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912-Seoul AQI\"/>
    </mc:Choice>
  </mc:AlternateContent>
  <xr:revisionPtr revIDLastSave="0" documentId="13_ncr:1_{DC4BFF54-3D9A-46C4-8601-7CD73F6FAA2D}" xr6:coauthVersionLast="45" xr6:coauthVersionMax="45" xr10:uidLastSave="{00000000-0000-0000-0000-000000000000}"/>
  <bookViews>
    <workbookView xWindow="-120" yWindow="-120" windowWidth="29040" windowHeight="15840" activeTab="3" xr2:uid="{0982AAE5-B461-46F5-A618-83411E5F2B6D}"/>
  </bookViews>
  <sheets>
    <sheet name="Index" sheetId="2" r:id="rId1"/>
    <sheet name="air-quality" sheetId="1" r:id="rId2"/>
    <sheet name="Pivot" sheetId="3" r:id="rId3"/>
    <sheet name="Data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5" i="4" l="1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Q97" i="4" l="1"/>
  <c r="Q98" i="4" s="1"/>
  <c r="P97" i="4"/>
  <c r="T97" i="4"/>
  <c r="S97" i="4"/>
  <c r="S98" i="4"/>
  <c r="R97" i="4"/>
  <c r="P98" i="4"/>
  <c r="AR255" i="4"/>
  <c r="AQ255" i="4"/>
  <c r="AP255" i="4"/>
  <c r="AR254" i="4"/>
  <c r="AQ254" i="4"/>
  <c r="AP254" i="4"/>
  <c r="AR253" i="4"/>
  <c r="AQ253" i="4"/>
  <c r="AP253" i="4"/>
  <c r="AR252" i="4"/>
  <c r="AQ252" i="4"/>
  <c r="AP252" i="4"/>
  <c r="AR251" i="4"/>
  <c r="AQ251" i="4"/>
  <c r="AP251" i="4"/>
  <c r="AR250" i="4"/>
  <c r="AQ250" i="4"/>
  <c r="AP250" i="4"/>
  <c r="AR249" i="4"/>
  <c r="AQ249" i="4"/>
  <c r="AP249" i="4"/>
  <c r="AR248" i="4"/>
  <c r="AQ248" i="4"/>
  <c r="AP248" i="4"/>
  <c r="AR247" i="4"/>
  <c r="AQ247" i="4"/>
  <c r="AP247" i="4"/>
  <c r="AR246" i="4"/>
  <c r="AQ246" i="4"/>
  <c r="AP246" i="4"/>
  <c r="AR245" i="4"/>
  <c r="AQ245" i="4"/>
  <c r="AP245" i="4"/>
  <c r="AR244" i="4"/>
  <c r="AQ244" i="4"/>
  <c r="AP244" i="4"/>
  <c r="AR243" i="4"/>
  <c r="AQ243" i="4"/>
  <c r="AP243" i="4"/>
  <c r="AR242" i="4"/>
  <c r="AQ242" i="4"/>
  <c r="AP242" i="4"/>
  <c r="AR241" i="4"/>
  <c r="AQ241" i="4"/>
  <c r="AP241" i="4"/>
  <c r="AR240" i="4"/>
  <c r="AQ240" i="4"/>
  <c r="AP240" i="4"/>
  <c r="AR239" i="4"/>
  <c r="AQ239" i="4"/>
  <c r="AP239" i="4"/>
  <c r="AR238" i="4"/>
  <c r="AQ238" i="4"/>
  <c r="AP238" i="4"/>
  <c r="AR237" i="4"/>
  <c r="AQ237" i="4"/>
  <c r="AP237" i="4"/>
  <c r="AR236" i="4"/>
  <c r="AQ236" i="4"/>
  <c r="AP236" i="4"/>
  <c r="AR235" i="4"/>
  <c r="AQ235" i="4"/>
  <c r="AP235" i="4"/>
  <c r="AR234" i="4"/>
  <c r="AQ234" i="4"/>
  <c r="AP234" i="4"/>
  <c r="AR233" i="4"/>
  <c r="AQ233" i="4"/>
  <c r="AP233" i="4"/>
  <c r="AR232" i="4"/>
  <c r="AQ232" i="4"/>
  <c r="AP232" i="4"/>
  <c r="AR231" i="4"/>
  <c r="AQ231" i="4"/>
  <c r="AP231" i="4"/>
  <c r="AR230" i="4"/>
  <c r="AQ230" i="4"/>
  <c r="AP230" i="4"/>
  <c r="AR229" i="4"/>
  <c r="AQ229" i="4"/>
  <c r="AP229" i="4"/>
  <c r="AR228" i="4"/>
  <c r="AQ228" i="4"/>
  <c r="AP228" i="4"/>
  <c r="AR227" i="4"/>
  <c r="AQ227" i="4"/>
  <c r="AP227" i="4"/>
  <c r="AR226" i="4"/>
  <c r="AQ226" i="4"/>
  <c r="AP226" i="4"/>
  <c r="AR225" i="4"/>
  <c r="AQ225" i="4"/>
  <c r="AP225" i="4"/>
  <c r="AR224" i="4"/>
  <c r="AQ224" i="4"/>
  <c r="AP224" i="4"/>
  <c r="AR223" i="4"/>
  <c r="AQ223" i="4"/>
  <c r="AP223" i="4"/>
  <c r="AR222" i="4"/>
  <c r="AQ222" i="4"/>
  <c r="AP222" i="4"/>
  <c r="AR221" i="4"/>
  <c r="AQ221" i="4"/>
  <c r="AP221" i="4"/>
  <c r="AR220" i="4"/>
  <c r="AQ220" i="4"/>
  <c r="AP220" i="4"/>
  <c r="AR219" i="4"/>
  <c r="AQ219" i="4"/>
  <c r="AP219" i="4"/>
  <c r="AR218" i="4"/>
  <c r="AQ218" i="4"/>
  <c r="AP218" i="4"/>
  <c r="AR217" i="4"/>
  <c r="AQ217" i="4"/>
  <c r="AP217" i="4"/>
  <c r="AR216" i="4"/>
  <c r="AQ216" i="4"/>
  <c r="AP216" i="4"/>
  <c r="AR215" i="4"/>
  <c r="AQ215" i="4"/>
  <c r="AP215" i="4"/>
  <c r="AR214" i="4"/>
  <c r="AQ214" i="4"/>
  <c r="AP214" i="4"/>
  <c r="AR213" i="4"/>
  <c r="AQ213" i="4"/>
  <c r="AP213" i="4"/>
  <c r="AR212" i="4"/>
  <c r="AQ212" i="4"/>
  <c r="AP212" i="4"/>
  <c r="AR211" i="4"/>
  <c r="AQ211" i="4"/>
  <c r="AP211" i="4"/>
  <c r="AR210" i="4"/>
  <c r="AQ210" i="4"/>
  <c r="AP210" i="4"/>
  <c r="AR209" i="4"/>
  <c r="AQ209" i="4"/>
  <c r="AP209" i="4"/>
  <c r="AR208" i="4"/>
  <c r="AQ208" i="4"/>
  <c r="AP208" i="4"/>
  <c r="AR207" i="4"/>
  <c r="AQ207" i="4"/>
  <c r="AP207" i="4"/>
  <c r="AR206" i="4"/>
  <c r="AQ206" i="4"/>
  <c r="AP206" i="4"/>
  <c r="AR205" i="4"/>
  <c r="AQ205" i="4"/>
  <c r="AP205" i="4"/>
  <c r="AR204" i="4"/>
  <c r="AQ204" i="4"/>
  <c r="AP204" i="4"/>
  <c r="AR203" i="4"/>
  <c r="AQ203" i="4"/>
  <c r="AP203" i="4"/>
  <c r="AR202" i="4"/>
  <c r="AQ202" i="4"/>
  <c r="AP202" i="4"/>
  <c r="AR201" i="4"/>
  <c r="AQ201" i="4"/>
  <c r="AP201" i="4"/>
  <c r="AR200" i="4"/>
  <c r="AQ200" i="4"/>
  <c r="AP200" i="4"/>
  <c r="AR199" i="4"/>
  <c r="AQ199" i="4"/>
  <c r="AP199" i="4"/>
  <c r="AR198" i="4"/>
  <c r="AQ198" i="4"/>
  <c r="AP198" i="4"/>
  <c r="AR197" i="4"/>
  <c r="AQ197" i="4"/>
  <c r="AP197" i="4"/>
  <c r="AR196" i="4"/>
  <c r="AQ196" i="4"/>
  <c r="AP196" i="4"/>
  <c r="AR195" i="4"/>
  <c r="AQ195" i="4"/>
  <c r="AP195" i="4"/>
  <c r="AR194" i="4"/>
  <c r="AQ194" i="4"/>
  <c r="AP194" i="4"/>
  <c r="AR193" i="4"/>
  <c r="AQ193" i="4"/>
  <c r="AP193" i="4"/>
  <c r="AR192" i="4"/>
  <c r="AQ192" i="4"/>
  <c r="AP192" i="4"/>
  <c r="AR191" i="4"/>
  <c r="AQ191" i="4"/>
  <c r="AP191" i="4"/>
  <c r="AR190" i="4"/>
  <c r="AQ190" i="4"/>
  <c r="AP190" i="4"/>
  <c r="AR189" i="4"/>
  <c r="AQ189" i="4"/>
  <c r="AP189" i="4"/>
  <c r="AR188" i="4"/>
  <c r="AQ188" i="4"/>
  <c r="AP188" i="4"/>
  <c r="AR187" i="4"/>
  <c r="AQ187" i="4"/>
  <c r="AP187" i="4"/>
  <c r="AR186" i="4"/>
  <c r="AQ186" i="4"/>
  <c r="AP186" i="4"/>
  <c r="AR185" i="4"/>
  <c r="AQ185" i="4"/>
  <c r="AP185" i="4"/>
  <c r="AR184" i="4"/>
  <c r="AQ184" i="4"/>
  <c r="AP184" i="4"/>
  <c r="AR183" i="4"/>
  <c r="AQ183" i="4"/>
  <c r="AP183" i="4"/>
  <c r="AR182" i="4"/>
  <c r="AQ182" i="4"/>
  <c r="AP182" i="4"/>
  <c r="AR181" i="4"/>
  <c r="AQ181" i="4"/>
  <c r="AP181" i="4"/>
  <c r="AR180" i="4"/>
  <c r="AQ180" i="4"/>
  <c r="AP180" i="4"/>
  <c r="AR179" i="4"/>
  <c r="AQ179" i="4"/>
  <c r="AP179" i="4"/>
  <c r="AR178" i="4"/>
  <c r="AQ178" i="4"/>
  <c r="AP178" i="4"/>
  <c r="AR177" i="4"/>
  <c r="AQ177" i="4"/>
  <c r="AP177" i="4"/>
  <c r="AR176" i="4"/>
  <c r="AQ176" i="4"/>
  <c r="AP176" i="4"/>
  <c r="AR175" i="4"/>
  <c r="AQ175" i="4"/>
  <c r="AP175" i="4"/>
  <c r="AR174" i="4"/>
  <c r="AQ174" i="4"/>
  <c r="AP174" i="4"/>
  <c r="AR173" i="4"/>
  <c r="AQ173" i="4"/>
  <c r="AP173" i="4"/>
  <c r="AR172" i="4"/>
  <c r="AQ172" i="4"/>
  <c r="AP172" i="4"/>
  <c r="AR171" i="4"/>
  <c r="AQ171" i="4"/>
  <c r="AP171" i="4"/>
  <c r="AR170" i="4"/>
  <c r="AQ170" i="4"/>
  <c r="AP170" i="4"/>
  <c r="AR169" i="4"/>
  <c r="AQ169" i="4"/>
  <c r="AP169" i="4"/>
  <c r="AR168" i="4"/>
  <c r="AQ168" i="4"/>
  <c r="AP168" i="4"/>
  <c r="AR167" i="4"/>
  <c r="AQ167" i="4"/>
  <c r="AP167" i="4"/>
  <c r="AR166" i="4"/>
  <c r="AQ166" i="4"/>
  <c r="AP166" i="4"/>
  <c r="AR165" i="4"/>
  <c r="AQ165" i="4"/>
  <c r="AP165" i="4"/>
  <c r="AR164" i="4"/>
  <c r="AQ164" i="4"/>
  <c r="AP164" i="4"/>
  <c r="AR163" i="4"/>
  <c r="AQ163" i="4"/>
  <c r="AP163" i="4"/>
  <c r="AR162" i="4"/>
  <c r="AQ162" i="4"/>
  <c r="AP162" i="4"/>
  <c r="AR161" i="4"/>
  <c r="AQ161" i="4"/>
  <c r="AP161" i="4"/>
  <c r="AR160" i="4"/>
  <c r="AQ160" i="4"/>
  <c r="AP160" i="4"/>
  <c r="AR159" i="4"/>
  <c r="AQ159" i="4"/>
  <c r="AP159" i="4"/>
  <c r="AR158" i="4"/>
  <c r="AQ158" i="4"/>
  <c r="AP158" i="4"/>
  <c r="AR157" i="4"/>
  <c r="AQ157" i="4"/>
  <c r="AP157" i="4"/>
  <c r="AR156" i="4"/>
  <c r="AQ156" i="4"/>
  <c r="AP156" i="4"/>
  <c r="AR155" i="4"/>
  <c r="AQ155" i="4"/>
  <c r="AP155" i="4"/>
  <c r="AR154" i="4"/>
  <c r="AQ154" i="4"/>
  <c r="AP154" i="4"/>
  <c r="AR153" i="4"/>
  <c r="AQ153" i="4"/>
  <c r="AP153" i="4"/>
  <c r="AR152" i="4"/>
  <c r="AQ152" i="4"/>
  <c r="AP152" i="4"/>
  <c r="AR151" i="4"/>
  <c r="AQ151" i="4"/>
  <c r="AP151" i="4"/>
  <c r="AR150" i="4"/>
  <c r="AQ150" i="4"/>
  <c r="AP150" i="4"/>
  <c r="AR149" i="4"/>
  <c r="AQ149" i="4"/>
  <c r="AP149" i="4"/>
  <c r="AR148" i="4"/>
  <c r="AQ148" i="4"/>
  <c r="AP148" i="4"/>
  <c r="AR147" i="4"/>
  <c r="AQ147" i="4"/>
  <c r="AP147" i="4"/>
  <c r="AR146" i="4"/>
  <c r="AQ146" i="4"/>
  <c r="AP146" i="4"/>
  <c r="AR145" i="4"/>
  <c r="AQ145" i="4"/>
  <c r="AP145" i="4"/>
  <c r="AR144" i="4"/>
  <c r="AQ144" i="4"/>
  <c r="AP144" i="4"/>
  <c r="AR143" i="4"/>
  <c r="AQ143" i="4"/>
  <c r="AP143" i="4"/>
  <c r="AR142" i="4"/>
  <c r="AQ142" i="4"/>
  <c r="AP142" i="4"/>
  <c r="AR141" i="4"/>
  <c r="AQ141" i="4"/>
  <c r="AP141" i="4"/>
  <c r="AR140" i="4"/>
  <c r="AQ140" i="4"/>
  <c r="AP140" i="4"/>
  <c r="AR139" i="4"/>
  <c r="AQ139" i="4"/>
  <c r="AP139" i="4"/>
  <c r="AR138" i="4"/>
  <c r="AQ138" i="4"/>
  <c r="AP138" i="4"/>
  <c r="AR137" i="4"/>
  <c r="AQ137" i="4"/>
  <c r="AP137" i="4"/>
  <c r="AR136" i="4"/>
  <c r="AQ136" i="4"/>
  <c r="AP136" i="4"/>
  <c r="AR135" i="4"/>
  <c r="AQ135" i="4"/>
  <c r="AP135" i="4"/>
  <c r="AR134" i="4"/>
  <c r="AQ134" i="4"/>
  <c r="AP134" i="4"/>
  <c r="AR133" i="4"/>
  <c r="AQ133" i="4"/>
  <c r="AP133" i="4"/>
  <c r="AR132" i="4"/>
  <c r="AQ132" i="4"/>
  <c r="AP132" i="4"/>
  <c r="AR131" i="4"/>
  <c r="AQ131" i="4"/>
  <c r="AP131" i="4"/>
  <c r="AR130" i="4"/>
  <c r="AQ130" i="4"/>
  <c r="AP130" i="4"/>
  <c r="AR129" i="4"/>
  <c r="AQ129" i="4"/>
  <c r="AP129" i="4"/>
  <c r="AR128" i="4"/>
  <c r="AQ128" i="4"/>
  <c r="AP128" i="4"/>
  <c r="AR127" i="4"/>
  <c r="AQ127" i="4"/>
  <c r="AP127" i="4"/>
  <c r="AR126" i="4"/>
  <c r="AQ126" i="4"/>
  <c r="AP126" i="4"/>
  <c r="AR97" i="4"/>
  <c r="AQ97" i="4"/>
  <c r="AR96" i="4"/>
  <c r="AQ96" i="4"/>
  <c r="AP96" i="4"/>
  <c r="AR95" i="4"/>
  <c r="AQ95" i="4"/>
  <c r="AP95" i="4"/>
  <c r="AR94" i="4"/>
  <c r="AQ94" i="4"/>
  <c r="AP94" i="4"/>
  <c r="AR93" i="4"/>
  <c r="AQ93" i="4"/>
  <c r="AP93" i="4"/>
  <c r="AR92" i="4"/>
  <c r="AQ92" i="4"/>
  <c r="AP92" i="4"/>
  <c r="AR91" i="4"/>
  <c r="AQ91" i="4"/>
  <c r="AP91" i="4"/>
  <c r="AR90" i="4"/>
  <c r="AQ90" i="4"/>
  <c r="AP90" i="4"/>
  <c r="AR89" i="4"/>
  <c r="AQ89" i="4"/>
  <c r="AP89" i="4"/>
  <c r="AR88" i="4"/>
  <c r="AQ88" i="4"/>
  <c r="AP88" i="4"/>
  <c r="AR87" i="4"/>
  <c r="AQ87" i="4"/>
  <c r="AP87" i="4"/>
  <c r="AR86" i="4"/>
  <c r="AQ86" i="4"/>
  <c r="AP86" i="4"/>
  <c r="AR85" i="4"/>
  <c r="AQ85" i="4"/>
  <c r="AP85" i="4"/>
  <c r="AR84" i="4"/>
  <c r="AQ84" i="4"/>
  <c r="AP84" i="4"/>
  <c r="AR83" i="4"/>
  <c r="AQ83" i="4"/>
  <c r="AP83" i="4"/>
  <c r="AR82" i="4"/>
  <c r="AQ82" i="4"/>
  <c r="AP82" i="4"/>
  <c r="AR81" i="4"/>
  <c r="AQ81" i="4"/>
  <c r="AP81" i="4"/>
  <c r="AR80" i="4"/>
  <c r="AQ80" i="4"/>
  <c r="AP80" i="4"/>
  <c r="AR79" i="4"/>
  <c r="AQ79" i="4"/>
  <c r="AP79" i="4"/>
  <c r="AR78" i="4"/>
  <c r="AQ78" i="4"/>
  <c r="AP78" i="4"/>
  <c r="AR77" i="4"/>
  <c r="AQ77" i="4"/>
  <c r="AP77" i="4"/>
  <c r="AR76" i="4"/>
  <c r="AQ76" i="4"/>
  <c r="AP76" i="4"/>
  <c r="AR75" i="4"/>
  <c r="AQ75" i="4"/>
  <c r="AP75" i="4"/>
  <c r="AR74" i="4"/>
  <c r="AQ74" i="4"/>
  <c r="AP74" i="4"/>
  <c r="AR73" i="4"/>
  <c r="AQ73" i="4"/>
  <c r="AP73" i="4"/>
  <c r="AR72" i="4"/>
  <c r="AQ72" i="4"/>
  <c r="AP72" i="4"/>
  <c r="AR71" i="4"/>
  <c r="AQ71" i="4"/>
  <c r="AP71" i="4"/>
  <c r="AR70" i="4"/>
  <c r="AQ70" i="4"/>
  <c r="AP70" i="4"/>
  <c r="AR69" i="4"/>
  <c r="AQ69" i="4"/>
  <c r="AP69" i="4"/>
  <c r="AR68" i="4"/>
  <c r="AQ68" i="4"/>
  <c r="AP68" i="4"/>
  <c r="AR67" i="4"/>
  <c r="AQ67" i="4"/>
  <c r="AP67" i="4"/>
  <c r="AR66" i="4"/>
  <c r="AQ66" i="4"/>
  <c r="AP66" i="4"/>
  <c r="AR65" i="4"/>
  <c r="AQ65" i="4"/>
  <c r="AP65" i="4"/>
  <c r="AR64" i="4"/>
  <c r="AQ64" i="4"/>
  <c r="AP64" i="4"/>
  <c r="AR63" i="4"/>
  <c r="AQ63" i="4"/>
  <c r="AP63" i="4"/>
  <c r="AR62" i="4"/>
  <c r="AQ62" i="4"/>
  <c r="AP62" i="4"/>
  <c r="AR61" i="4"/>
  <c r="AQ61" i="4"/>
  <c r="AP61" i="4"/>
  <c r="AR60" i="4"/>
  <c r="AQ60" i="4"/>
  <c r="AP60" i="4"/>
  <c r="AR59" i="4"/>
  <c r="AQ59" i="4"/>
  <c r="AP59" i="4"/>
  <c r="AR58" i="4"/>
  <c r="AQ58" i="4"/>
  <c r="AP58" i="4"/>
  <c r="AR57" i="4"/>
  <c r="AQ57" i="4"/>
  <c r="AP57" i="4"/>
  <c r="AR56" i="4"/>
  <c r="AQ56" i="4"/>
  <c r="AP56" i="4"/>
  <c r="AR55" i="4"/>
  <c r="AQ55" i="4"/>
  <c r="AP55" i="4"/>
  <c r="AR54" i="4"/>
  <c r="AQ54" i="4"/>
  <c r="AP54" i="4"/>
  <c r="AR53" i="4"/>
  <c r="AQ53" i="4"/>
  <c r="AP53" i="4"/>
  <c r="AR52" i="4"/>
  <c r="AQ52" i="4"/>
  <c r="AP52" i="4"/>
  <c r="AR51" i="4"/>
  <c r="AQ51" i="4"/>
  <c r="AP51" i="4"/>
  <c r="AR50" i="4"/>
  <c r="AQ50" i="4"/>
  <c r="AP50" i="4"/>
  <c r="AR49" i="4"/>
  <c r="AQ49" i="4"/>
  <c r="AP49" i="4"/>
  <c r="AR48" i="4"/>
  <c r="AQ48" i="4"/>
  <c r="AP48" i="4"/>
  <c r="AR47" i="4"/>
  <c r="AQ47" i="4"/>
  <c r="AP47" i="4"/>
  <c r="AR46" i="4"/>
  <c r="AQ46" i="4"/>
  <c r="AP46" i="4"/>
  <c r="AR45" i="4"/>
  <c r="AQ45" i="4"/>
  <c r="AP45" i="4"/>
  <c r="AR44" i="4"/>
  <c r="AQ44" i="4"/>
  <c r="AP44" i="4"/>
  <c r="AR43" i="4"/>
  <c r="AQ43" i="4"/>
  <c r="AP43" i="4"/>
  <c r="AR42" i="4"/>
  <c r="AQ42" i="4"/>
  <c r="AP42" i="4"/>
  <c r="AR41" i="4"/>
  <c r="AQ41" i="4"/>
  <c r="AP41" i="4"/>
  <c r="AR40" i="4"/>
  <c r="AQ40" i="4"/>
  <c r="AP40" i="4"/>
  <c r="AR39" i="4"/>
  <c r="AQ39" i="4"/>
  <c r="AP39" i="4"/>
  <c r="AR38" i="4"/>
  <c r="AQ38" i="4"/>
  <c r="AP38" i="4"/>
  <c r="AR37" i="4"/>
  <c r="AQ37" i="4"/>
  <c r="AP37" i="4"/>
  <c r="AR36" i="4"/>
  <c r="AQ36" i="4"/>
  <c r="AP36" i="4"/>
  <c r="AR35" i="4"/>
  <c r="AQ35" i="4"/>
  <c r="AP35" i="4"/>
  <c r="AR34" i="4"/>
  <c r="AQ34" i="4"/>
  <c r="AP34" i="4"/>
  <c r="AR33" i="4"/>
  <c r="AQ33" i="4"/>
  <c r="AP33" i="4"/>
  <c r="AR32" i="4"/>
  <c r="AQ32" i="4"/>
  <c r="AP32" i="4"/>
  <c r="AR31" i="4"/>
  <c r="AQ31" i="4"/>
  <c r="AP31" i="4"/>
  <c r="AR30" i="4"/>
  <c r="AQ30" i="4"/>
  <c r="AP30" i="4"/>
  <c r="AR29" i="4"/>
  <c r="AQ29" i="4"/>
  <c r="AP29" i="4"/>
  <c r="AR28" i="4"/>
  <c r="AQ28" i="4"/>
  <c r="AP28" i="4"/>
  <c r="AR27" i="4"/>
  <c r="AQ27" i="4"/>
  <c r="AP27" i="4"/>
  <c r="AR26" i="4"/>
  <c r="AQ26" i="4"/>
  <c r="AP26" i="4"/>
  <c r="AR25" i="4"/>
  <c r="AQ25" i="4"/>
  <c r="AP25" i="4"/>
  <c r="AR24" i="4"/>
  <c r="AQ24" i="4"/>
  <c r="AP24" i="4"/>
  <c r="AR23" i="4"/>
  <c r="AQ23" i="4"/>
  <c r="AP23" i="4"/>
  <c r="AR22" i="4"/>
  <c r="AQ22" i="4"/>
  <c r="AP22" i="4"/>
  <c r="AR21" i="4"/>
  <c r="AQ21" i="4"/>
  <c r="AP21" i="4"/>
  <c r="AR20" i="4"/>
  <c r="AQ20" i="4"/>
  <c r="AP20" i="4"/>
  <c r="AR19" i="4"/>
  <c r="AQ19" i="4"/>
  <c r="AP19" i="4"/>
  <c r="AR18" i="4"/>
  <c r="AQ18" i="4"/>
  <c r="AP18" i="4"/>
  <c r="AR17" i="4"/>
  <c r="AQ17" i="4"/>
  <c r="AP17" i="4"/>
  <c r="AR16" i="4"/>
  <c r="AQ16" i="4"/>
  <c r="AP16" i="4"/>
  <c r="AR15" i="4"/>
  <c r="AQ15" i="4"/>
  <c r="AP15" i="4"/>
  <c r="AR14" i="4"/>
  <c r="AQ14" i="4"/>
  <c r="AP14" i="4"/>
  <c r="AR13" i="4"/>
  <c r="AQ13" i="4"/>
  <c r="AP13" i="4"/>
  <c r="AR12" i="4"/>
  <c r="AQ12" i="4"/>
  <c r="AP12" i="4"/>
  <c r="AR11" i="4"/>
  <c r="AQ11" i="4"/>
  <c r="AP11" i="4"/>
  <c r="AR10" i="4"/>
  <c r="AQ10" i="4"/>
  <c r="AP10" i="4"/>
  <c r="AR9" i="4"/>
  <c r="AQ9" i="4"/>
  <c r="AP9" i="4"/>
  <c r="AR8" i="4"/>
  <c r="AQ8" i="4"/>
  <c r="AP8" i="4"/>
  <c r="AR7" i="4"/>
  <c r="AQ7" i="4"/>
  <c r="AP7" i="4"/>
  <c r="T98" i="4" l="1"/>
  <c r="AQ98" i="4"/>
  <c r="S99" i="4"/>
  <c r="R98" i="4"/>
  <c r="R99" i="4" s="1"/>
  <c r="AP97" i="4"/>
  <c r="Q99" i="4"/>
  <c r="Q100" i="4"/>
  <c r="P99" i="4"/>
  <c r="O255" i="4"/>
  <c r="O254" i="4"/>
  <c r="O253" i="4"/>
  <c r="O252" i="4"/>
  <c r="O251" i="4"/>
  <c r="AN254" i="4"/>
  <c r="O250" i="4"/>
  <c r="O249" i="4"/>
  <c r="AN252" i="4"/>
  <c r="O248" i="4"/>
  <c r="O247" i="4"/>
  <c r="AM251" i="4" s="1"/>
  <c r="AN250" i="4"/>
  <c r="O246" i="4"/>
  <c r="O245" i="4"/>
  <c r="AM249" i="4" s="1"/>
  <c r="AN248" i="4"/>
  <c r="O244" i="4"/>
  <c r="O243" i="4"/>
  <c r="O242" i="4"/>
  <c r="O241" i="4"/>
  <c r="O240" i="4"/>
  <c r="AN243" i="4"/>
  <c r="O239" i="4"/>
  <c r="AM243" i="4" s="1"/>
  <c r="O238" i="4"/>
  <c r="AN241" i="4"/>
  <c r="O237" i="4"/>
  <c r="O236" i="4"/>
  <c r="AN239" i="4"/>
  <c r="O235" i="4"/>
  <c r="O234" i="4"/>
  <c r="AM238" i="4" s="1"/>
  <c r="AN237" i="4"/>
  <c r="O233" i="4"/>
  <c r="O232" i="4"/>
  <c r="AN235" i="4"/>
  <c r="O231" i="4"/>
  <c r="O230" i="4"/>
  <c r="AM234" i="4" s="1"/>
  <c r="AN233" i="4"/>
  <c r="O229" i="4"/>
  <c r="O228" i="4"/>
  <c r="AM232" i="4" s="1"/>
  <c r="AN231" i="4"/>
  <c r="O227" i="4"/>
  <c r="O226" i="4"/>
  <c r="O225" i="4"/>
  <c r="O224" i="4"/>
  <c r="O223" i="4"/>
  <c r="O222" i="4"/>
  <c r="O221" i="4"/>
  <c r="AM225" i="4" s="1"/>
  <c r="AN224" i="4"/>
  <c r="O220" i="4"/>
  <c r="O219" i="4"/>
  <c r="O218" i="4"/>
  <c r="O217" i="4"/>
  <c r="O216" i="4"/>
  <c r="AN219" i="4"/>
  <c r="O215" i="4"/>
  <c r="AM219" i="4" s="1"/>
  <c r="AN218" i="4"/>
  <c r="O214" i="4"/>
  <c r="AN217" i="4"/>
  <c r="O213" i="4"/>
  <c r="O212" i="4"/>
  <c r="O211" i="4"/>
  <c r="O210" i="4"/>
  <c r="O209" i="4"/>
  <c r="AM213" i="4" s="1"/>
  <c r="O208" i="4"/>
  <c r="AN211" i="4"/>
  <c r="O207" i="4"/>
  <c r="O206" i="4"/>
  <c r="AN209" i="4"/>
  <c r="O205" i="4"/>
  <c r="O204" i="4"/>
  <c r="AM208" i="4" s="1"/>
  <c r="AN207" i="4"/>
  <c r="O203" i="4"/>
  <c r="O202" i="4"/>
  <c r="AN205" i="4"/>
  <c r="O201" i="4"/>
  <c r="O200" i="4"/>
  <c r="AM204" i="4" s="1"/>
  <c r="AN203" i="4"/>
  <c r="O199" i="4"/>
  <c r="O198" i="4"/>
  <c r="AM202" i="4" s="1"/>
  <c r="AN201" i="4"/>
  <c r="O197" i="4"/>
  <c r="O196" i="4"/>
  <c r="AN199" i="4"/>
  <c r="O195" i="4"/>
  <c r="O194" i="4"/>
  <c r="AN197" i="4"/>
  <c r="O193" i="4"/>
  <c r="AM197" i="4" s="1"/>
  <c r="O192" i="4"/>
  <c r="O191" i="4"/>
  <c r="AN194" i="4"/>
  <c r="O190" i="4"/>
  <c r="O189" i="4"/>
  <c r="O188" i="4"/>
  <c r="AN191" i="4"/>
  <c r="O187" i="4"/>
  <c r="AM191" i="4" s="1"/>
  <c r="O186" i="4"/>
  <c r="O185" i="4"/>
  <c r="O184" i="4"/>
  <c r="O183" i="4"/>
  <c r="O182" i="4"/>
  <c r="AM186" i="4" s="1"/>
  <c r="O181" i="4"/>
  <c r="O180" i="4"/>
  <c r="AO183" i="4"/>
  <c r="O179" i="4"/>
  <c r="AO182" i="4"/>
  <c r="O178" i="4"/>
  <c r="AO181" i="4"/>
  <c r="O177" i="4"/>
  <c r="AM181" i="4" s="1"/>
  <c r="AO180" i="4"/>
  <c r="AN180" i="4"/>
  <c r="O176" i="4"/>
  <c r="AM180" i="4" s="1"/>
  <c r="AN179" i="4"/>
  <c r="O175" i="4"/>
  <c r="AO178" i="4"/>
  <c r="O174" i="4"/>
  <c r="O173" i="4"/>
  <c r="AO176" i="4"/>
  <c r="O172" i="4"/>
  <c r="O171" i="4"/>
  <c r="AM175" i="4" s="1"/>
  <c r="AO174" i="4"/>
  <c r="O170" i="4"/>
  <c r="O169" i="4"/>
  <c r="AN172" i="4"/>
  <c r="O168" i="4"/>
  <c r="AN171" i="4"/>
  <c r="O167" i="4"/>
  <c r="O166" i="4"/>
  <c r="AM170" i="4" s="1"/>
  <c r="O165" i="4"/>
  <c r="O164" i="4"/>
  <c r="O163" i="4"/>
  <c r="AO166" i="4"/>
  <c r="O162" i="4"/>
  <c r="AO165" i="4"/>
  <c r="O161" i="4"/>
  <c r="AO164" i="4"/>
  <c r="AN164" i="4"/>
  <c r="O160" i="4"/>
  <c r="AN163" i="4"/>
  <c r="O159" i="4"/>
  <c r="O158" i="4"/>
  <c r="AM162" i="4" s="1"/>
  <c r="AO161" i="4"/>
  <c r="O157" i="4"/>
  <c r="O156" i="4"/>
  <c r="AM160" i="4" s="1"/>
  <c r="O155" i="4"/>
  <c r="O154" i="4"/>
  <c r="AO157" i="4"/>
  <c r="O153" i="4"/>
  <c r="O152" i="4"/>
  <c r="AO155" i="4"/>
  <c r="AN155" i="4"/>
  <c r="O151" i="4"/>
  <c r="AM155" i="4" s="1"/>
  <c r="O150" i="4"/>
  <c r="O149" i="4"/>
  <c r="O148" i="4"/>
  <c r="O147" i="4"/>
  <c r="O146" i="4"/>
  <c r="AM150" i="4" s="1"/>
  <c r="O145" i="4"/>
  <c r="O144" i="4"/>
  <c r="AN147" i="4"/>
  <c r="O143" i="4"/>
  <c r="O142" i="4"/>
  <c r="O141" i="4"/>
  <c r="O140" i="4"/>
  <c r="O139" i="4"/>
  <c r="AM143" i="4" s="1"/>
  <c r="AO142" i="4"/>
  <c r="O138" i="4"/>
  <c r="AO141" i="4"/>
  <c r="O137" i="4"/>
  <c r="AO140" i="4"/>
  <c r="O136" i="4"/>
  <c r="AO139" i="4"/>
  <c r="AN139" i="4"/>
  <c r="O135" i="4"/>
  <c r="O134" i="4"/>
  <c r="AM138" i="4" s="1"/>
  <c r="O133" i="4"/>
  <c r="AM137" i="4" s="1"/>
  <c r="O132" i="4"/>
  <c r="O131" i="4"/>
  <c r="AO134" i="4"/>
  <c r="O130" i="4"/>
  <c r="O129" i="4"/>
  <c r="AO132" i="4"/>
  <c r="O128" i="4"/>
  <c r="AN131" i="4"/>
  <c r="O127" i="4"/>
  <c r="AO130" i="4"/>
  <c r="O126" i="4"/>
  <c r="O125" i="4"/>
  <c r="AO128" i="4"/>
  <c r="O124" i="4"/>
  <c r="O123" i="4"/>
  <c r="AM127" i="4" s="1"/>
  <c r="O97" i="4"/>
  <c r="O96" i="4"/>
  <c r="O95" i="4"/>
  <c r="O94" i="4"/>
  <c r="O93" i="4"/>
  <c r="AN96" i="4"/>
  <c r="O92" i="4"/>
  <c r="O91" i="4"/>
  <c r="AM95" i="4" s="1"/>
  <c r="O90" i="4"/>
  <c r="AM94" i="4" s="1"/>
  <c r="O89" i="4"/>
  <c r="AN92" i="4"/>
  <c r="O88" i="4"/>
  <c r="O87" i="4"/>
  <c r="O86" i="4"/>
  <c r="O85" i="4"/>
  <c r="AN88" i="4"/>
  <c r="O84" i="4"/>
  <c r="AM88" i="4" s="1"/>
  <c r="O83" i="4"/>
  <c r="O82" i="4"/>
  <c r="O81" i="4"/>
  <c r="AO84" i="4"/>
  <c r="AN84" i="4"/>
  <c r="O80" i="4"/>
  <c r="O79" i="4"/>
  <c r="AM83" i="4" s="1"/>
  <c r="O78" i="4"/>
  <c r="AM82" i="4" s="1"/>
  <c r="AO81" i="4"/>
  <c r="O77" i="4"/>
  <c r="AN80" i="4"/>
  <c r="O76" i="4"/>
  <c r="O75" i="4"/>
  <c r="O74" i="4"/>
  <c r="O73" i="4"/>
  <c r="AN76" i="4"/>
  <c r="O72" i="4"/>
  <c r="O71" i="4"/>
  <c r="O70" i="4"/>
  <c r="O69" i="4"/>
  <c r="AN72" i="4"/>
  <c r="O68" i="4"/>
  <c r="O67" i="4"/>
  <c r="AM71" i="4" s="1"/>
  <c r="O66" i="4"/>
  <c r="AM70" i="4" s="1"/>
  <c r="O65" i="4"/>
  <c r="AN68" i="4"/>
  <c r="O64" i="4"/>
  <c r="O63" i="4"/>
  <c r="O62" i="4"/>
  <c r="O61" i="4"/>
  <c r="O60" i="4"/>
  <c r="O59" i="4"/>
  <c r="AM63" i="4" s="1"/>
  <c r="O58" i="4"/>
  <c r="O57" i="4"/>
  <c r="O56" i="4"/>
  <c r="O55" i="4"/>
  <c r="O54" i="4"/>
  <c r="AM58" i="4" s="1"/>
  <c r="AN57" i="4"/>
  <c r="O53" i="4"/>
  <c r="O52" i="4"/>
  <c r="AM56" i="4" s="1"/>
  <c r="O51" i="4"/>
  <c r="O50" i="4"/>
  <c r="AN53" i="4"/>
  <c r="O49" i="4"/>
  <c r="O48" i="4"/>
  <c r="O47" i="4"/>
  <c r="O46" i="4"/>
  <c r="O45" i="4"/>
  <c r="AM49" i="4" s="1"/>
  <c r="O44" i="4"/>
  <c r="O43" i="4"/>
  <c r="O42" i="4"/>
  <c r="AN45" i="4"/>
  <c r="O41" i="4"/>
  <c r="O40" i="4"/>
  <c r="O39" i="4"/>
  <c r="O38" i="4"/>
  <c r="AM42" i="4" s="1"/>
  <c r="AN41" i="4"/>
  <c r="O37" i="4"/>
  <c r="O36" i="4"/>
  <c r="AO39" i="4"/>
  <c r="O35" i="4"/>
  <c r="O34" i="4"/>
  <c r="AN37" i="4"/>
  <c r="O33" i="4"/>
  <c r="AM37" i="4" s="1"/>
  <c r="O32" i="4"/>
  <c r="O31" i="4"/>
  <c r="O30" i="4"/>
  <c r="AN33" i="4"/>
  <c r="O29" i="4"/>
  <c r="O28" i="4"/>
  <c r="O27" i="4"/>
  <c r="O26" i="4"/>
  <c r="AM30" i="4" s="1"/>
  <c r="AN29" i="4"/>
  <c r="O25" i="4"/>
  <c r="O24" i="4"/>
  <c r="AO27" i="4"/>
  <c r="O23" i="4"/>
  <c r="O22" i="4"/>
  <c r="AN25" i="4"/>
  <c r="O21" i="4"/>
  <c r="AM25" i="4" s="1"/>
  <c r="O20" i="4"/>
  <c r="O19" i="4"/>
  <c r="O18" i="4"/>
  <c r="AN21" i="4"/>
  <c r="O17" i="4"/>
  <c r="O16" i="4"/>
  <c r="O15" i="4"/>
  <c r="O14" i="4"/>
  <c r="AM18" i="4" s="1"/>
  <c r="AN17" i="4"/>
  <c r="O13" i="4"/>
  <c r="O12" i="4"/>
  <c r="AO15" i="4"/>
  <c r="O11" i="4"/>
  <c r="O10" i="4"/>
  <c r="AN13" i="4"/>
  <c r="O9" i="4"/>
  <c r="AM13" i="4" s="1"/>
  <c r="O8" i="4"/>
  <c r="O7" i="4"/>
  <c r="O6" i="4"/>
  <c r="AN9" i="4"/>
  <c r="O5" i="4"/>
  <c r="O4" i="4"/>
  <c r="O3" i="4"/>
  <c r="AM31" i="4" l="1"/>
  <c r="AM50" i="4"/>
  <c r="AM64" i="4"/>
  <c r="AM77" i="4"/>
  <c r="AM132" i="4"/>
  <c r="AM142" i="4"/>
  <c r="AM148" i="4"/>
  <c r="AM161" i="4"/>
  <c r="AM165" i="4"/>
  <c r="AM171" i="4"/>
  <c r="AM176" i="4"/>
  <c r="AM184" i="4"/>
  <c r="AM203" i="4"/>
  <c r="AM214" i="4"/>
  <c r="AM226" i="4"/>
  <c r="AM233" i="4"/>
  <c r="AM250" i="4"/>
  <c r="AM255" i="4"/>
  <c r="AM7" i="4"/>
  <c r="AM19" i="4"/>
  <c r="AM43" i="4"/>
  <c r="AM57" i="4"/>
  <c r="AM8" i="4"/>
  <c r="AM14" i="4"/>
  <c r="AM20" i="4"/>
  <c r="AM26" i="4"/>
  <c r="AM32" i="4"/>
  <c r="AM38" i="4"/>
  <c r="AM44" i="4"/>
  <c r="AM51" i="4"/>
  <c r="AM65" i="4"/>
  <c r="AM72" i="4"/>
  <c r="AM78" i="4"/>
  <c r="AM84" i="4"/>
  <c r="AM89" i="4"/>
  <c r="AM96" i="4"/>
  <c r="AM128" i="4"/>
  <c r="AM139" i="4"/>
  <c r="AM149" i="4"/>
  <c r="AM185" i="4"/>
  <c r="AM192" i="4"/>
  <c r="AM198" i="4"/>
  <c r="AM209" i="4"/>
  <c r="AM215" i="4"/>
  <c r="AM220" i="4"/>
  <c r="AM227" i="4"/>
  <c r="AM239" i="4"/>
  <c r="AM244" i="4"/>
  <c r="AM21" i="4"/>
  <c r="AM45" i="4"/>
  <c r="AM79" i="4"/>
  <c r="AM133" i="4"/>
  <c r="AM156" i="4"/>
  <c r="AM177" i="4"/>
  <c r="AM199" i="4"/>
  <c r="AM228" i="4"/>
  <c r="AM53" i="4"/>
  <c r="AM59" i="4"/>
  <c r="AM67" i="4"/>
  <c r="AM73" i="4"/>
  <c r="AM80" i="4"/>
  <c r="AM91" i="4"/>
  <c r="O98" i="4"/>
  <c r="AM97" i="4"/>
  <c r="AM129" i="4"/>
  <c r="AM134" i="4"/>
  <c r="AM144" i="4"/>
  <c r="AM151" i="4"/>
  <c r="AM157" i="4"/>
  <c r="AM163" i="4"/>
  <c r="AM178" i="4"/>
  <c r="AM187" i="4"/>
  <c r="AM194" i="4"/>
  <c r="AM205" i="4"/>
  <c r="AM210" i="4"/>
  <c r="AM217" i="4"/>
  <c r="AM222" i="4"/>
  <c r="AM229" i="4"/>
  <c r="AM235" i="4"/>
  <c r="AM240" i="4"/>
  <c r="AM246" i="4"/>
  <c r="AM252" i="4"/>
  <c r="AM27" i="4"/>
  <c r="AM52" i="4"/>
  <c r="AM90" i="4"/>
  <c r="AM166" i="4"/>
  <c r="AM216" i="4"/>
  <c r="AM10" i="4"/>
  <c r="AM22" i="4"/>
  <c r="AM28" i="4"/>
  <c r="AM34" i="4"/>
  <c r="AM40" i="4"/>
  <c r="AM46" i="4"/>
  <c r="AM60" i="4"/>
  <c r="AM68" i="4"/>
  <c r="AM74" i="4"/>
  <c r="AM85" i="4"/>
  <c r="AM92" i="4"/>
  <c r="AM98" i="4"/>
  <c r="AM130" i="4"/>
  <c r="AM140" i="4"/>
  <c r="AM145" i="4"/>
  <c r="AM152" i="4"/>
  <c r="AM167" i="4"/>
  <c r="AM173" i="4"/>
  <c r="AM182" i="4"/>
  <c r="AM188" i="4"/>
  <c r="AM200" i="4"/>
  <c r="AM211" i="4"/>
  <c r="AM223" i="4"/>
  <c r="AM230" i="4"/>
  <c r="AM241" i="4"/>
  <c r="AM247" i="4"/>
  <c r="AM9" i="4"/>
  <c r="AM33" i="4"/>
  <c r="AM172" i="4"/>
  <c r="AM193" i="4"/>
  <c r="AM221" i="4"/>
  <c r="AM16" i="4"/>
  <c r="AM11" i="4"/>
  <c r="AM17" i="4"/>
  <c r="AM23" i="4"/>
  <c r="AM29" i="4"/>
  <c r="AM35" i="4"/>
  <c r="AM41" i="4"/>
  <c r="AM47" i="4"/>
  <c r="AM54" i="4"/>
  <c r="AM61" i="4"/>
  <c r="AM75" i="4"/>
  <c r="AM81" i="4"/>
  <c r="AM86" i="4"/>
  <c r="AM135" i="4"/>
  <c r="AM146" i="4"/>
  <c r="AM153" i="4"/>
  <c r="AM158" i="4"/>
  <c r="AM164" i="4"/>
  <c r="AM168" i="4"/>
  <c r="AM174" i="4"/>
  <c r="AM179" i="4"/>
  <c r="AM189" i="4"/>
  <c r="AM195" i="4"/>
  <c r="AM201" i="4"/>
  <c r="AM206" i="4"/>
  <c r="AM218" i="4"/>
  <c r="AM224" i="4"/>
  <c r="AM231" i="4"/>
  <c r="AM236" i="4"/>
  <c r="AM248" i="4"/>
  <c r="AM253" i="4"/>
  <c r="AM15" i="4"/>
  <c r="AM39" i="4"/>
  <c r="AM66" i="4"/>
  <c r="AM245" i="4"/>
  <c r="AM12" i="4"/>
  <c r="AM24" i="4"/>
  <c r="AM36" i="4"/>
  <c r="AM48" i="4"/>
  <c r="AM55" i="4"/>
  <c r="AM62" i="4"/>
  <c r="AM69" i="4"/>
  <c r="AM76" i="4"/>
  <c r="AM87" i="4"/>
  <c r="AM93" i="4"/>
  <c r="AM131" i="4"/>
  <c r="AM136" i="4"/>
  <c r="AM141" i="4"/>
  <c r="AM147" i="4"/>
  <c r="AM154" i="4"/>
  <c r="AM159" i="4"/>
  <c r="AM169" i="4"/>
  <c r="AM183" i="4"/>
  <c r="AM190" i="4"/>
  <c r="AM196" i="4"/>
  <c r="AM207" i="4"/>
  <c r="AM212" i="4"/>
  <c r="AM237" i="4"/>
  <c r="AM242" i="4"/>
  <c r="AM254" i="4"/>
  <c r="P100" i="4"/>
  <c r="AR98" i="4"/>
  <c r="T99" i="4"/>
  <c r="AR99" i="4"/>
  <c r="AQ99" i="4"/>
  <c r="S100" i="4"/>
  <c r="AQ100" i="4" s="1"/>
  <c r="AP99" i="4"/>
  <c r="AP98" i="4"/>
  <c r="R100" i="4"/>
  <c r="R101" i="4" s="1"/>
  <c r="Q101" i="4"/>
  <c r="Q102" i="4"/>
  <c r="Q104" i="4" s="1"/>
  <c r="AO104" i="4" s="1"/>
  <c r="Q103" i="4"/>
  <c r="AO172" i="4"/>
  <c r="AO30" i="4"/>
  <c r="AO75" i="4"/>
  <c r="AO24" i="4"/>
  <c r="AO78" i="4"/>
  <c r="AO131" i="4"/>
  <c r="AO133" i="4"/>
  <c r="AO126" i="4"/>
  <c r="AO33" i="4"/>
  <c r="AO50" i="4"/>
  <c r="AO53" i="4"/>
  <c r="AO66" i="4"/>
  <c r="AO95" i="4"/>
  <c r="AO12" i="4"/>
  <c r="AO44" i="4"/>
  <c r="AO89" i="4"/>
  <c r="AO148" i="4"/>
  <c r="AO150" i="4"/>
  <c r="AO85" i="4"/>
  <c r="AO88" i="4"/>
  <c r="AO34" i="4"/>
  <c r="AO37" i="4"/>
  <c r="AO54" i="4"/>
  <c r="AO57" i="4"/>
  <c r="AO143" i="4"/>
  <c r="AO90" i="4"/>
  <c r="AO47" i="4"/>
  <c r="AO69" i="4"/>
  <c r="AO72" i="4"/>
  <c r="AO98" i="4"/>
  <c r="AO100" i="4"/>
  <c r="AO136" i="4"/>
  <c r="AO138" i="4"/>
  <c r="AO163" i="4"/>
  <c r="AO159" i="4"/>
  <c r="AO18" i="4"/>
  <c r="AO21" i="4"/>
  <c r="AO9" i="4"/>
  <c r="AO32" i="4"/>
  <c r="AO35" i="4"/>
  <c r="AO38" i="4"/>
  <c r="AO41" i="4"/>
  <c r="AO52" i="4"/>
  <c r="AO55" i="4"/>
  <c r="AO58" i="4"/>
  <c r="AO83" i="4"/>
  <c r="AO86" i="4"/>
  <c r="AO92" i="4"/>
  <c r="AO144" i="4"/>
  <c r="AO146" i="4"/>
  <c r="AO167" i="4"/>
  <c r="AO169" i="4"/>
  <c r="AO184" i="4"/>
  <c r="AO186" i="4"/>
  <c r="AO26" i="4"/>
  <c r="AO77" i="4"/>
  <c r="AO154" i="4"/>
  <c r="AO7" i="4"/>
  <c r="AO8" i="4"/>
  <c r="AO11" i="4"/>
  <c r="AO14" i="4"/>
  <c r="AO17" i="4"/>
  <c r="AO40" i="4"/>
  <c r="AO43" i="4"/>
  <c r="AO46" i="4"/>
  <c r="AO60" i="4"/>
  <c r="AO68" i="4"/>
  <c r="AO91" i="4"/>
  <c r="AO94" i="4"/>
  <c r="AO97" i="4"/>
  <c r="AO127" i="4"/>
  <c r="AO129" i="4"/>
  <c r="AO156" i="4"/>
  <c r="AO158" i="4"/>
  <c r="AO160" i="4"/>
  <c r="AO162" i="4"/>
  <c r="AO173" i="4"/>
  <c r="AO175" i="4"/>
  <c r="AO177" i="4"/>
  <c r="AO71" i="4"/>
  <c r="AO79" i="4"/>
  <c r="AO82" i="4"/>
  <c r="AO99" i="4"/>
  <c r="AO101" i="4"/>
  <c r="AO135" i="4"/>
  <c r="AO137" i="4"/>
  <c r="AO179" i="4"/>
  <c r="AO20" i="4"/>
  <c r="AO29" i="4"/>
  <c r="AO74" i="4"/>
  <c r="AO171" i="4"/>
  <c r="AO28" i="4"/>
  <c r="AO31" i="4"/>
  <c r="AO65" i="4"/>
  <c r="AO16" i="4"/>
  <c r="AO19" i="4"/>
  <c r="AO22" i="4"/>
  <c r="AO25" i="4"/>
  <c r="AO48" i="4"/>
  <c r="AO67" i="4"/>
  <c r="AO70" i="4"/>
  <c r="AO73" i="4"/>
  <c r="AO76" i="4"/>
  <c r="AO145" i="4"/>
  <c r="AO168" i="4"/>
  <c r="AO170" i="4"/>
  <c r="AO185" i="4"/>
  <c r="AO187" i="4"/>
  <c r="AO23" i="4"/>
  <c r="AO49" i="4"/>
  <c r="AO80" i="4"/>
  <c r="AO152" i="4"/>
  <c r="AO51" i="4"/>
  <c r="AO10" i="4"/>
  <c r="AO13" i="4"/>
  <c r="AO36" i="4"/>
  <c r="AO42" i="4"/>
  <c r="AO45" i="4"/>
  <c r="AO56" i="4"/>
  <c r="AO59" i="4"/>
  <c r="AO87" i="4"/>
  <c r="AO93" i="4"/>
  <c r="AO96" i="4"/>
  <c r="AO147" i="4"/>
  <c r="AO149" i="4"/>
  <c r="AO151" i="4"/>
  <c r="AO153" i="4"/>
  <c r="AN126" i="4"/>
  <c r="AN134" i="4"/>
  <c r="AN142" i="4"/>
  <c r="AN150" i="4"/>
  <c r="AN158" i="4"/>
  <c r="AN166" i="4"/>
  <c r="AN174" i="4"/>
  <c r="AN182" i="4"/>
  <c r="AN220" i="4"/>
  <c r="AN222" i="4"/>
  <c r="AN227" i="4"/>
  <c r="AN49" i="4"/>
  <c r="AN187" i="4"/>
  <c r="AN229" i="4"/>
  <c r="AN99" i="4"/>
  <c r="AN128" i="4"/>
  <c r="AN136" i="4"/>
  <c r="AN144" i="4"/>
  <c r="AN152" i="4"/>
  <c r="AN160" i="4"/>
  <c r="AN168" i="4"/>
  <c r="AN176" i="4"/>
  <c r="AN184" i="4"/>
  <c r="AN245" i="4"/>
  <c r="AN36" i="4"/>
  <c r="AN48" i="4"/>
  <c r="AN56" i="4"/>
  <c r="AN60" i="4"/>
  <c r="AN65" i="4"/>
  <c r="AN67" i="4"/>
  <c r="AN71" i="4"/>
  <c r="AN75" i="4"/>
  <c r="AN79" i="4"/>
  <c r="AN83" i="4"/>
  <c r="AN87" i="4"/>
  <c r="AN91" i="4"/>
  <c r="AN95" i="4"/>
  <c r="AN133" i="4"/>
  <c r="AN141" i="4"/>
  <c r="AN149" i="4"/>
  <c r="AN157" i="4"/>
  <c r="AN165" i="4"/>
  <c r="AN173" i="4"/>
  <c r="AN181" i="4"/>
  <c r="AN190" i="4"/>
  <c r="AN196" i="4"/>
  <c r="AN198" i="4"/>
  <c r="AN200" i="4"/>
  <c r="AN202" i="4"/>
  <c r="AN204" i="4"/>
  <c r="AN206" i="4"/>
  <c r="AN208" i="4"/>
  <c r="AN210" i="4"/>
  <c r="AN212" i="4"/>
  <c r="AN214" i="4"/>
  <c r="AN226" i="4"/>
  <c r="AN16" i="4"/>
  <c r="AN130" i="4"/>
  <c r="AN138" i="4"/>
  <c r="AN146" i="4"/>
  <c r="AN154" i="4"/>
  <c r="AN162" i="4"/>
  <c r="AN170" i="4"/>
  <c r="AN178" i="4"/>
  <c r="AN186" i="4"/>
  <c r="AN193" i="4"/>
  <c r="AN216" i="4"/>
  <c r="AN221" i="4"/>
  <c r="AN223" i="4"/>
  <c r="AN247" i="4"/>
  <c r="AN12" i="4"/>
  <c r="AN24" i="4"/>
  <c r="AN40" i="4"/>
  <c r="AN52" i="4"/>
  <c r="AN15" i="4"/>
  <c r="AN23" i="4"/>
  <c r="AN31" i="4"/>
  <c r="AN39" i="4"/>
  <c r="AN47" i="4"/>
  <c r="AN55" i="4"/>
  <c r="AN59" i="4"/>
  <c r="AN63" i="4"/>
  <c r="AN66" i="4"/>
  <c r="AN70" i="4"/>
  <c r="AN74" i="4"/>
  <c r="AN78" i="4"/>
  <c r="AN82" i="4"/>
  <c r="AN86" i="4"/>
  <c r="AN90" i="4"/>
  <c r="AN94" i="4"/>
  <c r="AN98" i="4"/>
  <c r="AN127" i="4"/>
  <c r="AN135" i="4"/>
  <c r="AN143" i="4"/>
  <c r="AN151" i="4"/>
  <c r="AN159" i="4"/>
  <c r="AN167" i="4"/>
  <c r="AN175" i="4"/>
  <c r="AN183" i="4"/>
  <c r="AN189" i="4"/>
  <c r="AN228" i="4"/>
  <c r="AN230" i="4"/>
  <c r="AN232" i="4"/>
  <c r="AN234" i="4"/>
  <c r="AN236" i="4"/>
  <c r="AN238" i="4"/>
  <c r="AN240" i="4"/>
  <c r="AN242" i="4"/>
  <c r="AN244" i="4"/>
  <c r="AN249" i="4"/>
  <c r="AN251" i="4"/>
  <c r="AN253" i="4"/>
  <c r="AN255" i="4"/>
  <c r="AN7" i="4"/>
  <c r="AN8" i="4"/>
  <c r="AN20" i="4"/>
  <c r="AN28" i="4"/>
  <c r="AN32" i="4"/>
  <c r="AN44" i="4"/>
  <c r="AN11" i="4"/>
  <c r="AN19" i="4"/>
  <c r="AN27" i="4"/>
  <c r="AN35" i="4"/>
  <c r="AN43" i="4"/>
  <c r="AN51" i="4"/>
  <c r="AN132" i="4"/>
  <c r="AN140" i="4"/>
  <c r="AN148" i="4"/>
  <c r="AN156" i="4"/>
  <c r="AN195" i="4"/>
  <c r="AN225" i="4"/>
  <c r="AN61" i="4"/>
  <c r="AN10" i="4"/>
  <c r="AN14" i="4"/>
  <c r="AN18" i="4"/>
  <c r="AN22" i="4"/>
  <c r="AN26" i="4"/>
  <c r="AN30" i="4"/>
  <c r="AN34" i="4"/>
  <c r="AN38" i="4"/>
  <c r="AN42" i="4"/>
  <c r="AN46" i="4"/>
  <c r="AN50" i="4"/>
  <c r="AN54" i="4"/>
  <c r="AN58" i="4"/>
  <c r="AN62" i="4"/>
  <c r="AN69" i="4"/>
  <c r="AN73" i="4"/>
  <c r="AN77" i="4"/>
  <c r="AN81" i="4"/>
  <c r="AN85" i="4"/>
  <c r="AN89" i="4"/>
  <c r="AN93" i="4"/>
  <c r="AN97" i="4"/>
  <c r="AN129" i="4"/>
  <c r="AN137" i="4"/>
  <c r="AN145" i="4"/>
  <c r="AN153" i="4"/>
  <c r="AN161" i="4"/>
  <c r="AN169" i="4"/>
  <c r="AN177" i="4"/>
  <c r="AN185" i="4"/>
  <c r="AN188" i="4"/>
  <c r="AN192" i="4"/>
  <c r="AN213" i="4"/>
  <c r="AN215" i="4"/>
  <c r="AN246" i="4"/>
  <c r="O99" i="4"/>
  <c r="M367" i="4"/>
  <c r="L367" i="4"/>
  <c r="K367" i="4"/>
  <c r="J367" i="4"/>
  <c r="I367" i="4"/>
  <c r="G367" i="4"/>
  <c r="F367" i="4"/>
  <c r="E367" i="4"/>
  <c r="D367" i="4"/>
  <c r="C367" i="4"/>
  <c r="B367" i="4"/>
  <c r="M366" i="4"/>
  <c r="L366" i="4"/>
  <c r="K366" i="4"/>
  <c r="J366" i="4"/>
  <c r="I366" i="4"/>
  <c r="G366" i="4"/>
  <c r="F366" i="4"/>
  <c r="E366" i="4"/>
  <c r="D366" i="4"/>
  <c r="C366" i="4"/>
  <c r="B366" i="4"/>
  <c r="M365" i="4"/>
  <c r="L365" i="4"/>
  <c r="K365" i="4"/>
  <c r="J365" i="4"/>
  <c r="I365" i="4"/>
  <c r="G365" i="4"/>
  <c r="F365" i="4"/>
  <c r="E365" i="4"/>
  <c r="D365" i="4"/>
  <c r="C365" i="4"/>
  <c r="B365" i="4"/>
  <c r="M364" i="4"/>
  <c r="L364" i="4"/>
  <c r="K364" i="4"/>
  <c r="J364" i="4"/>
  <c r="I364" i="4"/>
  <c r="G364" i="4"/>
  <c r="F364" i="4"/>
  <c r="E364" i="4"/>
  <c r="D364" i="4"/>
  <c r="C364" i="4"/>
  <c r="B364" i="4"/>
  <c r="M363" i="4"/>
  <c r="L363" i="4"/>
  <c r="K363" i="4"/>
  <c r="J363" i="4"/>
  <c r="I363" i="4"/>
  <c r="G363" i="4"/>
  <c r="F363" i="4"/>
  <c r="E363" i="4"/>
  <c r="D363" i="4"/>
  <c r="C363" i="4"/>
  <c r="B363" i="4"/>
  <c r="M362" i="4"/>
  <c r="L362" i="4"/>
  <c r="K362" i="4"/>
  <c r="J362" i="4"/>
  <c r="I362" i="4"/>
  <c r="G362" i="4"/>
  <c r="F362" i="4"/>
  <c r="E362" i="4"/>
  <c r="D362" i="4"/>
  <c r="C362" i="4"/>
  <c r="B362" i="4"/>
  <c r="M361" i="4"/>
  <c r="L361" i="4"/>
  <c r="K361" i="4"/>
  <c r="J361" i="4"/>
  <c r="I361" i="4"/>
  <c r="G361" i="4"/>
  <c r="F361" i="4"/>
  <c r="E361" i="4"/>
  <c r="D361" i="4"/>
  <c r="C361" i="4"/>
  <c r="B361" i="4"/>
  <c r="M360" i="4"/>
  <c r="L360" i="4"/>
  <c r="K360" i="4"/>
  <c r="J360" i="4"/>
  <c r="I360" i="4"/>
  <c r="G360" i="4"/>
  <c r="F360" i="4"/>
  <c r="E360" i="4"/>
  <c r="D360" i="4"/>
  <c r="C360" i="4"/>
  <c r="B360" i="4"/>
  <c r="M359" i="4"/>
  <c r="L359" i="4"/>
  <c r="K359" i="4"/>
  <c r="J359" i="4"/>
  <c r="I359" i="4"/>
  <c r="G359" i="4"/>
  <c r="F359" i="4"/>
  <c r="E359" i="4"/>
  <c r="D359" i="4"/>
  <c r="C359" i="4"/>
  <c r="B359" i="4"/>
  <c r="M358" i="4"/>
  <c r="L358" i="4"/>
  <c r="K358" i="4"/>
  <c r="J358" i="4"/>
  <c r="I358" i="4"/>
  <c r="G358" i="4"/>
  <c r="F358" i="4"/>
  <c r="E358" i="4"/>
  <c r="D358" i="4"/>
  <c r="C358" i="4"/>
  <c r="B358" i="4"/>
  <c r="M357" i="4"/>
  <c r="L357" i="4"/>
  <c r="K357" i="4"/>
  <c r="J357" i="4"/>
  <c r="I357" i="4"/>
  <c r="G357" i="4"/>
  <c r="F357" i="4"/>
  <c r="E357" i="4"/>
  <c r="D357" i="4"/>
  <c r="C357" i="4"/>
  <c r="B357" i="4"/>
  <c r="M356" i="4"/>
  <c r="L356" i="4"/>
  <c r="K356" i="4"/>
  <c r="J356" i="4"/>
  <c r="I356" i="4"/>
  <c r="G356" i="4"/>
  <c r="F356" i="4"/>
  <c r="E356" i="4"/>
  <c r="D356" i="4"/>
  <c r="C356" i="4"/>
  <c r="B356" i="4"/>
  <c r="M355" i="4"/>
  <c r="L355" i="4"/>
  <c r="K355" i="4"/>
  <c r="J355" i="4"/>
  <c r="I355" i="4"/>
  <c r="G355" i="4"/>
  <c r="F355" i="4"/>
  <c r="E355" i="4"/>
  <c r="D355" i="4"/>
  <c r="C355" i="4"/>
  <c r="B355" i="4"/>
  <c r="M354" i="4"/>
  <c r="L354" i="4"/>
  <c r="K354" i="4"/>
  <c r="J354" i="4"/>
  <c r="I354" i="4"/>
  <c r="G354" i="4"/>
  <c r="F354" i="4"/>
  <c r="E354" i="4"/>
  <c r="D354" i="4"/>
  <c r="C354" i="4"/>
  <c r="B354" i="4"/>
  <c r="M353" i="4"/>
  <c r="L353" i="4"/>
  <c r="K353" i="4"/>
  <c r="J353" i="4"/>
  <c r="I353" i="4"/>
  <c r="G353" i="4"/>
  <c r="F353" i="4"/>
  <c r="E353" i="4"/>
  <c r="D353" i="4"/>
  <c r="C353" i="4"/>
  <c r="B353" i="4"/>
  <c r="M352" i="4"/>
  <c r="L352" i="4"/>
  <c r="K352" i="4"/>
  <c r="J352" i="4"/>
  <c r="I352" i="4"/>
  <c r="G352" i="4"/>
  <c r="F352" i="4"/>
  <c r="E352" i="4"/>
  <c r="D352" i="4"/>
  <c r="C352" i="4"/>
  <c r="B352" i="4"/>
  <c r="M351" i="4"/>
  <c r="L351" i="4"/>
  <c r="K351" i="4"/>
  <c r="J351" i="4"/>
  <c r="I351" i="4"/>
  <c r="G351" i="4"/>
  <c r="F351" i="4"/>
  <c r="E351" i="4"/>
  <c r="D351" i="4"/>
  <c r="C351" i="4"/>
  <c r="B351" i="4"/>
  <c r="M350" i="4"/>
  <c r="L350" i="4"/>
  <c r="K350" i="4"/>
  <c r="J350" i="4"/>
  <c r="I350" i="4"/>
  <c r="G350" i="4"/>
  <c r="F350" i="4"/>
  <c r="E350" i="4"/>
  <c r="D350" i="4"/>
  <c r="C350" i="4"/>
  <c r="B350" i="4"/>
  <c r="M349" i="4"/>
  <c r="L349" i="4"/>
  <c r="K349" i="4"/>
  <c r="J349" i="4"/>
  <c r="I349" i="4"/>
  <c r="G349" i="4"/>
  <c r="F349" i="4"/>
  <c r="E349" i="4"/>
  <c r="D349" i="4"/>
  <c r="C349" i="4"/>
  <c r="B349" i="4"/>
  <c r="M348" i="4"/>
  <c r="L348" i="4"/>
  <c r="K348" i="4"/>
  <c r="J348" i="4"/>
  <c r="I348" i="4"/>
  <c r="G348" i="4"/>
  <c r="F348" i="4"/>
  <c r="E348" i="4"/>
  <c r="D348" i="4"/>
  <c r="C348" i="4"/>
  <c r="B348" i="4"/>
  <c r="M347" i="4"/>
  <c r="L347" i="4"/>
  <c r="K347" i="4"/>
  <c r="J347" i="4"/>
  <c r="I347" i="4"/>
  <c r="G347" i="4"/>
  <c r="F347" i="4"/>
  <c r="E347" i="4"/>
  <c r="D347" i="4"/>
  <c r="C347" i="4"/>
  <c r="B347" i="4"/>
  <c r="M346" i="4"/>
  <c r="L346" i="4"/>
  <c r="K346" i="4"/>
  <c r="J346" i="4"/>
  <c r="I346" i="4"/>
  <c r="G346" i="4"/>
  <c r="F346" i="4"/>
  <c r="E346" i="4"/>
  <c r="D346" i="4"/>
  <c r="C346" i="4"/>
  <c r="B346" i="4"/>
  <c r="M345" i="4"/>
  <c r="L345" i="4"/>
  <c r="K345" i="4"/>
  <c r="J345" i="4"/>
  <c r="I345" i="4"/>
  <c r="G345" i="4"/>
  <c r="F345" i="4"/>
  <c r="E345" i="4"/>
  <c r="D345" i="4"/>
  <c r="C345" i="4"/>
  <c r="B345" i="4"/>
  <c r="M344" i="4"/>
  <c r="L344" i="4"/>
  <c r="K344" i="4"/>
  <c r="J344" i="4"/>
  <c r="I344" i="4"/>
  <c r="G344" i="4"/>
  <c r="F344" i="4"/>
  <c r="E344" i="4"/>
  <c r="D344" i="4"/>
  <c r="C344" i="4"/>
  <c r="B344" i="4"/>
  <c r="M343" i="4"/>
  <c r="L343" i="4"/>
  <c r="K343" i="4"/>
  <c r="J343" i="4"/>
  <c r="I343" i="4"/>
  <c r="G343" i="4"/>
  <c r="F343" i="4"/>
  <c r="E343" i="4"/>
  <c r="D343" i="4"/>
  <c r="C343" i="4"/>
  <c r="B343" i="4"/>
  <c r="M342" i="4"/>
  <c r="L342" i="4"/>
  <c r="K342" i="4"/>
  <c r="J342" i="4"/>
  <c r="I342" i="4"/>
  <c r="G342" i="4"/>
  <c r="F342" i="4"/>
  <c r="E342" i="4"/>
  <c r="D342" i="4"/>
  <c r="C342" i="4"/>
  <c r="B342" i="4"/>
  <c r="M341" i="4"/>
  <c r="L341" i="4"/>
  <c r="K341" i="4"/>
  <c r="J341" i="4"/>
  <c r="I341" i="4"/>
  <c r="G341" i="4"/>
  <c r="F341" i="4"/>
  <c r="E341" i="4"/>
  <c r="D341" i="4"/>
  <c r="C341" i="4"/>
  <c r="B341" i="4"/>
  <c r="M340" i="4"/>
  <c r="L340" i="4"/>
  <c r="K340" i="4"/>
  <c r="J340" i="4"/>
  <c r="I340" i="4"/>
  <c r="G340" i="4"/>
  <c r="F340" i="4"/>
  <c r="E340" i="4"/>
  <c r="D340" i="4"/>
  <c r="C340" i="4"/>
  <c r="B340" i="4"/>
  <c r="M339" i="4"/>
  <c r="L339" i="4"/>
  <c r="K339" i="4"/>
  <c r="J339" i="4"/>
  <c r="I339" i="4"/>
  <c r="G339" i="4"/>
  <c r="F339" i="4"/>
  <c r="E339" i="4"/>
  <c r="D339" i="4"/>
  <c r="C339" i="4"/>
  <c r="B339" i="4"/>
  <c r="M338" i="4"/>
  <c r="L338" i="4"/>
  <c r="K338" i="4"/>
  <c r="J338" i="4"/>
  <c r="I338" i="4"/>
  <c r="G338" i="4"/>
  <c r="F338" i="4"/>
  <c r="E338" i="4"/>
  <c r="D338" i="4"/>
  <c r="C338" i="4"/>
  <c r="B338" i="4"/>
  <c r="M337" i="4"/>
  <c r="L337" i="4"/>
  <c r="K337" i="4"/>
  <c r="J337" i="4"/>
  <c r="I337" i="4"/>
  <c r="G337" i="4"/>
  <c r="F337" i="4"/>
  <c r="E337" i="4"/>
  <c r="D337" i="4"/>
  <c r="C337" i="4"/>
  <c r="B337" i="4"/>
  <c r="A337" i="4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M336" i="4"/>
  <c r="L336" i="4"/>
  <c r="K336" i="4"/>
  <c r="J336" i="4"/>
  <c r="I336" i="4"/>
  <c r="G336" i="4"/>
  <c r="F336" i="4"/>
  <c r="E336" i="4"/>
  <c r="D336" i="4"/>
  <c r="C336" i="4"/>
  <c r="B336" i="4"/>
  <c r="M335" i="4"/>
  <c r="L335" i="4"/>
  <c r="K335" i="4"/>
  <c r="J335" i="4"/>
  <c r="I335" i="4"/>
  <c r="G335" i="4"/>
  <c r="F335" i="4"/>
  <c r="E335" i="4"/>
  <c r="D335" i="4"/>
  <c r="C335" i="4"/>
  <c r="B335" i="4"/>
  <c r="M334" i="4"/>
  <c r="L334" i="4"/>
  <c r="K334" i="4"/>
  <c r="J334" i="4"/>
  <c r="I334" i="4"/>
  <c r="G334" i="4"/>
  <c r="F334" i="4"/>
  <c r="E334" i="4"/>
  <c r="D334" i="4"/>
  <c r="C334" i="4"/>
  <c r="B334" i="4"/>
  <c r="M333" i="4"/>
  <c r="L333" i="4"/>
  <c r="K333" i="4"/>
  <c r="J333" i="4"/>
  <c r="I333" i="4"/>
  <c r="G333" i="4"/>
  <c r="F333" i="4"/>
  <c r="E333" i="4"/>
  <c r="D333" i="4"/>
  <c r="C333" i="4"/>
  <c r="B333" i="4"/>
  <c r="M332" i="4"/>
  <c r="L332" i="4"/>
  <c r="K332" i="4"/>
  <c r="J332" i="4"/>
  <c r="I332" i="4"/>
  <c r="G332" i="4"/>
  <c r="F332" i="4"/>
  <c r="E332" i="4"/>
  <c r="D332" i="4"/>
  <c r="C332" i="4"/>
  <c r="B332" i="4"/>
  <c r="M331" i="4"/>
  <c r="L331" i="4"/>
  <c r="K331" i="4"/>
  <c r="J331" i="4"/>
  <c r="I331" i="4"/>
  <c r="G331" i="4"/>
  <c r="F331" i="4"/>
  <c r="E331" i="4"/>
  <c r="D331" i="4"/>
  <c r="C331" i="4"/>
  <c r="B331" i="4"/>
  <c r="M330" i="4"/>
  <c r="L330" i="4"/>
  <c r="K330" i="4"/>
  <c r="J330" i="4"/>
  <c r="I330" i="4"/>
  <c r="G330" i="4"/>
  <c r="F330" i="4"/>
  <c r="E330" i="4"/>
  <c r="D330" i="4"/>
  <c r="C330" i="4"/>
  <c r="B330" i="4"/>
  <c r="M329" i="4"/>
  <c r="L329" i="4"/>
  <c r="K329" i="4"/>
  <c r="J329" i="4"/>
  <c r="I329" i="4"/>
  <c r="G329" i="4"/>
  <c r="F329" i="4"/>
  <c r="E329" i="4"/>
  <c r="D329" i="4"/>
  <c r="C329" i="4"/>
  <c r="B329" i="4"/>
  <c r="M328" i="4"/>
  <c r="L328" i="4"/>
  <c r="K328" i="4"/>
  <c r="J328" i="4"/>
  <c r="I328" i="4"/>
  <c r="G328" i="4"/>
  <c r="F328" i="4"/>
  <c r="E328" i="4"/>
  <c r="D328" i="4"/>
  <c r="C328" i="4"/>
  <c r="B328" i="4"/>
  <c r="M327" i="4"/>
  <c r="L327" i="4"/>
  <c r="K327" i="4"/>
  <c r="J327" i="4"/>
  <c r="I327" i="4"/>
  <c r="G327" i="4"/>
  <c r="F327" i="4"/>
  <c r="E327" i="4"/>
  <c r="D327" i="4"/>
  <c r="C327" i="4"/>
  <c r="B327" i="4"/>
  <c r="M326" i="4"/>
  <c r="L326" i="4"/>
  <c r="K326" i="4"/>
  <c r="J326" i="4"/>
  <c r="I326" i="4"/>
  <c r="G326" i="4"/>
  <c r="F326" i="4"/>
  <c r="E326" i="4"/>
  <c r="D326" i="4"/>
  <c r="C326" i="4"/>
  <c r="B326" i="4"/>
  <c r="M325" i="4"/>
  <c r="L325" i="4"/>
  <c r="K325" i="4"/>
  <c r="J325" i="4"/>
  <c r="I325" i="4"/>
  <c r="G325" i="4"/>
  <c r="F325" i="4"/>
  <c r="E325" i="4"/>
  <c r="D325" i="4"/>
  <c r="C325" i="4"/>
  <c r="B325" i="4"/>
  <c r="M324" i="4"/>
  <c r="L324" i="4"/>
  <c r="K324" i="4"/>
  <c r="J324" i="4"/>
  <c r="I324" i="4"/>
  <c r="G324" i="4"/>
  <c r="F324" i="4"/>
  <c r="E324" i="4"/>
  <c r="D324" i="4"/>
  <c r="C324" i="4"/>
  <c r="B324" i="4"/>
  <c r="M323" i="4"/>
  <c r="L323" i="4"/>
  <c r="K323" i="4"/>
  <c r="J323" i="4"/>
  <c r="I323" i="4"/>
  <c r="G323" i="4"/>
  <c r="F323" i="4"/>
  <c r="E323" i="4"/>
  <c r="D323" i="4"/>
  <c r="C323" i="4"/>
  <c r="B323" i="4"/>
  <c r="M322" i="4"/>
  <c r="L322" i="4"/>
  <c r="K322" i="4"/>
  <c r="J322" i="4"/>
  <c r="I322" i="4"/>
  <c r="G322" i="4"/>
  <c r="F322" i="4"/>
  <c r="E322" i="4"/>
  <c r="D322" i="4"/>
  <c r="C322" i="4"/>
  <c r="B322" i="4"/>
  <c r="M321" i="4"/>
  <c r="L321" i="4"/>
  <c r="K321" i="4"/>
  <c r="J321" i="4"/>
  <c r="I321" i="4"/>
  <c r="G321" i="4"/>
  <c r="F321" i="4"/>
  <c r="E321" i="4"/>
  <c r="D321" i="4"/>
  <c r="C321" i="4"/>
  <c r="B321" i="4"/>
  <c r="M320" i="4"/>
  <c r="L320" i="4"/>
  <c r="K320" i="4"/>
  <c r="J320" i="4"/>
  <c r="I320" i="4"/>
  <c r="G320" i="4"/>
  <c r="F320" i="4"/>
  <c r="E320" i="4"/>
  <c r="D320" i="4"/>
  <c r="C320" i="4"/>
  <c r="B320" i="4"/>
  <c r="M319" i="4"/>
  <c r="L319" i="4"/>
  <c r="K319" i="4"/>
  <c r="J319" i="4"/>
  <c r="I319" i="4"/>
  <c r="G319" i="4"/>
  <c r="F319" i="4"/>
  <c r="E319" i="4"/>
  <c r="D319" i="4"/>
  <c r="C319" i="4"/>
  <c r="B319" i="4"/>
  <c r="M318" i="4"/>
  <c r="L318" i="4"/>
  <c r="K318" i="4"/>
  <c r="J318" i="4"/>
  <c r="I318" i="4"/>
  <c r="G318" i="4"/>
  <c r="F318" i="4"/>
  <c r="E318" i="4"/>
  <c r="D318" i="4"/>
  <c r="C318" i="4"/>
  <c r="B318" i="4"/>
  <c r="M317" i="4"/>
  <c r="L317" i="4"/>
  <c r="K317" i="4"/>
  <c r="J317" i="4"/>
  <c r="I317" i="4"/>
  <c r="G317" i="4"/>
  <c r="F317" i="4"/>
  <c r="E317" i="4"/>
  <c r="D317" i="4"/>
  <c r="C317" i="4"/>
  <c r="B317" i="4"/>
  <c r="M316" i="4"/>
  <c r="L316" i="4"/>
  <c r="K316" i="4"/>
  <c r="J316" i="4"/>
  <c r="I316" i="4"/>
  <c r="G316" i="4"/>
  <c r="F316" i="4"/>
  <c r="E316" i="4"/>
  <c r="D316" i="4"/>
  <c r="C316" i="4"/>
  <c r="B316" i="4"/>
  <c r="M315" i="4"/>
  <c r="L315" i="4"/>
  <c r="K315" i="4"/>
  <c r="J315" i="4"/>
  <c r="I315" i="4"/>
  <c r="G315" i="4"/>
  <c r="F315" i="4"/>
  <c r="E315" i="4"/>
  <c r="D315" i="4"/>
  <c r="C315" i="4"/>
  <c r="B315" i="4"/>
  <c r="M314" i="4"/>
  <c r="L314" i="4"/>
  <c r="K314" i="4"/>
  <c r="J314" i="4"/>
  <c r="I314" i="4"/>
  <c r="G314" i="4"/>
  <c r="F314" i="4"/>
  <c r="E314" i="4"/>
  <c r="D314" i="4"/>
  <c r="C314" i="4"/>
  <c r="B314" i="4"/>
  <c r="M313" i="4"/>
  <c r="L313" i="4"/>
  <c r="K313" i="4"/>
  <c r="J313" i="4"/>
  <c r="I313" i="4"/>
  <c r="G313" i="4"/>
  <c r="F313" i="4"/>
  <c r="E313" i="4"/>
  <c r="D313" i="4"/>
  <c r="C313" i="4"/>
  <c r="B313" i="4"/>
  <c r="M312" i="4"/>
  <c r="L312" i="4"/>
  <c r="K312" i="4"/>
  <c r="J312" i="4"/>
  <c r="I312" i="4"/>
  <c r="G312" i="4"/>
  <c r="F312" i="4"/>
  <c r="E312" i="4"/>
  <c r="D312" i="4"/>
  <c r="C312" i="4"/>
  <c r="B312" i="4"/>
  <c r="M311" i="4"/>
  <c r="L311" i="4"/>
  <c r="K311" i="4"/>
  <c r="J311" i="4"/>
  <c r="I311" i="4"/>
  <c r="G311" i="4"/>
  <c r="F311" i="4"/>
  <c r="E311" i="4"/>
  <c r="D311" i="4"/>
  <c r="C311" i="4"/>
  <c r="B311" i="4"/>
  <c r="M310" i="4"/>
  <c r="L310" i="4"/>
  <c r="K310" i="4"/>
  <c r="J310" i="4"/>
  <c r="I310" i="4"/>
  <c r="G310" i="4"/>
  <c r="F310" i="4"/>
  <c r="E310" i="4"/>
  <c r="D310" i="4"/>
  <c r="C310" i="4"/>
  <c r="B310" i="4"/>
  <c r="M309" i="4"/>
  <c r="L309" i="4"/>
  <c r="K309" i="4"/>
  <c r="J309" i="4"/>
  <c r="I309" i="4"/>
  <c r="G309" i="4"/>
  <c r="F309" i="4"/>
  <c r="E309" i="4"/>
  <c r="D309" i="4"/>
  <c r="C309" i="4"/>
  <c r="B309" i="4"/>
  <c r="M308" i="4"/>
  <c r="L308" i="4"/>
  <c r="K308" i="4"/>
  <c r="J308" i="4"/>
  <c r="I308" i="4"/>
  <c r="G308" i="4"/>
  <c r="F308" i="4"/>
  <c r="E308" i="4"/>
  <c r="D308" i="4"/>
  <c r="C308" i="4"/>
  <c r="B308" i="4"/>
  <c r="M307" i="4"/>
  <c r="L307" i="4"/>
  <c r="K307" i="4"/>
  <c r="J307" i="4"/>
  <c r="I307" i="4"/>
  <c r="G307" i="4"/>
  <c r="F307" i="4"/>
  <c r="E307" i="4"/>
  <c r="D307" i="4"/>
  <c r="C307" i="4"/>
  <c r="B307" i="4"/>
  <c r="A307" i="4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M306" i="4"/>
  <c r="L306" i="4"/>
  <c r="K306" i="4"/>
  <c r="J306" i="4"/>
  <c r="I306" i="4"/>
  <c r="G306" i="4"/>
  <c r="F306" i="4"/>
  <c r="E306" i="4"/>
  <c r="D306" i="4"/>
  <c r="C306" i="4"/>
  <c r="B306" i="4"/>
  <c r="M305" i="4"/>
  <c r="L305" i="4"/>
  <c r="K305" i="4"/>
  <c r="J305" i="4"/>
  <c r="I305" i="4"/>
  <c r="G305" i="4"/>
  <c r="F305" i="4"/>
  <c r="E305" i="4"/>
  <c r="D305" i="4"/>
  <c r="C305" i="4"/>
  <c r="B305" i="4"/>
  <c r="M304" i="4"/>
  <c r="L304" i="4"/>
  <c r="K304" i="4"/>
  <c r="J304" i="4"/>
  <c r="I304" i="4"/>
  <c r="G304" i="4"/>
  <c r="F304" i="4"/>
  <c r="E304" i="4"/>
  <c r="D304" i="4"/>
  <c r="C304" i="4"/>
  <c r="B304" i="4"/>
  <c r="M303" i="4"/>
  <c r="L303" i="4"/>
  <c r="K303" i="4"/>
  <c r="J303" i="4"/>
  <c r="I303" i="4"/>
  <c r="G303" i="4"/>
  <c r="F303" i="4"/>
  <c r="E303" i="4"/>
  <c r="D303" i="4"/>
  <c r="C303" i="4"/>
  <c r="B303" i="4"/>
  <c r="M302" i="4"/>
  <c r="L302" i="4"/>
  <c r="K302" i="4"/>
  <c r="J302" i="4"/>
  <c r="I302" i="4"/>
  <c r="G302" i="4"/>
  <c r="F302" i="4"/>
  <c r="E302" i="4"/>
  <c r="D302" i="4"/>
  <c r="C302" i="4"/>
  <c r="B302" i="4"/>
  <c r="M301" i="4"/>
  <c r="L301" i="4"/>
  <c r="K301" i="4"/>
  <c r="J301" i="4"/>
  <c r="I301" i="4"/>
  <c r="G301" i="4"/>
  <c r="F301" i="4"/>
  <c r="E301" i="4"/>
  <c r="D301" i="4"/>
  <c r="C301" i="4"/>
  <c r="B301" i="4"/>
  <c r="M300" i="4"/>
  <c r="L300" i="4"/>
  <c r="K300" i="4"/>
  <c r="J300" i="4"/>
  <c r="I300" i="4"/>
  <c r="G300" i="4"/>
  <c r="F300" i="4"/>
  <c r="E300" i="4"/>
  <c r="D300" i="4"/>
  <c r="C300" i="4"/>
  <c r="B300" i="4"/>
  <c r="M299" i="4"/>
  <c r="L299" i="4"/>
  <c r="K299" i="4"/>
  <c r="J299" i="4"/>
  <c r="I299" i="4"/>
  <c r="G299" i="4"/>
  <c r="F299" i="4"/>
  <c r="E299" i="4"/>
  <c r="D299" i="4"/>
  <c r="C299" i="4"/>
  <c r="B299" i="4"/>
  <c r="M298" i="4"/>
  <c r="L298" i="4"/>
  <c r="K298" i="4"/>
  <c r="J298" i="4"/>
  <c r="I298" i="4"/>
  <c r="G298" i="4"/>
  <c r="F298" i="4"/>
  <c r="E298" i="4"/>
  <c r="D298" i="4"/>
  <c r="C298" i="4"/>
  <c r="B298" i="4"/>
  <c r="M297" i="4"/>
  <c r="L297" i="4"/>
  <c r="K297" i="4"/>
  <c r="J297" i="4"/>
  <c r="I297" i="4"/>
  <c r="G297" i="4"/>
  <c r="F297" i="4"/>
  <c r="E297" i="4"/>
  <c r="D297" i="4"/>
  <c r="C297" i="4"/>
  <c r="B297" i="4"/>
  <c r="M296" i="4"/>
  <c r="L296" i="4"/>
  <c r="K296" i="4"/>
  <c r="J296" i="4"/>
  <c r="I296" i="4"/>
  <c r="G296" i="4"/>
  <c r="F296" i="4"/>
  <c r="E296" i="4"/>
  <c r="D296" i="4"/>
  <c r="C296" i="4"/>
  <c r="B296" i="4"/>
  <c r="M295" i="4"/>
  <c r="L295" i="4"/>
  <c r="K295" i="4"/>
  <c r="J295" i="4"/>
  <c r="I295" i="4"/>
  <c r="G295" i="4"/>
  <c r="F295" i="4"/>
  <c r="E295" i="4"/>
  <c r="D295" i="4"/>
  <c r="C295" i="4"/>
  <c r="B295" i="4"/>
  <c r="M294" i="4"/>
  <c r="L294" i="4"/>
  <c r="K294" i="4"/>
  <c r="J294" i="4"/>
  <c r="I294" i="4"/>
  <c r="G294" i="4"/>
  <c r="F294" i="4"/>
  <c r="E294" i="4"/>
  <c r="D294" i="4"/>
  <c r="C294" i="4"/>
  <c r="B294" i="4"/>
  <c r="M293" i="4"/>
  <c r="L293" i="4"/>
  <c r="K293" i="4"/>
  <c r="J293" i="4"/>
  <c r="I293" i="4"/>
  <c r="G293" i="4"/>
  <c r="F293" i="4"/>
  <c r="E293" i="4"/>
  <c r="D293" i="4"/>
  <c r="C293" i="4"/>
  <c r="B293" i="4"/>
  <c r="M292" i="4"/>
  <c r="L292" i="4"/>
  <c r="K292" i="4"/>
  <c r="J292" i="4"/>
  <c r="I292" i="4"/>
  <c r="G292" i="4"/>
  <c r="F292" i="4"/>
  <c r="E292" i="4"/>
  <c r="D292" i="4"/>
  <c r="C292" i="4"/>
  <c r="B292" i="4"/>
  <c r="M291" i="4"/>
  <c r="L291" i="4"/>
  <c r="K291" i="4"/>
  <c r="J291" i="4"/>
  <c r="I291" i="4"/>
  <c r="G291" i="4"/>
  <c r="F291" i="4"/>
  <c r="E291" i="4"/>
  <c r="D291" i="4"/>
  <c r="C291" i="4"/>
  <c r="B291" i="4"/>
  <c r="M290" i="4"/>
  <c r="L290" i="4"/>
  <c r="K290" i="4"/>
  <c r="J290" i="4"/>
  <c r="I290" i="4"/>
  <c r="G290" i="4"/>
  <c r="F290" i="4"/>
  <c r="E290" i="4"/>
  <c r="D290" i="4"/>
  <c r="C290" i="4"/>
  <c r="B290" i="4"/>
  <c r="M289" i="4"/>
  <c r="L289" i="4"/>
  <c r="K289" i="4"/>
  <c r="J289" i="4"/>
  <c r="I289" i="4"/>
  <c r="G289" i="4"/>
  <c r="F289" i="4"/>
  <c r="E289" i="4"/>
  <c r="D289" i="4"/>
  <c r="C289" i="4"/>
  <c r="B289" i="4"/>
  <c r="M288" i="4"/>
  <c r="L288" i="4"/>
  <c r="K288" i="4"/>
  <c r="J288" i="4"/>
  <c r="I288" i="4"/>
  <c r="G288" i="4"/>
  <c r="F288" i="4"/>
  <c r="E288" i="4"/>
  <c r="D288" i="4"/>
  <c r="C288" i="4"/>
  <c r="B288" i="4"/>
  <c r="M287" i="4"/>
  <c r="L287" i="4"/>
  <c r="K287" i="4"/>
  <c r="J287" i="4"/>
  <c r="I287" i="4"/>
  <c r="G287" i="4"/>
  <c r="F287" i="4"/>
  <c r="E287" i="4"/>
  <c r="D287" i="4"/>
  <c r="C287" i="4"/>
  <c r="B287" i="4"/>
  <c r="M286" i="4"/>
  <c r="L286" i="4"/>
  <c r="K286" i="4"/>
  <c r="J286" i="4"/>
  <c r="I286" i="4"/>
  <c r="G286" i="4"/>
  <c r="F286" i="4"/>
  <c r="E286" i="4"/>
  <c r="D286" i="4"/>
  <c r="C286" i="4"/>
  <c r="B286" i="4"/>
  <c r="M285" i="4"/>
  <c r="L285" i="4"/>
  <c r="K285" i="4"/>
  <c r="J285" i="4"/>
  <c r="I285" i="4"/>
  <c r="G285" i="4"/>
  <c r="F285" i="4"/>
  <c r="E285" i="4"/>
  <c r="D285" i="4"/>
  <c r="C285" i="4"/>
  <c r="B285" i="4"/>
  <c r="M284" i="4"/>
  <c r="L284" i="4"/>
  <c r="K284" i="4"/>
  <c r="J284" i="4"/>
  <c r="I284" i="4"/>
  <c r="G284" i="4"/>
  <c r="F284" i="4"/>
  <c r="E284" i="4"/>
  <c r="D284" i="4"/>
  <c r="C284" i="4"/>
  <c r="B284" i="4"/>
  <c r="M283" i="4"/>
  <c r="L283" i="4"/>
  <c r="K283" i="4"/>
  <c r="J283" i="4"/>
  <c r="I283" i="4"/>
  <c r="G283" i="4"/>
  <c r="F283" i="4"/>
  <c r="E283" i="4"/>
  <c r="D283" i="4"/>
  <c r="C283" i="4"/>
  <c r="B283" i="4"/>
  <c r="M282" i="4"/>
  <c r="L282" i="4"/>
  <c r="K282" i="4"/>
  <c r="J282" i="4"/>
  <c r="I282" i="4"/>
  <c r="G282" i="4"/>
  <c r="F282" i="4"/>
  <c r="E282" i="4"/>
  <c r="D282" i="4"/>
  <c r="C282" i="4"/>
  <c r="B282" i="4"/>
  <c r="M281" i="4"/>
  <c r="L281" i="4"/>
  <c r="K281" i="4"/>
  <c r="J281" i="4"/>
  <c r="I281" i="4"/>
  <c r="G281" i="4"/>
  <c r="F281" i="4"/>
  <c r="E281" i="4"/>
  <c r="D281" i="4"/>
  <c r="C281" i="4"/>
  <c r="B281" i="4"/>
  <c r="M280" i="4"/>
  <c r="L280" i="4"/>
  <c r="K280" i="4"/>
  <c r="J280" i="4"/>
  <c r="I280" i="4"/>
  <c r="G280" i="4"/>
  <c r="F280" i="4"/>
  <c r="E280" i="4"/>
  <c r="D280" i="4"/>
  <c r="C280" i="4"/>
  <c r="B280" i="4"/>
  <c r="M279" i="4"/>
  <c r="L279" i="4"/>
  <c r="K279" i="4"/>
  <c r="J279" i="4"/>
  <c r="I279" i="4"/>
  <c r="G279" i="4"/>
  <c r="F279" i="4"/>
  <c r="E279" i="4"/>
  <c r="D279" i="4"/>
  <c r="C279" i="4"/>
  <c r="B279" i="4"/>
  <c r="M278" i="4"/>
  <c r="L278" i="4"/>
  <c r="K278" i="4"/>
  <c r="J278" i="4"/>
  <c r="I278" i="4"/>
  <c r="G278" i="4"/>
  <c r="F278" i="4"/>
  <c r="E278" i="4"/>
  <c r="D278" i="4"/>
  <c r="C278" i="4"/>
  <c r="B278" i="4"/>
  <c r="M277" i="4"/>
  <c r="L277" i="4"/>
  <c r="K277" i="4"/>
  <c r="J277" i="4"/>
  <c r="I277" i="4"/>
  <c r="G277" i="4"/>
  <c r="F277" i="4"/>
  <c r="E277" i="4"/>
  <c r="D277" i="4"/>
  <c r="C277" i="4"/>
  <c r="B277" i="4"/>
  <c r="M276" i="4"/>
  <c r="L276" i="4"/>
  <c r="K276" i="4"/>
  <c r="J276" i="4"/>
  <c r="I276" i="4"/>
  <c r="G276" i="4"/>
  <c r="F276" i="4"/>
  <c r="E276" i="4"/>
  <c r="D276" i="4"/>
  <c r="C276" i="4"/>
  <c r="B276" i="4"/>
  <c r="A276" i="4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M275" i="4"/>
  <c r="L275" i="4"/>
  <c r="K275" i="4"/>
  <c r="J275" i="4"/>
  <c r="I275" i="4"/>
  <c r="G275" i="4"/>
  <c r="F275" i="4"/>
  <c r="E275" i="4"/>
  <c r="D275" i="4"/>
  <c r="C275" i="4"/>
  <c r="B275" i="4"/>
  <c r="M274" i="4"/>
  <c r="L274" i="4"/>
  <c r="K274" i="4"/>
  <c r="J274" i="4"/>
  <c r="I274" i="4"/>
  <c r="G274" i="4"/>
  <c r="F274" i="4"/>
  <c r="E274" i="4"/>
  <c r="D274" i="4"/>
  <c r="C274" i="4"/>
  <c r="B274" i="4"/>
  <c r="M273" i="4"/>
  <c r="L273" i="4"/>
  <c r="K273" i="4"/>
  <c r="J273" i="4"/>
  <c r="I273" i="4"/>
  <c r="G273" i="4"/>
  <c r="F273" i="4"/>
  <c r="E273" i="4"/>
  <c r="D273" i="4"/>
  <c r="C273" i="4"/>
  <c r="B273" i="4"/>
  <c r="M272" i="4"/>
  <c r="L272" i="4"/>
  <c r="K272" i="4"/>
  <c r="J272" i="4"/>
  <c r="I272" i="4"/>
  <c r="G272" i="4"/>
  <c r="F272" i="4"/>
  <c r="E272" i="4"/>
  <c r="D272" i="4"/>
  <c r="C272" i="4"/>
  <c r="B272" i="4"/>
  <c r="M271" i="4"/>
  <c r="L271" i="4"/>
  <c r="K271" i="4"/>
  <c r="J271" i="4"/>
  <c r="I271" i="4"/>
  <c r="G271" i="4"/>
  <c r="F271" i="4"/>
  <c r="E271" i="4"/>
  <c r="D271" i="4"/>
  <c r="C271" i="4"/>
  <c r="B271" i="4"/>
  <c r="M270" i="4"/>
  <c r="L270" i="4"/>
  <c r="K270" i="4"/>
  <c r="J270" i="4"/>
  <c r="I270" i="4"/>
  <c r="G270" i="4"/>
  <c r="F270" i="4"/>
  <c r="E270" i="4"/>
  <c r="D270" i="4"/>
  <c r="C270" i="4"/>
  <c r="B270" i="4"/>
  <c r="M269" i="4"/>
  <c r="L269" i="4"/>
  <c r="K269" i="4"/>
  <c r="J269" i="4"/>
  <c r="I269" i="4"/>
  <c r="G269" i="4"/>
  <c r="F269" i="4"/>
  <c r="E269" i="4"/>
  <c r="D269" i="4"/>
  <c r="C269" i="4"/>
  <c r="B269" i="4"/>
  <c r="M268" i="4"/>
  <c r="L268" i="4"/>
  <c r="K268" i="4"/>
  <c r="J268" i="4"/>
  <c r="I268" i="4"/>
  <c r="G268" i="4"/>
  <c r="F268" i="4"/>
  <c r="E268" i="4"/>
  <c r="D268" i="4"/>
  <c r="C268" i="4"/>
  <c r="B268" i="4"/>
  <c r="M267" i="4"/>
  <c r="L267" i="4"/>
  <c r="K267" i="4"/>
  <c r="J267" i="4"/>
  <c r="I267" i="4"/>
  <c r="G267" i="4"/>
  <c r="F267" i="4"/>
  <c r="E267" i="4"/>
  <c r="D267" i="4"/>
  <c r="C267" i="4"/>
  <c r="B267" i="4"/>
  <c r="M266" i="4"/>
  <c r="L266" i="4"/>
  <c r="K266" i="4"/>
  <c r="J266" i="4"/>
  <c r="I266" i="4"/>
  <c r="G266" i="4"/>
  <c r="F266" i="4"/>
  <c r="E266" i="4"/>
  <c r="D266" i="4"/>
  <c r="C266" i="4"/>
  <c r="B266" i="4"/>
  <c r="M265" i="4"/>
  <c r="L265" i="4"/>
  <c r="K265" i="4"/>
  <c r="J265" i="4"/>
  <c r="I265" i="4"/>
  <c r="G265" i="4"/>
  <c r="F265" i="4"/>
  <c r="E265" i="4"/>
  <c r="D265" i="4"/>
  <c r="C265" i="4"/>
  <c r="B265" i="4"/>
  <c r="M264" i="4"/>
  <c r="L264" i="4"/>
  <c r="K264" i="4"/>
  <c r="J264" i="4"/>
  <c r="I264" i="4"/>
  <c r="G264" i="4"/>
  <c r="F264" i="4"/>
  <c r="E264" i="4"/>
  <c r="D264" i="4"/>
  <c r="C264" i="4"/>
  <c r="B264" i="4"/>
  <c r="M263" i="4"/>
  <c r="L263" i="4"/>
  <c r="K263" i="4"/>
  <c r="J263" i="4"/>
  <c r="I263" i="4"/>
  <c r="G263" i="4"/>
  <c r="F263" i="4"/>
  <c r="E263" i="4"/>
  <c r="D263" i="4"/>
  <c r="C263" i="4"/>
  <c r="B263" i="4"/>
  <c r="M262" i="4"/>
  <c r="L262" i="4"/>
  <c r="K262" i="4"/>
  <c r="J262" i="4"/>
  <c r="I262" i="4"/>
  <c r="G262" i="4"/>
  <c r="F262" i="4"/>
  <c r="E262" i="4"/>
  <c r="D262" i="4"/>
  <c r="C262" i="4"/>
  <c r="B262" i="4"/>
  <c r="M261" i="4"/>
  <c r="L261" i="4"/>
  <c r="K261" i="4"/>
  <c r="J261" i="4"/>
  <c r="I261" i="4"/>
  <c r="G261" i="4"/>
  <c r="F261" i="4"/>
  <c r="E261" i="4"/>
  <c r="D261" i="4"/>
  <c r="C261" i="4"/>
  <c r="B261" i="4"/>
  <c r="M260" i="4"/>
  <c r="L260" i="4"/>
  <c r="K260" i="4"/>
  <c r="J260" i="4"/>
  <c r="I260" i="4"/>
  <c r="G260" i="4"/>
  <c r="F260" i="4"/>
  <c r="E260" i="4"/>
  <c r="D260" i="4"/>
  <c r="C260" i="4"/>
  <c r="B260" i="4"/>
  <c r="M259" i="4"/>
  <c r="L259" i="4"/>
  <c r="K259" i="4"/>
  <c r="J259" i="4"/>
  <c r="I259" i="4"/>
  <c r="G259" i="4"/>
  <c r="F259" i="4"/>
  <c r="E259" i="4"/>
  <c r="D259" i="4"/>
  <c r="C259" i="4"/>
  <c r="B259" i="4"/>
  <c r="M258" i="4"/>
  <c r="L258" i="4"/>
  <c r="K258" i="4"/>
  <c r="J258" i="4"/>
  <c r="I258" i="4"/>
  <c r="G258" i="4"/>
  <c r="F258" i="4"/>
  <c r="E258" i="4"/>
  <c r="D258" i="4"/>
  <c r="C258" i="4"/>
  <c r="B258" i="4"/>
  <c r="M257" i="4"/>
  <c r="L257" i="4"/>
  <c r="K257" i="4"/>
  <c r="J257" i="4"/>
  <c r="I257" i="4"/>
  <c r="G257" i="4"/>
  <c r="F257" i="4"/>
  <c r="E257" i="4"/>
  <c r="D257" i="4"/>
  <c r="C257" i="4"/>
  <c r="B257" i="4"/>
  <c r="M256" i="4"/>
  <c r="L256" i="4"/>
  <c r="K256" i="4"/>
  <c r="J256" i="4"/>
  <c r="I256" i="4"/>
  <c r="G256" i="4"/>
  <c r="F256" i="4"/>
  <c r="E256" i="4"/>
  <c r="D256" i="4"/>
  <c r="C256" i="4"/>
  <c r="B256" i="4"/>
  <c r="N255" i="4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M255" i="4"/>
  <c r="L255" i="4"/>
  <c r="K255" i="4"/>
  <c r="J255" i="4"/>
  <c r="I255" i="4"/>
  <c r="H255" i="4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G255" i="4"/>
  <c r="F255" i="4"/>
  <c r="E255" i="4"/>
  <c r="D255" i="4"/>
  <c r="C255" i="4"/>
  <c r="B255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H61" i="4"/>
  <c r="E61" i="4"/>
  <c r="D61" i="4"/>
  <c r="C61" i="4"/>
  <c r="B61" i="4"/>
  <c r="N60" i="4"/>
  <c r="N61" i="4" s="1"/>
  <c r="M60" i="4"/>
  <c r="M61" i="4" s="1"/>
  <c r="L60" i="4"/>
  <c r="L61" i="4" s="1"/>
  <c r="K60" i="4"/>
  <c r="K61" i="4" s="1"/>
  <c r="J60" i="4"/>
  <c r="J61" i="4" s="1"/>
  <c r="I60" i="4"/>
  <c r="I61" i="4" s="1"/>
  <c r="H60" i="4"/>
  <c r="G60" i="4"/>
  <c r="G61" i="4" s="1"/>
  <c r="F60" i="4"/>
  <c r="F61" i="4" s="1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D3" i="4"/>
  <c r="C3" i="4"/>
  <c r="B3" i="4"/>
  <c r="T2" i="4"/>
  <c r="AR6" i="4" s="1"/>
  <c r="S2" i="4"/>
  <c r="AQ6" i="4" s="1"/>
  <c r="R2" i="4"/>
  <c r="AP6" i="4" s="1"/>
  <c r="Q2" i="4"/>
  <c r="AO6" i="4" s="1"/>
  <c r="P2" i="4"/>
  <c r="AN6" i="4" s="1"/>
  <c r="O2" i="4"/>
  <c r="AM6" i="4" s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AM101" i="4" l="1"/>
  <c r="AO103" i="4"/>
  <c r="AM99" i="4"/>
  <c r="O100" i="4"/>
  <c r="AO102" i="4"/>
  <c r="AN100" i="4"/>
  <c r="AP101" i="4"/>
  <c r="P101" i="4"/>
  <c r="AN101" i="4" s="1"/>
  <c r="T100" i="4"/>
  <c r="S101" i="4"/>
  <c r="S102" i="4" s="1"/>
  <c r="R102" i="4"/>
  <c r="AP102" i="4" s="1"/>
  <c r="AP100" i="4"/>
  <c r="Q106" i="4"/>
  <c r="Q105" i="4"/>
  <c r="AO105" i="4" s="1"/>
  <c r="AO64" i="4"/>
  <c r="AO188" i="4"/>
  <c r="AO62" i="4"/>
  <c r="AO63" i="4"/>
  <c r="AO61" i="4"/>
  <c r="AN64" i="4"/>
  <c r="O101" i="4"/>
  <c r="B4" i="2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B5" i="2"/>
  <c r="A3" i="1"/>
  <c r="AQ101" i="4" l="1"/>
  <c r="Q107" i="4"/>
  <c r="AO107" i="4" s="1"/>
  <c r="AM100" i="4"/>
  <c r="AM102" i="4"/>
  <c r="P102" i="4"/>
  <c r="T101" i="4"/>
  <c r="AR101" i="4" s="1"/>
  <c r="T102" i="4"/>
  <c r="AR100" i="4"/>
  <c r="AQ102" i="4"/>
  <c r="S103" i="4"/>
  <c r="S104" i="4" s="1"/>
  <c r="R103" i="4"/>
  <c r="Q108" i="4"/>
  <c r="Q109" i="4" s="1"/>
  <c r="Q110" i="4" s="1"/>
  <c r="AO106" i="4"/>
  <c r="AO189" i="4"/>
  <c r="AO190" i="4"/>
  <c r="AO191" i="4"/>
  <c r="AO192" i="4"/>
  <c r="O102" i="4"/>
  <c r="A4" i="1"/>
  <c r="AO109" i="4" l="1"/>
  <c r="P106" i="4"/>
  <c r="AN104" i="4"/>
  <c r="P104" i="4"/>
  <c r="P107" i="4"/>
  <c r="AN102" i="4"/>
  <c r="P103" i="4"/>
  <c r="P105" i="4"/>
  <c r="AN105" i="4" s="1"/>
  <c r="T103" i="4"/>
  <c r="AR103" i="4" s="1"/>
  <c r="T104" i="4"/>
  <c r="T105" i="4" s="1"/>
  <c r="AR102" i="4"/>
  <c r="AQ104" i="4"/>
  <c r="S105" i="4"/>
  <c r="AQ103" i="4"/>
  <c r="R104" i="4"/>
  <c r="AP104" i="4" s="1"/>
  <c r="AP103" i="4"/>
  <c r="Q111" i="4"/>
  <c r="Q112" i="4" s="1"/>
  <c r="AO108" i="4"/>
  <c r="AO110" i="4"/>
  <c r="O103" i="4"/>
  <c r="O104" i="4"/>
  <c r="A5" i="1"/>
  <c r="E2356" i="1"/>
  <c r="F2335" i="1"/>
  <c r="G2377" i="1"/>
  <c r="E2294" i="1"/>
  <c r="K2252" i="1"/>
  <c r="K2439" i="1"/>
  <c r="I2444" i="1"/>
  <c r="I2409" i="1"/>
  <c r="J2273" i="1"/>
  <c r="G2327" i="1"/>
  <c r="K2341" i="1"/>
  <c r="E2276" i="1"/>
  <c r="K2239" i="1"/>
  <c r="H2359" i="1"/>
  <c r="J2300" i="1"/>
  <c r="J2191" i="1"/>
  <c r="I2356" i="1"/>
  <c r="J2383" i="1"/>
  <c r="H2414" i="1"/>
  <c r="I2368" i="1"/>
  <c r="J2426" i="1"/>
  <c r="G2333" i="1"/>
  <c r="J2386" i="1"/>
  <c r="K2310" i="1"/>
  <c r="G2432" i="1"/>
  <c r="F2294" i="1"/>
  <c r="F2346" i="1"/>
  <c r="J2341" i="1"/>
  <c r="G2443" i="1"/>
  <c r="J2243" i="1"/>
  <c r="J2430" i="1"/>
  <c r="H2305" i="1"/>
  <c r="H2248" i="1"/>
  <c r="K2445" i="1"/>
  <c r="J2318" i="1"/>
  <c r="G2312" i="1"/>
  <c r="K2152" i="1"/>
  <c r="K2221" i="1"/>
  <c r="H2296" i="1"/>
  <c r="G2189" i="1"/>
  <c r="F2367" i="1"/>
  <c r="E2205" i="1"/>
  <c r="I2316" i="1"/>
  <c r="F2418" i="1"/>
  <c r="I2302" i="1"/>
  <c r="K2326" i="1"/>
  <c r="E2398" i="1"/>
  <c r="G2287" i="1"/>
  <c r="F2313" i="1"/>
  <c r="F2431" i="1"/>
  <c r="E2310" i="1"/>
  <c r="K2136" i="1"/>
  <c r="G2396" i="1"/>
  <c r="G2274" i="1"/>
  <c r="I2127" i="1"/>
  <c r="E2362" i="1"/>
  <c r="I2319" i="1"/>
  <c r="F2446" i="1"/>
  <c r="K2316" i="1"/>
  <c r="F2269" i="1"/>
  <c r="E2213" i="1"/>
  <c r="H2337" i="1"/>
  <c r="G2316" i="1"/>
  <c r="H2415" i="1"/>
  <c r="E2379" i="1"/>
  <c r="H2432" i="1"/>
  <c r="J2323" i="1"/>
  <c r="J2292" i="1"/>
  <c r="F2350" i="1"/>
  <c r="J2105" i="1"/>
  <c r="G2266" i="1"/>
  <c r="F2271" i="1"/>
  <c r="H2315" i="1"/>
  <c r="J2415" i="1"/>
  <c r="G2373" i="1"/>
  <c r="F2332" i="1"/>
  <c r="I2334" i="1"/>
  <c r="J2433" i="1"/>
  <c r="F2440" i="1"/>
  <c r="H2412" i="1"/>
  <c r="K2374" i="1"/>
  <c r="E2402" i="1"/>
  <c r="I2377" i="1"/>
  <c r="K2114" i="1"/>
  <c r="I2280" i="1"/>
  <c r="I2234" i="1"/>
  <c r="I2437" i="1"/>
  <c r="G2148" i="1"/>
  <c r="J2404" i="1"/>
  <c r="H2289" i="1"/>
  <c r="I2284" i="1"/>
  <c r="H2440" i="1"/>
  <c r="F2323" i="1"/>
  <c r="E2256" i="1"/>
  <c r="E2395" i="1"/>
  <c r="G2393" i="1"/>
  <c r="E2279" i="1"/>
  <c r="J2213" i="1"/>
  <c r="E2288" i="1"/>
  <c r="J2293" i="1"/>
  <c r="J2078" i="1"/>
  <c r="E2340" i="1"/>
  <c r="H1996" i="1"/>
  <c r="J2309" i="1"/>
  <c r="F2428" i="1"/>
  <c r="H2399" i="1"/>
  <c r="E2188" i="1"/>
  <c r="K2128" i="1"/>
  <c r="I2355" i="1"/>
  <c r="I2294" i="1"/>
  <c r="H2255" i="1"/>
  <c r="H2225" i="1"/>
  <c r="K2187" i="1"/>
  <c r="G2439" i="1"/>
  <c r="E2342" i="1"/>
  <c r="J2276" i="1"/>
  <c r="G2342" i="1"/>
  <c r="K2443" i="1"/>
  <c r="K2438" i="1"/>
  <c r="G2436" i="1"/>
  <c r="J2365" i="1"/>
  <c r="E2435" i="1"/>
  <c r="E2106" i="1"/>
  <c r="I2145" i="1"/>
  <c r="H2324" i="1"/>
  <c r="J2396" i="1"/>
  <c r="K2132" i="1"/>
  <c r="J2429" i="1"/>
  <c r="E2385" i="1"/>
  <c r="I2342" i="1"/>
  <c r="J2441" i="1"/>
  <c r="I2400" i="1"/>
  <c r="H2406" i="1"/>
  <c r="I2360" i="1"/>
  <c r="E2384" i="1"/>
  <c r="F2411" i="1"/>
  <c r="H2444" i="1"/>
  <c r="K2328" i="1"/>
  <c r="K2267" i="1"/>
  <c r="H2192" i="1"/>
  <c r="K2219" i="1"/>
  <c r="G2388" i="1"/>
  <c r="F2310" i="1"/>
  <c r="K2371" i="1"/>
  <c r="E2236" i="1"/>
  <c r="E2253" i="1"/>
  <c r="K2414" i="1"/>
  <c r="J2373" i="1"/>
  <c r="F2330" i="1"/>
  <c r="F2361" i="1"/>
  <c r="F2326" i="1"/>
  <c r="H2388" i="1"/>
  <c r="K2417" i="1"/>
  <c r="F2445" i="1"/>
  <c r="E2357" i="1"/>
  <c r="K2315" i="1"/>
  <c r="H2391" i="1"/>
  <c r="G2303" i="1"/>
  <c r="I2414" i="1"/>
  <c r="F2372" i="1"/>
  <c r="G2332" i="1"/>
  <c r="H2431" i="1"/>
  <c r="E2216" i="1"/>
  <c r="F2351" i="1"/>
  <c r="J2136" i="1"/>
  <c r="K2290" i="1"/>
  <c r="F2435" i="1"/>
  <c r="J2392" i="1"/>
  <c r="E2420" i="1"/>
  <c r="K2331" i="1"/>
  <c r="G2400" i="1"/>
  <c r="F2286" i="1"/>
  <c r="F2342" i="1"/>
  <c r="H2389" i="1"/>
  <c r="E2347" i="1"/>
  <c r="F2307" i="1"/>
  <c r="G2406" i="1"/>
  <c r="K2313" i="1"/>
  <c r="E2254" i="1"/>
  <c r="K2401" i="1"/>
  <c r="K2178" i="1"/>
  <c r="K2388" i="1"/>
  <c r="K2413" i="1"/>
  <c r="H2303" i="1"/>
  <c r="I2420" i="1"/>
  <c r="K2375" i="1"/>
  <c r="I2406" i="1"/>
  <c r="H2339" i="1"/>
  <c r="I2366" i="1"/>
  <c r="K2299" i="1"/>
  <c r="H2257" i="1"/>
  <c r="I2217" i="1"/>
  <c r="K2406" i="1"/>
  <c r="G2238" i="1"/>
  <c r="I2207" i="1"/>
  <c r="G2428" i="1"/>
  <c r="I2398" i="1"/>
  <c r="K2170" i="1"/>
  <c r="K2418" i="1"/>
  <c r="J2330" i="1"/>
  <c r="E2268" i="1"/>
  <c r="K2211" i="1"/>
  <c r="K2327" i="1"/>
  <c r="J2332" i="1"/>
  <c r="J2275" i="1"/>
  <c r="F2373" i="1"/>
  <c r="H2377" i="1"/>
  <c r="F2390" i="1"/>
  <c r="G2254" i="1"/>
  <c r="K2383" i="1"/>
  <c r="E2257" i="1"/>
  <c r="J2186" i="1"/>
  <c r="K2390" i="1"/>
  <c r="G2293" i="1"/>
  <c r="J2395" i="1"/>
  <c r="I2426" i="1"/>
  <c r="H2405" i="1"/>
  <c r="E2445" i="1"/>
  <c r="I2314" i="1"/>
  <c r="K2348" i="1"/>
  <c r="J2283" i="1"/>
  <c r="K2446" i="1"/>
  <c r="E2245" i="1"/>
  <c r="G2434" i="1"/>
  <c r="G2399" i="1"/>
  <c r="H2263" i="1"/>
  <c r="E2317" i="1"/>
  <c r="G2321" i="1"/>
  <c r="I2399" i="1"/>
  <c r="J2355" i="1"/>
  <c r="J2233" i="1"/>
  <c r="K2312" i="1"/>
  <c r="I2190" i="1"/>
  <c r="K2318" i="1"/>
  <c r="E2346" i="1"/>
  <c r="J2376" i="1"/>
  <c r="F2430" i="1"/>
  <c r="E2389" i="1"/>
  <c r="E2323" i="1"/>
  <c r="H2376" i="1"/>
  <c r="K2415" i="1"/>
  <c r="H2321" i="1"/>
  <c r="H2256" i="1"/>
  <c r="F2287" i="1"/>
  <c r="J2267" i="1"/>
  <c r="I2405" i="1"/>
  <c r="J2437" i="1"/>
  <c r="E2393" i="1"/>
  <c r="K2266" i="1"/>
  <c r="J2210" i="1"/>
  <c r="F2328" i="1"/>
  <c r="H2273" i="1"/>
  <c r="G2226" i="1"/>
  <c r="E2345" i="1"/>
  <c r="H2425" i="1"/>
  <c r="G2328" i="1"/>
  <c r="H2287" i="1"/>
  <c r="G2231" i="1"/>
  <c r="E2262" i="1"/>
  <c r="G2306" i="1"/>
  <c r="K2407" i="1"/>
  <c r="I2412" i="1"/>
  <c r="J2439" i="1"/>
  <c r="J2241" i="1"/>
  <c r="E2361" i="1"/>
  <c r="J2290" i="1"/>
  <c r="G2248" i="1"/>
  <c r="E2380" i="1"/>
  <c r="J2135" i="1"/>
  <c r="J2405" i="1"/>
  <c r="H2338" i="1"/>
  <c r="K2396" i="1"/>
  <c r="J2351" i="1"/>
  <c r="G2309" i="1"/>
  <c r="K2435" i="1"/>
  <c r="E2300" i="1"/>
  <c r="K2258" i="1"/>
  <c r="J2354" i="1"/>
  <c r="F2432" i="1"/>
  <c r="E2306" i="1"/>
  <c r="F2405" i="1"/>
  <c r="J2368" i="1"/>
  <c r="F2422" i="1"/>
  <c r="E2414" i="1"/>
  <c r="J2236" i="1"/>
  <c r="F2203" i="1"/>
  <c r="I2350" i="1"/>
  <c r="F2265" i="1"/>
  <c r="K2260" i="1"/>
  <c r="H2420" i="1"/>
  <c r="E2378" i="1"/>
  <c r="I2335" i="1"/>
  <c r="E2436" i="1"/>
  <c r="G2324" i="1"/>
  <c r="H2423" i="1"/>
  <c r="H2419" i="1"/>
  <c r="I2446" i="1"/>
  <c r="F2337" i="1"/>
  <c r="G2364" i="1"/>
  <c r="I2254" i="1"/>
  <c r="K2209" i="1"/>
  <c r="E2212" i="1"/>
  <c r="I2421" i="1"/>
  <c r="E2348" i="1"/>
  <c r="J2265" i="1"/>
  <c r="K2300" i="1"/>
  <c r="K2387" i="1"/>
  <c r="G2355" i="1"/>
  <c r="J2097" i="1"/>
  <c r="E2360" i="1"/>
  <c r="K2302" i="1"/>
  <c r="G2314" i="1"/>
  <c r="H2355" i="1"/>
  <c r="G2269" i="1"/>
  <c r="E2261" i="1"/>
  <c r="K2151" i="1"/>
  <c r="J2160" i="1"/>
  <c r="I2077" i="1"/>
  <c r="G2150" i="1"/>
  <c r="G1995" i="1"/>
  <c r="K2336" i="1"/>
  <c r="H2216" i="1"/>
  <c r="G2403" i="1"/>
  <c r="G2286" i="1"/>
  <c r="H2218" i="1"/>
  <c r="K2184" i="1"/>
  <c r="E2392" i="1"/>
  <c r="F2419" i="1"/>
  <c r="K2304" i="1"/>
  <c r="E2404" i="1"/>
  <c r="K2362" i="1"/>
  <c r="F2396" i="1"/>
  <c r="G2350" i="1"/>
  <c r="G2346" i="1"/>
  <c r="H2373" i="1"/>
  <c r="J2406" i="1"/>
  <c r="F2436" i="1"/>
  <c r="E2250" i="1"/>
  <c r="K2344" i="1"/>
  <c r="E2138" i="1"/>
  <c r="I2391" i="1"/>
  <c r="H2249" i="1"/>
  <c r="F2334" i="1"/>
  <c r="E2358" i="1"/>
  <c r="G2215" i="1"/>
  <c r="I2384" i="1"/>
  <c r="E2336" i="1"/>
  <c r="I2309" i="1"/>
  <c r="H2323" i="1"/>
  <c r="F2391" i="1"/>
  <c r="I2422" i="1"/>
  <c r="I2347" i="1"/>
  <c r="H2407" i="1"/>
  <c r="F2139" i="1"/>
  <c r="J2358" i="1"/>
  <c r="J2353" i="1"/>
  <c r="I2330" i="1"/>
  <c r="K2376" i="1"/>
  <c r="K2279" i="1"/>
  <c r="I2439" i="1"/>
  <c r="G2401" i="1"/>
  <c r="G2366" i="1"/>
  <c r="K2269" i="1"/>
  <c r="H2126" i="1"/>
  <c r="J2304" i="1"/>
  <c r="K2424" i="1"/>
  <c r="H2382" i="1"/>
  <c r="J2409" i="1"/>
  <c r="I2321" i="1"/>
  <c r="J2364" i="1"/>
  <c r="K2427" i="1"/>
  <c r="E2292" i="1"/>
  <c r="F2379" i="1"/>
  <c r="J2336" i="1"/>
  <c r="K2441" i="1"/>
  <c r="E2396" i="1"/>
  <c r="K2386" i="1"/>
  <c r="E2316" i="1"/>
  <c r="E2289" i="1"/>
  <c r="I2428" i="1"/>
  <c r="G2384" i="1"/>
  <c r="I2373" i="1"/>
  <c r="K2292" i="1"/>
  <c r="K2382" i="1"/>
  <c r="E2410" i="1"/>
  <c r="K2368" i="1"/>
  <c r="F2329" i="1"/>
  <c r="G2356" i="1"/>
  <c r="I2289" i="1"/>
  <c r="F2247" i="1"/>
  <c r="G2440" i="1"/>
  <c r="F2369" i="1"/>
  <c r="G2389" i="1"/>
  <c r="I2151" i="1"/>
  <c r="E2327" i="1"/>
  <c r="F2356" i="1"/>
  <c r="J2169" i="1"/>
  <c r="F2381" i="1"/>
  <c r="H2409" i="1"/>
  <c r="G2230" i="1"/>
  <c r="J2334" i="1"/>
  <c r="E2278" i="1"/>
  <c r="F2312" i="1"/>
  <c r="H2265" i="1"/>
  <c r="J2434" i="1"/>
  <c r="K2298" i="1"/>
  <c r="H2352" i="1"/>
  <c r="E2423" i="1"/>
  <c r="G2345" i="1"/>
  <c r="E2415" i="1"/>
  <c r="H2392" i="1"/>
  <c r="J2402" i="1"/>
  <c r="G2407" i="1"/>
  <c r="H2271" i="1"/>
  <c r="H2288" i="1"/>
  <c r="E2246" i="1"/>
  <c r="F2409" i="1"/>
  <c r="J2234" i="1"/>
  <c r="I2396" i="1"/>
  <c r="I2361" i="1"/>
  <c r="J2225" i="1"/>
  <c r="H2361" i="1"/>
  <c r="J2274" i="1"/>
  <c r="G2251" i="1"/>
  <c r="I2371" i="1"/>
  <c r="K2236" i="1"/>
  <c r="F2253" i="1"/>
  <c r="I2134" i="1"/>
  <c r="K2423" i="1"/>
  <c r="E2296" i="1"/>
  <c r="E2339" i="1"/>
  <c r="H2213" i="1"/>
  <c r="G2351" i="1"/>
  <c r="K2426" i="1"/>
  <c r="J2338" i="1"/>
  <c r="F2378" i="1"/>
  <c r="K2274" i="1"/>
  <c r="H2127" i="1"/>
  <c r="J2389" i="1"/>
  <c r="I2348" i="1"/>
  <c r="J2375" i="1"/>
  <c r="E2400" i="1"/>
  <c r="K2277" i="1"/>
  <c r="F2229" i="1"/>
  <c r="H2262" i="1"/>
  <c r="F2278" i="1"/>
  <c r="J2382" i="1"/>
  <c r="H2210" i="1"/>
  <c r="E2270" i="1"/>
  <c r="K2420" i="1"/>
  <c r="J2200" i="1"/>
  <c r="F2277" i="1"/>
  <c r="E2221" i="1"/>
  <c r="J2251" i="1"/>
  <c r="G2411" i="1"/>
  <c r="E2442" i="1"/>
  <c r="G2402" i="1"/>
  <c r="H2429" i="1"/>
  <c r="H2231" i="1"/>
  <c r="E2337" i="1"/>
  <c r="H2280" i="1"/>
  <c r="G2442" i="1"/>
  <c r="F2238" i="1"/>
  <c r="J2237" i="1"/>
  <c r="J2285" i="1"/>
  <c r="K2431" i="1"/>
  <c r="I2365" i="1"/>
  <c r="E2314" i="1"/>
  <c r="F2413" i="1"/>
  <c r="F2398" i="1"/>
  <c r="G2262" i="1"/>
  <c r="G2441" i="1"/>
  <c r="H2344" i="1"/>
  <c r="E2391" i="1"/>
  <c r="G2413" i="1"/>
  <c r="H2367" i="1"/>
  <c r="E2331" i="1"/>
  <c r="H2384" i="1"/>
  <c r="F2341" i="1"/>
  <c r="J2331" i="1"/>
  <c r="F2117" i="1"/>
  <c r="H2387" i="1"/>
  <c r="F2320" i="1"/>
  <c r="H2427" i="1"/>
  <c r="K2306" i="1"/>
  <c r="G2340" i="1"/>
  <c r="G2243" i="1"/>
  <c r="G2398" i="1"/>
  <c r="I2431" i="1"/>
  <c r="J2385" i="1"/>
  <c r="J2381" i="1"/>
  <c r="I2259" i="1"/>
  <c r="F2442" i="1"/>
  <c r="K2324" i="1"/>
  <c r="G2126" i="1"/>
  <c r="E2401" i="1"/>
  <c r="K2200" i="1"/>
  <c r="F2173" i="1"/>
  <c r="K2351" i="1"/>
  <c r="G2118" i="1"/>
  <c r="K2370" i="1"/>
  <c r="E2363" i="1"/>
  <c r="G2381" i="1"/>
  <c r="I2235" i="1"/>
  <c r="H2267" i="1"/>
  <c r="J2246" i="1"/>
  <c r="E2439" i="1"/>
  <c r="H2214" i="1"/>
  <c r="H2235" i="1"/>
  <c r="F2295" i="1"/>
  <c r="I2141" i="1"/>
  <c r="F2290" i="1"/>
  <c r="G2067" i="1"/>
  <c r="I2328" i="1"/>
  <c r="F2262" i="1"/>
  <c r="J2440" i="1"/>
  <c r="K2342" i="1"/>
  <c r="E2234" i="1"/>
  <c r="J2194" i="1"/>
  <c r="H2208" i="1"/>
  <c r="K2098" i="1"/>
  <c r="H2398" i="1"/>
  <c r="K2257" i="1"/>
  <c r="E2249" i="1"/>
  <c r="I2407" i="1"/>
  <c r="G2337" i="1"/>
  <c r="G2354" i="1"/>
  <c r="F2232" i="1"/>
  <c r="F2412" i="1"/>
  <c r="G2326" i="1"/>
  <c r="H2424" i="1"/>
  <c r="H2358" i="1"/>
  <c r="K2411" i="1"/>
  <c r="I2308" i="1"/>
  <c r="F2343" i="1"/>
  <c r="K2440" i="1"/>
  <c r="E2407" i="1"/>
  <c r="K2203" i="1"/>
  <c r="I2346" i="1"/>
  <c r="J2127" i="1"/>
  <c r="I2177" i="1"/>
  <c r="J2313" i="1"/>
  <c r="F2423" i="1"/>
  <c r="I2200" i="1"/>
  <c r="I2341" i="1"/>
  <c r="J2421" i="1"/>
  <c r="E2377" i="1"/>
  <c r="K2268" i="1"/>
  <c r="J2227" i="1"/>
  <c r="H2436" i="1"/>
  <c r="K2320" i="1"/>
  <c r="I2351" i="1"/>
  <c r="E2405" i="1"/>
  <c r="K2363" i="1"/>
  <c r="E2228" i="1"/>
  <c r="G2415" i="1"/>
  <c r="J2390" i="1"/>
  <c r="F2420" i="1"/>
  <c r="G2380" i="1"/>
  <c r="K2337" i="1"/>
  <c r="I2389" i="1"/>
  <c r="F2357" i="1"/>
  <c r="K2334" i="1"/>
  <c r="G2125" i="1"/>
  <c r="I2275" i="1"/>
  <c r="F2387" i="1"/>
  <c r="J2344" i="1"/>
  <c r="E2372" i="1"/>
  <c r="K2373" i="1"/>
  <c r="G2294" i="1"/>
  <c r="I2417" i="1"/>
  <c r="J2281" i="1"/>
  <c r="H2341" i="1"/>
  <c r="I2440" i="1"/>
  <c r="F2404" i="1"/>
  <c r="G2358" i="1"/>
  <c r="I2401" i="1"/>
  <c r="K2253" i="1"/>
  <c r="G2190" i="1"/>
  <c r="F2230" i="1"/>
  <c r="G2282" i="1"/>
  <c r="I2297" i="1"/>
  <c r="F2255" i="1"/>
  <c r="F2345" i="1"/>
  <c r="E2223" i="1"/>
  <c r="F2331" i="1"/>
  <c r="F2434" i="1"/>
  <c r="I2318" i="1"/>
  <c r="K2251" i="1"/>
  <c r="I2390" i="1"/>
  <c r="I2325" i="1"/>
  <c r="E2301" i="1"/>
  <c r="J2223" i="1"/>
  <c r="I2231" i="1"/>
  <c r="H2306" i="1"/>
  <c r="I2261" i="1"/>
  <c r="J2113" i="1"/>
  <c r="J2442" i="1"/>
  <c r="E2226" i="1"/>
  <c r="F2344" i="1"/>
  <c r="K2195" i="1"/>
  <c r="I2380" i="1"/>
  <c r="F2270" i="1"/>
  <c r="G2322" i="1"/>
  <c r="E2397" i="1"/>
  <c r="H2174" i="1"/>
  <c r="J2314" i="1"/>
  <c r="I2223" i="1"/>
  <c r="J2324" i="1"/>
  <c r="E2434" i="1"/>
  <c r="G2383" i="1"/>
  <c r="J2305" i="1"/>
  <c r="H2350" i="1"/>
  <c r="K2243" i="1"/>
  <c r="E2416" i="1"/>
  <c r="G2165" i="1"/>
  <c r="G2210" i="1"/>
  <c r="K2130" i="1"/>
  <c r="E2172" i="1"/>
  <c r="G2199" i="1"/>
  <c r="J2153" i="1"/>
  <c r="G2336" i="1"/>
  <c r="J2057" i="1"/>
  <c r="F2424" i="1"/>
  <c r="F2246" i="1"/>
  <c r="E2178" i="1"/>
  <c r="K2156" i="1"/>
  <c r="I2137" i="1"/>
  <c r="J2363" i="1"/>
  <c r="K2442" i="1"/>
  <c r="I2393" i="1"/>
  <c r="G2429" i="1"/>
  <c r="I2283" i="1"/>
  <c r="K2405" i="1"/>
  <c r="J2286" i="1"/>
  <c r="F2259" i="1"/>
  <c r="H2268" i="1"/>
  <c r="E2162" i="1"/>
  <c r="K2433" i="1"/>
  <c r="F2352" i="1"/>
  <c r="F2353" i="1"/>
  <c r="H2417" i="1"/>
  <c r="K2201" i="1"/>
  <c r="H2238" i="1"/>
  <c r="I2295" i="1"/>
  <c r="I2142" i="1"/>
  <c r="G2277" i="1"/>
  <c r="F2250" i="1"/>
  <c r="K2023" i="1"/>
  <c r="E2146" i="1"/>
  <c r="J2087" i="1"/>
  <c r="K2112" i="1"/>
  <c r="E2097" i="1"/>
  <c r="E2440" i="1"/>
  <c r="G2395" i="1"/>
  <c r="K2352" i="1"/>
  <c r="H2310" i="1"/>
  <c r="K2410" i="1"/>
  <c r="J2322" i="1"/>
  <c r="J2320" i="1"/>
  <c r="G2394" i="1"/>
  <c r="H2421" i="1"/>
  <c r="E2312" i="1"/>
  <c r="F2339" i="1"/>
  <c r="G2344" i="1"/>
  <c r="I2193" i="1"/>
  <c r="I2352" i="1"/>
  <c r="I2126" i="1"/>
  <c r="G2319" i="1"/>
  <c r="F2382" i="1"/>
  <c r="G2246" i="1"/>
  <c r="G2263" i="1"/>
  <c r="K2421" i="1"/>
  <c r="H2411" i="1"/>
  <c r="I2438" i="1"/>
  <c r="H2371" i="1"/>
  <c r="H2336" i="1"/>
  <c r="F2426" i="1"/>
  <c r="I2310" i="1"/>
  <c r="G2341" i="1"/>
  <c r="J2394" i="1"/>
  <c r="I2353" i="1"/>
  <c r="J2401" i="1"/>
  <c r="I2313" i="1"/>
  <c r="H2380" i="1"/>
  <c r="K2409" i="1"/>
  <c r="E2370" i="1"/>
  <c r="I2327" i="1"/>
  <c r="G2437" i="1"/>
  <c r="G2376" i="1"/>
  <c r="G2241" i="1"/>
  <c r="I2240" i="1"/>
  <c r="H2274" i="1"/>
  <c r="H2349" i="1"/>
  <c r="H2252" i="1"/>
  <c r="I2433" i="1"/>
  <c r="J2211" i="1"/>
  <c r="I2256" i="1"/>
  <c r="K2379" i="1"/>
  <c r="E2244" i="1"/>
  <c r="J2303" i="1"/>
  <c r="K2437" i="1"/>
  <c r="H2366" i="1"/>
  <c r="J2310" i="1"/>
  <c r="I2258" i="1"/>
  <c r="G2444" i="1"/>
  <c r="E2180" i="1"/>
  <c r="E2430" i="1"/>
  <c r="J2356" i="1"/>
  <c r="K2259" i="1"/>
  <c r="K2430" i="1"/>
  <c r="F2386" i="1"/>
  <c r="K2416" i="1"/>
  <c r="H2374" i="1"/>
  <c r="H2396" i="1"/>
  <c r="I2268" i="1"/>
  <c r="K2323" i="1"/>
  <c r="K2366" i="1"/>
  <c r="E2309" i="1"/>
  <c r="J2258" i="1"/>
  <c r="H2239" i="1"/>
  <c r="I2282" i="1"/>
  <c r="G2421" i="1"/>
  <c r="F2214" i="1"/>
  <c r="J2208" i="1"/>
  <c r="F2429" i="1"/>
  <c r="J2348" i="1"/>
  <c r="I2418" i="1"/>
  <c r="H2322" i="1"/>
  <c r="I2416" i="1"/>
  <c r="J2333" i="1"/>
  <c r="I2291" i="1"/>
  <c r="I2104" i="1"/>
  <c r="E2293" i="1"/>
  <c r="H2259" i="1"/>
  <c r="G2188" i="1"/>
  <c r="F2196" i="1"/>
  <c r="J2343" i="1"/>
  <c r="G2311" i="1"/>
  <c r="H2299" i="1"/>
  <c r="F2182" i="1"/>
  <c r="G2267" i="1"/>
  <c r="J2150" i="1"/>
  <c r="H2247" i="1"/>
  <c r="I2413" i="1"/>
  <c r="J2284" i="1"/>
  <c r="H2363" i="1"/>
  <c r="I2198" i="1"/>
  <c r="F2444" i="1"/>
  <c r="E2217" i="1"/>
  <c r="I2266" i="1"/>
  <c r="I2445" i="1"/>
  <c r="K2150" i="1"/>
  <c r="K2254" i="1"/>
  <c r="H2194" i="1"/>
  <c r="K2303" i="1"/>
  <c r="H2385" i="1"/>
  <c r="J2445" i="1"/>
  <c r="K2359" i="1"/>
  <c r="I2435" i="1"/>
  <c r="F2364" i="1"/>
  <c r="H2233" i="1"/>
  <c r="H2318" i="1"/>
  <c r="J2380" i="1"/>
  <c r="J2362" i="1"/>
  <c r="E2277" i="1"/>
  <c r="G2410" i="1"/>
  <c r="H2319" i="1"/>
  <c r="I2369" i="1"/>
  <c r="I2246" i="1"/>
  <c r="E2394" i="1"/>
  <c r="G2305" i="1"/>
  <c r="I2232" i="1"/>
  <c r="I2354" i="1"/>
  <c r="J2242" i="1"/>
  <c r="I2344" i="1"/>
  <c r="H2278" i="1"/>
  <c r="G2438" i="1"/>
  <c r="J2325" i="1"/>
  <c r="K2395" i="1"/>
  <c r="F2385" i="1"/>
  <c r="I2358" i="1"/>
  <c r="K2403" i="1"/>
  <c r="G2362" i="1"/>
  <c r="K2271" i="1"/>
  <c r="G2371" i="1"/>
  <c r="F2292" i="1"/>
  <c r="J2143" i="1"/>
  <c r="E2089" i="1"/>
  <c r="J2006" i="1"/>
  <c r="J2398" i="1"/>
  <c r="E2231" i="1"/>
  <c r="F2365" i="1"/>
  <c r="F2333" i="1"/>
  <c r="J2339" i="1"/>
  <c r="K2385" i="1"/>
  <c r="J2266" i="1"/>
  <c r="E2349" i="1"/>
  <c r="H2302" i="1"/>
  <c r="F2394" i="1"/>
  <c r="H2281" i="1"/>
  <c r="K2288" i="1"/>
  <c r="F2174" i="1"/>
  <c r="I2322" i="1"/>
  <c r="I2385" i="1"/>
  <c r="J2131" i="1"/>
  <c r="G2281" i="1"/>
  <c r="J2024" i="1"/>
  <c r="G2295" i="1"/>
  <c r="E2315" i="1"/>
  <c r="E2411" i="1"/>
  <c r="F2149" i="1"/>
  <c r="I2221" i="1"/>
  <c r="K2234" i="1"/>
  <c r="H2125" i="1"/>
  <c r="E2319" i="1"/>
  <c r="I2323" i="1"/>
  <c r="I2386" i="1"/>
  <c r="E2229" i="1"/>
  <c r="J2361" i="1"/>
  <c r="E2132" i="1"/>
  <c r="F2443" i="1"/>
  <c r="I2096" i="1"/>
  <c r="F2124" i="1"/>
  <c r="K2357" i="1"/>
  <c r="J2139" i="1"/>
  <c r="E2025" i="1"/>
  <c r="F2261" i="1"/>
  <c r="K2139" i="1"/>
  <c r="G2098" i="1"/>
  <c r="H2253" i="1"/>
  <c r="E2185" i="1"/>
  <c r="G2288" i="1"/>
  <c r="I2227" i="1"/>
  <c r="J2271" i="1"/>
  <c r="J2219" i="1"/>
  <c r="F1980" i="1"/>
  <c r="G2272" i="1"/>
  <c r="H2290" i="1"/>
  <c r="J2248" i="1"/>
  <c r="G2123" i="1"/>
  <c r="K2177" i="1"/>
  <c r="F2185" i="1"/>
  <c r="G1973" i="1"/>
  <c r="H2320" i="1"/>
  <c r="E2108" i="1"/>
  <c r="K2358" i="1"/>
  <c r="F2427" i="1"/>
  <c r="I2022" i="1"/>
  <c r="J2162" i="1"/>
  <c r="K2278" i="1"/>
  <c r="H2395" i="1"/>
  <c r="I2122" i="1"/>
  <c r="E2230" i="1"/>
  <c r="J2438" i="1"/>
  <c r="I2251" i="1"/>
  <c r="K2308" i="1"/>
  <c r="I2201" i="1"/>
  <c r="G2330" i="1"/>
  <c r="K2087" i="1"/>
  <c r="J2049" i="1"/>
  <c r="H2220" i="1"/>
  <c r="F2245" i="1"/>
  <c r="E2091" i="1"/>
  <c r="E2147" i="1"/>
  <c r="F2293" i="1"/>
  <c r="J2424" i="1"/>
  <c r="K2372" i="1"/>
  <c r="G2339" i="1"/>
  <c r="G2418" i="1"/>
  <c r="H2317" i="1"/>
  <c r="H2360" i="1"/>
  <c r="H2328" i="1"/>
  <c r="G2390" i="1"/>
  <c r="E2341" i="1"/>
  <c r="G2370" i="1"/>
  <c r="H2400" i="1"/>
  <c r="E2419" i="1"/>
  <c r="E2285" i="1"/>
  <c r="E2210" i="1"/>
  <c r="F2371" i="1"/>
  <c r="E2443" i="1"/>
  <c r="F2384" i="1"/>
  <c r="F2210" i="1"/>
  <c r="J2326" i="1"/>
  <c r="E2125" i="1"/>
  <c r="F2395" i="1"/>
  <c r="J2321" i="1"/>
  <c r="H2416" i="1"/>
  <c r="G2391" i="1"/>
  <c r="I2306" i="1"/>
  <c r="E2388" i="1"/>
  <c r="F2388" i="1"/>
  <c r="K2399" i="1"/>
  <c r="K2380" i="1"/>
  <c r="G2375" i="1"/>
  <c r="H2327" i="1"/>
  <c r="J2279" i="1"/>
  <c r="F2034" i="1"/>
  <c r="H2428" i="1"/>
  <c r="G2198" i="1"/>
  <c r="J2141" i="1"/>
  <c r="G2325" i="1"/>
  <c r="K2321" i="1"/>
  <c r="G2247" i="1"/>
  <c r="I2408" i="1"/>
  <c r="G2352" i="1"/>
  <c r="F2400" i="1"/>
  <c r="H2206" i="1"/>
  <c r="G2386" i="1"/>
  <c r="I2299" i="1"/>
  <c r="G2308" i="1"/>
  <c r="G2363" i="1"/>
  <c r="K2226" i="1"/>
  <c r="K2377" i="1"/>
  <c r="I2249" i="1"/>
  <c r="H2224" i="1"/>
  <c r="E2382" i="1"/>
  <c r="H2150" i="1"/>
  <c r="K2194" i="1"/>
  <c r="J2202" i="1"/>
  <c r="K2333" i="1"/>
  <c r="I2215" i="1"/>
  <c r="K2088" i="1"/>
  <c r="K2240" i="1"/>
  <c r="G2223" i="1"/>
  <c r="I2061" i="1"/>
  <c r="F2111" i="1"/>
  <c r="G2378" i="1"/>
  <c r="J2308" i="1"/>
  <c r="F2267" i="1"/>
  <c r="K2217" i="1"/>
  <c r="K2095" i="1"/>
  <c r="J2280" i="1"/>
  <c r="G2233" i="1"/>
  <c r="I2376" i="1"/>
  <c r="J2195" i="1"/>
  <c r="K2297" i="1"/>
  <c r="E2043" i="1"/>
  <c r="J2076" i="1"/>
  <c r="F2279" i="1"/>
  <c r="J2238" i="1"/>
  <c r="E2412" i="1"/>
  <c r="J2111" i="1"/>
  <c r="H2138" i="1"/>
  <c r="H2054" i="1"/>
  <c r="F2219" i="1"/>
  <c r="H2434" i="1"/>
  <c r="F2029" i="1"/>
  <c r="G2379" i="1"/>
  <c r="F2349" i="1"/>
  <c r="K2354" i="1"/>
  <c r="E2381" i="1"/>
  <c r="J2411" i="1"/>
  <c r="F2308" i="1"/>
  <c r="K2235" i="1"/>
  <c r="I2005" i="1"/>
  <c r="K2314" i="1"/>
  <c r="E2298" i="1"/>
  <c r="F2164" i="1"/>
  <c r="I2388" i="1"/>
  <c r="J2289" i="1"/>
  <c r="F2327" i="1"/>
  <c r="E2375" i="1"/>
  <c r="H2354" i="1"/>
  <c r="H2314" i="1"/>
  <c r="J2014" i="1"/>
  <c r="H2348" i="1"/>
  <c r="K2272" i="1"/>
  <c r="F2402" i="1"/>
  <c r="K2017" i="1"/>
  <c r="I2180" i="1"/>
  <c r="H1963" i="1"/>
  <c r="E2198" i="1"/>
  <c r="E2114" i="1"/>
  <c r="I2123" i="1"/>
  <c r="K2350" i="1"/>
  <c r="H2250" i="1"/>
  <c r="I2411" i="1"/>
  <c r="J2262" i="1"/>
  <c r="E2334" i="1"/>
  <c r="E2305" i="1"/>
  <c r="I2267" i="1"/>
  <c r="H2166" i="1"/>
  <c r="I2211" i="1"/>
  <c r="E2179" i="1"/>
  <c r="J2425" i="1"/>
  <c r="E1971" i="1"/>
  <c r="J2204" i="1"/>
  <c r="K2422" i="1"/>
  <c r="I2287" i="1"/>
  <c r="J2250" i="1"/>
  <c r="J2145" i="1"/>
  <c r="K2378" i="1"/>
  <c r="H2379" i="1"/>
  <c r="E2386" i="1"/>
  <c r="F2296" i="1"/>
  <c r="F2147" i="1"/>
  <c r="K2137" i="1"/>
  <c r="K2434" i="1"/>
  <c r="K2106" i="1"/>
  <c r="E2426" i="1"/>
  <c r="K2393" i="1"/>
  <c r="G2412" i="1"/>
  <c r="J2199" i="1"/>
  <c r="G2323" i="1"/>
  <c r="H2134" i="1"/>
  <c r="J2328" i="1"/>
  <c r="F2397" i="1"/>
  <c r="G2110" i="1"/>
  <c r="K2408" i="1"/>
  <c r="E2259" i="1"/>
  <c r="K2123" i="1"/>
  <c r="F2298" i="1"/>
  <c r="J2420" i="1"/>
  <c r="I2382" i="1"/>
  <c r="G2343" i="1"/>
  <c r="I2209" i="1"/>
  <c r="E2373" i="1"/>
  <c r="F2340" i="1"/>
  <c r="K2275" i="1"/>
  <c r="I2185" i="1"/>
  <c r="E2164" i="1"/>
  <c r="H2254" i="1"/>
  <c r="H2279" i="1"/>
  <c r="I2161" i="1"/>
  <c r="F2223" i="1"/>
  <c r="G2273" i="1"/>
  <c r="H2121" i="1"/>
  <c r="E2139" i="1"/>
  <c r="J2360" i="1"/>
  <c r="F2254" i="1"/>
  <c r="G2348" i="1"/>
  <c r="H2343" i="1"/>
  <c r="G2182" i="1"/>
  <c r="J2151" i="1"/>
  <c r="K2192" i="1"/>
  <c r="G2216" i="1"/>
  <c r="I2174" i="1"/>
  <c r="F2155" i="1"/>
  <c r="H2191" i="1"/>
  <c r="E2444" i="1"/>
  <c r="H2437" i="1"/>
  <c r="G2427" i="1"/>
  <c r="H2297" i="1"/>
  <c r="K2225" i="1"/>
  <c r="J2137" i="1"/>
  <c r="H2246" i="1"/>
  <c r="H2357" i="1"/>
  <c r="I2048" i="1"/>
  <c r="I2131" i="1"/>
  <c r="G2270" i="1"/>
  <c r="E2100" i="1"/>
  <c r="F2355" i="1"/>
  <c r="F2068" i="1"/>
  <c r="H2295" i="1"/>
  <c r="E2432" i="1"/>
  <c r="J2177" i="1"/>
  <c r="E2427" i="1"/>
  <c r="I2212" i="1"/>
  <c r="K2024" i="1"/>
  <c r="G2151" i="1"/>
  <c r="I2320" i="1"/>
  <c r="I2111" i="1"/>
  <c r="E2117" i="1"/>
  <c r="J2189" i="1"/>
  <c r="K2398" i="1"/>
  <c r="G2239" i="1"/>
  <c r="I2326" i="1"/>
  <c r="E2237" i="1"/>
  <c r="E2154" i="1"/>
  <c r="F2175" i="1"/>
  <c r="J2216" i="1"/>
  <c r="F1972" i="1"/>
  <c r="F2264" i="1"/>
  <c r="F2347" i="1"/>
  <c r="G2329" i="1"/>
  <c r="J2352" i="1"/>
  <c r="E2413" i="1"/>
  <c r="G2367" i="1"/>
  <c r="F2131" i="1"/>
  <c r="E2303" i="1"/>
  <c r="J2291" i="1"/>
  <c r="I2203" i="1"/>
  <c r="F2195" i="1"/>
  <c r="F2125" i="1"/>
  <c r="H2285" i="1"/>
  <c r="J2414" i="1"/>
  <c r="J2268" i="1"/>
  <c r="G2409" i="1"/>
  <c r="G2271" i="1"/>
  <c r="I2206" i="1"/>
  <c r="I2265" i="1"/>
  <c r="H2408" i="1"/>
  <c r="I2078" i="1"/>
  <c r="F2179" i="1"/>
  <c r="H2182" i="1"/>
  <c r="F2303" i="1"/>
  <c r="I2312" i="1"/>
  <c r="G2079" i="1"/>
  <c r="E2159" i="1"/>
  <c r="E2081" i="1"/>
  <c r="F2114" i="1"/>
  <c r="H2413" i="1"/>
  <c r="K2294" i="1"/>
  <c r="F2401" i="1"/>
  <c r="E2328" i="1"/>
  <c r="E2123" i="1"/>
  <c r="I2374" i="1"/>
  <c r="J2130" i="1"/>
  <c r="J2378" i="1"/>
  <c r="I2305" i="1"/>
  <c r="I2404" i="1"/>
  <c r="J2214" i="1"/>
  <c r="E2330" i="1"/>
  <c r="F2380" i="1"/>
  <c r="E2241" i="1"/>
  <c r="E2437" i="1"/>
  <c r="G2338" i="1"/>
  <c r="K2208" i="1"/>
  <c r="G2404" i="1"/>
  <c r="J2168" i="1"/>
  <c r="K2325" i="1"/>
  <c r="F2417" i="1"/>
  <c r="G2304" i="1"/>
  <c r="G2278" i="1"/>
  <c r="H2232" i="1"/>
  <c r="I2264" i="1"/>
  <c r="E2286" i="1"/>
  <c r="E2260" i="1"/>
  <c r="G2280" i="1"/>
  <c r="F2234" i="1"/>
  <c r="F2368" i="1"/>
  <c r="E2068" i="1"/>
  <c r="E2335" i="1"/>
  <c r="G2149" i="1"/>
  <c r="K2369" i="1"/>
  <c r="G2302" i="1"/>
  <c r="E2421" i="1"/>
  <c r="E2297" i="1"/>
  <c r="J2327" i="1"/>
  <c r="G2219" i="1"/>
  <c r="E2325" i="1"/>
  <c r="G2431" i="1"/>
  <c r="F2189" i="1"/>
  <c r="J2294" i="1"/>
  <c r="H2445" i="1"/>
  <c r="E2433" i="1"/>
  <c r="I2430" i="1"/>
  <c r="H2160" i="1"/>
  <c r="E2215" i="1"/>
  <c r="K2404" i="1"/>
  <c r="K2444" i="1"/>
  <c r="K2205" i="1"/>
  <c r="J2312" i="1"/>
  <c r="J2435" i="1"/>
  <c r="F2358" i="1"/>
  <c r="K2311" i="1"/>
  <c r="K2231" i="1"/>
  <c r="J2345" i="1"/>
  <c r="J2297" i="1"/>
  <c r="H2242" i="1"/>
  <c r="J2282" i="1"/>
  <c r="I2423" i="1"/>
  <c r="H2330" i="1"/>
  <c r="H2364" i="1"/>
  <c r="K2296" i="1"/>
  <c r="H2446" i="1"/>
  <c r="I2135" i="1"/>
  <c r="E2269" i="1"/>
  <c r="I2394" i="1"/>
  <c r="F2314" i="1"/>
  <c r="G2156" i="1"/>
  <c r="F2425" i="1"/>
  <c r="J2329" i="1"/>
  <c r="F2224" i="1"/>
  <c r="E2343" i="1"/>
  <c r="H2211" i="1"/>
  <c r="G2296" i="1"/>
  <c r="J2400" i="1"/>
  <c r="E2204" i="1"/>
  <c r="J2121" i="1"/>
  <c r="K2412" i="1"/>
  <c r="G2103" i="1"/>
  <c r="J2140" i="1"/>
  <c r="G2045" i="1"/>
  <c r="K2425" i="1"/>
  <c r="G2423" i="1"/>
  <c r="H1988" i="1"/>
  <c r="J2164" i="1"/>
  <c r="E2417" i="1"/>
  <c r="E2352" i="1"/>
  <c r="H2223" i="1"/>
  <c r="I2281" i="1"/>
  <c r="F2376" i="1"/>
  <c r="I2274" i="1"/>
  <c r="J2146" i="1"/>
  <c r="H2132" i="1"/>
  <c r="H2292" i="1"/>
  <c r="E2369" i="1"/>
  <c r="E2409" i="1"/>
  <c r="H2240" i="1"/>
  <c r="J2218" i="1"/>
  <c r="F2263" i="1"/>
  <c r="E2144" i="1"/>
  <c r="G2334" i="1"/>
  <c r="F2362" i="1"/>
  <c r="G2038" i="1"/>
  <c r="J2132" i="1"/>
  <c r="K2245" i="1"/>
  <c r="K2261" i="1"/>
  <c r="I2415" i="1"/>
  <c r="F2241" i="1"/>
  <c r="I2272" i="1"/>
  <c r="I2427" i="1"/>
  <c r="J2184" i="1"/>
  <c r="J2428" i="1"/>
  <c r="J2371" i="1"/>
  <c r="H2130" i="1"/>
  <c r="J2103" i="1"/>
  <c r="K2361" i="1"/>
  <c r="J2244" i="1"/>
  <c r="I2108" i="1"/>
  <c r="J1925" i="1"/>
  <c r="G2185" i="1"/>
  <c r="F2091" i="1"/>
  <c r="F2215" i="1"/>
  <c r="H2333" i="1"/>
  <c r="F2205" i="1"/>
  <c r="E2422" i="1"/>
  <c r="E2302" i="1"/>
  <c r="J2201" i="1"/>
  <c r="I2367" i="1"/>
  <c r="F2243" i="1"/>
  <c r="H2316" i="1"/>
  <c r="G2264" i="1"/>
  <c r="I2270" i="1"/>
  <c r="I2290" i="1"/>
  <c r="I2110" i="1"/>
  <c r="H2004" i="1"/>
  <c r="H2307" i="1"/>
  <c r="E2428" i="1"/>
  <c r="F2301" i="1"/>
  <c r="H2365" i="1"/>
  <c r="I2257" i="1"/>
  <c r="I2364" i="1"/>
  <c r="H2275" i="1"/>
  <c r="J2306" i="1"/>
  <c r="I2166" i="1"/>
  <c r="I2276" i="1"/>
  <c r="I2383" i="1"/>
  <c r="J2296" i="1"/>
  <c r="F2324" i="1"/>
  <c r="J2446" i="1"/>
  <c r="G2446" i="1"/>
  <c r="E2368" i="1"/>
  <c r="F2257" i="1"/>
  <c r="K2397" i="1"/>
  <c r="J2232" i="1"/>
  <c r="E2333" i="1"/>
  <c r="I2424" i="1"/>
  <c r="E2424" i="1"/>
  <c r="K2154" i="1"/>
  <c r="K2250" i="1"/>
  <c r="F2304" i="1"/>
  <c r="E2130" i="1"/>
  <c r="F2297" i="1"/>
  <c r="F2237" i="1"/>
  <c r="K2283" i="1"/>
  <c r="I2300" i="1"/>
  <c r="F2317" i="1"/>
  <c r="G2285" i="1"/>
  <c r="K2392" i="1"/>
  <c r="E2307" i="1"/>
  <c r="J2022" i="1"/>
  <c r="J2239" i="1"/>
  <c r="H2103" i="1"/>
  <c r="I2332" i="1"/>
  <c r="F2036" i="1"/>
  <c r="F2414" i="1"/>
  <c r="H2443" i="1"/>
  <c r="K2242" i="1"/>
  <c r="F2433" i="1"/>
  <c r="H2198" i="1"/>
  <c r="H2308" i="1"/>
  <c r="I2182" i="1"/>
  <c r="G2157" i="1"/>
  <c r="G2164" i="1"/>
  <c r="F2348" i="1"/>
  <c r="I2241" i="1"/>
  <c r="F2305" i="1"/>
  <c r="J2259" i="1"/>
  <c r="E2403" i="1"/>
  <c r="F2408" i="1"/>
  <c r="K2227" i="1"/>
  <c r="E2399" i="1"/>
  <c r="H2161" i="1"/>
  <c r="J2301" i="1"/>
  <c r="I2208" i="1"/>
  <c r="H2077" i="1"/>
  <c r="K2104" i="1"/>
  <c r="E2171" i="1"/>
  <c r="I2260" i="1"/>
  <c r="H2347" i="1"/>
  <c r="J2423" i="1"/>
  <c r="K2146" i="1"/>
  <c r="E2376" i="1"/>
  <c r="F2438" i="1"/>
  <c r="G2414" i="1"/>
  <c r="J2159" i="1"/>
  <c r="I2205" i="1"/>
  <c r="H2313" i="1"/>
  <c r="K2285" i="1"/>
  <c r="E2308" i="1"/>
  <c r="E1995" i="1"/>
  <c r="K2286" i="1"/>
  <c r="H2283" i="1"/>
  <c r="E2321" i="1"/>
  <c r="F2239" i="1"/>
  <c r="E2232" i="1"/>
  <c r="G2167" i="1"/>
  <c r="K2394" i="1"/>
  <c r="K2204" i="1"/>
  <c r="E2281" i="1"/>
  <c r="F2172" i="1"/>
  <c r="E2355" i="1"/>
  <c r="E2304" i="1"/>
  <c r="K2389" i="1"/>
  <c r="K2338" i="1"/>
  <c r="F2233" i="1"/>
  <c r="F2375" i="1"/>
  <c r="E2264" i="1"/>
  <c r="F1994" i="1"/>
  <c r="J2252" i="1"/>
  <c r="K2244" i="1"/>
  <c r="H2169" i="1"/>
  <c r="J2407" i="1"/>
  <c r="I2324" i="1"/>
  <c r="E2295" i="1"/>
  <c r="H2258" i="1"/>
  <c r="K2142" i="1"/>
  <c r="J2315" i="1"/>
  <c r="E2438" i="1"/>
  <c r="H2234" i="1"/>
  <c r="J2206" i="1"/>
  <c r="J2388" i="1"/>
  <c r="J2387" i="1"/>
  <c r="F2187" i="1"/>
  <c r="F2078" i="1"/>
  <c r="F2134" i="1"/>
  <c r="J1948" i="1"/>
  <c r="F2167" i="1"/>
  <c r="H2397" i="1"/>
  <c r="K2332" i="1"/>
  <c r="H2393" i="1"/>
  <c r="K2340" i="1"/>
  <c r="E2034" i="1"/>
  <c r="J2359" i="1"/>
  <c r="K2322" i="1"/>
  <c r="J2119" i="1"/>
  <c r="H2101" i="1"/>
  <c r="H1990" i="1"/>
  <c r="K2169" i="1"/>
  <c r="I2292" i="1"/>
  <c r="G2193" i="1"/>
  <c r="J2079" i="1"/>
  <c r="F2268" i="1"/>
  <c r="I2337" i="1"/>
  <c r="E2202" i="1"/>
  <c r="F2321" i="1"/>
  <c r="E2326" i="1"/>
  <c r="H2190" i="1"/>
  <c r="H2346" i="1"/>
  <c r="K2186" i="1"/>
  <c r="I2375" i="1"/>
  <c r="K2293" i="1"/>
  <c r="K2255" i="1"/>
  <c r="H2342" i="1"/>
  <c r="J2422" i="1"/>
  <c r="E2116" i="1"/>
  <c r="J2207" i="1"/>
  <c r="I2102" i="1"/>
  <c r="E2233" i="1"/>
  <c r="I2160" i="1"/>
  <c r="G2142" i="1"/>
  <c r="I2120" i="1"/>
  <c r="H2401" i="1"/>
  <c r="H2151" i="1"/>
  <c r="K2384" i="1"/>
  <c r="J2436" i="1"/>
  <c r="G2175" i="1"/>
  <c r="I2229" i="1"/>
  <c r="F2228" i="1"/>
  <c r="J2335" i="1"/>
  <c r="K2284" i="1"/>
  <c r="J2257" i="1"/>
  <c r="I2436" i="1"/>
  <c r="J2167" i="1"/>
  <c r="F2374" i="1"/>
  <c r="F2109" i="1"/>
  <c r="E2196" i="1"/>
  <c r="E2102" i="1"/>
  <c r="H2217" i="1"/>
  <c r="K2264" i="1"/>
  <c r="I2129" i="1"/>
  <c r="K2025" i="1"/>
  <c r="K2436" i="1"/>
  <c r="I2307" i="1"/>
  <c r="E2364" i="1"/>
  <c r="F2441" i="1"/>
  <c r="E2194" i="1"/>
  <c r="H2430" i="1"/>
  <c r="H2181" i="1"/>
  <c r="G2357" i="1"/>
  <c r="F2163" i="1"/>
  <c r="G2229" i="1"/>
  <c r="F2285" i="1"/>
  <c r="J2307" i="1"/>
  <c r="J2220" i="1"/>
  <c r="I2298" i="1"/>
  <c r="F2421" i="1"/>
  <c r="G2181" i="1"/>
  <c r="E2163" i="1"/>
  <c r="G2053" i="1"/>
  <c r="H2331" i="1"/>
  <c r="H2200" i="1"/>
  <c r="G2252" i="1"/>
  <c r="H2196" i="1"/>
  <c r="H2133" i="1"/>
  <c r="H1998" i="1"/>
  <c r="K2329" i="1"/>
  <c r="I2296" i="1"/>
  <c r="E2366" i="1"/>
  <c r="J2277" i="1"/>
  <c r="K2265" i="1"/>
  <c r="K2144" i="1"/>
  <c r="E2149" i="1"/>
  <c r="K2033" i="1"/>
  <c r="F2207" i="1"/>
  <c r="E2124" i="1"/>
  <c r="I2279" i="1"/>
  <c r="J1984" i="1"/>
  <c r="G2365" i="1"/>
  <c r="F2377" i="1"/>
  <c r="H2176" i="1"/>
  <c r="F2158" i="1"/>
  <c r="F2151" i="1"/>
  <c r="E2332" i="1"/>
  <c r="E2354" i="1"/>
  <c r="E2121" i="1"/>
  <c r="I2040" i="1"/>
  <c r="G2419" i="1"/>
  <c r="J2366" i="1"/>
  <c r="K2295" i="1"/>
  <c r="H2282" i="1"/>
  <c r="H2403" i="1"/>
  <c r="F2052" i="1"/>
  <c r="G2152" i="1"/>
  <c r="K2346" i="1"/>
  <c r="K2215" i="1"/>
  <c r="G2121" i="1"/>
  <c r="G2213" i="1"/>
  <c r="H2353" i="1"/>
  <c r="G2426" i="1"/>
  <c r="H2304" i="1"/>
  <c r="G2265" i="1"/>
  <c r="E2247" i="1"/>
  <c r="E2150" i="1"/>
  <c r="H2442" i="1"/>
  <c r="H2378" i="1"/>
  <c r="H2422" i="1"/>
  <c r="K2099" i="1"/>
  <c r="K2419" i="1"/>
  <c r="E2214" i="1"/>
  <c r="F2018" i="1"/>
  <c r="E2120" i="1"/>
  <c r="F2113" i="1"/>
  <c r="K2307" i="1"/>
  <c r="H2020" i="1"/>
  <c r="I2441" i="1"/>
  <c r="E2390" i="1"/>
  <c r="K2356" i="1"/>
  <c r="E2318" i="1"/>
  <c r="F2399" i="1"/>
  <c r="H2394" i="1"/>
  <c r="J2161" i="1"/>
  <c r="I2285" i="1"/>
  <c r="I2329" i="1"/>
  <c r="J2249" i="1"/>
  <c r="J2377" i="1"/>
  <c r="I2191" i="1"/>
  <c r="E2359" i="1"/>
  <c r="J2008" i="1"/>
  <c r="F2403" i="1"/>
  <c r="G2135" i="1"/>
  <c r="H2154" i="1"/>
  <c r="J2128" i="1"/>
  <c r="F2177" i="1"/>
  <c r="F2406" i="1"/>
  <c r="G2299" i="1"/>
  <c r="G2221" i="1"/>
  <c r="I2199" i="1"/>
  <c r="H2165" i="1"/>
  <c r="G2204" i="1"/>
  <c r="E2263" i="1"/>
  <c r="J2033" i="1"/>
  <c r="K2153" i="1"/>
  <c r="H2184" i="1"/>
  <c r="H2277" i="1"/>
  <c r="G2359" i="1"/>
  <c r="G2141" i="1"/>
  <c r="K2041" i="1"/>
  <c r="K2015" i="1"/>
  <c r="H2122" i="1"/>
  <c r="J2347" i="1"/>
  <c r="I2147" i="1"/>
  <c r="F1954" i="1"/>
  <c r="E2222" i="1"/>
  <c r="I2146" i="1"/>
  <c r="H2264" i="1"/>
  <c r="F2316" i="1"/>
  <c r="I2357" i="1"/>
  <c r="G2430" i="1"/>
  <c r="F1984" i="1"/>
  <c r="F2252" i="1"/>
  <c r="K2229" i="1"/>
  <c r="G2127" i="1"/>
  <c r="E1977" i="1"/>
  <c r="J2088" i="1"/>
  <c r="E1880" i="1"/>
  <c r="F2153" i="1"/>
  <c r="H2351" i="1"/>
  <c r="H2197" i="1"/>
  <c r="E2272" i="1"/>
  <c r="H1955" i="1"/>
  <c r="E2173" i="1"/>
  <c r="K1871" i="1"/>
  <c r="F2211" i="1"/>
  <c r="I2095" i="1"/>
  <c r="G2234" i="1"/>
  <c r="G1929" i="1"/>
  <c r="H2022" i="1"/>
  <c r="I1963" i="1"/>
  <c r="K2238" i="1"/>
  <c r="K2037" i="1"/>
  <c r="E2083" i="1"/>
  <c r="E1913" i="1"/>
  <c r="E2209" i="1"/>
  <c r="J2123" i="1"/>
  <c r="H2152" i="1"/>
  <c r="H2418" i="1"/>
  <c r="J2134" i="1"/>
  <c r="E1985" i="1"/>
  <c r="E2383" i="1"/>
  <c r="E2127" i="1"/>
  <c r="I2090" i="1"/>
  <c r="H2261" i="1"/>
  <c r="F2025" i="1"/>
  <c r="J2017" i="1"/>
  <c r="K1942" i="1"/>
  <c r="E2189" i="1"/>
  <c r="G2433" i="1"/>
  <c r="I2214" i="1"/>
  <c r="J2247" i="1"/>
  <c r="F2315" i="1"/>
  <c r="F2053" i="1"/>
  <c r="H2006" i="1"/>
  <c r="I2269" i="1"/>
  <c r="F2045" i="1"/>
  <c r="E2242" i="1"/>
  <c r="I2106" i="1"/>
  <c r="F2280" i="1"/>
  <c r="I2213" i="1"/>
  <c r="F2319" i="1"/>
  <c r="J2038" i="1"/>
  <c r="E1927" i="1"/>
  <c r="G2145" i="1"/>
  <c r="K2089" i="1"/>
  <c r="H2058" i="1"/>
  <c r="F2138" i="1"/>
  <c r="G2021" i="1"/>
  <c r="I2362" i="1"/>
  <c r="H2100" i="1"/>
  <c r="F2050" i="1"/>
  <c r="E1944" i="1"/>
  <c r="G2061" i="1"/>
  <c r="F2005" i="1"/>
  <c r="I1871" i="1"/>
  <c r="I2387" i="1"/>
  <c r="G2174" i="1"/>
  <c r="H2028" i="1"/>
  <c r="H2309" i="1"/>
  <c r="E2141" i="1"/>
  <c r="K2349" i="1"/>
  <c r="K2365" i="1"/>
  <c r="F2204" i="1"/>
  <c r="F2035" i="1"/>
  <c r="F2077" i="1"/>
  <c r="I2148" i="1"/>
  <c r="E2183" i="1"/>
  <c r="G2032" i="1"/>
  <c r="J2174" i="1"/>
  <c r="I2091" i="1"/>
  <c r="E2353" i="1"/>
  <c r="J2122" i="1"/>
  <c r="H2301" i="1"/>
  <c r="G2202" i="1"/>
  <c r="J2235" i="1"/>
  <c r="F2181" i="1"/>
  <c r="H2143" i="1"/>
  <c r="J2278" i="1"/>
  <c r="H2237" i="1"/>
  <c r="I2381" i="1"/>
  <c r="K2367" i="1"/>
  <c r="F2180" i="1"/>
  <c r="H2241" i="1"/>
  <c r="E2050" i="1"/>
  <c r="H2243" i="1"/>
  <c r="F2194" i="1"/>
  <c r="E2143" i="1"/>
  <c r="K2147" i="1"/>
  <c r="H2325" i="1"/>
  <c r="G2133" i="1"/>
  <c r="G1981" i="1"/>
  <c r="J2115" i="1"/>
  <c r="J2222" i="1"/>
  <c r="K2149" i="1"/>
  <c r="K2141" i="1"/>
  <c r="J2120" i="1"/>
  <c r="I1924" i="1"/>
  <c r="G2268" i="1"/>
  <c r="I2118" i="1"/>
  <c r="G2097" i="1"/>
  <c r="G2183" i="1"/>
  <c r="I2278" i="1"/>
  <c r="I2112" i="1"/>
  <c r="H2039" i="1"/>
  <c r="I2243" i="1"/>
  <c r="G2115" i="1"/>
  <c r="I2202" i="1"/>
  <c r="F2007" i="1"/>
  <c r="E2252" i="1"/>
  <c r="F2019" i="1"/>
  <c r="I2331" i="1"/>
  <c r="J2270" i="1"/>
  <c r="J2142" i="1"/>
  <c r="E2169" i="1"/>
  <c r="F1928" i="1"/>
  <c r="I2155" i="1"/>
  <c r="H2369" i="1"/>
  <c r="J1998" i="1"/>
  <c r="K2101" i="1"/>
  <c r="G2201" i="1"/>
  <c r="J2059" i="1"/>
  <c r="K2118" i="1"/>
  <c r="E2181" i="1"/>
  <c r="F2236" i="1"/>
  <c r="H2114" i="1"/>
  <c r="J2084" i="1"/>
  <c r="F2260" i="1"/>
  <c r="E2008" i="1"/>
  <c r="F2083" i="1"/>
  <c r="F2085" i="1"/>
  <c r="F2359" i="1"/>
  <c r="I2033" i="1"/>
  <c r="F2012" i="1"/>
  <c r="F2022" i="1"/>
  <c r="J2045" i="1"/>
  <c r="I2043" i="1"/>
  <c r="E1967" i="1"/>
  <c r="E2040" i="1"/>
  <c r="E2425" i="1"/>
  <c r="G2240" i="1"/>
  <c r="K2050" i="1"/>
  <c r="E2186" i="1"/>
  <c r="J2026" i="1"/>
  <c r="I2093" i="1"/>
  <c r="G2140" i="1"/>
  <c r="G2397" i="1"/>
  <c r="J2209" i="1"/>
  <c r="G2117" i="1"/>
  <c r="K2063" i="1"/>
  <c r="J2025" i="1"/>
  <c r="G2040" i="1"/>
  <c r="F2306" i="1"/>
  <c r="I2063" i="1"/>
  <c r="F2116" i="1"/>
  <c r="F2221" i="1"/>
  <c r="H2441" i="1"/>
  <c r="K2007" i="1"/>
  <c r="J2039" i="1"/>
  <c r="J2342" i="1"/>
  <c r="E2201" i="1"/>
  <c r="E2192" i="1"/>
  <c r="I2139" i="1"/>
  <c r="J1964" i="1"/>
  <c r="F2392" i="1"/>
  <c r="K2428" i="1"/>
  <c r="G2155" i="1"/>
  <c r="J2431" i="1"/>
  <c r="J2412" i="1"/>
  <c r="H2047" i="1"/>
  <c r="F2322" i="1"/>
  <c r="G2289" i="1"/>
  <c r="I1989" i="1"/>
  <c r="F2389" i="1"/>
  <c r="F2222" i="1"/>
  <c r="I2056" i="1"/>
  <c r="E2161" i="1"/>
  <c r="H2012" i="1"/>
  <c r="K2145" i="1"/>
  <c r="J2175" i="1"/>
  <c r="G2173" i="1"/>
  <c r="F2120" i="1"/>
  <c r="J2408" i="1"/>
  <c r="G2313" i="1"/>
  <c r="J2269" i="1"/>
  <c r="J2369" i="1"/>
  <c r="F2160" i="1"/>
  <c r="E2134" i="1"/>
  <c r="G2385" i="1"/>
  <c r="I2301" i="1"/>
  <c r="H2177" i="1"/>
  <c r="G2191" i="1"/>
  <c r="E1979" i="1"/>
  <c r="F2067" i="1"/>
  <c r="I2187" i="1"/>
  <c r="E2239" i="1"/>
  <c r="I2216" i="1"/>
  <c r="I2343" i="1"/>
  <c r="H2230" i="1"/>
  <c r="J2192" i="1"/>
  <c r="J2272" i="1"/>
  <c r="I2192" i="1"/>
  <c r="I2169" i="1"/>
  <c r="G2068" i="1"/>
  <c r="I2395" i="1"/>
  <c r="I2038" i="1"/>
  <c r="E1889" i="1"/>
  <c r="I2070" i="1"/>
  <c r="F2135" i="1"/>
  <c r="G2122" i="1"/>
  <c r="E2329" i="1"/>
  <c r="I2194" i="1"/>
  <c r="I2021" i="1"/>
  <c r="H2041" i="1"/>
  <c r="E2429" i="1"/>
  <c r="K2115" i="1"/>
  <c r="J2090" i="1"/>
  <c r="E2166" i="1"/>
  <c r="E2191" i="1"/>
  <c r="E2408" i="1"/>
  <c r="J1992" i="1"/>
  <c r="J2311" i="1"/>
  <c r="E2406" i="1"/>
  <c r="G2368" i="1"/>
  <c r="E2199" i="1"/>
  <c r="K2175" i="1"/>
  <c r="K2301" i="1"/>
  <c r="F2199" i="1"/>
  <c r="K2216" i="1"/>
  <c r="K2010" i="1"/>
  <c r="J1942" i="1"/>
  <c r="H1980" i="1"/>
  <c r="F2325" i="1"/>
  <c r="I2025" i="1"/>
  <c r="K2246" i="1"/>
  <c r="I2034" i="1"/>
  <c r="I1927" i="1"/>
  <c r="I2263" i="1"/>
  <c r="E2265" i="1"/>
  <c r="G1882" i="1"/>
  <c r="G2160" i="1"/>
  <c r="K1944" i="1"/>
  <c r="H2137" i="1"/>
  <c r="F2416" i="1"/>
  <c r="J2253" i="1"/>
  <c r="J1917" i="1"/>
  <c r="K2026" i="1"/>
  <c r="E1952" i="1"/>
  <c r="F2092" i="1"/>
  <c r="F1922" i="1"/>
  <c r="H1982" i="1"/>
  <c r="F2156" i="1"/>
  <c r="H2135" i="1"/>
  <c r="I2153" i="1"/>
  <c r="K2249" i="1"/>
  <c r="E1990" i="1"/>
  <c r="H2093" i="1"/>
  <c r="I2128" i="1"/>
  <c r="H2435" i="1"/>
  <c r="H2038" i="1"/>
  <c r="K2276" i="1"/>
  <c r="H2139" i="1"/>
  <c r="F2097" i="1"/>
  <c r="G2030" i="1"/>
  <c r="E2219" i="1"/>
  <c r="H2284" i="1"/>
  <c r="K2080" i="1"/>
  <c r="E2051" i="1"/>
  <c r="J2416" i="1"/>
  <c r="K2127" i="1"/>
  <c r="H2091" i="1"/>
  <c r="E2441" i="1"/>
  <c r="H2383" i="1"/>
  <c r="I2119" i="1"/>
  <c r="G2279" i="1"/>
  <c r="I2098" i="1"/>
  <c r="H2370" i="1"/>
  <c r="E2311" i="1"/>
  <c r="K2161" i="1"/>
  <c r="K2339" i="1"/>
  <c r="H2438" i="1"/>
  <c r="I2236" i="1"/>
  <c r="H2195" i="1"/>
  <c r="K2343" i="1"/>
  <c r="J2263" i="1"/>
  <c r="I2069" i="1"/>
  <c r="H2226" i="1"/>
  <c r="F2217" i="1"/>
  <c r="E2058" i="1"/>
  <c r="H2266" i="1"/>
  <c r="I2085" i="1"/>
  <c r="I2286" i="1"/>
  <c r="F2168" i="1"/>
  <c r="G2217" i="1"/>
  <c r="G2143" i="1"/>
  <c r="F2360" i="1"/>
  <c r="H2332" i="1"/>
  <c r="H2117" i="1"/>
  <c r="I2432" i="1"/>
  <c r="J2098" i="1"/>
  <c r="J2397" i="1"/>
  <c r="G2387" i="1"/>
  <c r="I2442" i="1"/>
  <c r="J2155" i="1"/>
  <c r="H1969" i="1"/>
  <c r="K2032" i="1"/>
  <c r="F2169" i="1"/>
  <c r="G2094" i="1"/>
  <c r="I2158" i="1"/>
  <c r="K2429" i="1"/>
  <c r="H2168" i="1"/>
  <c r="I2107" i="1"/>
  <c r="G2092" i="1"/>
  <c r="F2176" i="1"/>
  <c r="K2345" i="1"/>
  <c r="I2196" i="1"/>
  <c r="I2162" i="1"/>
  <c r="F2190" i="1"/>
  <c r="E1972" i="1"/>
  <c r="H2199" i="1"/>
  <c r="H2136" i="1"/>
  <c r="F2042" i="1"/>
  <c r="I1852" i="1"/>
  <c r="E2251" i="1"/>
  <c r="H2149" i="1"/>
  <c r="J2071" i="1"/>
  <c r="I2157" i="1"/>
  <c r="F2202" i="1"/>
  <c r="H1977" i="1"/>
  <c r="K2054" i="1"/>
  <c r="G2310" i="1"/>
  <c r="J1870" i="1"/>
  <c r="E2197" i="1"/>
  <c r="H1925" i="1"/>
  <c r="J2029" i="1"/>
  <c r="F2044" i="1"/>
  <c r="H2188" i="1"/>
  <c r="G2090" i="1"/>
  <c r="K2103" i="1"/>
  <c r="J1956" i="1"/>
  <c r="H2187" i="1"/>
  <c r="I2379" i="1"/>
  <c r="E2350" i="1"/>
  <c r="K2060" i="1"/>
  <c r="K2034" i="1"/>
  <c r="H2049" i="1"/>
  <c r="J1980" i="1"/>
  <c r="F2049" i="1"/>
  <c r="E1928" i="1"/>
  <c r="E2122" i="1"/>
  <c r="F2309" i="1"/>
  <c r="E1881" i="1"/>
  <c r="K2159" i="1"/>
  <c r="F2142" i="1"/>
  <c r="H2209" i="1"/>
  <c r="J2106" i="1"/>
  <c r="G2276" i="1"/>
  <c r="F1989" i="1"/>
  <c r="I2184" i="1"/>
  <c r="J1869" i="1"/>
  <c r="H2375" i="1"/>
  <c r="E2371" i="1"/>
  <c r="K2166" i="1"/>
  <c r="I2252" i="1"/>
  <c r="I2067" i="1"/>
  <c r="G2020" i="1"/>
  <c r="J2176" i="1"/>
  <c r="H2386" i="1"/>
  <c r="F2062" i="1"/>
  <c r="J2302" i="1"/>
  <c r="G2023" i="1"/>
  <c r="G2424" i="1"/>
  <c r="J2044" i="1"/>
  <c r="J2107" i="1"/>
  <c r="F2041" i="1"/>
  <c r="K2102" i="1"/>
  <c r="E2151" i="1"/>
  <c r="K2176" i="1"/>
  <c r="F2123" i="1"/>
  <c r="G1989" i="1"/>
  <c r="J2034" i="1"/>
  <c r="I2210" i="1"/>
  <c r="F2104" i="1"/>
  <c r="H2119" i="1"/>
  <c r="K1952" i="1"/>
  <c r="K2181" i="1"/>
  <c r="J2002" i="1"/>
  <c r="G2091" i="1"/>
  <c r="K2075" i="1"/>
  <c r="F2054" i="1"/>
  <c r="E2115" i="1"/>
  <c r="H2085" i="1"/>
  <c r="E2320" i="1"/>
  <c r="E2017" i="1"/>
  <c r="K2281" i="1"/>
  <c r="J2041" i="1"/>
  <c r="H2146" i="1"/>
  <c r="G2158" i="1"/>
  <c r="H2291" i="1"/>
  <c r="J2417" i="1"/>
  <c r="E2238" i="1"/>
  <c r="F2437" i="1"/>
  <c r="F2143" i="1"/>
  <c r="K2360" i="1"/>
  <c r="E2322" i="1"/>
  <c r="G2347" i="1"/>
  <c r="E2160" i="1"/>
  <c r="I2219" i="1"/>
  <c r="H2221" i="1"/>
  <c r="I2247" i="1"/>
  <c r="I2248" i="1"/>
  <c r="G2206" i="1"/>
  <c r="K2381" i="1"/>
  <c r="I2336" i="1"/>
  <c r="G2335" i="1"/>
  <c r="I2165" i="1"/>
  <c r="G2416" i="1"/>
  <c r="K2317" i="1"/>
  <c r="I2152" i="1"/>
  <c r="G2159" i="1"/>
  <c r="F2060" i="1"/>
  <c r="H2272" i="1"/>
  <c r="F2273" i="1"/>
  <c r="F2370" i="1"/>
  <c r="E2235" i="1"/>
  <c r="J2240" i="1"/>
  <c r="E2142" i="1"/>
  <c r="K2162" i="1"/>
  <c r="G2257" i="1"/>
  <c r="J2346" i="1"/>
  <c r="G2028" i="1"/>
  <c r="G1851" i="1"/>
  <c r="I2013" i="1"/>
  <c r="F2063" i="1"/>
  <c r="J2031" i="1"/>
  <c r="G2275" i="1"/>
  <c r="K2079" i="1"/>
  <c r="G2062" i="1"/>
  <c r="E2155" i="1"/>
  <c r="K2133" i="1"/>
  <c r="E2111" i="1"/>
  <c r="E2220" i="1"/>
  <c r="G2128" i="1"/>
  <c r="G2222" i="1"/>
  <c r="J2133" i="1"/>
  <c r="J2173" i="1"/>
  <c r="K2309" i="1"/>
  <c r="I2023" i="1"/>
  <c r="F2289" i="1"/>
  <c r="K2045" i="1"/>
  <c r="J2154" i="1"/>
  <c r="I2114" i="1"/>
  <c r="I2017" i="1"/>
  <c r="E2211" i="1"/>
  <c r="K2191" i="1"/>
  <c r="K2391" i="1"/>
  <c r="E2053" i="1"/>
  <c r="F2021" i="1"/>
  <c r="E2099" i="1"/>
  <c r="I2186" i="1"/>
  <c r="K2006" i="1"/>
  <c r="G2405" i="1"/>
  <c r="G2116" i="1"/>
  <c r="F2300" i="1"/>
  <c r="G2029" i="1"/>
  <c r="J2117" i="1"/>
  <c r="G2172" i="1"/>
  <c r="E2126" i="1"/>
  <c r="G1997" i="1"/>
  <c r="K2319" i="1"/>
  <c r="H1860" i="1"/>
  <c r="E2026" i="1"/>
  <c r="J2183" i="1"/>
  <c r="J2043" i="1"/>
  <c r="E2224" i="1"/>
  <c r="K2093" i="1"/>
  <c r="I2397" i="1"/>
  <c r="H2061" i="1"/>
  <c r="F2017" i="1"/>
  <c r="K2040" i="1"/>
  <c r="J2384" i="1"/>
  <c r="I2039" i="1"/>
  <c r="I2105" i="1"/>
  <c r="K2206" i="1"/>
  <c r="I1978" i="1"/>
  <c r="F2218" i="1"/>
  <c r="G1976" i="1"/>
  <c r="I2175" i="1"/>
  <c r="I2402" i="1"/>
  <c r="E1954" i="1"/>
  <c r="E2033" i="1"/>
  <c r="E2009" i="1"/>
  <c r="F2136" i="1"/>
  <c r="H2105" i="1"/>
  <c r="G2235" i="1"/>
  <c r="F1898" i="1"/>
  <c r="F2183" i="1"/>
  <c r="H1932" i="1"/>
  <c r="G2014" i="1"/>
  <c r="E2011" i="1"/>
  <c r="I2047" i="1"/>
  <c r="J2066" i="1"/>
  <c r="E2203" i="1"/>
  <c r="J2299" i="1"/>
  <c r="J2317" i="1"/>
  <c r="G1890" i="1"/>
  <c r="J2065" i="1"/>
  <c r="K2120" i="1"/>
  <c r="E2044" i="1"/>
  <c r="E2167" i="1"/>
  <c r="F2338" i="1"/>
  <c r="G2034" i="1"/>
  <c r="H2153" i="1"/>
  <c r="H2059" i="1"/>
  <c r="G1899" i="1"/>
  <c r="G1922" i="1"/>
  <c r="I1926" i="1"/>
  <c r="G1998" i="1"/>
  <c r="F2266" i="1"/>
  <c r="I2419" i="1"/>
  <c r="G2082" i="1"/>
  <c r="I1999" i="1"/>
  <c r="G1946" i="1"/>
  <c r="I2242" i="1"/>
  <c r="J2070" i="1"/>
  <c r="J2391" i="1"/>
  <c r="H2294" i="1"/>
  <c r="J2357" i="1"/>
  <c r="E2170" i="1"/>
  <c r="J2287" i="1"/>
  <c r="I2288" i="1"/>
  <c r="I2339" i="1"/>
  <c r="E2096" i="1"/>
  <c r="H2158" i="1"/>
  <c r="E2324" i="1"/>
  <c r="E2365" i="1"/>
  <c r="K2122" i="1"/>
  <c r="G2382" i="1"/>
  <c r="J2260" i="1"/>
  <c r="I2176" i="1"/>
  <c r="H2260" i="1"/>
  <c r="F2244" i="1"/>
  <c r="H2390" i="1"/>
  <c r="G2290" i="1"/>
  <c r="G2236" i="1"/>
  <c r="I2167" i="1"/>
  <c r="G2069" i="1"/>
  <c r="H2205" i="1"/>
  <c r="G2317" i="1"/>
  <c r="F2336" i="1"/>
  <c r="J2226" i="1"/>
  <c r="H2109" i="1"/>
  <c r="J2023" i="1"/>
  <c r="H2159" i="1"/>
  <c r="J2337" i="1"/>
  <c r="G2244" i="1"/>
  <c r="K2218" i="1"/>
  <c r="G2144" i="1"/>
  <c r="F2291" i="1"/>
  <c r="G2129" i="1"/>
  <c r="E1945" i="1"/>
  <c r="J2166" i="1"/>
  <c r="J2205" i="1"/>
  <c r="J2298" i="1"/>
  <c r="E2090" i="1"/>
  <c r="J2185" i="1"/>
  <c r="K2222" i="1"/>
  <c r="I2226" i="1"/>
  <c r="G2297" i="1"/>
  <c r="I2116" i="1"/>
  <c r="I1917" i="1"/>
  <c r="E2175" i="1"/>
  <c r="I2035" i="1"/>
  <c r="I2233" i="1"/>
  <c r="F2107" i="1"/>
  <c r="K2248" i="1"/>
  <c r="K1977" i="1"/>
  <c r="J2048" i="1"/>
  <c r="K2198" i="1"/>
  <c r="I2349" i="1"/>
  <c r="J2040" i="1"/>
  <c r="I2179" i="1"/>
  <c r="F2226" i="1"/>
  <c r="K1879" i="1"/>
  <c r="K2111" i="1"/>
  <c r="K2121" i="1"/>
  <c r="G2076" i="1"/>
  <c r="J2063" i="1"/>
  <c r="F2274" i="1"/>
  <c r="E2206" i="1"/>
  <c r="H2219" i="1"/>
  <c r="H1924" i="1"/>
  <c r="H2156" i="1"/>
  <c r="F2165" i="1"/>
  <c r="H2107" i="1"/>
  <c r="H2076" i="1"/>
  <c r="G2075" i="1"/>
  <c r="G2209" i="1"/>
  <c r="E1999" i="1"/>
  <c r="F2206" i="1"/>
  <c r="I1934" i="1"/>
  <c r="J2196" i="1"/>
  <c r="K2432" i="1"/>
  <c r="G2205" i="1"/>
  <c r="F2132" i="1"/>
  <c r="G2212" i="1"/>
  <c r="G2003" i="1"/>
  <c r="G2211" i="1"/>
  <c r="K2197" i="1"/>
  <c r="E2020" i="1"/>
  <c r="F2184" i="1"/>
  <c r="F1915" i="1"/>
  <c r="J2000" i="1"/>
  <c r="F2276" i="1"/>
  <c r="E2367" i="1"/>
  <c r="G2435" i="1"/>
  <c r="K1965" i="1"/>
  <c r="I2434" i="1"/>
  <c r="I2195" i="1"/>
  <c r="I2262" i="1"/>
  <c r="I2183" i="1"/>
  <c r="H2069" i="1"/>
  <c r="G2195" i="1"/>
  <c r="G2320" i="1"/>
  <c r="J2399" i="1"/>
  <c r="G2353" i="1"/>
  <c r="K2224" i="1"/>
  <c r="G2194" i="1"/>
  <c r="E2255" i="1"/>
  <c r="E2140" i="1"/>
  <c r="K2207" i="1"/>
  <c r="I2081" i="1"/>
  <c r="H1954" i="1"/>
  <c r="K2330" i="1"/>
  <c r="G2113" i="1"/>
  <c r="G2250" i="1"/>
  <c r="E2103" i="1"/>
  <c r="G1924" i="1"/>
  <c r="K1975" i="1"/>
  <c r="E2225" i="1"/>
  <c r="I2015" i="1"/>
  <c r="H2131" i="1"/>
  <c r="K1921" i="1"/>
  <c r="F1953" i="1"/>
  <c r="K1999" i="1"/>
  <c r="F1890" i="1"/>
  <c r="K1896" i="1"/>
  <c r="H2204" i="1"/>
  <c r="K2035" i="1"/>
  <c r="G2224" i="1"/>
  <c r="J2198" i="1"/>
  <c r="F2074" i="1"/>
  <c r="F1961" i="1"/>
  <c r="I2050" i="1"/>
  <c r="J1861" i="1"/>
  <c r="J1973" i="1"/>
  <c r="G2218" i="1"/>
  <c r="H2173" i="1"/>
  <c r="H2402" i="1"/>
  <c r="I2144" i="1"/>
  <c r="E2018" i="1"/>
  <c r="H2201" i="1"/>
  <c r="E2060" i="1"/>
  <c r="J2264" i="1"/>
  <c r="J2051" i="1"/>
  <c r="E2057" i="1"/>
  <c r="H2097" i="1"/>
  <c r="J2047" i="1"/>
  <c r="J2005" i="1"/>
  <c r="J2403" i="1"/>
  <c r="K2287" i="1"/>
  <c r="G2100" i="1"/>
  <c r="G1970" i="1"/>
  <c r="K2214" i="1"/>
  <c r="K2069" i="1"/>
  <c r="H2087" i="1"/>
  <c r="K1922" i="1"/>
  <c r="H1825" i="1"/>
  <c r="E2032" i="1"/>
  <c r="F2126" i="1"/>
  <c r="E1857" i="1"/>
  <c r="J2030" i="1"/>
  <c r="G1965" i="1"/>
  <c r="F1702" i="1"/>
  <c r="E1853" i="1"/>
  <c r="H2183" i="1"/>
  <c r="I2024" i="1"/>
  <c r="J2288" i="1"/>
  <c r="J1952" i="1"/>
  <c r="E2014" i="1"/>
  <c r="G1892" i="1"/>
  <c r="G1982" i="1"/>
  <c r="E1958" i="1"/>
  <c r="H2053" i="1"/>
  <c r="G1853" i="1"/>
  <c r="K2097" i="1"/>
  <c r="H1981" i="1"/>
  <c r="K2038" i="1"/>
  <c r="F1815" i="1"/>
  <c r="H1827" i="1"/>
  <c r="K1985" i="1"/>
  <c r="K2056" i="1"/>
  <c r="H2128" i="1"/>
  <c r="F2170" i="1"/>
  <c r="F1964" i="1"/>
  <c r="J1982" i="1"/>
  <c r="F1874" i="1"/>
  <c r="K1954" i="1"/>
  <c r="K1959" i="1"/>
  <c r="H1844" i="1"/>
  <c r="G2089" i="1"/>
  <c r="K1814" i="1"/>
  <c r="I1818" i="1"/>
  <c r="K1809" i="1"/>
  <c r="G1828" i="1"/>
  <c r="I2224" i="1"/>
  <c r="J2114" i="1"/>
  <c r="E2095" i="1"/>
  <c r="F2129" i="1"/>
  <c r="K2158" i="1"/>
  <c r="K2029" i="1"/>
  <c r="G2018" i="1"/>
  <c r="I1969" i="1"/>
  <c r="E1840" i="1"/>
  <c r="K1967" i="1"/>
  <c r="H2113" i="1"/>
  <c r="H2036" i="1"/>
  <c r="E2290" i="1"/>
  <c r="G2208" i="1"/>
  <c r="I2173" i="1"/>
  <c r="G2024" i="1"/>
  <c r="E2177" i="1"/>
  <c r="G2005" i="1"/>
  <c r="G2392" i="1"/>
  <c r="I2340" i="1"/>
  <c r="E1957" i="1"/>
  <c r="I2181" i="1"/>
  <c r="J2427" i="1"/>
  <c r="F1985" i="1"/>
  <c r="E2187" i="1"/>
  <c r="I1891" i="1"/>
  <c r="G1822" i="1"/>
  <c r="J2349" i="1"/>
  <c r="F2112" i="1"/>
  <c r="E2135" i="1"/>
  <c r="K2335" i="1"/>
  <c r="F1952" i="1"/>
  <c r="E2119" i="1"/>
  <c r="F2057" i="1"/>
  <c r="K1757" i="1"/>
  <c r="J2116" i="1"/>
  <c r="I1915" i="1"/>
  <c r="I1949" i="1"/>
  <c r="F2302" i="1"/>
  <c r="F2366" i="1"/>
  <c r="H2244" i="1"/>
  <c r="F2166" i="1"/>
  <c r="G2298" i="1"/>
  <c r="K2202" i="1"/>
  <c r="E2387" i="1"/>
  <c r="H2362" i="1"/>
  <c r="G2072" i="1"/>
  <c r="K2049" i="1"/>
  <c r="G2168" i="1"/>
  <c r="G2086" i="1"/>
  <c r="I2359" i="1"/>
  <c r="J2101" i="1"/>
  <c r="H1973" i="1"/>
  <c r="E2013" i="1"/>
  <c r="H2142" i="1"/>
  <c r="F1986" i="1"/>
  <c r="G2237" i="1"/>
  <c r="G2225" i="1"/>
  <c r="G1978" i="1"/>
  <c r="F2212" i="1"/>
  <c r="J2230" i="1"/>
  <c r="K2048" i="1"/>
  <c r="K2140" i="1"/>
  <c r="K1973" i="1"/>
  <c r="K2053" i="1"/>
  <c r="F2014" i="1"/>
  <c r="K2021" i="1"/>
  <c r="J2152" i="1"/>
  <c r="G2258" i="1"/>
  <c r="E2047" i="1"/>
  <c r="G2037" i="1"/>
  <c r="I2032" i="1"/>
  <c r="H2286" i="1"/>
  <c r="J2379" i="1"/>
  <c r="F2354" i="1"/>
  <c r="H1984" i="1"/>
  <c r="G2138" i="1"/>
  <c r="I2338" i="1"/>
  <c r="E2240" i="1"/>
  <c r="K2171" i="1"/>
  <c r="H2167" i="1"/>
  <c r="E2284" i="1"/>
  <c r="E2074" i="1"/>
  <c r="E1864" i="1"/>
  <c r="K2256" i="1"/>
  <c r="E2005" i="1"/>
  <c r="J2046" i="1"/>
  <c r="I1981" i="1"/>
  <c r="H2037" i="1"/>
  <c r="F2086" i="1"/>
  <c r="G2124" i="1"/>
  <c r="E2271" i="1"/>
  <c r="J1991" i="1"/>
  <c r="I2054" i="1"/>
  <c r="G2166" i="1"/>
  <c r="K1953" i="1"/>
  <c r="G2057" i="1"/>
  <c r="K1798" i="1"/>
  <c r="H1902" i="1"/>
  <c r="F1975" i="1"/>
  <c r="J2147" i="1"/>
  <c r="J2181" i="1"/>
  <c r="J1981" i="1"/>
  <c r="F1883" i="1"/>
  <c r="F1836" i="1"/>
  <c r="K1755" i="1"/>
  <c r="H2124" i="1"/>
  <c r="H2072" i="1"/>
  <c r="K2047" i="1"/>
  <c r="G1826" i="1"/>
  <c r="I2100" i="1"/>
  <c r="I2363" i="1"/>
  <c r="E1943" i="1"/>
  <c r="J2068" i="1"/>
  <c r="G2099" i="1"/>
  <c r="G1761" i="1"/>
  <c r="H2082" i="1"/>
  <c r="F1824" i="1"/>
  <c r="H1793" i="1"/>
  <c r="G1957" i="1"/>
  <c r="I1689" i="1"/>
  <c r="G2052" i="1"/>
  <c r="G2063" i="1"/>
  <c r="G2087" i="1"/>
  <c r="F2002" i="1"/>
  <c r="E1984" i="1"/>
  <c r="H2017" i="1"/>
  <c r="J1906" i="1"/>
  <c r="H1802" i="1"/>
  <c r="I1932" i="1"/>
  <c r="G2051" i="1"/>
  <c r="G2227" i="1"/>
  <c r="J2081" i="1"/>
  <c r="I1928" i="1"/>
  <c r="G1710" i="1"/>
  <c r="G2445" i="1"/>
  <c r="J2432" i="1"/>
  <c r="H2404" i="1"/>
  <c r="G2360" i="1"/>
  <c r="I2443" i="1"/>
  <c r="F2090" i="1"/>
  <c r="E2338" i="1"/>
  <c r="K2228" i="1"/>
  <c r="F1850" i="1"/>
  <c r="E2283" i="1"/>
  <c r="F1873" i="1"/>
  <c r="K1998" i="1"/>
  <c r="K2196" i="1"/>
  <c r="J2094" i="1"/>
  <c r="K2066" i="1"/>
  <c r="J2255" i="1"/>
  <c r="K2155" i="1"/>
  <c r="E2054" i="1"/>
  <c r="K2052" i="1"/>
  <c r="J2410" i="1"/>
  <c r="I2029" i="1"/>
  <c r="F2075" i="1"/>
  <c r="E2258" i="1"/>
  <c r="J2112" i="1"/>
  <c r="F2235" i="1"/>
  <c r="G2043" i="1"/>
  <c r="H2276" i="1"/>
  <c r="F1914" i="1"/>
  <c r="H2088" i="1"/>
  <c r="H2368" i="1"/>
  <c r="F2122" i="1"/>
  <c r="K2189" i="1"/>
  <c r="F2073" i="1"/>
  <c r="E2064" i="1"/>
  <c r="I2188" i="1"/>
  <c r="I2079" i="1"/>
  <c r="H2031" i="1"/>
  <c r="G2050" i="1"/>
  <c r="F1906" i="1"/>
  <c r="K2168" i="1"/>
  <c r="J2413" i="1"/>
  <c r="G2176" i="1"/>
  <c r="H2329" i="1"/>
  <c r="K2237" i="1"/>
  <c r="J2228" i="1"/>
  <c r="G2154" i="1"/>
  <c r="F2066" i="1"/>
  <c r="E2136" i="1"/>
  <c r="H2180" i="1"/>
  <c r="K1925" i="1"/>
  <c r="J2062" i="1"/>
  <c r="G1914" i="1"/>
  <c r="E2208" i="1"/>
  <c r="F2186" i="1"/>
  <c r="J2096" i="1"/>
  <c r="E2030" i="1"/>
  <c r="K1918" i="1"/>
  <c r="G1896" i="1"/>
  <c r="J2007" i="1"/>
  <c r="E1933" i="1"/>
  <c r="K2134" i="1"/>
  <c r="K1945" i="1"/>
  <c r="E2243" i="1"/>
  <c r="J2091" i="1"/>
  <c r="J2190" i="1"/>
  <c r="F1902" i="1"/>
  <c r="I1781" i="1"/>
  <c r="G1729" i="1"/>
  <c r="I2052" i="1"/>
  <c r="F2141" i="1"/>
  <c r="H2203" i="1"/>
  <c r="I2228" i="1"/>
  <c r="K2084" i="1"/>
  <c r="K1969" i="1"/>
  <c r="G2047" i="1"/>
  <c r="F1911" i="1"/>
  <c r="J2061" i="1"/>
  <c r="I1848" i="1"/>
  <c r="E2063" i="1"/>
  <c r="J1929" i="1"/>
  <c r="G1833" i="1"/>
  <c r="E1814" i="1"/>
  <c r="F1777" i="1"/>
  <c r="H2145" i="1"/>
  <c r="E2195" i="1"/>
  <c r="H2155" i="1"/>
  <c r="F2162" i="1"/>
  <c r="G2017" i="1"/>
  <c r="K1862" i="1"/>
  <c r="I2082" i="1"/>
  <c r="G2349" i="1"/>
  <c r="H2003" i="1"/>
  <c r="H2123" i="1"/>
  <c r="F1960" i="1"/>
  <c r="H2089" i="1"/>
  <c r="I2154" i="1"/>
  <c r="K1848" i="1"/>
  <c r="F1787" i="1"/>
  <c r="F1945" i="1"/>
  <c r="G2011" i="1"/>
  <c r="I1860" i="1"/>
  <c r="K2000" i="1"/>
  <c r="E2227" i="1"/>
  <c r="I1779" i="1"/>
  <c r="E2118" i="1"/>
  <c r="I1858" i="1"/>
  <c r="F2093" i="1"/>
  <c r="F2038" i="1"/>
  <c r="K2073" i="1"/>
  <c r="J1983" i="1"/>
  <c r="I1950" i="1"/>
  <c r="J2144" i="1"/>
  <c r="J2109" i="1"/>
  <c r="F2003" i="1"/>
  <c r="K2096" i="1"/>
  <c r="E1932" i="1"/>
  <c r="F2127" i="1"/>
  <c r="E1939" i="1"/>
  <c r="F2133" i="1"/>
  <c r="K1894" i="1"/>
  <c r="F2119" i="1"/>
  <c r="G1866" i="1"/>
  <c r="K1971" i="1"/>
  <c r="E1947" i="1"/>
  <c r="K1792" i="1"/>
  <c r="G2184" i="1"/>
  <c r="J1935" i="1"/>
  <c r="G1945" i="1"/>
  <c r="K2117" i="1"/>
  <c r="I1965" i="1"/>
  <c r="I1853" i="1"/>
  <c r="K1820" i="1"/>
  <c r="H1804" i="1"/>
  <c r="E2075" i="1"/>
  <c r="J2231" i="1"/>
  <c r="K2019" i="1"/>
  <c r="I2392" i="1"/>
  <c r="I2273" i="1"/>
  <c r="H2433" i="1"/>
  <c r="E2351" i="1"/>
  <c r="I2372" i="1"/>
  <c r="K1957" i="1"/>
  <c r="G2374" i="1"/>
  <c r="J2372" i="1"/>
  <c r="G2420" i="1"/>
  <c r="F2150" i="1"/>
  <c r="F2081" i="1"/>
  <c r="E2028" i="1"/>
  <c r="E2446" i="1"/>
  <c r="G2147" i="1"/>
  <c r="F2130" i="1"/>
  <c r="I2016" i="1"/>
  <c r="H2245" i="1"/>
  <c r="I2136" i="1"/>
  <c r="J1943" i="1"/>
  <c r="K2223" i="1"/>
  <c r="I2222" i="1"/>
  <c r="K2064" i="1"/>
  <c r="G2186" i="1"/>
  <c r="J2319" i="1"/>
  <c r="I2030" i="1"/>
  <c r="G2059" i="1"/>
  <c r="I1997" i="1"/>
  <c r="E2039" i="1"/>
  <c r="F2023" i="1"/>
  <c r="K2353" i="1"/>
  <c r="F2256" i="1"/>
  <c r="H1851" i="1"/>
  <c r="E2418" i="1"/>
  <c r="K2262" i="1"/>
  <c r="E2036" i="1"/>
  <c r="F2192" i="1"/>
  <c r="H2070" i="1"/>
  <c r="H2095" i="1"/>
  <c r="F2110" i="1"/>
  <c r="J2138" i="1"/>
  <c r="K2057" i="1"/>
  <c r="G2292" i="1"/>
  <c r="F2159" i="1"/>
  <c r="F1978" i="1"/>
  <c r="H2052" i="1"/>
  <c r="J2126" i="1"/>
  <c r="K2055" i="1"/>
  <c r="J2054" i="1"/>
  <c r="K2044" i="1"/>
  <c r="F2039" i="1"/>
  <c r="K2085" i="1"/>
  <c r="G2146" i="1"/>
  <c r="K2263" i="1"/>
  <c r="K2157" i="1"/>
  <c r="H1923" i="1"/>
  <c r="J2019" i="1"/>
  <c r="G2200" i="1"/>
  <c r="I1951" i="1"/>
  <c r="E1969" i="1"/>
  <c r="J1863" i="1"/>
  <c r="K1983" i="1"/>
  <c r="I2003" i="1"/>
  <c r="I1973" i="1"/>
  <c r="J1924" i="1"/>
  <c r="I2088" i="1"/>
  <c r="H2050" i="1"/>
  <c r="E1645" i="1"/>
  <c r="J1731" i="1"/>
  <c r="H2144" i="1"/>
  <c r="K2183" i="1"/>
  <c r="I1861" i="1"/>
  <c r="G2417" i="1"/>
  <c r="H1957" i="1"/>
  <c r="J2108" i="1"/>
  <c r="H1956" i="1"/>
  <c r="G1885" i="1"/>
  <c r="F1987" i="1"/>
  <c r="K1806" i="1"/>
  <c r="G2048" i="1"/>
  <c r="G1777" i="1"/>
  <c r="F1903" i="1"/>
  <c r="E1761" i="1"/>
  <c r="G1679" i="1"/>
  <c r="H2141" i="1"/>
  <c r="K2014" i="1"/>
  <c r="K2005" i="1"/>
  <c r="F2209" i="1"/>
  <c r="J1747" i="1"/>
  <c r="J1951" i="1"/>
  <c r="J1931" i="1"/>
  <c r="J2158" i="1"/>
  <c r="G2046" i="1"/>
  <c r="I2053" i="1"/>
  <c r="G1917" i="1"/>
  <c r="J1970" i="1"/>
  <c r="H1873" i="1"/>
  <c r="J1752" i="1"/>
  <c r="I1835" i="1"/>
  <c r="G2301" i="1"/>
  <c r="G2291" i="1"/>
  <c r="J2224" i="1"/>
  <c r="G1980" i="1"/>
  <c r="E2080" i="1"/>
  <c r="K1866" i="1"/>
  <c r="E2077" i="1"/>
  <c r="K1997" i="1"/>
  <c r="I2099" i="1"/>
  <c r="G1947" i="1"/>
  <c r="H2025" i="1"/>
  <c r="F1864" i="1"/>
  <c r="I1982" i="1"/>
  <c r="K2131" i="1"/>
  <c r="H2175" i="1"/>
  <c r="K1911" i="1"/>
  <c r="H2066" i="1"/>
  <c r="E1808" i="1"/>
  <c r="K2059" i="1"/>
  <c r="H1801" i="1"/>
  <c r="G2112" i="1"/>
  <c r="H2065" i="1"/>
  <c r="K2355" i="1"/>
  <c r="K2400" i="1"/>
  <c r="K2291" i="1"/>
  <c r="F2197" i="1"/>
  <c r="I2425" i="1"/>
  <c r="F2318" i="1"/>
  <c r="J2157" i="1"/>
  <c r="G2197" i="1"/>
  <c r="H2251" i="1"/>
  <c r="H2029" i="1"/>
  <c r="K2188" i="1"/>
  <c r="F2010" i="1"/>
  <c r="J2055" i="1"/>
  <c r="H2046" i="1"/>
  <c r="I2253" i="1"/>
  <c r="F2407" i="1"/>
  <c r="F2031" i="1"/>
  <c r="K2067" i="1"/>
  <c r="G2260" i="1"/>
  <c r="I2094" i="1"/>
  <c r="G2307" i="1"/>
  <c r="G1987" i="1"/>
  <c r="G2259" i="1"/>
  <c r="E2113" i="1"/>
  <c r="J2179" i="1"/>
  <c r="H2148" i="1"/>
  <c r="H2023" i="1"/>
  <c r="E2174" i="1"/>
  <c r="G2022" i="1"/>
  <c r="F1913" i="1"/>
  <c r="J2148" i="1"/>
  <c r="K2074" i="1"/>
  <c r="G2169" i="1"/>
  <c r="F2311" i="1"/>
  <c r="H2104" i="1"/>
  <c r="E2031" i="1"/>
  <c r="H1908" i="1"/>
  <c r="K2116" i="1"/>
  <c r="H2311" i="1"/>
  <c r="K2092" i="1"/>
  <c r="G2318" i="1"/>
  <c r="E1962" i="1"/>
  <c r="G2019" i="1"/>
  <c r="G2083" i="1"/>
  <c r="H2202" i="1"/>
  <c r="H2112" i="1"/>
  <c r="H2032" i="1"/>
  <c r="H2081" i="1"/>
  <c r="I2237" i="1"/>
  <c r="H1899" i="1"/>
  <c r="J2393" i="1"/>
  <c r="K1943" i="1"/>
  <c r="I2097" i="1"/>
  <c r="F2240" i="1"/>
  <c r="H2170" i="1"/>
  <c r="J2212" i="1"/>
  <c r="J1788" i="1"/>
  <c r="K2076" i="1"/>
  <c r="J1896" i="1"/>
  <c r="I2012" i="1"/>
  <c r="J1806" i="1"/>
  <c r="E2082" i="1"/>
  <c r="I1843" i="1"/>
  <c r="H2096" i="1"/>
  <c r="E1774" i="1"/>
  <c r="F1951" i="1"/>
  <c r="E1920" i="1"/>
  <c r="F1838" i="1"/>
  <c r="E1568" i="1"/>
  <c r="I2125" i="1"/>
  <c r="E1953" i="1"/>
  <c r="F2193" i="1"/>
  <c r="F2383" i="1"/>
  <c r="I2028" i="1"/>
  <c r="H1978" i="1"/>
  <c r="H1836" i="1"/>
  <c r="E1973" i="1"/>
  <c r="K2094" i="1"/>
  <c r="E2129" i="1"/>
  <c r="I2020" i="1"/>
  <c r="G1991" i="1"/>
  <c r="F1776" i="1"/>
  <c r="E1763" i="1"/>
  <c r="G2131" i="1"/>
  <c r="K1878" i="1"/>
  <c r="G1979" i="1"/>
  <c r="F1941" i="1"/>
  <c r="K2078" i="1"/>
  <c r="I1787" i="1"/>
  <c r="G2102" i="1"/>
  <c r="K1884" i="1"/>
  <c r="G2078" i="1"/>
  <c r="J1913" i="1"/>
  <c r="I2083" i="1"/>
  <c r="H1903" i="1"/>
  <c r="J1957" i="1"/>
  <c r="H1914" i="1"/>
  <c r="E1745" i="1"/>
  <c r="E1597" i="1"/>
  <c r="I2072" i="1"/>
  <c r="E2010" i="1"/>
  <c r="K2164" i="1"/>
  <c r="H2340" i="1"/>
  <c r="H1972" i="1"/>
  <c r="F2272" i="1"/>
  <c r="J1966" i="1"/>
  <c r="K1913" i="1"/>
  <c r="I1947" i="1"/>
  <c r="G1827" i="1"/>
  <c r="H1915" i="1"/>
  <c r="I1788" i="1"/>
  <c r="E2267" i="1"/>
  <c r="E2266" i="1"/>
  <c r="E2012" i="1"/>
  <c r="F1870" i="1"/>
  <c r="I1984" i="1"/>
  <c r="G1900" i="1"/>
  <c r="I2057" i="1"/>
  <c r="I1754" i="1"/>
  <c r="G2008" i="1"/>
  <c r="I1897" i="1"/>
  <c r="I1916" i="1"/>
  <c r="I1905" i="1"/>
  <c r="J1919" i="1"/>
  <c r="J1829" i="1"/>
  <c r="I2150" i="1"/>
  <c r="J1975" i="1"/>
  <c r="F2393" i="1"/>
  <c r="J2316" i="1"/>
  <c r="I2168" i="1"/>
  <c r="I2293" i="1"/>
  <c r="K2233" i="1"/>
  <c r="K2058" i="1"/>
  <c r="J2444" i="1"/>
  <c r="I2149" i="1"/>
  <c r="E2042" i="1"/>
  <c r="E1998" i="1"/>
  <c r="F2009" i="1"/>
  <c r="F2043" i="1"/>
  <c r="E2024" i="1"/>
  <c r="J2221" i="1"/>
  <c r="F2200" i="1"/>
  <c r="G2013" i="1"/>
  <c r="H2326" i="1"/>
  <c r="F2225" i="1"/>
  <c r="E2065" i="1"/>
  <c r="E2016" i="1"/>
  <c r="G2331" i="1"/>
  <c r="F2028" i="1"/>
  <c r="I1964" i="1"/>
  <c r="I2042" i="1"/>
  <c r="K2232" i="1"/>
  <c r="I2031" i="1"/>
  <c r="K1854" i="1"/>
  <c r="J2009" i="1"/>
  <c r="K2173" i="1"/>
  <c r="H2056" i="1"/>
  <c r="H2207" i="1"/>
  <c r="H2179" i="1"/>
  <c r="I2245" i="1"/>
  <c r="E2133" i="1"/>
  <c r="J2032" i="1"/>
  <c r="E2062" i="1"/>
  <c r="J1989" i="1"/>
  <c r="I1980" i="1"/>
  <c r="H2164" i="1"/>
  <c r="G2408" i="1"/>
  <c r="I2133" i="1"/>
  <c r="H1979" i="1"/>
  <c r="E2207" i="1"/>
  <c r="K2185" i="1"/>
  <c r="I2121" i="1"/>
  <c r="G2192" i="1"/>
  <c r="J2418" i="1"/>
  <c r="G2136" i="1"/>
  <c r="G2187" i="1"/>
  <c r="H2033" i="1"/>
  <c r="F2051" i="1"/>
  <c r="J2092" i="1"/>
  <c r="I1977" i="1"/>
  <c r="F1962" i="1"/>
  <c r="G1986" i="1"/>
  <c r="E2152" i="1"/>
  <c r="F2288" i="1"/>
  <c r="E2085" i="1"/>
  <c r="K2167" i="1"/>
  <c r="I2333" i="1"/>
  <c r="E1997" i="1"/>
  <c r="K1996" i="1"/>
  <c r="J1921" i="1"/>
  <c r="K2012" i="1"/>
  <c r="F1860" i="1"/>
  <c r="H1874" i="1"/>
  <c r="F1871" i="1"/>
  <c r="G1935" i="1"/>
  <c r="E1706" i="1"/>
  <c r="E2158" i="1"/>
  <c r="F2105" i="1"/>
  <c r="K2190" i="1"/>
  <c r="J1862" i="1"/>
  <c r="E1830" i="1"/>
  <c r="H1970" i="1"/>
  <c r="K1859" i="1"/>
  <c r="F2213" i="1"/>
  <c r="K2280" i="1"/>
  <c r="I2115" i="1"/>
  <c r="H1900" i="1"/>
  <c r="I1986" i="1"/>
  <c r="K1964" i="1"/>
  <c r="K1825" i="1"/>
  <c r="H2185" i="1"/>
  <c r="F1963" i="1"/>
  <c r="F2004" i="1"/>
  <c r="H2312" i="1"/>
  <c r="J2077" i="1"/>
  <c r="I2143" i="1"/>
  <c r="E1904" i="1"/>
  <c r="J2036" i="1"/>
  <c r="F2048" i="1"/>
  <c r="J1789" i="1"/>
  <c r="I1996" i="1"/>
  <c r="F1896" i="1"/>
  <c r="J1900" i="1"/>
  <c r="K1873" i="1"/>
  <c r="H1616" i="1"/>
  <c r="I1838" i="1"/>
  <c r="G1923" i="1"/>
  <c r="J2187" i="1"/>
  <c r="I2036" i="1"/>
  <c r="J2374" i="1"/>
  <c r="J2052" i="1"/>
  <c r="E2049" i="1"/>
  <c r="G1992" i="1"/>
  <c r="K1780" i="1"/>
  <c r="E1961" i="1"/>
  <c r="J1850" i="1"/>
  <c r="E1935" i="1"/>
  <c r="K1931" i="1"/>
  <c r="F2108" i="1"/>
  <c r="H2024" i="1"/>
  <c r="I2037" i="1"/>
  <c r="K2230" i="1"/>
  <c r="K1950" i="1"/>
  <c r="K2193" i="1"/>
  <c r="H1884" i="1"/>
  <c r="F1995" i="1"/>
  <c r="J1853" i="1"/>
  <c r="H2009" i="1"/>
  <c r="I1941" i="1"/>
  <c r="F1826" i="1"/>
  <c r="F1858" i="1"/>
  <c r="G1870" i="1"/>
  <c r="H2068" i="1"/>
  <c r="E2176" i="1"/>
  <c r="E2041" i="1"/>
  <c r="I2403" i="1"/>
  <c r="F2248" i="1"/>
  <c r="H2193" i="1"/>
  <c r="I2370" i="1"/>
  <c r="H2051" i="1"/>
  <c r="F2282" i="1"/>
  <c r="E2076" i="1"/>
  <c r="K1968" i="1"/>
  <c r="I2220" i="1"/>
  <c r="J2172" i="1"/>
  <c r="K2043" i="1"/>
  <c r="J2086" i="1"/>
  <c r="F2208" i="1"/>
  <c r="I2304" i="1"/>
  <c r="E2069" i="1"/>
  <c r="H2116" i="1"/>
  <c r="E1974" i="1"/>
  <c r="F2281" i="1"/>
  <c r="G2066" i="1"/>
  <c r="G1953" i="1"/>
  <c r="F1868" i="1"/>
  <c r="E2184" i="1"/>
  <c r="J2180" i="1"/>
  <c r="H2099" i="1"/>
  <c r="K1652" i="1"/>
  <c r="I2225" i="1"/>
  <c r="H2186" i="1"/>
  <c r="H2045" i="1"/>
  <c r="K1933" i="1"/>
  <c r="G2372" i="1"/>
  <c r="E1976" i="1"/>
  <c r="E1912" i="1"/>
  <c r="E1831" i="1"/>
  <c r="J2053" i="1"/>
  <c r="H1948" i="1"/>
  <c r="J1652" i="1"/>
  <c r="G2095" i="1"/>
  <c r="F1988" i="1"/>
  <c r="I1845" i="1"/>
  <c r="J2075" i="1"/>
  <c r="K1883" i="1"/>
  <c r="F1983" i="1"/>
  <c r="E1897" i="1"/>
  <c r="I1930" i="1"/>
  <c r="G2025" i="1"/>
  <c r="G1921" i="1"/>
  <c r="H1799" i="1"/>
  <c r="H1497" i="1"/>
  <c r="E2000" i="1"/>
  <c r="K2289" i="1"/>
  <c r="H1946" i="1"/>
  <c r="K2148" i="1"/>
  <c r="J2083" i="1"/>
  <c r="E2153" i="1"/>
  <c r="I1971" i="1"/>
  <c r="J1955" i="1"/>
  <c r="I2058" i="1"/>
  <c r="F2220" i="1"/>
  <c r="I1876" i="1"/>
  <c r="K2138" i="1"/>
  <c r="J2245" i="1"/>
  <c r="K1728" i="1"/>
  <c r="E1746" i="1"/>
  <c r="K2124" i="1"/>
  <c r="F1977" i="1"/>
  <c r="K2082" i="1"/>
  <c r="H1852" i="1"/>
  <c r="I1892" i="1"/>
  <c r="H2005" i="1"/>
  <c r="E1816" i="1"/>
  <c r="K2109" i="1"/>
  <c r="E2048" i="1"/>
  <c r="I1939" i="1"/>
  <c r="K1932" i="1"/>
  <c r="J1958" i="1"/>
  <c r="J1822" i="1"/>
  <c r="J1719" i="1"/>
  <c r="H1751" i="1"/>
  <c r="G2004" i="1"/>
  <c r="I1844" i="1"/>
  <c r="J1864" i="1"/>
  <c r="K1832" i="1"/>
  <c r="J1689" i="1"/>
  <c r="H1950" i="1"/>
  <c r="G1810" i="1"/>
  <c r="H1866" i="1"/>
  <c r="F1970" i="1"/>
  <c r="I2011" i="1"/>
  <c r="G1759" i="1"/>
  <c r="J1831" i="1"/>
  <c r="H1784" i="1"/>
  <c r="F1832" i="1"/>
  <c r="I1727" i="1"/>
  <c r="E1678" i="1"/>
  <c r="I2410" i="1"/>
  <c r="J1947" i="1"/>
  <c r="E1891" i="1"/>
  <c r="G2261" i="1"/>
  <c r="G1843" i="1"/>
  <c r="J1721" i="1"/>
  <c r="I1659" i="1"/>
  <c r="F2069" i="1"/>
  <c r="K1901" i="1"/>
  <c r="J1845" i="1"/>
  <c r="H1733" i="1"/>
  <c r="G2284" i="1"/>
  <c r="I2132" i="1"/>
  <c r="F1894" i="1"/>
  <c r="J1700" i="1"/>
  <c r="K1861" i="1"/>
  <c r="E2015" i="1"/>
  <c r="E1900" i="1"/>
  <c r="H1951" i="1"/>
  <c r="E2019" i="1"/>
  <c r="G1856" i="1"/>
  <c r="F1808" i="1"/>
  <c r="F1747" i="1"/>
  <c r="K1847" i="1"/>
  <c r="K1863" i="1"/>
  <c r="E1882" i="1"/>
  <c r="I1800" i="1"/>
  <c r="I1498" i="1"/>
  <c r="F1959" i="1"/>
  <c r="E1926" i="1"/>
  <c r="K2105" i="1"/>
  <c r="E1925" i="1"/>
  <c r="F2201" i="1"/>
  <c r="F1685" i="1"/>
  <c r="F2284" i="1"/>
  <c r="K2247" i="1"/>
  <c r="K2347" i="1"/>
  <c r="J2350" i="1"/>
  <c r="I1975" i="1"/>
  <c r="K1980" i="1"/>
  <c r="H2222" i="1"/>
  <c r="K1902" i="1"/>
  <c r="J1976" i="1"/>
  <c r="E2098" i="1"/>
  <c r="F1923" i="1"/>
  <c r="F2118" i="1"/>
  <c r="J1986" i="1"/>
  <c r="J2254" i="1"/>
  <c r="I1893" i="1"/>
  <c r="I2060" i="1"/>
  <c r="F2032" i="1"/>
  <c r="K2402" i="1"/>
  <c r="H1870" i="1"/>
  <c r="K1966" i="1"/>
  <c r="K1912" i="1"/>
  <c r="J2035" i="1"/>
  <c r="I2074" i="1"/>
  <c r="J2013" i="1"/>
  <c r="E1890" i="1"/>
  <c r="F2216" i="1"/>
  <c r="F2100" i="1"/>
  <c r="E1938" i="1"/>
  <c r="E1988" i="1"/>
  <c r="H1938" i="1"/>
  <c r="H1991" i="1"/>
  <c r="F1942" i="1"/>
  <c r="K1766" i="1"/>
  <c r="E1896" i="1"/>
  <c r="G1964" i="1"/>
  <c r="K2143" i="1"/>
  <c r="K1993" i="1"/>
  <c r="F1996" i="1"/>
  <c r="E1869" i="1"/>
  <c r="G1948" i="1"/>
  <c r="F2115" i="1"/>
  <c r="K1928" i="1"/>
  <c r="H1941" i="1"/>
  <c r="E2027" i="1"/>
  <c r="E1760" i="1"/>
  <c r="F1749" i="1"/>
  <c r="E1687" i="1"/>
  <c r="G2104" i="1"/>
  <c r="G2054" i="1"/>
  <c r="I2140" i="1"/>
  <c r="K2002" i="1"/>
  <c r="K1991" i="1"/>
  <c r="G1883" i="1"/>
  <c r="K2135" i="1"/>
  <c r="G1860" i="1"/>
  <c r="E2056" i="1"/>
  <c r="H2048" i="1"/>
  <c r="E2313" i="1"/>
  <c r="F2047" i="1"/>
  <c r="G2044" i="1"/>
  <c r="J1883" i="1"/>
  <c r="G1888" i="1"/>
  <c r="I2238" i="1"/>
  <c r="I1959" i="1"/>
  <c r="F2258" i="1"/>
  <c r="G2055" i="1"/>
  <c r="F2191" i="1"/>
  <c r="J1867" i="1"/>
  <c r="H1962" i="1"/>
  <c r="G1959" i="1"/>
  <c r="I2239" i="1"/>
  <c r="E1978" i="1"/>
  <c r="G1916" i="1"/>
  <c r="J1967" i="1"/>
  <c r="E2029" i="1"/>
  <c r="H1945" i="1"/>
  <c r="I1701" i="1"/>
  <c r="G1643" i="1"/>
  <c r="F1643" i="1"/>
  <c r="H1779" i="1"/>
  <c r="F2242" i="1"/>
  <c r="H2092" i="1"/>
  <c r="H2189" i="1"/>
  <c r="H2426" i="1"/>
  <c r="G2137" i="1"/>
  <c r="F2033" i="1"/>
  <c r="E2109" i="1"/>
  <c r="H2212" i="1"/>
  <c r="I2170" i="1"/>
  <c r="I2178" i="1"/>
  <c r="H2063" i="1"/>
  <c r="G1962" i="1"/>
  <c r="K2282" i="1"/>
  <c r="F1976" i="1"/>
  <c r="I1810" i="1"/>
  <c r="G1941" i="1"/>
  <c r="G1872" i="1"/>
  <c r="I1991" i="1"/>
  <c r="E2168" i="1"/>
  <c r="H2410" i="1"/>
  <c r="E1629" i="1"/>
  <c r="G1985" i="1"/>
  <c r="E1959" i="1"/>
  <c r="G1825" i="1"/>
  <c r="H1850" i="1"/>
  <c r="H2111" i="1"/>
  <c r="F1936" i="1"/>
  <c r="H1964" i="1"/>
  <c r="K2213" i="1"/>
  <c r="I2311" i="1"/>
  <c r="E2088" i="1"/>
  <c r="F2140" i="1"/>
  <c r="I2378" i="1"/>
  <c r="K2110" i="1"/>
  <c r="G1903" i="1"/>
  <c r="I2204" i="1"/>
  <c r="F2089" i="1"/>
  <c r="J1996" i="1"/>
  <c r="E2165" i="1"/>
  <c r="E1983" i="1"/>
  <c r="K2039" i="1"/>
  <c r="G1960" i="1"/>
  <c r="E1968" i="1"/>
  <c r="J2188" i="1"/>
  <c r="E1966" i="1"/>
  <c r="G2001" i="1"/>
  <c r="F1789" i="1"/>
  <c r="J2064" i="1"/>
  <c r="G2105" i="1"/>
  <c r="G1915" i="1"/>
  <c r="H2098" i="1"/>
  <c r="I2026" i="1"/>
  <c r="K1915" i="1"/>
  <c r="E2006" i="1"/>
  <c r="K1930" i="1"/>
  <c r="K2129" i="1"/>
  <c r="G1875" i="1"/>
  <c r="H2094" i="1"/>
  <c r="H2018" i="1"/>
  <c r="H2043" i="1"/>
  <c r="G1918" i="1"/>
  <c r="G1977" i="1"/>
  <c r="E2156" i="1"/>
  <c r="J2182" i="1"/>
  <c r="J2102" i="1"/>
  <c r="J1811" i="1"/>
  <c r="K2018" i="1"/>
  <c r="J1927" i="1"/>
  <c r="H2118" i="1"/>
  <c r="F1769" i="1"/>
  <c r="I2009" i="1"/>
  <c r="I1802" i="1"/>
  <c r="G2093" i="1"/>
  <c r="F1847" i="1"/>
  <c r="G1971" i="1"/>
  <c r="I2073" i="1"/>
  <c r="G1713" i="1"/>
  <c r="I1733" i="1"/>
  <c r="K1632" i="1"/>
  <c r="H1809" i="1"/>
  <c r="J1800" i="1"/>
  <c r="J1791" i="1"/>
  <c r="H2372" i="1"/>
  <c r="E1885" i="1"/>
  <c r="I1691" i="1"/>
  <c r="H2345" i="1"/>
  <c r="E1824" i="1"/>
  <c r="K1794" i="1"/>
  <c r="J1738" i="1"/>
  <c r="F1818" i="1"/>
  <c r="G1908" i="1"/>
  <c r="F1865" i="1"/>
  <c r="G1766" i="1"/>
  <c r="J1667" i="1"/>
  <c r="F2096" i="1"/>
  <c r="H1882" i="1"/>
  <c r="J1725" i="1"/>
  <c r="E2070" i="1"/>
  <c r="I1974" i="1"/>
  <c r="K1650" i="1"/>
  <c r="G1649" i="1"/>
  <c r="F1905" i="1"/>
  <c r="I1886" i="1"/>
  <c r="F1806" i="1"/>
  <c r="E1788" i="1"/>
  <c r="E1791" i="1"/>
  <c r="G2031" i="1"/>
  <c r="E1839" i="1"/>
  <c r="E1756" i="1"/>
  <c r="E1803" i="1"/>
  <c r="G2036" i="1"/>
  <c r="G1855" i="1"/>
  <c r="E1813" i="1"/>
  <c r="E1960" i="1"/>
  <c r="J1757" i="1"/>
  <c r="J1842" i="1"/>
  <c r="F1797" i="1"/>
  <c r="F1584" i="1"/>
  <c r="F2101" i="1"/>
  <c r="J2367" i="1"/>
  <c r="G2080" i="1"/>
  <c r="H2030" i="1"/>
  <c r="K2241" i="1"/>
  <c r="K2182" i="1"/>
  <c r="E2073" i="1"/>
  <c r="F2148" i="1"/>
  <c r="H2084" i="1"/>
  <c r="F2152" i="1"/>
  <c r="I2075" i="1"/>
  <c r="G2283" i="1"/>
  <c r="J2156" i="1"/>
  <c r="H2298" i="1"/>
  <c r="G2111" i="1"/>
  <c r="G1769" i="1"/>
  <c r="G1817" i="1"/>
  <c r="I2171" i="1"/>
  <c r="G1859" i="1"/>
  <c r="H1917" i="1"/>
  <c r="E1730" i="1"/>
  <c r="F2157" i="1"/>
  <c r="G1865" i="1"/>
  <c r="I1856" i="1"/>
  <c r="E1796" i="1"/>
  <c r="G2015" i="1"/>
  <c r="E2275" i="1"/>
  <c r="J1827" i="1"/>
  <c r="J2443" i="1"/>
  <c r="H2157" i="1"/>
  <c r="J1977" i="1"/>
  <c r="J1909" i="1"/>
  <c r="I1942" i="1"/>
  <c r="H1895" i="1"/>
  <c r="G1848" i="1"/>
  <c r="K2160" i="1"/>
  <c r="I2000" i="1"/>
  <c r="K1986" i="1"/>
  <c r="K2081" i="1"/>
  <c r="G1861" i="1"/>
  <c r="J2089" i="1"/>
  <c r="J1894" i="1"/>
  <c r="E1929" i="1"/>
  <c r="J2042" i="1"/>
  <c r="K1857" i="1"/>
  <c r="G1678" i="1"/>
  <c r="J1676" i="1"/>
  <c r="I1988" i="1"/>
  <c r="I2277" i="1"/>
  <c r="E2248" i="1"/>
  <c r="G2163" i="1"/>
  <c r="E1872" i="1"/>
  <c r="F2046" i="1"/>
  <c r="J2069" i="1"/>
  <c r="H1778" i="1"/>
  <c r="J2193" i="1"/>
  <c r="I2051" i="1"/>
  <c r="G2049" i="1"/>
  <c r="G1879" i="1"/>
  <c r="F1944" i="1"/>
  <c r="G1794" i="1"/>
  <c r="E1668" i="1"/>
  <c r="F2082" i="1"/>
  <c r="K2270" i="1"/>
  <c r="G2171" i="1"/>
  <c r="G2255" i="1"/>
  <c r="H2269" i="1"/>
  <c r="E2374" i="1"/>
  <c r="H2162" i="1"/>
  <c r="H1912" i="1"/>
  <c r="K2051" i="1"/>
  <c r="H2034" i="1"/>
  <c r="H2040" i="1"/>
  <c r="K1937" i="1"/>
  <c r="I2001" i="1"/>
  <c r="G1944" i="1"/>
  <c r="G1674" i="1"/>
  <c r="E1633" i="1"/>
  <c r="G2228" i="1"/>
  <c r="H1919" i="1"/>
  <c r="K1700" i="1"/>
  <c r="J1840" i="1"/>
  <c r="H2002" i="1"/>
  <c r="E1923" i="1"/>
  <c r="H1739" i="1"/>
  <c r="J2261" i="1"/>
  <c r="K1875" i="1"/>
  <c r="H1682" i="1"/>
  <c r="K1834" i="1"/>
  <c r="H1943" i="1"/>
  <c r="G1932" i="1"/>
  <c r="E1798" i="1"/>
  <c r="F1829" i="1"/>
  <c r="K1751" i="1"/>
  <c r="G1993" i="1"/>
  <c r="H1928" i="1"/>
  <c r="I1684" i="1"/>
  <c r="K2086" i="1"/>
  <c r="H1849" i="1"/>
  <c r="I1714" i="1"/>
  <c r="I1711" i="1"/>
  <c r="G2315" i="1"/>
  <c r="H1992" i="1"/>
  <c r="K1747" i="1"/>
  <c r="K1679" i="1"/>
  <c r="H1697" i="1"/>
  <c r="F1930" i="1"/>
  <c r="G1862" i="1"/>
  <c r="I1867" i="1"/>
  <c r="H1711" i="1"/>
  <c r="H1959" i="1"/>
  <c r="K1775" i="1"/>
  <c r="J1876" i="1"/>
  <c r="K2065" i="1"/>
  <c r="F2011" i="1"/>
  <c r="H1776" i="1"/>
  <c r="G1691" i="1"/>
  <c r="K1573" i="1"/>
  <c r="F2013" i="1"/>
  <c r="G2214" i="1"/>
  <c r="J2080" i="1"/>
  <c r="E2003" i="1"/>
  <c r="J1990" i="1"/>
  <c r="F1940" i="1"/>
  <c r="E2072" i="1"/>
  <c r="G2220" i="1"/>
  <c r="I2117" i="1"/>
  <c r="E2344" i="1"/>
  <c r="K2071" i="1"/>
  <c r="I1908" i="1"/>
  <c r="K1981" i="1"/>
  <c r="F1881" i="1"/>
  <c r="J1893" i="1"/>
  <c r="F2030" i="1"/>
  <c r="E1797" i="1"/>
  <c r="K2113" i="1"/>
  <c r="G2027" i="1"/>
  <c r="G1784" i="1"/>
  <c r="F2020" i="1"/>
  <c r="H1993" i="1"/>
  <c r="H1989" i="1"/>
  <c r="J1797" i="1"/>
  <c r="I2109" i="1"/>
  <c r="K2072" i="1"/>
  <c r="F1825" i="1"/>
  <c r="G2249" i="1"/>
  <c r="I2076" i="1"/>
  <c r="K2009" i="1"/>
  <c r="H2120" i="1"/>
  <c r="J2060" i="1"/>
  <c r="E1865" i="1"/>
  <c r="J1858" i="1"/>
  <c r="I1828" i="1"/>
  <c r="I1933" i="1"/>
  <c r="I1901" i="1"/>
  <c r="H1859" i="1"/>
  <c r="E2061" i="1"/>
  <c r="F1957" i="1"/>
  <c r="E1989" i="1"/>
  <c r="J2118" i="1"/>
  <c r="E1809" i="1"/>
  <c r="E1930" i="1"/>
  <c r="J1946" i="1"/>
  <c r="K1702" i="1"/>
  <c r="F1689" i="1"/>
  <c r="J2340" i="1"/>
  <c r="E2193" i="1"/>
  <c r="J2203" i="1"/>
  <c r="K1868" i="1"/>
  <c r="K2108" i="1"/>
  <c r="G2010" i="1"/>
  <c r="G1984" i="1"/>
  <c r="G1842" i="1"/>
  <c r="I1900" i="1"/>
  <c r="E1878" i="1"/>
  <c r="I1967" i="1"/>
  <c r="G1904" i="1"/>
  <c r="E2002" i="1"/>
  <c r="F1794" i="1"/>
  <c r="I1736" i="1"/>
  <c r="F2071" i="1"/>
  <c r="G2161" i="1"/>
  <c r="K1934" i="1"/>
  <c r="F2058" i="1"/>
  <c r="H2001" i="1"/>
  <c r="I2062" i="1"/>
  <c r="H1862" i="1"/>
  <c r="I1882" i="1"/>
  <c r="G2081" i="1"/>
  <c r="I2159" i="1"/>
  <c r="G1939" i="1"/>
  <c r="E2084" i="1"/>
  <c r="K1949" i="1"/>
  <c r="E1652" i="1"/>
  <c r="E1664" i="1"/>
  <c r="F1792" i="1"/>
  <c r="G1906" i="1"/>
  <c r="G1864" i="1"/>
  <c r="I1743" i="1"/>
  <c r="H1762" i="1"/>
  <c r="E1921" i="1"/>
  <c r="F1853" i="1"/>
  <c r="E1818" i="1"/>
  <c r="E2086" i="1"/>
  <c r="J1820" i="1"/>
  <c r="J1737" i="1"/>
  <c r="J1784" i="1"/>
  <c r="J1776" i="1"/>
  <c r="K1919" i="1"/>
  <c r="E1783" i="1"/>
  <c r="F1788" i="1"/>
  <c r="E1821" i="1"/>
  <c r="G1958" i="1"/>
  <c r="G1927" i="1"/>
  <c r="E1679" i="1"/>
  <c r="K1936" i="1"/>
  <c r="K1839" i="1"/>
  <c r="G1782" i="1"/>
  <c r="E1644" i="1"/>
  <c r="J1914" i="1"/>
  <c r="F1990" i="1"/>
  <c r="G1711" i="1"/>
  <c r="I1669" i="1"/>
  <c r="F1812" i="1"/>
  <c r="F1931" i="1"/>
  <c r="F1861" i="1"/>
  <c r="H1832" i="1"/>
  <c r="I1683" i="1"/>
  <c r="K1874" i="1"/>
  <c r="J1774" i="1"/>
  <c r="J1815" i="1"/>
  <c r="G1951" i="1"/>
  <c r="H2008" i="1"/>
  <c r="E1722" i="1"/>
  <c r="G1841" i="1"/>
  <c r="F1907" i="1"/>
  <c r="G2012" i="1"/>
  <c r="F1669" i="1"/>
  <c r="I1667" i="1"/>
  <c r="G1931" i="1"/>
  <c r="G2242" i="1"/>
  <c r="K1699" i="1"/>
  <c r="I1869" i="1"/>
  <c r="K1947" i="1"/>
  <c r="I1836" i="1"/>
  <c r="G1626" i="1"/>
  <c r="I2250" i="1"/>
  <c r="E2291" i="1"/>
  <c r="E2066" i="1"/>
  <c r="J1933" i="1"/>
  <c r="E2035" i="1"/>
  <c r="F2188" i="1"/>
  <c r="G2425" i="1"/>
  <c r="E2218" i="1"/>
  <c r="E2145" i="1"/>
  <c r="I2218" i="1"/>
  <c r="J2125" i="1"/>
  <c r="I2345" i="1"/>
  <c r="F1998" i="1"/>
  <c r="J1901" i="1"/>
  <c r="F1886" i="1"/>
  <c r="E1907" i="1"/>
  <c r="I1717" i="1"/>
  <c r="F2128" i="1"/>
  <c r="G1752" i="1"/>
  <c r="J2100" i="1"/>
  <c r="E2131" i="1"/>
  <c r="E1940" i="1"/>
  <c r="I1884" i="1"/>
  <c r="F1884" i="1"/>
  <c r="K2364" i="1"/>
  <c r="E2200" i="1"/>
  <c r="J2099" i="1"/>
  <c r="J2073" i="1"/>
  <c r="I1948" i="1"/>
  <c r="G2060" i="1"/>
  <c r="G1937" i="1"/>
  <c r="F1887" i="1"/>
  <c r="I1922" i="1"/>
  <c r="I2080" i="1"/>
  <c r="F1710" i="1"/>
  <c r="I2046" i="1"/>
  <c r="E1942" i="1"/>
  <c r="I2065" i="1"/>
  <c r="K2004" i="1"/>
  <c r="J1804" i="1"/>
  <c r="J2058" i="1"/>
  <c r="E2045" i="1"/>
  <c r="G1983" i="1"/>
  <c r="H1975" i="1"/>
  <c r="I1756" i="1"/>
  <c r="J1809" i="1"/>
  <c r="J1507" i="1"/>
  <c r="F1999" i="1"/>
  <c r="I2164" i="1"/>
  <c r="F2275" i="1"/>
  <c r="H2335" i="1"/>
  <c r="H2300" i="1"/>
  <c r="G2177" i="1"/>
  <c r="E1955" i="1"/>
  <c r="H1999" i="1"/>
  <c r="K2125" i="1"/>
  <c r="H1926" i="1"/>
  <c r="F2084" i="1"/>
  <c r="G1955" i="1"/>
  <c r="E2004" i="1"/>
  <c r="H1872" i="1"/>
  <c r="K1776" i="1"/>
  <c r="E2137" i="1"/>
  <c r="G2114" i="1"/>
  <c r="E1905" i="1"/>
  <c r="J2149" i="1"/>
  <c r="F1947" i="1"/>
  <c r="H2147" i="1"/>
  <c r="H1770" i="1"/>
  <c r="H1949" i="1"/>
  <c r="I2066" i="1"/>
  <c r="H2021" i="1"/>
  <c r="K2210" i="1"/>
  <c r="F2037" i="1"/>
  <c r="H1817" i="1"/>
  <c r="H1796" i="1"/>
  <c r="E1692" i="1"/>
  <c r="G1797" i="1"/>
  <c r="H2067" i="1"/>
  <c r="E1875" i="1"/>
  <c r="J1643" i="1"/>
  <c r="K1722" i="1"/>
  <c r="F1973" i="1"/>
  <c r="H1811" i="1"/>
  <c r="J1908" i="1"/>
  <c r="J1902" i="1"/>
  <c r="F2016" i="1"/>
  <c r="H1781" i="1"/>
  <c r="E1663" i="1"/>
  <c r="G1763" i="1"/>
  <c r="E2299" i="1"/>
  <c r="G1934" i="1"/>
  <c r="G1688" i="1"/>
  <c r="E1736" i="1"/>
  <c r="F1979" i="1"/>
  <c r="E1848" i="1"/>
  <c r="F1781" i="1"/>
  <c r="F1949" i="1"/>
  <c r="F1918" i="1"/>
  <c r="K1669" i="1"/>
  <c r="K1630" i="1"/>
  <c r="H1847" i="1"/>
  <c r="H1756" i="1"/>
  <c r="H1749" i="1"/>
  <c r="G1537" i="1"/>
  <c r="K1580" i="1"/>
  <c r="H1966" i="1"/>
  <c r="H1819" i="1"/>
  <c r="E1903" i="1"/>
  <c r="I2317" i="1"/>
  <c r="G2106" i="1"/>
  <c r="K1706" i="1"/>
  <c r="H1720" i="1"/>
  <c r="J1865" i="1"/>
  <c r="I1765" i="1"/>
  <c r="F1779" i="1"/>
  <c r="J1736" i="1"/>
  <c r="K2126" i="1"/>
  <c r="J1756" i="1"/>
  <c r="E1738" i="1"/>
  <c r="K1729" i="1"/>
  <c r="K2174" i="1"/>
  <c r="F1927" i="1"/>
  <c r="G1683" i="1"/>
  <c r="K1903" i="1"/>
  <c r="J2056" i="1"/>
  <c r="J1690" i="1"/>
  <c r="G2256" i="1"/>
  <c r="J2215" i="1"/>
  <c r="H2071" i="1"/>
  <c r="G2070" i="1"/>
  <c r="F1869" i="1"/>
  <c r="E2431" i="1"/>
  <c r="J1586" i="1"/>
  <c r="J1997" i="1"/>
  <c r="E2101" i="1"/>
  <c r="J1911" i="1"/>
  <c r="K1990" i="1"/>
  <c r="K1765" i="1"/>
  <c r="I1970" i="1"/>
  <c r="K1940" i="1"/>
  <c r="F2154" i="1"/>
  <c r="I1873" i="1"/>
  <c r="K2062" i="1"/>
  <c r="I1998" i="1"/>
  <c r="E2052" i="1"/>
  <c r="G1702" i="1"/>
  <c r="H1869" i="1"/>
  <c r="E2007" i="1"/>
  <c r="J1968" i="1"/>
  <c r="F1845" i="1"/>
  <c r="G2000" i="1"/>
  <c r="F1819" i="1"/>
  <c r="E1660" i="1"/>
  <c r="J1838" i="1"/>
  <c r="I1904" i="1"/>
  <c r="G1690" i="1"/>
  <c r="E1855" i="1"/>
  <c r="J1571" i="1"/>
  <c r="J1649" i="1"/>
  <c r="J1697" i="1"/>
  <c r="K2119" i="1"/>
  <c r="H1877" i="1"/>
  <c r="K1670" i="1"/>
  <c r="F1799" i="1"/>
  <c r="E1684" i="1"/>
  <c r="E1790" i="1"/>
  <c r="K1674" i="1"/>
  <c r="H1891" i="1"/>
  <c r="J1812" i="1"/>
  <c r="I1799" i="1"/>
  <c r="I1705" i="1"/>
  <c r="K1636" i="1"/>
  <c r="K1984" i="1"/>
  <c r="F1785" i="1"/>
  <c r="K1658" i="1"/>
  <c r="H1815" i="1"/>
  <c r="F2088" i="1"/>
  <c r="E1854" i="1"/>
  <c r="G1871" i="1"/>
  <c r="F2094" i="1"/>
  <c r="F1929" i="1"/>
  <c r="I1617" i="1"/>
  <c r="E1700" i="1"/>
  <c r="K1676" i="1"/>
  <c r="H1952" i="1"/>
  <c r="J2165" i="1"/>
  <c r="H1703" i="1"/>
  <c r="I1655" i="1"/>
  <c r="K1805" i="1"/>
  <c r="J1795" i="1"/>
  <c r="J1814" i="1"/>
  <c r="K1756" i="1"/>
  <c r="I1919" i="1"/>
  <c r="F1662" i="1"/>
  <c r="I1837" i="1"/>
  <c r="H2106" i="1"/>
  <c r="I1849" i="1"/>
  <c r="E1827" i="1"/>
  <c r="G1739" i="1"/>
  <c r="F1897" i="1"/>
  <c r="F1855" i="1"/>
  <c r="H1734" i="1"/>
  <c r="J1979" i="1"/>
  <c r="F2055" i="1"/>
  <c r="F1821" i="1"/>
  <c r="H1725" i="1"/>
  <c r="H2108" i="1"/>
  <c r="I1770" i="1"/>
  <c r="J1801" i="1"/>
  <c r="E1849" i="1"/>
  <c r="H1732" i="1"/>
  <c r="E1815" i="1"/>
  <c r="K1804" i="1"/>
  <c r="I1854" i="1"/>
  <c r="G2253" i="1"/>
  <c r="E1823" i="1"/>
  <c r="H1718" i="1"/>
  <c r="K1668" i="1"/>
  <c r="H2083" i="1"/>
  <c r="I1763" i="1"/>
  <c r="I1759" i="1"/>
  <c r="I2271" i="1"/>
  <c r="J1805" i="1"/>
  <c r="J1785" i="1"/>
  <c r="J1726" i="1"/>
  <c r="F2283" i="1"/>
  <c r="E1909" i="1"/>
  <c r="H1840" i="1"/>
  <c r="E1742" i="1"/>
  <c r="I1768" i="1"/>
  <c r="G2180" i="1"/>
  <c r="J1745" i="1"/>
  <c r="H1712" i="1"/>
  <c r="H1730" i="1"/>
  <c r="I2124" i="1"/>
  <c r="J1698" i="1"/>
  <c r="G1881" i="1"/>
  <c r="G1644" i="1"/>
  <c r="J1854" i="1"/>
  <c r="E1770" i="1"/>
  <c r="E1565" i="1"/>
  <c r="I1325" i="1"/>
  <c r="H1968" i="1"/>
  <c r="H1710" i="1"/>
  <c r="K1612" i="1"/>
  <c r="E1651" i="1"/>
  <c r="J1903" i="1"/>
  <c r="J1587" i="1"/>
  <c r="G2056" i="1"/>
  <c r="K1910" i="1"/>
  <c r="J1798" i="1"/>
  <c r="I1760" i="1"/>
  <c r="H1592" i="1"/>
  <c r="G2139" i="1"/>
  <c r="F2299" i="1"/>
  <c r="K1870" i="1"/>
  <c r="G1943" i="1"/>
  <c r="K2305" i="1"/>
  <c r="H2356" i="1"/>
  <c r="F2146" i="1"/>
  <c r="J1985" i="1"/>
  <c r="J2197" i="1"/>
  <c r="G2134" i="1"/>
  <c r="I1957" i="1"/>
  <c r="I1945" i="1"/>
  <c r="H2334" i="1"/>
  <c r="E1993" i="1"/>
  <c r="G1792" i="1"/>
  <c r="E1793" i="1"/>
  <c r="H1974" i="1"/>
  <c r="J1857" i="1"/>
  <c r="I1910" i="1"/>
  <c r="J1653" i="1"/>
  <c r="H1839" i="1"/>
  <c r="F1833" i="1"/>
  <c r="E1963" i="1"/>
  <c r="E1725" i="1"/>
  <c r="F1981" i="1"/>
  <c r="E2148" i="1"/>
  <c r="H1791" i="1"/>
  <c r="I1960" i="1"/>
  <c r="G2064" i="1"/>
  <c r="I1547" i="1"/>
  <c r="H1934" i="1"/>
  <c r="I2055" i="1"/>
  <c r="E1734" i="1"/>
  <c r="G1878" i="1"/>
  <c r="J2012" i="1"/>
  <c r="E1740" i="1"/>
  <c r="K1654" i="1"/>
  <c r="F1966" i="1"/>
  <c r="I1909" i="1"/>
  <c r="E1918" i="1"/>
  <c r="K1929" i="1"/>
  <c r="I2041" i="1"/>
  <c r="H1856" i="1"/>
  <c r="F1899" i="1"/>
  <c r="E1689" i="1"/>
  <c r="E1787" i="1"/>
  <c r="F2161" i="1"/>
  <c r="H1864" i="1"/>
  <c r="E1850" i="1"/>
  <c r="H1716" i="1"/>
  <c r="I1914" i="1"/>
  <c r="J1918" i="1"/>
  <c r="E1765" i="1"/>
  <c r="E2079" i="1"/>
  <c r="J1892" i="1"/>
  <c r="F1943" i="1"/>
  <c r="K1688" i="1"/>
  <c r="F1630" i="1"/>
  <c r="G1968" i="1"/>
  <c r="F1935" i="1"/>
  <c r="F1665" i="1"/>
  <c r="K1623" i="1"/>
  <c r="J1875" i="1"/>
  <c r="K1909" i="1"/>
  <c r="E1661" i="1"/>
  <c r="J1796" i="1"/>
  <c r="I1786" i="1"/>
  <c r="J1790" i="1"/>
  <c r="F1807" i="1"/>
  <c r="I1983" i="1"/>
  <c r="E1893" i="1"/>
  <c r="F1770" i="1"/>
  <c r="J1717" i="1"/>
  <c r="G2058" i="1"/>
  <c r="K1865" i="1"/>
  <c r="I1634" i="1"/>
  <c r="E1888" i="1"/>
  <c r="G1897" i="1"/>
  <c r="G1725" i="1"/>
  <c r="E1768" i="1"/>
  <c r="J1885" i="1"/>
  <c r="E1908" i="1"/>
  <c r="G1689" i="1"/>
  <c r="K1684" i="1"/>
  <c r="F1715" i="1"/>
  <c r="E1894" i="1"/>
  <c r="I1749" i="1"/>
  <c r="F1670" i="1"/>
  <c r="F2415" i="1"/>
  <c r="G1967" i="1"/>
  <c r="F1846" i="1"/>
  <c r="K2212" i="1"/>
  <c r="K1813" i="1"/>
  <c r="G1709" i="1"/>
  <c r="J1659" i="1"/>
  <c r="K2163" i="1"/>
  <c r="J1866" i="1"/>
  <c r="G1673" i="1"/>
  <c r="J1825" i="1"/>
  <c r="J1678" i="1"/>
  <c r="E1834" i="1"/>
  <c r="J2016" i="1"/>
  <c r="K1864" i="1"/>
  <c r="I1593" i="1"/>
  <c r="E2078" i="1"/>
  <c r="H1641" i="1"/>
  <c r="I1571" i="1"/>
  <c r="E1438" i="1"/>
  <c r="E2092" i="1"/>
  <c r="H1691" i="1"/>
  <c r="E1620" i="1"/>
  <c r="J1355" i="1"/>
  <c r="E1832" i="1"/>
  <c r="G1586" i="1"/>
  <c r="H1826" i="1"/>
  <c r="F1308" i="1"/>
  <c r="H1894" i="1"/>
  <c r="K1786" i="1"/>
  <c r="F1713" i="1"/>
  <c r="G1574" i="1"/>
  <c r="H1723" i="1"/>
  <c r="F1694" i="1"/>
  <c r="H1913" i="1"/>
  <c r="H1942" i="1"/>
  <c r="I1803" i="1"/>
  <c r="F1520" i="1"/>
  <c r="F1562" i="1"/>
  <c r="G2108" i="1"/>
  <c r="J2295" i="1"/>
  <c r="F2008" i="1"/>
  <c r="H2228" i="1"/>
  <c r="G2119" i="1"/>
  <c r="F2015" i="1"/>
  <c r="F2178" i="1"/>
  <c r="I2113" i="1"/>
  <c r="H1771" i="1"/>
  <c r="H1868" i="1"/>
  <c r="H2439" i="1"/>
  <c r="E1754" i="1"/>
  <c r="E2287" i="1"/>
  <c r="I2068" i="1"/>
  <c r="J1934" i="1"/>
  <c r="J1629" i="1"/>
  <c r="H2381" i="1"/>
  <c r="J1940" i="1"/>
  <c r="G1800" i="1"/>
  <c r="F1938" i="1"/>
  <c r="I1894" i="1"/>
  <c r="K1829" i="1"/>
  <c r="G1925" i="1"/>
  <c r="H1553" i="1"/>
  <c r="H1935" i="1"/>
  <c r="F2079" i="1"/>
  <c r="J1668" i="1"/>
  <c r="H1675" i="1"/>
  <c r="I1872" i="1"/>
  <c r="G1963" i="1"/>
  <c r="I1820" i="1"/>
  <c r="F1969" i="1"/>
  <c r="J2256" i="1"/>
  <c r="G1820" i="1"/>
  <c r="H1967" i="1"/>
  <c r="H2026" i="1"/>
  <c r="G2207" i="1"/>
  <c r="K2036" i="1"/>
  <c r="J2170" i="1"/>
  <c r="K1916" i="1"/>
  <c r="I1664" i="1"/>
  <c r="G2039" i="1"/>
  <c r="E1856" i="1"/>
  <c r="H1837" i="1"/>
  <c r="K1690" i="1"/>
  <c r="E1669" i="1"/>
  <c r="I1968" i="1"/>
  <c r="E1785" i="1"/>
  <c r="H1727" i="1"/>
  <c r="E1575" i="1"/>
  <c r="K1828" i="1"/>
  <c r="K1852" i="1"/>
  <c r="E1934" i="1"/>
  <c r="H1905" i="1"/>
  <c r="E1873" i="1"/>
  <c r="I1742" i="1"/>
  <c r="I1540" i="1"/>
  <c r="I1814" i="1"/>
  <c r="E1941" i="1"/>
  <c r="I1896" i="1"/>
  <c r="F1693" i="1"/>
  <c r="J2110" i="1"/>
  <c r="K2016" i="1"/>
  <c r="I1846" i="1"/>
  <c r="I1789" i="1"/>
  <c r="I1866" i="1"/>
  <c r="J1871" i="1"/>
  <c r="K1651" i="1"/>
  <c r="G1838" i="1"/>
  <c r="H2015" i="1"/>
  <c r="K1982" i="1"/>
  <c r="K1635" i="1"/>
  <c r="K1719" i="1"/>
  <c r="G1930" i="1"/>
  <c r="E1847" i="1"/>
  <c r="E1858" i="1"/>
  <c r="K2030" i="1"/>
  <c r="J1856" i="1"/>
  <c r="H1625" i="1"/>
  <c r="K1787" i="1"/>
  <c r="K1855" i="1"/>
  <c r="H1922" i="1"/>
  <c r="J1760" i="1"/>
  <c r="J1617" i="1"/>
  <c r="F2439" i="1"/>
  <c r="E1859" i="1"/>
  <c r="K1619" i="1"/>
  <c r="F1810" i="1"/>
  <c r="E1936" i="1"/>
  <c r="E1937" i="1"/>
  <c r="F1757" i="1"/>
  <c r="H2171" i="1"/>
  <c r="F1958" i="1"/>
  <c r="I1809" i="1"/>
  <c r="G1749" i="1"/>
  <c r="K2199" i="1"/>
  <c r="I1903" i="1"/>
  <c r="K1715" i="1"/>
  <c r="F1714" i="1"/>
  <c r="J1987" i="1"/>
  <c r="G1847" i="1"/>
  <c r="E2021" i="1"/>
  <c r="G1798" i="1"/>
  <c r="G1563" i="1"/>
  <c r="K1889" i="1"/>
  <c r="H1658" i="1"/>
  <c r="J1661" i="1"/>
  <c r="G1418" i="1"/>
  <c r="F1839" i="1"/>
  <c r="G1799" i="1"/>
  <c r="E1697" i="1"/>
  <c r="E1336" i="1"/>
  <c r="J1963" i="1"/>
  <c r="F1620" i="1"/>
  <c r="I1695" i="1"/>
  <c r="F1604" i="1"/>
  <c r="G1760" i="1"/>
  <c r="G1721" i="1"/>
  <c r="J1554" i="1"/>
  <c r="E2282" i="1"/>
  <c r="K1743" i="1"/>
  <c r="K1547" i="1"/>
  <c r="I1885" i="1"/>
  <c r="H1854" i="1"/>
  <c r="K1891" i="1"/>
  <c r="I1506" i="1"/>
  <c r="H1637" i="1"/>
  <c r="H1909" i="1"/>
  <c r="G1547" i="1"/>
  <c r="J1749" i="1"/>
  <c r="I1354" i="1"/>
  <c r="I1888" i="1"/>
  <c r="K2031" i="1"/>
  <c r="J2124" i="1"/>
  <c r="J2217" i="1"/>
  <c r="F2363" i="1"/>
  <c r="F2070" i="1"/>
  <c r="I2130" i="1"/>
  <c r="E1868" i="1"/>
  <c r="F1937" i="1"/>
  <c r="I2049" i="1"/>
  <c r="J1849" i="1"/>
  <c r="G1954" i="1"/>
  <c r="G1697" i="1"/>
  <c r="H2016" i="1"/>
  <c r="K1974" i="1"/>
  <c r="J2419" i="1"/>
  <c r="G1726" i="1"/>
  <c r="H2027" i="1"/>
  <c r="J2072" i="1"/>
  <c r="K1951" i="1"/>
  <c r="J1846" i="1"/>
  <c r="H1853" i="1"/>
  <c r="E1852" i="1"/>
  <c r="J1912" i="1"/>
  <c r="H2060" i="1"/>
  <c r="K1781" i="1"/>
  <c r="G1975" i="1"/>
  <c r="K2273" i="1"/>
  <c r="E1772" i="1"/>
  <c r="I1757" i="1"/>
  <c r="E2037" i="1"/>
  <c r="F1813" i="1"/>
  <c r="H1960" i="1"/>
  <c r="H1994" i="1"/>
  <c r="E1710" i="1"/>
  <c r="H1997" i="1"/>
  <c r="J1693" i="1"/>
  <c r="I2156" i="1"/>
  <c r="J1972" i="1"/>
  <c r="G2101" i="1"/>
  <c r="J1898" i="1"/>
  <c r="E1724" i="1"/>
  <c r="H2042" i="1"/>
  <c r="F1856" i="1"/>
  <c r="E1870" i="1"/>
  <c r="J1679" i="1"/>
  <c r="G1654" i="1"/>
  <c r="J1969" i="1"/>
  <c r="G1863" i="1"/>
  <c r="G1748" i="1"/>
  <c r="J1702" i="1"/>
  <c r="E1981" i="1"/>
  <c r="H1795" i="1"/>
  <c r="J1740" i="1"/>
  <c r="J1819" i="1"/>
  <c r="F1888" i="1"/>
  <c r="K1860" i="1"/>
  <c r="I1678" i="1"/>
  <c r="J1557" i="1"/>
  <c r="H1947" i="1"/>
  <c r="K1856" i="1"/>
  <c r="J2027" i="1"/>
  <c r="J2004" i="1"/>
  <c r="E1887" i="1"/>
  <c r="J1744" i="1"/>
  <c r="I2101" i="1"/>
  <c r="K1976" i="1"/>
  <c r="E1810" i="1"/>
  <c r="F1778" i="1"/>
  <c r="F1687" i="1"/>
  <c r="F2137" i="1"/>
  <c r="F1863" i="1"/>
  <c r="H1944" i="1"/>
  <c r="F1707" i="1"/>
  <c r="H1835" i="1"/>
  <c r="I1855" i="1"/>
  <c r="G1796" i="1"/>
  <c r="F1921" i="1"/>
  <c r="K1837" i="1"/>
  <c r="E1843" i="1"/>
  <c r="I1569" i="1"/>
  <c r="E2087" i="1"/>
  <c r="K1906" i="1"/>
  <c r="K1660" i="1"/>
  <c r="H1657" i="1"/>
  <c r="F2251" i="1"/>
  <c r="E1767" i="1"/>
  <c r="K1753" i="1"/>
  <c r="K1659" i="1"/>
  <c r="E1914" i="1"/>
  <c r="K1788" i="1"/>
  <c r="E1820" i="1"/>
  <c r="K1926" i="1"/>
  <c r="F1882" i="1"/>
  <c r="E1748" i="1"/>
  <c r="H1649" i="1"/>
  <c r="E2022" i="1"/>
  <c r="I1811" i="1"/>
  <c r="I1728" i="1"/>
  <c r="I1775" i="1"/>
  <c r="J1936" i="1"/>
  <c r="G1666" i="1"/>
  <c r="K1764" i="1"/>
  <c r="F1748" i="1"/>
  <c r="I1638" i="1"/>
  <c r="H1786" i="1"/>
  <c r="E1656" i="1"/>
  <c r="K1779" i="1"/>
  <c r="K1400" i="1"/>
  <c r="F1991" i="1"/>
  <c r="E1762" i="1"/>
  <c r="G1561" i="1"/>
  <c r="I1318" i="1"/>
  <c r="J1837" i="1"/>
  <c r="F1755" i="1"/>
  <c r="J1606" i="1"/>
  <c r="J1324" i="1"/>
  <c r="F1900" i="1"/>
  <c r="I1785" i="1"/>
  <c r="J1905" i="1"/>
  <c r="K1979" i="1"/>
  <c r="I1774" i="1"/>
  <c r="F1820" i="1"/>
  <c r="J1938" i="1"/>
  <c r="K1835" i="1"/>
  <c r="F1800" i="1"/>
  <c r="G1681" i="1"/>
  <c r="G2132" i="1"/>
  <c r="H2227" i="1"/>
  <c r="F2227" i="1"/>
  <c r="J1941" i="1"/>
  <c r="G2006" i="1"/>
  <c r="F2102" i="1"/>
  <c r="J1880" i="1"/>
  <c r="E2273" i="1"/>
  <c r="H1871" i="1"/>
  <c r="H2270" i="1"/>
  <c r="I1961" i="1"/>
  <c r="E1739" i="1"/>
  <c r="G2009" i="1"/>
  <c r="E1884" i="1"/>
  <c r="I2092" i="1"/>
  <c r="H2115" i="1"/>
  <c r="E1980" i="1"/>
  <c r="J1995" i="1"/>
  <c r="F1950" i="1"/>
  <c r="H1930" i="1"/>
  <c r="G1753" i="1"/>
  <c r="E1804" i="1"/>
  <c r="G1802" i="1"/>
  <c r="F1724" i="1"/>
  <c r="J1627" i="1"/>
  <c r="F1859" i="1"/>
  <c r="E1975" i="1"/>
  <c r="J1761" i="1"/>
  <c r="I1688" i="1"/>
  <c r="H1898" i="1"/>
  <c r="G1756" i="1"/>
  <c r="H1865" i="1"/>
  <c r="G1950" i="1"/>
  <c r="H1699" i="1"/>
  <c r="J1895" i="1"/>
  <c r="F1688" i="1"/>
  <c r="J1878" i="1"/>
  <c r="G1815" i="1"/>
  <c r="H2110" i="1"/>
  <c r="J1778" i="1"/>
  <c r="F1835" i="1"/>
  <c r="J1859" i="1"/>
  <c r="I1993" i="1"/>
  <c r="F1730" i="1"/>
  <c r="H1531" i="1"/>
  <c r="E1720" i="1"/>
  <c r="F1893" i="1"/>
  <c r="K1783" i="1"/>
  <c r="H1858" i="1"/>
  <c r="I2087" i="1"/>
  <c r="I1935" i="1"/>
  <c r="K1683" i="1"/>
  <c r="J1851" i="1"/>
  <c r="F1967" i="1"/>
  <c r="K1758" i="1"/>
  <c r="H1728" i="1"/>
  <c r="J1974" i="1"/>
  <c r="F2410" i="1"/>
  <c r="G1808" i="1"/>
  <c r="J1782" i="1"/>
  <c r="K1682" i="1"/>
  <c r="F2064" i="1"/>
  <c r="H1937" i="1"/>
  <c r="I1807" i="1"/>
  <c r="F2231" i="1"/>
  <c r="F1851" i="1"/>
  <c r="I1735" i="1"/>
  <c r="I1641" i="1"/>
  <c r="J1786" i="1"/>
  <c r="J1923" i="1"/>
  <c r="K2013" i="1"/>
  <c r="I1801" i="1"/>
  <c r="K1558" i="1"/>
  <c r="G1770" i="1"/>
  <c r="K1845" i="1"/>
  <c r="K1841" i="1"/>
  <c r="F1817" i="1"/>
  <c r="I2006" i="1"/>
  <c r="J1759" i="1"/>
  <c r="I1725" i="1"/>
  <c r="I1956" i="1"/>
  <c r="G1913" i="1"/>
  <c r="H1750" i="1"/>
  <c r="I1944" i="1"/>
  <c r="G2073" i="1"/>
  <c r="I1946" i="1"/>
  <c r="J1816" i="1"/>
  <c r="K1914" i="1"/>
  <c r="J1949" i="1"/>
  <c r="G1926" i="1"/>
  <c r="I1707" i="1"/>
  <c r="E2182" i="1"/>
  <c r="J1779" i="1"/>
  <c r="K1810" i="1"/>
  <c r="K1880" i="1"/>
  <c r="F1866" i="1"/>
  <c r="K1994" i="1"/>
  <c r="I1750" i="1"/>
  <c r="G1836" i="1"/>
  <c r="I1912" i="1"/>
  <c r="J1660" i="1"/>
  <c r="E1902" i="1"/>
  <c r="K1516" i="1"/>
  <c r="K1681" i="1"/>
  <c r="J1994" i="1"/>
  <c r="G1642" i="1"/>
  <c r="K1693" i="1"/>
  <c r="J1393" i="1"/>
  <c r="I1923" i="1"/>
  <c r="J1739" i="1"/>
  <c r="F1649" i="1"/>
  <c r="E1589" i="1"/>
  <c r="G1717" i="1"/>
  <c r="K1532" i="1"/>
  <c r="G1700" i="1"/>
  <c r="G1315" i="1"/>
  <c r="J1705" i="1"/>
  <c r="F1600" i="1"/>
  <c r="I1825" i="1"/>
  <c r="G1834" i="1"/>
  <c r="G1806" i="1"/>
  <c r="I1620" i="1"/>
  <c r="K1908" i="1"/>
  <c r="I1798" i="1"/>
  <c r="H1790" i="1"/>
  <c r="G1560" i="1"/>
  <c r="G2130" i="1"/>
  <c r="I2163" i="1"/>
  <c r="G2084" i="1"/>
  <c r="J1988" i="1"/>
  <c r="K2090" i="1"/>
  <c r="K1923" i="1"/>
  <c r="G2007" i="1"/>
  <c r="J2021" i="1"/>
  <c r="F1765" i="1"/>
  <c r="H2090" i="1"/>
  <c r="H2073" i="1"/>
  <c r="J1669" i="1"/>
  <c r="I2071" i="1"/>
  <c r="F2027" i="1"/>
  <c r="H1857" i="1"/>
  <c r="E2105" i="1"/>
  <c r="I1985" i="1"/>
  <c r="F1939" i="1"/>
  <c r="F1997" i="1"/>
  <c r="H1939" i="1"/>
  <c r="K1587" i="1"/>
  <c r="K1746" i="1"/>
  <c r="F1801" i="1"/>
  <c r="K1523" i="1"/>
  <c r="E1718" i="1"/>
  <c r="K1992" i="1"/>
  <c r="G1966" i="1"/>
  <c r="H1643" i="1"/>
  <c r="I1953" i="1"/>
  <c r="I1570" i="1"/>
  <c r="E1715" i="1"/>
  <c r="E1776" i="1"/>
  <c r="K2027" i="1"/>
  <c r="J1556" i="1"/>
  <c r="K1956" i="1"/>
  <c r="G1790" i="1"/>
  <c r="F1934" i="1"/>
  <c r="G1771" i="1"/>
  <c r="E1950" i="1"/>
  <c r="K1759" i="1"/>
  <c r="J1613" i="1"/>
  <c r="F1783" i="1"/>
  <c r="F1852" i="1"/>
  <c r="J1803" i="1"/>
  <c r="H1669" i="1"/>
  <c r="H1646" i="1"/>
  <c r="I2103" i="1"/>
  <c r="F1717" i="1"/>
  <c r="I1732" i="1"/>
  <c r="I2014" i="1"/>
  <c r="F1840" i="1"/>
  <c r="K1817" i="1"/>
  <c r="H2078" i="1"/>
  <c r="F1924" i="1"/>
  <c r="J1674" i="1"/>
  <c r="I1794" i="1"/>
  <c r="G1938" i="1"/>
  <c r="K1887" i="1"/>
  <c r="K1978" i="1"/>
  <c r="K1748" i="1"/>
  <c r="I1644" i="1"/>
  <c r="J2011" i="1"/>
  <c r="J1960" i="1"/>
  <c r="J1707" i="1"/>
  <c r="E2055" i="1"/>
  <c r="G1928" i="1"/>
  <c r="H1798" i="1"/>
  <c r="E1917" i="1"/>
  <c r="E1744" i="1"/>
  <c r="E1838" i="1"/>
  <c r="E1862" i="1"/>
  <c r="F1862" i="1"/>
  <c r="K1696" i="1"/>
  <c r="F1791" i="1"/>
  <c r="I1791" i="1"/>
  <c r="I1755" i="1"/>
  <c r="F1761" i="1"/>
  <c r="J1836" i="1"/>
  <c r="J1832" i="1"/>
  <c r="F2249" i="1"/>
  <c r="I1795" i="1"/>
  <c r="J1884" i="1"/>
  <c r="I1650" i="1"/>
  <c r="I1729" i="1"/>
  <c r="K2020" i="1"/>
  <c r="H1986" i="1"/>
  <c r="F1718" i="1"/>
  <c r="H1893" i="1"/>
  <c r="J1910" i="1"/>
  <c r="K1773" i="1"/>
  <c r="E1779" i="1"/>
  <c r="I1940" i="1"/>
  <c r="F1917" i="1"/>
  <c r="H1698" i="1"/>
  <c r="J1711" i="1"/>
  <c r="H2079" i="1"/>
  <c r="F1793" i="1"/>
  <c r="G1846" i="1"/>
  <c r="G1544" i="1"/>
  <c r="F1834" i="1"/>
  <c r="H1650" i="1"/>
  <c r="J1953" i="1"/>
  <c r="E1598" i="1"/>
  <c r="E1711" i="1"/>
  <c r="G1803" i="1"/>
  <c r="G1621" i="1"/>
  <c r="E1566" i="1"/>
  <c r="J1427" i="1"/>
  <c r="I1979" i="1"/>
  <c r="F1538" i="1"/>
  <c r="K1665" i="1"/>
  <c r="H1345" i="1"/>
  <c r="I1721" i="1"/>
  <c r="E1702" i="1"/>
  <c r="E1552" i="1"/>
  <c r="K1297" i="1"/>
  <c r="E1769" i="1"/>
  <c r="I1822" i="1"/>
  <c r="J1614" i="1"/>
  <c r="I1762" i="1"/>
  <c r="K1565" i="1"/>
  <c r="I1589" i="1"/>
  <c r="J1907" i="1"/>
  <c r="H1757" i="1"/>
  <c r="E1648" i="1"/>
  <c r="E1621" i="1"/>
  <c r="I2007" i="1"/>
  <c r="K1707" i="1"/>
  <c r="J1630" i="1"/>
  <c r="K1718" i="1"/>
  <c r="G2120" i="1"/>
  <c r="I1642" i="1"/>
  <c r="F2145" i="1"/>
  <c r="H2178" i="1"/>
  <c r="I2189" i="1"/>
  <c r="E2112" i="1"/>
  <c r="K1920" i="1"/>
  <c r="J2085" i="1"/>
  <c r="J1881" i="1"/>
  <c r="J2067" i="1"/>
  <c r="E2001" i="1"/>
  <c r="J1855" i="1"/>
  <c r="F2072" i="1"/>
  <c r="E2157" i="1"/>
  <c r="K1960" i="1"/>
  <c r="J2178" i="1"/>
  <c r="G2162" i="1"/>
  <c r="K2165" i="1"/>
  <c r="H2102" i="1"/>
  <c r="H1842" i="1"/>
  <c r="E1970" i="1"/>
  <c r="K2091" i="1"/>
  <c r="G2369" i="1"/>
  <c r="K1795" i="1"/>
  <c r="F1727" i="1"/>
  <c r="J2129" i="1"/>
  <c r="K1777" i="1"/>
  <c r="G1849" i="1"/>
  <c r="I1938" i="1"/>
  <c r="H2140" i="1"/>
  <c r="J1783" i="1"/>
  <c r="G2016" i="1"/>
  <c r="G1791" i="1"/>
  <c r="F1854" i="1"/>
  <c r="K1890" i="1"/>
  <c r="G1624" i="1"/>
  <c r="I1937" i="1"/>
  <c r="K1677" i="1"/>
  <c r="J1922" i="1"/>
  <c r="E1799" i="1"/>
  <c r="I1913" i="1"/>
  <c r="H2064" i="1"/>
  <c r="E1794" i="1"/>
  <c r="K1948" i="1"/>
  <c r="E1833" i="1"/>
  <c r="E1717" i="1"/>
  <c r="F1521" i="1"/>
  <c r="E2280" i="1"/>
  <c r="I1874" i="1"/>
  <c r="F1831" i="1"/>
  <c r="F1811" i="1"/>
  <c r="F2098" i="1"/>
  <c r="J1874" i="1"/>
  <c r="J1758" i="1"/>
  <c r="E1994" i="1"/>
  <c r="K1821" i="1"/>
  <c r="J1808" i="1"/>
  <c r="J1715" i="1"/>
  <c r="H1775" i="1"/>
  <c r="H1940" i="1"/>
  <c r="I1813" i="1"/>
  <c r="F1709" i="1"/>
  <c r="G1742" i="1"/>
  <c r="G2002" i="1"/>
  <c r="K1796" i="1"/>
  <c r="K1872" i="1"/>
  <c r="I2002" i="1"/>
  <c r="J1944" i="1"/>
  <c r="I1698" i="1"/>
  <c r="K1907" i="1"/>
  <c r="K1708" i="1"/>
  <c r="G1999" i="1"/>
  <c r="J1868" i="1"/>
  <c r="H1760" i="1"/>
  <c r="I2315" i="1"/>
  <c r="F1901" i="1"/>
  <c r="J1691" i="1"/>
  <c r="I1831" i="1"/>
  <c r="E1782" i="1"/>
  <c r="H1782" i="1"/>
  <c r="F1739" i="1"/>
  <c r="G2170" i="1"/>
  <c r="E1949" i="1"/>
  <c r="E1773" i="1"/>
  <c r="F1740" i="1"/>
  <c r="K1827" i="1"/>
  <c r="H2011" i="1"/>
  <c r="E1806" i="1"/>
  <c r="J1781" i="1"/>
  <c r="E1634" i="1"/>
  <c r="E2104" i="1"/>
  <c r="F1925" i="1"/>
  <c r="F1679" i="1"/>
  <c r="H1892" i="1"/>
  <c r="J1764" i="1"/>
  <c r="K1769" i="1"/>
  <c r="E1635" i="1"/>
  <c r="F1916" i="1"/>
  <c r="I1992" i="1"/>
  <c r="H1740" i="1"/>
  <c r="I1758" i="1"/>
  <c r="E1964" i="1"/>
  <c r="K1840" i="1"/>
  <c r="H1841" i="1"/>
  <c r="I1734" i="1"/>
  <c r="G1562" i="1"/>
  <c r="G1850" i="1"/>
  <c r="E1826" i="1"/>
  <c r="E1637" i="1"/>
  <c r="E1408" i="1"/>
  <c r="H1679" i="1"/>
  <c r="H1677" i="1"/>
  <c r="G1719" i="1"/>
  <c r="I2089" i="1"/>
  <c r="E1723" i="1"/>
  <c r="K1625" i="1"/>
  <c r="H1614" i="1"/>
  <c r="E1987" i="1"/>
  <c r="E1712" i="1"/>
  <c r="K1540" i="1"/>
  <c r="F1532" i="1"/>
  <c r="E1965" i="1"/>
  <c r="F1543" i="1"/>
  <c r="J2370" i="1"/>
  <c r="E1749" i="1"/>
  <c r="I2138" i="1"/>
  <c r="F1796" i="1"/>
  <c r="H1520" i="1"/>
  <c r="H2014" i="1"/>
  <c r="G2422" i="1"/>
  <c r="I1955" i="1"/>
  <c r="K2070" i="1"/>
  <c r="I1767" i="1"/>
  <c r="J1766" i="1"/>
  <c r="F2198" i="1"/>
  <c r="F1719" i="1"/>
  <c r="K1713" i="1"/>
  <c r="F1993" i="1"/>
  <c r="K1988" i="1"/>
  <c r="H2013" i="1"/>
  <c r="K2077" i="1"/>
  <c r="E1792" i="1"/>
  <c r="F1844" i="1"/>
  <c r="E1829" i="1"/>
  <c r="E1805" i="1"/>
  <c r="H1848" i="1"/>
  <c r="I1830" i="1"/>
  <c r="F1583" i="1"/>
  <c r="F1968" i="1"/>
  <c r="F1738" i="1"/>
  <c r="K1695" i="1"/>
  <c r="F1594" i="1"/>
  <c r="H1829" i="1"/>
  <c r="G1609" i="1"/>
  <c r="F1627" i="1"/>
  <c r="E1624" i="1"/>
  <c r="F1879" i="1"/>
  <c r="E1527" i="1"/>
  <c r="I1778" i="1"/>
  <c r="F1668" i="1"/>
  <c r="I1784" i="1"/>
  <c r="G1693" i="1"/>
  <c r="I1654" i="1"/>
  <c r="F1677" i="1"/>
  <c r="F1610" i="1"/>
  <c r="E1510" i="1"/>
  <c r="G1244" i="1"/>
  <c r="F1742" i="1"/>
  <c r="F1982" i="1"/>
  <c r="G1577" i="1"/>
  <c r="G1956" i="1"/>
  <c r="K1888" i="1"/>
  <c r="F1648" i="1"/>
  <c r="H1875" i="1"/>
  <c r="K1833" i="1"/>
  <c r="J1939" i="1"/>
  <c r="G1655" i="1"/>
  <c r="G1576" i="1"/>
  <c r="K1939" i="1"/>
  <c r="G1685" i="1"/>
  <c r="G1554" i="1"/>
  <c r="J1472" i="1"/>
  <c r="K1844" i="1"/>
  <c r="I1611" i="1"/>
  <c r="F1617" i="1"/>
  <c r="H1390" i="1"/>
  <c r="H1831" i="1"/>
  <c r="H1754" i="1"/>
  <c r="K1830" i="1"/>
  <c r="K1893" i="1"/>
  <c r="K1745" i="1"/>
  <c r="I1899" i="1"/>
  <c r="J1658" i="1"/>
  <c r="H1961" i="1"/>
  <c r="F1629" i="1"/>
  <c r="I1645" i="1"/>
  <c r="J1406" i="1"/>
  <c r="F1772" i="1"/>
  <c r="E1542" i="1"/>
  <c r="J1709" i="1"/>
  <c r="H2055" i="1"/>
  <c r="G1682" i="1"/>
  <c r="G1610" i="1"/>
  <c r="I1346" i="1"/>
  <c r="I1868" i="1"/>
  <c r="J1742" i="1"/>
  <c r="E1528" i="1"/>
  <c r="G1264" i="1"/>
  <c r="K2046" i="1"/>
  <c r="K1583" i="1"/>
  <c r="K2172" i="1"/>
  <c r="I1681" i="1"/>
  <c r="E1879" i="1"/>
  <c r="K1662" i="1"/>
  <c r="J1724" i="1"/>
  <c r="H1883" i="1"/>
  <c r="F1733" i="1"/>
  <c r="G1583" i="1"/>
  <c r="K1343" i="1"/>
  <c r="J2001" i="1"/>
  <c r="G1876" i="1"/>
  <c r="J1648" i="1"/>
  <c r="I1261" i="1"/>
  <c r="H1879" i="1"/>
  <c r="H1838" i="1"/>
  <c r="E1551" i="1"/>
  <c r="G1933" i="1"/>
  <c r="H1763" i="1"/>
  <c r="H1656" i="1"/>
  <c r="I1622" i="1"/>
  <c r="G1715" i="1"/>
  <c r="J1729" i="1"/>
  <c r="K1637" i="1"/>
  <c r="H1645" i="1"/>
  <c r="H1260" i="1"/>
  <c r="H1880" i="1"/>
  <c r="G1545" i="1"/>
  <c r="F1590" i="1"/>
  <c r="F2080" i="1"/>
  <c r="K1721" i="1"/>
  <c r="E1609" i="1"/>
  <c r="G1481" i="1"/>
  <c r="G1988" i="1"/>
  <c r="E1701" i="1"/>
  <c r="K1800" i="1"/>
  <c r="F1546" i="1"/>
  <c r="I1595" i="1"/>
  <c r="I1751" i="1"/>
  <c r="H1667" i="1"/>
  <c r="E1569" i="1"/>
  <c r="F2171" i="1"/>
  <c r="J1751" i="1"/>
  <c r="G1699" i="1"/>
  <c r="G1653" i="1"/>
  <c r="I1859" i="1"/>
  <c r="F1444" i="1"/>
  <c r="J1522" i="1"/>
  <c r="K1542" i="1"/>
  <c r="J1734" i="1"/>
  <c r="J1531" i="1"/>
  <c r="F1933" i="1"/>
  <c r="I1454" i="1"/>
  <c r="G1322" i="1"/>
  <c r="G1284" i="1"/>
  <c r="H1705" i="1"/>
  <c r="K1344" i="1"/>
  <c r="E1240" i="1"/>
  <c r="J1574" i="1"/>
  <c r="G1507" i="1"/>
  <c r="J1514" i="1"/>
  <c r="F1290" i="1"/>
  <c r="G1506" i="1"/>
  <c r="J1469" i="1"/>
  <c r="J1357" i="1"/>
  <c r="E1922" i="1"/>
  <c r="E1382" i="1"/>
  <c r="F1500" i="1"/>
  <c r="J1455" i="1"/>
  <c r="F1711" i="1"/>
  <c r="G1672" i="1"/>
  <c r="J1888" i="1"/>
  <c r="G1530" i="1"/>
  <c r="E1682" i="1"/>
  <c r="I1308" i="1"/>
  <c r="H1333" i="1"/>
  <c r="I1525" i="1"/>
  <c r="G1323" i="1"/>
  <c r="H1444" i="1"/>
  <c r="F1251" i="1"/>
  <c r="I1966" i="1"/>
  <c r="J1583" i="1"/>
  <c r="H1589" i="1"/>
  <c r="K1437" i="1"/>
  <c r="J1515" i="1"/>
  <c r="F1628" i="1"/>
  <c r="H1277" i="1"/>
  <c r="J1704" i="1"/>
  <c r="F2001" i="1"/>
  <c r="H1676" i="1"/>
  <c r="H1316" i="1"/>
  <c r="E1924" i="1"/>
  <c r="F1686" i="1"/>
  <c r="I1581" i="1"/>
  <c r="K1614" i="1"/>
  <c r="H1597" i="1"/>
  <c r="G1077" i="1"/>
  <c r="G1698" i="1"/>
  <c r="J1636" i="1"/>
  <c r="F1515" i="1"/>
  <c r="I1666" i="1"/>
  <c r="E1487" i="1"/>
  <c r="E1375" i="1"/>
  <c r="J1886" i="1"/>
  <c r="E1560" i="1"/>
  <c r="H1516" i="1"/>
  <c r="K1506" i="1"/>
  <c r="I1703" i="1"/>
  <c r="K2001" i="1"/>
  <c r="I1773" i="1"/>
  <c r="K1572" i="1"/>
  <c r="H1709" i="1"/>
  <c r="I1602" i="1"/>
  <c r="I1710" i="1"/>
  <c r="E1516" i="1"/>
  <c r="G1393" i="1"/>
  <c r="K995" i="1"/>
  <c r="K1663" i="1"/>
  <c r="E1423" i="1"/>
  <c r="E1311" i="1"/>
  <c r="G1456" i="1"/>
  <c r="H1404" i="1"/>
  <c r="H1292" i="1"/>
  <c r="H1631" i="1"/>
  <c r="F1892" i="1"/>
  <c r="H1714" i="1"/>
  <c r="I2255" i="1"/>
  <c r="K1698" i="1"/>
  <c r="H1529" i="1"/>
  <c r="E1673" i="1"/>
  <c r="F1432" i="1"/>
  <c r="F1320" i="1"/>
  <c r="E1206" i="1"/>
  <c r="H1544" i="1"/>
  <c r="K1349" i="1"/>
  <c r="K1237" i="1"/>
  <c r="E1310" i="1"/>
  <c r="G1331" i="1"/>
  <c r="J1495" i="1"/>
  <c r="H1797" i="1"/>
  <c r="E1344" i="1"/>
  <c r="F1376" i="1"/>
  <c r="F1346" i="1"/>
  <c r="K1582" i="1"/>
  <c r="G1638" i="1"/>
  <c r="K1661" i="1"/>
  <c r="F2144" i="1"/>
  <c r="I1673" i="1"/>
  <c r="E1530" i="1"/>
  <c r="F1891" i="1"/>
  <c r="K1691" i="1"/>
  <c r="F1763" i="1"/>
  <c r="G1261" i="1"/>
  <c r="K1247" i="1"/>
  <c r="I1496" i="1"/>
  <c r="E1526" i="1"/>
  <c r="H1447" i="1"/>
  <c r="E1442" i="1"/>
  <c r="K1667" i="1"/>
  <c r="E1454" i="1"/>
  <c r="J1425" i="1"/>
  <c r="F1566" i="1"/>
  <c r="F1878" i="1"/>
  <c r="K1510" i="1"/>
  <c r="K1390" i="1"/>
  <c r="I1863" i="1"/>
  <c r="K1533" i="1"/>
  <c r="F1756" i="1"/>
  <c r="G1472" i="1"/>
  <c r="E1444" i="1"/>
  <c r="E1332" i="1"/>
  <c r="G1743" i="1"/>
  <c r="E1390" i="1"/>
  <c r="E1786" i="1"/>
  <c r="I1716" i="1"/>
  <c r="E2059" i="1"/>
  <c r="G1910" i="1"/>
  <c r="J2229" i="1"/>
  <c r="K1730" i="1"/>
  <c r="I1824" i="1"/>
  <c r="J1904" i="1"/>
  <c r="F2121" i="1"/>
  <c r="J2010" i="1"/>
  <c r="J1787" i="1"/>
  <c r="J2018" i="1"/>
  <c r="K1738" i="1"/>
  <c r="J1772" i="1"/>
  <c r="E1836" i="1"/>
  <c r="H1611" i="1"/>
  <c r="G1751" i="1"/>
  <c r="H1933" i="1"/>
  <c r="I1797" i="1"/>
  <c r="I1686" i="1"/>
  <c r="K1364" i="1"/>
  <c r="G1877" i="1"/>
  <c r="E1801" i="1"/>
  <c r="F1560" i="1"/>
  <c r="G1272" i="1"/>
  <c r="H1780" i="1"/>
  <c r="K1653" i="1"/>
  <c r="E1628" i="1"/>
  <c r="F1565" i="1"/>
  <c r="F1837" i="1"/>
  <c r="H1627" i="1"/>
  <c r="H1777" i="1"/>
  <c r="H1626" i="1"/>
  <c r="K1812" i="1"/>
  <c r="G1731" i="1"/>
  <c r="H2129" i="1"/>
  <c r="J1651" i="1"/>
  <c r="J1703" i="1"/>
  <c r="F1569" i="1"/>
  <c r="F2076" i="1"/>
  <c r="J1701" i="1"/>
  <c r="H1621" i="1"/>
  <c r="J1622" i="1"/>
  <c r="K1869" i="1"/>
  <c r="E1638" i="1"/>
  <c r="K1548" i="1"/>
  <c r="G1835" i="1"/>
  <c r="I1823" i="1"/>
  <c r="I1936" i="1"/>
  <c r="K1627" i="1"/>
  <c r="F1872" i="1"/>
  <c r="H1876" i="1"/>
  <c r="G1559" i="1"/>
  <c r="H1628" i="1"/>
  <c r="F1621" i="1"/>
  <c r="J1889" i="1"/>
  <c r="J1579" i="1"/>
  <c r="G1692" i="1"/>
  <c r="E1538" i="1"/>
  <c r="F1780" i="1"/>
  <c r="F1593" i="1"/>
  <c r="J1830" i="1"/>
  <c r="J1621" i="1"/>
  <c r="I1862" i="1"/>
  <c r="I1621" i="1"/>
  <c r="G1535" i="1"/>
  <c r="F1680" i="1"/>
  <c r="H1765" i="1"/>
  <c r="G1775" i="1"/>
  <c r="G1389" i="1"/>
  <c r="K1733" i="1"/>
  <c r="H1731" i="1"/>
  <c r="F1561" i="1"/>
  <c r="F1816" i="1"/>
  <c r="J1762" i="1"/>
  <c r="I1685" i="1"/>
  <c r="K1326" i="1"/>
  <c r="K1897" i="1"/>
  <c r="H1785" i="1"/>
  <c r="G1780" i="1"/>
  <c r="I1244" i="1"/>
  <c r="H1767" i="1"/>
  <c r="E1726" i="1"/>
  <c r="H1888" i="1"/>
  <c r="E1676" i="1"/>
  <c r="K1815" i="1"/>
  <c r="H1652" i="1"/>
  <c r="I1579" i="1"/>
  <c r="H1794" i="1"/>
  <c r="G1625" i="1"/>
  <c r="E1553" i="1"/>
  <c r="H1326" i="1"/>
  <c r="I1918" i="1"/>
  <c r="H1774" i="1"/>
  <c r="F1653" i="1"/>
  <c r="F1244" i="1"/>
  <c r="H1746" i="1"/>
  <c r="I1623" i="1"/>
  <c r="H1659" i="1"/>
  <c r="H1910" i="1"/>
  <c r="J1847" i="1"/>
  <c r="G1686" i="1"/>
  <c r="J1619" i="1"/>
  <c r="F1519" i="1"/>
  <c r="H1901" i="1"/>
  <c r="K1701" i="1"/>
  <c r="F1745" i="1"/>
  <c r="E1243" i="1"/>
  <c r="H1742" i="1"/>
  <c r="H1651" i="1"/>
  <c r="K1559" i="1"/>
  <c r="G1887" i="1"/>
  <c r="H1830" i="1"/>
  <c r="G1684" i="1"/>
  <c r="K1471" i="1"/>
  <c r="G1773" i="1"/>
  <c r="I2429" i="1"/>
  <c r="I1850" i="1"/>
  <c r="J1639" i="1"/>
  <c r="F2056" i="1"/>
  <c r="I1697" i="1"/>
  <c r="H1816" i="1"/>
  <c r="K1562" i="1"/>
  <c r="K2068" i="1"/>
  <c r="G1632" i="1"/>
  <c r="H1562" i="1"/>
  <c r="K1428" i="1"/>
  <c r="K1842" i="1"/>
  <c r="J2003" i="1"/>
  <c r="G1738" i="1"/>
  <c r="I1410" i="1"/>
  <c r="E1662" i="1"/>
  <c r="F1666" i="1"/>
  <c r="F1632" i="1"/>
  <c r="J1563" i="1"/>
  <c r="K1304" i="1"/>
  <c r="I1364" i="1"/>
  <c r="K1502" i="1"/>
  <c r="J1518" i="1"/>
  <c r="I1584" i="1"/>
  <c r="K1525" i="1"/>
  <c r="E1789" i="1"/>
  <c r="G1515" i="1"/>
  <c r="F1132" i="1"/>
  <c r="G1289" i="1"/>
  <c r="G1452" i="1"/>
  <c r="F1743" i="1"/>
  <c r="G1788" i="1"/>
  <c r="E1425" i="1"/>
  <c r="K1515" i="1"/>
  <c r="E1602" i="1"/>
  <c r="J1712" i="1"/>
  <c r="E1615" i="1"/>
  <c r="J1813" i="1"/>
  <c r="K1603" i="1"/>
  <c r="G1949" i="1"/>
  <c r="J1499" i="1"/>
  <c r="E1577" i="1"/>
  <c r="G1248" i="1"/>
  <c r="K1970" i="1"/>
  <c r="K1592" i="1"/>
  <c r="I1598" i="1"/>
  <c r="H1818" i="1"/>
  <c r="I1444" i="1"/>
  <c r="H1458" i="1"/>
  <c r="H1428" i="1"/>
  <c r="I1529" i="1"/>
  <c r="K1819" i="1"/>
  <c r="I1539" i="1"/>
  <c r="G1627" i="1"/>
  <c r="I1954" i="1"/>
  <c r="K1599" i="1"/>
  <c r="K1712" i="1"/>
  <c r="I2230" i="1"/>
  <c r="J1999" i="1"/>
  <c r="E1822" i="1"/>
  <c r="G1919" i="1"/>
  <c r="H1936" i="1"/>
  <c r="I1665" i="1"/>
  <c r="I1931" i="1"/>
  <c r="G1936" i="1"/>
  <c r="G1819" i="1"/>
  <c r="G1830" i="1"/>
  <c r="G1640" i="1"/>
  <c r="J1768" i="1"/>
  <c r="E1534" i="1"/>
  <c r="F1526" i="1"/>
  <c r="E1335" i="1"/>
  <c r="G1786" i="1"/>
  <c r="H1761" i="1"/>
  <c r="G1538" i="1"/>
  <c r="F1345" i="1"/>
  <c r="E1851" i="1"/>
  <c r="K1649" i="1"/>
  <c r="J1677" i="1"/>
  <c r="G1907" i="1"/>
  <c r="I1722" i="1"/>
  <c r="E1550" i="1"/>
  <c r="G1541" i="1"/>
  <c r="F1889" i="1"/>
  <c r="H1624" i="1"/>
  <c r="F2103" i="1"/>
  <c r="H1773" i="1"/>
  <c r="G2035" i="1"/>
  <c r="I1744" i="1"/>
  <c r="H1577" i="1"/>
  <c r="K1989" i="1"/>
  <c r="F1809" i="1"/>
  <c r="H1555" i="1"/>
  <c r="J1291" i="1"/>
  <c r="E2094" i="1"/>
  <c r="E1731" i="1"/>
  <c r="H1618" i="1"/>
  <c r="H1490" i="1"/>
  <c r="G1854" i="1"/>
  <c r="F1814" i="1"/>
  <c r="E1694" i="1"/>
  <c r="K1882" i="1"/>
  <c r="G1813" i="1"/>
  <c r="G1801" i="1"/>
  <c r="F1585" i="1"/>
  <c r="F1518" i="1"/>
  <c r="I1881" i="1"/>
  <c r="F1774" i="1"/>
  <c r="H1634" i="1"/>
  <c r="G1489" i="1"/>
  <c r="F1823" i="1"/>
  <c r="H1681" i="1"/>
  <c r="E1544" i="1"/>
  <c r="G2232" i="1"/>
  <c r="G1736" i="1"/>
  <c r="J1686" i="1"/>
  <c r="I1829" i="1"/>
  <c r="F1607" i="1"/>
  <c r="K1754" i="1"/>
  <c r="F1726" i="1"/>
  <c r="F2026" i="1"/>
  <c r="J1780" i="1"/>
  <c r="H1584" i="1"/>
  <c r="H1557" i="1"/>
  <c r="J1926" i="1"/>
  <c r="F1732" i="1"/>
  <c r="K1657" i="1"/>
  <c r="E1627" i="1"/>
  <c r="G2074" i="1"/>
  <c r="H1741" i="1"/>
  <c r="F1552" i="1"/>
  <c r="H1309" i="1"/>
  <c r="K1946" i="1"/>
  <c r="F1606" i="1"/>
  <c r="E1600" i="1"/>
  <c r="G1622" i="1"/>
  <c r="K1761" i="1"/>
  <c r="K1574" i="1"/>
  <c r="H1904" i="1"/>
  <c r="J1665" i="1"/>
  <c r="G1816" i="1"/>
  <c r="F1642" i="1"/>
  <c r="K1678" i="1"/>
  <c r="J1882" i="1"/>
  <c r="H1702" i="1"/>
  <c r="G1628" i="1"/>
  <c r="F1624" i="1"/>
  <c r="G1824" i="1"/>
  <c r="F1528" i="1"/>
  <c r="E1573" i="1"/>
  <c r="F1540" i="1"/>
  <c r="H1744" i="1"/>
  <c r="K1591" i="1"/>
  <c r="E1735" i="1"/>
  <c r="H1846" i="1"/>
  <c r="G1594" i="1"/>
  <c r="I1706" i="1"/>
  <c r="I1713" i="1"/>
  <c r="I1925" i="1"/>
  <c r="H1735" i="1"/>
  <c r="G1568" i="1"/>
  <c r="I1559" i="1"/>
  <c r="H1907" i="1"/>
  <c r="H1688" i="1"/>
  <c r="F1684" i="1"/>
  <c r="I1507" i="1"/>
  <c r="I1921" i="1"/>
  <c r="F1599" i="1"/>
  <c r="E1536" i="1"/>
  <c r="G2245" i="1"/>
  <c r="E1812" i="1"/>
  <c r="H1995" i="1"/>
  <c r="K1785" i="1"/>
  <c r="E1691" i="1"/>
  <c r="K1995" i="1"/>
  <c r="I1658" i="1"/>
  <c r="I1699" i="1"/>
  <c r="H1491" i="1"/>
  <c r="G1886" i="1"/>
  <c r="G1804" i="1"/>
  <c r="G1650" i="1"/>
  <c r="F1409" i="1"/>
  <c r="G1776" i="1"/>
  <c r="K1905" i="1"/>
  <c r="E1721" i="1"/>
  <c r="J1462" i="1"/>
  <c r="I1656" i="1"/>
  <c r="J1517" i="1"/>
  <c r="K1611" i="1"/>
  <c r="E1326" i="1"/>
  <c r="H1609" i="1"/>
  <c r="I1223" i="1"/>
  <c r="K1589" i="1"/>
  <c r="E1690" i="1"/>
  <c r="J1526" i="1"/>
  <c r="G1520" i="1"/>
  <c r="G1352" i="1"/>
  <c r="I1793" i="1"/>
  <c r="H2062" i="1"/>
  <c r="H1262" i="1"/>
  <c r="F1633" i="1"/>
  <c r="F1367" i="1"/>
  <c r="I1670" i="1"/>
  <c r="F1493" i="1"/>
  <c r="J1487" i="1"/>
  <c r="J1389" i="1"/>
  <c r="H1752" i="1"/>
  <c r="G1844" i="1"/>
  <c r="K1774" i="1"/>
  <c r="E1654" i="1"/>
  <c r="J1765" i="1"/>
  <c r="F1288" i="1"/>
  <c r="K1268" i="1"/>
  <c r="F1660" i="1"/>
  <c r="G1880" i="1"/>
  <c r="J1453" i="1"/>
  <c r="I1467" i="1"/>
  <c r="F1721" i="1"/>
  <c r="F1235" i="1"/>
  <c r="E1449" i="1"/>
  <c r="E1411" i="1"/>
  <c r="I1646" i="1"/>
  <c r="G1416" i="1"/>
  <c r="G1304" i="1"/>
  <c r="J1419" i="1"/>
  <c r="F1664" i="1"/>
  <c r="K1555" i="1"/>
  <c r="I1994" i="1"/>
  <c r="G1783" i="1"/>
  <c r="G1905" i="1"/>
  <c r="E1594" i="1"/>
  <c r="J1277" i="1"/>
  <c r="E1457" i="1"/>
  <c r="I1051" i="1"/>
  <c r="E1587" i="1"/>
  <c r="J1486" i="1"/>
  <c r="J1374" i="1"/>
  <c r="E1289" i="1"/>
  <c r="F1460" i="1"/>
  <c r="F1798" i="1"/>
  <c r="H1845" i="1"/>
  <c r="I1326" i="1"/>
  <c r="J1577" i="1"/>
  <c r="E1475" i="1"/>
  <c r="G1236" i="1"/>
  <c r="J1634" i="1"/>
  <c r="I1902" i="1"/>
  <c r="H1878" i="1"/>
  <c r="J1852" i="1"/>
  <c r="J1562" i="1"/>
  <c r="G1307" i="1"/>
  <c r="H1478" i="1"/>
  <c r="E1514" i="1"/>
  <c r="K1433" i="1"/>
  <c r="G1428" i="1"/>
  <c r="F1396" i="1"/>
  <c r="E1817" i="1"/>
  <c r="I1503" i="1"/>
  <c r="I1591" i="1"/>
  <c r="I1291" i="1"/>
  <c r="H1454" i="1"/>
  <c r="H1683" i="1"/>
  <c r="J1775" i="1"/>
  <c r="G1895" i="1"/>
  <c r="H1648" i="1"/>
  <c r="H1620" i="1"/>
  <c r="H1437" i="1"/>
  <c r="G1405" i="1"/>
  <c r="G1589" i="1"/>
  <c r="H1238" i="1"/>
  <c r="E1282" i="1"/>
  <c r="E1323" i="1"/>
  <c r="G1778" i="1"/>
  <c r="G1400" i="1"/>
  <c r="H1518" i="1"/>
  <c r="K1509" i="1"/>
  <c r="K1704" i="1"/>
  <c r="H1717" i="1"/>
  <c r="G1349" i="1"/>
  <c r="F1388" i="1"/>
  <c r="K1535" i="1"/>
  <c r="G1314" i="1"/>
  <c r="E1647" i="1"/>
  <c r="K1822" i="1"/>
  <c r="E1557" i="1"/>
  <c r="G1300" i="1"/>
  <c r="E1727" i="1"/>
  <c r="I1817" i="1"/>
  <c r="H1521" i="1"/>
  <c r="E1707" i="1"/>
  <c r="H1526" i="1"/>
  <c r="F1149" i="1"/>
  <c r="G1807" i="1"/>
  <c r="F1556" i="1"/>
  <c r="K1468" i="1"/>
  <c r="I1531" i="1"/>
  <c r="I1267" i="1"/>
  <c r="E1440" i="1"/>
  <c r="F1805" i="1"/>
  <c r="F1759" i="1"/>
  <c r="F1625" i="1"/>
  <c r="K2180" i="1"/>
  <c r="E1698" i="1"/>
  <c r="J1532" i="1"/>
  <c r="K1549" i="1"/>
  <c r="K1285" i="1"/>
  <c r="G1458" i="1"/>
  <c r="J1059" i="1"/>
  <c r="I1524" i="1"/>
  <c r="E1488" i="1"/>
  <c r="E1376" i="1"/>
  <c r="H1298" i="1"/>
  <c r="I1851" i="1"/>
  <c r="F2106" i="1"/>
  <c r="E1874" i="1"/>
  <c r="G1972" i="1"/>
  <c r="E1780" i="1"/>
  <c r="J1844" i="1"/>
  <c r="J1626" i="1"/>
  <c r="H1692" i="1"/>
  <c r="G1754" i="1"/>
  <c r="H2236" i="1"/>
  <c r="F1731" i="1"/>
  <c r="K2042" i="1"/>
  <c r="F1910" i="1"/>
  <c r="I1390" i="1"/>
  <c r="K1941" i="1"/>
  <c r="G1961" i="1"/>
  <c r="K1740" i="1"/>
  <c r="I1640" i="1"/>
  <c r="J1327" i="1"/>
  <c r="F1638" i="1"/>
  <c r="E1601" i="1"/>
  <c r="K1500" i="1"/>
  <c r="E1951" i="1"/>
  <c r="H1890" i="1"/>
  <c r="J1699" i="1"/>
  <c r="K1261" i="1"/>
  <c r="I2018" i="1"/>
  <c r="G1823" i="1"/>
  <c r="G2042" i="1"/>
  <c r="G1789" i="1"/>
  <c r="J2093" i="1"/>
  <c r="F1678" i="1"/>
  <c r="J1618" i="1"/>
  <c r="H2019" i="1"/>
  <c r="I2008" i="1"/>
  <c r="I1629" i="1"/>
  <c r="E1272" i="1"/>
  <c r="H1896" i="1"/>
  <c r="I1839" i="1"/>
  <c r="H1693" i="1"/>
  <c r="E1481" i="1"/>
  <c r="K1838" i="1"/>
  <c r="I1548" i="1"/>
  <c r="K1621" i="1"/>
  <c r="J1860" i="1"/>
  <c r="F1842" i="1"/>
  <c r="K1799" i="1"/>
  <c r="H1700" i="1"/>
  <c r="J1728" i="1"/>
  <c r="G1746" i="1"/>
  <c r="G1567" i="1"/>
  <c r="E1737" i="1"/>
  <c r="K1479" i="1"/>
  <c r="K1790" i="1"/>
  <c r="F1615" i="1"/>
  <c r="H1636" i="1"/>
  <c r="H1987" i="1"/>
  <c r="I1907" i="1"/>
  <c r="G2107" i="1"/>
  <c r="H1887" i="1"/>
  <c r="G2065" i="1"/>
  <c r="G1696" i="1"/>
  <c r="J1580" i="1"/>
  <c r="H1867" i="1"/>
  <c r="K1770" i="1"/>
  <c r="F1554" i="1"/>
  <c r="H1426" i="1"/>
  <c r="E2093" i="1"/>
  <c r="J1916" i="1"/>
  <c r="G1662" i="1"/>
  <c r="F1344" i="1"/>
  <c r="I1878" i="1"/>
  <c r="J1727" i="1"/>
  <c r="I1636" i="1"/>
  <c r="J1879" i="1"/>
  <c r="K1831" i="1"/>
  <c r="F1614" i="1"/>
  <c r="F1674" i="1"/>
  <c r="I2197" i="1"/>
  <c r="K1666" i="1"/>
  <c r="G1667" i="1"/>
  <c r="J1771" i="1"/>
  <c r="H1655" i="1"/>
  <c r="E1946" i="1"/>
  <c r="H1556" i="1"/>
  <c r="E1502" i="1"/>
  <c r="G1873" i="1"/>
  <c r="F1656" i="1"/>
  <c r="E1631" i="1"/>
  <c r="E1343" i="1"/>
  <c r="J2037" i="1"/>
  <c r="I1628" i="1"/>
  <c r="J1542" i="1"/>
  <c r="J2095" i="1"/>
  <c r="H1633" i="1"/>
  <c r="H1685" i="1"/>
  <c r="G2178" i="1"/>
  <c r="H1726" i="1"/>
  <c r="I1877" i="1"/>
  <c r="I1771" i="1"/>
  <c r="I1564" i="1"/>
  <c r="I2084" i="1"/>
  <c r="J1650" i="1"/>
  <c r="E1778" i="1"/>
  <c r="F1280" i="1"/>
  <c r="H1965" i="1"/>
  <c r="F1631" i="1"/>
  <c r="H1674" i="1"/>
  <c r="G1482" i="1"/>
  <c r="J1920" i="1"/>
  <c r="K1531" i="1"/>
  <c r="G1812" i="1"/>
  <c r="G1994" i="1"/>
  <c r="E1837" i="1"/>
  <c r="F1885" i="1"/>
  <c r="E1777" i="1"/>
  <c r="G1712" i="1"/>
  <c r="H1921" i="1"/>
  <c r="F1744" i="1"/>
  <c r="F1567" i="1"/>
  <c r="E1474" i="1"/>
  <c r="F1768" i="1"/>
  <c r="E1845" i="1"/>
  <c r="E1675" i="1"/>
  <c r="J1391" i="1"/>
  <c r="K1534" i="1"/>
  <c r="I1911" i="1"/>
  <c r="F1544" i="1"/>
  <c r="E1299" i="1"/>
  <c r="G1707" i="1"/>
  <c r="K1664" i="1"/>
  <c r="J1733" i="1"/>
  <c r="J1443" i="1"/>
  <c r="J1331" i="1"/>
  <c r="G1215" i="1"/>
  <c r="G1584" i="1"/>
  <c r="H1361" i="1"/>
  <c r="H1249" i="1"/>
  <c r="G1585" i="1"/>
  <c r="I1332" i="1"/>
  <c r="I1568" i="1"/>
  <c r="I1834" i="1"/>
  <c r="I1443" i="1"/>
  <c r="J1387" i="1"/>
  <c r="H1347" i="1"/>
  <c r="F1700" i="1"/>
  <c r="I1544" i="1"/>
  <c r="J1835" i="1"/>
  <c r="E1371" i="1"/>
  <c r="G1552" i="1"/>
  <c r="I1541" i="1"/>
  <c r="K1720" i="1"/>
  <c r="F1608" i="1"/>
  <c r="I1715" i="1"/>
  <c r="E1354" i="1"/>
  <c r="F1249" i="1"/>
  <c r="J1508" i="1"/>
  <c r="H1807" i="1"/>
  <c r="H1253" i="1"/>
  <c r="F1458" i="1"/>
  <c r="F1734" i="1"/>
  <c r="H1573" i="1"/>
  <c r="I1431" i="1"/>
  <c r="G1316" i="1"/>
  <c r="E1505" i="1"/>
  <c r="I1396" i="1"/>
  <c r="I1284" i="1"/>
  <c r="I1382" i="1"/>
  <c r="G1724" i="1"/>
  <c r="F1795" i="1"/>
  <c r="F1895" i="1"/>
  <c r="J1510" i="1"/>
  <c r="H1686" i="1"/>
  <c r="I1453" i="1"/>
  <c r="G1260" i="1"/>
  <c r="F1587" i="1"/>
  <c r="E1338" i="1"/>
  <c r="F1298" i="1"/>
  <c r="G1469" i="1"/>
  <c r="K1851" i="1"/>
  <c r="F1652" i="1"/>
  <c r="G1516" i="1"/>
  <c r="J1364" i="1"/>
  <c r="I1565" i="1"/>
  <c r="J1718" i="1"/>
  <c r="I1495" i="1"/>
  <c r="I1253" i="1"/>
  <c r="I1482" i="1"/>
  <c r="H1792" i="1"/>
  <c r="J1525" i="1"/>
  <c r="I1929" i="1"/>
  <c r="I1514" i="1"/>
  <c r="G2109" i="1"/>
  <c r="H1501" i="1"/>
  <c r="I1534" i="1"/>
  <c r="E1383" i="1"/>
  <c r="K1876" i="1"/>
  <c r="J1512" i="1"/>
  <c r="J1600" i="1"/>
  <c r="F1867" i="1"/>
  <c r="I1252" i="1"/>
  <c r="F1312" i="1"/>
  <c r="F1282" i="1"/>
  <c r="H1409" i="1"/>
  <c r="J1743" i="1"/>
  <c r="I1597" i="1"/>
  <c r="F1784" i="1"/>
  <c r="E1591" i="1"/>
  <c r="E1886" i="1"/>
  <c r="K1521" i="1"/>
  <c r="K1609" i="1"/>
  <c r="K1309" i="1"/>
  <c r="H1745" i="1"/>
  <c r="K1436" i="1"/>
  <c r="I1527" i="1"/>
  <c r="K1917" i="1"/>
  <c r="G1443" i="1"/>
  <c r="E1239" i="1"/>
  <c r="H1485" i="1"/>
  <c r="K1739" i="1"/>
  <c r="K1608" i="1"/>
  <c r="J1834" i="1"/>
  <c r="K1491" i="1"/>
  <c r="H1235" i="1"/>
  <c r="K1296" i="1"/>
  <c r="J1550" i="1"/>
  <c r="H1953" i="1"/>
  <c r="J1799" i="1"/>
  <c r="G2077" i="1"/>
  <c r="J1684" i="1"/>
  <c r="K1605" i="1"/>
  <c r="I1553" i="1"/>
  <c r="E1359" i="1"/>
  <c r="E1247" i="1"/>
  <c r="K1132" i="1"/>
  <c r="J1540" i="1"/>
  <c r="J1276" i="1"/>
  <c r="F1449" i="1"/>
  <c r="J1444" i="1"/>
  <c r="F1258" i="1"/>
  <c r="I1422" i="1"/>
  <c r="E1400" i="1"/>
  <c r="E1895" i="1"/>
  <c r="K1526" i="1"/>
  <c r="J1932" i="1"/>
  <c r="F1676" i="1"/>
  <c r="G1634" i="1"/>
  <c r="E1463" i="1"/>
  <c r="H1276" i="1"/>
  <c r="K1440" i="1"/>
  <c r="F1375" i="1"/>
  <c r="I1307" i="1"/>
  <c r="I1470" i="1"/>
  <c r="G2179" i="1"/>
  <c r="I1271" i="1"/>
  <c r="E1906" i="1"/>
  <c r="J2050" i="1"/>
  <c r="H1755" i="1"/>
  <c r="E1991" i="1"/>
  <c r="G1694" i="1"/>
  <c r="G2088" i="1"/>
  <c r="I1865" i="1"/>
  <c r="E1766" i="1"/>
  <c r="F1948" i="1"/>
  <c r="I1682" i="1"/>
  <c r="I1943" i="1"/>
  <c r="E1670" i="1"/>
  <c r="I1889" i="1"/>
  <c r="F1529" i="1"/>
  <c r="I1674" i="1"/>
  <c r="H1759" i="1"/>
  <c r="G1772" i="1"/>
  <c r="H1570" i="1"/>
  <c r="K1334" i="1"/>
  <c r="I1772" i="1"/>
  <c r="G1546" i="1"/>
  <c r="I1282" i="1"/>
  <c r="K1961" i="1"/>
  <c r="G1889" i="1"/>
  <c r="J1746" i="1"/>
  <c r="E1235" i="1"/>
  <c r="F2024" i="1"/>
  <c r="K1735" i="1"/>
  <c r="F1760" i="1"/>
  <c r="G1779" i="1"/>
  <c r="E1992" i="1"/>
  <c r="E1504" i="1"/>
  <c r="G1750" i="1"/>
  <c r="H1803" i="1"/>
  <c r="J1623" i="1"/>
  <c r="I1708" i="1"/>
  <c r="H1654" i="1"/>
  <c r="H2000" i="1"/>
  <c r="E1541" i="1"/>
  <c r="F1849" i="1"/>
  <c r="F1611" i="1"/>
  <c r="G1952" i="1"/>
  <c r="F1536" i="1"/>
  <c r="E1581" i="1"/>
  <c r="I1827" i="1"/>
  <c r="F1550" i="1"/>
  <c r="H1806" i="1"/>
  <c r="J1685" i="1"/>
  <c r="G2085" i="1"/>
  <c r="H1813" i="1"/>
  <c r="I1630" i="1"/>
  <c r="K1645" i="1"/>
  <c r="G2196" i="1"/>
  <c r="G1818" i="1"/>
  <c r="G1575" i="1"/>
  <c r="G1548" i="1"/>
  <c r="E1759" i="1"/>
  <c r="J1794" i="1"/>
  <c r="J1928" i="1"/>
  <c r="F1773" i="1"/>
  <c r="J1887" i="1"/>
  <c r="H1707" i="1"/>
  <c r="F1503" i="1"/>
  <c r="K1892" i="1"/>
  <c r="F1712" i="1"/>
  <c r="K1633" i="1"/>
  <c r="I1399" i="1"/>
  <c r="G1785" i="1"/>
  <c r="H1595" i="1"/>
  <c r="E1986" i="1"/>
  <c r="G1317" i="1"/>
  <c r="G1670" i="1"/>
  <c r="G1668" i="1"/>
  <c r="J1692" i="1"/>
  <c r="I1316" i="1"/>
  <c r="K1732" i="1"/>
  <c r="E1613" i="1"/>
  <c r="K1646" i="1"/>
  <c r="E1861" i="1"/>
  <c r="J1708" i="1"/>
  <c r="F1822" i="1"/>
  <c r="G2041" i="1"/>
  <c r="I1604" i="1"/>
  <c r="I1847" i="1"/>
  <c r="H1547" i="1"/>
  <c r="G1592" i="1"/>
  <c r="K1638" i="1"/>
  <c r="I1782" i="1"/>
  <c r="G1570" i="1"/>
  <c r="F1316" i="1"/>
  <c r="K1789" i="1"/>
  <c r="I1675" i="1"/>
  <c r="I1663" i="1"/>
  <c r="J1965" i="1"/>
  <c r="I1883" i="1"/>
  <c r="K1816" i="1"/>
  <c r="H1834" i="1"/>
  <c r="E1653" i="1"/>
  <c r="I1895" i="1"/>
  <c r="G1652" i="1"/>
  <c r="F1692" i="1"/>
  <c r="F1955" i="1"/>
  <c r="K1987" i="1"/>
  <c r="G1730" i="1"/>
  <c r="G1253" i="1"/>
  <c r="H1863" i="1"/>
  <c r="J1635" i="1"/>
  <c r="G1722" i="1"/>
  <c r="J1457" i="1"/>
  <c r="I1720" i="1"/>
  <c r="E1549" i="1"/>
  <c r="F1706" i="1"/>
  <c r="K1772" i="1"/>
  <c r="K1726" i="1"/>
  <c r="K1927" i="1"/>
  <c r="H1568" i="1"/>
  <c r="I1637" i="1"/>
  <c r="K1877" i="1"/>
  <c r="E1576" i="1"/>
  <c r="H1713" i="1"/>
  <c r="H1504" i="1"/>
  <c r="H1748" i="1"/>
  <c r="G1611" i="1"/>
  <c r="K1556" i="1"/>
  <c r="I1418" i="1"/>
  <c r="J1398" i="1"/>
  <c r="J1735" i="1"/>
  <c r="F1762" i="1"/>
  <c r="K1797" i="1"/>
  <c r="E1623" i="1"/>
  <c r="J1807" i="1"/>
  <c r="K1454" i="1"/>
  <c r="I1406" i="1"/>
  <c r="F1527" i="1"/>
  <c r="I1324" i="1"/>
  <c r="H1299" i="1"/>
  <c r="G1324" i="1"/>
  <c r="K1895" i="1"/>
  <c r="J1664" i="1"/>
  <c r="K1527" i="1"/>
  <c r="J1561" i="1"/>
  <c r="G1651" i="1"/>
  <c r="F1626" i="1"/>
  <c r="I1350" i="1"/>
  <c r="E1263" i="1"/>
  <c r="H1537" i="1"/>
  <c r="H1322" i="1"/>
  <c r="J1637" i="1"/>
  <c r="I1796" i="1"/>
  <c r="J1675" i="1"/>
  <c r="I1389" i="1"/>
  <c r="E1911" i="1"/>
  <c r="E1811" i="1"/>
  <c r="E1599" i="1"/>
  <c r="J1839" i="1"/>
  <c r="K1543" i="1"/>
  <c r="H1150" i="1"/>
  <c r="H1572" i="1"/>
  <c r="J1541" i="1"/>
  <c r="G1588" i="1"/>
  <c r="H1507" i="1"/>
  <c r="F1279" i="1"/>
  <c r="F1448" i="1"/>
  <c r="J2104" i="1"/>
  <c r="K1402" i="1"/>
  <c r="F1623" i="1"/>
  <c r="E1294" i="1"/>
  <c r="H1243" i="1"/>
  <c r="F1729" i="1"/>
  <c r="F1691" i="1"/>
  <c r="E1883" i="1"/>
  <c r="K1752" i="1"/>
  <c r="H1889" i="1"/>
  <c r="E1472" i="1"/>
  <c r="J1476" i="1"/>
  <c r="J1446" i="1"/>
  <c r="E1755" i="1"/>
  <c r="G1362" i="1"/>
  <c r="H1394" i="1"/>
  <c r="F1681" i="1"/>
  <c r="K1425" i="1"/>
  <c r="K1375" i="1"/>
  <c r="K1337" i="1"/>
  <c r="F1511" i="1"/>
  <c r="F1343" i="1"/>
  <c r="K1570" i="1"/>
  <c r="G1768" i="1"/>
  <c r="F2059" i="1"/>
  <c r="E1593" i="1"/>
  <c r="E1525" i="1"/>
  <c r="F1880" i="1"/>
  <c r="K1518" i="1"/>
  <c r="F1704" i="1"/>
  <c r="G1453" i="1"/>
  <c r="F1394" i="1"/>
  <c r="F1356" i="1"/>
  <c r="G1757" i="1"/>
  <c r="I1343" i="1"/>
  <c r="K1311" i="1"/>
  <c r="I1578" i="1"/>
  <c r="I1575" i="1"/>
  <c r="G1285" i="1"/>
  <c r="F1912" i="1"/>
  <c r="E2190" i="1"/>
  <c r="K1519" i="1"/>
  <c r="F1603" i="1"/>
  <c r="I1696" i="1"/>
  <c r="J1590" i="1"/>
  <c r="H1766" i="1"/>
  <c r="J1352" i="1"/>
  <c r="E1321" i="1"/>
  <c r="E1283" i="1"/>
  <c r="H1729" i="1"/>
  <c r="F1252" i="1"/>
  <c r="K1594" i="1"/>
  <c r="J1565" i="1"/>
  <c r="H1502" i="1"/>
  <c r="K1499" i="1"/>
  <c r="K1386" i="1"/>
  <c r="J1568" i="1"/>
  <c r="H1468" i="1"/>
  <c r="H1356" i="1"/>
  <c r="H1971" i="1"/>
  <c r="H1615" i="1"/>
  <c r="E1580" i="1"/>
  <c r="G1381" i="1"/>
  <c r="F1754" i="1"/>
  <c r="E1674" i="1"/>
  <c r="K1836" i="1"/>
  <c r="F1705" i="1"/>
  <c r="I1546" i="1"/>
  <c r="F1291" i="1"/>
  <c r="F1332" i="1"/>
  <c r="F1516" i="1"/>
  <c r="E1396" i="1"/>
  <c r="E1427" i="1"/>
  <c r="K1249" i="1"/>
  <c r="H1753" i="1"/>
  <c r="J1299" i="1"/>
  <c r="E1470" i="1"/>
  <c r="J1429" i="1"/>
  <c r="E1471" i="1"/>
  <c r="G1821" i="1"/>
  <c r="H1719" i="1"/>
  <c r="G1893" i="1"/>
  <c r="J1501" i="1"/>
  <c r="J1978" i="1"/>
  <c r="E1318" i="1"/>
  <c r="G1488" i="1"/>
  <c r="E1448" i="1"/>
  <c r="G1911" i="1"/>
  <c r="K1461" i="1"/>
  <c r="E1406" i="1"/>
  <c r="J1657" i="1"/>
  <c r="G1251" i="1"/>
  <c r="J1959" i="1"/>
  <c r="G1902" i="1"/>
  <c r="E1871" i="1"/>
  <c r="F1753" i="1"/>
  <c r="F1946" i="1"/>
  <c r="F1909" i="1"/>
  <c r="F1746" i="1"/>
  <c r="F1932" i="1"/>
  <c r="E1693" i="1"/>
  <c r="H1822" i="1"/>
  <c r="H1680" i="1"/>
  <c r="J1683" i="1"/>
  <c r="E1667" i="1"/>
  <c r="E1574" i="1"/>
  <c r="J1252" i="1"/>
  <c r="J1672" i="1"/>
  <c r="H1635" i="1"/>
  <c r="I1660" i="1"/>
  <c r="H1317" i="1"/>
  <c r="J1915" i="1"/>
  <c r="E1863" i="1"/>
  <c r="K1262" i="1"/>
  <c r="H1769" i="1"/>
  <c r="E1519" i="1"/>
  <c r="K1563" i="1"/>
  <c r="E1531" i="1"/>
  <c r="E1784" i="1"/>
  <c r="H1539" i="1"/>
  <c r="F1965" i="1"/>
  <c r="H1764" i="1"/>
  <c r="I1842" i="1"/>
  <c r="I1555" i="1"/>
  <c r="G1591" i="1"/>
  <c r="J1897" i="1"/>
  <c r="I1906" i="1"/>
  <c r="G1569" i="1"/>
  <c r="H1281" i="1"/>
  <c r="I1972" i="1"/>
  <c r="K1723" i="1"/>
  <c r="G1617" i="1"/>
  <c r="F1480" i="1"/>
  <c r="G1733" i="1"/>
  <c r="E1640" i="1"/>
  <c r="H2293" i="1"/>
  <c r="H1673" i="1"/>
  <c r="G2026" i="1"/>
  <c r="J1706" i="1"/>
  <c r="G1504" i="1"/>
  <c r="K2011" i="1"/>
  <c r="H1758" i="1"/>
  <c r="F1637" i="1"/>
  <c r="E1501" i="1"/>
  <c r="G1858" i="1"/>
  <c r="H1743" i="1"/>
  <c r="G1909" i="1"/>
  <c r="G1417" i="1"/>
  <c r="E1910" i="1"/>
  <c r="F1750" i="1"/>
  <c r="E1948" i="1"/>
  <c r="K1762" i="1"/>
  <c r="J2015" i="1"/>
  <c r="E1688" i="1"/>
  <c r="F1722" i="1"/>
  <c r="K1898" i="1"/>
  <c r="K1588" i="1"/>
  <c r="H1701" i="1"/>
  <c r="F1547" i="1"/>
  <c r="F1974" i="1"/>
  <c r="J1640" i="1"/>
  <c r="E1898" i="1"/>
  <c r="G1613" i="1"/>
  <c r="G1774" i="1"/>
  <c r="E1520" i="1"/>
  <c r="K1564" i="1"/>
  <c r="F1299" i="1"/>
  <c r="I1731" i="1"/>
  <c r="J1582" i="1"/>
  <c r="J1656" i="1"/>
  <c r="H1787" i="1"/>
  <c r="K1703" i="1"/>
  <c r="E1607" i="1"/>
  <c r="F1971" i="1"/>
  <c r="H1610" i="1"/>
  <c r="G1718" i="1"/>
  <c r="K1639" i="1"/>
  <c r="K1935" i="1"/>
  <c r="G1741" i="1"/>
  <c r="H1736" i="1"/>
  <c r="G1661" i="1"/>
  <c r="H1916" i="1"/>
  <c r="K1734" i="1"/>
  <c r="F1559" i="1"/>
  <c r="H1550" i="1"/>
  <c r="E1956" i="1"/>
  <c r="G1615" i="1"/>
  <c r="F1609" i="1"/>
  <c r="H1906" i="1"/>
  <c r="J1642" i="1"/>
  <c r="I1812" i="1"/>
  <c r="E1642" i="1"/>
  <c r="G1723" i="1"/>
  <c r="H1833" i="1"/>
  <c r="H1546" i="1"/>
  <c r="F1582" i="1"/>
  <c r="G1549" i="1"/>
  <c r="F1848" i="1"/>
  <c r="K1566" i="1"/>
  <c r="F1644" i="1"/>
  <c r="J1491" i="1"/>
  <c r="G1680" i="1"/>
  <c r="K1849" i="1"/>
  <c r="F1568" i="1"/>
  <c r="E1982" i="1"/>
  <c r="G1714" i="1"/>
  <c r="J1890" i="1"/>
  <c r="I1680" i="1"/>
  <c r="E1683" i="1"/>
  <c r="F1786" i="1"/>
  <c r="K1687" i="1"/>
  <c r="G1814" i="1"/>
  <c r="F1481" i="1"/>
  <c r="I1840" i="1"/>
  <c r="H1789" i="1"/>
  <c r="K1853" i="1"/>
  <c r="K2220" i="1"/>
  <c r="I1557" i="1"/>
  <c r="F1673" i="1"/>
  <c r="I1538" i="1"/>
  <c r="E2023" i="1"/>
  <c r="E1650" i="1"/>
  <c r="J2171" i="1"/>
  <c r="G1430" i="1"/>
  <c r="I1561" i="1"/>
  <c r="H1321" i="1"/>
  <c r="E1931" i="1"/>
  <c r="F1576" i="1"/>
  <c r="E1545" i="1"/>
  <c r="F2040" i="1"/>
  <c r="J1260" i="1"/>
  <c r="I1250" i="1"/>
  <c r="H1506" i="1"/>
  <c r="E1649" i="1"/>
  <c r="J1371" i="1"/>
  <c r="K1671" i="1"/>
  <c r="K1507" i="1"/>
  <c r="F1255" i="1"/>
  <c r="E1313" i="1"/>
  <c r="E1751" i="1"/>
  <c r="I1976" i="1"/>
  <c r="F1601" i="1"/>
  <c r="H1439" i="1"/>
  <c r="I1804" i="1"/>
  <c r="F1619" i="1"/>
  <c r="H1593" i="1"/>
  <c r="I1370" i="1"/>
  <c r="I1258" i="1"/>
  <c r="F1142" i="1"/>
  <c r="H1571" i="1"/>
  <c r="G1288" i="1"/>
  <c r="G1457" i="1"/>
  <c r="J1575" i="1"/>
  <c r="H1259" i="1"/>
  <c r="J1438" i="1"/>
  <c r="E1901" i="1"/>
  <c r="F1352" i="1"/>
  <c r="I1314" i="1"/>
  <c r="I1880" i="1"/>
  <c r="K2107" i="1"/>
  <c r="G1601" i="1"/>
  <c r="G1631" i="1"/>
  <c r="E1655" i="1"/>
  <c r="E1592" i="1"/>
  <c r="I1816" i="1"/>
  <c r="I1262" i="1"/>
  <c r="G1467" i="1"/>
  <c r="G1429" i="1"/>
  <c r="E1695" i="1"/>
  <c r="E1435" i="1"/>
  <c r="E1385" i="1"/>
  <c r="K1714" i="1"/>
  <c r="G1500" i="1"/>
  <c r="H1358" i="1"/>
  <c r="F1412" i="1"/>
  <c r="H1747" i="1"/>
  <c r="H1323" i="1"/>
  <c r="F1509" i="1"/>
  <c r="G1656" i="1"/>
  <c r="J2074" i="1"/>
  <c r="K1596" i="1"/>
  <c r="E1399" i="1"/>
  <c r="E1828" i="1"/>
  <c r="J1546" i="1"/>
  <c r="E1641" i="1"/>
  <c r="I1518" i="1"/>
  <c r="J1376" i="1"/>
  <c r="G1461" i="1"/>
  <c r="E1752" i="1"/>
  <c r="J1584" i="1"/>
  <c r="H1294" i="1"/>
  <c r="J1610" i="1"/>
  <c r="K1544" i="1"/>
  <c r="G1581" i="1"/>
  <c r="E1606" i="1"/>
  <c r="K1858" i="1"/>
  <c r="J1523" i="1"/>
  <c r="K1325" i="1"/>
  <c r="I1625" i="1"/>
  <c r="J1603" i="1"/>
  <c r="I1521" i="1"/>
  <c r="K1593" i="1"/>
  <c r="I1303" i="1"/>
  <c r="K1265" i="1"/>
  <c r="I1643" i="1"/>
  <c r="I1511" i="1"/>
  <c r="J1537" i="1"/>
  <c r="K1597" i="1"/>
  <c r="K1620" i="1"/>
  <c r="F1508" i="1"/>
  <c r="K1130" i="1"/>
  <c r="K1279" i="1"/>
  <c r="E1451" i="1"/>
  <c r="I1679" i="1"/>
  <c r="K1850" i="1"/>
  <c r="G1308" i="1"/>
  <c r="H1512" i="1"/>
  <c r="F1263" i="1"/>
  <c r="J1741" i="1"/>
  <c r="F1875" i="1"/>
  <c r="G2300" i="1"/>
  <c r="K1517" i="1"/>
  <c r="J1763" i="1"/>
  <c r="E1446" i="1"/>
  <c r="J1536" i="1"/>
  <c r="E1757" i="1"/>
  <c r="G1920" i="1"/>
  <c r="K1308" i="1"/>
  <c r="F1479" i="1"/>
  <c r="I1712" i="1"/>
  <c r="K1351" i="1"/>
  <c r="G1450" i="1"/>
  <c r="G1412" i="1"/>
  <c r="G1372" i="1"/>
  <c r="J1730" i="1"/>
  <c r="E1559" i="1"/>
  <c r="H1897" i="1"/>
  <c r="E1622" i="1"/>
  <c r="H1800" i="1"/>
  <c r="F1370" i="1"/>
  <c r="I1468" i="1"/>
  <c r="I1430" i="1"/>
  <c r="E1764" i="1"/>
  <c r="I1269" i="1"/>
  <c r="G1386" i="1"/>
  <c r="H1660" i="1"/>
  <c r="E1705" i="1"/>
  <c r="H2057" i="1"/>
  <c r="G1874" i="1"/>
  <c r="E1643" i="1"/>
  <c r="E1632" i="1"/>
  <c r="I1792" i="1"/>
  <c r="I1694" i="1"/>
  <c r="H1623" i="1"/>
  <c r="G1969" i="1"/>
  <c r="G1519" i="1"/>
  <c r="I1254" i="1"/>
  <c r="I1463" i="1"/>
  <c r="J1828" i="1"/>
  <c r="H1608" i="1"/>
  <c r="H1462" i="1"/>
  <c r="F1877" i="1"/>
  <c r="E1899" i="1"/>
  <c r="J1720" i="1"/>
  <c r="I1806" i="1"/>
  <c r="E1529" i="1"/>
  <c r="G1765" i="1"/>
  <c r="E1535" i="1"/>
  <c r="J1695" i="1"/>
  <c r="F1720" i="1"/>
  <c r="G1636" i="1"/>
  <c r="F2099" i="1"/>
  <c r="J1638" i="1"/>
  <c r="J1270" i="1"/>
  <c r="K1464" i="1"/>
  <c r="I1780" i="1"/>
  <c r="H1563" i="1"/>
  <c r="K1466" i="1"/>
  <c r="E1732" i="1"/>
  <c r="E2107" i="1"/>
  <c r="E1424" i="1"/>
  <c r="J1341" i="1"/>
  <c r="G1839" i="1"/>
  <c r="E1330" i="1"/>
  <c r="E2071" i="1"/>
  <c r="K1749" i="1"/>
  <c r="G1363" i="1"/>
  <c r="E1747" i="1"/>
  <c r="H1427" i="1"/>
  <c r="F1725" i="1"/>
  <c r="E1666" i="1"/>
  <c r="J1607" i="1"/>
  <c r="E1685" i="1"/>
  <c r="K1771" i="1"/>
  <c r="G1355" i="1"/>
  <c r="H1241" i="1"/>
  <c r="I1857" i="1"/>
  <c r="K1963" i="1"/>
  <c r="F1596" i="1"/>
  <c r="F1004" i="1"/>
  <c r="G1321" i="1"/>
  <c r="E1387" i="1"/>
  <c r="I1826" i="1"/>
  <c r="I1898" i="1"/>
  <c r="I1474" i="1"/>
  <c r="G1222" i="1"/>
  <c r="F1248" i="1"/>
  <c r="K1313" i="1"/>
  <c r="E1595" i="1"/>
  <c r="H1985" i="1"/>
  <c r="I1753" i="1"/>
  <c r="J1555" i="1"/>
  <c r="F1904" i="1"/>
  <c r="K1610" i="1"/>
  <c r="E1361" i="1"/>
  <c r="K1417" i="1"/>
  <c r="F1683" i="1"/>
  <c r="G1605" i="1"/>
  <c r="J1625" i="1"/>
  <c r="E1478" i="1"/>
  <c r="G1658" i="1"/>
  <c r="J1452" i="1"/>
  <c r="J1359" i="1"/>
  <c r="G1734" i="1"/>
  <c r="H2010" i="1"/>
  <c r="I1726" i="1"/>
  <c r="J1483" i="1"/>
  <c r="H1672" i="1"/>
  <c r="K1741" i="1"/>
  <c r="E1728" i="1"/>
  <c r="H1690" i="1"/>
  <c r="E1378" i="1"/>
  <c r="J1372" i="1"/>
  <c r="G1616" i="1"/>
  <c r="J1722" i="1"/>
  <c r="J1295" i="1"/>
  <c r="J1538" i="1"/>
  <c r="G1990" i="1"/>
  <c r="J1612" i="1"/>
  <c r="E1618" i="1"/>
  <c r="K1254" i="1"/>
  <c r="E1254" i="1"/>
  <c r="F1340" i="1"/>
  <c r="F1364" i="1"/>
  <c r="H1861" i="1"/>
  <c r="F1548" i="1"/>
  <c r="K1257" i="1"/>
  <c r="G1396" i="1"/>
  <c r="I1122" i="1"/>
  <c r="I1010" i="1"/>
  <c r="I1104" i="1"/>
  <c r="J1382" i="1"/>
  <c r="G1221" i="1"/>
  <c r="J1153" i="1"/>
  <c r="F1735" i="1"/>
  <c r="G1224" i="1"/>
  <c r="G1113" i="1"/>
  <c r="J1411" i="1"/>
  <c r="G1677" i="1"/>
  <c r="I1353" i="1"/>
  <c r="J1138" i="1"/>
  <c r="F1657" i="1"/>
  <c r="F1441" i="1"/>
  <c r="H1696" i="1"/>
  <c r="G1480" i="1"/>
  <c r="F1274" i="1"/>
  <c r="F1153" i="1"/>
  <c r="E1246" i="1"/>
  <c r="K1303" i="1"/>
  <c r="G1468" i="1"/>
  <c r="H1436" i="1"/>
  <c r="J1009" i="1"/>
  <c r="J1219" i="1"/>
  <c r="I1510" i="1"/>
  <c r="F1271" i="1"/>
  <c r="J1407" i="1"/>
  <c r="H1335" i="1"/>
  <c r="G1360" i="1"/>
  <c r="I1113" i="1"/>
  <c r="I1001" i="1"/>
  <c r="I1445" i="1"/>
  <c r="E1458" i="1"/>
  <c r="K1129" i="1"/>
  <c r="G1062" i="1"/>
  <c r="K925" i="1"/>
  <c r="I1302" i="1"/>
  <c r="I1047" i="1"/>
  <c r="H1472" i="1"/>
  <c r="I843" i="1"/>
  <c r="H1438" i="1"/>
  <c r="H1400" i="1"/>
  <c r="I1566" i="1"/>
  <c r="I1429" i="1"/>
  <c r="I1609" i="1"/>
  <c r="K1546" i="1"/>
  <c r="I1484" i="1"/>
  <c r="F2065" i="1"/>
  <c r="K1244" i="1"/>
  <c r="I1442" i="1"/>
  <c r="J1344" i="1"/>
  <c r="K1134" i="1"/>
  <c r="H1460" i="1"/>
  <c r="H1431" i="1"/>
  <c r="G1424" i="1"/>
  <c r="J1122" i="1"/>
  <c r="J1010" i="1"/>
  <c r="F1482" i="1"/>
  <c r="H1678" i="1"/>
  <c r="H1430" i="1"/>
  <c r="E1219" i="1"/>
  <c r="J1646" i="1"/>
  <c r="I1114" i="1"/>
  <c r="E1031" i="1"/>
  <c r="H1314" i="1"/>
  <c r="I1635" i="1"/>
  <c r="K1004" i="1"/>
  <c r="F1234" i="1"/>
  <c r="J1269" i="1"/>
  <c r="H1644" i="1"/>
  <c r="I1179" i="1"/>
  <c r="F1505" i="1"/>
  <c r="G1325" i="1"/>
  <c r="K1256" i="1"/>
  <c r="G1511" i="1"/>
  <c r="H1284" i="1"/>
  <c r="J1632" i="1"/>
  <c r="F1651" i="1"/>
  <c r="E1626" i="1"/>
  <c r="G1332" i="1"/>
  <c r="K1552" i="1"/>
  <c r="E1205" i="1"/>
  <c r="E1093" i="1"/>
  <c r="G1669" i="1"/>
  <c r="H1257" i="1"/>
  <c r="I1455" i="1"/>
  <c r="F1228" i="1"/>
  <c r="H1706" i="1"/>
  <c r="E995" i="1"/>
  <c r="I1194" i="1"/>
  <c r="F1120" i="1"/>
  <c r="G1441" i="1"/>
  <c r="I1039" i="1"/>
  <c r="K1218" i="1"/>
  <c r="H1200" i="1"/>
  <c r="F1369" i="1"/>
  <c r="H1336" i="1"/>
  <c r="I1136" i="1"/>
  <c r="F1118" i="1"/>
  <c r="J1358" i="1"/>
  <c r="G1166" i="1"/>
  <c r="G1054" i="1"/>
  <c r="K1035" i="1"/>
  <c r="F1303" i="1"/>
  <c r="E1611" i="1"/>
  <c r="I1304" i="1"/>
  <c r="J1325" i="1"/>
  <c r="I1766" i="1"/>
  <c r="E1429" i="1"/>
  <c r="I1586" i="1"/>
  <c r="G1665" i="1"/>
  <c r="H1523" i="1"/>
  <c r="F1423" i="1"/>
  <c r="H1114" i="1"/>
  <c r="I1427" i="1"/>
  <c r="K1061" i="1"/>
  <c r="G1365" i="1"/>
  <c r="E1220" i="1"/>
  <c r="J1146" i="1"/>
  <c r="J1504" i="1"/>
  <c r="I1115" i="1"/>
  <c r="G1510" i="1"/>
  <c r="H1349" i="1"/>
  <c r="H1331" i="1"/>
  <c r="G1279" i="1"/>
  <c r="H1129" i="1"/>
  <c r="G1571" i="1"/>
  <c r="I1450" i="1"/>
  <c r="J1666" i="1"/>
  <c r="F1443" i="1"/>
  <c r="K1284" i="1"/>
  <c r="I2004" i="1"/>
  <c r="E1521" i="1"/>
  <c r="K1689" i="1"/>
  <c r="J1750" i="1"/>
  <c r="I1050" i="1"/>
  <c r="G1518" i="1"/>
  <c r="E1416" i="1"/>
  <c r="I1515" i="1"/>
  <c r="K1202" i="1"/>
  <c r="K1090" i="1"/>
  <c r="H1072" i="1"/>
  <c r="K1803" i="1"/>
  <c r="E1366" i="1"/>
  <c r="J1448" i="1"/>
  <c r="H1788" i="1"/>
  <c r="H1103" i="1"/>
  <c r="E1204" i="1"/>
  <c r="K1232" i="1"/>
  <c r="G1762" i="1"/>
  <c r="K1550" i="1"/>
  <c r="F1510" i="1"/>
  <c r="I1105" i="1"/>
  <c r="I1887" i="1"/>
  <c r="J1993" i="1"/>
  <c r="K1924" i="1"/>
  <c r="J1654" i="1"/>
  <c r="E1625" i="1"/>
  <c r="I1618" i="1"/>
  <c r="I1533" i="1"/>
  <c r="F1919" i="1"/>
  <c r="E1561" i="1"/>
  <c r="J1261" i="1"/>
  <c r="G1898" i="1"/>
  <c r="F1716" i="1"/>
  <c r="E1876" i="1"/>
  <c r="I1746" i="1"/>
  <c r="G2153" i="1"/>
  <c r="H1812" i="1"/>
  <c r="F1703" i="1"/>
  <c r="F1827" i="1"/>
  <c r="H1821" i="1"/>
  <c r="G1676" i="1"/>
  <c r="J1971" i="1"/>
  <c r="G1701" i="1"/>
  <c r="G1353" i="1"/>
  <c r="E1271" i="1"/>
  <c r="F1841" i="1"/>
  <c r="H1578" i="1"/>
  <c r="K1269" i="1"/>
  <c r="E2067" i="1"/>
  <c r="K2008" i="1"/>
  <c r="F1758" i="1"/>
  <c r="J1463" i="1"/>
  <c r="J2028" i="1"/>
  <c r="F1751" i="1"/>
  <c r="E1342" i="1"/>
  <c r="J1259" i="1"/>
  <c r="F1484" i="1"/>
  <c r="K1435" i="1"/>
  <c r="F1661" i="1"/>
  <c r="H1588" i="1"/>
  <c r="J1124" i="1"/>
  <c r="G1435" i="1"/>
  <c r="E1418" i="1"/>
  <c r="K1539" i="1"/>
  <c r="I1545" i="1"/>
  <c r="K1449" i="1"/>
  <c r="E1729" i="1"/>
  <c r="K1577" i="1"/>
  <c r="K985" i="1"/>
  <c r="J1502" i="1"/>
  <c r="H1828" i="1"/>
  <c r="H1885" i="1"/>
  <c r="H1371" i="1"/>
  <c r="J1450" i="1"/>
  <c r="H1590" i="1"/>
  <c r="J1302" i="1"/>
  <c r="F1708" i="1"/>
  <c r="E1844" i="1"/>
  <c r="E1280" i="1"/>
  <c r="J1189" i="1"/>
  <c r="G1517" i="1"/>
  <c r="J1521" i="1"/>
  <c r="J1416" i="1"/>
  <c r="I1501" i="1"/>
  <c r="F1473" i="1"/>
  <c r="E1464" i="1"/>
  <c r="K1823" i="1"/>
  <c r="J1585" i="1"/>
  <c r="F1463" i="1"/>
  <c r="G1438" i="1"/>
  <c r="I1448" i="1"/>
  <c r="G1445" i="1"/>
  <c r="F1535" i="1"/>
  <c r="J1467" i="1"/>
  <c r="H1535" i="1"/>
  <c r="K1380" i="1"/>
  <c r="E1866" i="1"/>
  <c r="G1553" i="1"/>
  <c r="H1843" i="1"/>
  <c r="G1787" i="1"/>
  <c r="J1317" i="1"/>
  <c r="J1817" i="1"/>
  <c r="K1590" i="1"/>
  <c r="E1781" i="1"/>
  <c r="F1399" i="1"/>
  <c r="H1665" i="1"/>
  <c r="K1258" i="1"/>
  <c r="J1602" i="1"/>
  <c r="K1316" i="1"/>
  <c r="G1536" i="1"/>
  <c r="J1655" i="1"/>
  <c r="H1425" i="1"/>
  <c r="I1299" i="1"/>
  <c r="I1331" i="1"/>
  <c r="J1121" i="1"/>
  <c r="K1408" i="1"/>
  <c r="J1688" i="1"/>
  <c r="J1418" i="1"/>
  <c r="H1528" i="1"/>
  <c r="H1517" i="1"/>
  <c r="K1553" i="1"/>
  <c r="J1682" i="1"/>
  <c r="E1572" i="1"/>
  <c r="G1498" i="1"/>
  <c r="K1235" i="1"/>
  <c r="G1485" i="1"/>
  <c r="E1213" i="1"/>
  <c r="H1137" i="1"/>
  <c r="I1567" i="1"/>
  <c r="G1598" i="1"/>
  <c r="G1380" i="1"/>
  <c r="G1326" i="1"/>
  <c r="H1552" i="1"/>
  <c r="H1234" i="1"/>
  <c r="G1607" i="1"/>
  <c r="F1646" i="1"/>
  <c r="I1416" i="1"/>
  <c r="H1505" i="1"/>
  <c r="F1241" i="1"/>
  <c r="J1552" i="1"/>
  <c r="E1452" i="1"/>
  <c r="G1502" i="1"/>
  <c r="H1286" i="1"/>
  <c r="K1727" i="1"/>
  <c r="H1160" i="1"/>
  <c r="H993" i="1"/>
  <c r="H1203" i="1"/>
  <c r="F1506" i="1"/>
  <c r="F1204" i="1"/>
  <c r="F1092" i="1"/>
  <c r="H1079" i="1"/>
  <c r="E1350" i="1"/>
  <c r="F1096" i="1"/>
  <c r="H1354" i="1"/>
  <c r="G1894" i="1"/>
  <c r="H1359" i="1"/>
  <c r="I1121" i="1"/>
  <c r="E1046" i="1"/>
  <c r="I1819" i="1"/>
  <c r="J1282" i="1"/>
  <c r="G1039" i="1"/>
  <c r="E1333" i="1"/>
  <c r="J1810" i="1"/>
  <c r="H1086" i="1"/>
  <c r="F1270" i="1"/>
  <c r="I1574" i="1"/>
  <c r="J1428" i="1"/>
  <c r="E1523" i="1"/>
  <c r="H1305" i="1"/>
  <c r="F1467" i="1"/>
  <c r="G1942" i="1"/>
  <c r="F1306" i="1"/>
  <c r="K1422" i="1"/>
  <c r="H1417" i="1"/>
  <c r="I1248" i="1"/>
  <c r="H1174" i="1"/>
  <c r="J1161" i="1"/>
  <c r="E1414" i="1"/>
  <c r="G1105" i="1"/>
  <c r="E1391" i="1"/>
  <c r="I1043" i="1"/>
  <c r="G1493" i="1"/>
  <c r="J992" i="1"/>
  <c r="J1210" i="1"/>
  <c r="J1388" i="1"/>
  <c r="F1361" i="1"/>
  <c r="F1452" i="1"/>
  <c r="E1244" i="1"/>
  <c r="J1498" i="1"/>
  <c r="E1490" i="1"/>
  <c r="K1641" i="1"/>
  <c r="I1199" i="1"/>
  <c r="F1363" i="1"/>
  <c r="K1457" i="1"/>
  <c r="H1530" i="1"/>
  <c r="J1535" i="1"/>
  <c r="J1377" i="1"/>
  <c r="G1426" i="1"/>
  <c r="H1407" i="1"/>
  <c r="H1295" i="1"/>
  <c r="I1724" i="1"/>
  <c r="H1353" i="1"/>
  <c r="J1671" i="1"/>
  <c r="I1542" i="1"/>
  <c r="I1187" i="1"/>
  <c r="H1542" i="1"/>
  <c r="J1228" i="1"/>
  <c r="G1566" i="1"/>
  <c r="K1001" i="1"/>
  <c r="K1219" i="1"/>
  <c r="G1587" i="1"/>
  <c r="F1216" i="1"/>
  <c r="G1178" i="1"/>
  <c r="I1341" i="1"/>
  <c r="I1339" i="1"/>
  <c r="G1031" i="1"/>
  <c r="I1202" i="1"/>
  <c r="I1439" i="1"/>
  <c r="H1267" i="1"/>
  <c r="E1233" i="1"/>
  <c r="G1120" i="1"/>
  <c r="E1365" i="1"/>
  <c r="E1257" i="1"/>
  <c r="E1150" i="1"/>
  <c r="E1038" i="1"/>
  <c r="G1214" i="1"/>
  <c r="I1240" i="1"/>
  <c r="F1322" i="1"/>
  <c r="I2044" i="1"/>
  <c r="E1420" i="1"/>
  <c r="G1368" i="1"/>
  <c r="J1362" i="1"/>
  <c r="H1600" i="1"/>
  <c r="E1398" i="1"/>
  <c r="E1286" i="1"/>
  <c r="K1412" i="1"/>
  <c r="J1383" i="1"/>
  <c r="I1272" i="1"/>
  <c r="I1815" i="1"/>
  <c r="G1013" i="1"/>
  <c r="J1203" i="1"/>
  <c r="G1129" i="1"/>
  <c r="F1380" i="1"/>
  <c r="I1287" i="1"/>
  <c r="J1337" i="1"/>
  <c r="I1071" i="1"/>
  <c r="F1321" i="1"/>
  <c r="F1225" i="1"/>
  <c r="H1308" i="1"/>
  <c r="I1435" i="1"/>
  <c r="H1413" i="1"/>
  <c r="K1672" i="1"/>
  <c r="F1571" i="1"/>
  <c r="F1265" i="1"/>
  <c r="J1961" i="1"/>
  <c r="G1542" i="1"/>
  <c r="G1513" i="1"/>
  <c r="K1398" i="1"/>
  <c r="H1396" i="1"/>
  <c r="K1329" i="1"/>
  <c r="E1241" i="1"/>
  <c r="G1403" i="1"/>
  <c r="I1186" i="1"/>
  <c r="I1074" i="1"/>
  <c r="G1069" i="1"/>
  <c r="J1365" i="1"/>
  <c r="I1320" i="1"/>
  <c r="I999" i="1"/>
  <c r="I1687" i="1"/>
  <c r="H1106" i="1"/>
  <c r="G1809" i="1"/>
  <c r="G1449" i="1"/>
  <c r="J1872" i="1"/>
  <c r="J1599" i="1"/>
  <c r="I1493" i="1"/>
  <c r="F1088" i="1"/>
  <c r="H1931" i="1"/>
  <c r="G2033" i="1"/>
  <c r="E1892" i="1"/>
  <c r="H1783" i="1"/>
  <c r="K1709" i="1"/>
  <c r="K1731" i="1"/>
  <c r="H1252" i="1"/>
  <c r="K1791" i="1"/>
  <c r="H1886" i="1"/>
  <c r="J1930" i="1"/>
  <c r="G1837" i="1"/>
  <c r="H1560" i="1"/>
  <c r="G1764" i="1"/>
  <c r="E1671" i="1"/>
  <c r="J1767" i="1"/>
  <c r="K1685" i="1"/>
  <c r="H1629" i="1"/>
  <c r="F1574" i="1"/>
  <c r="J1628" i="1"/>
  <c r="K1541" i="1"/>
  <c r="J2082" i="1"/>
  <c r="G1852" i="1"/>
  <c r="I1333" i="1"/>
  <c r="J1877" i="1"/>
  <c r="H1689" i="1"/>
  <c r="H1911" i="1"/>
  <c r="G1912" i="1"/>
  <c r="I1962" i="1"/>
  <c r="I1740" i="1"/>
  <c r="H1927" i="1"/>
  <c r="H1976" i="1"/>
  <c r="F1539" i="1"/>
  <c r="I1562" i="1"/>
  <c r="E1312" i="1"/>
  <c r="I1739" i="1"/>
  <c r="I1648" i="1"/>
  <c r="J1524" i="1"/>
  <c r="F1659" i="1"/>
  <c r="E1512" i="1"/>
  <c r="H1805" i="1"/>
  <c r="K1622" i="1"/>
  <c r="F1379" i="1"/>
  <c r="K1598" i="1"/>
  <c r="I1987" i="1"/>
  <c r="H1466" i="1"/>
  <c r="H1509" i="1"/>
  <c r="F1353" i="1"/>
  <c r="J2020" i="1"/>
  <c r="I1671" i="1"/>
  <c r="E1590" i="1"/>
  <c r="G1657" i="1"/>
  <c r="G1708" i="1"/>
  <c r="J1962" i="1"/>
  <c r="I1301" i="1"/>
  <c r="K1301" i="1"/>
  <c r="G1593" i="1"/>
  <c r="J1687" i="1"/>
  <c r="F1563" i="1"/>
  <c r="G1795" i="1"/>
  <c r="K1514" i="1"/>
  <c r="K1578" i="1"/>
  <c r="K1477" i="1"/>
  <c r="J1596" i="1"/>
  <c r="H1445" i="1"/>
  <c r="E2038" i="1"/>
  <c r="K1710" i="1"/>
  <c r="F1512" i="1"/>
  <c r="G1267" i="1"/>
  <c r="E1547" i="1"/>
  <c r="H2080" i="1"/>
  <c r="I1958" i="1"/>
  <c r="I1508" i="1"/>
  <c r="H1457" i="1"/>
  <c r="I1690" i="1"/>
  <c r="H1499" i="1"/>
  <c r="I1386" i="1"/>
  <c r="J1547" i="1"/>
  <c r="G1793" i="1"/>
  <c r="H1617" i="1"/>
  <c r="F1372" i="1"/>
  <c r="G1737" i="1"/>
  <c r="I1747" i="1"/>
  <c r="I1870" i="1"/>
  <c r="I1608" i="1"/>
  <c r="K1404" i="1"/>
  <c r="K1002" i="1"/>
  <c r="H1721" i="1"/>
  <c r="I1434" i="1"/>
  <c r="I1322" i="1"/>
  <c r="F1514" i="1"/>
  <c r="J1405" i="1"/>
  <c r="J1545" i="1"/>
  <c r="J1304" i="1"/>
  <c r="I2059" i="1"/>
  <c r="G1645" i="1"/>
  <c r="J1356" i="1"/>
  <c r="H1288" i="1"/>
  <c r="J1663" i="1"/>
  <c r="H1386" i="1"/>
  <c r="H1274" i="1"/>
  <c r="F1393" i="1"/>
  <c r="K1338" i="1"/>
  <c r="K1017" i="1"/>
  <c r="E1704" i="1"/>
  <c r="J1050" i="1"/>
  <c r="I1195" i="1"/>
  <c r="F1121" i="1"/>
  <c r="H1581" i="1"/>
  <c r="E1195" i="1"/>
  <c r="E1083" i="1"/>
  <c r="G1070" i="1"/>
  <c r="K1616" i="1"/>
  <c r="G1282" i="1"/>
  <c r="H1391" i="1"/>
  <c r="H1522" i="1"/>
  <c r="K1430" i="1"/>
  <c r="G1767" i="1"/>
  <c r="J1368" i="1"/>
  <c r="G1273" i="1"/>
  <c r="I1995" i="1"/>
  <c r="K1372" i="1"/>
  <c r="H1599" i="1"/>
  <c r="F1362" i="1"/>
  <c r="F1239" i="1"/>
  <c r="J1461" i="1"/>
  <c r="F1300" i="1"/>
  <c r="J1543" i="1"/>
  <c r="K1195" i="1"/>
  <c r="K1083" i="1"/>
  <c r="H1483" i="1"/>
  <c r="H1385" i="1"/>
  <c r="I1334" i="1"/>
  <c r="G1254" i="1"/>
  <c r="F1723" i="1"/>
  <c r="F1215" i="1"/>
  <c r="F1104" i="1"/>
  <c r="I1338" i="1"/>
  <c r="H1536" i="1"/>
  <c r="H1105" i="1"/>
  <c r="K1021" i="1"/>
  <c r="K1277" i="1"/>
  <c r="K1617" i="1"/>
  <c r="J995" i="1"/>
  <c r="E1224" i="1"/>
  <c r="K1538" i="1"/>
  <c r="F1403" i="1"/>
  <c r="E1363" i="1"/>
  <c r="I1357" i="1"/>
  <c r="K1576" i="1"/>
  <c r="F1513" i="1"/>
  <c r="K1410" i="1"/>
  <c r="H1405" i="1"/>
  <c r="K1490" i="1"/>
  <c r="I992" i="1"/>
  <c r="F1166" i="1"/>
  <c r="F1247" i="1"/>
  <c r="J1403" i="1"/>
  <c r="I1358" i="1"/>
  <c r="H1263" i="1"/>
  <c r="G1664" i="1"/>
  <c r="G1141" i="1"/>
  <c r="I1489" i="1"/>
  <c r="G1193" i="1"/>
  <c r="K1452" i="1"/>
  <c r="J1112" i="1"/>
  <c r="J1000" i="1"/>
  <c r="E988" i="1"/>
  <c r="G1377" i="1"/>
  <c r="H1030" i="1"/>
  <c r="J1209" i="1"/>
  <c r="G1191" i="1"/>
  <c r="E1360" i="1"/>
  <c r="G1263" i="1"/>
  <c r="J1313" i="1"/>
  <c r="G1395" i="1"/>
  <c r="H2229" i="1"/>
  <c r="E1307" i="1"/>
  <c r="H1441" i="1"/>
  <c r="H1039" i="1"/>
  <c r="H1738" i="1"/>
  <c r="F1471" i="1"/>
  <c r="F1359" i="1"/>
  <c r="H1534" i="1"/>
  <c r="J1390" i="1"/>
  <c r="J1345" i="1"/>
  <c r="F1767" i="1"/>
  <c r="I1159" i="1"/>
  <c r="I993" i="1"/>
  <c r="H1202" i="1"/>
  <c r="E1482" i="1"/>
  <c r="K1264" i="1"/>
  <c r="K1418" i="1"/>
  <c r="J1144" i="1"/>
  <c r="G1329" i="1"/>
  <c r="K1013" i="1"/>
  <c r="J1309" i="1"/>
  <c r="K1150" i="1"/>
  <c r="F1257" i="1"/>
  <c r="E1216" i="1"/>
  <c r="K1271" i="1"/>
  <c r="I1060" i="1"/>
  <c r="J1246" i="1"/>
  <c r="I1558" i="1"/>
  <c r="J1279" i="1"/>
  <c r="I1500" i="1"/>
  <c r="E1825" i="1"/>
  <c r="G1509" i="1"/>
  <c r="H1722" i="1"/>
  <c r="E1713" i="1"/>
  <c r="I1348" i="1"/>
  <c r="J1236" i="1"/>
  <c r="K1694" i="1"/>
  <c r="G1378" i="1"/>
  <c r="G1266" i="1"/>
  <c r="J1375" i="1"/>
  <c r="F1084" i="1"/>
  <c r="I1016" i="1"/>
  <c r="H1579" i="1"/>
  <c r="G1225" i="1"/>
  <c r="H1187" i="1"/>
  <c r="F1378" i="1"/>
  <c r="E1441" i="1"/>
  <c r="J1193" i="1"/>
  <c r="J1081" i="1"/>
  <c r="G1063" i="1"/>
  <c r="G1337" i="1"/>
  <c r="F1498" i="1"/>
  <c r="J1136" i="1"/>
  <c r="I1290" i="1"/>
  <c r="I1420" i="1"/>
  <c r="I1243" i="1"/>
  <c r="K1293" i="1"/>
  <c r="J1247" i="1"/>
  <c r="F1926" i="1"/>
  <c r="E1290" i="1"/>
  <c r="J1494" i="1"/>
  <c r="I1242" i="1"/>
  <c r="E1067" i="1"/>
  <c r="F1318" i="1"/>
  <c r="K1227" i="1"/>
  <c r="E1393" i="1"/>
  <c r="G1170" i="1"/>
  <c r="K1376" i="1"/>
  <c r="K1014" i="1"/>
  <c r="F1336" i="1"/>
  <c r="I1064" i="1"/>
  <c r="G991" i="1"/>
  <c r="K1361" i="1"/>
  <c r="I1263" i="1"/>
  <c r="E1703" i="1"/>
  <c r="H1422" i="1"/>
  <c r="E1583" i="1"/>
  <c r="G1249" i="1"/>
  <c r="I1627" i="1"/>
  <c r="H1453" i="1"/>
  <c r="F2000" i="1"/>
  <c r="K1881" i="1"/>
  <c r="H2007" i="1"/>
  <c r="K2083" i="1"/>
  <c r="K1750" i="1"/>
  <c r="H1245" i="1"/>
  <c r="I1251" i="1"/>
  <c r="F2006" i="1"/>
  <c r="G1647" i="1"/>
  <c r="J1732" i="1"/>
  <c r="I1633" i="1"/>
  <c r="E1996" i="1"/>
  <c r="I1741" i="1"/>
  <c r="G1857" i="1"/>
  <c r="F1602" i="1"/>
  <c r="I1709" i="1"/>
  <c r="F1553" i="1"/>
  <c r="K1615" i="1"/>
  <c r="F1598" i="1"/>
  <c r="J1558" i="1"/>
  <c r="G1747" i="1"/>
  <c r="J2163" i="1"/>
  <c r="H2075" i="1"/>
  <c r="E1841" i="1"/>
  <c r="H1632" i="1"/>
  <c r="F1802" i="1"/>
  <c r="H1772" i="1"/>
  <c r="I1692" i="1"/>
  <c r="E1733" i="1"/>
  <c r="G1996" i="1"/>
  <c r="E1835" i="1"/>
  <c r="K1462" i="1"/>
  <c r="G1829" i="1"/>
  <c r="J1301" i="1"/>
  <c r="F1696" i="1"/>
  <c r="F1697" i="1"/>
  <c r="E1548" i="1"/>
  <c r="J1641" i="1"/>
  <c r="E1582" i="1"/>
  <c r="K1584" i="1"/>
  <c r="E1242" i="1"/>
  <c r="K1294" i="1"/>
  <c r="F1472" i="1"/>
  <c r="F1622" i="1"/>
  <c r="F1456" i="1"/>
  <c r="F1496" i="1"/>
  <c r="G1618" i="1"/>
  <c r="J1516" i="1"/>
  <c r="H1492" i="1"/>
  <c r="K1784" i="1"/>
  <c r="J1826" i="1"/>
  <c r="K1495" i="1"/>
  <c r="J1647" i="1"/>
  <c r="K1778" i="1"/>
  <c r="E1571" i="1"/>
  <c r="J1644" i="1"/>
  <c r="F1752" i="1"/>
  <c r="J1422" i="1"/>
  <c r="G1512" i="1"/>
  <c r="J1670" i="1"/>
  <c r="K1497" i="1"/>
  <c r="F1507" i="1"/>
  <c r="J1534" i="1"/>
  <c r="E1807" i="1"/>
  <c r="J1773" i="1"/>
  <c r="G1328" i="1"/>
  <c r="J1409" i="1"/>
  <c r="H1459" i="1"/>
  <c r="J1240" i="1"/>
  <c r="K1900" i="1"/>
  <c r="K1824" i="1"/>
  <c r="F1436" i="1"/>
  <c r="E1076" i="1"/>
  <c r="K1368" i="1"/>
  <c r="K1478" i="1"/>
  <c r="K1366" i="1"/>
  <c r="G1595" i="1"/>
  <c r="K1782" i="1"/>
  <c r="G1675" i="1"/>
  <c r="G2071" i="1"/>
  <c r="J1578" i="1"/>
  <c r="J1589" i="1"/>
  <c r="J1533" i="1"/>
  <c r="F1497" i="1"/>
  <c r="F1385" i="1"/>
  <c r="I1600" i="1"/>
  <c r="G1523" i="1"/>
  <c r="K1414" i="1"/>
  <c r="K1302" i="1"/>
  <c r="I1436" i="1"/>
  <c r="G1388" i="1"/>
  <c r="I1875" i="1"/>
  <c r="E1588" i="1"/>
  <c r="I1808" i="1"/>
  <c r="J1528" i="1"/>
  <c r="G1347" i="1"/>
  <c r="G1226" i="1"/>
  <c r="G1392" i="1"/>
  <c r="E1377" i="1"/>
  <c r="E1265" i="1"/>
  <c r="K1445" i="1"/>
  <c r="K1082" i="1"/>
  <c r="I1009" i="1"/>
  <c r="I1335" i="1"/>
  <c r="J1125" i="1"/>
  <c r="K1423" i="1"/>
  <c r="H1415" i="1"/>
  <c r="H1639" i="1"/>
  <c r="J1186" i="1"/>
  <c r="J1074" i="1"/>
  <c r="K1446" i="1"/>
  <c r="K1327" i="1"/>
  <c r="E1203" i="1"/>
  <c r="H1135" i="1"/>
  <c r="J1408" i="1"/>
  <c r="G1440" i="1"/>
  <c r="K1520" i="1"/>
  <c r="I1378" i="1"/>
  <c r="K1263" i="1"/>
  <c r="H1695" i="1"/>
  <c r="K1415" i="1"/>
  <c r="E1496" i="1"/>
  <c r="K1536" i="1"/>
  <c r="J1321" i="1"/>
  <c r="H1328" i="1"/>
  <c r="I1237" i="1"/>
  <c r="H1533" i="1"/>
  <c r="H1178" i="1"/>
  <c r="E1494" i="1"/>
  <c r="F1208" i="1"/>
  <c r="G1348" i="1"/>
  <c r="K1065" i="1"/>
  <c r="G998" i="1"/>
  <c r="H1558" i="1"/>
  <c r="H1442" i="1"/>
  <c r="G1356" i="1"/>
  <c r="F1317" i="1"/>
  <c r="H1306" i="1"/>
  <c r="E1288" i="1"/>
  <c r="F1428" i="1"/>
  <c r="K1234" i="1"/>
  <c r="E1489" i="1"/>
  <c r="K1416" i="1"/>
  <c r="J1293" i="1"/>
  <c r="E1585" i="1"/>
  <c r="K1482" i="1"/>
  <c r="K1333" i="1"/>
  <c r="I1480" i="1"/>
  <c r="I1368" i="1"/>
  <c r="F1782" i="1"/>
  <c r="I1426" i="1"/>
  <c r="G1398" i="1"/>
  <c r="E1919" i="1"/>
  <c r="I1433" i="1"/>
  <c r="J1148" i="1"/>
  <c r="F1143" i="1"/>
  <c r="I1366" i="1"/>
  <c r="E1075" i="1"/>
  <c r="H1007" i="1"/>
  <c r="G1884" i="1"/>
  <c r="G1032" i="1"/>
  <c r="G1359" i="1"/>
  <c r="K1342" i="1"/>
  <c r="F1351" i="1"/>
  <c r="H1104" i="1"/>
  <c r="H992" i="1"/>
  <c r="E1586" i="1"/>
  <c r="I1275" i="1"/>
  <c r="F1022" i="1"/>
  <c r="H1193" i="1"/>
  <c r="H1342" i="1"/>
  <c r="G1258" i="1"/>
  <c r="F1223" i="1"/>
  <c r="K1807" i="1"/>
  <c r="H1582" i="1"/>
  <c r="I1764" i="1"/>
  <c r="I1362" i="1"/>
  <c r="J1421" i="1"/>
  <c r="F1023" i="1"/>
  <c r="H1596" i="1"/>
  <c r="H1451" i="1"/>
  <c r="H1339" i="1"/>
  <c r="I1245" i="1"/>
  <c r="G1157" i="1"/>
  <c r="J1089" i="1"/>
  <c r="K1801" i="1"/>
  <c r="H1041" i="1"/>
  <c r="H1432" i="1"/>
  <c r="H1379" i="1"/>
  <c r="G1442" i="1"/>
  <c r="J1482" i="1"/>
  <c r="K1154" i="1"/>
  <c r="H1136" i="1"/>
  <c r="I1483" i="1"/>
  <c r="H1406" i="1"/>
  <c r="K1209" i="1"/>
  <c r="H1125" i="1"/>
  <c r="F1328" i="1"/>
  <c r="H1479" i="1"/>
  <c r="I1127" i="1"/>
  <c r="F1043" i="1"/>
  <c r="F1457" i="1"/>
  <c r="G1366" i="1"/>
  <c r="G1045" i="1"/>
  <c r="H1604" i="1"/>
  <c r="I1661" i="1"/>
  <c r="K1496" i="1"/>
  <c r="G1522" i="1"/>
  <c r="J1468" i="1"/>
  <c r="I1662" i="1"/>
  <c r="K1470" i="1"/>
  <c r="I1372" i="1"/>
  <c r="K1360" i="1"/>
  <c r="E1867" i="1"/>
  <c r="F1277" i="1"/>
  <c r="K1075" i="1"/>
  <c r="G1000" i="1"/>
  <c r="K1287" i="1"/>
  <c r="K1288" i="1"/>
  <c r="J1433" i="1"/>
  <c r="K1153" i="1"/>
  <c r="G1339" i="1"/>
  <c r="H1177" i="1"/>
  <c r="H1065" i="1"/>
  <c r="J1032" i="1"/>
  <c r="H1310" i="1"/>
  <c r="J1201" i="1"/>
  <c r="H1128" i="1"/>
  <c r="F1429" i="1"/>
  <c r="I1255" i="1"/>
  <c r="H1565" i="1"/>
  <c r="H1341" i="1"/>
  <c r="G1550" i="1"/>
  <c r="E1699" i="1"/>
  <c r="I1619" i="1"/>
  <c r="G1477" i="1"/>
  <c r="K1421" i="1"/>
  <c r="J1058" i="1"/>
  <c r="K1958" i="1"/>
  <c r="F1698" i="1"/>
  <c r="G1646" i="1"/>
  <c r="E1750" i="1"/>
  <c r="K1886" i="1"/>
  <c r="G1940" i="1"/>
  <c r="F1828" i="1"/>
  <c r="G1811" i="1"/>
  <c r="K1725" i="1"/>
  <c r="F1558" i="1"/>
  <c r="K1634" i="1"/>
  <c r="E1686" i="1"/>
  <c r="I1702" i="1"/>
  <c r="G1620" i="1"/>
  <c r="H1929" i="1"/>
  <c r="F1575" i="1"/>
  <c r="F1416" i="1"/>
  <c r="I2086" i="1"/>
  <c r="H2086" i="1"/>
  <c r="J1891" i="1"/>
  <c r="F2087" i="1"/>
  <c r="J1673" i="1"/>
  <c r="G1623" i="1"/>
  <c r="E1659" i="1"/>
  <c r="I1952" i="1"/>
  <c r="F1641" i="1"/>
  <c r="I1677" i="1"/>
  <c r="J1714" i="1"/>
  <c r="E1646" i="1"/>
  <c r="H1554" i="1"/>
  <c r="G1602" i="1"/>
  <c r="K1744" i="1"/>
  <c r="I1990" i="1"/>
  <c r="I1821" i="1"/>
  <c r="J1335" i="1"/>
  <c r="H1489" i="1"/>
  <c r="I1295" i="1"/>
  <c r="H1958" i="1"/>
  <c r="K1350" i="1"/>
  <c r="I1268" i="1"/>
  <c r="K1568" i="1"/>
  <c r="H1561" i="1"/>
  <c r="G1755" i="1"/>
  <c r="K1642" i="1"/>
  <c r="E1069" i="1"/>
  <c r="I1367" i="1"/>
  <c r="G1385" i="1"/>
  <c r="H1242" i="1"/>
  <c r="I1631" i="1"/>
  <c r="K1571" i="1"/>
  <c r="I1737" i="1"/>
  <c r="G1524" i="1"/>
  <c r="K1270" i="1"/>
  <c r="F1419" i="1"/>
  <c r="K1607" i="1"/>
  <c r="G1641" i="1"/>
  <c r="K1692" i="1"/>
  <c r="I1599" i="1"/>
  <c r="H1452" i="1"/>
  <c r="K1272" i="1"/>
  <c r="K2003" i="1"/>
  <c r="K1365" i="1"/>
  <c r="E1334" i="1"/>
  <c r="F1577" i="1"/>
  <c r="E1605" i="1"/>
  <c r="J1520" i="1"/>
  <c r="K1763" i="1"/>
  <c r="J1431" i="1"/>
  <c r="J1459" i="1"/>
  <c r="E1630" i="1"/>
  <c r="I1745" i="1"/>
  <c r="G1565" i="1"/>
  <c r="G1706" i="1"/>
  <c r="J1843" i="1"/>
  <c r="K1885" i="1"/>
  <c r="G1376" i="1"/>
  <c r="E1842" i="1"/>
  <c r="H1715" i="1"/>
  <c r="J1611" i="1"/>
  <c r="J1937" i="1"/>
  <c r="F1650" i="1"/>
  <c r="G2361" i="1"/>
  <c r="K1289" i="1"/>
  <c r="F1736" i="1"/>
  <c r="I1394" i="1"/>
  <c r="H2044" i="1"/>
  <c r="F1421" i="1"/>
  <c r="E1619" i="1"/>
  <c r="K1955" i="1"/>
  <c r="G1361" i="1"/>
  <c r="J1323" i="1"/>
  <c r="H1601" i="1"/>
  <c r="I1512" i="1"/>
  <c r="K1737" i="1"/>
  <c r="K1441" i="1"/>
  <c r="H1346" i="1"/>
  <c r="K1938" i="1"/>
  <c r="H1473" i="1"/>
  <c r="F1564" i="1"/>
  <c r="I1371" i="1"/>
  <c r="H1042" i="1"/>
  <c r="K1469" i="1"/>
  <c r="H1494" i="1"/>
  <c r="E1800" i="1"/>
  <c r="K1501" i="1"/>
  <c r="E1157" i="1"/>
  <c r="I1491" i="1"/>
  <c r="E1507" i="1"/>
  <c r="I1317" i="1"/>
  <c r="H1327" i="1"/>
  <c r="K1648" i="1"/>
  <c r="G1023" i="1"/>
  <c r="G1177" i="1"/>
  <c r="H1313" i="1"/>
  <c r="K1444" i="1"/>
  <c r="G1292" i="1"/>
  <c r="H1434" i="1"/>
  <c r="E1267" i="1"/>
  <c r="F1469" i="1"/>
  <c r="F1640" i="1"/>
  <c r="F1501" i="1"/>
  <c r="H1471" i="1"/>
  <c r="E1395" i="1"/>
  <c r="H1049" i="1"/>
  <c r="K1221" i="1"/>
  <c r="I1097" i="1"/>
  <c r="I1576" i="1"/>
  <c r="F1148" i="1"/>
  <c r="I1080" i="1"/>
  <c r="K1655" i="1"/>
  <c r="J1123" i="1"/>
  <c r="F1040" i="1"/>
  <c r="E1351" i="1"/>
  <c r="H1619" i="1"/>
  <c r="I1177" i="1"/>
  <c r="I1065" i="1"/>
  <c r="G1410" i="1"/>
  <c r="F1287" i="1"/>
  <c r="G1095" i="1"/>
  <c r="H1480" i="1"/>
  <c r="J1243" i="1"/>
  <c r="H1266" i="1"/>
  <c r="E1013" i="1"/>
  <c r="K2179" i="1"/>
  <c r="G1580" i="1"/>
  <c r="I1890" i="1"/>
  <c r="J1435" i="1"/>
  <c r="K1494" i="1"/>
  <c r="G1096" i="1"/>
  <c r="J1597" i="1"/>
  <c r="F1240" i="1"/>
  <c r="I1412" i="1"/>
  <c r="K1391" i="1"/>
  <c r="H1230" i="1"/>
  <c r="K1162" i="1"/>
  <c r="G1639" i="1"/>
  <c r="E1142" i="1"/>
  <c r="G1049" i="1"/>
  <c r="I1387" i="1"/>
  <c r="H1450" i="1"/>
  <c r="J1048" i="1"/>
  <c r="E1228" i="1"/>
  <c r="I1209" i="1"/>
  <c r="K1348" i="1"/>
  <c r="I1310" i="1"/>
  <c r="F1245" i="1"/>
  <c r="I1198" i="1"/>
  <c r="H1474" i="1"/>
  <c r="H1382" i="1"/>
  <c r="J1200" i="1"/>
  <c r="G1116" i="1"/>
  <c r="E1319" i="1"/>
  <c r="I1464" i="1"/>
  <c r="I1601" i="1"/>
  <c r="F1572" i="1"/>
  <c r="K1736" i="1"/>
  <c r="F1386" i="1"/>
  <c r="F1431" i="1"/>
  <c r="G2203" i="1"/>
  <c r="G1494" i="1"/>
  <c r="F1803" i="1"/>
  <c r="I1626" i="1"/>
  <c r="I1361" i="1"/>
  <c r="I1131" i="1"/>
  <c r="G1533" i="1"/>
  <c r="F1589" i="1"/>
  <c r="K1057" i="1"/>
  <c r="E1245" i="1"/>
  <c r="J1218" i="1"/>
  <c r="G1330" i="1"/>
  <c r="H1236" i="1"/>
  <c r="E1345" i="1"/>
  <c r="F1655" i="1"/>
  <c r="J1104" i="1"/>
  <c r="H1416" i="1"/>
  <c r="F1184" i="1"/>
  <c r="H1647" i="1"/>
  <c r="H1272" i="1"/>
  <c r="G1176" i="1"/>
  <c r="K1101" i="1"/>
  <c r="E1677" i="1"/>
  <c r="F1085" i="1"/>
  <c r="E1094" i="1"/>
  <c r="I1019" i="1"/>
  <c r="J1436" i="1"/>
  <c r="K1300" i="1"/>
  <c r="I1486" i="1"/>
  <c r="I1790" i="1"/>
  <c r="J1548" i="1"/>
  <c r="G1338" i="1"/>
  <c r="H1881" i="1"/>
  <c r="I1315" i="1"/>
  <c r="G1296" i="1"/>
  <c r="H1607" i="1"/>
  <c r="F1533" i="1"/>
  <c r="E1234" i="1"/>
  <c r="H1271" i="1"/>
  <c r="I1404" i="1"/>
  <c r="I1425" i="1"/>
  <c r="J1147" i="1"/>
  <c r="E1324" i="1"/>
  <c r="J1569" i="1"/>
  <c r="K1394" i="1"/>
  <c r="J1072" i="1"/>
  <c r="F1578" i="1"/>
  <c r="E1207" i="1"/>
  <c r="F1169" i="1"/>
  <c r="G1205" i="1"/>
  <c r="E1249" i="1"/>
  <c r="K2028" i="1"/>
  <c r="F1699" i="1"/>
  <c r="F1295" i="1"/>
  <c r="J1178" i="1"/>
  <c r="I1587" i="1"/>
  <c r="K1324" i="1"/>
  <c r="K1493" i="1"/>
  <c r="I1266" i="1"/>
  <c r="I1479" i="1"/>
  <c r="F1246" i="1"/>
  <c r="F1695" i="1"/>
  <c r="G1158" i="1"/>
  <c r="I1130" i="1"/>
  <c r="F1056" i="1"/>
  <c r="K1579" i="1"/>
  <c r="J1385" i="1"/>
  <c r="I1264" i="1"/>
  <c r="H998" i="1"/>
  <c r="K1319" i="1"/>
  <c r="G1578" i="1"/>
  <c r="H1435" i="1"/>
  <c r="G1274" i="1"/>
  <c r="J1381" i="1"/>
  <c r="E1432" i="1"/>
  <c r="K1465" i="1"/>
  <c r="G1687" i="1"/>
  <c r="I1700" i="1"/>
  <c r="F1634" i="1"/>
  <c r="E1916" i="1"/>
  <c r="F1701" i="1"/>
  <c r="I1769" i="1"/>
  <c r="I1783" i="1"/>
  <c r="J1818" i="1"/>
  <c r="H1663" i="1"/>
  <c r="G1637" i="1"/>
  <c r="F1545" i="1"/>
  <c r="I1718" i="1"/>
  <c r="I1563" i="1"/>
  <c r="H1586" i="1"/>
  <c r="K1673" i="1"/>
  <c r="I1704" i="1"/>
  <c r="J1755" i="1"/>
  <c r="G1891" i="1"/>
  <c r="G1901" i="1"/>
  <c r="G1974" i="1"/>
  <c r="G1705" i="1"/>
  <c r="K1760" i="1"/>
  <c r="F1551" i="1"/>
  <c r="K1618" i="1"/>
  <c r="F1537" i="1"/>
  <c r="H1918" i="1"/>
  <c r="H1724" i="1"/>
  <c r="E1558" i="1"/>
  <c r="E1608" i="1"/>
  <c r="E1533" i="1"/>
  <c r="K1768" i="1"/>
  <c r="F1672" i="1"/>
  <c r="F1675" i="1"/>
  <c r="H1532" i="1"/>
  <c r="K1508" i="1"/>
  <c r="F1315" i="1"/>
  <c r="E1368" i="1"/>
  <c r="H1602" i="1"/>
  <c r="F1956" i="1"/>
  <c r="J1231" i="1"/>
  <c r="J1440" i="1"/>
  <c r="E1059" i="1"/>
  <c r="K1528" i="1"/>
  <c r="K1793" i="1"/>
  <c r="J1591" i="1"/>
  <c r="F1908" i="1"/>
  <c r="F1384" i="1"/>
  <c r="E1506" i="1"/>
  <c r="J1570" i="1"/>
  <c r="H1273" i="1"/>
  <c r="I1446" i="1"/>
  <c r="F1764" i="1"/>
  <c r="K1383" i="1"/>
  <c r="E1554" i="1"/>
  <c r="H1334" i="1"/>
  <c r="F1408" i="1"/>
  <c r="H1373" i="1"/>
  <c r="I2244" i="1"/>
  <c r="J1310" i="1"/>
  <c r="H1642" i="1"/>
  <c r="K1705" i="1"/>
  <c r="E1672" i="1"/>
  <c r="I1355" i="1"/>
  <c r="K1503" i="1"/>
  <c r="E1584" i="1"/>
  <c r="F1667" i="1"/>
  <c r="I1349" i="1"/>
  <c r="J1841" i="1"/>
  <c r="H1538" i="1"/>
  <c r="H1449" i="1"/>
  <c r="E1614" i="1"/>
  <c r="G1648" i="1"/>
  <c r="E1259" i="1"/>
  <c r="H1768" i="1"/>
  <c r="F1658" i="1"/>
  <c r="K1396" i="1"/>
  <c r="I1356" i="1"/>
  <c r="K1397" i="1"/>
  <c r="J1833" i="1"/>
  <c r="H1666" i="1"/>
  <c r="J1899" i="1"/>
  <c r="I1573" i="1"/>
  <c r="H1920" i="1"/>
  <c r="G1499" i="1"/>
  <c r="F1415" i="1"/>
  <c r="K1374" i="1"/>
  <c r="K1962" i="1"/>
  <c r="H1370" i="1"/>
  <c r="K1332" i="1"/>
  <c r="H1814" i="1"/>
  <c r="F1427" i="1"/>
  <c r="E1304" i="1"/>
  <c r="J1263" i="1"/>
  <c r="F1581" i="1"/>
  <c r="I1748" i="1"/>
  <c r="J1451" i="1"/>
  <c r="E1337" i="1"/>
  <c r="J1793" i="1"/>
  <c r="E1532" i="1"/>
  <c r="J1284" i="1"/>
  <c r="E1708" i="1"/>
  <c r="H1423" i="1"/>
  <c r="K1282" i="1"/>
  <c r="J1016" i="1"/>
  <c r="H1704" i="1"/>
  <c r="H1360" i="1"/>
  <c r="I1139" i="1"/>
  <c r="K1116" i="1"/>
  <c r="I1494" i="1"/>
  <c r="E1139" i="1"/>
  <c r="H1071" i="1"/>
  <c r="E1476" i="1"/>
  <c r="J1802" i="1"/>
  <c r="J1350" i="1"/>
  <c r="H1291" i="1"/>
  <c r="H1258" i="1"/>
  <c r="I1048" i="1"/>
  <c r="E1500" i="1"/>
  <c r="E1563" i="1"/>
  <c r="J1185" i="1"/>
  <c r="J1848" i="1"/>
  <c r="J1592" i="1"/>
  <c r="F1517" i="1"/>
  <c r="K1567" i="1"/>
  <c r="F1400" i="1"/>
  <c r="H1302" i="1"/>
  <c r="I2019" i="1"/>
  <c r="I1424" i="1"/>
  <c r="K1139" i="1"/>
  <c r="G1064" i="1"/>
  <c r="E1407" i="1"/>
  <c r="J1397" i="1"/>
  <c r="F1476" i="1"/>
  <c r="F1253" i="1"/>
  <c r="J1608" i="1"/>
  <c r="F1160" i="1"/>
  <c r="J1347" i="1"/>
  <c r="I1155" i="1"/>
  <c r="K1276" i="1"/>
  <c r="K1077" i="1"/>
  <c r="G1281" i="1"/>
  <c r="J988" i="1"/>
  <c r="F1256" i="1"/>
  <c r="I995" i="1"/>
  <c r="J1710" i="1"/>
  <c r="K1439" i="1"/>
  <c r="E2128" i="1"/>
  <c r="F1407" i="1"/>
  <c r="H1477" i="1"/>
  <c r="I1761" i="1"/>
  <c r="J1380" i="1"/>
  <c r="K1530" i="1"/>
  <c r="J1792" i="1"/>
  <c r="F1557" i="1"/>
  <c r="F1222" i="1"/>
  <c r="F2095" i="1"/>
  <c r="F1635" i="1"/>
  <c r="K1624" i="1"/>
  <c r="E1537" i="1"/>
  <c r="E1417" i="1"/>
  <c r="F1843" i="1"/>
  <c r="G1868" i="1"/>
  <c r="H1855" i="1"/>
  <c r="I1516" i="1"/>
  <c r="K1601" i="1"/>
  <c r="F1579" i="1"/>
  <c r="H1365" i="1"/>
  <c r="E1123" i="1"/>
  <c r="H1465" i="1"/>
  <c r="G1740" i="1"/>
  <c r="H1594" i="1"/>
  <c r="J1716" i="1"/>
  <c r="K1432" i="1"/>
  <c r="I2303" i="1"/>
  <c r="J1253" i="1"/>
  <c r="F1592" i="1"/>
  <c r="F1737" i="1"/>
  <c r="H2163" i="1"/>
  <c r="J1489" i="1"/>
  <c r="J1336" i="1"/>
  <c r="F1021" i="1"/>
  <c r="H1239" i="1"/>
  <c r="G1169" i="1"/>
  <c r="J1194" i="1"/>
  <c r="G1364" i="1"/>
  <c r="E1484" i="1"/>
  <c r="F1262" i="1"/>
  <c r="I1336" i="1"/>
  <c r="G1479" i="1"/>
  <c r="F1061" i="1"/>
  <c r="G1463" i="1"/>
  <c r="G1250" i="1"/>
  <c r="I1112" i="1"/>
  <c r="G1532" i="1"/>
  <c r="G1534" i="1"/>
  <c r="F991" i="1"/>
  <c r="E1023" i="1"/>
  <c r="J1311" i="1"/>
  <c r="E1007" i="1"/>
  <c r="G1343" i="1"/>
  <c r="F1292" i="1"/>
  <c r="I1293" i="1"/>
  <c r="F1440" i="1"/>
  <c r="G1425" i="1"/>
  <c r="I1440" i="1"/>
  <c r="I1088" i="1"/>
  <c r="K1220" i="1"/>
  <c r="H1352" i="1"/>
  <c r="F1289" i="1"/>
  <c r="G1306" i="1"/>
  <c r="I1192" i="1"/>
  <c r="H1270" i="1"/>
  <c r="G1276" i="1"/>
  <c r="E1499" i="1"/>
  <c r="I1414" i="1"/>
  <c r="J1399" i="1"/>
  <c r="F1151" i="1"/>
  <c r="K1626" i="1"/>
  <c r="I1381" i="1"/>
  <c r="I1730" i="1"/>
  <c r="F1433" i="1"/>
  <c r="G1744" i="1"/>
  <c r="F1605" i="1"/>
  <c r="I1469" i="1"/>
  <c r="H1484" i="1"/>
  <c r="E1230" i="1"/>
  <c r="K1245" i="1"/>
  <c r="K1081" i="1"/>
  <c r="J993" i="1"/>
  <c r="F1414" i="1"/>
  <c r="I1184" i="1"/>
  <c r="E1439" i="1"/>
  <c r="E1370" i="1"/>
  <c r="I2010" i="1"/>
  <c r="F1417" i="1"/>
  <c r="E1431" i="1"/>
  <c r="E1297" i="1"/>
  <c r="K1312" i="1"/>
  <c r="J1449" i="1"/>
  <c r="E1163" i="1"/>
  <c r="F1387" i="1"/>
  <c r="H1113" i="1"/>
  <c r="H1001" i="1"/>
  <c r="E1068" i="1"/>
  <c r="H1559" i="1"/>
  <c r="H1247" i="1"/>
  <c r="J1217" i="1"/>
  <c r="H1503" i="1"/>
  <c r="K1005" i="1"/>
  <c r="G1845" i="1"/>
  <c r="E1303" i="1"/>
  <c r="G1728" i="1"/>
  <c r="I1526" i="1"/>
  <c r="H1420" i="1"/>
  <c r="E1015" i="1"/>
  <c r="K1513" i="1"/>
  <c r="F1450" i="1"/>
  <c r="F1338" i="1"/>
  <c r="I1592" i="1"/>
  <c r="E1156" i="1"/>
  <c r="J1082" i="1"/>
  <c r="E1353" i="1"/>
  <c r="F1217" i="1"/>
  <c r="F1425" i="1"/>
  <c r="E1275" i="1"/>
  <c r="K1680" i="1"/>
  <c r="J1426" i="1"/>
  <c r="K1147" i="1"/>
  <c r="E1455" i="1"/>
  <c r="F1474" i="1"/>
  <c r="G1238" i="1"/>
  <c r="I1208" i="1"/>
  <c r="F839" i="1"/>
  <c r="J1318" i="1"/>
  <c r="K1193" i="1"/>
  <c r="G1126" i="1"/>
  <c r="K756" i="1"/>
  <c r="J1439" i="1"/>
  <c r="I1111" i="1"/>
  <c r="E1044" i="1"/>
  <c r="E1473" i="1"/>
  <c r="G1421" i="1"/>
  <c r="I1180" i="1"/>
  <c r="I1488" i="1"/>
  <c r="E1758" i="1"/>
  <c r="G1629" i="1"/>
  <c r="E1696" i="1"/>
  <c r="F1490" i="1"/>
  <c r="K1846" i="1"/>
  <c r="K1808" i="1"/>
  <c r="I2172" i="1"/>
  <c r="H1576" i="1"/>
  <c r="I1379" i="1"/>
  <c r="K1492" i="1"/>
  <c r="G1805" i="1"/>
  <c r="K1631" i="1"/>
  <c r="I1461" i="1"/>
  <c r="I1413" i="1"/>
  <c r="K1656" i="1"/>
  <c r="K1644" i="1"/>
  <c r="I1530" i="1"/>
  <c r="K1767" i="1"/>
  <c r="J1280" i="1"/>
  <c r="E1612" i="1"/>
  <c r="K1604" i="1"/>
  <c r="H1357" i="1"/>
  <c r="K1524" i="1"/>
  <c r="E1273" i="1"/>
  <c r="I1672" i="1"/>
  <c r="K1138" i="1"/>
  <c r="H1355" i="1"/>
  <c r="J1130" i="1"/>
  <c r="E1147" i="1"/>
  <c r="G1557" i="1"/>
  <c r="G1313" i="1"/>
  <c r="H1240" i="1"/>
  <c r="K1484" i="1"/>
  <c r="F997" i="1"/>
  <c r="G987" i="1"/>
  <c r="H1189" i="1"/>
  <c r="E1570" i="1"/>
  <c r="G1358" i="1"/>
  <c r="K1059" i="1"/>
  <c r="G1501" i="1"/>
  <c r="G1262" i="1"/>
  <c r="K1281" i="1"/>
  <c r="K1355" i="1"/>
  <c r="J852" i="1"/>
  <c r="F1273" i="1"/>
  <c r="K1231" i="1"/>
  <c r="G1283" i="1"/>
  <c r="G1404" i="1"/>
  <c r="F1491" i="1"/>
  <c r="J1307" i="1"/>
  <c r="I1380" i="1"/>
  <c r="K1382" i="1"/>
  <c r="F1236" i="1"/>
  <c r="J1456" i="1"/>
  <c r="J1208" i="1"/>
  <c r="H1653" i="1"/>
  <c r="K1505" i="1"/>
  <c r="F1044" i="1"/>
  <c r="J1493" i="1"/>
  <c r="E1358" i="1"/>
  <c r="J1624" i="1"/>
  <c r="F1140" i="1"/>
  <c r="E1524" i="1"/>
  <c r="E1155" i="1"/>
  <c r="J1137" i="1"/>
  <c r="I1345" i="1"/>
  <c r="G1529" i="1"/>
  <c r="H1548" i="1"/>
  <c r="J1573" i="1"/>
  <c r="G1840" i="1"/>
  <c r="H1419" i="1"/>
  <c r="H1519" i="1"/>
  <c r="I1073" i="1"/>
  <c r="F1024" i="1"/>
  <c r="H1446" i="1"/>
  <c r="G1168" i="1"/>
  <c r="J1559" i="1"/>
  <c r="E1498" i="1"/>
  <c r="H1820" i="1"/>
  <c r="K1489" i="1"/>
  <c r="I1421" i="1"/>
  <c r="F1597" i="1"/>
  <c r="K993" i="1"/>
  <c r="F1173" i="1"/>
  <c r="J1154" i="1"/>
  <c r="F1639" i="1"/>
  <c r="F1439" i="1"/>
  <c r="K1473" i="1"/>
  <c r="E1225" i="1"/>
  <c r="J1326" i="1"/>
  <c r="H991" i="1"/>
  <c r="H1201" i="1"/>
  <c r="H1694" i="1"/>
  <c r="I1376" i="1"/>
  <c r="H1569" i="1"/>
  <c r="F1276" i="1"/>
  <c r="K1686" i="1"/>
  <c r="I1460" i="1"/>
  <c r="I1550" i="1"/>
  <c r="J1239" i="1"/>
  <c r="J1505" i="1"/>
  <c r="J1432" i="1"/>
  <c r="G1704" i="1"/>
  <c r="H1167" i="1"/>
  <c r="J1139" i="1"/>
  <c r="G1065" i="1"/>
  <c r="J1527" i="1"/>
  <c r="I1312" i="1"/>
  <c r="G1255" i="1"/>
  <c r="J1225" i="1"/>
  <c r="I1632" i="1"/>
  <c r="G1287" i="1"/>
  <c r="I1719" i="1"/>
  <c r="I1090" i="1"/>
  <c r="K1456" i="1"/>
  <c r="J1490" i="1"/>
  <c r="G1192" i="1"/>
  <c r="I2064" i="1"/>
  <c r="E1315" i="1"/>
  <c r="I1185" i="1"/>
  <c r="E1110" i="1"/>
  <c r="K1867" i="1"/>
  <c r="F1341" i="1"/>
  <c r="G1103" i="1"/>
  <c r="J1027" i="1"/>
  <c r="K1074" i="1"/>
  <c r="F1462" i="1"/>
  <c r="F1029" i="1"/>
  <c r="J1475" i="1"/>
  <c r="G1233" i="1"/>
  <c r="F1231" i="1"/>
  <c r="I1212" i="1"/>
  <c r="K1174" i="1"/>
  <c r="F2061" i="1"/>
  <c r="H1983" i="1"/>
  <c r="G1608" i="1"/>
  <c r="H1671" i="1"/>
  <c r="J1334" i="1"/>
  <c r="G1781" i="1"/>
  <c r="H1824" i="1"/>
  <c r="E1709" i="1"/>
  <c r="K1197" i="1"/>
  <c r="H1337" i="1"/>
  <c r="H1587" i="1"/>
  <c r="H1525" i="1"/>
  <c r="J1539" i="1"/>
  <c r="F1771" i="1"/>
  <c r="H1330" i="1"/>
  <c r="J1366" i="1"/>
  <c r="J1470" i="1"/>
  <c r="K1826" i="1"/>
  <c r="J1395" i="1"/>
  <c r="F1671" i="1"/>
  <c r="F1682" i="1"/>
  <c r="J1332" i="1"/>
  <c r="E1412" i="1"/>
  <c r="K1640" i="1"/>
  <c r="F1355" i="1"/>
  <c r="I1066" i="1"/>
  <c r="G1165" i="1"/>
  <c r="K1420" i="1"/>
  <c r="F1119" i="1"/>
  <c r="J1430" i="1"/>
  <c r="I1478" i="1"/>
  <c r="F1595" i="1"/>
  <c r="E2046" i="1"/>
  <c r="G1572" i="1"/>
  <c r="K1388" i="1"/>
  <c r="F1368" i="1"/>
  <c r="K1187" i="1"/>
  <c r="H1823" i="1"/>
  <c r="E1392" i="1"/>
  <c r="E1268" i="1"/>
  <c r="G1006" i="1"/>
  <c r="J1211" i="1"/>
  <c r="E1087" i="1"/>
  <c r="H1687" i="1"/>
  <c r="H1192" i="1"/>
  <c r="K1206" i="1"/>
  <c r="H1282" i="1"/>
  <c r="H1411" i="1"/>
  <c r="E1434" i="1"/>
  <c r="G1213" i="1"/>
  <c r="J1412" i="1"/>
  <c r="E1227" i="1"/>
  <c r="K1210" i="1"/>
  <c r="E1014" i="1"/>
  <c r="I779" i="1"/>
  <c r="I1392" i="1"/>
  <c r="E1079" i="1"/>
  <c r="H1304" i="1"/>
  <c r="K1401" i="1"/>
  <c r="K1320" i="1"/>
  <c r="J1605" i="1"/>
  <c r="K1131" i="1"/>
  <c r="G1394" i="1"/>
  <c r="I1145" i="1"/>
  <c r="H1121" i="1"/>
  <c r="J1529" i="1"/>
  <c r="K1537" i="1"/>
  <c r="I1395" i="1"/>
  <c r="F1522" i="1"/>
  <c r="I1411" i="1"/>
  <c r="E1229" i="1"/>
  <c r="K1133" i="1"/>
  <c r="I1374" i="1"/>
  <c r="I1120" i="1"/>
  <c r="F990" i="1"/>
  <c r="I1384" i="1"/>
  <c r="K1511" i="1"/>
  <c r="G1268" i="1"/>
  <c r="I1668" i="1"/>
  <c r="E1546" i="1"/>
  <c r="F1404" i="1"/>
  <c r="J1413" i="1"/>
  <c r="I1499" i="1"/>
  <c r="K1156" i="1"/>
  <c r="I1360" i="1"/>
  <c r="E1384" i="1"/>
  <c r="J1329" i="1"/>
  <c r="J1008" i="1"/>
  <c r="J1594" i="1"/>
  <c r="E1133" i="1"/>
  <c r="H1424" i="1"/>
  <c r="F1185" i="1"/>
  <c r="J1415" i="1"/>
  <c r="H1111" i="1"/>
  <c r="G1745" i="1"/>
  <c r="J1292" i="1"/>
  <c r="I1537" i="1"/>
  <c r="J1593" i="1"/>
  <c r="I1419" i="1"/>
  <c r="K1904" i="1"/>
  <c r="J1576" i="1"/>
  <c r="K1697" i="1"/>
  <c r="I1502" i="1"/>
  <c r="E1143" i="1"/>
  <c r="G1630" i="1"/>
  <c r="I1398" i="1"/>
  <c r="I1487" i="1"/>
  <c r="I1056" i="1"/>
  <c r="F1230" i="1"/>
  <c r="E1522" i="1"/>
  <c r="K1504" i="1"/>
  <c r="K1318" i="1"/>
  <c r="E1404" i="1"/>
  <c r="I1585" i="1"/>
  <c r="K1123" i="1"/>
  <c r="G1351" i="1"/>
  <c r="E1176" i="1"/>
  <c r="I1522" i="1"/>
  <c r="F1014" i="1"/>
  <c r="F1168" i="1"/>
  <c r="J1566" i="1"/>
  <c r="H1585" i="1"/>
  <c r="J1187" i="1"/>
  <c r="K1085" i="1"/>
  <c r="K1252" i="1"/>
  <c r="K1018" i="1"/>
  <c r="J1206" i="1"/>
  <c r="K1253" i="1"/>
  <c r="H1124" i="1"/>
  <c r="G1503" i="1"/>
  <c r="E1372" i="1"/>
  <c r="F1134" i="1"/>
  <c r="G1671" i="1"/>
  <c r="G1831" i="1"/>
  <c r="G1720" i="1"/>
  <c r="K1407" i="1"/>
  <c r="K1643" i="1"/>
  <c r="K1742" i="1"/>
  <c r="K1551" i="1"/>
  <c r="G1599" i="1"/>
  <c r="E1279" i="1"/>
  <c r="J1549" i="1"/>
  <c r="I2027" i="1"/>
  <c r="G1758" i="1"/>
  <c r="H2172" i="1"/>
  <c r="K1413" i="1"/>
  <c r="H1300" i="1"/>
  <c r="J1328" i="1"/>
  <c r="G1257" i="1"/>
  <c r="H1638" i="1"/>
  <c r="H1515" i="1"/>
  <c r="G1716" i="1"/>
  <c r="K1818" i="1"/>
  <c r="E1860" i="1"/>
  <c r="E1567" i="1"/>
  <c r="G1558" i="1"/>
  <c r="J1288" i="1"/>
  <c r="K1026" i="1"/>
  <c r="J1417" i="1"/>
  <c r="F1055" i="1"/>
  <c r="E1197" i="1"/>
  <c r="I1283" i="1"/>
  <c r="J1485" i="1"/>
  <c r="I1777" i="1"/>
  <c r="E1462" i="1"/>
  <c r="F1495" i="1"/>
  <c r="J1339" i="1"/>
  <c r="G1465" i="1"/>
  <c r="K1628" i="1"/>
  <c r="K1353" i="1"/>
  <c r="J1204" i="1"/>
  <c r="G1434" i="1"/>
  <c r="G1298" i="1"/>
  <c r="G1346" i="1"/>
  <c r="J1056" i="1"/>
  <c r="G1265" i="1"/>
  <c r="E1175" i="1"/>
  <c r="H1183" i="1"/>
  <c r="J1681" i="1"/>
  <c r="E1394" i="1"/>
  <c r="H1369" i="1"/>
  <c r="E1149" i="1"/>
  <c r="H1402" i="1"/>
  <c r="J1343" i="1"/>
  <c r="I1138" i="1"/>
  <c r="F1250" i="1"/>
  <c r="G1735" i="1"/>
  <c r="G1119" i="1"/>
  <c r="J1481" i="1"/>
  <c r="K1498" i="1"/>
  <c r="J1595" i="1"/>
  <c r="I1560" i="1"/>
  <c r="I1276" i="1"/>
  <c r="H1058" i="1"/>
  <c r="F1392" i="1"/>
  <c r="E1088" i="1"/>
  <c r="K1352" i="1"/>
  <c r="I1409" i="1"/>
  <c r="K1460" i="1"/>
  <c r="I1596" i="1"/>
  <c r="G1614" i="1"/>
  <c r="E1716" i="1"/>
  <c r="I1211" i="1"/>
  <c r="I1311" i="1"/>
  <c r="J1080" i="1"/>
  <c r="G1104" i="1"/>
  <c r="H1031" i="1"/>
  <c r="E1266" i="1"/>
  <c r="K1049" i="1"/>
  <c r="J1680" i="1"/>
  <c r="H1640" i="1"/>
  <c r="F1530" i="1"/>
  <c r="J1551" i="1"/>
  <c r="H1403" i="1"/>
  <c r="H1368" i="1"/>
  <c r="F1418" i="1"/>
  <c r="F1097" i="1"/>
  <c r="G1409" i="1"/>
  <c r="J1073" i="1"/>
  <c r="H1000" i="1"/>
  <c r="G1492" i="1"/>
  <c r="E1208" i="1"/>
  <c r="I1388" i="1"/>
  <c r="E1251" i="1"/>
  <c r="E1314" i="1"/>
  <c r="F1095" i="1"/>
  <c r="E1410" i="1"/>
  <c r="K1561" i="1"/>
  <c r="I1605" i="1"/>
  <c r="G1573" i="1"/>
  <c r="F1410" i="1"/>
  <c r="K1711" i="1"/>
  <c r="H1307" i="1"/>
  <c r="K1357" i="1"/>
  <c r="J1480" i="1"/>
  <c r="J1360" i="1"/>
  <c r="E1356" i="1"/>
  <c r="K1089" i="1"/>
  <c r="K1385" i="1"/>
  <c r="G1040" i="1"/>
  <c r="J1212" i="1"/>
  <c r="E1061" i="1"/>
  <c r="H1364" i="1"/>
  <c r="F1212" i="1"/>
  <c r="I1144" i="1"/>
  <c r="F1483" i="1"/>
  <c r="K1198" i="1"/>
  <c r="E1352" i="1"/>
  <c r="H1583" i="1"/>
  <c r="G1635" i="1"/>
  <c r="J1567" i="1"/>
  <c r="F1314" i="1"/>
  <c r="F1381" i="1"/>
  <c r="F1455" i="1"/>
  <c r="G1369" i="1"/>
  <c r="F1307" i="1"/>
  <c r="K1298" i="1"/>
  <c r="G1335" i="1"/>
  <c r="J829" i="1"/>
  <c r="F1775" i="1"/>
  <c r="E1846" i="1"/>
  <c r="H1668" i="1"/>
  <c r="K2022" i="1"/>
  <c r="G1336" i="1"/>
  <c r="F1920" i="1"/>
  <c r="F1663" i="1"/>
  <c r="F1790" i="1"/>
  <c r="G1290" i="1"/>
  <c r="G1531" i="1"/>
  <c r="F1876" i="1"/>
  <c r="I1477" i="1"/>
  <c r="F1647" i="1"/>
  <c r="J1264" i="1"/>
  <c r="F1319" i="1"/>
  <c r="I1639" i="1"/>
  <c r="I1653" i="1"/>
  <c r="H1737" i="1"/>
  <c r="H1461" i="1"/>
  <c r="J1598" i="1"/>
  <c r="J1316" i="1"/>
  <c r="J1445" i="1"/>
  <c r="H1545" i="1"/>
  <c r="H1387" i="1"/>
  <c r="I1359" i="1"/>
  <c r="F992" i="1"/>
  <c r="I1152" i="1"/>
  <c r="K2100" i="1"/>
  <c r="J1342" i="1"/>
  <c r="H1246" i="1"/>
  <c r="J1496" i="1"/>
  <c r="G1525" i="1"/>
  <c r="J1249" i="1"/>
  <c r="K1185" i="1"/>
  <c r="I1103" i="1"/>
  <c r="G1021" i="1"/>
  <c r="I1407" i="1"/>
  <c r="I1519" i="1"/>
  <c r="I1432" i="1"/>
  <c r="E1131" i="1"/>
  <c r="J1348" i="1"/>
  <c r="K1217" i="1"/>
  <c r="H1048" i="1"/>
  <c r="I1447" i="1"/>
  <c r="G1138" i="1"/>
  <c r="F1167" i="1"/>
  <c r="G1579" i="1"/>
  <c r="E1479" i="1"/>
  <c r="J1349" i="1"/>
  <c r="G1444" i="1"/>
  <c r="K1359" i="1"/>
  <c r="J1181" i="1"/>
  <c r="K1145" i="1"/>
  <c r="I983" i="1"/>
  <c r="H1381" i="1"/>
  <c r="H1268" i="1"/>
  <c r="G1110" i="1"/>
  <c r="I1327" i="1"/>
  <c r="K1389" i="1"/>
  <c r="H2035" i="1"/>
  <c r="F1259" i="1"/>
  <c r="F1028" i="1"/>
  <c r="J984" i="1"/>
  <c r="I1805" i="1"/>
  <c r="H1064" i="1"/>
  <c r="H1185" i="1"/>
  <c r="J1423" i="1"/>
  <c r="H1275" i="1"/>
  <c r="I1554" i="1"/>
  <c r="J1168" i="1"/>
  <c r="I1462" i="1"/>
  <c r="G1406" i="1"/>
  <c r="K1595" i="1"/>
  <c r="G1048" i="1"/>
  <c r="K1431" i="1"/>
  <c r="J1770" i="1"/>
  <c r="E1657" i="1"/>
  <c r="J1492" i="1"/>
  <c r="F1570" i="1"/>
  <c r="J1251" i="1"/>
  <c r="J1420" i="1"/>
  <c r="G1401" i="1"/>
  <c r="F1284" i="1"/>
  <c r="F1164" i="1"/>
  <c r="I1649" i="1"/>
  <c r="E1012" i="1"/>
  <c r="H1057" i="1"/>
  <c r="G1487" i="1"/>
  <c r="F1612" i="1"/>
  <c r="H1303" i="1"/>
  <c r="G1229" i="1"/>
  <c r="I1216" i="1"/>
  <c r="I1616" i="1"/>
  <c r="E1302" i="1"/>
  <c r="G1234" i="1"/>
  <c r="G1419" i="1"/>
  <c r="H1380" i="1"/>
  <c r="K1358" i="1"/>
  <c r="J1392" i="1"/>
  <c r="G1867" i="1"/>
  <c r="H1398" i="1"/>
  <c r="H1348" i="1"/>
  <c r="K1586" i="1"/>
  <c r="E1212" i="1"/>
  <c r="E1100" i="1"/>
  <c r="I1081" i="1"/>
  <c r="H1540" i="1"/>
  <c r="I1363" i="1"/>
  <c r="H1278" i="1"/>
  <c r="E2110" i="1"/>
  <c r="G1437" i="1"/>
  <c r="K1203" i="1"/>
  <c r="G1128" i="1"/>
  <c r="E1603" i="1"/>
  <c r="G1294" i="1"/>
  <c r="F1220" i="1"/>
  <c r="H1207" i="1"/>
  <c r="J1645" i="1"/>
  <c r="J1346" i="1"/>
  <c r="K1137" i="1"/>
  <c r="F1125" i="1"/>
  <c r="F1499" i="1"/>
  <c r="I1167" i="1"/>
  <c r="I1055" i="1"/>
  <c r="K1042" i="1"/>
  <c r="K1228" i="1"/>
  <c r="E1346" i="1"/>
  <c r="E1915" i="1"/>
  <c r="G1659" i="1"/>
  <c r="J1950" i="1"/>
  <c r="I1752" i="1"/>
  <c r="F1728" i="1"/>
  <c r="J1723" i="1"/>
  <c r="F1741" i="1"/>
  <c r="E1517" i="1"/>
  <c r="K1230" i="1"/>
  <c r="K1238" i="1"/>
  <c r="J1530" i="1"/>
  <c r="I1365" i="1"/>
  <c r="K1717" i="1"/>
  <c r="H1388" i="1"/>
  <c r="H1340" i="1"/>
  <c r="H1486" i="1"/>
  <c r="K1453" i="1"/>
  <c r="E1665" i="1"/>
  <c r="F1377" i="1"/>
  <c r="E1616" i="1"/>
  <c r="J1278" i="1"/>
  <c r="G1436" i="1"/>
  <c r="I1286" i="1"/>
  <c r="J1285" i="1"/>
  <c r="G1275" i="1"/>
  <c r="H1008" i="1"/>
  <c r="I1879" i="1"/>
  <c r="F1335" i="1"/>
  <c r="J1620" i="1"/>
  <c r="H1169" i="1"/>
  <c r="K1246" i="1"/>
  <c r="I1234" i="1"/>
  <c r="K1121" i="1"/>
  <c r="E1281" i="1"/>
  <c r="H1285" i="1"/>
  <c r="G1357" i="1"/>
  <c r="G1459" i="1"/>
  <c r="F1502" i="1"/>
  <c r="I1146" i="1"/>
  <c r="J1066" i="1"/>
  <c r="H1338" i="1"/>
  <c r="I1246" i="1"/>
  <c r="K1317" i="1"/>
  <c r="I1095" i="1"/>
  <c r="H770" i="1"/>
  <c r="J1769" i="1"/>
  <c r="H1401" i="1"/>
  <c r="J1821" i="1"/>
  <c r="F1857" i="1"/>
  <c r="G1101" i="1"/>
  <c r="I1049" i="1"/>
  <c r="I1340" i="1"/>
  <c r="I1137" i="1"/>
  <c r="F1286" i="1"/>
  <c r="G1301" i="1"/>
  <c r="H1126" i="1"/>
  <c r="I1298" i="1"/>
  <c r="J1588" i="1"/>
  <c r="I1676" i="1"/>
  <c r="J1753" i="1"/>
  <c r="H1664" i="1"/>
  <c r="K1019" i="1"/>
  <c r="G1295" i="1"/>
  <c r="E1329" i="1"/>
  <c r="E1047" i="1"/>
  <c r="F1405" i="1"/>
  <c r="F1196" i="1"/>
  <c r="G1514" i="1"/>
  <c r="F1305" i="1"/>
  <c r="G1041" i="1"/>
  <c r="E1200" i="1"/>
  <c r="K1146" i="1"/>
  <c r="H1551" i="1"/>
  <c r="J1396" i="1"/>
  <c r="F1330" i="1"/>
  <c r="F1426" i="1"/>
  <c r="K1606" i="1"/>
  <c r="G1483" i="1"/>
  <c r="J1511" i="1"/>
  <c r="E1232" i="1"/>
  <c r="G1411" i="1"/>
  <c r="H1374" i="1"/>
  <c r="F1229" i="1"/>
  <c r="K1155" i="1"/>
  <c r="H1362" i="1"/>
  <c r="G1033" i="1"/>
  <c r="G1433" i="1"/>
  <c r="H1470" i="1"/>
  <c r="I1423" i="1"/>
  <c r="H1047" i="1"/>
  <c r="E1221" i="1"/>
  <c r="G1597" i="1"/>
  <c r="F1329" i="1"/>
  <c r="H1311" i="1"/>
  <c r="H1566" i="1"/>
  <c r="I1274" i="1"/>
  <c r="J1553" i="1"/>
  <c r="G1413" i="1"/>
  <c r="F1267" i="1"/>
  <c r="J1631" i="1"/>
  <c r="H1622" i="1"/>
  <c r="E1331" i="1"/>
  <c r="H1412" i="1"/>
  <c r="J1195" i="1"/>
  <c r="J1083" i="1"/>
  <c r="K1105" i="1"/>
  <c r="J1237" i="1"/>
  <c r="I1256" i="1"/>
  <c r="K1226" i="1"/>
  <c r="E1658" i="1"/>
  <c r="I1041" i="1"/>
  <c r="H1186" i="1"/>
  <c r="I1657" i="1"/>
  <c r="H1414" i="1"/>
  <c r="G1038" i="1"/>
  <c r="K1211" i="1"/>
  <c r="F1524" i="1"/>
  <c r="I1532" i="1"/>
  <c r="H1280" i="1"/>
  <c r="I1129" i="1"/>
  <c r="K1381" i="1"/>
  <c r="K1545" i="1"/>
  <c r="G1159" i="1"/>
  <c r="G1047" i="1"/>
  <c r="F1337" i="1"/>
  <c r="I1128" i="1"/>
  <c r="H1350" i="1"/>
  <c r="J1202" i="1"/>
  <c r="I1613" i="1"/>
  <c r="I1200" i="1"/>
  <c r="I1306" i="1"/>
  <c r="H1195" i="1"/>
  <c r="G1087" i="1"/>
  <c r="J1823" i="1"/>
  <c r="I1920" i="1"/>
  <c r="H2215" i="1"/>
  <c r="E1680" i="1"/>
  <c r="F1992" i="1"/>
  <c r="E1753" i="1"/>
  <c r="G1695" i="1"/>
  <c r="I1776" i="1"/>
  <c r="F1549" i="1"/>
  <c r="I1582" i="1"/>
  <c r="I1580" i="1"/>
  <c r="F1281" i="1"/>
  <c r="I1403" i="1"/>
  <c r="F1616" i="1"/>
  <c r="I1610" i="1"/>
  <c r="E1771" i="1"/>
  <c r="K1434" i="1"/>
  <c r="I1456" i="1"/>
  <c r="J1662" i="1"/>
  <c r="G2096" i="1"/>
  <c r="J1479" i="1"/>
  <c r="H1397" i="1"/>
  <c r="I1556" i="1"/>
  <c r="G1633" i="1"/>
  <c r="K1675" i="1"/>
  <c r="G1408" i="1"/>
  <c r="F1618" i="1"/>
  <c r="E1339" i="1"/>
  <c r="G1476" i="1"/>
  <c r="H1661" i="1"/>
  <c r="J1065" i="1"/>
  <c r="F1354" i="1"/>
  <c r="I1057" i="1"/>
  <c r="K1073" i="1"/>
  <c r="I991" i="1"/>
  <c r="H1514" i="1"/>
  <c r="G1590" i="1"/>
  <c r="G1432" i="1"/>
  <c r="G1130" i="1"/>
  <c r="I1505" i="1"/>
  <c r="J1286" i="1"/>
  <c r="K1972" i="1"/>
  <c r="F989" i="1"/>
  <c r="J1004" i="1"/>
  <c r="I1833" i="1"/>
  <c r="F1447" i="1"/>
  <c r="K1260" i="1"/>
  <c r="K1716" i="1"/>
  <c r="J1519" i="1"/>
  <c r="H1073" i="1"/>
  <c r="F1032" i="1"/>
  <c r="K1373" i="1"/>
  <c r="H1287" i="1"/>
  <c r="J1256" i="1"/>
  <c r="J1188" i="1"/>
  <c r="K966" i="1"/>
  <c r="G1310" i="1"/>
  <c r="F1391" i="1"/>
  <c r="E1604" i="1"/>
  <c r="J1564" i="1"/>
  <c r="H1510" i="1"/>
  <c r="F1424" i="1"/>
  <c r="F1260" i="1"/>
  <c r="J1754" i="1"/>
  <c r="I1651" i="1"/>
  <c r="J1145" i="1"/>
  <c r="K1802" i="1"/>
  <c r="E1187" i="1"/>
  <c r="J1287" i="1"/>
  <c r="E1011" i="1"/>
  <c r="E1741" i="1"/>
  <c r="I1551" i="1"/>
  <c r="K1424" i="1"/>
  <c r="I1008" i="1"/>
  <c r="H1475" i="1"/>
  <c r="G1564" i="1"/>
  <c r="K1585" i="1"/>
  <c r="H1493" i="1"/>
  <c r="G1371" i="1"/>
  <c r="I1520" i="1"/>
  <c r="J1824" i="1"/>
  <c r="H1022" i="1"/>
  <c r="K1212" i="1"/>
  <c r="H1138" i="1"/>
  <c r="J1748" i="1"/>
  <c r="I1408" i="1"/>
  <c r="J1273" i="1"/>
  <c r="I1007" i="1"/>
  <c r="K1321" i="1"/>
  <c r="F1031" i="1"/>
  <c r="I1203" i="1"/>
  <c r="H1024" i="1"/>
  <c r="G1474" i="1"/>
  <c r="F1311" i="1"/>
  <c r="J1404" i="1"/>
  <c r="K1194" i="1"/>
  <c r="E1503" i="1"/>
  <c r="K1560" i="1"/>
  <c r="J1040" i="1"/>
  <c r="K1647" i="1"/>
  <c r="I1590" i="1"/>
  <c r="F1636" i="1"/>
  <c r="F1402" i="1"/>
  <c r="H1179" i="1"/>
  <c r="E1402" i="1"/>
  <c r="E1024" i="1"/>
  <c r="K1399" i="1"/>
  <c r="I1000" i="1"/>
  <c r="I1210" i="1"/>
  <c r="F1485" i="1"/>
  <c r="G1521" i="1"/>
  <c r="G1387" i="1"/>
  <c r="J1401" i="1"/>
  <c r="J1312" i="1"/>
  <c r="E1022" i="1"/>
  <c r="H1194" i="1"/>
  <c r="J1609" i="1"/>
  <c r="H1612" i="1"/>
  <c r="F1224" i="1"/>
  <c r="G1603" i="1"/>
  <c r="J1043" i="1"/>
  <c r="I1535" i="1"/>
  <c r="K1141" i="1"/>
  <c r="G1256" i="1"/>
  <c r="J1116" i="1"/>
  <c r="I1072" i="1"/>
  <c r="H1605" i="1"/>
  <c r="E1492" i="1"/>
  <c r="H1598" i="1"/>
  <c r="F1342" i="1"/>
  <c r="I1169" i="1"/>
  <c r="J1151" i="1"/>
  <c r="G1732" i="1"/>
  <c r="H1377" i="1"/>
  <c r="H1580" i="1"/>
  <c r="H1498" i="1"/>
  <c r="K1009" i="1"/>
  <c r="H1040" i="1"/>
  <c r="I1517" i="1"/>
  <c r="E1037" i="1"/>
  <c r="K1472" i="1"/>
  <c r="F1323" i="1"/>
  <c r="I1588" i="1"/>
  <c r="E1513" i="1"/>
  <c r="F1555" i="1"/>
  <c r="E1091" i="1"/>
  <c r="H1143" i="1"/>
  <c r="G1051" i="1"/>
  <c r="H1315" i="1"/>
  <c r="F1373" i="1"/>
  <c r="K805" i="1"/>
  <c r="I1148" i="1"/>
  <c r="E1160" i="1"/>
  <c r="I1147" i="1"/>
  <c r="F1000" i="1"/>
  <c r="K1149" i="1"/>
  <c r="H778" i="1"/>
  <c r="E1436" i="1"/>
  <c r="E902" i="1"/>
  <c r="F1150" i="1"/>
  <c r="F1366" i="1"/>
  <c r="G1460" i="1"/>
  <c r="J1478" i="1"/>
  <c r="E1285" i="1"/>
  <c r="I1011" i="1"/>
  <c r="H972" i="1"/>
  <c r="I933" i="1"/>
  <c r="G1002" i="1"/>
  <c r="J1119" i="1"/>
  <c r="H1060" i="1"/>
  <c r="G1727" i="1"/>
  <c r="H1448" i="1"/>
  <c r="H1261" i="1"/>
  <c r="H1456" i="1"/>
  <c r="G1025" i="1"/>
  <c r="G1068" i="1"/>
  <c r="J1386" i="1"/>
  <c r="F1059" i="1"/>
  <c r="J1163" i="1"/>
  <c r="F1123" i="1"/>
  <c r="F1475" i="1"/>
  <c r="K1291" i="1"/>
  <c r="H1110" i="1"/>
  <c r="J950" i="1"/>
  <c r="K1084" i="1"/>
  <c r="G833" i="1"/>
  <c r="G1160" i="1"/>
  <c r="G1114" i="1"/>
  <c r="H1011" i="1"/>
  <c r="K1128" i="1"/>
  <c r="I799" i="1"/>
  <c r="E779" i="1"/>
  <c r="J771" i="1"/>
  <c r="G970" i="1"/>
  <c r="J555" i="1"/>
  <c r="I972" i="1"/>
  <c r="E873" i="1"/>
  <c r="E688" i="1"/>
  <c r="G1024" i="1"/>
  <c r="G890" i="1"/>
  <c r="G1112" i="1"/>
  <c r="F1266" i="1"/>
  <c r="F1047" i="1"/>
  <c r="K1240" i="1"/>
  <c r="I1481" i="1"/>
  <c r="E1459" i="1"/>
  <c r="K1022" i="1"/>
  <c r="G1162" i="1"/>
  <c r="J1013" i="1"/>
  <c r="I1369" i="1"/>
  <c r="J1077" i="1"/>
  <c r="H1508" i="1"/>
  <c r="G784" i="1"/>
  <c r="I1228" i="1"/>
  <c r="F1302" i="1"/>
  <c r="E1124" i="1"/>
  <c r="K1181" i="1"/>
  <c r="J1095" i="1"/>
  <c r="I1230" i="1"/>
  <c r="G1133" i="1"/>
  <c r="F1016" i="1"/>
  <c r="K791" i="1"/>
  <c r="K743" i="1"/>
  <c r="G836" i="1"/>
  <c r="K1120" i="1"/>
  <c r="E964" i="1"/>
  <c r="F925" i="1"/>
  <c r="H825" i="1"/>
  <c r="I953" i="1"/>
  <c r="J914" i="1"/>
  <c r="H561" i="1"/>
  <c r="F976" i="1"/>
  <c r="K1037" i="1"/>
  <c r="J1234" i="1"/>
  <c r="K1267" i="1"/>
  <c r="H1096" i="1"/>
  <c r="H1118" i="1"/>
  <c r="K1011" i="1"/>
  <c r="E856" i="1"/>
  <c r="G1478" i="1"/>
  <c r="K846" i="1"/>
  <c r="E1497" i="1"/>
  <c r="K910" i="1"/>
  <c r="K1409" i="1"/>
  <c r="I1205" i="1"/>
  <c r="G1454" i="1"/>
  <c r="H1130" i="1"/>
  <c r="F1459" i="1"/>
  <c r="I1207" i="1"/>
  <c r="I1222" i="1"/>
  <c r="G1367" i="1"/>
  <c r="E1298" i="1"/>
  <c r="F784" i="1"/>
  <c r="G847" i="1"/>
  <c r="G700" i="1"/>
  <c r="E1373" i="1"/>
  <c r="E1381" i="1"/>
  <c r="G989" i="1"/>
  <c r="F1285" i="1"/>
  <c r="G1198" i="1"/>
  <c r="I1273" i="1"/>
  <c r="K1100" i="1"/>
  <c r="G1319" i="1"/>
  <c r="K1051" i="1"/>
  <c r="F1181" i="1"/>
  <c r="G1015" i="1"/>
  <c r="G1173" i="1"/>
  <c r="G1619" i="1"/>
  <c r="I1175" i="1"/>
  <c r="E838" i="1"/>
  <c r="K1204" i="1"/>
  <c r="G1188" i="1"/>
  <c r="F1296" i="1"/>
  <c r="G1431" i="1"/>
  <c r="J1465" i="1"/>
  <c r="F880" i="1"/>
  <c r="G1383" i="1"/>
  <c r="F1005" i="1"/>
  <c r="H1045" i="1"/>
  <c r="F984" i="1"/>
  <c r="G1270" i="1"/>
  <c r="K1127" i="1"/>
  <c r="G812" i="1"/>
  <c r="F993" i="1"/>
  <c r="I1110" i="1"/>
  <c r="G781" i="1"/>
  <c r="J760" i="1"/>
  <c r="J1166" i="1"/>
  <c r="G1028" i="1"/>
  <c r="E1070" i="1"/>
  <c r="E1151" i="1"/>
  <c r="E1135" i="1"/>
  <c r="J1068" i="1"/>
  <c r="E1540" i="1"/>
  <c r="H1244" i="1"/>
  <c r="H1076" i="1"/>
  <c r="E1173" i="1"/>
  <c r="G1067" i="1"/>
  <c r="K1170" i="1"/>
  <c r="G1131" i="1"/>
  <c r="G1118" i="1"/>
  <c r="J886" i="1"/>
  <c r="J1140" i="1"/>
  <c r="G769" i="1"/>
  <c r="F1357" i="1"/>
  <c r="K892" i="1"/>
  <c r="K1384" i="1"/>
  <c r="K1188" i="1"/>
  <c r="F1492" i="1"/>
  <c r="E1137" i="1"/>
  <c r="H821" i="1"/>
  <c r="K800" i="1"/>
  <c r="H1085" i="1"/>
  <c r="G760" i="1"/>
  <c r="E716" i="1"/>
  <c r="I762" i="1"/>
  <c r="F961" i="1"/>
  <c r="I546" i="1"/>
  <c r="E893" i="1"/>
  <c r="G913" i="1"/>
  <c r="I1328" i="1"/>
  <c r="K1255" i="1"/>
  <c r="J1303" i="1"/>
  <c r="G1600" i="1"/>
  <c r="G1184" i="1"/>
  <c r="I1238" i="1"/>
  <c r="I1013" i="1"/>
  <c r="K1010" i="1"/>
  <c r="H1004" i="1"/>
  <c r="E1003" i="1"/>
  <c r="H1068" i="1"/>
  <c r="J1633" i="1"/>
  <c r="I884" i="1"/>
  <c r="F1766" i="1"/>
  <c r="I866" i="1"/>
  <c r="F1072" i="1"/>
  <c r="F1042" i="1"/>
  <c r="J1088" i="1"/>
  <c r="J1018" i="1"/>
  <c r="K1323" i="1"/>
  <c r="G1211" i="1"/>
  <c r="K776" i="1"/>
  <c r="E738" i="1"/>
  <c r="H814" i="1"/>
  <c r="I834" i="1"/>
  <c r="J962" i="1"/>
  <c r="K923" i="1"/>
  <c r="K765" i="1"/>
  <c r="F745" i="1"/>
  <c r="F680" i="1"/>
  <c r="H707" i="1"/>
  <c r="F953" i="1"/>
  <c r="F1054" i="1"/>
  <c r="G1102" i="1"/>
  <c r="E1389" i="1"/>
  <c r="E1020" i="1"/>
  <c r="J1092" i="1"/>
  <c r="J1220" i="1"/>
  <c r="J1036" i="1"/>
  <c r="J1156" i="1"/>
  <c r="H1018" i="1"/>
  <c r="J1155" i="1"/>
  <c r="G1153" i="1"/>
  <c r="E1158" i="1"/>
  <c r="I851" i="1"/>
  <c r="G1427" i="1"/>
  <c r="F975" i="1"/>
  <c r="F1157" i="1"/>
  <c r="E1041" i="1"/>
  <c r="I1497" i="1"/>
  <c r="F857" i="1"/>
  <c r="F1133" i="1"/>
  <c r="J1164" i="1"/>
  <c r="H955" i="1"/>
  <c r="I900" i="1"/>
  <c r="K1102" i="1"/>
  <c r="K1192" i="1"/>
  <c r="I863" i="1"/>
  <c r="F1494" i="1"/>
  <c r="H897" i="1"/>
  <c r="F853" i="1"/>
  <c r="I832" i="1"/>
  <c r="I1652" i="1"/>
  <c r="K1447" i="1"/>
  <c r="F1451" i="1"/>
  <c r="F1523" i="1"/>
  <c r="G1318" i="1"/>
  <c r="K1340" i="1"/>
  <c r="I1344" i="1"/>
  <c r="E1508" i="1"/>
  <c r="H1283" i="1"/>
  <c r="G992" i="1"/>
  <c r="H1296" i="1"/>
  <c r="E1327" i="1"/>
  <c r="K1429" i="1"/>
  <c r="J1713" i="1"/>
  <c r="I1614" i="1"/>
  <c r="K1476" i="1"/>
  <c r="F1183" i="1"/>
  <c r="G1183" i="1"/>
  <c r="J1319" i="1"/>
  <c r="E1190" i="1"/>
  <c r="G1132" i="1"/>
  <c r="H1399" i="1"/>
  <c r="G1196" i="1"/>
  <c r="G1540" i="1"/>
  <c r="H1318" i="1"/>
  <c r="F1365" i="1"/>
  <c r="H819" i="1"/>
  <c r="F1094" i="1"/>
  <c r="H906" i="1"/>
  <c r="G1030" i="1"/>
  <c r="I1232" i="1"/>
  <c r="E1112" i="1"/>
  <c r="E1202" i="1"/>
  <c r="J872" i="1"/>
  <c r="F852" i="1"/>
  <c r="K844" i="1"/>
  <c r="K773" i="1"/>
  <c r="E1877" i="1"/>
  <c r="H1112" i="1"/>
  <c r="H1810" i="1"/>
  <c r="F1030" i="1"/>
  <c r="E1109" i="1"/>
  <c r="H921" i="1"/>
  <c r="K1613" i="1"/>
  <c r="E894" i="1"/>
  <c r="G1555" i="1"/>
  <c r="G988" i="1"/>
  <c r="G1008" i="1"/>
  <c r="J1471" i="1"/>
  <c r="G1058" i="1"/>
  <c r="K1098" i="1"/>
  <c r="G1208" i="1"/>
  <c r="K1028" i="1"/>
  <c r="F1442" i="1"/>
  <c r="I1123" i="1"/>
  <c r="K1096" i="1"/>
  <c r="E854" i="1"/>
  <c r="E783" i="1"/>
  <c r="E638" i="1"/>
  <c r="H617" i="1"/>
  <c r="I1466" i="1"/>
  <c r="E1152" i="1"/>
  <c r="I988" i="1"/>
  <c r="I1225" i="1"/>
  <c r="J908" i="1"/>
  <c r="J804" i="1"/>
  <c r="J846" i="1"/>
  <c r="G1200" i="1"/>
  <c r="G1056" i="1"/>
  <c r="G1466" i="1"/>
  <c r="H1054" i="1"/>
  <c r="K1310" i="1"/>
  <c r="H1613" i="1"/>
  <c r="E1433" i="1"/>
  <c r="H1005" i="1"/>
  <c r="F1465" i="1"/>
  <c r="G996" i="1"/>
  <c r="I1441" i="1"/>
  <c r="G1060" i="1"/>
  <c r="F1580" i="1"/>
  <c r="F988" i="1"/>
  <c r="K1286" i="1"/>
  <c r="J986" i="1"/>
  <c r="J1581" i="1"/>
  <c r="K948" i="1"/>
  <c r="I1219" i="1"/>
  <c r="F1645" i="1"/>
  <c r="K1030" i="1"/>
  <c r="F1203" i="1"/>
  <c r="E755" i="1"/>
  <c r="F716" i="1"/>
  <c r="F813" i="1"/>
  <c r="E775" i="1"/>
  <c r="I777" i="1"/>
  <c r="F1275" i="1"/>
  <c r="G947" i="1"/>
  <c r="H643" i="1"/>
  <c r="G1305" i="1"/>
  <c r="E1084" i="1"/>
  <c r="J1333" i="1"/>
  <c r="H1062" i="1"/>
  <c r="H1367" i="1"/>
  <c r="E1639" i="1"/>
  <c r="E1276" i="1"/>
  <c r="E1174" i="1"/>
  <c r="E1456" i="1"/>
  <c r="K1058" i="1"/>
  <c r="H1182" i="1"/>
  <c r="G1022" i="1"/>
  <c r="G1446" i="1"/>
  <c r="E987" i="1"/>
  <c r="K1450" i="1"/>
  <c r="F911" i="1"/>
  <c r="F1214" i="1"/>
  <c r="G1439" i="1"/>
  <c r="K1069" i="1"/>
  <c r="G1050" i="1"/>
  <c r="F1327" i="1"/>
  <c r="I971" i="1"/>
  <c r="H1392" i="1"/>
  <c r="H1006" i="1"/>
  <c r="I1053" i="1"/>
  <c r="I1393" i="1"/>
  <c r="J1158" i="1"/>
  <c r="E1201" i="1"/>
  <c r="K994" i="1"/>
  <c r="K1012" i="1"/>
  <c r="K1243" i="1"/>
  <c r="E1215" i="1"/>
  <c r="F1233" i="1"/>
  <c r="K1299" i="1"/>
  <c r="I1149" i="1"/>
  <c r="E1180" i="1"/>
  <c r="H1140" i="1"/>
  <c r="F1172" i="1"/>
  <c r="H1204" i="1"/>
  <c r="I1119" i="1"/>
  <c r="K959" i="1"/>
  <c r="K1148" i="1"/>
  <c r="H842" i="1"/>
  <c r="J1447" i="1"/>
  <c r="E966" i="1"/>
  <c r="G1402" i="1"/>
  <c r="J1162" i="1"/>
  <c r="H1232" i="1"/>
  <c r="F1210" i="1"/>
  <c r="I894" i="1"/>
  <c r="E874" i="1"/>
  <c r="E1186" i="1"/>
  <c r="H833" i="1"/>
  <c r="F789" i="1"/>
  <c r="J835" i="1"/>
  <c r="J764" i="1"/>
  <c r="J619" i="1"/>
  <c r="F599" i="1"/>
  <c r="H753" i="1"/>
  <c r="E952" i="1"/>
  <c r="E766" i="1"/>
  <c r="J1120" i="1"/>
  <c r="J916" i="1"/>
  <c r="H1038" i="1"/>
  <c r="F1189" i="1"/>
  <c r="J1014" i="1"/>
  <c r="K1554" i="1"/>
  <c r="I1005" i="1"/>
  <c r="G1235" i="1"/>
  <c r="K1087" i="1"/>
  <c r="H1198" i="1"/>
  <c r="E1101" i="1"/>
  <c r="J1035" i="1"/>
  <c r="I1615" i="1"/>
  <c r="I1528" i="1"/>
  <c r="F1301" i="1"/>
  <c r="G810" i="1"/>
  <c r="G1149" i="1"/>
  <c r="E1105" i="1"/>
  <c r="F1195" i="1"/>
  <c r="I842" i="1"/>
  <c r="G798" i="1"/>
  <c r="J777" i="1"/>
  <c r="F982" i="1"/>
  <c r="F882" i="1"/>
  <c r="G698" i="1"/>
  <c r="H1378" i="1"/>
  <c r="H1107" i="1"/>
  <c r="J1238" i="1"/>
  <c r="G832" i="1"/>
  <c r="G1486" i="1"/>
  <c r="I1063" i="1"/>
  <c r="E1579" i="1"/>
  <c r="F1046" i="1"/>
  <c r="F1401" i="1"/>
  <c r="I1375" i="1"/>
  <c r="I1058" i="1"/>
  <c r="F952" i="1"/>
  <c r="G1271" i="1"/>
  <c r="E943" i="1"/>
  <c r="F1254" i="1"/>
  <c r="E774" i="1"/>
  <c r="K1241" i="1"/>
  <c r="H1154" i="1"/>
  <c r="F1466" i="1"/>
  <c r="E1301" i="1"/>
  <c r="I1583" i="1"/>
  <c r="K797" i="1"/>
  <c r="I1020" i="1"/>
  <c r="I1017" i="1"/>
  <c r="I1021" i="1"/>
  <c r="K916" i="1"/>
  <c r="J753" i="1"/>
  <c r="K714" i="1"/>
  <c r="I1292" i="1"/>
  <c r="H956" i="1"/>
  <c r="I652" i="1"/>
  <c r="F1326" i="1"/>
  <c r="I1224" i="1"/>
  <c r="J1466" i="1"/>
  <c r="I1182" i="1"/>
  <c r="F1591" i="1"/>
  <c r="E1181" i="1"/>
  <c r="I996" i="1"/>
  <c r="H1265" i="1"/>
  <c r="I1197" i="1"/>
  <c r="J1506" i="1"/>
  <c r="J1473" i="1"/>
  <c r="H1332" i="1"/>
  <c r="I1214" i="1"/>
  <c r="H1455" i="1"/>
  <c r="H1205" i="1"/>
  <c r="J1283" i="1"/>
  <c r="E1511" i="1"/>
  <c r="E1102" i="1"/>
  <c r="I1451" i="1"/>
  <c r="K1480" i="1"/>
  <c r="I892" i="1"/>
  <c r="F1101" i="1"/>
  <c r="I979" i="1"/>
  <c r="G1286" i="1"/>
  <c r="K1093" i="1"/>
  <c r="I1035" i="1"/>
  <c r="J990" i="1"/>
  <c r="K945" i="1"/>
  <c r="G925" i="1"/>
  <c r="E918" i="1"/>
  <c r="E847" i="1"/>
  <c r="E706" i="1"/>
  <c r="G849" i="1"/>
  <c r="K814" i="1"/>
  <c r="G617" i="1"/>
  <c r="J596" i="1"/>
  <c r="E767" i="1"/>
  <c r="I1723" i="1"/>
  <c r="H1297" i="1"/>
  <c r="F1339" i="1"/>
  <c r="F1397" i="1"/>
  <c r="E1236" i="1"/>
  <c r="F1406" i="1"/>
  <c r="K1305" i="1"/>
  <c r="E1367" i="1"/>
  <c r="G1660" i="1"/>
  <c r="J1503" i="1"/>
  <c r="I1196" i="1"/>
  <c r="H1254" i="1"/>
  <c r="H1032" i="1"/>
  <c r="G1151" i="1"/>
  <c r="H1290" i="1"/>
  <c r="G1484" i="1"/>
  <c r="H2074" i="1"/>
  <c r="F1182" i="1"/>
  <c r="H1141" i="1"/>
  <c r="H997" i="1"/>
  <c r="F1654" i="1"/>
  <c r="J1079" i="1"/>
  <c r="F1207" i="1"/>
  <c r="F1531" i="1"/>
  <c r="E1136" i="1"/>
  <c r="F1100" i="1"/>
  <c r="F1198" i="1"/>
  <c r="F1038" i="1"/>
  <c r="G795" i="1"/>
  <c r="J1131" i="1"/>
  <c r="E1170" i="1"/>
  <c r="F927" i="1"/>
  <c r="F856" i="1"/>
  <c r="K723" i="1"/>
  <c r="I690" i="1"/>
  <c r="J966" i="1"/>
  <c r="E989" i="1"/>
  <c r="G1464" i="1"/>
  <c r="F1331" i="1"/>
  <c r="G1297" i="1"/>
  <c r="E1403" i="1"/>
  <c r="G1216" i="1"/>
  <c r="I1352" i="1"/>
  <c r="I1476" i="1"/>
  <c r="E1316" i="1"/>
  <c r="F1453" i="1"/>
  <c r="K1602" i="1"/>
  <c r="J1038" i="1"/>
  <c r="G1218" i="1"/>
  <c r="K1040" i="1"/>
  <c r="J1097" i="1"/>
  <c r="E1113" i="1"/>
  <c r="H1010" i="1"/>
  <c r="J1229" i="1"/>
  <c r="I1067" i="1"/>
  <c r="E751" i="1"/>
  <c r="K975" i="1"/>
  <c r="G1135" i="1"/>
  <c r="G1239" i="1"/>
  <c r="G1108" i="1"/>
  <c r="K997" i="1"/>
  <c r="G779" i="1"/>
  <c r="J734" i="1"/>
  <c r="E1193" i="1"/>
  <c r="I758" i="1"/>
  <c r="J719" i="1"/>
  <c r="F796" i="1"/>
  <c r="J1110" i="1"/>
  <c r="E1111" i="1"/>
  <c r="G1094" i="1"/>
  <c r="J1028" i="1"/>
  <c r="H1224" i="1"/>
  <c r="I1191" i="1"/>
  <c r="F1020" i="1"/>
  <c r="F929" i="1"/>
  <c r="G1242" i="1"/>
  <c r="E920" i="1"/>
  <c r="J1205" i="1"/>
  <c r="G985" i="1"/>
  <c r="F1830" i="1"/>
  <c r="H995" i="1"/>
  <c r="G1237" i="1"/>
  <c r="I1042" i="1"/>
  <c r="G1496" i="1"/>
  <c r="E1556" i="1"/>
  <c r="G1011" i="1"/>
  <c r="H1115" i="1"/>
  <c r="H1013" i="1"/>
  <c r="G857" i="1"/>
  <c r="H593" i="1"/>
  <c r="I554" i="1"/>
  <c r="F1382" i="1"/>
  <c r="E1437" i="1"/>
  <c r="E1017" i="1"/>
  <c r="I1162" i="1"/>
  <c r="G1121" i="1"/>
  <c r="F905" i="1"/>
  <c r="G850" i="1"/>
  <c r="J1022" i="1"/>
  <c r="E1277" i="1"/>
  <c r="F996" i="1"/>
  <c r="E1086" i="1"/>
  <c r="J1298" i="1"/>
  <c r="J1003" i="1"/>
  <c r="G1241" i="1"/>
  <c r="F1310" i="1"/>
  <c r="J1222" i="1"/>
  <c r="G1181" i="1"/>
  <c r="I1213" i="1"/>
  <c r="F1445" i="1"/>
  <c r="G994" i="1"/>
  <c r="G1374" i="1"/>
  <c r="I828" i="1"/>
  <c r="F1158" i="1"/>
  <c r="I915" i="1"/>
  <c r="H1670" i="1"/>
  <c r="K1032" i="1"/>
  <c r="E1422" i="1"/>
  <c r="J1169" i="1"/>
  <c r="H1095" i="1"/>
  <c r="E1000" i="1"/>
  <c r="J967" i="1"/>
  <c r="F947" i="1"/>
  <c r="E993" i="1"/>
  <c r="I906" i="1"/>
  <c r="G912" i="1"/>
  <c r="K1483" i="1"/>
  <c r="E830" i="1"/>
  <c r="J1184" i="1"/>
  <c r="F1446" i="1"/>
  <c r="F1106" i="1"/>
  <c r="J1696" i="1"/>
  <c r="E1097" i="1"/>
  <c r="E1238" i="1"/>
  <c r="G1179" i="1"/>
  <c r="H1487" i="1"/>
  <c r="E1108" i="1"/>
  <c r="K1236" i="1"/>
  <c r="K1092" i="1"/>
  <c r="H1443" i="1"/>
  <c r="F1283" i="1"/>
  <c r="H883" i="1"/>
  <c r="F1437" i="1"/>
  <c r="F1178" i="1"/>
  <c r="F1002" i="1"/>
  <c r="J915" i="1"/>
  <c r="H871" i="1"/>
  <c r="K850" i="1"/>
  <c r="G785" i="1"/>
  <c r="G955" i="1"/>
  <c r="G553" i="1"/>
  <c r="I957" i="1"/>
  <c r="I1170" i="1"/>
  <c r="E1063" i="1"/>
  <c r="F1035" i="1"/>
  <c r="G1370" i="1"/>
  <c r="K1070" i="1"/>
  <c r="I1594" i="1"/>
  <c r="E1095" i="1"/>
  <c r="G1527" i="1"/>
  <c r="J1012" i="1"/>
  <c r="G1606" i="1"/>
  <c r="F752" i="1"/>
  <c r="F1304" i="1"/>
  <c r="E743" i="1"/>
  <c r="H1481" i="1"/>
  <c r="G825" i="1"/>
  <c r="E1048" i="1"/>
  <c r="K1099" i="1"/>
  <c r="E1049" i="1"/>
  <c r="H1606" i="1"/>
  <c r="H1123" i="1"/>
  <c r="F1036" i="1"/>
  <c r="I1161" i="1"/>
  <c r="G1093" i="1"/>
  <c r="I810" i="1"/>
  <c r="H794" i="1"/>
  <c r="H964" i="1"/>
  <c r="H562" i="1"/>
  <c r="I1247" i="1"/>
  <c r="E1445" i="1"/>
  <c r="J932" i="1"/>
  <c r="I827" i="1"/>
  <c r="K1459" i="1"/>
  <c r="J766" i="1"/>
  <c r="I725" i="1"/>
  <c r="E818" i="1"/>
  <c r="E1120" i="1"/>
  <c r="E1305" i="1"/>
  <c r="G1097" i="1"/>
  <c r="H1301" i="1"/>
  <c r="I987" i="1"/>
  <c r="F1117" i="1"/>
  <c r="E1355" i="1"/>
  <c r="E841" i="1"/>
  <c r="H1184" i="1"/>
  <c r="K831" i="1"/>
  <c r="G1182" i="1"/>
  <c r="K895" i="1"/>
  <c r="G1223" i="1"/>
  <c r="F1573" i="1"/>
  <c r="F1152" i="1"/>
  <c r="H1059" i="1"/>
  <c r="H1421" i="1"/>
  <c r="H1209" i="1"/>
  <c r="F1003" i="1"/>
  <c r="E1226" i="1"/>
  <c r="J1500" i="1"/>
  <c r="G834" i="1"/>
  <c r="K827" i="1"/>
  <c r="K696" i="1"/>
  <c r="F1126" i="1"/>
  <c r="F1144" i="1"/>
  <c r="H931" i="1"/>
  <c r="F1135" i="1"/>
  <c r="K1467" i="1"/>
  <c r="H949" i="1"/>
  <c r="K928" i="1"/>
  <c r="H1012" i="1"/>
  <c r="J1182" i="1"/>
  <c r="K902" i="1"/>
  <c r="G1046" i="1"/>
  <c r="I820" i="1"/>
  <c r="H1344" i="1"/>
  <c r="F1390" i="1"/>
  <c r="E1098" i="1"/>
  <c r="G1663" i="1"/>
  <c r="K1088" i="1"/>
  <c r="J1227" i="1"/>
  <c r="F1171" i="1"/>
  <c r="F1190" i="1"/>
  <c r="I1083" i="1"/>
  <c r="F1478" i="1"/>
  <c r="K1354" i="1"/>
  <c r="F1205" i="1"/>
  <c r="F1045" i="1"/>
  <c r="H868" i="1"/>
  <c r="E1141" i="1"/>
  <c r="E1293" i="1"/>
  <c r="E994" i="1"/>
  <c r="G929" i="1"/>
  <c r="G943" i="1"/>
  <c r="J922" i="1"/>
  <c r="H835" i="1"/>
  <c r="E1443" i="1"/>
  <c r="K1363" i="1"/>
  <c r="I1235" i="1"/>
  <c r="E1090" i="1"/>
  <c r="G960" i="1"/>
  <c r="G946" i="1"/>
  <c r="E1196" i="1"/>
  <c r="E846" i="1"/>
  <c r="J831" i="1"/>
  <c r="I1061" i="1"/>
  <c r="J780" i="1"/>
  <c r="G1832" i="1"/>
  <c r="E1306" i="1"/>
  <c r="E1819" i="1"/>
  <c r="K1419" i="1"/>
  <c r="I1832" i="1"/>
  <c r="I1473" i="1"/>
  <c r="E1347" i="1"/>
  <c r="E1719" i="1"/>
  <c r="G1161" i="1"/>
  <c r="E1270" i="1"/>
  <c r="J1414" i="1"/>
  <c r="I1577" i="1"/>
  <c r="I1738" i="1"/>
  <c r="J1497" i="1"/>
  <c r="J1601" i="1"/>
  <c r="E1300" i="1"/>
  <c r="H1708" i="1"/>
  <c r="G1207" i="1"/>
  <c r="H1564" i="1"/>
  <c r="E1322" i="1"/>
  <c r="J1477" i="1"/>
  <c r="G802" i="1"/>
  <c r="K1111" i="1"/>
  <c r="K996" i="1"/>
  <c r="E1114" i="1"/>
  <c r="E1099" i="1"/>
  <c r="F1186" i="1"/>
  <c r="I1018" i="1"/>
  <c r="I1091" i="1"/>
  <c r="J1075" i="1"/>
  <c r="F824" i="1"/>
  <c r="I844" i="1"/>
  <c r="K1335" i="1"/>
  <c r="E1107" i="1"/>
  <c r="H1116" i="1"/>
  <c r="G1145" i="1"/>
  <c r="H1055" i="1"/>
  <c r="E1555" i="1"/>
  <c r="H1056" i="1"/>
  <c r="E1278" i="1"/>
  <c r="H1127" i="1"/>
  <c r="K1485" i="1"/>
  <c r="E1096" i="1"/>
  <c r="J1442" i="1"/>
  <c r="K1086" i="1"/>
  <c r="F1078" i="1"/>
  <c r="F1161" i="1"/>
  <c r="I1509" i="1"/>
  <c r="J875" i="1"/>
  <c r="H1090" i="1"/>
  <c r="I1069" i="1"/>
  <c r="G1125" i="1"/>
  <c r="J1177" i="1"/>
  <c r="K1168" i="1"/>
  <c r="F1464" i="1"/>
  <c r="E1388" i="1"/>
  <c r="I1171" i="1"/>
  <c r="E889" i="1"/>
  <c r="I837" i="1"/>
  <c r="H909" i="1"/>
  <c r="E1194" i="1"/>
  <c r="K745" i="1"/>
  <c r="E707" i="1"/>
  <c r="I898" i="1"/>
  <c r="H735" i="1"/>
  <c r="I696" i="1"/>
  <c r="I634" i="1"/>
  <c r="G816" i="1"/>
  <c r="I1135" i="1"/>
  <c r="G1505" i="1"/>
  <c r="G1053" i="1"/>
  <c r="F1349" i="1"/>
  <c r="E1325" i="1"/>
  <c r="G1231" i="1"/>
  <c r="F1060" i="1"/>
  <c r="F1461" i="1"/>
  <c r="I1023" i="1"/>
  <c r="J1454" i="1"/>
  <c r="J1241" i="1"/>
  <c r="K1463" i="1"/>
  <c r="I985" i="1"/>
  <c r="F1221" i="1"/>
  <c r="F1050" i="1"/>
  <c r="I1178" i="1"/>
  <c r="I1124" i="1"/>
  <c r="H1543" i="1"/>
  <c r="G848" i="1"/>
  <c r="E1379" i="1"/>
  <c r="F1261" i="1"/>
  <c r="K1062" i="1"/>
  <c r="J1458" i="1"/>
  <c r="H1088" i="1"/>
  <c r="K990" i="1"/>
  <c r="I958" i="1"/>
  <c r="E999" i="1"/>
  <c r="J1402" i="1"/>
  <c r="I927" i="1"/>
  <c r="E907" i="1"/>
  <c r="H1075" i="1"/>
  <c r="I1174" i="1"/>
  <c r="K987" i="1"/>
  <c r="G1302" i="1"/>
  <c r="F903" i="1"/>
  <c r="J1410" i="1"/>
  <c r="G1117" i="1"/>
  <c r="K1215" i="1"/>
  <c r="K1393" i="1"/>
  <c r="H1188" i="1"/>
  <c r="J1296" i="1"/>
  <c r="G1042" i="1"/>
  <c r="K1406" i="1"/>
  <c r="G1109" i="1"/>
  <c r="E1237" i="1"/>
  <c r="F1102" i="1"/>
  <c r="H804" i="1"/>
  <c r="E1262" i="1"/>
  <c r="I956" i="1"/>
  <c r="I1259" i="1"/>
  <c r="F1358" i="1"/>
  <c r="J1102" i="1"/>
  <c r="I982" i="1"/>
  <c r="I944" i="1"/>
  <c r="E924" i="1"/>
  <c r="H858" i="1"/>
  <c r="E824" i="1"/>
  <c r="K1581" i="1"/>
  <c r="F1278" i="1"/>
  <c r="H1513" i="1"/>
  <c r="E1159" i="1"/>
  <c r="G1345" i="1"/>
  <c r="K861" i="1"/>
  <c r="I1490" i="1"/>
  <c r="H834" i="1"/>
  <c r="G1379" i="1"/>
  <c r="E935" i="1"/>
  <c r="G1122" i="1"/>
  <c r="K1106" i="1"/>
  <c r="F1122" i="1"/>
  <c r="H1074" i="1"/>
  <c r="K1331" i="1"/>
  <c r="K1290" i="1"/>
  <c r="I1168" i="1"/>
  <c r="E1348" i="1"/>
  <c r="J883" i="1"/>
  <c r="I867" i="1"/>
  <c r="F833" i="1"/>
  <c r="I635" i="1"/>
  <c r="E615" i="1"/>
  <c r="I1504" i="1"/>
  <c r="F895" i="1"/>
  <c r="F791" i="1"/>
  <c r="K1125" i="1"/>
  <c r="E865" i="1"/>
  <c r="H812" i="1"/>
  <c r="F891" i="1"/>
  <c r="I1313" i="1"/>
  <c r="G755" i="1"/>
  <c r="G1508" i="1"/>
  <c r="J1064" i="1"/>
  <c r="J1379" i="1"/>
  <c r="K1201" i="1"/>
  <c r="K1811" i="1"/>
  <c r="G1136" i="1"/>
  <c r="F1420" i="1"/>
  <c r="J1115" i="1"/>
  <c r="E1401" i="1"/>
  <c r="H1016" i="1"/>
  <c r="I1030" i="1"/>
  <c r="G1375" i="1"/>
  <c r="I1160" i="1"/>
  <c r="K1387" i="1"/>
  <c r="K1104" i="1"/>
  <c r="E1035" i="1"/>
  <c r="E1177" i="1"/>
  <c r="G1037" i="1"/>
  <c r="H932" i="1"/>
  <c r="H1014" i="1"/>
  <c r="F919" i="1"/>
  <c r="E814" i="1"/>
  <c r="E800" i="1"/>
  <c r="F1202" i="1"/>
  <c r="J767" i="1"/>
  <c r="K728" i="1"/>
  <c r="K1184" i="1"/>
  <c r="J736" i="1"/>
  <c r="K697" i="1"/>
  <c r="K794" i="1"/>
  <c r="I1102" i="1"/>
  <c r="G1127" i="1"/>
  <c r="H1175" i="1"/>
  <c r="E1045" i="1"/>
  <c r="F1093" i="1"/>
  <c r="K1165" i="1"/>
  <c r="E1253" i="1"/>
  <c r="F1200" i="1"/>
  <c r="K1164" i="1"/>
  <c r="K1173" i="1"/>
  <c r="E1165" i="1"/>
  <c r="E1062" i="1"/>
  <c r="G1167" i="1"/>
  <c r="J924" i="1"/>
  <c r="I1188" i="1"/>
  <c r="E1042" i="1"/>
  <c r="H1158" i="1"/>
  <c r="F1114" i="1"/>
  <c r="I1285" i="1"/>
  <c r="I948" i="1"/>
  <c r="H962" i="1"/>
  <c r="F1079" i="1"/>
  <c r="G881" i="1"/>
  <c r="H826" i="1"/>
  <c r="G1017" i="1"/>
  <c r="K1475" i="1"/>
  <c r="J936" i="1"/>
  <c r="G1075" i="1"/>
  <c r="I970" i="1"/>
  <c r="G926" i="1"/>
  <c r="J905" i="1"/>
  <c r="E1421" i="1"/>
  <c r="G888" i="1"/>
  <c r="H1363" i="1"/>
  <c r="I1323" i="1"/>
  <c r="K1336" i="1"/>
  <c r="K1278" i="1"/>
  <c r="I1215" i="1"/>
  <c r="K838" i="1"/>
  <c r="K1486" i="1"/>
  <c r="H811" i="1"/>
  <c r="F1268" i="1"/>
  <c r="E912" i="1"/>
  <c r="E1185" i="1"/>
  <c r="E1179" i="1"/>
  <c r="F1187" i="1"/>
  <c r="J1353" i="1"/>
  <c r="F1422" i="1"/>
  <c r="K1027" i="1"/>
  <c r="K988" i="1"/>
  <c r="E1085" i="1"/>
  <c r="G897" i="1"/>
  <c r="J917" i="1"/>
  <c r="F818" i="1"/>
  <c r="F633" i="1"/>
  <c r="E1128" i="1"/>
  <c r="E1054" i="1"/>
  <c r="I812" i="1"/>
  <c r="J934" i="1"/>
  <c r="E1056" i="1"/>
  <c r="K904" i="1"/>
  <c r="E866" i="1"/>
  <c r="H942" i="1"/>
  <c r="F1690" i="1"/>
  <c r="I1373" i="1"/>
  <c r="H1395" i="1"/>
  <c r="E1775" i="1"/>
  <c r="I1513" i="1"/>
  <c r="E1248" i="1"/>
  <c r="H1808" i="1"/>
  <c r="H1433" i="1"/>
  <c r="H1630" i="1"/>
  <c r="H1324" i="1"/>
  <c r="K1488" i="1"/>
  <c r="I1289" i="1"/>
  <c r="I1459" i="1"/>
  <c r="G1194" i="1"/>
  <c r="I1133" i="1"/>
  <c r="H1269" i="1"/>
  <c r="E1291" i="1"/>
  <c r="H1511" i="1"/>
  <c r="G1462" i="1"/>
  <c r="F1177" i="1"/>
  <c r="I1031" i="1"/>
  <c r="J1020" i="1"/>
  <c r="J1509" i="1"/>
  <c r="F967" i="1"/>
  <c r="J987" i="1"/>
  <c r="E1161" i="1"/>
  <c r="E1380" i="1"/>
  <c r="I1300" i="1"/>
  <c r="K1283" i="1"/>
  <c r="J1019" i="1"/>
  <c r="K1295" i="1"/>
  <c r="G1080" i="1"/>
  <c r="I836" i="1"/>
  <c r="E953" i="1"/>
  <c r="G983" i="1"/>
  <c r="E1485" i="1"/>
  <c r="H999" i="1"/>
  <c r="E1486" i="1"/>
  <c r="F1309" i="1"/>
  <c r="I1330" i="1"/>
  <c r="F1176" i="1"/>
  <c r="K1068" i="1"/>
  <c r="I1078" i="1"/>
  <c r="H1591" i="1"/>
  <c r="H1069" i="1"/>
  <c r="H1527" i="1"/>
  <c r="H1133" i="1"/>
  <c r="G1475" i="1"/>
  <c r="K1242" i="1"/>
  <c r="K1557" i="1"/>
  <c r="E807" i="1"/>
  <c r="G1551" i="1"/>
  <c r="E1034" i="1"/>
  <c r="E1134" i="1"/>
  <c r="J1460" i="1"/>
  <c r="E1104" i="1"/>
  <c r="K991" i="1"/>
  <c r="F828" i="1"/>
  <c r="G789" i="1"/>
  <c r="G886" i="1"/>
  <c r="F848" i="1"/>
  <c r="G584" i="1"/>
  <c r="J1315" i="1"/>
  <c r="E816" i="1"/>
  <c r="I738" i="1"/>
  <c r="J677" i="1"/>
  <c r="E1328" i="1"/>
  <c r="F938" i="1"/>
  <c r="K1250" i="1"/>
  <c r="F1159" i="1"/>
  <c r="J1354" i="1"/>
  <c r="K1076" i="1"/>
  <c r="G1604" i="1"/>
  <c r="F1324" i="1"/>
  <c r="I1012" i="1"/>
  <c r="E1460" i="1"/>
  <c r="H1003" i="1"/>
  <c r="G1451" i="1"/>
  <c r="H1067" i="1"/>
  <c r="F1613" i="1"/>
  <c r="J901" i="1"/>
  <c r="F1165" i="1"/>
  <c r="J755" i="1"/>
  <c r="J1132" i="1"/>
  <c r="E1106" i="1"/>
  <c r="E1450" i="1"/>
  <c r="E1171" i="1"/>
  <c r="F865" i="1"/>
  <c r="F1073" i="1"/>
  <c r="F754" i="1"/>
  <c r="I733" i="1"/>
  <c r="I1093" i="1"/>
  <c r="J979" i="1"/>
  <c r="H935" i="1"/>
  <c r="J982" i="1"/>
  <c r="E911" i="1"/>
  <c r="E925" i="1"/>
  <c r="H904" i="1"/>
  <c r="J899" i="1"/>
  <c r="J828" i="1"/>
  <c r="I1612" i="1"/>
  <c r="E1030" i="1"/>
  <c r="J1572" i="1"/>
  <c r="J1232" i="1"/>
  <c r="I1402" i="1"/>
  <c r="G953" i="1"/>
  <c r="I1397" i="1"/>
  <c r="F944" i="1"/>
  <c r="K1481" i="1"/>
  <c r="H793" i="1"/>
  <c r="J1322" i="1"/>
  <c r="F1108" i="1"/>
  <c r="G1195" i="1"/>
  <c r="I1082" i="1"/>
  <c r="K1109" i="1"/>
  <c r="J1255" i="1"/>
  <c r="K1169" i="1"/>
  <c r="F1411" i="1"/>
  <c r="K956" i="1"/>
  <c r="J940" i="1"/>
  <c r="G906" i="1"/>
  <c r="J717" i="1"/>
  <c r="F688" i="1"/>
  <c r="E1564" i="1"/>
  <c r="I1126" i="1"/>
  <c r="E1539" i="1"/>
  <c r="E1211" i="1"/>
  <c r="I1693" i="1"/>
  <c r="F1237" i="1"/>
  <c r="E1802" i="1"/>
  <c r="I1089" i="1"/>
  <c r="I1437" i="1"/>
  <c r="E1053" i="1"/>
  <c r="H1410" i="1"/>
  <c r="H1023" i="1"/>
  <c r="J1103" i="1"/>
  <c r="J1078" i="1"/>
  <c r="K1161" i="1"/>
  <c r="H1142" i="1"/>
  <c r="E1178" i="1"/>
  <c r="J1289" i="1"/>
  <c r="E1349" i="1"/>
  <c r="E1292" i="1"/>
  <c r="F801" i="1"/>
  <c r="F1269" i="1"/>
  <c r="F1163" i="1"/>
  <c r="J1007" i="1"/>
  <c r="K725" i="1"/>
  <c r="E992" i="1"/>
  <c r="K840" i="1"/>
  <c r="E802" i="1"/>
  <c r="K1411" i="1"/>
  <c r="K809" i="1"/>
  <c r="E771" i="1"/>
  <c r="E868" i="1"/>
  <c r="J1175" i="1"/>
  <c r="F1360" i="1"/>
  <c r="J1544" i="1"/>
  <c r="K1292" i="1"/>
  <c r="J1267" i="1"/>
  <c r="G1407" i="1"/>
  <c r="E1256" i="1"/>
  <c r="J1086" i="1"/>
  <c r="F1012" i="1"/>
  <c r="I1077" i="1"/>
  <c r="J1257" i="1"/>
  <c r="I1141" i="1"/>
  <c r="E1296" i="1"/>
  <c r="J724" i="1"/>
  <c r="K1843" i="1"/>
  <c r="E958" i="1"/>
  <c r="J1314" i="1"/>
  <c r="K1151" i="1"/>
  <c r="H1343" i="1"/>
  <c r="J1025" i="1"/>
  <c r="H1161" i="1"/>
  <c r="F1001" i="1"/>
  <c r="E850" i="1"/>
  <c r="F811" i="1"/>
  <c r="I887" i="1"/>
  <c r="J907" i="1"/>
  <c r="I744" i="1"/>
  <c r="J705" i="1"/>
  <c r="E839" i="1"/>
  <c r="F575" i="1"/>
  <c r="G536" i="1"/>
  <c r="E559" i="1"/>
  <c r="J756" i="1"/>
  <c r="J1069" i="1"/>
  <c r="H1662" i="1"/>
  <c r="G1582" i="1"/>
  <c r="I1552" i="1"/>
  <c r="G1373" i="1"/>
  <c r="G1539" i="1"/>
  <c r="G1003" i="1"/>
  <c r="H1329" i="1"/>
  <c r="F994" i="1"/>
  <c r="K1163" i="1"/>
  <c r="F1058" i="1"/>
  <c r="G1111" i="1"/>
  <c r="I813" i="1"/>
  <c r="H1549" i="1"/>
  <c r="J965" i="1"/>
  <c r="H1102" i="1"/>
  <c r="J819" i="1"/>
  <c r="H1482" i="1"/>
  <c r="E990" i="1"/>
  <c r="J1107" i="1"/>
  <c r="K1063" i="1"/>
  <c r="G748" i="1"/>
  <c r="J727" i="1"/>
  <c r="K984" i="1"/>
  <c r="F920" i="1"/>
  <c r="F934" i="1"/>
  <c r="H922" i="1"/>
  <c r="E888" i="1"/>
  <c r="H690" i="1"/>
  <c r="K669" i="1"/>
  <c r="F840" i="1"/>
  <c r="J805" i="1"/>
  <c r="J1351" i="1"/>
  <c r="G990" i="1"/>
  <c r="G1341" i="1"/>
  <c r="H982" i="1"/>
  <c r="K1600" i="1"/>
  <c r="G1057" i="1"/>
  <c r="F1068" i="1"/>
  <c r="E1039" i="1"/>
  <c r="F1243" i="1"/>
  <c r="J1180" i="1"/>
  <c r="F1804" i="1"/>
  <c r="I1070" i="1"/>
  <c r="K1180" i="1"/>
  <c r="J1005" i="1"/>
  <c r="J1262" i="1"/>
  <c r="J1026" i="1"/>
  <c r="J1030" i="1"/>
  <c r="E1029" i="1"/>
  <c r="F786" i="1"/>
  <c r="F1006" i="1"/>
  <c r="H762" i="1"/>
  <c r="E928" i="1"/>
  <c r="I773" i="1"/>
  <c r="K1055" i="1"/>
  <c r="F892" i="1"/>
  <c r="G853" i="1"/>
  <c r="I1038" i="1"/>
  <c r="J881" i="1"/>
  <c r="K842" i="1"/>
  <c r="K939" i="1"/>
  <c r="H1684" i="1"/>
  <c r="K2061" i="1"/>
  <c r="F1313" i="1"/>
  <c r="G1528" i="1"/>
  <c r="K1724" i="1"/>
  <c r="E1636" i="1"/>
  <c r="I1201" i="1"/>
  <c r="H1015" i="1"/>
  <c r="J1002" i="1"/>
  <c r="K1113" i="1"/>
  <c r="J1129" i="1"/>
  <c r="J1057" i="1"/>
  <c r="I1347" i="1"/>
  <c r="G1344" i="1"/>
  <c r="I1607" i="1"/>
  <c r="G1055" i="1"/>
  <c r="K1569" i="1"/>
  <c r="G1391" i="1"/>
  <c r="I994" i="1"/>
  <c r="I1142" i="1"/>
  <c r="J994" i="1"/>
  <c r="I1206" i="1"/>
  <c r="J1615" i="1"/>
  <c r="E1419" i="1"/>
  <c r="J1271" i="1"/>
  <c r="H898" i="1"/>
  <c r="J1873" i="1"/>
  <c r="J1143" i="1"/>
  <c r="H1080" i="1"/>
  <c r="G1001" i="1"/>
  <c r="H1211" i="1"/>
  <c r="E1065" i="1"/>
  <c r="G901" i="1"/>
  <c r="H862" i="1"/>
  <c r="H959" i="1"/>
  <c r="G921" i="1"/>
  <c r="G1471" i="1"/>
  <c r="G1350" i="1"/>
  <c r="K1036" i="1"/>
  <c r="I1233" i="1"/>
  <c r="I1465" i="1"/>
  <c r="K1274" i="1"/>
  <c r="J732" i="1"/>
  <c r="K1214" i="1"/>
  <c r="I723" i="1"/>
  <c r="K1213" i="1"/>
  <c r="I787" i="1"/>
  <c r="H1170" i="1"/>
  <c r="I1068" i="1"/>
  <c r="J1254" i="1"/>
  <c r="K1239" i="1"/>
  <c r="H1469" i="1"/>
  <c r="E1480" i="1"/>
  <c r="H1084" i="1"/>
  <c r="H1098" i="1"/>
  <c r="I1086" i="1"/>
  <c r="H930" i="1"/>
  <c r="I666" i="1"/>
  <c r="J627" i="1"/>
  <c r="J1474" i="1"/>
  <c r="G1447" i="1"/>
  <c r="G1026" i="1"/>
  <c r="G761" i="1"/>
  <c r="I1026" i="1"/>
  <c r="F832" i="1"/>
  <c r="G777" i="1"/>
  <c r="J1378" i="1"/>
  <c r="E1103" i="1"/>
  <c r="G1052" i="1"/>
  <c r="H1375" i="1"/>
  <c r="G976" i="1"/>
  <c r="F1293" i="1"/>
  <c r="H1190" i="1"/>
  <c r="K1078" i="1"/>
  <c r="E1515" i="1"/>
  <c r="H1051" i="1"/>
  <c r="E1415" i="1"/>
  <c r="J1242" i="1"/>
  <c r="E1050" i="1"/>
  <c r="E1364" i="1"/>
  <c r="I1281" i="1"/>
  <c r="F1109" i="1"/>
  <c r="I877" i="1"/>
  <c r="J1076" i="1"/>
  <c r="F760" i="1"/>
  <c r="J1060" i="1"/>
  <c r="F1041" i="1"/>
  <c r="G1203" i="1"/>
  <c r="J1055" i="1"/>
  <c r="H726" i="1"/>
  <c r="K705" i="1"/>
  <c r="I931" i="1"/>
  <c r="F897" i="1"/>
  <c r="E702" i="1"/>
  <c r="H899" i="1"/>
  <c r="K799" i="1"/>
  <c r="K614" i="1"/>
  <c r="I1052" i="1"/>
  <c r="F817" i="1"/>
  <c r="E1252" i="1"/>
  <c r="F1586" i="1"/>
  <c r="G1246" i="1"/>
  <c r="K1529" i="1"/>
  <c r="H1383" i="1"/>
  <c r="K1899" i="1"/>
  <c r="I1096" i="1"/>
  <c r="E1447" i="1"/>
  <c r="E1060" i="1"/>
  <c r="H1541" i="1"/>
  <c r="J1024" i="1"/>
  <c r="K1176" i="1"/>
  <c r="F1170" i="1"/>
  <c r="E1428" i="1"/>
  <c r="F1272" i="1"/>
  <c r="E1357" i="1"/>
  <c r="G1252" i="1"/>
  <c r="E1040" i="1"/>
  <c r="E1258" i="1"/>
  <c r="G874" i="1"/>
  <c r="J1488" i="1"/>
  <c r="G1171" i="1"/>
  <c r="K1015" i="1"/>
  <c r="E919" i="1"/>
  <c r="F1065" i="1"/>
  <c r="E1430" i="1"/>
  <c r="J1248" i="1"/>
  <c r="G1185" i="1"/>
  <c r="K1575" i="1"/>
  <c r="H1120" i="1"/>
  <c r="J1275" i="1"/>
  <c r="K1159" i="1"/>
  <c r="K1266" i="1"/>
  <c r="J1150" i="1"/>
  <c r="E1362" i="1"/>
  <c r="J1214" i="1"/>
  <c r="I1647" i="1"/>
  <c r="F816" i="1"/>
  <c r="E1795" i="1"/>
  <c r="H1061" i="1"/>
  <c r="I1154" i="1"/>
  <c r="H1440" i="1"/>
  <c r="F1395" i="1"/>
  <c r="E1027" i="1"/>
  <c r="E1125" i="1"/>
  <c r="G1074" i="1"/>
  <c r="F923" i="1"/>
  <c r="G884" i="1"/>
  <c r="J960" i="1"/>
  <c r="E981" i="1"/>
  <c r="J817" i="1"/>
  <c r="K778" i="1"/>
  <c r="F912" i="1"/>
  <c r="G648" i="1"/>
  <c r="H609" i="1"/>
  <c r="F632" i="1"/>
  <c r="K829" i="1"/>
  <c r="J1424" i="1"/>
  <c r="K1448" i="1"/>
  <c r="F1053" i="1"/>
  <c r="H1293" i="1"/>
  <c r="H1567" i="1"/>
  <c r="K1067" i="1"/>
  <c r="G792" i="1"/>
  <c r="G1327" i="1"/>
  <c r="F783" i="1"/>
  <c r="H1264" i="1"/>
  <c r="F847" i="1"/>
  <c r="K1273" i="1"/>
  <c r="F1063" i="1"/>
  <c r="I1606" i="1"/>
  <c r="J1320" i="1"/>
  <c r="K1474" i="1"/>
  <c r="G889" i="1"/>
  <c r="J1093" i="1"/>
  <c r="I1024" i="1"/>
  <c r="J1094" i="1"/>
  <c r="J983" i="1"/>
  <c r="K826" i="1"/>
  <c r="E788" i="1"/>
  <c r="E1610" i="1"/>
  <c r="F825" i="1"/>
  <c r="E768" i="1"/>
  <c r="H1464" i="1"/>
  <c r="K1225" i="1"/>
  <c r="J989" i="1"/>
  <c r="J1190" i="1"/>
  <c r="K1251" i="1"/>
  <c r="E1188" i="1"/>
  <c r="E976" i="1"/>
  <c r="H1119" i="1"/>
  <c r="J893" i="1"/>
  <c r="F1037" i="1"/>
  <c r="E1116" i="1"/>
  <c r="J1207" i="1"/>
  <c r="F1454" i="1"/>
  <c r="G1180" i="1"/>
  <c r="J1226" i="1"/>
  <c r="H996" i="1"/>
  <c r="F1197" i="1"/>
  <c r="J1091" i="1"/>
  <c r="F1128" i="1"/>
  <c r="I1438" i="1"/>
  <c r="H1206" i="1"/>
  <c r="H1046" i="1"/>
  <c r="I941" i="1"/>
  <c r="E1148" i="1"/>
  <c r="K1031" i="1"/>
  <c r="I1094" i="1"/>
  <c r="H769" i="1"/>
  <c r="F725" i="1"/>
  <c r="I704" i="1"/>
  <c r="I908" i="1"/>
  <c r="E809" i="1"/>
  <c r="E624" i="1"/>
  <c r="G1293" i="1"/>
  <c r="F1098" i="1"/>
  <c r="F1227" i="1"/>
  <c r="F872" i="1"/>
  <c r="G1197" i="1"/>
  <c r="H1255" i="1"/>
  <c r="G1543" i="1"/>
  <c r="J1400" i="1"/>
  <c r="G1596" i="1"/>
  <c r="F1111" i="1"/>
  <c r="K1177" i="1"/>
  <c r="K1224" i="1"/>
  <c r="K1003" i="1"/>
  <c r="J1215" i="1"/>
  <c r="J1001" i="1"/>
  <c r="G995" i="1"/>
  <c r="I1485" i="1"/>
  <c r="K1512" i="1"/>
  <c r="E1743" i="1"/>
  <c r="F775" i="1"/>
  <c r="G1210" i="1"/>
  <c r="F1238" i="1"/>
  <c r="H1087" i="1"/>
  <c r="H1009" i="1"/>
  <c r="G1073" i="1"/>
  <c r="F1138" i="1"/>
  <c r="H974" i="1"/>
  <c r="I935" i="1"/>
  <c r="G741" i="1"/>
  <c r="H761" i="1"/>
  <c r="I793" i="1"/>
  <c r="J691" i="1"/>
  <c r="G962" i="1"/>
  <c r="K645" i="1"/>
  <c r="E607" i="1"/>
  <c r="F1297" i="1"/>
  <c r="G1612" i="1"/>
  <c r="J1340" i="1"/>
  <c r="F1434" i="1"/>
  <c r="J1265" i="1"/>
  <c r="J1945" i="1"/>
  <c r="E1681" i="1"/>
  <c r="E1483" i="1"/>
  <c r="E1164" i="1"/>
  <c r="I1471" i="1"/>
  <c r="G1556" i="1"/>
  <c r="J1017" i="1"/>
  <c r="K1377" i="1"/>
  <c r="E1255" i="1"/>
  <c r="E1493" i="1"/>
  <c r="J1245" i="1"/>
  <c r="G1420" i="1"/>
  <c r="H1176" i="1"/>
  <c r="I1006" i="1"/>
  <c r="E1223" i="1"/>
  <c r="J796" i="1"/>
  <c r="E1222" i="1"/>
  <c r="J860" i="1"/>
  <c r="I1536" i="1"/>
  <c r="J1149" i="1"/>
  <c r="F1264" i="1"/>
  <c r="G1240" i="1"/>
  <c r="G1526" i="1"/>
  <c r="G866" i="1"/>
  <c r="I1157" i="1"/>
  <c r="F1141" i="1"/>
  <c r="J1159" i="1"/>
  <c r="I770" i="1"/>
  <c r="J866" i="1"/>
  <c r="F704" i="1"/>
  <c r="E1284" i="1"/>
  <c r="K1369" i="1"/>
  <c r="G1390" i="1"/>
  <c r="K1405" i="1"/>
  <c r="E1308" i="1"/>
  <c r="H1251" i="1"/>
  <c r="F1110" i="1"/>
  <c r="E1261" i="1"/>
  <c r="K1314" i="1"/>
  <c r="G1491" i="1"/>
  <c r="G1278" i="1"/>
  <c r="K1157" i="1"/>
  <c r="I1415" i="1"/>
  <c r="J1197" i="1"/>
  <c r="F1051" i="1"/>
  <c r="H1222" i="1"/>
  <c r="G1123" i="1"/>
  <c r="K1066" i="1"/>
  <c r="F1350" i="1"/>
  <c r="I1572" i="1"/>
  <c r="J939" i="1"/>
  <c r="H1237" i="1"/>
  <c r="E1467" i="1"/>
  <c r="J1051" i="1"/>
  <c r="E1119" i="1"/>
  <c r="E792" i="1"/>
  <c r="E1064" i="1"/>
  <c r="E745" i="1"/>
  <c r="K1060" i="1"/>
  <c r="I1045" i="1"/>
  <c r="E730" i="1"/>
  <c r="F980" i="1"/>
  <c r="E1469" i="1"/>
  <c r="I1329" i="1"/>
  <c r="G1703" i="1"/>
  <c r="F1103" i="1"/>
  <c r="H1603" i="1"/>
  <c r="K1020" i="1"/>
  <c r="I1841" i="1"/>
  <c r="J811" i="1"/>
  <c r="E1491" i="1"/>
  <c r="I802" i="1"/>
  <c r="J1604" i="1"/>
  <c r="K884" i="1"/>
  <c r="J1108" i="1"/>
  <c r="K1362" i="1"/>
  <c r="G1495" i="1"/>
  <c r="K1091" i="1"/>
  <c r="F1015" i="1"/>
  <c r="F1504" i="1"/>
  <c r="J1441" i="1"/>
  <c r="J1560" i="1"/>
  <c r="J1023" i="1"/>
  <c r="K780" i="1"/>
  <c r="H979" i="1"/>
  <c r="K564" i="1"/>
  <c r="G544" i="1"/>
  <c r="I1391" i="1"/>
  <c r="J1134" i="1"/>
  <c r="I1457" i="1"/>
  <c r="I1226" i="1"/>
  <c r="K983" i="1"/>
  <c r="J877" i="1"/>
  <c r="J750" i="1"/>
  <c r="F1007" i="1"/>
  <c r="F1039" i="1"/>
  <c r="E1250" i="1"/>
  <c r="G1415" i="1"/>
  <c r="I1239" i="1"/>
  <c r="I1193" i="1"/>
  <c r="I1475" i="1"/>
  <c r="K1233" i="1"/>
  <c r="E1386" i="1"/>
  <c r="K1223" i="1"/>
  <c r="E1144" i="1"/>
  <c r="I1004" i="1"/>
  <c r="K1280" i="1"/>
  <c r="I907" i="1"/>
  <c r="I2045" i="1"/>
  <c r="K1152" i="1"/>
  <c r="E1117" i="1"/>
  <c r="K1126" i="1"/>
  <c r="I1022" i="1"/>
  <c r="J1281" i="1"/>
  <c r="E1132" i="1"/>
  <c r="I1156" i="1"/>
  <c r="I709" i="1"/>
  <c r="H957" i="1"/>
  <c r="F763" i="1"/>
  <c r="J1047" i="1"/>
  <c r="K1328" i="1"/>
  <c r="E1465" i="1"/>
  <c r="H1199" i="1"/>
  <c r="I1309" i="1"/>
  <c r="I1236" i="1"/>
  <c r="F1076" i="1"/>
  <c r="H865" i="1"/>
  <c r="I1337" i="1"/>
  <c r="G856" i="1"/>
  <c r="G1309" i="1"/>
  <c r="G920" i="1"/>
  <c r="G1291" i="1"/>
  <c r="E1453" i="1"/>
  <c r="H1476" i="1"/>
  <c r="F1488" i="1"/>
  <c r="J1363" i="1"/>
  <c r="K980" i="1"/>
  <c r="E1192" i="1"/>
  <c r="K1025" i="1"/>
  <c r="K1167" i="1"/>
  <c r="K1056" i="1"/>
  <c r="E900" i="1"/>
  <c r="F861" i="1"/>
  <c r="F958" i="1"/>
  <c r="G898" i="1"/>
  <c r="K581" i="1"/>
  <c r="G1029" i="1"/>
  <c r="J1272" i="1"/>
  <c r="G1137" i="1"/>
  <c r="E1405" i="1"/>
  <c r="H1408" i="1"/>
  <c r="G1189" i="1"/>
  <c r="F1534" i="1"/>
  <c r="K1196" i="1"/>
  <c r="H1289" i="1"/>
  <c r="F1087" i="1"/>
  <c r="G1190" i="1"/>
  <c r="H994" i="1"/>
  <c r="F914" i="1"/>
  <c r="H1191" i="1"/>
  <c r="E905" i="1"/>
  <c r="I1183" i="1"/>
  <c r="E969" i="1"/>
  <c r="G1230" i="1"/>
  <c r="G1059" i="1"/>
  <c r="J1434" i="1"/>
  <c r="F1137" i="1"/>
  <c r="K1438" i="1"/>
  <c r="G1199" i="1"/>
  <c r="G1076" i="1"/>
  <c r="E1033" i="1"/>
  <c r="F1052" i="1"/>
  <c r="H907" i="1"/>
  <c r="E591" i="1"/>
  <c r="F552" i="1"/>
  <c r="E871" i="1"/>
  <c r="K1052" i="1"/>
  <c r="E855" i="1"/>
  <c r="G923" i="1"/>
  <c r="K1054" i="1"/>
  <c r="K735" i="1"/>
  <c r="G715" i="1"/>
  <c r="H1226" i="1"/>
  <c r="J1394" i="1"/>
  <c r="F1383" i="1"/>
  <c r="K1356" i="1"/>
  <c r="G1354" i="1"/>
  <c r="E1287" i="1"/>
  <c r="G1245" i="1"/>
  <c r="G930" i="1"/>
  <c r="G1277" i="1"/>
  <c r="F921" i="1"/>
  <c r="E1295" i="1"/>
  <c r="K733" i="1"/>
  <c r="E1413" i="1"/>
  <c r="J1308" i="1"/>
  <c r="F1430" i="1"/>
  <c r="F1435" i="1"/>
  <c r="F1049" i="1"/>
  <c r="K1034" i="1"/>
  <c r="E1182" i="1"/>
  <c r="E1092" i="1"/>
  <c r="H970" i="1"/>
  <c r="G721" i="1"/>
  <c r="G891" i="1"/>
  <c r="K712" i="1"/>
  <c r="H1217" i="1"/>
  <c r="J1370" i="1"/>
  <c r="F736" i="1"/>
  <c r="E904" i="1"/>
  <c r="I1132" i="1"/>
  <c r="E978" i="1"/>
  <c r="F939" i="1"/>
  <c r="K744" i="1"/>
  <c r="K1046" i="1"/>
  <c r="H990" i="1"/>
  <c r="J1437" i="1"/>
  <c r="F1398" i="1"/>
  <c r="H1389" i="1"/>
  <c r="F1477" i="1"/>
  <c r="H1050" i="1"/>
  <c r="E879" i="1"/>
  <c r="H1231" i="1"/>
  <c r="K869" i="1"/>
  <c r="I1231" i="1"/>
  <c r="K933" i="1"/>
  <c r="F1213" i="1"/>
  <c r="H1002" i="1"/>
  <c r="I1543" i="1"/>
  <c r="J1290" i="1"/>
  <c r="J1294" i="1"/>
  <c r="J957" i="1"/>
  <c r="E1231" i="1"/>
  <c r="E1264" i="1"/>
  <c r="J1233" i="1"/>
  <c r="J843" i="1"/>
  <c r="K971" i="1"/>
  <c r="E933" i="1"/>
  <c r="E1340" i="1"/>
  <c r="H1393" i="1"/>
  <c r="E1115" i="1"/>
  <c r="E1317" i="1"/>
  <c r="I1217" i="1"/>
  <c r="H981" i="1"/>
  <c r="K932" i="1"/>
  <c r="K1216" i="1"/>
  <c r="F1199" i="1"/>
  <c r="E825" i="1"/>
  <c r="G869" i="1"/>
  <c r="F808" i="1"/>
  <c r="G753" i="1"/>
  <c r="J1694" i="1"/>
  <c r="K1346" i="1"/>
  <c r="I1277" i="1"/>
  <c r="J1384" i="1"/>
  <c r="F1438" i="1"/>
  <c r="J1157" i="1"/>
  <c r="K974" i="1"/>
  <c r="H1155" i="1"/>
  <c r="K706" i="1"/>
  <c r="H1017" i="1"/>
  <c r="E1409" i="1"/>
  <c r="H1219" i="1"/>
  <c r="G917" i="1"/>
  <c r="K1330" i="1"/>
  <c r="E1617" i="1"/>
  <c r="F973" i="1"/>
  <c r="G1455" i="1"/>
  <c r="H1132" i="1"/>
  <c r="J980" i="1"/>
  <c r="F826" i="1"/>
  <c r="K1259" i="1"/>
  <c r="K764" i="1"/>
  <c r="F998" i="1"/>
  <c r="F708" i="1"/>
  <c r="G1490" i="1"/>
  <c r="I1153" i="1"/>
  <c r="I955" i="1"/>
  <c r="E916" i="1"/>
  <c r="I1401" i="1"/>
  <c r="G1448" i="1"/>
  <c r="J661" i="1"/>
  <c r="J855" i="1"/>
  <c r="E937" i="1"/>
  <c r="K792" i="1"/>
  <c r="K720" i="1"/>
  <c r="G1209" i="1"/>
  <c r="J1179" i="1"/>
  <c r="I932" i="1"/>
  <c r="K830" i="1"/>
  <c r="H732" i="1"/>
  <c r="K934" i="1"/>
  <c r="H618" i="1"/>
  <c r="E1078" i="1"/>
  <c r="J910" i="1"/>
  <c r="H1366" i="1"/>
  <c r="J1224" i="1"/>
  <c r="E790" i="1"/>
  <c r="K841" i="1"/>
  <c r="J1041" i="1"/>
  <c r="I912" i="1"/>
  <c r="H698" i="1"/>
  <c r="J853" i="1"/>
  <c r="H950" i="1"/>
  <c r="H786" i="1"/>
  <c r="K551" i="1"/>
  <c r="J741" i="1"/>
  <c r="E892" i="1"/>
  <c r="F800" i="1"/>
  <c r="H654" i="1"/>
  <c r="I485" i="1"/>
  <c r="K931" i="1"/>
  <c r="K739" i="1"/>
  <c r="F875" i="1"/>
  <c r="F941" i="1"/>
  <c r="G882" i="1"/>
  <c r="H827" i="1"/>
  <c r="G1066" i="1"/>
  <c r="H1165" i="1"/>
  <c r="F836" i="1"/>
  <c r="I815" i="1"/>
  <c r="K1122" i="1"/>
  <c r="J795" i="1"/>
  <c r="E927" i="1"/>
  <c r="H1218" i="1"/>
  <c r="F922" i="1"/>
  <c r="I861" i="1"/>
  <c r="J927" i="1"/>
  <c r="H1052" i="1"/>
  <c r="H571" i="1"/>
  <c r="G759" i="1"/>
  <c r="E942" i="1"/>
  <c r="K855" i="1"/>
  <c r="H895" i="1"/>
  <c r="H448" i="1"/>
  <c r="J472" i="1"/>
  <c r="F644" i="1"/>
  <c r="K552" i="1"/>
  <c r="G466" i="1"/>
  <c r="F480" i="1"/>
  <c r="H487" i="1"/>
  <c r="F677" i="1"/>
  <c r="K202" i="1"/>
  <c r="F550" i="1"/>
  <c r="E780" i="1"/>
  <c r="K873" i="1"/>
  <c r="E835" i="1"/>
  <c r="E932" i="1"/>
  <c r="K893" i="1"/>
  <c r="E630" i="1"/>
  <c r="F591" i="1"/>
  <c r="J1172" i="1"/>
  <c r="F1018" i="1"/>
  <c r="G973" i="1"/>
  <c r="I1221" i="1"/>
  <c r="E1074" i="1"/>
  <c r="J744" i="1"/>
  <c r="F724" i="1"/>
  <c r="E753" i="1"/>
  <c r="J926" i="1"/>
  <c r="E1081" i="1"/>
  <c r="G676" i="1"/>
  <c r="K1179" i="1"/>
  <c r="I871" i="1"/>
  <c r="E741" i="1"/>
  <c r="K750" i="1"/>
  <c r="E348" i="1"/>
  <c r="F477" i="1"/>
  <c r="K832" i="1"/>
  <c r="K981" i="1"/>
  <c r="I742" i="1"/>
  <c r="J1135" i="1"/>
  <c r="E795" i="1"/>
  <c r="J651" i="1"/>
  <c r="K857" i="1"/>
  <c r="K890" i="1"/>
  <c r="I682" i="1"/>
  <c r="F639" i="1"/>
  <c r="G600" i="1"/>
  <c r="F1334" i="1"/>
  <c r="J1152" i="1"/>
  <c r="K1199" i="1"/>
  <c r="I1117" i="1"/>
  <c r="I954" i="1"/>
  <c r="I883" i="1"/>
  <c r="I857" i="1"/>
  <c r="E959" i="1"/>
  <c r="I924" i="1"/>
  <c r="E773" i="1"/>
  <c r="F713" i="1"/>
  <c r="F1139" i="1"/>
  <c r="J776" i="1"/>
  <c r="E736" i="1"/>
  <c r="G590" i="1"/>
  <c r="H796" i="1"/>
  <c r="J952" i="1"/>
  <c r="F628" i="1"/>
  <c r="H822" i="1"/>
  <c r="J709" i="1"/>
  <c r="E931" i="1"/>
  <c r="G278" i="1"/>
  <c r="H709" i="1"/>
  <c r="G651" i="1"/>
  <c r="E576" i="1"/>
  <c r="F562" i="1"/>
  <c r="I722" i="1"/>
  <c r="J572" i="1"/>
  <c r="E977" i="1"/>
  <c r="H716" i="1"/>
  <c r="K808" i="1"/>
  <c r="H1093" i="1"/>
  <c r="I936" i="1"/>
  <c r="J897" i="1"/>
  <c r="K1160" i="1"/>
  <c r="I1204" i="1"/>
  <c r="K887" i="1"/>
  <c r="K1094" i="1"/>
  <c r="H1228" i="1"/>
  <c r="K912" i="1"/>
  <c r="G892" i="1"/>
  <c r="I602" i="1"/>
  <c r="I1385" i="1"/>
  <c r="G1044" i="1"/>
  <c r="G562" i="1"/>
  <c r="H689" i="1"/>
  <c r="J1369" i="1"/>
  <c r="I720" i="1"/>
  <c r="G883" i="1"/>
  <c r="E516" i="1"/>
  <c r="J624" i="1"/>
  <c r="J615" i="1"/>
  <c r="F726" i="1"/>
  <c r="K338" i="1"/>
  <c r="E468" i="1"/>
  <c r="F831" i="1"/>
  <c r="E655" i="1"/>
  <c r="H1216" i="1"/>
  <c r="H720" i="1"/>
  <c r="E671" i="1"/>
  <c r="E1596" i="1"/>
  <c r="H1144" i="1"/>
  <c r="K940" i="1"/>
  <c r="E886" i="1"/>
  <c r="G808" i="1"/>
  <c r="G737" i="1"/>
  <c r="G592" i="1"/>
  <c r="J812" i="1"/>
  <c r="H983" i="1"/>
  <c r="J580" i="1"/>
  <c r="J1268" i="1"/>
  <c r="E1043" i="1"/>
  <c r="J921" i="1"/>
  <c r="E1153" i="1"/>
  <c r="G1106" i="1"/>
  <c r="I926" i="1"/>
  <c r="E860" i="1"/>
  <c r="K481" i="1"/>
  <c r="F821" i="1"/>
  <c r="H538" i="1"/>
  <c r="G975" i="1"/>
  <c r="I337" i="1"/>
  <c r="K771" i="1"/>
  <c r="E505" i="1"/>
  <c r="E695" i="1"/>
  <c r="H557" i="1"/>
  <c r="G564" i="1"/>
  <c r="F466" i="1"/>
  <c r="F1136" i="1"/>
  <c r="K967" i="1"/>
  <c r="K964" i="1"/>
  <c r="E910" i="1"/>
  <c r="G1014" i="1"/>
  <c r="H1100" i="1"/>
  <c r="K784" i="1"/>
  <c r="G764" i="1"/>
  <c r="G1259" i="1"/>
  <c r="J997" i="1"/>
  <c r="I1125" i="1"/>
  <c r="G1086" i="1"/>
  <c r="K772" i="1"/>
  <c r="J900" i="1"/>
  <c r="J894" i="1"/>
  <c r="K976" i="1"/>
  <c r="I586" i="1"/>
  <c r="G967" i="1"/>
  <c r="F1146" i="1"/>
  <c r="G830" i="1"/>
  <c r="G772" i="1"/>
  <c r="J385" i="1"/>
  <c r="K584" i="1"/>
  <c r="I582" i="1"/>
  <c r="H484" i="1"/>
  <c r="F484" i="1"/>
  <c r="G831" i="1"/>
  <c r="I713" i="1"/>
  <c r="G605" i="1"/>
  <c r="J449" i="1"/>
  <c r="G478" i="1"/>
  <c r="H916" i="1"/>
  <c r="H799" i="1"/>
  <c r="E1543" i="1"/>
  <c r="E1562" i="1"/>
  <c r="H1429" i="1"/>
  <c r="H1196" i="1"/>
  <c r="H1223" i="1"/>
  <c r="I1452" i="1"/>
  <c r="H1166" i="1"/>
  <c r="G851" i="1"/>
  <c r="I977" i="1"/>
  <c r="K1097" i="1"/>
  <c r="J1090" i="1"/>
  <c r="F1025" i="1"/>
  <c r="E723" i="1"/>
  <c r="I938" i="1"/>
  <c r="H875" i="1"/>
  <c r="G934" i="1"/>
  <c r="I1002" i="1"/>
  <c r="I1176" i="1"/>
  <c r="F664" i="1"/>
  <c r="J798" i="1"/>
  <c r="E1309" i="1"/>
  <c r="J1196" i="1"/>
  <c r="H841" i="1"/>
  <c r="K978" i="1"/>
  <c r="I1227" i="1"/>
  <c r="H1163" i="1"/>
  <c r="K853" i="1"/>
  <c r="J721" i="1"/>
  <c r="K767" i="1"/>
  <c r="J1513" i="1"/>
  <c r="K622" i="1"/>
  <c r="K1050" i="1"/>
  <c r="I822" i="1"/>
  <c r="I782" i="1"/>
  <c r="J697" i="1"/>
  <c r="F834" i="1"/>
  <c r="I1101" i="1"/>
  <c r="K937" i="1"/>
  <c r="E899" i="1"/>
  <c r="J1170" i="1"/>
  <c r="K1107" i="1"/>
  <c r="I914" i="1"/>
  <c r="F1105" i="1"/>
  <c r="F1048" i="1"/>
  <c r="F809" i="1"/>
  <c r="F970" i="1"/>
  <c r="E719" i="1"/>
  <c r="J540" i="1"/>
  <c r="E1082" i="1"/>
  <c r="F918" i="1"/>
  <c r="G805" i="1"/>
  <c r="H1524" i="1"/>
  <c r="E791" i="1"/>
  <c r="H806" i="1"/>
  <c r="G517" i="1"/>
  <c r="G636" i="1"/>
  <c r="H620" i="1"/>
  <c r="J768" i="1"/>
  <c r="K651" i="1"/>
  <c r="G469" i="1"/>
  <c r="I659" i="1"/>
  <c r="K402" i="1"/>
  <c r="I1084" i="1"/>
  <c r="F1486" i="1"/>
  <c r="H918" i="1"/>
  <c r="K897" i="1"/>
  <c r="I890" i="1"/>
  <c r="I819" i="1"/>
  <c r="I674" i="1"/>
  <c r="E654" i="1"/>
  <c r="I1257" i="1"/>
  <c r="G804" i="1"/>
  <c r="H765" i="1"/>
  <c r="F1010" i="1"/>
  <c r="H846" i="1"/>
  <c r="I807" i="1"/>
  <c r="I904" i="1"/>
  <c r="E784" i="1"/>
  <c r="F539" i="1"/>
  <c r="F951" i="1"/>
  <c r="G840" i="1"/>
  <c r="F553" i="1"/>
  <c r="I1296" i="1"/>
  <c r="I658" i="1"/>
  <c r="H303" i="1"/>
  <c r="I641" i="1"/>
  <c r="E540" i="1"/>
  <c r="G752" i="1"/>
  <c r="F948" i="1"/>
  <c r="F456" i="1"/>
  <c r="K362" i="1"/>
  <c r="K532" i="1"/>
  <c r="E819" i="1"/>
  <c r="J769" i="1"/>
  <c r="F727" i="1"/>
  <c r="H673" i="1"/>
  <c r="E1021" i="1"/>
  <c r="G1414" i="1"/>
  <c r="E991" i="1"/>
  <c r="F1129" i="1"/>
  <c r="J1039" i="1"/>
  <c r="J956" i="1"/>
  <c r="J970" i="1"/>
  <c r="F799" i="1"/>
  <c r="F728" i="1"/>
  <c r="F583" i="1"/>
  <c r="I562" i="1"/>
  <c r="I1172" i="1"/>
  <c r="K849" i="1"/>
  <c r="F702" i="1"/>
  <c r="H663" i="1"/>
  <c r="I893" i="1"/>
  <c r="F883" i="1"/>
  <c r="K704" i="1"/>
  <c r="J968" i="1"/>
  <c r="F765" i="1"/>
  <c r="K952" i="1"/>
  <c r="J441" i="1"/>
  <c r="K746" i="1"/>
  <c r="J762" i="1"/>
  <c r="I676" i="1"/>
  <c r="K716" i="1"/>
  <c r="K495" i="1"/>
  <c r="I685" i="1"/>
  <c r="G862" i="1"/>
  <c r="G672" i="1"/>
  <c r="F1064" i="1"/>
  <c r="E1184" i="1"/>
  <c r="E777" i="1"/>
  <c r="I1036" i="1"/>
  <c r="I717" i="1"/>
  <c r="E985" i="1"/>
  <c r="E872" i="1"/>
  <c r="H772" i="1"/>
  <c r="K1345" i="1"/>
  <c r="K1392" i="1"/>
  <c r="G1303" i="1"/>
  <c r="E1089" i="1"/>
  <c r="G969" i="1"/>
  <c r="E983" i="1"/>
  <c r="F876" i="1"/>
  <c r="I823" i="1"/>
  <c r="K992" i="1"/>
  <c r="H758" i="1"/>
  <c r="K749" i="1"/>
  <c r="I625" i="1"/>
  <c r="K835" i="1"/>
  <c r="F514" i="1"/>
  <c r="K708" i="1"/>
  <c r="J509" i="1"/>
  <c r="I463" i="1"/>
  <c r="E635" i="1"/>
  <c r="J543" i="1"/>
  <c r="I769" i="1"/>
  <c r="F699" i="1"/>
  <c r="F544" i="1"/>
  <c r="I727" i="1"/>
  <c r="E980" i="1"/>
  <c r="J785" i="1"/>
  <c r="I747" i="1"/>
  <c r="E704" i="1"/>
  <c r="K661" i="1"/>
  <c r="F1057" i="1"/>
  <c r="G1156" i="1"/>
  <c r="E827" i="1"/>
  <c r="I1029" i="1"/>
  <c r="E934" i="1"/>
  <c r="J889" i="1"/>
  <c r="F869" i="1"/>
  <c r="J563" i="1"/>
  <c r="G731" i="1"/>
  <c r="K951" i="1"/>
  <c r="E530" i="1"/>
  <c r="I1181" i="1"/>
  <c r="H634" i="1"/>
  <c r="G571" i="1"/>
  <c r="E1145" i="1"/>
  <c r="J201" i="1"/>
  <c r="F622" i="1"/>
  <c r="F481" i="1"/>
  <c r="I959" i="1"/>
  <c r="K738" i="1"/>
  <c r="G916" i="1"/>
  <c r="J793" i="1"/>
  <c r="H626" i="1"/>
  <c r="G1043" i="1"/>
  <c r="G1228" i="1"/>
  <c r="E1146" i="1"/>
  <c r="J1223" i="1"/>
  <c r="I1173" i="1"/>
  <c r="E858" i="1"/>
  <c r="H837" i="1"/>
  <c r="F930" i="1"/>
  <c r="H1162" i="1"/>
  <c r="I1140" i="1"/>
  <c r="I1087" i="1"/>
  <c r="G968" i="1"/>
  <c r="G864" i="1"/>
  <c r="F849" i="1"/>
  <c r="F1090" i="1"/>
  <c r="J938" i="1"/>
  <c r="G822" i="1"/>
  <c r="J1034" i="1"/>
  <c r="H903" i="1"/>
  <c r="I918" i="1"/>
  <c r="K461" i="1"/>
  <c r="F798" i="1"/>
  <c r="J655" i="1"/>
  <c r="I557" i="1"/>
  <c r="H477" i="1"/>
  <c r="H535" i="1"/>
  <c r="J488" i="1"/>
  <c r="H678" i="1"/>
  <c r="I561" i="1"/>
  <c r="H551" i="1"/>
  <c r="F878" i="1"/>
  <c r="K1023" i="1"/>
  <c r="H939" i="1"/>
  <c r="F867" i="1"/>
  <c r="I846" i="1"/>
  <c r="G1140" i="1"/>
  <c r="E806" i="1"/>
  <c r="J761" i="1"/>
  <c r="F741" i="1"/>
  <c r="F1209" i="1"/>
  <c r="E737" i="1"/>
  <c r="H986" i="1"/>
  <c r="I1229" i="1"/>
  <c r="F795" i="1"/>
  <c r="G756" i="1"/>
  <c r="J832" i="1"/>
  <c r="F1333" i="1"/>
  <c r="J470" i="1"/>
  <c r="I1027" i="1"/>
  <c r="I830" i="1"/>
  <c r="J539" i="1"/>
  <c r="K677" i="1"/>
  <c r="G986" i="1"/>
  <c r="K579" i="1"/>
  <c r="J569" i="1"/>
  <c r="F468" i="1"/>
  <c r="G703" i="1"/>
  <c r="G1072" i="1"/>
  <c r="I392" i="1"/>
  <c r="J602" i="1"/>
  <c r="I911" i="1"/>
  <c r="K1008" i="1"/>
  <c r="E897" i="1"/>
  <c r="I563" i="1"/>
  <c r="J882" i="1"/>
  <c r="E848" i="1"/>
  <c r="E1461" i="1"/>
  <c r="K781" i="1"/>
  <c r="E727" i="1"/>
  <c r="E895" i="1"/>
  <c r="I860" i="1"/>
  <c r="I1319" i="1"/>
  <c r="G999" i="1"/>
  <c r="E1167" i="1"/>
  <c r="K1322" i="1"/>
  <c r="I874" i="1"/>
  <c r="J1085" i="1"/>
  <c r="K828" i="1"/>
  <c r="K823" i="1"/>
  <c r="K972" i="1"/>
  <c r="E1578" i="1"/>
  <c r="K1039" i="1"/>
  <c r="I882" i="1"/>
  <c r="I1037" i="1"/>
  <c r="G1333" i="1"/>
  <c r="J1616" i="1"/>
  <c r="E740" i="1"/>
  <c r="K782" i="1"/>
  <c r="H1496" i="1"/>
  <c r="G625" i="1"/>
  <c r="F850" i="1"/>
  <c r="K1108" i="1"/>
  <c r="F1115" i="1"/>
  <c r="I786" i="1"/>
  <c r="F1066" i="1"/>
  <c r="G1340" i="1"/>
  <c r="J1031" i="1"/>
  <c r="J870" i="1"/>
  <c r="H1029" i="1"/>
  <c r="F1175" i="1"/>
  <c r="G1384" i="1"/>
  <c r="E1169" i="1"/>
  <c r="I1158" i="1"/>
  <c r="H876" i="1"/>
  <c r="I1034" i="1"/>
  <c r="K678" i="1"/>
  <c r="E787" i="1"/>
  <c r="F807" i="1"/>
  <c r="G935" i="1"/>
  <c r="H848" i="1"/>
  <c r="I1150" i="1"/>
  <c r="H1164" i="1"/>
  <c r="K848" i="1"/>
  <c r="G1146" i="1"/>
  <c r="G1220" i="1"/>
  <c r="E891" i="1"/>
  <c r="H870" i="1"/>
  <c r="E574" i="1"/>
  <c r="H818" i="1"/>
  <c r="E543" i="1"/>
  <c r="J534" i="1"/>
  <c r="G791" i="1"/>
  <c r="F1374" i="1"/>
  <c r="K598" i="1"/>
  <c r="G680" i="1"/>
  <c r="J514" i="1"/>
  <c r="H623" i="1"/>
  <c r="F604" i="1"/>
  <c r="H722" i="1"/>
  <c r="F864" i="1"/>
  <c r="G446" i="1"/>
  <c r="K816" i="1"/>
  <c r="H975" i="1"/>
  <c r="J1046" i="1"/>
  <c r="J1338" i="1"/>
  <c r="K915" i="1"/>
  <c r="G839" i="1"/>
  <c r="E808" i="1"/>
  <c r="I1143" i="1"/>
  <c r="J1098" i="1"/>
  <c r="H1384" i="1"/>
  <c r="G944" i="1"/>
  <c r="F781" i="1"/>
  <c r="G742" i="1"/>
  <c r="J948" i="1"/>
  <c r="K684" i="1"/>
  <c r="E646" i="1"/>
  <c r="J668" i="1"/>
  <c r="F1347" i="1"/>
  <c r="J1021" i="1"/>
  <c r="I862" i="1"/>
  <c r="G915" i="1"/>
  <c r="K520" i="1"/>
  <c r="E982" i="1"/>
  <c r="E497" i="1"/>
  <c r="K963" i="1"/>
  <c r="I763" i="1"/>
  <c r="J225" i="1"/>
  <c r="I778" i="1"/>
  <c r="E625" i="1"/>
  <c r="F648" i="1"/>
  <c r="H952" i="1"/>
  <c r="K656" i="1"/>
  <c r="H790" i="1"/>
  <c r="H759" i="1"/>
  <c r="J1113" i="1"/>
  <c r="F1070" i="1"/>
  <c r="F888" i="1"/>
  <c r="J1109" i="1"/>
  <c r="F802" i="1"/>
  <c r="J774" i="1"/>
  <c r="F945" i="1"/>
  <c r="I845" i="1"/>
  <c r="I660" i="1"/>
  <c r="E921" i="1"/>
  <c r="G1081" i="1"/>
  <c r="G1098" i="1"/>
  <c r="J931" i="1"/>
  <c r="J718" i="1"/>
  <c r="E898" i="1"/>
  <c r="K969" i="1"/>
  <c r="G1010" i="1"/>
  <c r="I831" i="1"/>
  <c r="J1071" i="1"/>
  <c r="J700" i="1"/>
  <c r="H619" i="1"/>
  <c r="G587" i="1"/>
  <c r="E512" i="1"/>
  <c r="F615" i="1"/>
  <c r="G573" i="1"/>
  <c r="K715" i="1"/>
  <c r="K616" i="1"/>
  <c r="G526" i="1"/>
  <c r="I479" i="1"/>
  <c r="G669" i="1"/>
  <c r="E852" i="1"/>
  <c r="F711" i="1"/>
  <c r="J814" i="1"/>
  <c r="G787" i="1"/>
  <c r="H1148" i="1"/>
  <c r="F1019" i="1"/>
  <c r="I981" i="1"/>
  <c r="I960" i="1"/>
  <c r="H1153" i="1"/>
  <c r="J909" i="1"/>
  <c r="I804" i="1"/>
  <c r="K1190" i="1"/>
  <c r="K727" i="1"/>
  <c r="J975" i="1"/>
  <c r="H781" i="1"/>
  <c r="H943" i="1"/>
  <c r="F690" i="1"/>
  <c r="I531" i="1"/>
  <c r="E836" i="1"/>
  <c r="E803" i="1"/>
  <c r="H912" i="1"/>
  <c r="E1209" i="1"/>
  <c r="I544" i="1"/>
  <c r="K497" i="1"/>
  <c r="I687" i="1"/>
  <c r="E437" i="1"/>
  <c r="G294" i="1"/>
  <c r="H632" i="1"/>
  <c r="K530" i="1"/>
  <c r="G1009" i="1"/>
  <c r="H657" i="1"/>
  <c r="K533" i="1"/>
  <c r="E566" i="1"/>
  <c r="F902" i="1"/>
  <c r="K1229" i="1"/>
  <c r="H1151" i="1"/>
  <c r="J1191" i="1"/>
  <c r="H1109" i="1"/>
  <c r="H881" i="1"/>
  <c r="H810" i="1"/>
  <c r="H665" i="1"/>
  <c r="K885" i="1"/>
  <c r="H851" i="1"/>
  <c r="K653" i="1"/>
  <c r="G633" i="1"/>
  <c r="G793" i="1"/>
  <c r="I703" i="1"/>
  <c r="F1325" i="1"/>
  <c r="F517" i="1"/>
  <c r="E713" i="1"/>
  <c r="K769" i="1"/>
  <c r="E555" i="1"/>
  <c r="H967" i="1"/>
  <c r="J754" i="1"/>
  <c r="J929" i="1"/>
  <c r="J426" i="1"/>
  <c r="E608" i="1"/>
  <c r="F578" i="1"/>
  <c r="K502" i="1"/>
  <c r="J708" i="1"/>
  <c r="G1085" i="1"/>
  <c r="E1028" i="1"/>
  <c r="G940" i="1"/>
  <c r="J919" i="1"/>
  <c r="J1274" i="1"/>
  <c r="F879" i="1"/>
  <c r="K834" i="1"/>
  <c r="G814" i="1"/>
  <c r="E1071" i="1"/>
  <c r="H828" i="1"/>
  <c r="K775" i="1"/>
  <c r="H1019" i="1"/>
  <c r="G868" i="1"/>
  <c r="H829" i="1"/>
  <c r="K905" i="1"/>
  <c r="G561" i="1"/>
  <c r="K543" i="1"/>
  <c r="I1040" i="1"/>
  <c r="J867" i="1"/>
  <c r="K811" i="1"/>
  <c r="G552" i="1"/>
  <c r="K719" i="1"/>
  <c r="F662" i="1"/>
  <c r="K642" i="1"/>
  <c r="G541" i="1"/>
  <c r="K637" i="1"/>
  <c r="K411" i="1"/>
  <c r="H475" i="1"/>
  <c r="K675" i="1"/>
  <c r="E970" i="1"/>
  <c r="F237" i="1"/>
  <c r="K426" i="1"/>
  <c r="H1233" i="1"/>
  <c r="E1189" i="1"/>
  <c r="E844" i="1"/>
  <c r="H823" i="1"/>
  <c r="K757" i="1"/>
  <c r="K927" i="1"/>
  <c r="K891" i="1"/>
  <c r="H1215" i="1"/>
  <c r="H1157" i="1"/>
  <c r="G709" i="1"/>
  <c r="J961" i="1"/>
  <c r="F935" i="1"/>
  <c r="E772" i="1"/>
  <c r="F733" i="1"/>
  <c r="F671" i="1"/>
  <c r="K786" i="1"/>
  <c r="H454" i="1"/>
  <c r="K807" i="1"/>
  <c r="F1077" i="1"/>
  <c r="G871" i="1"/>
  <c r="F855" i="1"/>
  <c r="G738" i="1"/>
  <c r="I805" i="1"/>
  <c r="H255" i="1"/>
  <c r="F445" i="1"/>
  <c r="K1112" i="1"/>
  <c r="G618" i="1"/>
  <c r="J937" i="1"/>
  <c r="H938" i="1"/>
  <c r="K615" i="1"/>
  <c r="G980" i="1"/>
  <c r="G964" i="1"/>
  <c r="G768" i="1"/>
  <c r="H946" i="1"/>
  <c r="E1199" i="1"/>
  <c r="G1027" i="1"/>
  <c r="F983" i="1"/>
  <c r="K961" i="1"/>
  <c r="H1122" i="1"/>
  <c r="G1869" i="1"/>
  <c r="H1575" i="1"/>
  <c r="F1112" i="1"/>
  <c r="K1142" i="1"/>
  <c r="K1487" i="1"/>
  <c r="K1140" i="1"/>
  <c r="F1194" i="1"/>
  <c r="K901" i="1"/>
  <c r="G1061" i="1"/>
  <c r="G1497" i="1"/>
  <c r="F1145" i="1"/>
  <c r="H1488" i="1"/>
  <c r="H929" i="1"/>
  <c r="H857" i="1"/>
  <c r="H971" i="1"/>
  <c r="J1192" i="1"/>
  <c r="I1458" i="1"/>
  <c r="G1115" i="1"/>
  <c r="J1045" i="1"/>
  <c r="F1174" i="1"/>
  <c r="E1468" i="1"/>
  <c r="H1081" i="1"/>
  <c r="H961" i="1"/>
  <c r="G1201" i="1"/>
  <c r="J1033" i="1"/>
  <c r="E1129" i="1"/>
  <c r="H1325" i="1"/>
  <c r="J758" i="1"/>
  <c r="G1016" i="1"/>
  <c r="G993" i="1"/>
  <c r="K1403" i="1"/>
  <c r="J838" i="1"/>
  <c r="K1183" i="1"/>
  <c r="J981" i="1"/>
  <c r="H1214" i="1"/>
  <c r="E929" i="1"/>
  <c r="G1320" i="1"/>
  <c r="G1269" i="1"/>
  <c r="G1232" i="1"/>
  <c r="E870" i="1"/>
  <c r="J825" i="1"/>
  <c r="H945" i="1"/>
  <c r="H874" i="1"/>
  <c r="H784" i="1"/>
  <c r="E718" i="1"/>
  <c r="K949" i="1"/>
  <c r="H725" i="1"/>
  <c r="H951" i="1"/>
  <c r="H518" i="1"/>
  <c r="I771" i="1"/>
  <c r="J973" i="1"/>
  <c r="I566" i="1"/>
  <c r="K703" i="1"/>
  <c r="F779" i="1"/>
  <c r="I997" i="1"/>
  <c r="F557" i="1"/>
  <c r="H890" i="1"/>
  <c r="J605" i="1"/>
  <c r="K596" i="1"/>
  <c r="G657" i="1"/>
  <c r="F642" i="1"/>
  <c r="J1183" i="1"/>
  <c r="H1101" i="1"/>
  <c r="G1280" i="1"/>
  <c r="E1016" i="1"/>
  <c r="F1470" i="1"/>
  <c r="J958" i="1"/>
  <c r="I885" i="1"/>
  <c r="J1777" i="1"/>
  <c r="J861" i="1"/>
  <c r="G545" i="1"/>
  <c r="I1059" i="1"/>
  <c r="F1371" i="1"/>
  <c r="J1306" i="1"/>
  <c r="H1025" i="1"/>
  <c r="K911" i="1"/>
  <c r="I695" i="1"/>
  <c r="G1219" i="1"/>
  <c r="H839" i="1"/>
  <c r="F1069" i="1"/>
  <c r="I1106" i="1"/>
  <c r="G877" i="1"/>
  <c r="E901" i="1"/>
  <c r="I469" i="1"/>
  <c r="H595" i="1"/>
  <c r="K947" i="1"/>
  <c r="H901" i="1"/>
  <c r="G581" i="1"/>
  <c r="F703" i="1"/>
  <c r="K605" i="1"/>
  <c r="E644" i="1"/>
  <c r="F780" i="1"/>
  <c r="H715" i="1"/>
  <c r="I917" i="1"/>
  <c r="H884" i="1"/>
  <c r="K1339" i="1"/>
  <c r="G1092" i="1"/>
  <c r="E763" i="1"/>
  <c r="H742" i="1"/>
  <c r="K1115" i="1"/>
  <c r="I835" i="1"/>
  <c r="I731" i="1"/>
  <c r="J1052" i="1"/>
  <c r="K815" i="1"/>
  <c r="H764" i="1"/>
  <c r="I854" i="1"/>
  <c r="I966" i="1"/>
  <c r="G498" i="1"/>
  <c r="E623" i="1"/>
  <c r="F859" i="1"/>
  <c r="K824" i="1"/>
  <c r="F749" i="1"/>
  <c r="G375" i="1"/>
  <c r="F645" i="1"/>
  <c r="E571" i="1"/>
  <c r="J479" i="1"/>
  <c r="H295" i="1"/>
  <c r="I376" i="1"/>
  <c r="J711" i="1"/>
  <c r="E604" i="1"/>
  <c r="J402" i="1"/>
  <c r="G458" i="1"/>
  <c r="J666" i="1"/>
  <c r="K908" i="1"/>
  <c r="I826" i="1"/>
  <c r="F772" i="1"/>
  <c r="I751" i="1"/>
  <c r="G977" i="1"/>
  <c r="K942" i="1"/>
  <c r="G528" i="1"/>
  <c r="K763" i="1"/>
  <c r="H1092" i="1"/>
  <c r="J928" i="1"/>
  <c r="K889" i="1"/>
  <c r="G1148" i="1"/>
  <c r="F700" i="1"/>
  <c r="I952" i="1"/>
  <c r="G758" i="1"/>
  <c r="E810" i="1"/>
  <c r="K673" i="1"/>
  <c r="I795" i="1"/>
  <c r="F797" i="1"/>
  <c r="K671" i="1"/>
  <c r="F1081" i="1"/>
  <c r="J747" i="1"/>
  <c r="E421" i="1"/>
  <c r="H498" i="1"/>
  <c r="E685" i="1"/>
  <c r="J626" i="1"/>
  <c r="I937" i="1"/>
  <c r="F937" i="1"/>
  <c r="G1012" i="1"/>
  <c r="K606" i="1"/>
  <c r="K628" i="1"/>
  <c r="J1216" i="1"/>
  <c r="F1242" i="1"/>
  <c r="F1154" i="1"/>
  <c r="E1055" i="1"/>
  <c r="I1321" i="1"/>
  <c r="F931" i="1"/>
  <c r="I910" i="1"/>
  <c r="K798" i="1"/>
  <c r="G997" i="1"/>
  <c r="I1297" i="1"/>
  <c r="G1342" i="1"/>
  <c r="I1241" i="1"/>
  <c r="K1080" i="1"/>
  <c r="J772" i="1"/>
  <c r="H529" i="1"/>
  <c r="K874" i="1"/>
  <c r="I968" i="1"/>
  <c r="I916" i="1"/>
  <c r="I976" i="1"/>
  <c r="F810" i="1"/>
  <c r="H552" i="1"/>
  <c r="I589" i="1"/>
  <c r="I780" i="1"/>
  <c r="J630" i="1"/>
  <c r="F482" i="1"/>
  <c r="E636" i="1"/>
  <c r="K561" i="1"/>
  <c r="I470" i="1"/>
  <c r="K643" i="1"/>
  <c r="G826" i="1"/>
  <c r="H948" i="1"/>
  <c r="F917" i="1"/>
  <c r="I896" i="1"/>
  <c r="E831" i="1"/>
  <c r="I796" i="1"/>
  <c r="E599" i="1"/>
  <c r="H578" i="1"/>
  <c r="J1230" i="1"/>
  <c r="H782" i="1"/>
  <c r="I743" i="1"/>
  <c r="E1002" i="1"/>
  <c r="F845" i="1"/>
  <c r="G806" i="1"/>
  <c r="G903" i="1"/>
  <c r="J696" i="1"/>
  <c r="I527" i="1"/>
  <c r="H908" i="1"/>
  <c r="K758" i="1"/>
  <c r="I525" i="1"/>
  <c r="J1063" i="1"/>
  <c r="I524" i="1"/>
  <c r="H849" i="1"/>
  <c r="I328" i="1"/>
  <c r="J538" i="1"/>
  <c r="I1603" i="1"/>
  <c r="K557" i="1"/>
  <c r="E939" i="1"/>
  <c r="E1274" i="1"/>
  <c r="J699" i="1"/>
  <c r="J603" i="1"/>
  <c r="E842" i="1"/>
  <c r="H1225" i="1"/>
  <c r="E1006" i="1"/>
  <c r="F608" i="1"/>
  <c r="I587" i="1"/>
  <c r="H1159" i="1"/>
  <c r="E822" i="1"/>
  <c r="E951" i="1"/>
  <c r="G931" i="1"/>
  <c r="I811" i="1"/>
  <c r="J547" i="1"/>
  <c r="I1523" i="1"/>
  <c r="I852" i="1"/>
  <c r="F536" i="1"/>
  <c r="I732" i="1"/>
  <c r="G938" i="1"/>
  <c r="J863" i="1"/>
  <c r="E1066" i="1"/>
  <c r="I767" i="1"/>
  <c r="E732" i="1"/>
  <c r="J1133" i="1"/>
  <c r="E826" i="1"/>
  <c r="H843" i="1"/>
  <c r="G767" i="1"/>
  <c r="I650" i="1"/>
  <c r="F915" i="1"/>
  <c r="J652" i="1"/>
  <c r="J519" i="1"/>
  <c r="K631" i="1"/>
  <c r="K864" i="1"/>
  <c r="F572" i="1"/>
  <c r="K1095" i="1"/>
  <c r="G961" i="1"/>
  <c r="E794" i="1"/>
  <c r="H773" i="1"/>
  <c r="K1048" i="1"/>
  <c r="K965" i="1"/>
  <c r="K979" i="1"/>
  <c r="G959" i="1"/>
  <c r="E1019" i="1"/>
  <c r="G1422" i="1"/>
  <c r="E1166" i="1"/>
  <c r="F1542" i="1"/>
  <c r="H1418" i="1"/>
  <c r="I1076" i="1"/>
  <c r="F1179" i="1"/>
  <c r="I1046" i="1"/>
  <c r="I1279" i="1"/>
  <c r="H1467" i="1"/>
  <c r="F1113" i="1"/>
  <c r="H700" i="1"/>
  <c r="E1320" i="1"/>
  <c r="I1428" i="1"/>
  <c r="K1053" i="1"/>
  <c r="E1341" i="1"/>
  <c r="F978" i="1"/>
  <c r="G1206" i="1"/>
  <c r="K1315" i="1"/>
  <c r="G1134" i="1"/>
  <c r="G1088" i="1"/>
  <c r="G1187" i="1"/>
  <c r="J1054" i="1"/>
  <c r="K1367" i="1"/>
  <c r="I1383" i="1"/>
  <c r="K1103" i="1"/>
  <c r="G965" i="1"/>
  <c r="J996" i="1"/>
  <c r="G1175" i="1"/>
  <c r="I1864" i="1"/>
  <c r="F954" i="1"/>
  <c r="I962" i="1"/>
  <c r="I1015" i="1"/>
  <c r="H1036" i="1"/>
  <c r="J978" i="1"/>
  <c r="I1075" i="1"/>
  <c r="J1084" i="1"/>
  <c r="G858" i="1"/>
  <c r="H803" i="1"/>
  <c r="K821" i="1"/>
  <c r="H787" i="1"/>
  <c r="K589" i="1"/>
  <c r="K862" i="1"/>
  <c r="G763" i="1"/>
  <c r="J1361" i="1"/>
  <c r="I1189" i="1"/>
  <c r="H915" i="1"/>
  <c r="I1062" i="1"/>
  <c r="E705" i="1"/>
  <c r="I803" i="1"/>
  <c r="K977" i="1"/>
  <c r="F624" i="1"/>
  <c r="J553" i="1"/>
  <c r="F773" i="1"/>
  <c r="I817" i="1"/>
  <c r="F695" i="1"/>
  <c r="J387" i="1"/>
  <c r="J575" i="1"/>
  <c r="H573" i="1"/>
  <c r="G475" i="1"/>
  <c r="K774" i="1"/>
  <c r="K625" i="1"/>
  <c r="E883" i="1"/>
  <c r="H1053" i="1"/>
  <c r="K854" i="1"/>
  <c r="I741" i="1"/>
  <c r="H1028" i="1"/>
  <c r="J864" i="1"/>
  <c r="K825" i="1"/>
  <c r="J1015" i="1"/>
  <c r="G1152" i="1"/>
  <c r="H954" i="1"/>
  <c r="J1087" i="1"/>
  <c r="G1186" i="1"/>
  <c r="G875" i="1"/>
  <c r="K847" i="1"/>
  <c r="F1008" i="1"/>
  <c r="F657" i="1"/>
  <c r="J903" i="1"/>
  <c r="G560" i="1"/>
  <c r="G950" i="1"/>
  <c r="H859" i="1"/>
  <c r="E721" i="1"/>
  <c r="J713" i="1"/>
  <c r="H832" i="1"/>
  <c r="F563" i="1"/>
  <c r="G547" i="1"/>
  <c r="H767" i="1"/>
  <c r="J578" i="1"/>
  <c r="H687" i="1"/>
  <c r="I684" i="1"/>
  <c r="J329" i="1"/>
  <c r="J1167" i="1"/>
  <c r="E1058" i="1"/>
  <c r="G845" i="1"/>
  <c r="J824" i="1"/>
  <c r="H817" i="1"/>
  <c r="H746" i="1"/>
  <c r="H601" i="1"/>
  <c r="K580" i="1"/>
  <c r="I1165" i="1"/>
  <c r="F731" i="1"/>
  <c r="E963" i="1"/>
  <c r="H1221" i="1"/>
  <c r="G773" i="1"/>
  <c r="H734" i="1"/>
  <c r="H831" i="1"/>
  <c r="H724" i="1"/>
  <c r="E466" i="1"/>
  <c r="E758" i="1"/>
  <c r="G820" i="1"/>
  <c r="E480" i="1"/>
  <c r="I1098" i="1"/>
  <c r="J676" i="1"/>
  <c r="F221" i="1"/>
  <c r="H568" i="1"/>
  <c r="K466" i="1"/>
  <c r="I528" i="1"/>
  <c r="G910" i="1"/>
  <c r="F1026" i="1"/>
  <c r="G1473" i="1"/>
  <c r="I539" i="1"/>
  <c r="H902" i="1"/>
  <c r="E997" i="1"/>
  <c r="H987" i="1"/>
  <c r="E903" i="1"/>
  <c r="I610" i="1"/>
  <c r="E590" i="1"/>
  <c r="I1405" i="1"/>
  <c r="G1034" i="1"/>
  <c r="F1162" i="1"/>
  <c r="H785" i="1"/>
  <c r="E798" i="1"/>
  <c r="F926" i="1"/>
  <c r="G778" i="1"/>
  <c r="H802" i="1"/>
  <c r="I538" i="1"/>
  <c r="J738" i="1"/>
  <c r="H864" i="1"/>
  <c r="I858" i="1"/>
  <c r="J876" i="1"/>
  <c r="G716" i="1"/>
  <c r="F755" i="1"/>
  <c r="I655" i="1"/>
  <c r="K759" i="1"/>
  <c r="F1541" i="1"/>
  <c r="E583" i="1"/>
  <c r="I975" i="1"/>
  <c r="J1464" i="1"/>
  <c r="K670" i="1"/>
  <c r="H460" i="1"/>
  <c r="G586" i="1"/>
  <c r="F616" i="1"/>
  <c r="I510" i="1"/>
  <c r="I618" i="1"/>
  <c r="I1278" i="1"/>
  <c r="J726" i="1"/>
  <c r="F706" i="1"/>
  <c r="E1057" i="1"/>
  <c r="G952" i="1"/>
  <c r="E908" i="1"/>
  <c r="H887" i="1"/>
  <c r="I1305" i="1"/>
  <c r="H940" i="1"/>
  <c r="F874" i="1"/>
  <c r="I1092" i="1"/>
  <c r="H941" i="1"/>
  <c r="I902" i="1"/>
  <c r="E979" i="1"/>
  <c r="H545" i="1"/>
  <c r="E617" i="1"/>
  <c r="E648" i="1"/>
  <c r="F600" i="1"/>
  <c r="J801" i="1"/>
  <c r="K652" i="1"/>
  <c r="K789" i="1"/>
  <c r="F453" i="1"/>
  <c r="F737" i="1"/>
  <c r="H614" i="1"/>
  <c r="J920" i="1"/>
  <c r="E212" i="1"/>
  <c r="G559" i="1"/>
  <c r="J457" i="1"/>
  <c r="E887" i="1"/>
  <c r="K1341" i="1"/>
  <c r="I1472" i="1"/>
  <c r="G681" i="1"/>
  <c r="J660" i="1"/>
  <c r="J1160" i="1"/>
  <c r="K1016" i="1"/>
  <c r="H913" i="1"/>
  <c r="E896" i="1"/>
  <c r="J884" i="1"/>
  <c r="K620" i="1"/>
  <c r="E582" i="1"/>
  <c r="J925" i="1"/>
  <c r="G609" i="1"/>
  <c r="H570" i="1"/>
  <c r="H1250" i="1"/>
  <c r="G723" i="1"/>
  <c r="H1083" i="1"/>
  <c r="J840" i="1"/>
  <c r="F933" i="1"/>
  <c r="E1032" i="1"/>
  <c r="F899" i="1"/>
  <c r="J1042" i="1"/>
  <c r="K542" i="1"/>
  <c r="H711" i="1"/>
  <c r="J813" i="1"/>
  <c r="E849" i="1"/>
  <c r="K592" i="1"/>
  <c r="K710" i="1"/>
  <c r="H923" i="1"/>
  <c r="G645" i="1"/>
  <c r="H476" i="1"/>
  <c r="H483" i="1"/>
  <c r="K868" i="1"/>
  <c r="J790" i="1"/>
  <c r="H937" i="1"/>
  <c r="G922" i="1"/>
  <c r="J1330" i="1"/>
  <c r="H813" i="1"/>
  <c r="I774" i="1"/>
  <c r="E1269" i="1"/>
  <c r="F1116" i="1"/>
  <c r="G1163" i="1"/>
  <c r="I930" i="1"/>
  <c r="E1126" i="1"/>
  <c r="F928" i="1"/>
  <c r="G873" i="1"/>
  <c r="G1082" i="1"/>
  <c r="J810" i="1"/>
  <c r="F909" i="1"/>
  <c r="I839" i="1"/>
  <c r="F827" i="1"/>
  <c r="F1211" i="1"/>
  <c r="K802" i="1"/>
  <c r="H850" i="1"/>
  <c r="I663" i="1"/>
  <c r="J494" i="1"/>
  <c r="J501" i="1"/>
  <c r="F858" i="1"/>
  <c r="K506" i="1"/>
  <c r="I615" i="1"/>
  <c r="K730" i="1"/>
  <c r="I569" i="1"/>
  <c r="H1033" i="1"/>
  <c r="I1107" i="1"/>
  <c r="K770" i="1"/>
  <c r="G750" i="1"/>
  <c r="G954" i="1"/>
  <c r="J854" i="1"/>
  <c r="J669" i="1"/>
  <c r="K1117" i="1"/>
  <c r="K1629" i="1"/>
  <c r="F1156" i="1"/>
  <c r="F1588" i="1"/>
  <c r="K1024" i="1"/>
  <c r="H1168" i="1"/>
  <c r="H1139" i="1"/>
  <c r="F1487" i="1"/>
  <c r="G717" i="1"/>
  <c r="H1319" i="1"/>
  <c r="H1279" i="1"/>
  <c r="F1525" i="1"/>
  <c r="G948" i="1"/>
  <c r="G981" i="1"/>
  <c r="F987" i="1"/>
  <c r="I1280" i="1"/>
  <c r="J1114" i="1"/>
  <c r="H1463" i="1"/>
  <c r="H1149" i="1"/>
  <c r="I818" i="1"/>
  <c r="J1176" i="1"/>
  <c r="E1172" i="1"/>
  <c r="H1574" i="1"/>
  <c r="F739" i="1"/>
  <c r="H1063" i="1"/>
  <c r="H1089" i="1"/>
  <c r="E1036" i="1"/>
  <c r="H926" i="1"/>
  <c r="G1397" i="1"/>
  <c r="J822" i="1"/>
  <c r="I1134" i="1"/>
  <c r="I1085" i="1"/>
  <c r="E880" i="1"/>
  <c r="E1477" i="1"/>
  <c r="H749" i="1"/>
  <c r="I668" i="1"/>
  <c r="J1173" i="1"/>
  <c r="H1256" i="1"/>
  <c r="G909" i="1"/>
  <c r="J888" i="1"/>
  <c r="F1124" i="1"/>
  <c r="E986" i="1"/>
  <c r="F887" i="1"/>
  <c r="F1127" i="1"/>
  <c r="J885" i="1"/>
  <c r="F785" i="1"/>
  <c r="F714" i="1"/>
  <c r="E742" i="1"/>
  <c r="H667" i="1"/>
  <c r="F607" i="1"/>
  <c r="I973" i="1"/>
  <c r="I850" i="1"/>
  <c r="H750" i="1"/>
  <c r="H239" i="1"/>
  <c r="H582" i="1"/>
  <c r="I740" i="1"/>
  <c r="E626" i="1"/>
  <c r="J674" i="1"/>
  <c r="J570" i="1"/>
  <c r="I560" i="1"/>
  <c r="E459" i="1"/>
  <c r="F285" i="1"/>
  <c r="G623" i="1"/>
  <c r="H854" i="1"/>
  <c r="E947" i="1"/>
  <c r="F908" i="1"/>
  <c r="K713" i="1"/>
  <c r="E967" i="1"/>
  <c r="J707" i="1"/>
  <c r="G664" i="1"/>
  <c r="K1043" i="1"/>
  <c r="G1091" i="1"/>
  <c r="J775" i="1"/>
  <c r="K1038" i="1"/>
  <c r="F1147" i="1"/>
  <c r="K817" i="1"/>
  <c r="G797" i="1"/>
  <c r="J1061" i="1"/>
  <c r="K894" i="1"/>
  <c r="H1078" i="1"/>
  <c r="I461" i="1"/>
  <c r="K638" i="1"/>
  <c r="G971" i="1"/>
  <c r="J525" i="1"/>
  <c r="E697" i="1"/>
  <c r="F421" i="1"/>
  <c r="G550" i="1"/>
  <c r="E531" i="1"/>
  <c r="I869" i="1"/>
  <c r="H748" i="1"/>
  <c r="K1248" i="1"/>
  <c r="G941" i="1"/>
  <c r="G718" i="1"/>
  <c r="J971" i="1"/>
  <c r="H889" i="1"/>
  <c r="J683" i="1"/>
  <c r="F663" i="1"/>
  <c r="G939" i="1"/>
  <c r="E1397" i="1"/>
  <c r="F1201" i="1"/>
  <c r="I978" i="1"/>
  <c r="F871" i="1"/>
  <c r="E708" i="1"/>
  <c r="H960" i="1"/>
  <c r="I875" i="1"/>
  <c r="J611" i="1"/>
  <c r="K572" i="1"/>
  <c r="I595" i="1"/>
  <c r="F1226" i="1"/>
  <c r="H1020" i="1"/>
  <c r="H789" i="1"/>
  <c r="G956" i="1"/>
  <c r="K779" i="1"/>
  <c r="E857" i="1"/>
  <c r="J725" i="1"/>
  <c r="H585" i="1"/>
  <c r="J710" i="1"/>
  <c r="J434" i="1"/>
  <c r="K903" i="1"/>
  <c r="J542" i="1"/>
  <c r="K701" i="1"/>
  <c r="F747" i="1"/>
  <c r="J583" i="1"/>
  <c r="H696" i="1"/>
  <c r="E567" i="1"/>
  <c r="K837" i="1"/>
  <c r="I755" i="1"/>
  <c r="K989" i="1"/>
  <c r="I998" i="1"/>
  <c r="H1227" i="1"/>
  <c r="F746" i="1"/>
  <c r="G707" i="1"/>
  <c r="F1206" i="1"/>
  <c r="K919" i="1"/>
  <c r="H1500" i="1"/>
  <c r="I1492" i="1"/>
  <c r="I1079" i="1"/>
  <c r="J1126" i="1"/>
  <c r="H1044" i="1"/>
  <c r="G1212" i="1"/>
  <c r="G694" i="1"/>
  <c r="G842" i="1"/>
  <c r="E950" i="1"/>
  <c r="G945" i="1"/>
  <c r="J779" i="1"/>
  <c r="E731" i="1"/>
  <c r="K950" i="1"/>
  <c r="E602" i="1"/>
  <c r="K731" i="1"/>
  <c r="I619" i="1"/>
  <c r="H695" i="1"/>
  <c r="G770" i="1"/>
  <c r="E554" i="1"/>
  <c r="E785" i="1"/>
  <c r="J497" i="1"/>
  <c r="F776" i="1"/>
  <c r="H963" i="1"/>
  <c r="E699" i="1"/>
  <c r="J969" i="1"/>
  <c r="F904" i="1"/>
  <c r="J869" i="1"/>
  <c r="F672" i="1"/>
  <c r="I651" i="1"/>
  <c r="G1019" i="1"/>
  <c r="I855" i="1"/>
  <c r="J816" i="1"/>
  <c r="F1075" i="1"/>
  <c r="G918" i="1"/>
  <c r="H879" i="1"/>
  <c r="H976" i="1"/>
  <c r="I879" i="1"/>
  <c r="J600" i="1"/>
  <c r="I868" i="1"/>
  <c r="J714" i="1"/>
  <c r="J598" i="1"/>
  <c r="K1071" i="1"/>
  <c r="J597" i="1"/>
  <c r="E1004" i="1"/>
  <c r="J401" i="1"/>
  <c r="K611" i="1"/>
  <c r="H407" i="1"/>
  <c r="F559" i="1"/>
  <c r="K960" i="1"/>
  <c r="H1220" i="1"/>
  <c r="H515" i="1"/>
  <c r="I1400" i="1"/>
  <c r="K863" i="1"/>
  <c r="I1190" i="1"/>
  <c r="K845" i="1"/>
  <c r="J1037" i="1"/>
  <c r="I886" i="1"/>
  <c r="J847" i="1"/>
  <c r="J1011" i="1"/>
  <c r="K1370" i="1"/>
  <c r="G1202" i="1"/>
  <c r="F1080" i="1"/>
  <c r="G1071" i="1"/>
  <c r="J891" i="1"/>
  <c r="K836" i="1"/>
  <c r="J1297" i="1"/>
  <c r="G616" i="1"/>
  <c r="G932" i="1"/>
  <c r="H861" i="1"/>
  <c r="H973" i="1"/>
  <c r="K1029" i="1"/>
  <c r="E876" i="1"/>
  <c r="K1124" i="1"/>
  <c r="J842" i="1"/>
  <c r="K567" i="1"/>
  <c r="K574" i="1"/>
  <c r="K1144" i="1"/>
  <c r="E580" i="1"/>
  <c r="J688" i="1"/>
  <c r="F732" i="1"/>
  <c r="J642" i="1"/>
  <c r="F460" i="1"/>
  <c r="F806" i="1"/>
  <c r="I794" i="1"/>
  <c r="K968" i="1"/>
  <c r="K856" i="1"/>
  <c r="G933" i="1"/>
  <c r="H953" i="1"/>
  <c r="G790" i="1"/>
  <c r="H751" i="1"/>
  <c r="E1426" i="1"/>
  <c r="H1027" i="1"/>
  <c r="H708" i="1"/>
  <c r="G1007" i="1"/>
  <c r="F1082" i="1"/>
  <c r="I766" i="1"/>
  <c r="E746" i="1"/>
  <c r="I765" i="1"/>
  <c r="H977" i="1"/>
  <c r="G870" i="1"/>
  <c r="E681" i="1"/>
  <c r="K732" i="1"/>
  <c r="K881" i="1"/>
  <c r="I683" i="1"/>
  <c r="K777" i="1"/>
  <c r="E661" i="1"/>
  <c r="H478" i="1"/>
  <c r="H469" i="1"/>
  <c r="H1108" i="1"/>
  <c r="I497" i="1"/>
  <c r="E613" i="1"/>
  <c r="H844" i="1"/>
  <c r="K711" i="1"/>
  <c r="G1423" i="1"/>
  <c r="K1118" i="1"/>
  <c r="E535" i="1"/>
  <c r="H1070" i="1"/>
  <c r="H1152" i="1"/>
  <c r="I859" i="1"/>
  <c r="H754" i="1"/>
  <c r="I821" i="1"/>
  <c r="E1374" i="1"/>
  <c r="G1382" i="1"/>
  <c r="K1205" i="1"/>
  <c r="K1522" i="1"/>
  <c r="J1373" i="1"/>
  <c r="H1147" i="1"/>
  <c r="K1442" i="1"/>
  <c r="F1067" i="1"/>
  <c r="I1549" i="1"/>
  <c r="K1347" i="1"/>
  <c r="H947" i="1"/>
  <c r="K1119" i="1"/>
  <c r="K1455" i="1"/>
  <c r="J1300" i="1"/>
  <c r="K1275" i="1"/>
  <c r="K1166" i="1"/>
  <c r="J837" i="1"/>
  <c r="J1142" i="1"/>
  <c r="H801" i="1"/>
  <c r="E1052" i="1"/>
  <c r="K1443" i="1"/>
  <c r="J788" i="1"/>
  <c r="K1175" i="1"/>
  <c r="I1342" i="1"/>
  <c r="E2274" i="1"/>
  <c r="G859" i="1"/>
  <c r="J1111" i="1"/>
  <c r="H1171" i="1"/>
  <c r="E1214" i="1"/>
  <c r="G1312" i="1"/>
  <c r="K1191" i="1"/>
  <c r="I1109" i="1"/>
  <c r="J1118" i="1"/>
  <c r="G726" i="1"/>
  <c r="E971" i="1"/>
  <c r="J963" i="1"/>
  <c r="J892" i="1"/>
  <c r="J906" i="1"/>
  <c r="J773" i="1"/>
  <c r="I1028" i="1"/>
  <c r="H877" i="1"/>
  <c r="I838" i="1"/>
  <c r="G1083" i="1"/>
  <c r="I919" i="1"/>
  <c r="J880" i="1"/>
  <c r="J977" i="1"/>
  <c r="K812" i="1"/>
  <c r="G612" i="1"/>
  <c r="E1210" i="1"/>
  <c r="I571" i="1"/>
  <c r="K630" i="1"/>
  <c r="J693" i="1"/>
  <c r="H719" i="1"/>
  <c r="K394" i="1"/>
  <c r="J733" i="1"/>
  <c r="F613" i="1"/>
  <c r="F684" i="1"/>
  <c r="H756" i="1"/>
  <c r="G246" i="1"/>
  <c r="E436" i="1"/>
  <c r="G911" i="1"/>
  <c r="E914" i="1"/>
  <c r="F844" i="1"/>
  <c r="H944" i="1"/>
  <c r="I905" i="1"/>
  <c r="E1077" i="1"/>
  <c r="H1372" i="1"/>
  <c r="K1371" i="1"/>
  <c r="I1218" i="1"/>
  <c r="F1131" i="1"/>
  <c r="K796" i="1"/>
  <c r="I752" i="1"/>
  <c r="G872" i="1"/>
  <c r="G801" i="1"/>
  <c r="G656" i="1"/>
  <c r="J635" i="1"/>
  <c r="I1294" i="1"/>
  <c r="E923" i="1"/>
  <c r="I768" i="1"/>
  <c r="I841" i="1"/>
  <c r="J845" i="1"/>
  <c r="G811" i="1"/>
  <c r="H493" i="1"/>
  <c r="G844" i="1"/>
  <c r="G757" i="1"/>
  <c r="G914" i="1"/>
  <c r="G655" i="1"/>
  <c r="J751" i="1"/>
  <c r="I532" i="1"/>
  <c r="J620" i="1"/>
  <c r="J589" i="1"/>
  <c r="E569" i="1"/>
  <c r="G824" i="1"/>
  <c r="E975" i="1"/>
  <c r="K1307" i="1"/>
  <c r="J1006" i="1"/>
  <c r="G1089" i="1"/>
  <c r="K839" i="1"/>
  <c r="H788" i="1"/>
  <c r="F1468" i="1"/>
  <c r="I788" i="1"/>
  <c r="F689" i="1"/>
  <c r="I1003" i="1"/>
  <c r="G1334" i="1"/>
  <c r="J1141" i="1"/>
  <c r="J1053" i="1"/>
  <c r="H1034" i="1"/>
  <c r="I840" i="1"/>
  <c r="K924" i="1"/>
  <c r="I1032" i="1"/>
  <c r="K1079" i="1"/>
  <c r="F1074" i="1"/>
  <c r="F804" i="1"/>
  <c r="J808" i="1"/>
  <c r="F675" i="1"/>
  <c r="G522" i="1"/>
  <c r="J595" i="1"/>
  <c r="F788" i="1"/>
  <c r="F508" i="1"/>
  <c r="F627" i="1"/>
  <c r="J955" i="1"/>
  <c r="K570" i="1"/>
  <c r="I679" i="1"/>
  <c r="I670" i="1"/>
  <c r="G751" i="1"/>
  <c r="K958" i="1"/>
  <c r="E801" i="1"/>
  <c r="E882" i="1"/>
  <c r="I1166" i="1"/>
  <c r="H718" i="1"/>
  <c r="K970" i="1"/>
  <c r="J1213" i="1"/>
  <c r="H1066" i="1"/>
  <c r="E832" i="1"/>
  <c r="H1351" i="1"/>
  <c r="G1018" i="1"/>
  <c r="G699" i="1"/>
  <c r="H965" i="1"/>
  <c r="F764" i="1"/>
  <c r="J1100" i="1"/>
  <c r="J644" i="1"/>
  <c r="F649" i="1"/>
  <c r="E949" i="1"/>
  <c r="K907" i="1"/>
  <c r="F986" i="1"/>
  <c r="E1218" i="1"/>
  <c r="F589" i="1"/>
  <c r="H699" i="1"/>
  <c r="K688" i="1"/>
  <c r="E687" i="1"/>
  <c r="E412" i="1"/>
  <c r="F541" i="1"/>
  <c r="G1035" i="1"/>
  <c r="J474" i="1"/>
  <c r="F889" i="1"/>
  <c r="K806" i="1"/>
  <c r="H537" i="1"/>
  <c r="K819" i="1"/>
  <c r="K1426" i="1"/>
  <c r="E1025" i="1"/>
  <c r="E1154" i="1"/>
  <c r="E823" i="1"/>
  <c r="K957" i="1"/>
  <c r="E694" i="1"/>
  <c r="F655" i="1"/>
  <c r="G729" i="1"/>
  <c r="H682" i="1"/>
  <c r="I643" i="1"/>
  <c r="G666" i="1"/>
  <c r="K822" i="1"/>
  <c r="J1305" i="1"/>
  <c r="K913" i="1"/>
  <c r="E843" i="1"/>
  <c r="I1377" i="1"/>
  <c r="G972" i="1"/>
  <c r="J1029" i="1"/>
  <c r="J629" i="1"/>
  <c r="G974" i="1"/>
  <c r="J1127" i="1"/>
  <c r="G734" i="1"/>
  <c r="E666" i="1"/>
  <c r="F513" i="1"/>
  <c r="G1090" i="1"/>
  <c r="G743" i="1"/>
  <c r="K1427" i="1"/>
  <c r="H852" i="1"/>
  <c r="E930" i="1"/>
  <c r="J735" i="1"/>
  <c r="G1020" i="1"/>
  <c r="H863" i="1"/>
  <c r="I824" i="1"/>
  <c r="E815" i="1"/>
  <c r="I1100" i="1"/>
  <c r="I789" i="1"/>
  <c r="H1077" i="1"/>
  <c r="G1155" i="1"/>
  <c r="J839" i="1"/>
  <c r="F819" i="1"/>
  <c r="H1099" i="1"/>
  <c r="H1320" i="1"/>
  <c r="H893" i="1"/>
  <c r="F489" i="1"/>
  <c r="K588" i="1"/>
  <c r="G786" i="1"/>
  <c r="J659" i="1"/>
  <c r="J799" i="1"/>
  <c r="F822" i="1"/>
  <c r="I551" i="1"/>
  <c r="I542" i="1"/>
  <c r="E1198" i="1"/>
  <c r="J265" i="1"/>
  <c r="F686" i="1"/>
  <c r="J941" i="1"/>
  <c r="F768" i="1"/>
  <c r="F437" i="1"/>
  <c r="J656" i="1"/>
  <c r="F767" i="1"/>
  <c r="I872" i="1"/>
  <c r="J833" i="1"/>
  <c r="J1954" i="1"/>
  <c r="K870" i="1"/>
  <c r="H554" i="1"/>
  <c r="I809" i="1"/>
  <c r="G1139" i="1"/>
  <c r="E1010" i="1"/>
  <c r="E972" i="1"/>
  <c r="E1122" i="1"/>
  <c r="J787" i="1"/>
  <c r="H743" i="1"/>
  <c r="K722" i="1"/>
  <c r="J1096" i="1"/>
  <c r="J871" i="1"/>
  <c r="J791" i="1"/>
  <c r="J664" i="1"/>
  <c r="G928" i="1"/>
  <c r="K1045" i="1"/>
  <c r="H728" i="1"/>
  <c r="G745" i="1"/>
  <c r="I963" i="1"/>
  <c r="G456" i="1"/>
  <c r="K787" i="1"/>
  <c r="G958" i="1"/>
  <c r="I705" i="1"/>
  <c r="F893" i="1"/>
  <c r="G949" i="1"/>
  <c r="H523" i="1"/>
  <c r="K790" i="1"/>
  <c r="F1071" i="1"/>
  <c r="K973" i="1"/>
  <c r="I949" i="1"/>
  <c r="J1174" i="1"/>
  <c r="G740" i="1"/>
  <c r="F972" i="1"/>
  <c r="J1221" i="1"/>
  <c r="K1114" i="1"/>
  <c r="E1140" i="1"/>
  <c r="H1495" i="1"/>
  <c r="F1232" i="1"/>
  <c r="E1162" i="1"/>
  <c r="F803" i="1"/>
  <c r="G854" i="1"/>
  <c r="J935" i="1"/>
  <c r="J974" i="1"/>
  <c r="J1367" i="1"/>
  <c r="J789" i="1"/>
  <c r="J904" i="1"/>
  <c r="G500" i="1"/>
  <c r="I1265" i="1"/>
  <c r="F778" i="1"/>
  <c r="F715" i="1"/>
  <c r="F999" i="1"/>
  <c r="J820" i="1"/>
  <c r="K962" i="1"/>
  <c r="H644" i="1"/>
  <c r="E940" i="1"/>
  <c r="K920" i="1"/>
  <c r="H866" i="1"/>
  <c r="K528" i="1"/>
  <c r="J1105" i="1"/>
  <c r="F1083" i="1"/>
  <c r="I974" i="1"/>
  <c r="H880" i="1"/>
  <c r="J972" i="1"/>
  <c r="J933" i="1"/>
  <c r="F759" i="1"/>
  <c r="H264" i="1"/>
  <c r="J783" i="1"/>
  <c r="I969" i="1"/>
  <c r="H1248" i="1"/>
  <c r="K898" i="1"/>
  <c r="H1021" i="1"/>
  <c r="I947" i="1"/>
  <c r="I961" i="1"/>
  <c r="E941" i="1"/>
  <c r="E1121" i="1"/>
  <c r="I798" i="1"/>
  <c r="G861" i="1"/>
  <c r="I591" i="1"/>
  <c r="J964" i="1"/>
  <c r="J999" i="1"/>
  <c r="J639" i="1"/>
  <c r="E881" i="1"/>
  <c r="F794" i="1"/>
  <c r="G382" i="1"/>
  <c r="J464" i="1"/>
  <c r="E812" i="1"/>
  <c r="F846" i="1"/>
  <c r="J954" i="1"/>
  <c r="I990" i="1"/>
  <c r="K627" i="1"/>
  <c r="F743" i="1"/>
  <c r="J616" i="1"/>
  <c r="K917" i="1"/>
  <c r="E1026" i="1"/>
  <c r="F527" i="1"/>
  <c r="I558" i="1"/>
  <c r="E474" i="1"/>
  <c r="F540" i="1"/>
  <c r="I637" i="1"/>
  <c r="J277" i="1"/>
  <c r="K531" i="1"/>
  <c r="G774" i="1"/>
  <c r="J355" i="1"/>
  <c r="E404" i="1"/>
  <c r="H611" i="1"/>
  <c r="I313" i="1"/>
  <c r="I604" i="1"/>
  <c r="G254" i="1"/>
  <c r="K197" i="1"/>
  <c r="J177" i="1"/>
  <c r="F650" i="1"/>
  <c r="J362" i="1"/>
  <c r="E840" i="1"/>
  <c r="E659" i="1"/>
  <c r="H675" i="1"/>
  <c r="I320" i="1"/>
  <c r="E1168" i="1"/>
  <c r="J670" i="1"/>
  <c r="I530" i="1"/>
  <c r="G732" i="1"/>
  <c r="K736" i="1"/>
  <c r="H525" i="1"/>
  <c r="E261" i="1"/>
  <c r="I13" i="1"/>
  <c r="I946" i="1"/>
  <c r="E657" i="1"/>
  <c r="E446" i="1"/>
  <c r="F416" i="1"/>
  <c r="G739" i="1"/>
  <c r="I639" i="1"/>
  <c r="F547" i="1"/>
  <c r="J576" i="1"/>
  <c r="G482" i="1"/>
  <c r="F305" i="1"/>
  <c r="J608" i="1"/>
  <c r="G957" i="1"/>
  <c r="G712" i="1"/>
  <c r="K222" i="1"/>
  <c r="H805" i="1"/>
  <c r="E402" i="1"/>
  <c r="K447" i="1"/>
  <c r="I247" i="1"/>
  <c r="F97" i="1"/>
  <c r="K116" i="1"/>
  <c r="I549" i="1"/>
  <c r="F389" i="1"/>
  <c r="K785" i="1"/>
  <c r="F631" i="1"/>
  <c r="I718" i="1"/>
  <c r="J544" i="1"/>
  <c r="J663" i="1"/>
  <c r="K647" i="1"/>
  <c r="H766" i="1"/>
  <c r="F398" i="1"/>
  <c r="K859" i="1"/>
  <c r="J41" i="1"/>
  <c r="G895" i="1"/>
  <c r="H485" i="1"/>
  <c r="J657" i="1"/>
  <c r="K1182" i="1"/>
  <c r="J632" i="1"/>
  <c r="F439" i="1"/>
  <c r="E558" i="1"/>
  <c r="G512" i="1"/>
  <c r="J338" i="1"/>
  <c r="H237" i="1"/>
  <c r="E560" i="1"/>
  <c r="G1311" i="1"/>
  <c r="H256" i="1"/>
  <c r="H262" i="1"/>
  <c r="I550" i="1"/>
  <c r="J104" i="1"/>
  <c r="F137" i="1"/>
  <c r="J476" i="1"/>
  <c r="F336" i="1"/>
  <c r="F104" i="1"/>
  <c r="F691" i="1"/>
  <c r="J241" i="1"/>
  <c r="K930" i="1"/>
  <c r="G649" i="1"/>
  <c r="G878" i="1"/>
  <c r="I471" i="1"/>
  <c r="I590" i="1"/>
  <c r="J574" i="1"/>
  <c r="J685" i="1"/>
  <c r="H989" i="1"/>
  <c r="J545" i="1"/>
  <c r="F212" i="1"/>
  <c r="E533" i="1"/>
  <c r="I656" i="1"/>
  <c r="I464" i="1"/>
  <c r="F924" i="1"/>
  <c r="H486" i="1"/>
  <c r="E366" i="1"/>
  <c r="G578" i="1"/>
  <c r="I1099" i="1"/>
  <c r="I265" i="1"/>
  <c r="I335" i="1"/>
  <c r="K623" i="1"/>
  <c r="H856" i="1"/>
  <c r="K452" i="1"/>
  <c r="G130" i="1"/>
  <c r="H528" i="1"/>
  <c r="H422" i="1"/>
  <c r="E64" i="1"/>
  <c r="G393" i="1"/>
  <c r="I333" i="1"/>
  <c r="F190" i="1"/>
  <c r="K458" i="1"/>
  <c r="E698" i="1"/>
  <c r="K694" i="1"/>
  <c r="G628" i="1"/>
  <c r="H586" i="1"/>
  <c r="H375" i="1"/>
  <c r="I504" i="1"/>
  <c r="J716" i="1"/>
  <c r="E606" i="1"/>
  <c r="K766" i="1"/>
  <c r="K308" i="1"/>
  <c r="E279" i="1"/>
  <c r="I833" i="1"/>
  <c r="H510" i="1"/>
  <c r="G919" i="1"/>
  <c r="E658" i="1"/>
  <c r="I878" i="1"/>
  <c r="G591" i="1"/>
  <c r="K218" i="1"/>
  <c r="E481" i="1"/>
  <c r="G208" i="1"/>
  <c r="H13" i="1"/>
  <c r="F890" i="1"/>
  <c r="K537" i="1"/>
  <c r="K621" i="1"/>
  <c r="E673" i="1"/>
  <c r="K918" i="1"/>
  <c r="I940" i="1"/>
  <c r="G642" i="1"/>
  <c r="H629" i="1"/>
  <c r="I881" i="1"/>
  <c r="J692" i="1"/>
  <c r="K549" i="1"/>
  <c r="I512" i="1"/>
  <c r="G724" i="1"/>
  <c r="E179" i="1"/>
  <c r="G579" i="1"/>
  <c r="I478" i="1"/>
  <c r="K810" i="1"/>
  <c r="E1001" i="1"/>
  <c r="G530" i="1"/>
  <c r="E380" i="1"/>
  <c r="H624" i="1"/>
  <c r="I511" i="1"/>
  <c r="E564" i="1"/>
  <c r="K303" i="1"/>
  <c r="I384" i="1"/>
  <c r="H463" i="1"/>
  <c r="K635" i="1"/>
  <c r="I221" i="1"/>
  <c r="F668" i="1"/>
  <c r="H270" i="1"/>
  <c r="F455" i="1"/>
  <c r="E725" i="1"/>
  <c r="F34" i="1"/>
  <c r="J52" i="1"/>
  <c r="J471" i="1"/>
  <c r="F246" i="1"/>
  <c r="J912" i="1"/>
  <c r="G514" i="1"/>
  <c r="E799" i="1"/>
  <c r="H543" i="1"/>
  <c r="F652" i="1"/>
  <c r="F643" i="1"/>
  <c r="G654" i="1"/>
  <c r="F974" i="1"/>
  <c r="E268" i="1"/>
  <c r="H408" i="1"/>
  <c r="G852" i="1"/>
  <c r="F390" i="1"/>
  <c r="G206" i="1"/>
  <c r="K941" i="1"/>
  <c r="F630" i="1"/>
  <c r="F777" i="1"/>
  <c r="E546" i="1"/>
  <c r="H752" i="1"/>
  <c r="J315" i="1"/>
  <c r="J416" i="1"/>
  <c r="I607" i="1"/>
  <c r="K602" i="1"/>
  <c r="H677" i="1"/>
  <c r="H140" i="1"/>
  <c r="I1417" i="1"/>
  <c r="F1033" i="1"/>
  <c r="K1306" i="1"/>
  <c r="F1013" i="1"/>
  <c r="I714" i="1"/>
  <c r="H815" i="1"/>
  <c r="I899" i="1"/>
  <c r="H714" i="1"/>
  <c r="J1235" i="1"/>
  <c r="G1142" i="1"/>
  <c r="J1044" i="1"/>
  <c r="E690" i="1"/>
  <c r="I791" i="1"/>
  <c r="K751" i="1"/>
  <c r="E679" i="1"/>
  <c r="I256" i="1"/>
  <c r="K556" i="1"/>
  <c r="G942" i="1"/>
  <c r="I1033" i="1"/>
  <c r="I675" i="1"/>
  <c r="J1067" i="1"/>
  <c r="H739" i="1"/>
  <c r="E641" i="1"/>
  <c r="J945" i="1"/>
  <c r="K753" i="1"/>
  <c r="K851" i="1"/>
  <c r="G813" i="1"/>
  <c r="J636" i="1"/>
  <c r="F838" i="1"/>
  <c r="G1004" i="1"/>
  <c r="H580" i="1"/>
  <c r="I760" i="1"/>
  <c r="H659" i="1"/>
  <c r="F943" i="1"/>
  <c r="E663" i="1"/>
  <c r="E936" i="1"/>
  <c r="H836" i="1"/>
  <c r="H651" i="1"/>
  <c r="K1395" i="1"/>
  <c r="J991" i="1"/>
  <c r="I1288" i="1"/>
  <c r="J781" i="1"/>
  <c r="G1204" i="1"/>
  <c r="G780" i="1"/>
  <c r="G608" i="1"/>
  <c r="K626" i="1"/>
  <c r="G788" i="1"/>
  <c r="J541" i="1"/>
  <c r="E647" i="1"/>
  <c r="H465" i="1"/>
  <c r="F753" i="1"/>
  <c r="I646" i="1"/>
  <c r="H548" i="1"/>
  <c r="J493" i="1"/>
  <c r="E611" i="1"/>
  <c r="E276" i="1"/>
  <c r="F614" i="1"/>
  <c r="E1080" i="1"/>
  <c r="E664" i="1"/>
  <c r="F697" i="1"/>
  <c r="K291" i="1"/>
  <c r="I792" i="1"/>
  <c r="J282" i="1"/>
  <c r="G391" i="1"/>
  <c r="F283" i="1"/>
  <c r="I654" i="1"/>
  <c r="I225" i="1"/>
  <c r="G306" i="1"/>
  <c r="E703" i="1"/>
  <c r="G1099" i="1"/>
  <c r="H564" i="1"/>
  <c r="I585" i="1"/>
  <c r="J573" i="1"/>
  <c r="G195" i="1"/>
  <c r="K371" i="1"/>
  <c r="I400" i="1"/>
  <c r="I509" i="1"/>
  <c r="J622" i="1"/>
  <c r="H608" i="1"/>
  <c r="F932" i="1"/>
  <c r="G984" i="1"/>
  <c r="G835" i="1"/>
  <c r="K617" i="1"/>
  <c r="K843" i="1"/>
  <c r="F750" i="1"/>
  <c r="K866" i="1"/>
  <c r="K234" i="1"/>
  <c r="I708" i="1"/>
  <c r="K114" i="1"/>
  <c r="J625" i="1"/>
  <c r="H636" i="1"/>
  <c r="J584" i="1"/>
  <c r="F916" i="1"/>
  <c r="E498" i="1"/>
  <c r="J242" i="1"/>
  <c r="K793" i="1"/>
  <c r="H328" i="1"/>
  <c r="K427" i="1"/>
  <c r="I310" i="1"/>
  <c r="J531" i="1"/>
  <c r="E485" i="1"/>
  <c r="I329" i="1"/>
  <c r="G228" i="1"/>
  <c r="I378" i="1"/>
  <c r="J208" i="1"/>
  <c r="G317" i="1"/>
  <c r="J259" i="1"/>
  <c r="F1413" i="1"/>
  <c r="H113" i="1"/>
  <c r="F605" i="1"/>
  <c r="E639" i="1"/>
  <c r="J701" i="1"/>
  <c r="J486" i="1"/>
  <c r="I921" i="1"/>
  <c r="F542" i="1"/>
  <c r="K650" i="1"/>
  <c r="I631" i="1"/>
  <c r="I1054" i="1"/>
  <c r="F666" i="1"/>
  <c r="E456" i="1"/>
  <c r="G425" i="1"/>
  <c r="J550" i="1"/>
  <c r="K582" i="1"/>
  <c r="H425" i="1"/>
  <c r="H911" i="1"/>
  <c r="J370" i="1"/>
  <c r="E692" i="1"/>
  <c r="J650" i="1"/>
  <c r="K886" i="1"/>
  <c r="I450" i="1"/>
  <c r="J159" i="1"/>
  <c r="K410" i="1"/>
  <c r="I620" i="1"/>
  <c r="F279" i="1"/>
  <c r="H77" i="1"/>
  <c r="H566" i="1"/>
  <c r="H248" i="1"/>
  <c r="F11" i="1"/>
  <c r="G471" i="1"/>
  <c r="H129" i="1"/>
  <c r="E35" i="1"/>
  <c r="E532" i="1"/>
  <c r="G705" i="1"/>
  <c r="E553" i="1"/>
  <c r="F705" i="1"/>
  <c r="I570" i="1"/>
  <c r="I448" i="1"/>
  <c r="J577" i="1"/>
  <c r="H558" i="1"/>
  <c r="H838" i="1"/>
  <c r="H556" i="1"/>
  <c r="E382" i="1"/>
  <c r="F352" i="1"/>
  <c r="K664" i="1"/>
  <c r="G660" i="1"/>
  <c r="G352" i="1"/>
  <c r="I516" i="1"/>
  <c r="F936" i="1"/>
  <c r="F493" i="1"/>
  <c r="E420" i="1"/>
  <c r="H546" i="1"/>
  <c r="J291" i="1"/>
  <c r="G1124" i="1"/>
  <c r="J902" i="1"/>
  <c r="H1131" i="1"/>
  <c r="K954" i="1"/>
  <c r="H968" i="1"/>
  <c r="K788" i="1"/>
  <c r="E594" i="1"/>
  <c r="G624" i="1"/>
  <c r="K1222" i="1"/>
  <c r="G1144" i="1"/>
  <c r="I480" i="1"/>
  <c r="J617" i="1"/>
  <c r="J752" i="1"/>
  <c r="G803" i="1"/>
  <c r="G662" i="1"/>
  <c r="E677" i="1"/>
  <c r="E829" i="1"/>
  <c r="G725" i="1"/>
  <c r="K274" i="1"/>
  <c r="F946" i="1"/>
  <c r="E1509" i="1"/>
  <c r="J1199" i="1"/>
  <c r="G674" i="1"/>
  <c r="K906" i="1"/>
  <c r="H1213" i="1"/>
  <c r="H1173" i="1"/>
  <c r="E678" i="1"/>
  <c r="K597" i="1"/>
  <c r="I739" i="1"/>
  <c r="H853" i="1"/>
  <c r="J746" i="1"/>
  <c r="F860" i="1"/>
  <c r="F1193" i="1"/>
  <c r="H988" i="1"/>
  <c r="H1117" i="1"/>
  <c r="G1079" i="1"/>
  <c r="G809" i="1"/>
  <c r="F977" i="1"/>
  <c r="I797" i="1"/>
  <c r="J953" i="1"/>
  <c r="H610" i="1"/>
  <c r="I700" i="1"/>
  <c r="J851" i="1"/>
  <c r="H1097" i="1"/>
  <c r="J896" i="1"/>
  <c r="I312" i="1"/>
  <c r="I746" i="1"/>
  <c r="H509" i="1"/>
  <c r="H701" i="1"/>
  <c r="G582" i="1"/>
  <c r="E653" i="1"/>
  <c r="J633" i="1"/>
  <c r="F532" i="1"/>
  <c r="E523" i="1"/>
  <c r="J234" i="1"/>
  <c r="J802" i="1"/>
  <c r="E961" i="1"/>
  <c r="K648" i="1"/>
  <c r="E610" i="1"/>
  <c r="K511" i="1"/>
  <c r="I575" i="1"/>
  <c r="E460" i="1"/>
  <c r="G222" i="1"/>
  <c r="G303" i="1"/>
  <c r="H278" i="1"/>
  <c r="J830" i="1"/>
  <c r="F676" i="1"/>
  <c r="J311" i="1"/>
  <c r="F910" i="1"/>
  <c r="G255" i="1"/>
  <c r="J675" i="1"/>
  <c r="F594" i="1"/>
  <c r="I465" i="1"/>
  <c r="J188" i="1"/>
  <c r="K636" i="1"/>
  <c r="K740" i="1"/>
  <c r="H352" i="1"/>
  <c r="G678" i="1"/>
  <c r="K921" i="1"/>
  <c r="I580" i="1"/>
  <c r="K559" i="1"/>
  <c r="J913" i="1"/>
  <c r="G615" i="1"/>
  <c r="F761" i="1"/>
  <c r="F710" i="1"/>
  <c r="G230" i="1"/>
  <c r="E520" i="1"/>
  <c r="J258" i="1"/>
  <c r="G216" i="1"/>
  <c r="K486" i="1"/>
  <c r="H797" i="1"/>
  <c r="E229" i="1"/>
  <c r="H1026" i="1"/>
  <c r="K517" i="1"/>
  <c r="H630" i="1"/>
  <c r="F533" i="1"/>
  <c r="J313" i="1"/>
  <c r="E381" i="1"/>
  <c r="G3" i="1"/>
  <c r="E605" i="1"/>
  <c r="I942" i="1"/>
  <c r="I426" i="1"/>
  <c r="I150" i="1"/>
  <c r="I500" i="1"/>
  <c r="F373" i="1"/>
  <c r="G84" i="1"/>
  <c r="J245" i="1"/>
  <c r="I255" i="1"/>
  <c r="E443" i="1"/>
  <c r="J879" i="1"/>
  <c r="K258" i="1"/>
  <c r="E508" i="1"/>
  <c r="H470" i="1"/>
  <c r="G771" i="1"/>
  <c r="K888" i="1"/>
  <c r="I1164" i="1"/>
  <c r="G630" i="1"/>
  <c r="H671" i="1"/>
  <c r="E720" i="1"/>
  <c r="G621" i="1"/>
  <c r="J422" i="1"/>
  <c r="I1220" i="1"/>
  <c r="H549" i="1"/>
  <c r="F454" i="1"/>
  <c r="E864" i="1"/>
  <c r="J638" i="1"/>
  <c r="K436" i="1"/>
  <c r="F458" i="1"/>
  <c r="G271" i="1"/>
  <c r="K342" i="1"/>
  <c r="H31" i="1"/>
  <c r="I526" i="1"/>
  <c r="G440" i="1"/>
  <c r="I260" i="1"/>
  <c r="I177" i="1"/>
  <c r="G431" i="1"/>
  <c r="K294" i="1"/>
  <c r="G111" i="1"/>
  <c r="G445" i="1"/>
  <c r="K253" i="1"/>
  <c r="G97" i="1"/>
  <c r="I856" i="1"/>
  <c r="G1247" i="1"/>
  <c r="J739" i="1"/>
  <c r="I688" i="1"/>
  <c r="G908" i="1"/>
  <c r="E867" i="1"/>
  <c r="G937" i="1"/>
  <c r="J778" i="1"/>
  <c r="F461" i="1"/>
  <c r="E522" i="1"/>
  <c r="E684" i="1"/>
  <c r="I349" i="1"/>
  <c r="F851" i="1"/>
  <c r="H704" i="1"/>
  <c r="J380" i="1"/>
  <c r="J728" i="1"/>
  <c r="K519" i="1"/>
  <c r="J363" i="1"/>
  <c r="G572" i="1"/>
  <c r="H449" i="1"/>
  <c r="J269" i="1"/>
  <c r="K187" i="1"/>
  <c r="K633" i="1"/>
  <c r="K348" i="1"/>
  <c r="E511" i="1"/>
  <c r="H104" i="1"/>
  <c r="F222" i="1"/>
  <c r="J221" i="1"/>
  <c r="H869" i="1"/>
  <c r="F153" i="1"/>
  <c r="G251" i="1"/>
  <c r="F24" i="1"/>
  <c r="J607" i="1"/>
  <c r="E364" i="1"/>
  <c r="E960" i="1"/>
  <c r="F301" i="1"/>
  <c r="I873" i="1"/>
  <c r="J614" i="1"/>
  <c r="H539" i="1"/>
  <c r="H775" i="1"/>
  <c r="E674" i="1"/>
  <c r="H816" i="1"/>
  <c r="H361" i="1"/>
  <c r="K38" i="1"/>
  <c r="J513" i="1"/>
  <c r="G885" i="1"/>
  <c r="E305" i="1"/>
  <c r="K523" i="1"/>
  <c r="J609" i="1"/>
  <c r="I785" i="1"/>
  <c r="H783" i="1"/>
  <c r="F621" i="1"/>
  <c r="E202" i="1"/>
  <c r="E415" i="1"/>
  <c r="K693" i="1"/>
  <c r="E693" i="1"/>
  <c r="K603" i="1"/>
  <c r="G685" i="1"/>
  <c r="G548" i="1"/>
  <c r="F555" i="1"/>
  <c r="G1470" i="1"/>
  <c r="G302" i="1"/>
  <c r="K755" i="1"/>
  <c r="F701" i="1"/>
  <c r="F561" i="1"/>
  <c r="I606" i="1"/>
  <c r="G1107" i="1"/>
  <c r="K205" i="1"/>
  <c r="H534" i="1"/>
  <c r="K482" i="1"/>
  <c r="I519" i="1"/>
  <c r="K609" i="1"/>
  <c r="F965" i="1"/>
  <c r="J377" i="1"/>
  <c r="E863" i="1"/>
  <c r="H574" i="1"/>
  <c r="G417" i="1"/>
  <c r="J168" i="1"/>
  <c r="I719" i="1"/>
  <c r="G502" i="1"/>
  <c r="E335" i="1"/>
  <c r="H86" i="1"/>
  <c r="H224" i="1"/>
  <c r="G369" i="1"/>
  <c r="F20" i="1"/>
  <c r="H244" i="1"/>
  <c r="H138" i="1"/>
  <c r="G7" i="1"/>
  <c r="G658" i="1"/>
  <c r="G627" i="1"/>
  <c r="I440" i="1"/>
  <c r="F469" i="1"/>
  <c r="F740" i="1"/>
  <c r="I578" i="1"/>
  <c r="F748" i="1"/>
  <c r="I482" i="1"/>
  <c r="K1171" i="1"/>
  <c r="H351" i="1"/>
  <c r="K370" i="1"/>
  <c r="H429" i="1"/>
  <c r="J485" i="1"/>
  <c r="K435" i="1"/>
  <c r="I452" i="1"/>
  <c r="E561" i="1"/>
  <c r="G879" i="1"/>
  <c r="G702" i="1"/>
  <c r="K586" i="1"/>
  <c r="G794" i="1"/>
  <c r="I341" i="1"/>
  <c r="G499" i="1"/>
  <c r="I730" i="1"/>
  <c r="G688" i="1"/>
  <c r="G259" i="1"/>
  <c r="F590" i="1"/>
  <c r="E1714" i="1"/>
  <c r="F956" i="1"/>
  <c r="H1094" i="1"/>
  <c r="G1399" i="1"/>
  <c r="F881" i="1"/>
  <c r="E917" i="1"/>
  <c r="E968" i="1"/>
  <c r="H1145" i="1"/>
  <c r="G899" i="1"/>
  <c r="H1181" i="1"/>
  <c r="H792" i="1"/>
  <c r="J552" i="1"/>
  <c r="G1299" i="1"/>
  <c r="K1186" i="1"/>
  <c r="E490" i="1"/>
  <c r="J564" i="1"/>
  <c r="K1158" i="1"/>
  <c r="H820" i="1"/>
  <c r="K695" i="1"/>
  <c r="K878" i="1"/>
  <c r="J1106" i="1"/>
  <c r="G907" i="1"/>
  <c r="H642" i="1"/>
  <c r="I712" i="1"/>
  <c r="K860" i="1"/>
  <c r="G650" i="1"/>
  <c r="H894" i="1"/>
  <c r="F1107" i="1"/>
  <c r="I909" i="1"/>
  <c r="F950" i="1"/>
  <c r="I621" i="1"/>
  <c r="E1495" i="1"/>
  <c r="K1047" i="1"/>
  <c r="I950" i="1"/>
  <c r="J911" i="1"/>
  <c r="H1156" i="1"/>
  <c r="E722" i="1"/>
  <c r="K953" i="1"/>
  <c r="I759" i="1"/>
  <c r="G1227" i="1"/>
  <c r="H685" i="1"/>
  <c r="F1218" i="1"/>
  <c r="H807" i="1"/>
  <c r="F560" i="1"/>
  <c r="G577" i="1"/>
  <c r="H984" i="1"/>
  <c r="G504" i="1"/>
  <c r="I496" i="1"/>
  <c r="G686" i="1"/>
  <c r="G696" i="1"/>
  <c r="E984" i="1"/>
  <c r="H319" i="1"/>
  <c r="H367" i="1"/>
  <c r="I280" i="1"/>
  <c r="G905" i="1"/>
  <c r="E789" i="1"/>
  <c r="E568" i="1"/>
  <c r="G607" i="1"/>
  <c r="F597" i="1"/>
  <c r="I495" i="1"/>
  <c r="F545" i="1"/>
  <c r="F586" i="1"/>
  <c r="G335" i="1"/>
  <c r="I388" i="1"/>
  <c r="H934" i="1"/>
  <c r="G516" i="1"/>
  <c r="K251" i="1"/>
  <c r="H4" i="1"/>
  <c r="H760" i="1"/>
  <c r="I449" i="1"/>
  <c r="J821" i="1"/>
  <c r="G575" i="1"/>
  <c r="I564" i="1"/>
  <c r="F60" i="1"/>
  <c r="F771" i="1"/>
  <c r="G390" i="1"/>
  <c r="H500" i="1"/>
  <c r="K943" i="1"/>
  <c r="G414" i="1"/>
  <c r="I608" i="1"/>
  <c r="I543" i="1"/>
  <c r="H795" i="1"/>
  <c r="F962" i="1"/>
  <c r="J409" i="1"/>
  <c r="E547" i="1"/>
  <c r="K553" i="1"/>
  <c r="J809" i="1"/>
  <c r="K632" i="1"/>
  <c r="I204" i="1"/>
  <c r="J337" i="1"/>
  <c r="E845" i="1"/>
  <c r="K244" i="1"/>
  <c r="G439" i="1"/>
  <c r="I492" i="1"/>
  <c r="H240" i="1"/>
  <c r="G659" i="1"/>
  <c r="F374" i="1"/>
  <c r="E416" i="1"/>
  <c r="I104" i="1"/>
  <c r="E776" i="1"/>
  <c r="F262" i="1"/>
  <c r="J333" i="1"/>
  <c r="G22" i="1"/>
  <c r="E565" i="1"/>
  <c r="E368" i="1"/>
  <c r="J184" i="1"/>
  <c r="F251" i="1"/>
  <c r="G540" i="1"/>
  <c r="H170" i="1"/>
  <c r="G539" i="1"/>
  <c r="J481" i="1"/>
  <c r="I393" i="1"/>
  <c r="H447" i="1"/>
  <c r="K729" i="1"/>
  <c r="E496" i="1"/>
  <c r="J532" i="1"/>
  <c r="F415" i="1"/>
  <c r="F505" i="1"/>
  <c r="G819" i="1"/>
  <c r="F238" i="1"/>
  <c r="J185" i="1"/>
  <c r="J560" i="1"/>
  <c r="H321" i="1"/>
  <c r="G451" i="1"/>
  <c r="H607" i="1"/>
  <c r="K599" i="1"/>
  <c r="F548" i="1"/>
  <c r="J803" i="1"/>
  <c r="H541" i="1"/>
  <c r="G348" i="1"/>
  <c r="G288" i="1"/>
  <c r="H733" i="1"/>
  <c r="H502" i="1"/>
  <c r="E266" i="1"/>
  <c r="F512" i="1"/>
  <c r="G488" i="1"/>
  <c r="G300" i="1"/>
  <c r="H394" i="1"/>
  <c r="G100" i="1"/>
  <c r="F119" i="1"/>
  <c r="J202" i="1"/>
  <c r="K680" i="1"/>
  <c r="F574" i="1"/>
  <c r="E1072" i="1"/>
  <c r="G374" i="1"/>
  <c r="E686" i="1"/>
  <c r="K687" i="1"/>
  <c r="I612" i="1"/>
  <c r="H777" i="1"/>
  <c r="H596" i="1"/>
  <c r="H691" i="1"/>
  <c r="I434" i="1"/>
  <c r="E112" i="1"/>
  <c r="E660" i="1"/>
  <c r="K1458" i="1"/>
  <c r="F378" i="1"/>
  <c r="J698" i="1"/>
  <c r="G693" i="1"/>
  <c r="F637" i="1"/>
  <c r="I806" i="1"/>
  <c r="K529" i="1"/>
  <c r="F275" i="1"/>
  <c r="E206" i="1"/>
  <c r="I736" i="1"/>
  <c r="I600" i="1"/>
  <c r="K192" i="1"/>
  <c r="K405" i="1"/>
  <c r="K324" i="1"/>
  <c r="F227" i="1"/>
  <c r="G321" i="1"/>
  <c r="F27" i="1"/>
  <c r="E46" i="1"/>
  <c r="J643" i="1"/>
  <c r="K867" i="1"/>
  <c r="G1147" i="1"/>
  <c r="G506" i="1"/>
  <c r="I929" i="1"/>
  <c r="K690" i="1"/>
  <c r="H598" i="1"/>
  <c r="F507" i="1"/>
  <c r="G350" i="1"/>
  <c r="G747" i="1"/>
  <c r="J456" i="1"/>
  <c r="K389" i="1"/>
  <c r="J1049" i="1"/>
  <c r="I548" i="1"/>
  <c r="G406" i="1"/>
  <c r="H67" i="1"/>
  <c r="F619" i="1"/>
  <c r="J623" i="1"/>
  <c r="F969" i="1"/>
  <c r="K577" i="1"/>
  <c r="J411" i="1"/>
  <c r="G124" i="1"/>
  <c r="F877" i="1"/>
  <c r="E710" i="1"/>
  <c r="H329" i="1"/>
  <c r="H594" i="1"/>
  <c r="G690" i="1"/>
  <c r="G543" i="1"/>
  <c r="G542" i="1"/>
  <c r="H886" i="1"/>
  <c r="H936" i="1"/>
  <c r="E770" i="1"/>
  <c r="F333" i="1"/>
  <c r="F357" i="1"/>
  <c r="I681" i="1"/>
  <c r="G583" i="1"/>
  <c r="G203" i="1"/>
  <c r="G537" i="1"/>
  <c r="J345" i="1"/>
  <c r="H234" i="1"/>
  <c r="F497" i="1"/>
  <c r="F579" i="1"/>
  <c r="K717" i="1"/>
  <c r="F814" i="1"/>
  <c r="K284" i="1"/>
  <c r="J414" i="1"/>
  <c r="H40" i="1"/>
  <c r="I568" i="1"/>
  <c r="F770" i="1"/>
  <c r="H332" i="1"/>
  <c r="K640" i="1"/>
  <c r="K565" i="1"/>
  <c r="J366" i="1"/>
  <c r="E444" i="1"/>
  <c r="K6" i="1"/>
  <c r="K161" i="1"/>
  <c r="I135" i="1"/>
  <c r="H888" i="1"/>
  <c r="J386" i="1"/>
  <c r="E875" i="1"/>
  <c r="I1151" i="1"/>
  <c r="I653" i="1"/>
  <c r="H468" i="1"/>
  <c r="F658" i="1"/>
  <c r="K591" i="1"/>
  <c r="F580" i="1"/>
  <c r="F509" i="1"/>
  <c r="I1624" i="1"/>
  <c r="K986" i="1"/>
  <c r="F1294" i="1"/>
  <c r="I965" i="1"/>
  <c r="E1466" i="1"/>
  <c r="K883" i="1"/>
  <c r="K946" i="1"/>
  <c r="H885" i="1"/>
  <c r="J748" i="1"/>
  <c r="I980" i="1"/>
  <c r="F585" i="1"/>
  <c r="H882" i="1"/>
  <c r="E759" i="1"/>
  <c r="F584" i="1"/>
  <c r="E662" i="1"/>
  <c r="J800" i="1"/>
  <c r="F900" i="1"/>
  <c r="F603" i="1"/>
  <c r="F835" i="1"/>
  <c r="H809" i="1"/>
  <c r="G1078" i="1"/>
  <c r="I901" i="1"/>
  <c r="K480" i="1"/>
  <c r="I627" i="1"/>
  <c r="E796" i="1"/>
  <c r="G904" i="1"/>
  <c r="I596" i="1"/>
  <c r="H978" i="1"/>
  <c r="H1208" i="1"/>
  <c r="I754" i="1"/>
  <c r="F491" i="1"/>
  <c r="J797" i="1"/>
  <c r="J1101" i="1"/>
  <c r="I691" i="1"/>
  <c r="J1484" i="1"/>
  <c r="F985" i="1"/>
  <c r="E680" i="1"/>
  <c r="F641" i="1"/>
  <c r="H1212" i="1"/>
  <c r="H717" i="1"/>
  <c r="F720" i="1"/>
  <c r="H694" i="1"/>
  <c r="H681" i="1"/>
  <c r="G936" i="1"/>
  <c r="K752" i="1"/>
  <c r="E1138" i="1"/>
  <c r="F634" i="1"/>
  <c r="H674" i="1"/>
  <c r="G893" i="1"/>
  <c r="H1210" i="1"/>
  <c r="G775" i="1"/>
  <c r="J558" i="1"/>
  <c r="G1164" i="1"/>
  <c r="G524" i="1"/>
  <c r="H650" i="1"/>
  <c r="J393" i="1"/>
  <c r="E926" i="1"/>
  <c r="E488" i="1"/>
  <c r="E760" i="1"/>
  <c r="F738" i="1"/>
  <c r="E632" i="1"/>
  <c r="J671" i="1"/>
  <c r="F334" i="1"/>
  <c r="J86" i="1"/>
  <c r="E477" i="1"/>
  <c r="K510" i="1"/>
  <c r="I249" i="1"/>
  <c r="F207" i="1"/>
  <c r="K1006" i="1"/>
  <c r="F651" i="1"/>
  <c r="J478" i="1"/>
  <c r="F696" i="1"/>
  <c r="E542" i="1"/>
  <c r="G378" i="1"/>
  <c r="E538" i="1"/>
  <c r="I567" i="1"/>
  <c r="I529" i="1"/>
  <c r="E668" i="1"/>
  <c r="F431" i="1"/>
  <c r="G783" i="1"/>
  <c r="J887" i="1"/>
  <c r="I502" i="1"/>
  <c r="K536" i="1"/>
  <c r="H771" i="1"/>
  <c r="H655" i="1"/>
  <c r="I577" i="1"/>
  <c r="H774" i="1"/>
  <c r="H377" i="1"/>
  <c r="G132" i="1"/>
  <c r="J784" i="1"/>
  <c r="E749" i="1"/>
  <c r="I238" i="1"/>
  <c r="G682" i="1"/>
  <c r="E406" i="1"/>
  <c r="F942" i="1"/>
  <c r="J834" i="1"/>
  <c r="I361" i="1"/>
  <c r="F114" i="1"/>
  <c r="F762" i="1"/>
  <c r="F571" i="1"/>
  <c r="G279" i="1"/>
  <c r="K31" i="1"/>
  <c r="I630" i="1"/>
  <c r="E352" i="1"/>
  <c r="F66" i="1"/>
  <c r="I473" i="1"/>
  <c r="F45" i="1"/>
  <c r="I163" i="1"/>
  <c r="I533" i="1"/>
  <c r="H416" i="1"/>
  <c r="J944" i="1"/>
  <c r="I574" i="1"/>
  <c r="J686" i="1"/>
  <c r="G422" i="1"/>
  <c r="F886" i="1"/>
  <c r="I640" i="1"/>
  <c r="K512" i="1"/>
  <c r="F499" i="1"/>
  <c r="K412" i="1"/>
  <c r="G242" i="1"/>
  <c r="K872" i="1"/>
  <c r="J504" i="1"/>
  <c r="F375" i="1"/>
  <c r="J87" i="1"/>
  <c r="E292" i="1"/>
  <c r="K663" i="1"/>
  <c r="K721" i="1"/>
  <c r="H271" i="1"/>
  <c r="G532" i="1"/>
  <c r="G142" i="1"/>
  <c r="F971" i="1"/>
  <c r="I425" i="1"/>
  <c r="H494" i="1"/>
  <c r="E60" i="1"/>
  <c r="K600" i="1"/>
  <c r="H133" i="1"/>
  <c r="G94" i="1"/>
  <c r="G154" i="1"/>
  <c r="F264" i="1"/>
  <c r="G117" i="1"/>
  <c r="E499" i="1"/>
  <c r="G896" i="1"/>
  <c r="I579" i="1"/>
  <c r="H501" i="1"/>
  <c r="I613" i="1"/>
  <c r="E340" i="1"/>
  <c r="E669" i="1"/>
  <c r="H567" i="1"/>
  <c r="I503" i="1"/>
  <c r="K569" i="1"/>
  <c r="I330" i="1"/>
  <c r="H464" i="1"/>
  <c r="F830" i="1"/>
  <c r="J649" i="1"/>
  <c r="K1178" i="1"/>
  <c r="I14" i="1"/>
  <c r="H1035" i="1"/>
  <c r="G476" i="1"/>
  <c r="J806" i="1"/>
  <c r="K443" i="1"/>
  <c r="J520" i="1"/>
  <c r="F69" i="1"/>
  <c r="K541" i="1"/>
  <c r="K1135" i="1"/>
  <c r="I592" i="1"/>
  <c r="G357" i="1"/>
  <c r="H679" i="1"/>
  <c r="I359" i="1"/>
  <c r="J587" i="1"/>
  <c r="F81" i="1"/>
  <c r="K524" i="1"/>
  <c r="F53" i="1"/>
  <c r="G697" i="1"/>
  <c r="F602" i="1"/>
  <c r="I726" i="1"/>
  <c r="H713" i="1"/>
  <c r="F524" i="1"/>
  <c r="F679" i="1"/>
  <c r="F842" i="1"/>
  <c r="K467" i="1"/>
  <c r="J403" i="1"/>
  <c r="K573" i="1"/>
  <c r="F646" i="1"/>
  <c r="J149" i="1"/>
  <c r="E619" i="1"/>
  <c r="E747" i="1"/>
  <c r="G398" i="1"/>
  <c r="K691" i="1"/>
  <c r="J641" i="1"/>
  <c r="I1116" i="1"/>
  <c r="K896" i="1"/>
  <c r="E593" i="1"/>
  <c r="H409" i="1"/>
  <c r="I379" i="1"/>
  <c r="G711" i="1"/>
  <c r="E465" i="1"/>
  <c r="F963" i="1"/>
  <c r="I593" i="1"/>
  <c r="J1099" i="1"/>
  <c r="E689" i="1"/>
  <c r="H577" i="1"/>
  <c r="F581" i="1"/>
  <c r="G525" i="1"/>
  <c r="F734" i="1"/>
  <c r="E204" i="1"/>
  <c r="E764" i="1"/>
  <c r="K748" i="1"/>
  <c r="J316" i="1"/>
  <c r="E996" i="1"/>
  <c r="G667" i="1"/>
  <c r="E252" i="1"/>
  <c r="K425" i="1"/>
  <c r="J770" i="1"/>
  <c r="K457" i="1"/>
  <c r="K922" i="1"/>
  <c r="I756" i="1"/>
  <c r="I338" i="1"/>
  <c r="F51" i="1"/>
  <c r="J604" i="1"/>
  <c r="G558" i="1"/>
  <c r="F730" i="1"/>
  <c r="G213" i="1"/>
  <c r="H693" i="1"/>
  <c r="H357" i="1"/>
  <c r="F3" i="1"/>
  <c r="I489" i="1"/>
  <c r="G432" i="1"/>
  <c r="J336" i="1"/>
  <c r="J976" i="1"/>
  <c r="K818" i="1"/>
  <c r="G828" i="1"/>
  <c r="E563" i="1"/>
  <c r="E682" i="1"/>
  <c r="F366" i="1"/>
  <c r="F429" i="1"/>
  <c r="G639" i="1"/>
  <c r="E518" i="1"/>
  <c r="K667" i="1"/>
  <c r="K726" i="1"/>
  <c r="E241" i="1"/>
  <c r="I749" i="1"/>
  <c r="I522" i="1"/>
  <c r="G683" i="1"/>
  <c r="I23" i="1"/>
  <c r="E837" i="1"/>
  <c r="H327" i="1"/>
  <c r="J511" i="1"/>
  <c r="H966" i="1"/>
  <c r="F518" i="1"/>
  <c r="G501" i="1"/>
  <c r="K718" i="1"/>
  <c r="E756" i="1"/>
  <c r="I304" i="1"/>
  <c r="I232" i="1"/>
  <c r="J947" i="1"/>
  <c r="E1130" i="1"/>
  <c r="H1037" i="1"/>
  <c r="G876" i="1"/>
  <c r="I1449" i="1"/>
  <c r="F535" i="1"/>
  <c r="H1172" i="1"/>
  <c r="K833" i="1"/>
  <c r="J918" i="1"/>
  <c r="H845" i="1"/>
  <c r="J943" i="1"/>
  <c r="F898" i="1"/>
  <c r="K741" i="1"/>
  <c r="E804" i="1"/>
  <c r="I505" i="1"/>
  <c r="K761" i="1"/>
  <c r="F1130" i="1"/>
  <c r="J1258" i="1"/>
  <c r="J720" i="1"/>
  <c r="K1110" i="1"/>
  <c r="I1118" i="1"/>
  <c r="F949" i="1"/>
  <c r="E754" i="1"/>
  <c r="J588" i="1"/>
  <c r="I1351" i="1"/>
  <c r="I1249" i="1"/>
  <c r="G576" i="1"/>
  <c r="I923" i="1"/>
  <c r="F1009" i="1"/>
  <c r="F617" i="1"/>
  <c r="K935" i="1"/>
  <c r="F717" i="1"/>
  <c r="G1084" i="1"/>
  <c r="F1155" i="1"/>
  <c r="F1389" i="1"/>
  <c r="G1217" i="1"/>
  <c r="E735" i="1"/>
  <c r="J949" i="1"/>
  <c r="K1064" i="1"/>
  <c r="G641" i="1"/>
  <c r="G673" i="1"/>
  <c r="G838" i="1"/>
  <c r="I951" i="1"/>
  <c r="G865" i="1"/>
  <c r="E1217" i="1"/>
  <c r="E938" i="1"/>
  <c r="H590" i="1"/>
  <c r="G719" i="1"/>
  <c r="I693" i="1"/>
  <c r="I790" i="1"/>
  <c r="E765" i="1"/>
  <c r="H542" i="1"/>
  <c r="E504" i="1"/>
  <c r="G510" i="1"/>
  <c r="J807" i="1"/>
  <c r="K938" i="1"/>
  <c r="K1072" i="1"/>
  <c r="E691" i="1"/>
  <c r="F522" i="1"/>
  <c r="F529" i="1"/>
  <c r="I734" i="1"/>
  <c r="I344" i="1"/>
  <c r="K734" i="1"/>
  <c r="J189" i="1"/>
  <c r="I535" i="1"/>
  <c r="E821" i="1"/>
  <c r="G596" i="1"/>
  <c r="F1219" i="1"/>
  <c r="G644" i="1"/>
  <c r="K315" i="1"/>
  <c r="F841" i="1"/>
  <c r="F205" i="1"/>
  <c r="H279" i="1"/>
  <c r="J383" i="1"/>
  <c r="G902" i="1"/>
  <c r="F310" i="1"/>
  <c r="J873" i="1"/>
  <c r="H207" i="1"/>
  <c r="F647" i="1"/>
  <c r="J647" i="1"/>
  <c r="K494" i="1"/>
  <c r="E525" i="1"/>
  <c r="E524" i="1"/>
  <c r="J730" i="1"/>
  <c r="I517" i="1"/>
  <c r="K672" i="1"/>
  <c r="K243" i="1"/>
  <c r="H315" i="1"/>
  <c r="F1062" i="1"/>
  <c r="E651" i="1"/>
  <c r="G448" i="1"/>
  <c r="K160" i="1"/>
  <c r="I513" i="1"/>
  <c r="F966" i="1"/>
  <c r="K880" i="1"/>
  <c r="I408" i="1"/>
  <c r="E537" i="1"/>
  <c r="H358" i="1"/>
  <c r="J712" i="1"/>
  <c r="G262" i="1"/>
  <c r="J495" i="1"/>
  <c r="F133" i="1"/>
  <c r="I628" i="1"/>
  <c r="F50" i="1"/>
  <c r="H167" i="1"/>
  <c r="E455" i="1"/>
  <c r="G337" i="1"/>
  <c r="E161" i="1"/>
  <c r="E701" i="1"/>
  <c r="I556" i="1"/>
  <c r="H905" i="1"/>
  <c r="J561" i="1"/>
  <c r="H670" i="1"/>
  <c r="K801" i="1"/>
  <c r="K1451" i="1"/>
  <c r="G326" i="1"/>
  <c r="H280" i="1"/>
  <c r="G821" i="1"/>
  <c r="I455" i="1"/>
  <c r="J247" i="1"/>
  <c r="E544" i="1"/>
  <c r="G800" i="1"/>
  <c r="H519" i="1"/>
  <c r="G189" i="1"/>
  <c r="H737" i="1"/>
  <c r="H385" i="1"/>
  <c r="J321" i="1"/>
  <c r="J565" i="1"/>
  <c r="F286" i="1"/>
  <c r="J243" i="1"/>
  <c r="E1260" i="1"/>
  <c r="F707" i="1"/>
  <c r="F494" i="1"/>
  <c r="I443" i="1"/>
  <c r="F843" i="1"/>
  <c r="J388" i="1"/>
  <c r="G377" i="1"/>
  <c r="G28" i="1"/>
  <c r="I261" i="1"/>
  <c r="E233" i="1"/>
  <c r="I624" i="1"/>
  <c r="G675" i="1"/>
  <c r="E761" i="1"/>
  <c r="I488" i="1"/>
  <c r="G597" i="1"/>
  <c r="G766" i="1"/>
  <c r="F823" i="1"/>
  <c r="F253" i="1"/>
  <c r="G503" i="1"/>
  <c r="F894" i="1"/>
  <c r="E548" i="1"/>
  <c r="K417" i="1"/>
  <c r="K479" i="1"/>
  <c r="J951" i="1"/>
  <c r="I617" i="1"/>
  <c r="H508" i="1"/>
  <c r="E515" i="1"/>
  <c r="G312" i="1"/>
  <c r="E1518" i="1"/>
  <c r="E726" i="1"/>
  <c r="E526" i="1"/>
  <c r="J452" i="1"/>
  <c r="J823" i="1"/>
  <c r="K583" i="1"/>
  <c r="G400" i="1"/>
  <c r="H370" i="1"/>
  <c r="H729" i="1"/>
  <c r="H242" i="1"/>
  <c r="F304" i="1"/>
  <c r="I183" i="1"/>
  <c r="H188" i="1"/>
  <c r="E435" i="1"/>
  <c r="K955" i="1"/>
  <c r="E811" i="1"/>
  <c r="K804" i="1"/>
  <c r="F1034" i="1"/>
  <c r="J862" i="1"/>
  <c r="J706" i="1"/>
  <c r="J549" i="1"/>
  <c r="K668" i="1"/>
  <c r="J930" i="1"/>
  <c r="K658" i="1"/>
  <c r="F311" i="1"/>
  <c r="J23" i="1"/>
  <c r="E552" i="1"/>
  <c r="G588" i="1"/>
  <c r="K876" i="1"/>
  <c r="J196" i="1"/>
  <c r="H800" i="1"/>
  <c r="G599" i="1"/>
  <c r="G534" i="1"/>
  <c r="I710" i="1"/>
  <c r="K465" i="1"/>
  <c r="E377" i="1"/>
  <c r="F606" i="1"/>
  <c r="G485" i="1"/>
  <c r="H1180" i="1"/>
  <c r="F820" i="1"/>
  <c r="I876" i="1"/>
  <c r="F636" i="1"/>
  <c r="G467" i="1"/>
  <c r="J459" i="1"/>
  <c r="J522" i="1"/>
  <c r="G727" i="1"/>
  <c r="I702" i="1"/>
  <c r="K522" i="1"/>
  <c r="K760" i="1"/>
  <c r="F314" i="1"/>
  <c r="F995" i="1"/>
  <c r="H648" i="1"/>
  <c r="F592" i="1"/>
  <c r="J96" i="1"/>
  <c r="E909" i="1"/>
  <c r="G647" i="1"/>
  <c r="G635" i="1"/>
  <c r="J942" i="1"/>
  <c r="I724" i="1"/>
  <c r="F687" i="1"/>
  <c r="G484" i="1"/>
  <c r="K929" i="1"/>
  <c r="G489" i="1"/>
  <c r="F693" i="1"/>
  <c r="H741" i="1"/>
  <c r="H151" i="1"/>
  <c r="H287" i="1"/>
  <c r="H164" i="1"/>
  <c r="E336" i="1"/>
  <c r="G31" i="1"/>
  <c r="G310" i="1"/>
  <c r="J898" i="1"/>
  <c r="H703" i="1"/>
  <c r="H560" i="1"/>
  <c r="I1014" i="1"/>
  <c r="H683" i="1"/>
  <c r="J792" i="1"/>
  <c r="K998" i="1"/>
  <c r="H900" i="1"/>
  <c r="H676" i="1"/>
  <c r="G270" i="1"/>
  <c r="H3" i="1"/>
  <c r="G671" i="1"/>
  <c r="H666" i="1"/>
  <c r="F406" i="1"/>
  <c r="F447" i="1"/>
  <c r="H640" i="1"/>
  <c r="G529" i="1"/>
  <c r="F665" i="1"/>
  <c r="G652" i="1"/>
  <c r="F263" i="1"/>
  <c r="G233" i="1"/>
  <c r="I661" i="1"/>
  <c r="F515" i="1"/>
  <c r="H958" i="1"/>
  <c r="G442" i="1"/>
  <c r="F1086" i="1"/>
  <c r="I781" i="1"/>
  <c r="K871" i="1"/>
  <c r="J1250" i="1"/>
  <c r="H1229" i="1"/>
  <c r="F1489" i="1"/>
  <c r="I816" i="1"/>
  <c r="H763" i="1"/>
  <c r="K1378" i="1"/>
  <c r="K698" i="1"/>
  <c r="I672" i="1"/>
  <c r="I891" i="1"/>
  <c r="E372" i="1"/>
  <c r="F735" i="1"/>
  <c r="J535" i="1"/>
  <c r="G447" i="1"/>
  <c r="J857" i="1"/>
  <c r="G531" i="1"/>
  <c r="J461" i="1"/>
  <c r="F350" i="1"/>
  <c r="E541" i="1"/>
  <c r="J218" i="1"/>
  <c r="E210" i="1"/>
  <c r="H526" i="1"/>
  <c r="F546" i="1"/>
  <c r="K504" i="1"/>
  <c r="H373" i="1"/>
  <c r="E786" i="1"/>
  <c r="K865" i="1"/>
  <c r="I456" i="1"/>
  <c r="F59" i="1"/>
  <c r="J890" i="1"/>
  <c r="H288" i="1"/>
  <c r="J500" i="1"/>
  <c r="I415" i="1"/>
  <c r="G733" i="1"/>
  <c r="I864" i="1"/>
  <c r="J554" i="1"/>
  <c r="H350" i="1"/>
  <c r="H532" i="1"/>
  <c r="G215" i="1"/>
  <c r="I559" i="1"/>
  <c r="G4" i="1"/>
  <c r="I301" i="1"/>
  <c r="I422" i="1"/>
  <c r="H919" i="1"/>
  <c r="I626" i="1"/>
  <c r="G494" i="1"/>
  <c r="K682" i="1"/>
  <c r="H311" i="1"/>
  <c r="K169" i="1"/>
  <c r="I290" i="1"/>
  <c r="J467" i="1"/>
  <c r="I829" i="1"/>
  <c r="G319" i="1"/>
  <c r="G887" i="1"/>
  <c r="G799" i="1"/>
  <c r="I783" i="1"/>
  <c r="H599" i="1"/>
  <c r="K231" i="1"/>
  <c r="H702" i="1"/>
  <c r="G336" i="1"/>
  <c r="H603" i="1"/>
  <c r="I343" i="1"/>
  <c r="F449" i="1"/>
  <c r="F128" i="1"/>
  <c r="H779" i="1"/>
  <c r="E724" i="1"/>
  <c r="K641" i="1"/>
  <c r="J487" i="1"/>
  <c r="F122" i="1"/>
  <c r="H692" i="1"/>
  <c r="G1172" i="1"/>
  <c r="K1379" i="1"/>
  <c r="F526" i="1"/>
  <c r="E1073" i="1"/>
  <c r="K306" i="1"/>
  <c r="J579" i="1"/>
  <c r="H217" i="1"/>
  <c r="E56" i="1"/>
  <c r="F393" i="1"/>
  <c r="F36" i="1"/>
  <c r="E55" i="1"/>
  <c r="F564" i="1"/>
  <c r="J353" i="1"/>
  <c r="I984" i="1"/>
  <c r="H524" i="1"/>
  <c r="K662" i="1"/>
  <c r="I689" i="1"/>
  <c r="G670" i="1"/>
  <c r="J568" i="1"/>
  <c r="G730" i="1"/>
  <c r="H531" i="1"/>
  <c r="F470" i="1"/>
  <c r="H467" i="1"/>
  <c r="J613" i="1"/>
  <c r="I662" i="1"/>
  <c r="E325" i="1"/>
  <c r="I77" i="1"/>
  <c r="G606" i="1"/>
  <c r="E388" i="1"/>
  <c r="I1044" i="1"/>
  <c r="E752" i="1"/>
  <c r="H920" i="1"/>
  <c r="G133" i="1"/>
  <c r="G963" i="1"/>
  <c r="E557" i="1"/>
  <c r="E528" i="1"/>
  <c r="E51" i="1"/>
  <c r="K459" i="1"/>
  <c r="F113" i="1"/>
  <c r="G85" i="1"/>
  <c r="H325" i="1"/>
  <c r="H201" i="1"/>
  <c r="J469" i="1"/>
  <c r="I405" i="1"/>
  <c r="E861" i="1"/>
  <c r="E87" i="1"/>
  <c r="J546" i="1"/>
  <c r="G264" i="1"/>
  <c r="G157" i="1"/>
  <c r="I381" i="1"/>
  <c r="F47" i="1"/>
  <c r="J384" i="1"/>
  <c r="G405" i="1"/>
  <c r="E89" i="1"/>
  <c r="E373" i="1"/>
  <c r="H442" i="1"/>
  <c r="F379" i="1"/>
  <c r="F620" i="1"/>
  <c r="I21" i="1"/>
  <c r="J335" i="1"/>
  <c r="H392" i="1"/>
  <c r="K144" i="1"/>
  <c r="J278" i="1"/>
  <c r="H669" i="1"/>
  <c r="K311" i="1"/>
  <c r="K363" i="1"/>
  <c r="I181" i="1"/>
  <c r="K170" i="1"/>
  <c r="J106" i="1"/>
  <c r="J30" i="1"/>
  <c r="K309" i="1"/>
  <c r="J67" i="1"/>
  <c r="G244" i="1"/>
  <c r="I116" i="1"/>
  <c r="E405" i="1"/>
  <c r="E296" i="1"/>
  <c r="G46" i="1"/>
  <c r="J5" i="1"/>
  <c r="G272" i="1"/>
  <c r="J430" i="1"/>
  <c r="J592" i="1"/>
  <c r="K70" i="1"/>
  <c r="F170" i="1"/>
  <c r="K351" i="1"/>
  <c r="G240" i="1"/>
  <c r="E38" i="1"/>
  <c r="K518" i="1"/>
  <c r="H348" i="1"/>
  <c r="H423" i="1"/>
  <c r="F303" i="1"/>
  <c r="K660" i="1"/>
  <c r="H185" i="1"/>
  <c r="G346" i="1"/>
  <c r="G103" i="1"/>
  <c r="J868" i="1"/>
  <c r="I371" i="1"/>
  <c r="E519" i="1"/>
  <c r="G338" i="1"/>
  <c r="J312" i="1"/>
  <c r="H458" i="1"/>
  <c r="H60" i="1"/>
  <c r="E257" i="1"/>
  <c r="J354" i="1"/>
  <c r="H154" i="1"/>
  <c r="F396" i="1"/>
  <c r="E168" i="1"/>
  <c r="F248" i="1"/>
  <c r="K25" i="1"/>
  <c r="K476" i="1"/>
  <c r="F360" i="1"/>
  <c r="E11" i="1"/>
  <c r="G235" i="1"/>
  <c r="G129" i="1"/>
  <c r="H438" i="1"/>
  <c r="F157" i="1"/>
  <c r="E26" i="1"/>
  <c r="I870" i="1"/>
  <c r="K277" i="1"/>
  <c r="J61" i="1"/>
  <c r="K227" i="1"/>
  <c r="I22" i="1"/>
  <c r="H189" i="1"/>
  <c r="G296" i="1"/>
  <c r="E451" i="1"/>
  <c r="G207" i="1"/>
  <c r="G334" i="1"/>
  <c r="H473" i="1"/>
  <c r="E286" i="1"/>
  <c r="G35" i="1"/>
  <c r="G71" i="1"/>
  <c r="I67" i="1"/>
  <c r="F141" i="1"/>
  <c r="G226" i="1"/>
  <c r="J139" i="1"/>
  <c r="E259" i="1"/>
  <c r="G415" i="1"/>
  <c r="F235" i="1"/>
  <c r="G429" i="1"/>
  <c r="J410" i="1"/>
  <c r="F150" i="1"/>
  <c r="E65" i="1"/>
  <c r="G457" i="1"/>
  <c r="K98" i="1"/>
  <c r="K236" i="1"/>
  <c r="J45" i="1"/>
  <c r="H316" i="1"/>
  <c r="G376" i="1"/>
  <c r="I49" i="1"/>
  <c r="J228" i="1"/>
  <c r="F709" i="1"/>
  <c r="K328" i="1"/>
  <c r="F402" i="1"/>
  <c r="K155" i="1"/>
  <c r="H51" i="1"/>
  <c r="F71" i="1"/>
  <c r="I849" i="1"/>
  <c r="G386" i="1"/>
  <c r="J256" i="1"/>
  <c r="H269" i="1"/>
  <c r="I75" i="1"/>
  <c r="H190" i="1"/>
  <c r="F488" i="1"/>
  <c r="K195" i="1"/>
  <c r="F189" i="1"/>
  <c r="J379" i="1"/>
  <c r="H398" i="1"/>
  <c r="F151" i="1"/>
  <c r="E422" i="1"/>
  <c r="J58" i="1"/>
  <c r="H406" i="1"/>
  <c r="K382" i="1"/>
  <c r="I161" i="1"/>
  <c r="F225" i="1"/>
  <c r="F252" i="1"/>
  <c r="J483" i="1"/>
  <c r="F907" i="1"/>
  <c r="G629" i="1"/>
  <c r="J373" i="1"/>
  <c r="H985" i="1"/>
  <c r="F1011" i="1"/>
  <c r="J818" i="1"/>
  <c r="H1091" i="1"/>
  <c r="K1000" i="1"/>
  <c r="G1036" i="1"/>
  <c r="K944" i="1"/>
  <c r="I848" i="1"/>
  <c r="H738" i="1"/>
  <c r="F964" i="1"/>
  <c r="H768" i="1"/>
  <c r="G754" i="1"/>
  <c r="G677" i="1"/>
  <c r="G533" i="1"/>
  <c r="E915" i="1"/>
  <c r="H431" i="1"/>
  <c r="J556" i="1"/>
  <c r="F317" i="1"/>
  <c r="H721" i="1"/>
  <c r="H637" i="1"/>
  <c r="I897" i="1"/>
  <c r="I353" i="1"/>
  <c r="E948" i="1"/>
  <c r="H645" i="1"/>
  <c r="G359" i="1"/>
  <c r="E277" i="1"/>
  <c r="H450" i="1"/>
  <c r="G924" i="1"/>
  <c r="G827" i="1"/>
  <c r="H553" i="1"/>
  <c r="G765" i="1"/>
  <c r="I711" i="1"/>
  <c r="I889" i="1"/>
  <c r="J694" i="1"/>
  <c r="J374" i="1"/>
  <c r="F901" i="1"/>
  <c r="K762" i="1"/>
  <c r="G900" i="1"/>
  <c r="I707" i="1"/>
  <c r="E670" i="1"/>
  <c r="E797" i="1"/>
  <c r="J631" i="1"/>
  <c r="H384" i="1"/>
  <c r="H166" i="1"/>
  <c r="E227" i="1"/>
  <c r="F1017" i="1"/>
  <c r="E762" i="1"/>
  <c r="I501" i="1"/>
  <c r="H257" i="1"/>
  <c r="J737" i="1"/>
  <c r="F769" i="1"/>
  <c r="K612" i="1"/>
  <c r="I196" i="1"/>
  <c r="G555" i="1"/>
  <c r="J217" i="1"/>
  <c r="E1118" i="1"/>
  <c r="E389" i="1"/>
  <c r="E539" i="1"/>
  <c r="E998" i="1"/>
  <c r="H376" i="1"/>
  <c r="H536" i="1"/>
  <c r="K388" i="1"/>
  <c r="E634" i="1"/>
  <c r="J841" i="1"/>
  <c r="G147" i="1"/>
  <c r="I88" i="1"/>
  <c r="F792" i="1"/>
  <c r="J1117" i="1"/>
  <c r="F782" i="1"/>
  <c r="K386" i="1"/>
  <c r="G735" i="1"/>
  <c r="I409" i="1"/>
  <c r="F516" i="1"/>
  <c r="E534" i="1"/>
  <c r="I925" i="1"/>
  <c r="E1008" i="1"/>
  <c r="J667" i="1"/>
  <c r="H462" i="1"/>
  <c r="F211" i="1"/>
  <c r="H158" i="1"/>
  <c r="I398" i="1"/>
  <c r="I282" i="1"/>
  <c r="F405" i="1"/>
  <c r="H744" i="1"/>
  <c r="E885" i="1"/>
  <c r="E715" i="1"/>
  <c r="K489" i="1"/>
  <c r="K608" i="1"/>
  <c r="K1200" i="1"/>
  <c r="E356" i="1"/>
  <c r="F566" i="1"/>
  <c r="F309" i="1"/>
  <c r="I521" i="1"/>
  <c r="E781" i="1"/>
  <c r="E478" i="1"/>
  <c r="I895" i="1"/>
  <c r="H335" i="1"/>
  <c r="I678" i="1"/>
  <c r="K178" i="1"/>
  <c r="H808" i="1"/>
  <c r="G423" i="1"/>
  <c r="E491" i="1"/>
  <c r="G782" i="1"/>
  <c r="K322" i="1"/>
  <c r="J305" i="1"/>
  <c r="G462" i="1"/>
  <c r="H569" i="1"/>
  <c r="J442" i="1"/>
  <c r="J250" i="1"/>
  <c r="H581" i="1"/>
  <c r="H638" i="1"/>
  <c r="E350" i="1"/>
  <c r="F18" i="1"/>
  <c r="F520" i="1"/>
  <c r="J44" i="1"/>
  <c r="G297" i="1"/>
  <c r="H110" i="1"/>
  <c r="E32" i="1"/>
  <c r="G472" i="1"/>
  <c r="I212" i="1"/>
  <c r="G846" i="1"/>
  <c r="E144" i="1"/>
  <c r="H505" i="1"/>
  <c r="E15" i="1"/>
  <c r="I346" i="1"/>
  <c r="I184" i="1"/>
  <c r="F1191" i="1"/>
  <c r="I421" i="1"/>
  <c r="F723" i="1"/>
  <c r="I289" i="1"/>
  <c r="G95" i="1"/>
  <c r="H28" i="1"/>
  <c r="H419" i="1"/>
  <c r="G460" i="1"/>
  <c r="E851" i="1"/>
  <c r="J235" i="1"/>
  <c r="G74" i="1"/>
  <c r="H411" i="1"/>
  <c r="H54" i="1"/>
  <c r="G73" i="1"/>
  <c r="J367" i="1"/>
  <c r="E449" i="1"/>
  <c r="E154" i="1"/>
  <c r="I138" i="1"/>
  <c r="E137" i="1"/>
  <c r="I16" i="1"/>
  <c r="I407" i="1"/>
  <c r="J419" i="1"/>
  <c r="E17" i="1"/>
  <c r="K877" i="1"/>
  <c r="E517" i="1"/>
  <c r="F199" i="1"/>
  <c r="E239" i="1"/>
  <c r="G173" i="1"/>
  <c r="E197" i="1"/>
  <c r="J436" i="1"/>
  <c r="G380" i="1"/>
  <c r="F1089" i="1"/>
  <c r="H337" i="1"/>
  <c r="J37" i="1"/>
  <c r="E250" i="1"/>
  <c r="K568" i="1"/>
  <c r="H481" i="1"/>
  <c r="I56" i="1"/>
  <c r="J351" i="1"/>
  <c r="J108" i="1"/>
  <c r="F670" i="1"/>
  <c r="H131" i="1"/>
  <c r="I103" i="1"/>
  <c r="J343" i="1"/>
  <c r="J219" i="1"/>
  <c r="K317" i="1"/>
  <c r="H178" i="1"/>
  <c r="K601" i="1"/>
  <c r="J448" i="1"/>
  <c r="J170" i="1"/>
  <c r="G360" i="1"/>
  <c r="J294" i="1"/>
  <c r="J759" i="1"/>
  <c r="G199" i="1"/>
  <c r="H555" i="1"/>
  <c r="I357" i="1"/>
  <c r="K354" i="1"/>
  <c r="I453" i="1"/>
  <c r="G125" i="1"/>
  <c r="H62" i="1"/>
  <c r="F376" i="1"/>
  <c r="F120" i="1"/>
  <c r="J512" i="1"/>
  <c r="G275" i="1"/>
  <c r="I258" i="1"/>
  <c r="I594" i="1"/>
  <c r="H591" i="1"/>
  <c r="J111" i="1"/>
  <c r="F273" i="1"/>
  <c r="J2" i="1"/>
  <c r="G894" i="1"/>
  <c r="G225" i="1"/>
  <c r="I157" i="1"/>
  <c r="F265" i="1"/>
  <c r="I136" i="1"/>
  <c r="J99" i="1"/>
  <c r="H70" i="1"/>
  <c r="E346" i="1"/>
  <c r="F169" i="1"/>
  <c r="G180" i="1"/>
  <c r="H55" i="1"/>
  <c r="E105" i="1"/>
  <c r="K246" i="1"/>
  <c r="F159" i="1"/>
  <c r="G817" i="1"/>
  <c r="E287" i="1"/>
  <c r="G166" i="1"/>
  <c r="I466" i="1"/>
  <c r="F56" i="1"/>
  <c r="G152" i="1"/>
  <c r="E84" i="1"/>
  <c r="J618" i="1"/>
  <c r="I573" i="1"/>
  <c r="J204" i="1"/>
  <c r="E145" i="1"/>
  <c r="F854" i="1"/>
  <c r="F132" i="1"/>
  <c r="I164" i="1"/>
  <c r="J211" i="1"/>
  <c r="G280" i="1"/>
  <c r="H206" i="1"/>
  <c r="G367" i="1"/>
  <c r="J391" i="1"/>
  <c r="J203" i="1"/>
  <c r="E196" i="1"/>
  <c r="I319" i="1"/>
  <c r="F105" i="1"/>
  <c r="J122" i="1"/>
  <c r="G307" i="1"/>
  <c r="J270" i="1"/>
  <c r="E42" i="1"/>
  <c r="I245" i="1"/>
  <c r="E159" i="1"/>
  <c r="F610" i="1"/>
  <c r="K213" i="1"/>
  <c r="F93" i="1"/>
  <c r="G388" i="1"/>
  <c r="F236" i="1"/>
  <c r="F79" i="1"/>
  <c r="F166" i="1"/>
  <c r="G187" i="1"/>
  <c r="J665" i="1"/>
  <c r="K422" i="1"/>
  <c r="H466" i="1"/>
  <c r="E556" i="1"/>
  <c r="J40" i="1"/>
  <c r="H91" i="1"/>
  <c r="J420" i="1"/>
  <c r="J261" i="1"/>
  <c r="K270" i="1"/>
  <c r="K219" i="1"/>
  <c r="I318" i="1"/>
  <c r="J412" i="1"/>
  <c r="I118" i="1"/>
  <c r="H137" i="1"/>
  <c r="J34" i="1"/>
  <c r="I441" i="1"/>
  <c r="J423" i="1"/>
  <c r="E363" i="1"/>
  <c r="G285" i="1"/>
  <c r="G252" i="1"/>
  <c r="J197" i="1"/>
  <c r="K473" i="1"/>
  <c r="E432" i="1"/>
  <c r="E20" i="1"/>
  <c r="F315" i="1"/>
  <c r="G17" i="1"/>
  <c r="E6" i="1"/>
  <c r="E93" i="1"/>
  <c r="G179" i="1"/>
  <c r="K450" i="1"/>
  <c r="J349" i="1"/>
  <c r="E82" i="1"/>
  <c r="G776" i="1"/>
  <c r="H159" i="1"/>
  <c r="G18" i="1"/>
  <c r="I347" i="1"/>
  <c r="F267" i="1"/>
  <c r="E203" i="1"/>
  <c r="F343" i="1"/>
  <c r="H245" i="1"/>
  <c r="I339" i="1"/>
  <c r="H45" i="1"/>
  <c r="G64" i="1"/>
  <c r="K201" i="1"/>
  <c r="K484" i="1"/>
  <c r="J231" i="1"/>
  <c r="F33" i="1"/>
  <c r="K438" i="1"/>
  <c r="K143" i="1"/>
  <c r="G69" i="1"/>
  <c r="G143" i="1"/>
  <c r="F473" i="1"/>
  <c r="H225" i="1"/>
  <c r="G441" i="1"/>
  <c r="G92" i="1"/>
  <c r="I325" i="1"/>
  <c r="E454" i="1"/>
  <c r="F573" i="1"/>
  <c r="G299" i="1"/>
  <c r="G966" i="1"/>
  <c r="K333" i="1"/>
  <c r="F567" i="1"/>
  <c r="H652" i="1"/>
  <c r="F403" i="1"/>
  <c r="I30" i="1"/>
  <c r="K199" i="1"/>
  <c r="K235" i="1"/>
  <c r="E94" i="1"/>
  <c r="H492" i="1"/>
  <c r="F121" i="1"/>
  <c r="J246" i="1"/>
  <c r="I475" i="1"/>
  <c r="I125" i="1"/>
  <c r="F144" i="1"/>
  <c r="I928" i="1"/>
  <c r="J254" i="1"/>
  <c r="E22" i="1"/>
  <c r="G710" i="1"/>
  <c r="J26" i="1"/>
  <c r="F335" i="1"/>
  <c r="I174" i="1"/>
  <c r="J11" i="1"/>
  <c r="F382" i="1"/>
  <c r="J285" i="1"/>
  <c r="F102" i="1"/>
  <c r="F372" i="1"/>
  <c r="I490" i="1"/>
  <c r="F88" i="1"/>
  <c r="J281" i="1"/>
  <c r="I33" i="1"/>
  <c r="J427" i="1"/>
  <c r="H203" i="1"/>
  <c r="F173" i="1"/>
  <c r="J433" i="1"/>
  <c r="E275" i="1"/>
  <c r="I101" i="1"/>
  <c r="G201" i="1"/>
  <c r="J16" i="1"/>
  <c r="J742" i="1"/>
  <c r="F254" i="1"/>
  <c r="H147" i="1"/>
  <c r="G193" i="1"/>
  <c r="I127" i="1"/>
  <c r="H146" i="1"/>
  <c r="G362" i="1"/>
  <c r="I340" i="1"/>
  <c r="H116" i="1"/>
  <c r="E33" i="1"/>
  <c r="H261" i="1"/>
  <c r="K37" i="1"/>
  <c r="K174" i="1"/>
  <c r="J1244" i="1"/>
  <c r="H745" i="1"/>
  <c r="K1207" i="1"/>
  <c r="I880" i="1"/>
  <c r="J763" i="1"/>
  <c r="E913" i="1"/>
  <c r="F498" i="1"/>
  <c r="K702" i="1"/>
  <c r="H927" i="1"/>
  <c r="G951" i="1"/>
  <c r="F722" i="1"/>
  <c r="G643" i="1"/>
  <c r="F1192" i="1"/>
  <c r="K548" i="1"/>
  <c r="G979" i="1"/>
  <c r="I1025" i="1"/>
  <c r="I216" i="1"/>
  <c r="E317" i="1"/>
  <c r="K275" i="1"/>
  <c r="H612" i="1"/>
  <c r="I757" i="1"/>
  <c r="F576" i="1"/>
  <c r="H824" i="1"/>
  <c r="G640" i="1"/>
  <c r="H421" i="1"/>
  <c r="F339" i="1"/>
  <c r="E479" i="1"/>
  <c r="K594" i="1"/>
  <c r="G637" i="1"/>
  <c r="K346" i="1"/>
  <c r="H755" i="1"/>
  <c r="I775" i="1"/>
  <c r="E41" i="1"/>
  <c r="E190" i="1"/>
  <c r="K391" i="1"/>
  <c r="J521" i="1"/>
  <c r="G509" i="1"/>
  <c r="G1143" i="1"/>
  <c r="E551" i="1"/>
  <c r="G546" i="1"/>
  <c r="H214" i="1"/>
  <c r="G807" i="1"/>
  <c r="F790" i="1"/>
  <c r="J318" i="1"/>
  <c r="I8" i="1"/>
  <c r="I784" i="1"/>
  <c r="J257" i="1"/>
  <c r="G535" i="1"/>
  <c r="F638" i="1"/>
  <c r="H503" i="1"/>
  <c r="K629" i="1"/>
  <c r="I669" i="1"/>
  <c r="H430" i="1"/>
  <c r="J275" i="1"/>
  <c r="J704" i="1"/>
  <c r="K534" i="1"/>
  <c r="I737" i="1"/>
  <c r="I432" i="1"/>
  <c r="J658" i="1"/>
  <c r="F1188" i="1"/>
  <c r="J985" i="1"/>
  <c r="F177" i="1"/>
  <c r="J648" i="1"/>
  <c r="G815" i="1"/>
  <c r="I476" i="1"/>
  <c r="K185" i="1"/>
  <c r="E833" i="1"/>
  <c r="J489" i="1"/>
  <c r="K590" i="1"/>
  <c r="K685" i="1"/>
  <c r="I638" i="1"/>
  <c r="I636" i="1"/>
  <c r="E649" i="1"/>
  <c r="G430" i="1"/>
  <c r="H656" i="1"/>
  <c r="K210" i="1"/>
  <c r="I416" i="1"/>
  <c r="I540" i="1"/>
  <c r="F5" i="1"/>
  <c r="E269" i="1"/>
  <c r="G91" i="1"/>
  <c r="K262" i="1"/>
  <c r="E118" i="1"/>
  <c r="E1369" i="1"/>
  <c r="H597" i="1"/>
  <c r="H625" i="1"/>
  <c r="J477" i="1"/>
  <c r="K926" i="1"/>
  <c r="G570" i="1"/>
  <c r="H791" i="1"/>
  <c r="J836" i="1"/>
  <c r="E955" i="1"/>
  <c r="F530" i="1"/>
  <c r="F422" i="1"/>
  <c r="K159" i="1"/>
  <c r="F413" i="1"/>
  <c r="F625" i="1"/>
  <c r="J322" i="1"/>
  <c r="H289" i="1"/>
  <c r="F495" i="1"/>
  <c r="K655" i="1"/>
  <c r="K679" i="1"/>
  <c r="H533" i="1"/>
  <c r="E834" i="1"/>
  <c r="H451" i="1"/>
  <c r="E750" i="1"/>
  <c r="H686" i="1"/>
  <c r="G665" i="1"/>
  <c r="F369" i="1"/>
  <c r="K547" i="1"/>
  <c r="G331" i="1"/>
  <c r="K302" i="1"/>
  <c r="H119" i="1"/>
  <c r="F195" i="1"/>
  <c r="I41" i="1"/>
  <c r="H1312" i="1"/>
  <c r="E80" i="1"/>
  <c r="H1134" i="1"/>
  <c r="H924" i="1"/>
  <c r="E218" i="1"/>
  <c r="F312" i="1"/>
  <c r="E18" i="1"/>
  <c r="K36" i="1"/>
  <c r="E39" i="1"/>
  <c r="G227" i="1"/>
  <c r="H798" i="1"/>
  <c r="F245" i="1"/>
  <c r="K110" i="1"/>
  <c r="G396" i="1"/>
  <c r="G568" i="1"/>
  <c r="H250" i="1"/>
  <c r="J129" i="1"/>
  <c r="K424" i="1"/>
  <c r="I19" i="1"/>
  <c r="I599" i="1"/>
  <c r="H229" i="1"/>
  <c r="J176" i="1"/>
  <c r="K416" i="1"/>
  <c r="I306" i="1"/>
  <c r="F884" i="1"/>
  <c r="F23" i="1"/>
  <c r="E140" i="1"/>
  <c r="K86" i="1"/>
  <c r="I945" i="1"/>
  <c r="H127" i="1"/>
  <c r="I17" i="1"/>
  <c r="I203" i="1"/>
  <c r="E453" i="1"/>
  <c r="G170" i="1"/>
  <c r="H705" i="1"/>
  <c r="E502" i="1"/>
  <c r="F67" i="1"/>
  <c r="H236" i="1"/>
  <c r="E333" i="1"/>
  <c r="G47" i="1"/>
  <c r="E142" i="1"/>
  <c r="F92" i="1"/>
  <c r="H565" i="1"/>
  <c r="I302" i="1"/>
  <c r="F140" i="1"/>
  <c r="F111" i="1"/>
  <c r="E396" i="1"/>
  <c r="F496" i="1"/>
  <c r="H297" i="1"/>
  <c r="H44" i="1"/>
  <c r="G87" i="1"/>
  <c r="E744" i="1"/>
  <c r="E650" i="1"/>
  <c r="G392" i="1"/>
  <c r="H36" i="1"/>
  <c r="E208" i="1"/>
  <c r="F136" i="1"/>
  <c r="K84" i="1"/>
  <c r="K182" i="1"/>
  <c r="H243" i="1"/>
  <c r="F220" i="1"/>
  <c r="K173" i="1"/>
  <c r="H757" i="1"/>
  <c r="H182" i="1"/>
  <c r="J571" i="1"/>
  <c r="H401" i="1"/>
  <c r="E120" i="1"/>
  <c r="F459" i="1"/>
  <c r="F100" i="1"/>
  <c r="E119" i="1"/>
  <c r="F434" i="1"/>
  <c r="F307" i="1"/>
  <c r="F568" i="1"/>
  <c r="J444" i="1"/>
  <c r="J200" i="1"/>
  <c r="E152" i="1"/>
  <c r="I472" i="1"/>
  <c r="H395" i="1"/>
  <c r="K329" i="1"/>
  <c r="I278" i="1"/>
  <c r="H121" i="1"/>
  <c r="J923" i="1"/>
  <c r="J352" i="1"/>
  <c r="H30" i="1"/>
  <c r="I270" i="1"/>
  <c r="J428" i="1"/>
  <c r="G315" i="1"/>
  <c r="G105" i="1"/>
  <c r="H441" i="1"/>
  <c r="K164" i="1"/>
  <c r="K52" i="1"/>
  <c r="I308" i="1"/>
  <c r="H301" i="1"/>
  <c r="I386" i="1"/>
  <c r="H71" i="1"/>
  <c r="K657" i="1"/>
  <c r="H284" i="1"/>
  <c r="J290" i="1"/>
  <c r="F154" i="1"/>
  <c r="F61" i="1"/>
  <c r="E5" i="1"/>
  <c r="K229" i="1"/>
  <c r="J172" i="1"/>
  <c r="I609" i="1"/>
  <c r="F202" i="1"/>
  <c r="E319" i="1"/>
  <c r="E578" i="1"/>
  <c r="I321" i="1"/>
  <c r="I38" i="1"/>
  <c r="E200" i="1"/>
  <c r="K156" i="1"/>
  <c r="J662" i="1"/>
  <c r="G370" i="1"/>
  <c r="H84" i="1"/>
  <c r="E192" i="1"/>
  <c r="H63" i="1"/>
  <c r="G309" i="1"/>
  <c r="J25" i="1"/>
  <c r="H326" i="1"/>
  <c r="J17" i="1"/>
  <c r="G128" i="1"/>
  <c r="F57" i="1"/>
  <c r="F320" i="1"/>
  <c r="K398" i="1"/>
  <c r="J682" i="1"/>
  <c r="G211" i="1"/>
  <c r="K364" i="1"/>
  <c r="E81" i="1"/>
  <c r="H144" i="1"/>
  <c r="K12" i="1"/>
  <c r="K374" i="1"/>
  <c r="J330" i="1"/>
  <c r="K485" i="1"/>
  <c r="G428" i="1"/>
  <c r="K390" i="1"/>
  <c r="K474" i="1"/>
  <c r="F351" i="1"/>
  <c r="H200" i="1"/>
  <c r="F418" i="1"/>
  <c r="J83" i="1"/>
  <c r="K562" i="1"/>
  <c r="E1005" i="1"/>
  <c r="F1348" i="1"/>
  <c r="E1051" i="1"/>
  <c r="H910" i="1"/>
  <c r="F721" i="1"/>
  <c r="G689" i="1"/>
  <c r="E549" i="1"/>
  <c r="F623" i="1"/>
  <c r="E922" i="1"/>
  <c r="I943" i="1"/>
  <c r="K607" i="1"/>
  <c r="I776" i="1"/>
  <c r="E878" i="1"/>
  <c r="H369" i="1"/>
  <c r="H688" i="1"/>
  <c r="E656" i="1"/>
  <c r="G424" i="1"/>
  <c r="E642" i="1"/>
  <c r="H76" i="1"/>
  <c r="J637" i="1"/>
  <c r="G860" i="1"/>
  <c r="K879" i="1"/>
  <c r="K379" i="1"/>
  <c r="H216" i="1"/>
  <c r="H353" i="1"/>
  <c r="I234" i="1"/>
  <c r="H101" i="1"/>
  <c r="K585" i="1"/>
  <c r="H588" i="1"/>
  <c r="F660" i="1"/>
  <c r="F538" i="1"/>
  <c r="I694" i="1"/>
  <c r="E232" i="1"/>
  <c r="E441" i="1"/>
  <c r="H128" i="1"/>
  <c r="J1171" i="1"/>
  <c r="F506" i="1"/>
  <c r="K513" i="1"/>
  <c r="G714" i="1"/>
  <c r="F501" i="1"/>
  <c r="F450" i="1"/>
  <c r="I402" i="1"/>
  <c r="E573" i="1"/>
  <c r="G55" i="1"/>
  <c r="E501" i="1"/>
  <c r="J634" i="1"/>
  <c r="J689" i="1"/>
  <c r="J601" i="1"/>
  <c r="K490" i="1"/>
  <c r="E629" i="1"/>
  <c r="E778" i="1"/>
  <c r="E643" i="1"/>
  <c r="H139" i="1"/>
  <c r="J690" i="1"/>
  <c r="H867" i="1"/>
  <c r="F656" i="1"/>
  <c r="J621" i="1"/>
  <c r="I424" i="1"/>
  <c r="G927" i="1"/>
  <c r="F293" i="1"/>
  <c r="G459" i="1"/>
  <c r="H306" i="1"/>
  <c r="H513" i="1"/>
  <c r="E628" i="1"/>
  <c r="G37" i="1"/>
  <c r="E700" i="1"/>
  <c r="E683" i="1"/>
  <c r="G556" i="1"/>
  <c r="E817" i="1"/>
  <c r="F957" i="1"/>
  <c r="E652" i="1"/>
  <c r="G318" i="1"/>
  <c r="G736" i="1"/>
  <c r="F756" i="1"/>
  <c r="F344" i="1"/>
  <c r="F751" i="1"/>
  <c r="K261" i="1"/>
  <c r="G622" i="1"/>
  <c r="I462" i="1"/>
  <c r="E376" i="1"/>
  <c r="E198" i="1"/>
  <c r="G268" i="1"/>
  <c r="J154" i="1"/>
  <c r="F577" i="1"/>
  <c r="G708" i="1"/>
  <c r="E954" i="1"/>
  <c r="F940" i="1"/>
  <c r="K686" i="1"/>
  <c r="F483" i="1"/>
  <c r="G595" i="1"/>
  <c r="G602" i="1"/>
  <c r="K783" i="1"/>
  <c r="G511" i="1"/>
  <c r="H747" i="1"/>
  <c r="J32" i="1"/>
  <c r="K464" i="1"/>
  <c r="K521" i="1"/>
  <c r="E601" i="1"/>
  <c r="K1044" i="1"/>
  <c r="J502" i="1"/>
  <c r="E397" i="1"/>
  <c r="E220" i="1"/>
  <c r="I468" i="1"/>
  <c r="K442" i="1"/>
  <c r="I458" i="1"/>
  <c r="H892" i="1"/>
  <c r="J450" i="1"/>
  <c r="F261" i="1"/>
  <c r="I374" i="1"/>
  <c r="H583" i="1"/>
  <c r="I209" i="1"/>
  <c r="G308" i="1"/>
  <c r="H312" i="1"/>
  <c r="H117" i="1"/>
  <c r="F41" i="1"/>
  <c r="J566" i="1"/>
  <c r="I414" i="1"/>
  <c r="J1062" i="1"/>
  <c r="G323" i="1"/>
  <c r="G140" i="1"/>
  <c r="I309" i="1"/>
  <c r="I537" i="1"/>
  <c r="G178" i="1"/>
  <c r="F356" i="1"/>
  <c r="E10" i="1"/>
  <c r="H579" i="1"/>
  <c r="K448" i="1"/>
  <c r="G341" i="1"/>
  <c r="I145" i="1"/>
  <c r="K610" i="1"/>
  <c r="K247" i="1"/>
  <c r="E470" i="1"/>
  <c r="I117" i="1"/>
  <c r="H302" i="1"/>
  <c r="I644" i="1"/>
  <c r="H23" i="1"/>
  <c r="F318" i="1"/>
  <c r="I109" i="1"/>
  <c r="F281" i="1"/>
  <c r="K172" i="1"/>
  <c r="K106" i="1"/>
  <c r="K344" i="1"/>
  <c r="F112" i="1"/>
  <c r="K69" i="1"/>
  <c r="F52" i="1"/>
  <c r="J844" i="1"/>
  <c r="J47" i="1"/>
  <c r="J297" i="1"/>
  <c r="K43" i="1"/>
  <c r="F365" i="1"/>
  <c r="K41" i="1"/>
  <c r="K666" i="1"/>
  <c r="J468" i="1"/>
  <c r="E400" i="1"/>
  <c r="G127" i="1"/>
  <c r="H122" i="1"/>
  <c r="F448" i="1"/>
  <c r="E828" i="1"/>
  <c r="I96" i="1"/>
  <c r="E129" i="1"/>
  <c r="G749" i="1"/>
  <c r="J252" i="1"/>
  <c r="J166" i="1"/>
  <c r="G274" i="1"/>
  <c r="J145" i="1"/>
  <c r="K108" i="1"/>
  <c r="E621" i="1"/>
  <c r="J358" i="1"/>
  <c r="F321" i="1"/>
  <c r="J137" i="1"/>
  <c r="H213" i="1"/>
  <c r="E69" i="1"/>
  <c r="H504" i="1"/>
  <c r="I217" i="1"/>
  <c r="H8" i="1"/>
  <c r="E167" i="1"/>
  <c r="I80" i="1"/>
  <c r="J679" i="1"/>
  <c r="G107" i="1"/>
  <c r="F611" i="1"/>
  <c r="E330" i="1"/>
  <c r="H414" i="1"/>
  <c r="K468" i="1"/>
  <c r="G408" i="1"/>
  <c r="F176" i="1"/>
  <c r="K68" i="1"/>
  <c r="G174" i="1"/>
  <c r="G598" i="1"/>
  <c r="I271" i="1"/>
  <c r="E67" i="1"/>
  <c r="E47" i="1"/>
  <c r="K403" i="1"/>
  <c r="K400" i="1"/>
  <c r="K212" i="1"/>
  <c r="K241" i="1"/>
  <c r="J392" i="1"/>
  <c r="I487" i="1"/>
  <c r="E349" i="1"/>
  <c r="E262" i="1"/>
  <c r="G198" i="1"/>
  <c r="F426" i="1"/>
  <c r="F48" i="1"/>
  <c r="I11" i="1"/>
  <c r="H489" i="1"/>
  <c r="F171" i="1"/>
  <c r="H349" i="1"/>
  <c r="J12" i="1"/>
  <c r="K1208" i="1"/>
  <c r="G118" i="1"/>
  <c r="F543" i="1"/>
  <c r="J490" i="1"/>
  <c r="K46" i="1"/>
  <c r="E384" i="1"/>
  <c r="E27" i="1"/>
  <c r="K45" i="1"/>
  <c r="J210" i="1"/>
  <c r="F308" i="1"/>
  <c r="E890" i="1"/>
  <c r="H298" i="1"/>
  <c r="E121" i="1"/>
  <c r="F162" i="1"/>
  <c r="G286" i="1"/>
  <c r="G322" i="1"/>
  <c r="J138" i="1"/>
  <c r="H205" i="1"/>
  <c r="E494" i="1"/>
  <c r="J628" i="1"/>
  <c r="H68" i="1"/>
  <c r="I186" i="1"/>
  <c r="H197" i="1"/>
  <c r="I355" i="1"/>
  <c r="J77" i="1"/>
  <c r="F32" i="1"/>
  <c r="E423" i="1"/>
  <c r="I18" i="1"/>
  <c r="I417" i="1"/>
  <c r="I603" i="1"/>
  <c r="F358" i="1"/>
  <c r="H917" i="1"/>
  <c r="K325" i="1"/>
  <c r="G261" i="1"/>
  <c r="K310" i="1"/>
  <c r="G182" i="1"/>
  <c r="J163" i="1"/>
  <c r="I70" i="1"/>
  <c r="E136" i="1"/>
  <c r="G713" i="1"/>
  <c r="H443" i="1"/>
  <c r="K47" i="1"/>
  <c r="K15" i="1"/>
  <c r="G295" i="1"/>
  <c r="F249" i="1"/>
  <c r="I65" i="1"/>
  <c r="I180" i="1"/>
  <c r="F487" i="1"/>
  <c r="J1128" i="1"/>
  <c r="K298" i="1"/>
  <c r="G722" i="1"/>
  <c r="G614" i="1"/>
  <c r="G818" i="1"/>
  <c r="H736" i="1"/>
  <c r="G1243" i="1"/>
  <c r="J895" i="1"/>
  <c r="H1146" i="1"/>
  <c r="I735" i="1"/>
  <c r="K613" i="1"/>
  <c r="K587" i="1"/>
  <c r="H1043" i="1"/>
  <c r="E631" i="1"/>
  <c r="K505" i="1"/>
  <c r="K331" i="1"/>
  <c r="F302" i="1"/>
  <c r="G823" i="1"/>
  <c r="K514" i="1"/>
  <c r="G569" i="1"/>
  <c r="J209" i="1"/>
  <c r="G728" i="1"/>
  <c r="E728" i="1"/>
  <c r="F534" i="1"/>
  <c r="K266" i="1"/>
  <c r="F558" i="1"/>
  <c r="J334" i="1"/>
  <c r="K1189" i="1"/>
  <c r="I555" i="1"/>
  <c r="I459" i="1"/>
  <c r="K372" i="1"/>
  <c r="E627" i="1"/>
  <c r="K700" i="1"/>
  <c r="I865" i="1"/>
  <c r="E24" i="1"/>
  <c r="J998" i="1"/>
  <c r="H627" i="1"/>
  <c r="G384" i="1"/>
  <c r="J299" i="1"/>
  <c r="G453" i="1"/>
  <c r="F873" i="1"/>
  <c r="G521" i="1"/>
  <c r="J408" i="1"/>
  <c r="E637" i="1"/>
  <c r="H928" i="1"/>
  <c r="J703" i="1"/>
  <c r="K595" i="1"/>
  <c r="G551" i="1"/>
  <c r="J654" i="1"/>
  <c r="J848" i="1"/>
  <c r="I699" i="1"/>
  <c r="E733" i="1"/>
  <c r="F626" i="1"/>
  <c r="K544" i="1"/>
  <c r="I633" i="1"/>
  <c r="I541" i="1"/>
  <c r="H646" i="1"/>
  <c r="I76" i="1"/>
  <c r="J612" i="1"/>
  <c r="F485" i="1"/>
  <c r="G483" i="1"/>
  <c r="E1127" i="1"/>
  <c r="G1150" i="1"/>
  <c r="I268" i="1"/>
  <c r="G109" i="1"/>
  <c r="J530" i="1"/>
  <c r="E962" i="1"/>
  <c r="H896" i="1"/>
  <c r="I597" i="1"/>
  <c r="I243" i="1"/>
  <c r="E521" i="1"/>
  <c r="J150" i="1"/>
  <c r="F774" i="1"/>
  <c r="I576" i="1"/>
  <c r="H286" i="1"/>
  <c r="K707" i="1"/>
  <c r="F124" i="1"/>
  <c r="H522" i="1"/>
  <c r="G159" i="1"/>
  <c r="F74" i="1"/>
  <c r="G474" i="1"/>
  <c r="H135" i="1"/>
  <c r="K340" i="1"/>
  <c r="K1033" i="1"/>
  <c r="J529" i="1"/>
  <c r="K545" i="1"/>
  <c r="K689" i="1"/>
  <c r="G1100" i="1"/>
  <c r="F1180" i="1"/>
  <c r="H576" i="1"/>
  <c r="G563" i="1"/>
  <c r="G684" i="1"/>
  <c r="K649" i="1"/>
  <c r="G720" i="1"/>
  <c r="K350" i="1"/>
  <c r="E813" i="1"/>
  <c r="G479" i="1"/>
  <c r="F278" i="1"/>
  <c r="H616" i="1"/>
  <c r="F640" i="1"/>
  <c r="J394" i="1"/>
  <c r="F551" i="1"/>
  <c r="G527" i="1"/>
  <c r="E271" i="1"/>
  <c r="H22" i="1"/>
  <c r="K558" i="1"/>
  <c r="E236" i="1"/>
  <c r="J515" i="1"/>
  <c r="I168" i="1"/>
  <c r="H491" i="1"/>
  <c r="E223" i="1"/>
  <c r="G102" i="1"/>
  <c r="H397" i="1"/>
  <c r="H17" i="1"/>
  <c r="G88" i="1"/>
  <c r="I396" i="1"/>
  <c r="J152" i="1"/>
  <c r="E640" i="1"/>
  <c r="E215" i="1"/>
  <c r="E295" i="1"/>
  <c r="H174" i="1"/>
  <c r="E510" i="1"/>
  <c r="K151" i="1"/>
  <c r="H313" i="1"/>
  <c r="E306" i="1"/>
  <c r="E457" i="1"/>
  <c r="E360" i="1"/>
  <c r="G449" i="1"/>
  <c r="G679" i="1"/>
  <c r="K158" i="1"/>
  <c r="J112" i="1"/>
  <c r="K352" i="1"/>
  <c r="K228" i="1"/>
  <c r="E391" i="1"/>
  <c r="E956" i="1"/>
  <c r="E113" i="1"/>
  <c r="J399" i="1"/>
  <c r="E645" i="1"/>
  <c r="K305" i="1"/>
  <c r="G691" i="1"/>
  <c r="F595" i="1"/>
  <c r="E235" i="1"/>
  <c r="K93" i="1"/>
  <c r="E676" i="1"/>
  <c r="H58" i="1"/>
  <c r="I614" i="1"/>
  <c r="E83" i="1"/>
  <c r="I446" i="1"/>
  <c r="I3" i="1"/>
  <c r="H661" i="1"/>
  <c r="I84" i="1"/>
  <c r="G219" i="1"/>
  <c r="E748" i="1"/>
  <c r="F98" i="1"/>
  <c r="J116" i="1"/>
  <c r="H211" i="1"/>
  <c r="E100" i="1"/>
  <c r="E595" i="1"/>
  <c r="E177" i="1"/>
  <c r="F486" i="1"/>
  <c r="J496" i="1"/>
  <c r="E445" i="1"/>
  <c r="I274" i="1"/>
  <c r="E251" i="1"/>
  <c r="G435" i="1"/>
  <c r="K157" i="1"/>
  <c r="E253" i="1"/>
  <c r="F86" i="1"/>
  <c r="G19" i="1"/>
  <c r="G410" i="1"/>
  <c r="I311" i="1"/>
  <c r="I444" i="1"/>
  <c r="I721" i="1"/>
  <c r="E230" i="1"/>
  <c r="J507" i="1"/>
  <c r="K323" i="1"/>
  <c r="I382" i="1"/>
  <c r="J93" i="1"/>
  <c r="K125" i="1"/>
  <c r="I697" i="1"/>
  <c r="H259" i="1"/>
  <c r="E440" i="1"/>
  <c r="F28" i="1"/>
  <c r="G332" i="1"/>
  <c r="E52" i="1"/>
  <c r="F432" i="1"/>
  <c r="K134" i="1"/>
  <c r="F549" i="1"/>
  <c r="I413" i="1"/>
  <c r="E448" i="1"/>
  <c r="K604" i="1"/>
  <c r="K95" i="1"/>
  <c r="K203" i="1"/>
  <c r="I206" i="1"/>
  <c r="J364" i="1"/>
  <c r="K150" i="1"/>
  <c r="E260" i="1"/>
  <c r="E114" i="1"/>
  <c r="H253" i="1"/>
  <c r="J435" i="1"/>
  <c r="I62" i="1"/>
  <c r="K42" i="1"/>
  <c r="E614" i="1"/>
  <c r="J54" i="1"/>
  <c r="I132" i="1"/>
  <c r="K420" i="1"/>
  <c r="H343" i="1"/>
  <c r="E207" i="1"/>
  <c r="G72" i="1"/>
  <c r="F758" i="1"/>
  <c r="F284" i="1"/>
  <c r="E245" i="1"/>
  <c r="F82" i="1"/>
  <c r="J253" i="1"/>
  <c r="I90" i="1"/>
  <c r="K75" i="1"/>
  <c r="K446" i="1"/>
  <c r="E714" i="1"/>
  <c r="H592" i="1"/>
  <c r="F148" i="1"/>
  <c r="J681" i="1"/>
  <c r="H251" i="1"/>
  <c r="H20" i="1"/>
  <c r="G419" i="1"/>
  <c r="E600" i="1"/>
  <c r="K53" i="1"/>
  <c r="F913" i="1"/>
  <c r="G420" i="1"/>
  <c r="K475" i="1"/>
  <c r="K393" i="1"/>
  <c r="H115" i="1"/>
  <c r="F135" i="1"/>
  <c r="H391" i="1"/>
  <c r="G257" i="1"/>
  <c r="I171" i="1"/>
  <c r="G492" i="1"/>
  <c r="H204" i="1"/>
  <c r="I105" i="1"/>
  <c r="G508" i="1"/>
  <c r="J593" i="1"/>
  <c r="J331" i="1"/>
  <c r="E9" i="1"/>
  <c r="H490" i="1"/>
  <c r="F8" i="1"/>
  <c r="I263" i="1"/>
  <c r="I300" i="1"/>
  <c r="H559" i="1"/>
  <c r="F423" i="1"/>
  <c r="G505" i="1"/>
  <c r="K330" i="1"/>
  <c r="H396" i="1"/>
  <c r="K176" i="1"/>
  <c r="F346" i="1"/>
  <c r="G638" i="1"/>
  <c r="H209" i="1"/>
  <c r="J695" i="1"/>
  <c r="J319" i="1"/>
  <c r="E393" i="1"/>
  <c r="J146" i="1"/>
  <c r="G42" i="1"/>
  <c r="E62" i="1"/>
  <c r="G603" i="1"/>
  <c r="I356" i="1"/>
  <c r="G25" i="1"/>
  <c r="H662" i="1"/>
  <c r="K209" i="1"/>
  <c r="H480" i="1"/>
  <c r="E596" i="1"/>
  <c r="J226" i="1"/>
  <c r="G232" i="1"/>
  <c r="H165" i="1"/>
  <c r="J398" i="1"/>
  <c r="E324" i="1"/>
  <c r="F355" i="1"/>
  <c r="I445" i="1"/>
  <c r="E428" i="1"/>
  <c r="J516" i="1"/>
  <c r="K10" i="1"/>
  <c r="I800" i="1"/>
  <c r="F250" i="1"/>
  <c r="J103" i="1"/>
  <c r="E273" i="1"/>
  <c r="J491" i="1"/>
  <c r="H143" i="1"/>
  <c r="G538" i="1"/>
  <c r="J191" i="1"/>
  <c r="K319" i="1"/>
  <c r="I73" i="1"/>
  <c r="J224" i="1"/>
  <c r="G373" i="1"/>
  <c r="J794" i="1"/>
  <c r="I437" i="1"/>
  <c r="F172" i="1"/>
  <c r="I698" i="1"/>
  <c r="I143" i="1"/>
  <c r="F528" i="1"/>
  <c r="E8" i="1"/>
  <c r="F134" i="1"/>
  <c r="H544" i="1"/>
  <c r="K358" i="1"/>
  <c r="G175" i="1"/>
  <c r="E242" i="1"/>
  <c r="G519" i="1"/>
  <c r="G161" i="1"/>
  <c r="E467" i="1"/>
  <c r="G62" i="1"/>
  <c r="I369" i="1"/>
  <c r="I276" i="1"/>
  <c r="F164" i="1"/>
  <c r="J749" i="1"/>
  <c r="E68" i="1"/>
  <c r="J174" i="1"/>
  <c r="H274" i="1"/>
  <c r="H191" i="1"/>
  <c r="G837" i="1"/>
  <c r="K724" i="1"/>
  <c r="I399" i="1"/>
  <c r="H266" i="1"/>
  <c r="J240" i="1"/>
  <c r="I391" i="1"/>
  <c r="H232" i="1"/>
  <c r="I259" i="1"/>
  <c r="J69" i="1"/>
  <c r="E90" i="1"/>
  <c r="G355" i="1"/>
  <c r="G340" i="1"/>
  <c r="K299" i="1"/>
  <c r="J528" i="1"/>
  <c r="I967" i="1"/>
  <c r="G361" i="1"/>
  <c r="F368" i="1"/>
  <c r="F19" i="1"/>
  <c r="H252" i="1"/>
  <c r="F462" i="1"/>
  <c r="E221" i="1"/>
  <c r="G452" i="1"/>
  <c r="G594" i="1"/>
  <c r="F511" i="1"/>
  <c r="J266" i="1"/>
  <c r="J672" i="1"/>
  <c r="K256" i="1"/>
  <c r="J186" i="1"/>
  <c r="E426" i="1"/>
  <c r="J323" i="1"/>
  <c r="J20" i="1"/>
  <c r="E757" i="1"/>
  <c r="H11" i="1"/>
  <c r="K492" i="1"/>
  <c r="J757" i="1"/>
  <c r="H52" i="1"/>
  <c r="E71" i="1"/>
  <c r="I825" i="1"/>
  <c r="E362" i="1"/>
  <c r="E180" i="1"/>
  <c r="F593" i="1"/>
  <c r="I123" i="1"/>
  <c r="F479" i="1"/>
  <c r="K64" i="1"/>
  <c r="H1197" i="1"/>
  <c r="F862" i="1"/>
  <c r="I808" i="1"/>
  <c r="K692" i="1"/>
  <c r="J1198" i="1"/>
  <c r="E944" i="1"/>
  <c r="K1172" i="1"/>
  <c r="G880" i="1"/>
  <c r="E862" i="1"/>
  <c r="F742" i="1"/>
  <c r="F667" i="1"/>
  <c r="H472" i="1"/>
  <c r="K982" i="1"/>
  <c r="J715" i="1"/>
  <c r="K491" i="1"/>
  <c r="E394" i="1"/>
  <c r="J105" i="1"/>
  <c r="E622" i="1"/>
  <c r="H723" i="1"/>
  <c r="K500" i="1"/>
  <c r="K747" i="1"/>
  <c r="G311" i="1"/>
  <c r="F233" i="1"/>
  <c r="K418" i="1"/>
  <c r="G841" i="1"/>
  <c r="K347" i="1"/>
  <c r="F197" i="1"/>
  <c r="G855" i="1"/>
  <c r="H653" i="1"/>
  <c r="F255" i="1"/>
  <c r="J344" i="1"/>
  <c r="H589" i="1"/>
  <c r="F712" i="1"/>
  <c r="J205" i="1"/>
  <c r="K345" i="1"/>
  <c r="I588" i="1"/>
  <c r="G580" i="1"/>
  <c r="K469" i="1"/>
  <c r="I140" i="1"/>
  <c r="I761" i="1"/>
  <c r="F525" i="1"/>
  <c r="F115" i="1"/>
  <c r="K300" i="1"/>
  <c r="H180" i="1"/>
  <c r="J878" i="1"/>
  <c r="H615" i="1"/>
  <c r="H517" i="1"/>
  <c r="F669" i="1"/>
  <c r="H276" i="1"/>
  <c r="J562" i="1"/>
  <c r="I648" i="1"/>
  <c r="E358" i="1"/>
  <c r="E853" i="1"/>
  <c r="I534" i="1"/>
  <c r="H587" i="1"/>
  <c r="I814" i="1"/>
  <c r="K472" i="1"/>
  <c r="E500" i="1"/>
  <c r="J249" i="1"/>
  <c r="F582" i="1"/>
  <c r="H628" i="1"/>
  <c r="K646" i="1"/>
  <c r="K94" i="1"/>
  <c r="I40" i="1"/>
  <c r="H341" i="1"/>
  <c r="H520" i="1"/>
  <c r="E482" i="1"/>
  <c r="H668" i="1"/>
  <c r="E575" i="1"/>
  <c r="K105" i="1"/>
  <c r="J640" i="1"/>
  <c r="G982" i="1"/>
  <c r="J233" i="1"/>
  <c r="E484" i="1"/>
  <c r="J230" i="1"/>
  <c r="H415" i="1"/>
  <c r="J447" i="1"/>
  <c r="E974" i="1"/>
  <c r="F296" i="1"/>
  <c r="H175" i="1"/>
  <c r="E487" i="1"/>
  <c r="G65" i="1"/>
  <c r="H161" i="1"/>
  <c r="K566" i="1"/>
  <c r="I622" i="1"/>
  <c r="G358" i="1"/>
  <c r="G687" i="1"/>
  <c r="F885" i="1"/>
  <c r="H602" i="1"/>
  <c r="F757" i="1"/>
  <c r="E365" i="1"/>
  <c r="H925" i="1"/>
  <c r="F414" i="1"/>
  <c r="I224" i="1"/>
  <c r="G356" i="1"/>
  <c r="E577" i="1"/>
  <c r="F326" i="1"/>
  <c r="H379" i="1"/>
  <c r="G620" i="1"/>
  <c r="H622" i="1"/>
  <c r="E592" i="1"/>
  <c r="K803" i="1"/>
  <c r="J946" i="1"/>
  <c r="H268" i="1"/>
  <c r="K683" i="1"/>
  <c r="G567" i="1"/>
  <c r="F537" i="1"/>
  <c r="F186" i="1"/>
  <c r="I345" i="1"/>
  <c r="F718" i="1"/>
  <c r="H220" i="1"/>
  <c r="E390" i="1"/>
  <c r="F90" i="1"/>
  <c r="H160" i="1"/>
  <c r="F31" i="1"/>
  <c r="K439" i="1"/>
  <c r="E280" i="1"/>
  <c r="H684" i="1"/>
  <c r="I201" i="1"/>
  <c r="H292" i="1"/>
  <c r="F46" i="1"/>
  <c r="G171" i="1"/>
  <c r="H192" i="1"/>
  <c r="I284" i="1"/>
  <c r="K17" i="1"/>
  <c r="K624" i="1"/>
  <c r="H75" i="1"/>
  <c r="F146" i="1"/>
  <c r="K503" i="1"/>
  <c r="E536" i="1"/>
  <c r="H417" i="1"/>
  <c r="I45" i="1"/>
  <c r="F217" i="1"/>
  <c r="J194" i="1"/>
  <c r="K290" i="1"/>
  <c r="I207" i="1"/>
  <c r="H92" i="1"/>
  <c r="F192" i="1"/>
  <c r="I303" i="1"/>
  <c r="K250" i="1"/>
  <c r="E318" i="1"/>
  <c r="H424" i="1"/>
  <c r="H106" i="1"/>
  <c r="G60" i="1"/>
  <c r="F377" i="1"/>
  <c r="H362" i="1"/>
  <c r="J722" i="1"/>
  <c r="J229" i="1"/>
  <c r="I375" i="1"/>
  <c r="J581" i="1"/>
  <c r="K122" i="1"/>
  <c r="G325" i="1"/>
  <c r="E311" i="1"/>
  <c r="K22" i="1"/>
  <c r="F14" i="1"/>
  <c r="K196" i="1"/>
  <c r="J317" i="1"/>
  <c r="H455" i="1"/>
  <c r="E4" i="1"/>
  <c r="F239" i="1"/>
  <c r="J289" i="1"/>
  <c r="F258" i="1"/>
  <c r="F257" i="1"/>
  <c r="J73" i="1"/>
  <c r="J216" i="1"/>
  <c r="H374" i="1"/>
  <c r="K654" i="1"/>
  <c r="G241" i="1"/>
  <c r="I120" i="1"/>
  <c r="J415" i="1"/>
  <c r="H10" i="1"/>
  <c r="I106" i="1"/>
  <c r="H78" i="1"/>
  <c r="J126" i="1"/>
  <c r="E116" i="1"/>
  <c r="J263" i="1"/>
  <c r="F503" i="1"/>
  <c r="G253" i="1"/>
  <c r="H134" i="1"/>
  <c r="G613" i="1"/>
  <c r="E187" i="1"/>
  <c r="H445" i="1"/>
  <c r="G565" i="1"/>
  <c r="E25" i="1"/>
  <c r="I43" i="1"/>
  <c r="I429" i="1"/>
  <c r="I706" i="1"/>
  <c r="J526" i="1"/>
  <c r="F58" i="1"/>
  <c r="F83" i="1"/>
  <c r="K709" i="1"/>
  <c r="K316" i="1"/>
  <c r="I507" i="1"/>
  <c r="K128" i="1"/>
  <c r="F362" i="1"/>
  <c r="K455" i="1"/>
  <c r="E294" i="1"/>
  <c r="I772" i="1"/>
  <c r="J175" i="1"/>
  <c r="F337" i="1"/>
  <c r="H88" i="1"/>
  <c r="E450" i="1"/>
  <c r="K283" i="1"/>
  <c r="G329" i="1"/>
  <c r="I144" i="1"/>
  <c r="F241" i="1"/>
  <c r="G75" i="1"/>
  <c r="J95" i="1"/>
  <c r="G151" i="1"/>
  <c r="J585" i="1"/>
  <c r="K431" i="1"/>
  <c r="K366" i="1"/>
  <c r="H183" i="1"/>
  <c r="F259" i="1"/>
  <c r="F142" i="1"/>
  <c r="G1174" i="1"/>
  <c r="K540" i="1"/>
  <c r="I888" i="1"/>
  <c r="J533" i="1"/>
  <c r="E667" i="1"/>
  <c r="F569" i="1"/>
  <c r="K444" i="1"/>
  <c r="J463" i="1"/>
  <c r="K644" i="1"/>
  <c r="I671" i="1"/>
  <c r="I86" i="1"/>
  <c r="E618" i="1"/>
  <c r="G387" i="1"/>
  <c r="I113" i="1"/>
  <c r="I986" i="1"/>
  <c r="J874" i="1"/>
  <c r="E247" i="1"/>
  <c r="F1027" i="1"/>
  <c r="I296" i="1"/>
  <c r="J21" i="1"/>
  <c r="J425" i="1"/>
  <c r="I442" i="1"/>
  <c r="G470" i="1"/>
  <c r="I729" i="1"/>
  <c r="I273" i="1"/>
  <c r="J646" i="1"/>
  <c r="I149" i="1"/>
  <c r="G67" i="1"/>
  <c r="E392" i="1"/>
  <c r="J13" i="1"/>
  <c r="E72" i="1"/>
  <c r="G344" i="1"/>
  <c r="K1136" i="1"/>
  <c r="K385" i="1"/>
  <c r="G394" i="1"/>
  <c r="J678" i="1"/>
  <c r="I257" i="1"/>
  <c r="I192" i="1"/>
  <c r="G101" i="1"/>
  <c r="K232" i="1"/>
  <c r="I1260" i="1"/>
  <c r="K437" i="1"/>
  <c r="I326" i="1"/>
  <c r="E973" i="1"/>
  <c r="J84" i="1"/>
  <c r="E124" i="1"/>
  <c r="E21" i="1"/>
  <c r="I1108" i="1"/>
  <c r="I93" i="1"/>
  <c r="E244" i="1"/>
  <c r="G190" i="1"/>
  <c r="H89" i="1"/>
  <c r="G44" i="1"/>
  <c r="H389" i="1"/>
  <c r="H356" i="1"/>
  <c r="E313" i="1"/>
  <c r="G247" i="1"/>
  <c r="J55" i="1"/>
  <c r="J451" i="1"/>
  <c r="J119" i="1"/>
  <c r="J142" i="1"/>
  <c r="I71" i="1"/>
  <c r="E96" i="1"/>
  <c r="I188" i="1"/>
  <c r="E186" i="1"/>
  <c r="G183" i="1"/>
  <c r="E50" i="1"/>
  <c r="I370" i="1"/>
  <c r="J348" i="1"/>
  <c r="H73" i="1"/>
  <c r="F213" i="1"/>
  <c r="I112" i="1"/>
  <c r="I202" i="1"/>
  <c r="F400" i="1"/>
  <c r="J296" i="1"/>
  <c r="I119" i="1"/>
  <c r="J59" i="1"/>
  <c r="G843" i="1"/>
  <c r="J303" i="1"/>
  <c r="H914" i="1"/>
  <c r="F130" i="1"/>
  <c r="F37" i="1"/>
  <c r="E45" i="1"/>
  <c r="F191" i="1"/>
  <c r="F155" i="1"/>
  <c r="J582" i="1"/>
  <c r="G269" i="1"/>
  <c r="K659" i="1"/>
  <c r="I148" i="1"/>
  <c r="E609" i="1"/>
  <c r="I436" i="1"/>
  <c r="G153" i="1"/>
  <c r="H5" i="1"/>
  <c r="G82" i="1"/>
  <c r="H171" i="1"/>
  <c r="G126" i="1"/>
  <c r="G513" i="1"/>
  <c r="H727" i="1"/>
  <c r="G443" i="1"/>
  <c r="H404" i="1"/>
  <c r="I433" i="1"/>
  <c r="H221" i="1"/>
  <c r="H320" i="1"/>
  <c r="G158" i="1"/>
  <c r="G248" i="1"/>
  <c r="F183" i="1"/>
  <c r="J4" i="1"/>
  <c r="F392" i="1"/>
  <c r="G416" i="1"/>
  <c r="H499" i="1"/>
  <c r="I598" i="1"/>
  <c r="J396" i="1"/>
  <c r="H202" i="1"/>
  <c r="K368" i="1"/>
  <c r="J745" i="1"/>
  <c r="K414" i="1"/>
  <c r="I111" i="1"/>
  <c r="K419" i="1"/>
  <c r="J15" i="1"/>
  <c r="I213" i="1"/>
  <c r="J28" i="1"/>
  <c r="H41" i="1"/>
  <c r="H390" i="1"/>
  <c r="F441" i="1"/>
  <c r="F160" i="1"/>
  <c r="K483" i="1"/>
  <c r="I365" i="1"/>
  <c r="G455" i="1"/>
  <c r="E95" i="1"/>
  <c r="J357" i="1"/>
  <c r="K78" i="1"/>
  <c r="K295" i="1"/>
  <c r="K62" i="1"/>
  <c r="F866" i="1"/>
  <c r="E321" i="1"/>
  <c r="J118" i="1"/>
  <c r="E379" i="1"/>
  <c r="F960" i="1"/>
  <c r="K58" i="1"/>
  <c r="G663" i="1"/>
  <c r="G354" i="1"/>
  <c r="E30" i="1"/>
  <c r="K102" i="1"/>
  <c r="I295" i="1"/>
  <c r="H293" i="1"/>
  <c r="K254" i="1"/>
  <c r="F10" i="1"/>
  <c r="I547" i="1"/>
  <c r="I239" i="1"/>
  <c r="I50" i="1"/>
  <c r="K186" i="1"/>
  <c r="G260" i="1"/>
  <c r="H272" i="1"/>
  <c r="E859" i="1"/>
  <c r="F332" i="1"/>
  <c r="F63" i="1"/>
  <c r="J123" i="1"/>
  <c r="K451" i="1"/>
  <c r="H402" i="1"/>
  <c r="K188" i="1"/>
  <c r="G305" i="1"/>
  <c r="J133" i="1"/>
  <c r="J645" i="1"/>
  <c r="I939" i="1"/>
  <c r="I605" i="1"/>
  <c r="F290" i="1"/>
  <c r="F103" i="1"/>
  <c r="K167" i="1"/>
  <c r="J284" i="1"/>
  <c r="I285" i="1"/>
  <c r="H572" i="1"/>
  <c r="G266" i="1"/>
  <c r="K44" i="1"/>
  <c r="H98" i="1"/>
  <c r="I553" i="1"/>
  <c r="F147" i="1"/>
  <c r="I6" i="1"/>
  <c r="K166" i="1"/>
  <c r="F295" i="1"/>
  <c r="I358" i="1"/>
  <c r="J372" i="1"/>
  <c r="I182" i="1"/>
  <c r="E414" i="1"/>
  <c r="E419" i="1"/>
  <c r="J827" i="1"/>
  <c r="H48" i="1"/>
  <c r="K463" i="1"/>
  <c r="I137" i="1"/>
  <c r="I506" i="1"/>
  <c r="F444" i="1"/>
  <c r="G646" i="1"/>
  <c r="E946" i="1"/>
  <c r="E130" i="1"/>
  <c r="E85" i="1"/>
  <c r="I418" i="1"/>
  <c r="I545" i="1"/>
  <c r="K133" i="1"/>
  <c r="H65" i="1"/>
  <c r="H273" i="1"/>
  <c r="K48" i="1"/>
  <c r="G61" i="1"/>
  <c r="I611" i="1"/>
  <c r="I27" i="1"/>
  <c r="E284" i="1"/>
  <c r="H120" i="1"/>
  <c r="E40" i="1"/>
  <c r="K225" i="1"/>
  <c r="K440" i="1"/>
  <c r="J328" i="1"/>
  <c r="K111" i="1"/>
  <c r="E355" i="1"/>
  <c r="H235" i="1"/>
  <c r="H428" i="1"/>
  <c r="K29" i="1"/>
  <c r="E587" i="1"/>
  <c r="I277" i="1"/>
  <c r="H980" i="1"/>
  <c r="G239" i="1"/>
  <c r="K375" i="1"/>
  <c r="K80" i="1"/>
  <c r="E217" i="1"/>
  <c r="F430" i="1"/>
  <c r="E331" i="1"/>
  <c r="E246" i="1"/>
  <c r="I410" i="1"/>
  <c r="K130" i="1"/>
  <c r="J466" i="1"/>
  <c r="E125" i="1"/>
  <c r="K248" i="1"/>
  <c r="E495" i="1"/>
  <c r="G328" i="1"/>
  <c r="I160" i="1"/>
  <c r="I53" i="1"/>
  <c r="H7" i="1"/>
  <c r="J27" i="1"/>
  <c r="F204" i="1"/>
  <c r="J140" i="1"/>
  <c r="E877" i="1"/>
  <c r="K293" i="1"/>
  <c r="F300" i="1"/>
  <c r="J14" i="1"/>
  <c r="E315" i="1"/>
  <c r="H511" i="1"/>
  <c r="K198" i="1"/>
  <c r="G48" i="1"/>
  <c r="I100" i="1"/>
  <c r="E36" i="1"/>
  <c r="H309" i="1"/>
  <c r="F588" i="1"/>
  <c r="E367" i="1"/>
  <c r="H25" i="1"/>
  <c r="G277" i="1"/>
  <c r="H132" i="1"/>
  <c r="G162" i="1"/>
  <c r="H123" i="1"/>
  <c r="F65" i="1"/>
  <c r="E13" i="1"/>
  <c r="H780" i="1"/>
  <c r="J7" i="1"/>
  <c r="I316" i="1"/>
  <c r="I194" i="1"/>
  <c r="H193" i="1"/>
  <c r="H600" i="1"/>
  <c r="E188" i="1"/>
  <c r="E413" i="1"/>
  <c r="I364" i="1"/>
  <c r="G138" i="1"/>
  <c r="E117" i="1"/>
  <c r="I419" i="1"/>
  <c r="G461" i="1"/>
  <c r="E429" i="1"/>
  <c r="I97" i="1"/>
  <c r="F425" i="1"/>
  <c r="G363" i="1"/>
  <c r="E149" i="1"/>
  <c r="J302" i="1"/>
  <c r="E150" i="1"/>
  <c r="E138" i="1"/>
  <c r="E339" i="1"/>
  <c r="H152" i="1"/>
  <c r="F106" i="1"/>
  <c r="E184" i="1"/>
  <c r="I298" i="1"/>
  <c r="E483" i="1"/>
  <c r="I69" i="1"/>
  <c r="J158" i="1"/>
  <c r="K273" i="1"/>
  <c r="J276" i="1"/>
  <c r="F492" i="1"/>
  <c r="K899" i="1"/>
  <c r="I58" i="1"/>
  <c r="I315" i="1"/>
  <c r="K397" i="1"/>
  <c r="K349" i="1"/>
  <c r="E183" i="1"/>
  <c r="E301" i="1"/>
  <c r="K445" i="1"/>
  <c r="J81" i="1"/>
  <c r="K281" i="1"/>
  <c r="J18" i="1"/>
  <c r="J307" i="1"/>
  <c r="G80" i="1"/>
  <c r="F659" i="1"/>
  <c r="H444" i="1"/>
  <c r="E418" i="1"/>
  <c r="H238" i="1"/>
  <c r="E195" i="1"/>
  <c r="J144" i="1"/>
  <c r="F117" i="1"/>
  <c r="K21" i="1"/>
  <c r="E357" i="1"/>
  <c r="K546" i="1"/>
  <c r="H111" i="1"/>
  <c r="G701" i="1"/>
  <c r="F472" i="1"/>
  <c r="F815" i="1"/>
  <c r="J959" i="1"/>
  <c r="E1009" i="1"/>
  <c r="K539" i="1"/>
  <c r="F868" i="1"/>
  <c r="H399" i="1"/>
  <c r="H547" i="1"/>
  <c r="H710" i="1"/>
  <c r="G554" i="1"/>
  <c r="J729" i="1"/>
  <c r="E527" i="1"/>
  <c r="I401" i="1"/>
  <c r="I1270" i="1"/>
  <c r="E734" i="1"/>
  <c r="J557" i="1"/>
  <c r="I745" i="1"/>
  <c r="I231" i="1"/>
  <c r="I657" i="1"/>
  <c r="H231" i="1"/>
  <c r="G13" i="1"/>
  <c r="G163" i="1"/>
  <c r="K307" i="1"/>
  <c r="F683" i="1"/>
  <c r="K507" i="1"/>
  <c r="J687" i="1"/>
  <c r="E1191" i="1"/>
  <c r="G978" i="1"/>
  <c r="E945" i="1"/>
  <c r="J195" i="1"/>
  <c r="J440" i="1"/>
  <c r="F384" i="1"/>
  <c r="E472" i="1"/>
  <c r="F694" i="1"/>
  <c r="I222" i="1"/>
  <c r="G200" i="1"/>
  <c r="J360" i="1"/>
  <c r="I199" i="1"/>
  <c r="K13" i="1"/>
  <c r="H308" i="1"/>
  <c r="G172" i="1"/>
  <c r="J369" i="1"/>
  <c r="J71" i="1"/>
  <c r="E438" i="1"/>
  <c r="H150" i="1"/>
  <c r="J537" i="1"/>
  <c r="F13" i="1"/>
  <c r="I139" i="1"/>
  <c r="E141" i="1"/>
  <c r="I499" i="1"/>
  <c r="F870" i="1"/>
  <c r="G81" i="1"/>
  <c r="K107" i="1"/>
  <c r="E103" i="1"/>
  <c r="G342" i="1"/>
  <c r="E28" i="1"/>
  <c r="E178" i="1"/>
  <c r="F179" i="1"/>
  <c r="J127" i="1"/>
  <c r="F673" i="1"/>
  <c r="J283" i="1"/>
  <c r="F981" i="1"/>
  <c r="I122" i="1"/>
  <c r="E61" i="1"/>
  <c r="F76" i="1"/>
  <c r="G108" i="1"/>
  <c r="K71" i="1"/>
  <c r="F149" i="1"/>
  <c r="K32" i="1"/>
  <c r="I108" i="1"/>
  <c r="K162" i="1"/>
  <c r="E224" i="1"/>
  <c r="I395" i="1"/>
  <c r="J524" i="1"/>
  <c r="H26" i="1"/>
  <c r="J1165" i="1"/>
  <c r="G218" i="1"/>
  <c r="F64" i="1"/>
  <c r="F1099" i="1"/>
  <c r="E216" i="1"/>
  <c r="K242" i="1"/>
  <c r="E3" i="1"/>
  <c r="I362" i="1"/>
  <c r="H32" i="1"/>
  <c r="K77" i="1"/>
  <c r="H474" i="1"/>
  <c r="E293" i="1"/>
  <c r="E76" i="1"/>
  <c r="F729" i="1"/>
  <c r="G224" i="1"/>
  <c r="I275" i="1"/>
  <c r="E442" i="1"/>
  <c r="I248" i="1"/>
  <c r="J260" i="1"/>
  <c r="G185" i="1"/>
  <c r="K538" i="1"/>
  <c r="J141" i="1"/>
  <c r="E288" i="1"/>
  <c r="J400" i="1"/>
  <c r="J50" i="1"/>
  <c r="J458" i="1"/>
  <c r="G465" i="1"/>
  <c r="K4" i="1"/>
  <c r="I324" i="1"/>
  <c r="J438" i="1"/>
  <c r="I236" i="1"/>
  <c r="G145" i="1"/>
  <c r="K430" i="1"/>
  <c r="F436" i="1"/>
  <c r="F442" i="1"/>
  <c r="E234" i="1"/>
  <c r="E506" i="1"/>
  <c r="F394" i="1"/>
  <c r="F196" i="1"/>
  <c r="I61" i="1"/>
  <c r="J586" i="1"/>
  <c r="G150" i="1"/>
  <c r="J462" i="1"/>
  <c r="H427" i="1"/>
  <c r="J162" i="1"/>
  <c r="F347" i="1"/>
  <c r="I99" i="1"/>
  <c r="F216" i="1"/>
  <c r="F271" i="1"/>
  <c r="H241" i="1"/>
  <c r="E174" i="1"/>
  <c r="E106" i="1"/>
  <c r="E128" i="1"/>
  <c r="F91" i="1"/>
  <c r="J80" i="1"/>
  <c r="F363" i="1"/>
  <c r="H730" i="1"/>
  <c r="J160" i="1"/>
  <c r="E869" i="1"/>
  <c r="K356" i="1"/>
  <c r="H83" i="1"/>
  <c r="E395" i="1"/>
  <c r="J92" i="1"/>
  <c r="E562" i="1"/>
  <c r="I387" i="1"/>
  <c r="J190" i="1"/>
  <c r="J359" i="1"/>
  <c r="E29" i="1"/>
  <c r="K121" i="1"/>
  <c r="I5" i="1"/>
  <c r="G450" i="1"/>
  <c r="J280" i="1"/>
  <c r="J220" i="1"/>
  <c r="K278" i="1"/>
  <c r="F387" i="1"/>
  <c r="E378" i="1"/>
  <c r="G38" i="1"/>
  <c r="H246" i="1"/>
  <c r="I185" i="1"/>
  <c r="K488" i="1"/>
  <c r="H283" i="1"/>
  <c r="F208" i="1"/>
  <c r="F502" i="1"/>
  <c r="G78" i="1"/>
  <c r="F388" i="1"/>
  <c r="G167" i="1"/>
  <c r="E122" i="1"/>
  <c r="H74" i="1"/>
  <c r="F490" i="1"/>
  <c r="K179" i="1"/>
  <c r="F554" i="1"/>
  <c r="J684" i="1"/>
  <c r="G169" i="1"/>
  <c r="G21" i="1"/>
  <c r="E387" i="1"/>
  <c r="F424" i="1"/>
  <c r="J506" i="1"/>
  <c r="G29" i="1"/>
  <c r="I281" i="1"/>
  <c r="I427" i="1"/>
  <c r="E334" i="1"/>
  <c r="H210" i="1"/>
  <c r="E347" i="1"/>
  <c r="I404" i="1"/>
  <c r="E153" i="1"/>
  <c r="F678" i="1"/>
  <c r="H142" i="1"/>
  <c r="I520" i="1"/>
  <c r="I128" i="1"/>
  <c r="H97" i="1"/>
  <c r="E316" i="1"/>
  <c r="I28" i="1"/>
  <c r="I430" i="1"/>
  <c r="E370" i="1"/>
  <c r="G12" i="1"/>
  <c r="E127" i="1"/>
  <c r="K89" i="1"/>
  <c r="I667" i="1"/>
  <c r="J429" i="1"/>
  <c r="G89" i="1"/>
  <c r="G123" i="1"/>
  <c r="J125" i="1"/>
  <c r="G50" i="1"/>
  <c r="I198" i="1"/>
  <c r="I2" i="1"/>
  <c r="H317" i="1"/>
  <c r="E162" i="1"/>
  <c r="E44" i="1"/>
  <c r="J79" i="1"/>
  <c r="J551" i="1"/>
  <c r="E298" i="1"/>
  <c r="G2" i="1"/>
  <c r="E447" i="1"/>
  <c r="J90" i="1"/>
  <c r="F182" i="1"/>
  <c r="I412" i="1"/>
  <c r="K337" i="1"/>
  <c r="F289" i="1"/>
  <c r="F609" i="1"/>
  <c r="E79" i="1"/>
  <c r="K423" i="1"/>
  <c r="I474" i="1"/>
  <c r="I142" i="1"/>
  <c r="H43" i="1"/>
  <c r="K66" i="1"/>
  <c r="H222" i="1"/>
  <c r="J91" i="1"/>
  <c r="I1163" i="1"/>
  <c r="K327" i="1"/>
  <c r="F420" i="1"/>
  <c r="H265" i="1"/>
  <c r="H198" i="1"/>
  <c r="I447" i="1"/>
  <c r="K141" i="1"/>
  <c r="I51" i="1"/>
  <c r="J518" i="1"/>
  <c r="E243" i="1"/>
  <c r="E59" i="1"/>
  <c r="F345" i="1"/>
  <c r="J24" i="1"/>
  <c r="J310" i="1"/>
  <c r="K742" i="1"/>
  <c r="I272" i="1"/>
  <c r="G181" i="1"/>
  <c r="H340" i="1"/>
  <c r="K115" i="1"/>
  <c r="K409" i="1"/>
  <c r="F324" i="1"/>
  <c r="E148" i="1"/>
  <c r="E383" i="1"/>
  <c r="G137" i="1"/>
  <c r="K33" i="1"/>
  <c r="J292" i="1"/>
  <c r="J46" i="1"/>
  <c r="K145" i="1"/>
  <c r="J98" i="1"/>
  <c r="G90" i="1"/>
  <c r="G481" i="1"/>
  <c r="H172" i="1"/>
  <c r="H64" i="1"/>
  <c r="K148" i="1"/>
  <c r="E338" i="1"/>
  <c r="H386" i="1"/>
  <c r="F200" i="1"/>
  <c r="E410" i="1"/>
  <c r="F685" i="1"/>
  <c r="H290" i="1"/>
  <c r="J361" i="1"/>
  <c r="F570" i="1"/>
  <c r="F653" i="1"/>
  <c r="E598" i="1"/>
  <c r="I913" i="1"/>
  <c r="H471" i="1"/>
  <c r="H433" i="1"/>
  <c r="K276" i="1"/>
  <c r="I508" i="1"/>
  <c r="I715" i="1"/>
  <c r="E586" i="1"/>
  <c r="K795" i="1"/>
  <c r="F719" i="1"/>
  <c r="I673" i="1"/>
  <c r="H383" i="1"/>
  <c r="I847" i="1"/>
  <c r="G66" i="1"/>
  <c r="F681" i="1"/>
  <c r="K665" i="1"/>
  <c r="G626" i="1"/>
  <c r="E717" i="1"/>
  <c r="J193" i="1"/>
  <c r="E965" i="1"/>
  <c r="E579" i="1"/>
  <c r="J418" i="1"/>
  <c r="J378" i="1"/>
  <c r="G653" i="1"/>
  <c r="J765" i="1"/>
  <c r="H461" i="1"/>
  <c r="H176" i="1"/>
  <c r="E588" i="1"/>
  <c r="K493" i="1"/>
  <c r="J273" i="1"/>
  <c r="E399" i="1"/>
  <c r="G9" i="1"/>
  <c r="K321" i="1"/>
  <c r="G604" i="1"/>
  <c r="I716" i="1"/>
  <c r="I493" i="1"/>
  <c r="H405" i="1"/>
  <c r="I623" i="1"/>
  <c r="I12" i="1"/>
  <c r="H388" i="1"/>
  <c r="H360" i="1"/>
  <c r="F17" i="1"/>
  <c r="G518" i="1"/>
  <c r="G214" i="1"/>
  <c r="H196" i="1"/>
  <c r="F139" i="1"/>
  <c r="F201" i="1"/>
  <c r="E249" i="1"/>
  <c r="G301" i="1"/>
  <c r="J1070" i="1"/>
  <c r="I680" i="1"/>
  <c r="E270" i="1"/>
  <c r="F380" i="1"/>
  <c r="G413" i="1"/>
  <c r="H434" i="1"/>
  <c r="I291" i="1"/>
  <c r="E278" i="1"/>
  <c r="E264" i="1"/>
  <c r="J298" i="1"/>
  <c r="I322" i="1"/>
  <c r="J227" i="1"/>
  <c r="J293" i="1"/>
  <c r="J389" i="1"/>
  <c r="F383" i="1"/>
  <c r="I373" i="1"/>
  <c r="F288" i="1"/>
  <c r="E323" i="1"/>
  <c r="K353" i="1"/>
  <c r="J151" i="1"/>
  <c r="H155" i="1"/>
  <c r="G196" i="1"/>
  <c r="I193" i="1"/>
  <c r="E473" i="1"/>
  <c r="E462" i="1"/>
  <c r="I131" i="1"/>
  <c r="I645" i="1"/>
  <c r="E78" i="1"/>
  <c r="G487" i="1"/>
  <c r="I220" i="1"/>
  <c r="J309" i="1"/>
  <c r="E54" i="1"/>
  <c r="J212" i="1"/>
  <c r="F323" i="1"/>
  <c r="F297" i="1"/>
  <c r="J453" i="1"/>
  <c r="J510" i="1"/>
  <c r="F478" i="1"/>
  <c r="H35" i="1"/>
  <c r="J134" i="1"/>
  <c r="E507" i="1"/>
  <c r="I31" i="1"/>
  <c r="H56" i="1"/>
  <c r="G209" i="1"/>
  <c r="I269" i="1"/>
  <c r="G395" i="1"/>
  <c r="G136" i="1"/>
  <c r="E398" i="1"/>
  <c r="F165" i="1"/>
  <c r="E475" i="1"/>
  <c r="K34" i="1"/>
  <c r="J22" i="1"/>
  <c r="F244" i="1"/>
  <c r="G164" i="1"/>
  <c r="K87" i="1"/>
  <c r="G436" i="1"/>
  <c r="J130" i="1"/>
  <c r="I78" i="1"/>
  <c r="F110" i="1"/>
  <c r="I297" i="1"/>
  <c r="I156" i="1"/>
  <c r="J64" i="1"/>
  <c r="K165" i="1"/>
  <c r="K639" i="1"/>
  <c r="F215" i="1"/>
  <c r="K263" i="1"/>
  <c r="K432" i="1"/>
  <c r="K139" i="1"/>
  <c r="H85" i="1"/>
  <c r="H307" i="1"/>
  <c r="J371" i="1"/>
  <c r="H49" i="1"/>
  <c r="F29" i="1"/>
  <c r="F598" i="1"/>
  <c r="K264" i="1"/>
  <c r="K509" i="1"/>
  <c r="J567" i="1"/>
  <c r="I34" i="1"/>
  <c r="E66" i="1"/>
  <c r="F906" i="1"/>
  <c r="E176" i="1"/>
  <c r="F226" i="1"/>
  <c r="G491" i="1"/>
  <c r="F342" i="1"/>
  <c r="J858" i="1"/>
  <c r="H294" i="1"/>
  <c r="I647" i="1"/>
  <c r="E385" i="1"/>
  <c r="J182" i="1"/>
  <c r="G116" i="1"/>
  <c r="G51" i="1"/>
  <c r="I237" i="1"/>
  <c r="F364" i="1"/>
  <c r="F338" i="1"/>
  <c r="E711" i="1"/>
  <c r="F401" i="1"/>
  <c r="E48" i="1"/>
  <c r="E166" i="1"/>
  <c r="H81" i="1"/>
  <c r="G427" i="1"/>
  <c r="K124" i="1"/>
  <c r="H194" i="1"/>
  <c r="H647" i="1"/>
  <c r="H46" i="1"/>
  <c r="H80" i="1"/>
  <c r="J365" i="1"/>
  <c r="F4" i="1"/>
  <c r="H299" i="1"/>
  <c r="H24" i="1"/>
  <c r="F193" i="1"/>
  <c r="K181" i="1"/>
  <c r="F682" i="1"/>
  <c r="K365" i="1"/>
  <c r="J439" i="1"/>
  <c r="G204" i="1"/>
  <c r="J70" i="1"/>
  <c r="I208" i="1"/>
  <c r="K117" i="1"/>
  <c r="F2" i="1"/>
  <c r="E308" i="1"/>
  <c r="H364" i="1"/>
  <c r="F78" i="1"/>
  <c r="I190" i="1"/>
  <c r="F399" i="1"/>
  <c r="G36" i="1"/>
  <c r="F6" i="1"/>
  <c r="I167" i="1"/>
  <c r="F272" i="1"/>
  <c r="K396" i="1"/>
  <c r="G14" i="1"/>
  <c r="I264" i="1"/>
  <c r="I406" i="1"/>
  <c r="G463" i="1"/>
  <c r="K49" i="1"/>
  <c r="G496" i="1"/>
  <c r="G292" i="1"/>
  <c r="K259" i="1"/>
  <c r="G347" i="1"/>
  <c r="G49" i="1"/>
  <c r="I454" i="1"/>
  <c r="E884" i="1"/>
  <c r="F198" i="1"/>
  <c r="K26" i="1"/>
  <c r="K103" i="1"/>
  <c r="K373" i="1"/>
  <c r="G104" i="1"/>
  <c r="J244" i="1"/>
  <c r="H263" i="1"/>
  <c r="E431" i="1"/>
  <c r="H39" i="1"/>
  <c r="E712" i="1"/>
  <c r="G610" i="1"/>
  <c r="F504" i="1"/>
  <c r="H776" i="1"/>
  <c r="H267" i="1"/>
  <c r="G43" i="1"/>
  <c r="I219" i="1"/>
  <c r="H633" i="1"/>
  <c r="I175" i="1"/>
  <c r="J31" i="1"/>
  <c r="H584" i="1"/>
  <c r="I52" i="1"/>
  <c r="K369" i="1"/>
  <c r="K341" i="1"/>
  <c r="E147" i="1"/>
  <c r="K168" i="1"/>
  <c r="G273" i="1"/>
  <c r="J271" i="1"/>
  <c r="K380" i="1"/>
  <c r="J66" i="1"/>
  <c r="H393" i="1"/>
  <c r="K18" i="1"/>
  <c r="F143" i="1"/>
  <c r="F451" i="1"/>
  <c r="F218" i="1"/>
  <c r="H371" i="1"/>
  <c r="H488" i="1"/>
  <c r="E769" i="1"/>
  <c r="F510" i="1"/>
  <c r="K499" i="1"/>
  <c r="K183" i="1"/>
  <c r="E408" i="1"/>
  <c r="E307" i="1"/>
  <c r="K681" i="1"/>
  <c r="K501" i="1"/>
  <c r="J239" i="1"/>
  <c r="H563" i="1"/>
  <c r="H496" i="1"/>
  <c r="J187" i="1"/>
  <c r="J505" i="1"/>
  <c r="K109" i="1"/>
  <c r="H331" i="1"/>
  <c r="J155" i="1"/>
  <c r="G191" i="1"/>
  <c r="H179" i="1"/>
  <c r="G176" i="1"/>
  <c r="F184" i="1"/>
  <c r="F407" i="1"/>
  <c r="F256" i="1"/>
  <c r="G135" i="1"/>
  <c r="K135" i="1"/>
  <c r="K230" i="1"/>
  <c r="F452" i="1"/>
  <c r="J849" i="1"/>
  <c r="K120" i="1"/>
  <c r="J42" i="1"/>
  <c r="E131" i="1"/>
  <c r="J19" i="1"/>
  <c r="J786" i="1"/>
  <c r="E155" i="1"/>
  <c r="I178" i="1"/>
  <c r="J101" i="1"/>
  <c r="F354" i="1"/>
  <c r="E729" i="1"/>
  <c r="K914" i="1"/>
  <c r="I200" i="1"/>
  <c r="J114" i="1"/>
  <c r="I294" i="1"/>
  <c r="K527" i="1"/>
  <c r="E326" i="1"/>
  <c r="G33" i="1"/>
  <c r="I242" i="1"/>
  <c r="H277" i="1"/>
  <c r="I552" i="1"/>
  <c r="K5" i="1"/>
  <c r="I964" i="1"/>
  <c r="K282" i="1"/>
  <c r="K515" i="1"/>
  <c r="H173" i="1"/>
  <c r="J731" i="1"/>
  <c r="J350" i="1"/>
  <c r="H631" i="1"/>
  <c r="K314" i="1"/>
  <c r="J606" i="1"/>
  <c r="E104" i="1"/>
  <c r="H305" i="1"/>
  <c r="E570" i="1"/>
  <c r="H740" i="1"/>
  <c r="E581" i="1"/>
  <c r="G298" i="1"/>
  <c r="J33" i="1"/>
  <c r="G10" i="1"/>
  <c r="I286" i="1"/>
  <c r="F329" i="1"/>
  <c r="F116" i="1"/>
  <c r="I39" i="1"/>
  <c r="J135" i="1"/>
  <c r="G245" i="1"/>
  <c r="K301" i="1"/>
  <c r="I72" i="1"/>
  <c r="E513" i="1"/>
  <c r="J183" i="1"/>
  <c r="G366" i="1"/>
  <c r="J121" i="1"/>
  <c r="E492" i="1"/>
  <c r="I37" i="1"/>
  <c r="K454" i="1"/>
  <c r="H124" i="1"/>
  <c r="F22" i="1"/>
  <c r="I54" i="1"/>
  <c r="E123" i="1"/>
  <c r="H282" i="1"/>
  <c r="J405" i="1"/>
  <c r="F674" i="1"/>
  <c r="I934" i="1"/>
  <c r="G148" i="1"/>
  <c r="K180" i="1"/>
  <c r="F475" i="1"/>
  <c r="H227" i="1"/>
  <c r="H613" i="1"/>
  <c r="K184" i="1"/>
  <c r="E240" i="1"/>
  <c r="I515" i="1"/>
  <c r="H339" i="1"/>
  <c r="I250" i="1"/>
  <c r="I317" i="1"/>
  <c r="F188" i="1"/>
  <c r="F328" i="1"/>
  <c r="J446" i="1"/>
  <c r="F68" i="1"/>
  <c r="G327" i="1"/>
  <c r="K271" i="1"/>
  <c r="H215" i="1"/>
  <c r="J128" i="1"/>
  <c r="H169" i="1"/>
  <c r="E620" i="1"/>
  <c r="K406" i="1"/>
  <c r="G593" i="1"/>
  <c r="J382" i="1"/>
  <c r="K449" i="1"/>
  <c r="I629" i="1"/>
  <c r="H126" i="1"/>
  <c r="K408" i="1"/>
  <c r="G237" i="1"/>
  <c r="E452" i="1"/>
  <c r="E34" i="1"/>
  <c r="K909" i="1"/>
  <c r="E63" i="1"/>
  <c r="I7" i="1"/>
  <c r="H310" i="1"/>
  <c r="G16" i="1"/>
  <c r="I292" i="1"/>
  <c r="K154" i="1"/>
  <c r="J78" i="1"/>
  <c r="K11" i="1"/>
  <c r="G291" i="1"/>
  <c r="I299" i="1"/>
  <c r="K336" i="1"/>
  <c r="H366" i="1"/>
  <c r="K498" i="1"/>
  <c r="E433" i="1"/>
  <c r="F39" i="1"/>
  <c r="G236" i="1"/>
  <c r="J480" i="1"/>
  <c r="I68" i="1"/>
  <c r="I4" i="1"/>
  <c r="I60" i="1"/>
  <c r="H130" i="1"/>
  <c r="I692" i="1"/>
  <c r="F40" i="1"/>
  <c r="I251" i="1"/>
  <c r="I114" i="1"/>
  <c r="F331" i="1"/>
  <c r="H440" i="1"/>
  <c r="I214" i="1"/>
  <c r="K526" i="1"/>
  <c r="J29" i="1"/>
  <c r="F471" i="1"/>
  <c r="E297" i="1"/>
  <c r="G480" i="1"/>
  <c r="G5" i="1"/>
  <c r="E175" i="1"/>
  <c r="K19" i="1"/>
  <c r="E509" i="1"/>
  <c r="G746" i="1"/>
  <c r="J498" i="1"/>
  <c r="H114" i="1"/>
  <c r="H855" i="1"/>
  <c r="H79" i="1"/>
  <c r="K113" i="1"/>
  <c r="J109" i="1"/>
  <c r="F152" i="1"/>
  <c r="I42" i="1"/>
  <c r="G371" i="1"/>
  <c r="K471" i="1"/>
  <c r="K163" i="1"/>
  <c r="G397" i="1"/>
  <c r="G121" i="1"/>
  <c r="K754" i="1"/>
  <c r="K206" i="1"/>
  <c r="H318" i="1"/>
  <c r="J339" i="1"/>
  <c r="I241" i="1"/>
  <c r="F385" i="1"/>
  <c r="F44" i="1"/>
  <c r="J53" i="1"/>
  <c r="F367" i="1"/>
  <c r="J207" i="1"/>
  <c r="G634" i="1"/>
  <c r="J1266" i="1"/>
  <c r="E782" i="1"/>
  <c r="E633" i="1"/>
  <c r="I601" i="1"/>
  <c r="K320" i="1"/>
  <c r="K252" i="1"/>
  <c r="E170" i="1"/>
  <c r="E274" i="1"/>
  <c r="K96" i="1"/>
  <c r="K367" i="1"/>
  <c r="H540" i="1"/>
  <c r="I307" i="1"/>
  <c r="E529" i="1"/>
  <c r="G205" i="1"/>
  <c r="J527" i="1"/>
  <c r="G668" i="1"/>
  <c r="E424" i="1"/>
  <c r="K554" i="1"/>
  <c r="I486" i="1"/>
  <c r="J97" i="1"/>
  <c r="F837" i="1"/>
  <c r="E585" i="1"/>
  <c r="F397" i="1"/>
  <c r="K384" i="1"/>
  <c r="H872" i="1"/>
  <c r="K575" i="1"/>
  <c r="G353" i="1"/>
  <c r="E182" i="1"/>
  <c r="I368" i="1"/>
  <c r="H260" i="1"/>
  <c r="J590" i="1"/>
  <c r="F386" i="1"/>
  <c r="I81" i="1"/>
  <c r="I189" i="1"/>
  <c r="F89" i="1"/>
  <c r="J341" i="1"/>
  <c r="I385" i="1"/>
  <c r="H254" i="1"/>
  <c r="E430" i="1"/>
  <c r="F123" i="1"/>
  <c r="F181" i="1"/>
  <c r="H108" i="1"/>
  <c r="G418" i="1"/>
  <c r="H228" i="1"/>
  <c r="F138" i="1"/>
  <c r="K118" i="1"/>
  <c r="E375" i="1"/>
  <c r="K477" i="1"/>
  <c r="K462" i="1"/>
  <c r="H33" i="1"/>
  <c r="H148" i="1"/>
  <c r="J517" i="1"/>
  <c r="H181" i="1"/>
  <c r="E309" i="1"/>
  <c r="I228" i="1"/>
  <c r="J327" i="1"/>
  <c r="E289" i="1"/>
  <c r="I423" i="1"/>
  <c r="E353" i="1"/>
  <c r="E612" i="1"/>
  <c r="K593" i="1"/>
  <c r="H439" i="1"/>
  <c r="F299" i="1"/>
  <c r="F30" i="1"/>
  <c r="H830" i="1"/>
  <c r="E19" i="1"/>
  <c r="K200" i="1"/>
  <c r="J82" i="1"/>
  <c r="H446" i="1"/>
  <c r="E407" i="1"/>
  <c r="H29" i="1"/>
  <c r="G744" i="1"/>
  <c r="G379" i="1"/>
  <c r="H426" i="1"/>
  <c r="F175" i="1"/>
  <c r="K441" i="1"/>
  <c r="F12" i="1"/>
  <c r="J88" i="1"/>
  <c r="E169" i="1"/>
  <c r="E226" i="1"/>
  <c r="K7" i="1"/>
  <c r="F395" i="1"/>
  <c r="F210" i="1"/>
  <c r="E97" i="1"/>
  <c r="K433" i="1"/>
  <c r="F101" i="1"/>
  <c r="I288" i="1"/>
  <c r="J492" i="1"/>
  <c r="K137" i="1"/>
  <c r="I10" i="1"/>
  <c r="E550" i="1"/>
  <c r="K332" i="1"/>
  <c r="E337" i="1"/>
  <c r="J206" i="1"/>
  <c r="I48" i="1"/>
  <c r="J38" i="1"/>
  <c r="G52" i="1"/>
  <c r="G421" i="1"/>
  <c r="I98" i="1"/>
  <c r="G93" i="1"/>
  <c r="H621" i="1"/>
  <c r="K392" i="1"/>
  <c r="F75" i="1"/>
  <c r="K813" i="1"/>
  <c r="J107" i="1"/>
  <c r="G333" i="1"/>
  <c r="E589" i="1"/>
  <c r="J255" i="1"/>
  <c r="H372" i="1"/>
  <c r="F812" i="1"/>
  <c r="K571" i="1"/>
  <c r="I581" i="1"/>
  <c r="F107" i="1"/>
  <c r="G796" i="1"/>
  <c r="J460" i="1"/>
  <c r="G26" i="1"/>
  <c r="E194" i="1"/>
  <c r="G281" i="1"/>
  <c r="H420" i="1"/>
  <c r="J115" i="1"/>
  <c r="J421" i="1"/>
  <c r="E199" i="1"/>
  <c r="G324" i="1"/>
  <c r="J591" i="1"/>
  <c r="G77" i="1"/>
  <c r="G385" i="1"/>
  <c r="E255" i="1"/>
  <c r="J76" i="1"/>
  <c r="H300" i="1"/>
  <c r="K578" i="1"/>
  <c r="F276" i="1"/>
  <c r="G243" i="1"/>
  <c r="J267" i="1"/>
  <c r="H403" i="1"/>
  <c r="J198" i="1"/>
  <c r="H82" i="1"/>
  <c r="F270" i="1"/>
  <c r="H21" i="1"/>
  <c r="I55" i="1"/>
  <c r="J156" i="1"/>
  <c r="G96" i="1"/>
  <c r="E157" i="1"/>
  <c r="E361" i="1"/>
  <c r="F26" i="1"/>
  <c r="K1143" i="1"/>
  <c r="F268" i="1"/>
  <c r="I229" i="1"/>
  <c r="I91" i="1"/>
  <c r="E135" i="1"/>
  <c r="H72" i="1"/>
  <c r="J743" i="1"/>
  <c r="G20" i="1"/>
  <c r="F280" i="1"/>
  <c r="H436" i="1"/>
  <c r="I223" i="1"/>
  <c r="H346" i="1"/>
  <c r="F419" i="1"/>
  <c r="J406" i="1"/>
  <c r="I853" i="1"/>
  <c r="F185" i="1"/>
  <c r="J308" i="1"/>
  <c r="J320" i="1"/>
  <c r="I215" i="1"/>
  <c r="I351" i="1"/>
  <c r="H184" i="1"/>
  <c r="J376" i="1"/>
  <c r="G192" i="1"/>
  <c r="H61" i="1"/>
  <c r="H275" i="1"/>
  <c r="I233" i="1"/>
  <c r="K82" i="1"/>
  <c r="K190" i="1"/>
  <c r="F371" i="1"/>
  <c r="F348" i="1"/>
  <c r="H380" i="1"/>
  <c r="G57" i="1"/>
  <c r="F274" i="1"/>
  <c r="K415" i="1"/>
  <c r="I435" i="1"/>
  <c r="H100" i="1"/>
  <c r="G343" i="1"/>
  <c r="E285" i="1"/>
  <c r="H50" i="1"/>
  <c r="H400" i="1"/>
  <c r="F247" i="1"/>
  <c r="I195" i="1"/>
  <c r="K487" i="1"/>
  <c r="J65" i="1"/>
  <c r="E386" i="1"/>
  <c r="K2" i="1"/>
  <c r="G304" i="1"/>
  <c r="H291" i="1"/>
  <c r="G113" i="1"/>
  <c r="G194" i="1"/>
  <c r="J232" i="1"/>
  <c r="H604" i="1"/>
  <c r="H344" i="1"/>
  <c r="H418" i="1"/>
  <c r="E165" i="1"/>
  <c r="E291" i="1"/>
  <c r="F319" i="1"/>
  <c r="K112" i="1"/>
  <c r="F49" i="1"/>
  <c r="F187" i="1"/>
  <c r="J48" i="1"/>
  <c r="J325" i="1"/>
  <c r="E111" i="1"/>
  <c r="H550" i="1"/>
  <c r="H219" i="1"/>
  <c r="G134" i="1"/>
  <c r="F341" i="1"/>
  <c r="J300" i="1"/>
  <c r="G40" i="1"/>
  <c r="K238" i="1"/>
  <c r="K343" i="1"/>
  <c r="G403" i="1"/>
  <c r="J680" i="1"/>
  <c r="K563" i="1"/>
  <c r="F126" i="1"/>
  <c r="G59" i="1"/>
  <c r="K359" i="1"/>
  <c r="K207" i="1"/>
  <c r="J148" i="1"/>
  <c r="H136" i="1"/>
  <c r="H336" i="1"/>
  <c r="I218" i="1"/>
  <c r="I279" i="1"/>
  <c r="I348" i="1"/>
  <c r="I431" i="1"/>
  <c r="J62" i="1"/>
  <c r="I360" i="1"/>
  <c r="K99" i="1"/>
  <c r="I26" i="1"/>
  <c r="G863" i="1"/>
  <c r="F435" i="1"/>
  <c r="G345" i="1"/>
  <c r="E374" i="1"/>
  <c r="F464" i="1"/>
  <c r="E283" i="1"/>
  <c r="I151" i="1"/>
  <c r="E314" i="1"/>
  <c r="J473" i="1"/>
  <c r="E98" i="1"/>
  <c r="K217" i="1"/>
  <c r="J35" i="1"/>
  <c r="G661" i="1"/>
  <c r="I403" i="1"/>
  <c r="K378" i="1"/>
  <c r="K72" i="1"/>
  <c r="F38" i="1"/>
  <c r="F42" i="1"/>
  <c r="F340" i="1"/>
  <c r="H324" i="1"/>
  <c r="F521" i="1"/>
  <c r="G402" i="1"/>
  <c r="K61" i="1"/>
  <c r="I380" i="1"/>
  <c r="H208" i="1"/>
  <c r="J274" i="1"/>
  <c r="F298" i="1"/>
  <c r="K453" i="1"/>
  <c r="I166" i="1"/>
  <c r="F793" i="1"/>
  <c r="J165" i="1"/>
  <c r="E820" i="1"/>
  <c r="J499" i="1"/>
  <c r="I107" i="1"/>
  <c r="E486" i="1"/>
  <c r="J432" i="1"/>
  <c r="K233" i="1"/>
  <c r="E107" i="1"/>
  <c r="J102" i="1"/>
  <c r="K28" i="1"/>
  <c r="I565" i="1"/>
  <c r="J68" i="1"/>
  <c r="H660" i="1"/>
  <c r="K1007" i="1"/>
  <c r="I394" i="1"/>
  <c r="H527" i="1"/>
  <c r="K619" i="1"/>
  <c r="J865" i="1"/>
  <c r="H933" i="1"/>
  <c r="E254" i="1"/>
  <c r="H512" i="1"/>
  <c r="J94" i="1"/>
  <c r="H712" i="1"/>
  <c r="I491" i="1"/>
  <c r="F629" i="1"/>
  <c r="K67" i="1"/>
  <c r="K189" i="1"/>
  <c r="H14" i="1"/>
  <c r="E805" i="1"/>
  <c r="E12" i="1"/>
  <c r="H387" i="1"/>
  <c r="G250" i="1"/>
  <c r="I583" i="1"/>
  <c r="H226" i="1"/>
  <c r="G155" i="1"/>
  <c r="H507" i="1"/>
  <c r="E248" i="1"/>
  <c r="J51" i="1"/>
  <c r="I305" i="1"/>
  <c r="G165" i="1"/>
  <c r="I146" i="1"/>
  <c r="K377" i="1"/>
  <c r="F219" i="1"/>
  <c r="G316" i="1"/>
  <c r="G1005" i="1"/>
  <c r="I254" i="1"/>
  <c r="I477" i="1"/>
  <c r="I129" i="1"/>
  <c r="F168" i="1"/>
  <c r="J100" i="1"/>
  <c r="H157" i="1"/>
  <c r="F194" i="1"/>
  <c r="F109" i="1"/>
  <c r="K55" i="1"/>
  <c r="H365" i="1"/>
  <c r="I354" i="1"/>
  <c r="I9" i="1"/>
  <c r="G704" i="1"/>
  <c r="H99" i="1"/>
  <c r="H42" i="1"/>
  <c r="G365" i="1"/>
  <c r="E211" i="1"/>
  <c r="K550" i="1"/>
  <c r="E461" i="1"/>
  <c r="K76" i="1"/>
  <c r="I518" i="1"/>
  <c r="I389" i="1"/>
  <c r="E503" i="1"/>
  <c r="I155" i="1"/>
  <c r="I94" i="1"/>
  <c r="G495" i="1"/>
  <c r="K138" i="1"/>
  <c r="H333" i="1"/>
  <c r="K407" i="1"/>
  <c r="G223" i="1"/>
  <c r="K14" i="1"/>
  <c r="G156" i="1"/>
  <c r="J251" i="1"/>
  <c r="K50" i="1"/>
  <c r="K193" i="1"/>
  <c r="K875" i="1"/>
  <c r="G265" i="1"/>
  <c r="K292" i="1"/>
  <c r="J368" i="1"/>
  <c r="J454" i="1"/>
  <c r="E312" i="1"/>
  <c r="J272" i="1"/>
  <c r="F635" i="1"/>
  <c r="K286" i="1"/>
  <c r="G32" i="1"/>
  <c r="H368" i="1"/>
  <c r="I989" i="1"/>
  <c r="K140" i="1"/>
  <c r="J57" i="1"/>
  <c r="F127" i="1"/>
  <c r="I252" i="1"/>
  <c r="J56" i="1"/>
  <c r="I253" i="1"/>
  <c r="K240" i="1"/>
  <c r="G53" i="1"/>
  <c r="E403" i="1"/>
  <c r="J8" i="1"/>
  <c r="G122" i="1"/>
  <c r="G409" i="1"/>
  <c r="K357" i="1"/>
  <c r="J39" i="1"/>
  <c r="F519" i="1"/>
  <c r="I176" i="1"/>
  <c r="J72" i="1"/>
  <c r="E267" i="1"/>
  <c r="H1082" i="1"/>
  <c r="J599" i="1"/>
  <c r="K287" i="1"/>
  <c r="I44" i="1"/>
  <c r="H457" i="1"/>
  <c r="E411" i="1"/>
  <c r="H672" i="1"/>
  <c r="F294" i="1"/>
  <c r="I126" i="1"/>
  <c r="G444" i="1"/>
  <c r="H103" i="1"/>
  <c r="K126" i="1"/>
  <c r="E265" i="1"/>
  <c r="H840" i="1"/>
  <c r="G99" i="1"/>
  <c r="G258" i="1"/>
  <c r="I372" i="1"/>
  <c r="E322" i="1"/>
  <c r="H639" i="1"/>
  <c r="H168" i="1"/>
  <c r="H516" i="1"/>
  <c r="K65" i="1"/>
  <c r="G70" i="1"/>
  <c r="J49" i="1"/>
  <c r="J288" i="1"/>
  <c r="F156" i="1"/>
  <c r="E272" i="1"/>
  <c r="K429" i="1"/>
  <c r="I483" i="1"/>
  <c r="K40" i="1"/>
  <c r="K194" i="1"/>
  <c r="K149" i="1"/>
  <c r="E463" i="1"/>
  <c r="H37" i="1"/>
  <c r="F87" i="1"/>
  <c r="K51" i="1"/>
  <c r="F955" i="1"/>
  <c r="F968" i="1"/>
  <c r="I748" i="1"/>
  <c r="K496" i="1"/>
  <c r="F277" i="1"/>
  <c r="I32" i="1"/>
  <c r="I235" i="1"/>
  <c r="E343" i="1"/>
  <c r="J43" i="1"/>
  <c r="K269" i="1"/>
  <c r="H149" i="1"/>
  <c r="J782" i="1"/>
  <c r="H1376" i="1"/>
  <c r="E228" i="1"/>
  <c r="I352" i="1"/>
  <c r="F224" i="1"/>
  <c r="G601" i="1"/>
  <c r="K434" i="1"/>
  <c r="I95" i="1"/>
  <c r="I293" i="1"/>
  <c r="K35" i="1"/>
  <c r="E1018" i="1"/>
  <c r="F587" i="1"/>
  <c r="E49" i="1"/>
  <c r="J815" i="1"/>
  <c r="F325" i="1"/>
  <c r="F446" i="1"/>
  <c r="H334" i="1"/>
  <c r="F327" i="1"/>
  <c r="G349" i="1"/>
  <c r="H125" i="1"/>
  <c r="J113" i="1"/>
  <c r="G330" i="1"/>
  <c r="J347" i="1"/>
  <c r="I83" i="1"/>
  <c r="I133" i="1"/>
  <c r="G412" i="1"/>
  <c r="I451" i="1"/>
  <c r="H96" i="1"/>
  <c r="E351" i="1"/>
  <c r="I262" i="1"/>
  <c r="I584" i="1"/>
  <c r="J192" i="1"/>
  <c r="F203" i="1"/>
  <c r="F94" i="1"/>
  <c r="K237" i="1"/>
  <c r="E469" i="1"/>
  <c r="J740" i="1"/>
  <c r="I124" i="1"/>
  <c r="H47" i="1"/>
  <c r="K737" i="1"/>
  <c r="F282" i="1"/>
  <c r="I85" i="1"/>
  <c r="H354" i="1"/>
  <c r="J417" i="1"/>
  <c r="G404" i="1"/>
  <c r="J404" i="1"/>
  <c r="K24" i="1"/>
  <c r="I481" i="1"/>
  <c r="K401" i="1"/>
  <c r="E74" i="1"/>
  <c r="I801" i="1"/>
  <c r="I536" i="1"/>
  <c r="G110" i="1"/>
  <c r="E151" i="1"/>
  <c r="J346" i="1"/>
  <c r="G589" i="1"/>
  <c r="F1091" i="1"/>
  <c r="H218" i="1"/>
  <c r="F744" i="1"/>
  <c r="H296" i="1"/>
  <c r="F410" i="1"/>
  <c r="K279" i="1"/>
  <c r="F108" i="1"/>
  <c r="H19" i="1"/>
  <c r="I383" i="1"/>
  <c r="K104" i="1"/>
  <c r="K318" i="1"/>
  <c r="I903" i="1"/>
  <c r="G68" i="1"/>
  <c r="H249" i="1"/>
  <c r="G401" i="1"/>
  <c r="I121" i="1"/>
  <c r="J301" i="1"/>
  <c r="F698" i="1"/>
  <c r="K177" i="1"/>
  <c r="I244" i="1"/>
  <c r="F531" i="1"/>
  <c r="H258" i="1"/>
  <c r="E345" i="1"/>
  <c r="G473" i="1"/>
  <c r="G454" i="1"/>
  <c r="J167" i="1"/>
  <c r="K249" i="1"/>
  <c r="I74" i="1"/>
  <c r="H16" i="1"/>
  <c r="H102" i="1"/>
  <c r="K3" i="1"/>
  <c r="E328" i="1"/>
  <c r="F408" i="1"/>
  <c r="F409" i="1"/>
  <c r="K768" i="1"/>
  <c r="E300" i="1"/>
  <c r="F457" i="1"/>
  <c r="E88" i="1"/>
  <c r="K152" i="1"/>
  <c r="E73" i="1"/>
  <c r="J548" i="1"/>
  <c r="H482" i="1"/>
  <c r="G520" i="1"/>
  <c r="E213" i="1"/>
  <c r="J523" i="1"/>
  <c r="G34" i="1"/>
  <c r="F70" i="1"/>
  <c r="H345" i="1"/>
  <c r="F467" i="1"/>
  <c r="H338" i="1"/>
  <c r="E160" i="1"/>
  <c r="J3" i="1"/>
  <c r="F174" i="1"/>
  <c r="I59" i="1"/>
  <c r="K92" i="1"/>
  <c r="H95" i="1"/>
  <c r="I35" i="1"/>
  <c r="E514" i="1"/>
  <c r="F291" i="1"/>
  <c r="F145" i="1"/>
  <c r="E263" i="1"/>
  <c r="E158" i="1"/>
  <c r="F269" i="1"/>
  <c r="E332" i="1"/>
  <c r="G184" i="1"/>
  <c r="H878" i="1"/>
  <c r="H195" i="1"/>
  <c r="K257" i="1"/>
  <c r="I63" i="1"/>
  <c r="K265" i="1"/>
  <c r="J375" i="1"/>
  <c r="K478" i="1"/>
  <c r="J262" i="1"/>
  <c r="H57" i="1"/>
  <c r="H479" i="1"/>
  <c r="J223" i="1"/>
  <c r="F158" i="1"/>
  <c r="F353" i="1"/>
  <c r="I467" i="1"/>
  <c r="G188" i="1"/>
  <c r="K147" i="1"/>
  <c r="F16" i="1"/>
  <c r="F896" i="1"/>
  <c r="E181" i="1"/>
  <c r="E603" i="1"/>
  <c r="K73" i="1"/>
  <c r="J395" i="1"/>
  <c r="I350" i="1"/>
  <c r="F404" i="1"/>
  <c r="F95" i="1"/>
  <c r="F73" i="1"/>
  <c r="E427" i="1"/>
  <c r="G320" i="1"/>
  <c r="J9" i="1"/>
  <c r="E134" i="1"/>
  <c r="H456" i="1"/>
  <c r="F359" i="1"/>
  <c r="G411" i="1"/>
  <c r="I130" i="1"/>
  <c r="I66" i="1"/>
  <c r="I25" i="1"/>
  <c r="F381" i="1"/>
  <c r="E401" i="1"/>
  <c r="G267" i="1"/>
  <c r="F556" i="1"/>
  <c r="J132" i="1"/>
  <c r="J180" i="1"/>
  <c r="E214" i="1"/>
  <c r="I82" i="1"/>
  <c r="G611" i="1"/>
  <c r="J407" i="1"/>
  <c r="G276" i="1"/>
  <c r="G437" i="1"/>
  <c r="F411" i="1"/>
  <c r="G141" i="1"/>
  <c r="E2" i="1"/>
  <c r="E675" i="1"/>
  <c r="J63" i="1"/>
  <c r="I89" i="1"/>
  <c r="K383" i="1"/>
  <c r="H605" i="1"/>
  <c r="E101" i="1"/>
  <c r="K60" i="1"/>
  <c r="I110" i="1"/>
  <c r="G493" i="1"/>
  <c r="I197" i="1"/>
  <c r="G383" i="1"/>
  <c r="I390" i="1"/>
  <c r="K20" i="1"/>
  <c r="F361" i="1"/>
  <c r="E222" i="1"/>
  <c r="F601" i="1"/>
  <c r="I210" i="1"/>
  <c r="G6" i="1"/>
  <c r="J340" i="1"/>
  <c r="J445" i="1"/>
  <c r="E304" i="1"/>
  <c r="G238" i="1"/>
  <c r="K83" i="1"/>
  <c r="I79" i="1"/>
  <c r="H664" i="1"/>
  <c r="G434" i="1"/>
  <c r="K399" i="1"/>
  <c r="E126" i="1"/>
  <c r="G433" i="1"/>
  <c r="K23" i="1"/>
  <c r="H145" i="1"/>
  <c r="I227" i="1"/>
  <c r="K211" i="1"/>
  <c r="K280" i="1"/>
  <c r="H641" i="1"/>
  <c r="F214" i="1"/>
  <c r="J60" i="1"/>
  <c r="J437" i="1"/>
  <c r="J332" i="1"/>
  <c r="K142" i="1"/>
  <c r="I240" i="1"/>
  <c r="G867" i="1"/>
  <c r="J381" i="1"/>
  <c r="G115" i="1"/>
  <c r="F427" i="1"/>
  <c r="F163" i="1"/>
  <c r="E193" i="1"/>
  <c r="E793" i="1"/>
  <c r="E310" i="1"/>
  <c r="J171" i="1"/>
  <c r="F465" i="1"/>
  <c r="G284" i="1"/>
  <c r="K296" i="1"/>
  <c r="G217" i="1"/>
  <c r="J199" i="1"/>
  <c r="E172" i="1"/>
  <c r="E476" i="1"/>
  <c r="E53" i="1"/>
  <c r="I154" i="1"/>
  <c r="I334" i="1"/>
  <c r="H59" i="1"/>
  <c r="H223" i="1"/>
  <c r="J157" i="1"/>
  <c r="K516" i="1"/>
  <c r="I283" i="1"/>
  <c r="K272" i="1"/>
  <c r="F43" i="1"/>
  <c r="K81" i="1"/>
  <c r="F829" i="1"/>
  <c r="H969" i="1"/>
  <c r="H6" i="1"/>
  <c r="I226" i="1"/>
  <c r="G282" i="1"/>
  <c r="E31" i="1"/>
  <c r="E237" i="1"/>
  <c r="K1041" i="1"/>
  <c r="H412" i="1"/>
  <c r="H9" i="1"/>
  <c r="F228" i="1"/>
  <c r="H53" i="1"/>
  <c r="F959" i="1"/>
  <c r="F260" i="1"/>
  <c r="F230" i="1"/>
  <c r="H355" i="1"/>
  <c r="G177" i="1"/>
  <c r="G54" i="1"/>
  <c r="F330" i="1"/>
  <c r="K16" i="1"/>
  <c r="E709" i="1"/>
  <c r="E139" i="1"/>
  <c r="H90" i="1"/>
  <c r="K129" i="1"/>
  <c r="H413" i="1"/>
  <c r="K699" i="1"/>
  <c r="H697" i="1"/>
  <c r="K634" i="1"/>
  <c r="H247" i="1"/>
  <c r="H635" i="1"/>
  <c r="G56" i="1"/>
  <c r="K618" i="1"/>
  <c r="E739" i="1"/>
  <c r="I649" i="1"/>
  <c r="E464" i="1"/>
  <c r="F596" i="1"/>
  <c r="F661" i="1"/>
  <c r="I377" i="1"/>
  <c r="F178" i="1"/>
  <c r="E231" i="1"/>
  <c r="K216" i="1"/>
  <c r="H314" i="1"/>
  <c r="G339" i="1"/>
  <c r="F84" i="1"/>
  <c r="E299" i="1"/>
  <c r="J238" i="1"/>
  <c r="K119" i="1"/>
  <c r="E163" i="1"/>
  <c r="I438" i="1"/>
  <c r="I342" i="1"/>
  <c r="G139" i="1"/>
  <c r="G372" i="1"/>
  <c r="G58" i="1"/>
  <c r="J181" i="1"/>
  <c r="I102" i="1"/>
  <c r="I439" i="1"/>
  <c r="F322" i="1"/>
  <c r="G283" i="1"/>
  <c r="E584" i="1"/>
  <c r="K297" i="1"/>
  <c r="G11" i="1"/>
  <c r="J147" i="1"/>
  <c r="K56" i="1"/>
  <c r="J424" i="1"/>
  <c r="K355" i="1"/>
  <c r="F243" i="1"/>
  <c r="E545" i="1"/>
  <c r="I920" i="1"/>
  <c r="K999" i="1"/>
  <c r="J120" i="1"/>
  <c r="K88" i="1"/>
  <c r="H322" i="1"/>
  <c r="F417" i="1"/>
  <c r="J326" i="1"/>
  <c r="K312" i="1"/>
  <c r="E109" i="1"/>
  <c r="E57" i="1"/>
  <c r="H199" i="1"/>
  <c r="K8" i="1"/>
  <c r="F131" i="1"/>
  <c r="I20" i="1"/>
  <c r="H363" i="1"/>
  <c r="I87" i="1"/>
  <c r="G98" i="1"/>
  <c r="I728" i="1"/>
  <c r="J153" i="1"/>
  <c r="G557" i="1"/>
  <c r="J443" i="1"/>
  <c r="H459" i="1"/>
  <c r="E108" i="1"/>
  <c r="G585" i="1"/>
  <c r="G477" i="1"/>
  <c r="I420" i="1"/>
  <c r="G515" i="1"/>
  <c r="H38" i="1"/>
  <c r="J161" i="1"/>
  <c r="K404" i="1"/>
  <c r="H93" i="1"/>
  <c r="E597" i="1"/>
  <c r="J342" i="1"/>
  <c r="G490" i="1"/>
  <c r="E164" i="1"/>
  <c r="J36" i="1"/>
  <c r="F654" i="1"/>
  <c r="K223" i="1"/>
  <c r="I336" i="1"/>
  <c r="J455" i="1"/>
  <c r="G27" i="1"/>
  <c r="H304" i="1"/>
  <c r="K214" i="1"/>
  <c r="E205" i="1"/>
  <c r="J6" i="1"/>
  <c r="H330" i="1"/>
  <c r="G220" i="1"/>
  <c r="H435" i="1"/>
  <c r="H285" i="1"/>
  <c r="G234" i="1"/>
  <c r="F167" i="1"/>
  <c r="E209" i="1"/>
  <c r="I457" i="1"/>
  <c r="K97" i="1"/>
  <c r="J164" i="1"/>
  <c r="J215" i="1"/>
  <c r="I572" i="1"/>
  <c r="G86" i="1"/>
  <c r="K153" i="1"/>
  <c r="I152" i="1"/>
  <c r="E341" i="1"/>
  <c r="I179" i="1"/>
  <c r="I314" i="1"/>
  <c r="F206" i="1"/>
  <c r="K555" i="1"/>
  <c r="H141" i="1"/>
  <c r="K85" i="1"/>
  <c r="G202" i="1"/>
  <c r="K376" i="1"/>
  <c r="E173" i="1"/>
  <c r="E417" i="1"/>
  <c r="G146" i="1"/>
  <c r="E439" i="1"/>
  <c r="F443" i="1"/>
  <c r="I191" i="1"/>
  <c r="G83" i="1"/>
  <c r="J268" i="1"/>
  <c r="K560" i="1"/>
  <c r="G63" i="1"/>
  <c r="J356" i="1"/>
  <c r="E219" i="1"/>
  <c r="G231" i="1"/>
  <c r="G464" i="1"/>
  <c r="H162" i="1"/>
  <c r="F234" i="1"/>
  <c r="J248" i="1"/>
  <c r="F474" i="1"/>
  <c r="F692" i="1"/>
  <c r="I750" i="1"/>
  <c r="G762" i="1"/>
  <c r="K674" i="1"/>
  <c r="J559" i="1"/>
  <c r="K820" i="1"/>
  <c r="H860" i="1"/>
  <c r="F863" i="1"/>
  <c r="F805" i="1"/>
  <c r="J390" i="1"/>
  <c r="E489" i="1"/>
  <c r="G1154" i="1"/>
  <c r="I616" i="1"/>
  <c r="H495" i="1"/>
  <c r="H497" i="1"/>
  <c r="F229" i="1"/>
  <c r="I460" i="1"/>
  <c r="I753" i="1"/>
  <c r="H381" i="1"/>
  <c r="H606" i="1"/>
  <c r="K936" i="1"/>
  <c r="H680" i="1"/>
  <c r="E957" i="1"/>
  <c r="K470" i="1"/>
  <c r="K535" i="1"/>
  <c r="J610" i="1"/>
  <c r="H514" i="1"/>
  <c r="H281" i="1"/>
  <c r="E672" i="1"/>
  <c r="J131" i="1"/>
  <c r="E290" i="1"/>
  <c r="H347" i="1"/>
  <c r="H506" i="1"/>
  <c r="H186" i="1"/>
  <c r="I187" i="1"/>
  <c r="H212" i="1"/>
  <c r="K221" i="1"/>
  <c r="F223" i="1"/>
  <c r="E303" i="1"/>
  <c r="J279" i="1"/>
  <c r="H12" i="1"/>
  <c r="J431" i="1"/>
  <c r="I266" i="1"/>
  <c r="G829" i="1"/>
  <c r="K326" i="1"/>
  <c r="I677" i="1"/>
  <c r="J397" i="1"/>
  <c r="H382" i="1"/>
  <c r="I64" i="1"/>
  <c r="F440" i="1"/>
  <c r="F438" i="1"/>
  <c r="G149" i="1"/>
  <c r="F428" i="1"/>
  <c r="G706" i="1"/>
  <c r="G523" i="1"/>
  <c r="K421" i="1"/>
  <c r="H452" i="1"/>
  <c r="E471" i="1"/>
  <c r="K381" i="1"/>
  <c r="I428" i="1"/>
  <c r="E132" i="1"/>
  <c r="J85" i="1"/>
  <c r="G287" i="1"/>
  <c r="K285" i="1"/>
  <c r="I141" i="1"/>
  <c r="H649" i="1"/>
  <c r="I331" i="1"/>
  <c r="K215" i="1"/>
  <c r="E665" i="1"/>
  <c r="F313" i="1"/>
  <c r="I172" i="1"/>
  <c r="K525" i="1"/>
  <c r="I115" i="1"/>
  <c r="F240" i="1"/>
  <c r="I169" i="1"/>
  <c r="G351" i="1"/>
  <c r="H410" i="1"/>
  <c r="G407" i="1"/>
  <c r="I494" i="1"/>
  <c r="J237" i="1"/>
  <c r="F161" i="1"/>
  <c r="I230" i="1"/>
  <c r="G389" i="1"/>
  <c r="J856" i="1"/>
  <c r="K226" i="1"/>
  <c r="F99" i="1"/>
  <c r="E115" i="1"/>
  <c r="K255" i="1"/>
  <c r="H107" i="1"/>
  <c r="E191" i="1"/>
  <c r="K267" i="1"/>
  <c r="E906" i="1"/>
  <c r="I411" i="1"/>
  <c r="I397" i="1"/>
  <c r="G15" i="1"/>
  <c r="E156" i="1"/>
  <c r="E189" i="1"/>
  <c r="K334" i="1"/>
  <c r="I159" i="1"/>
  <c r="I327" i="1"/>
  <c r="H891" i="1"/>
  <c r="G364" i="1"/>
  <c r="G381" i="1"/>
  <c r="I686" i="1"/>
  <c r="I367" i="1"/>
  <c r="J723" i="1"/>
  <c r="F612" i="1"/>
  <c r="K208" i="1"/>
  <c r="J859" i="1"/>
  <c r="H323" i="1"/>
  <c r="I47" i="1"/>
  <c r="J136" i="1"/>
  <c r="G221" i="1"/>
  <c r="J222" i="1"/>
  <c r="G249" i="1"/>
  <c r="K335" i="1"/>
  <c r="F21" i="1"/>
  <c r="G632" i="1"/>
  <c r="E434" i="1"/>
  <c r="F242" i="1"/>
  <c r="I162" i="1"/>
  <c r="I632" i="1"/>
  <c r="F15" i="1"/>
  <c r="F476" i="1"/>
  <c r="H342" i="1"/>
  <c r="G119" i="1"/>
  <c r="G120" i="1"/>
  <c r="G79" i="1"/>
  <c r="E91" i="1"/>
  <c r="H453" i="1"/>
  <c r="E58" i="1"/>
  <c r="G695" i="1"/>
  <c r="G131" i="1"/>
  <c r="K395" i="1"/>
  <c r="G290" i="1"/>
  <c r="E7" i="1"/>
  <c r="J169" i="1"/>
  <c r="I165" i="1"/>
  <c r="F25" i="1"/>
  <c r="F54" i="1"/>
  <c r="H359" i="1"/>
  <c r="E238" i="1"/>
  <c r="E70" i="1"/>
  <c r="K131" i="1"/>
  <c r="E77" i="1"/>
  <c r="H177" i="1"/>
  <c r="F316" i="1"/>
  <c r="I153" i="1"/>
  <c r="G574" i="1"/>
  <c r="H233" i="1"/>
  <c r="G289" i="1"/>
  <c r="E493" i="1"/>
  <c r="K175" i="1"/>
  <c r="E102" i="1"/>
  <c r="E225" i="1"/>
  <c r="K676" i="1"/>
  <c r="F231" i="1"/>
  <c r="H153" i="1"/>
  <c r="J286" i="1"/>
  <c r="I514" i="1"/>
  <c r="H2" i="1"/>
  <c r="F618" i="1"/>
  <c r="K63" i="1"/>
  <c r="I664" i="1"/>
  <c r="E99" i="1"/>
  <c r="F349" i="1"/>
  <c r="E14" i="1"/>
  <c r="J306" i="1"/>
  <c r="E92" i="1"/>
  <c r="H378" i="1"/>
  <c r="K289" i="1"/>
  <c r="K9" i="1"/>
  <c r="F62" i="1"/>
  <c r="J110" i="1"/>
  <c r="H230" i="1"/>
  <c r="G566" i="1"/>
  <c r="K27" i="1"/>
  <c r="G24" i="1"/>
  <c r="H18" i="1"/>
  <c r="J74" i="1"/>
  <c r="I29" i="1"/>
  <c r="F72" i="1"/>
  <c r="F118" i="1"/>
  <c r="I57" i="1"/>
  <c r="J826" i="1"/>
  <c r="K74" i="1"/>
  <c r="I366" i="1"/>
  <c r="K360" i="1"/>
  <c r="I363" i="1"/>
  <c r="J304" i="1"/>
  <c r="I92" i="1"/>
  <c r="G23" i="1"/>
  <c r="I764" i="1"/>
  <c r="J653" i="1"/>
  <c r="F125" i="1"/>
  <c r="G106" i="1"/>
  <c r="I498" i="1"/>
  <c r="I287" i="1"/>
  <c r="K79" i="1"/>
  <c r="E133" i="1"/>
  <c r="E256" i="1"/>
  <c r="J10" i="1"/>
  <c r="K57" i="1"/>
  <c r="H731" i="1"/>
  <c r="K288" i="1"/>
  <c r="J264" i="1"/>
  <c r="I267" i="1"/>
  <c r="J213" i="1"/>
  <c r="K90" i="1"/>
  <c r="K91" i="1"/>
  <c r="H94" i="1"/>
  <c r="H66" i="1"/>
  <c r="K361" i="1"/>
  <c r="G186" i="1"/>
  <c r="G692" i="1"/>
  <c r="F565" i="1"/>
  <c r="H69" i="1"/>
  <c r="E16" i="1"/>
  <c r="F180" i="1"/>
  <c r="E258" i="1"/>
  <c r="I158" i="1"/>
  <c r="K101" i="1"/>
  <c r="I36" i="1"/>
  <c r="J503" i="1"/>
  <c r="K428" i="1"/>
  <c r="E327" i="1"/>
  <c r="J117" i="1"/>
  <c r="I134" i="1"/>
  <c r="I665" i="1"/>
  <c r="H706" i="1"/>
  <c r="I173" i="1"/>
  <c r="F370" i="1"/>
  <c r="H27" i="1"/>
  <c r="I523" i="1"/>
  <c r="E342" i="1"/>
  <c r="E425" i="1"/>
  <c r="K204" i="1"/>
  <c r="F55" i="1"/>
  <c r="F391" i="1"/>
  <c r="J594" i="1"/>
  <c r="F500" i="1"/>
  <c r="K220" i="1"/>
  <c r="I24" i="1"/>
  <c r="H87" i="1"/>
  <c r="E354" i="1"/>
  <c r="K508" i="1"/>
  <c r="H109" i="1"/>
  <c r="F287" i="1"/>
  <c r="K100" i="1"/>
  <c r="G256" i="1"/>
  <c r="H873" i="1"/>
  <c r="K224" i="1"/>
  <c r="G112" i="1"/>
  <c r="J484" i="1"/>
  <c r="G45" i="1"/>
  <c r="H105" i="1"/>
  <c r="F523" i="1"/>
  <c r="E371" i="1"/>
  <c r="G368" i="1"/>
  <c r="G293" i="1"/>
  <c r="G426" i="1"/>
  <c r="H112" i="1"/>
  <c r="J702" i="1"/>
  <c r="I211" i="1"/>
  <c r="J324" i="1"/>
  <c r="H118" i="1"/>
  <c r="K132" i="1"/>
  <c r="H15" i="1"/>
  <c r="K882" i="1"/>
  <c r="I15" i="1"/>
  <c r="E696" i="1"/>
  <c r="G210" i="1"/>
  <c r="G212" i="1"/>
  <c r="H34" i="1"/>
  <c r="I484" i="1"/>
  <c r="K858" i="1"/>
  <c r="E302" i="1"/>
  <c r="H530" i="1"/>
  <c r="F979" i="1"/>
  <c r="E458" i="1"/>
  <c r="I701" i="1"/>
  <c r="F766" i="1"/>
  <c r="F129" i="1"/>
  <c r="E572" i="1"/>
  <c r="J314" i="1"/>
  <c r="G507" i="1"/>
  <c r="E1183" i="1"/>
  <c r="K30" i="1"/>
  <c r="E320" i="1"/>
  <c r="K54" i="1"/>
  <c r="G263" i="1"/>
  <c r="K146" i="1"/>
  <c r="J179" i="1"/>
  <c r="K260" i="1"/>
  <c r="E75" i="1"/>
  <c r="F463" i="1"/>
  <c r="E86" i="1"/>
  <c r="H575" i="1"/>
  <c r="G399" i="1"/>
  <c r="G144" i="1"/>
  <c r="E146" i="1"/>
  <c r="E359" i="1"/>
  <c r="K900" i="1"/>
  <c r="G631" i="1"/>
  <c r="G168" i="1"/>
  <c r="G76" i="1"/>
  <c r="G497" i="1"/>
  <c r="E185" i="1"/>
  <c r="E329" i="1"/>
  <c r="G468" i="1"/>
  <c r="I46" i="1"/>
  <c r="K123" i="1"/>
  <c r="E344" i="1"/>
  <c r="K59" i="1"/>
  <c r="H437" i="1"/>
  <c r="F35" i="1"/>
  <c r="E37" i="1"/>
  <c r="E282" i="1"/>
  <c r="F433" i="1"/>
  <c r="K313" i="1"/>
  <c r="E369" i="1"/>
  <c r="E409" i="1"/>
  <c r="J536" i="1"/>
  <c r="J178" i="1"/>
  <c r="G438" i="1"/>
  <c r="G619" i="1"/>
  <c r="G197" i="1"/>
  <c r="G229" i="1"/>
  <c r="J673" i="1"/>
  <c r="I922" i="1"/>
  <c r="J465" i="1"/>
  <c r="F80" i="1"/>
  <c r="F9" i="1"/>
  <c r="K171" i="1"/>
  <c r="K387" i="1"/>
  <c r="K39" i="1"/>
  <c r="J143" i="1"/>
  <c r="F85" i="1"/>
  <c r="E110" i="1"/>
  <c r="K245" i="1"/>
  <c r="H432" i="1"/>
  <c r="I323" i="1"/>
  <c r="J295" i="1"/>
  <c r="G314" i="1"/>
  <c r="H521" i="1"/>
  <c r="H187" i="1"/>
  <c r="G41" i="1"/>
  <c r="K413" i="1"/>
  <c r="F209" i="1"/>
  <c r="K239" i="1"/>
  <c r="I332" i="1"/>
  <c r="K460" i="1"/>
  <c r="E43" i="1"/>
  <c r="K127" i="1"/>
  <c r="J475" i="1"/>
  <c r="F96" i="1"/>
  <c r="G30" i="1"/>
  <c r="F292" i="1"/>
  <c r="F266" i="1"/>
  <c r="E281" i="1"/>
  <c r="I147" i="1"/>
  <c r="G486" i="1"/>
  <c r="F7" i="1"/>
  <c r="J287" i="1"/>
  <c r="K339" i="1"/>
  <c r="E201" i="1"/>
  <c r="J214" i="1"/>
  <c r="I642" i="1"/>
  <c r="I246" i="1"/>
  <c r="E23" i="1"/>
  <c r="G313" i="1"/>
  <c r="H658" i="1"/>
  <c r="J75" i="1"/>
  <c r="H847" i="1"/>
  <c r="K268" i="1"/>
  <c r="J850" i="1"/>
  <c r="K191" i="1"/>
  <c r="K576" i="1"/>
  <c r="J508" i="1"/>
  <c r="K304" i="1"/>
  <c r="J173" i="1"/>
  <c r="F412" i="1"/>
  <c r="G160" i="1"/>
  <c r="I170" i="1"/>
  <c r="H163" i="1"/>
  <c r="J236" i="1"/>
  <c r="J124" i="1"/>
  <c r="G8" i="1"/>
  <c r="F232" i="1"/>
  <c r="F306" i="1"/>
  <c r="G114" i="1"/>
  <c r="J482" i="1"/>
  <c r="I205" i="1"/>
  <c r="J413" i="1"/>
  <c r="K852" i="1"/>
  <c r="J89" i="1"/>
  <c r="E616" i="1"/>
  <c r="K136" i="1"/>
  <c r="K456" i="1"/>
  <c r="F77" i="1"/>
  <c r="H156" i="1"/>
  <c r="E143" i="1"/>
  <c r="F787" i="1"/>
  <c r="E171" i="1"/>
  <c r="G549" i="1"/>
  <c r="G39" i="1"/>
  <c r="P109" i="4" l="1"/>
  <c r="AN109" i="4" s="1"/>
  <c r="AM103" i="4"/>
  <c r="AN108" i="4"/>
  <c r="AM105" i="4"/>
  <c r="AN107" i="4"/>
  <c r="AN106" i="4"/>
  <c r="P108" i="4"/>
  <c r="P110" i="4" s="1"/>
  <c r="AN110" i="4" s="1"/>
  <c r="O105" i="4"/>
  <c r="AM106" i="4" s="1"/>
  <c r="AN103" i="4"/>
  <c r="AM104" i="4"/>
  <c r="AR104" i="4"/>
  <c r="AR106" i="4"/>
  <c r="T107" i="4"/>
  <c r="T108" i="4" s="1"/>
  <c r="AR105" i="4"/>
  <c r="T106" i="4"/>
  <c r="AQ105" i="4"/>
  <c r="S106" i="4"/>
  <c r="R105" i="4"/>
  <c r="AP105" i="4" s="1"/>
  <c r="AO112" i="4"/>
  <c r="Q113" i="4"/>
  <c r="Q114" i="4" s="1"/>
  <c r="AO111" i="4"/>
  <c r="AO194" i="4"/>
  <c r="AO193" i="4"/>
  <c r="X2" i="4"/>
  <c r="Y2" i="4"/>
  <c r="Z2" i="4"/>
  <c r="W2" i="4"/>
  <c r="V2" i="4"/>
  <c r="U2" i="4"/>
  <c r="U91" i="4"/>
  <c r="W62" i="4"/>
  <c r="X284" i="4"/>
  <c r="Z174" i="4"/>
  <c r="Y71" i="4"/>
  <c r="V7" i="4"/>
  <c r="Z73" i="4"/>
  <c r="U99" i="4"/>
  <c r="Y178" i="4"/>
  <c r="Y16" i="4"/>
  <c r="Y168" i="4"/>
  <c r="W82" i="4"/>
  <c r="Z106" i="4"/>
  <c r="X105" i="4"/>
  <c r="V88" i="4"/>
  <c r="W8" i="4"/>
  <c r="W58" i="4"/>
  <c r="U35" i="4"/>
  <c r="X54" i="4"/>
  <c r="W151" i="4"/>
  <c r="Z36" i="4"/>
  <c r="Z79" i="4"/>
  <c r="V256" i="4"/>
  <c r="X42" i="4"/>
  <c r="X220" i="4"/>
  <c r="U277" i="4"/>
  <c r="V96" i="4"/>
  <c r="W51" i="4"/>
  <c r="V100" i="4"/>
  <c r="Z152" i="4"/>
  <c r="V99" i="4"/>
  <c r="Z25" i="4"/>
  <c r="U26" i="4"/>
  <c r="W80" i="4"/>
  <c r="AB32" i="4"/>
  <c r="X137" i="4"/>
  <c r="Z158" i="4"/>
  <c r="X88" i="4"/>
  <c r="AA61" i="4"/>
  <c r="U168" i="4"/>
  <c r="V127" i="4"/>
  <c r="U125" i="4"/>
  <c r="W125" i="4"/>
  <c r="V297" i="4"/>
  <c r="V63" i="4"/>
  <c r="Y157" i="4"/>
  <c r="Y259" i="4"/>
  <c r="Y26" i="4"/>
  <c r="Z166" i="4"/>
  <c r="V38" i="4"/>
  <c r="X80" i="4"/>
  <c r="Y357" i="4"/>
  <c r="U38" i="4"/>
  <c r="Z7" i="4"/>
  <c r="Y24" i="4"/>
  <c r="W72" i="4"/>
  <c r="X118" i="4"/>
  <c r="U46" i="4"/>
  <c r="X120" i="4"/>
  <c r="AF27" i="4"/>
  <c r="Z9" i="4"/>
  <c r="X116" i="4"/>
  <c r="AA9" i="4"/>
  <c r="V202" i="4"/>
  <c r="AE167" i="4"/>
  <c r="Y59" i="4"/>
  <c r="W55" i="4"/>
  <c r="V126" i="4"/>
  <c r="W135" i="4"/>
  <c r="X64" i="4"/>
  <c r="AA38" i="4"/>
  <c r="V15" i="4"/>
  <c r="Z14" i="4"/>
  <c r="W207" i="4"/>
  <c r="X89" i="4"/>
  <c r="X53" i="4"/>
  <c r="W307" i="4"/>
  <c r="AA257" i="4"/>
  <c r="W15" i="4"/>
  <c r="AC13" i="4"/>
  <c r="W155" i="4"/>
  <c r="Y128" i="4"/>
  <c r="Y72" i="4"/>
  <c r="X5" i="4"/>
  <c r="X25" i="4"/>
  <c r="V101" i="4"/>
  <c r="X81" i="4"/>
  <c r="X121" i="4"/>
  <c r="Z107" i="4"/>
  <c r="AA52" i="4"/>
  <c r="W52" i="4"/>
  <c r="X39" i="4"/>
  <c r="W32" i="4"/>
  <c r="V321" i="4"/>
  <c r="W7" i="4"/>
  <c r="W112" i="4"/>
  <c r="Y196" i="4"/>
  <c r="W50" i="4"/>
  <c r="Z143" i="4"/>
  <c r="Y325" i="4"/>
  <c r="Y7" i="4"/>
  <c r="W219" i="4"/>
  <c r="U76" i="4"/>
  <c r="U29" i="4"/>
  <c r="X156" i="4"/>
  <c r="Z13" i="4"/>
  <c r="Y173" i="4"/>
  <c r="Z275" i="4"/>
  <c r="U70" i="4"/>
  <c r="V140" i="4"/>
  <c r="AD38" i="4"/>
  <c r="U48" i="4"/>
  <c r="Z129" i="4"/>
  <c r="Z82" i="4"/>
  <c r="Z4" i="4"/>
  <c r="U30" i="4"/>
  <c r="W47" i="4"/>
  <c r="AL132" i="4"/>
  <c r="U106" i="4"/>
  <c r="X228" i="4"/>
  <c r="X7" i="4"/>
  <c r="W63" i="4"/>
  <c r="Y8" i="4"/>
  <c r="Z35" i="4"/>
  <c r="Y285" i="4"/>
  <c r="Z213" i="4"/>
  <c r="U62" i="4"/>
  <c r="U126" i="4"/>
  <c r="Z8" i="4"/>
  <c r="X259" i="4"/>
  <c r="Z121" i="4"/>
  <c r="Y74" i="4"/>
  <c r="Z49" i="4"/>
  <c r="W242" i="4"/>
  <c r="AB11" i="4"/>
  <c r="Y202" i="4"/>
  <c r="V39" i="4"/>
  <c r="Y126" i="4"/>
  <c r="X280" i="4"/>
  <c r="U118" i="4"/>
  <c r="Z26" i="4"/>
  <c r="Y17" i="4"/>
  <c r="W220" i="4"/>
  <c r="U122" i="4"/>
  <c r="X79" i="4"/>
  <c r="Z19" i="4"/>
  <c r="Y250" i="4"/>
  <c r="Z50" i="4"/>
  <c r="Z208" i="4"/>
  <c r="AE92" i="4"/>
  <c r="X55" i="4"/>
  <c r="Z281" i="4"/>
  <c r="W290" i="4"/>
  <c r="U282" i="4"/>
  <c r="X60" i="4"/>
  <c r="W331" i="4"/>
  <c r="X16" i="4"/>
  <c r="U334" i="4"/>
  <c r="Z205" i="4"/>
  <c r="W110" i="4"/>
  <c r="Y98" i="4"/>
  <c r="Y308" i="4"/>
  <c r="X128" i="4"/>
  <c r="W120" i="4"/>
  <c r="Z34" i="4"/>
  <c r="AE35" i="4"/>
  <c r="AD43" i="4"/>
  <c r="V114" i="4"/>
  <c r="X135" i="4"/>
  <c r="V134" i="4"/>
  <c r="V109" i="4"/>
  <c r="U305" i="4"/>
  <c r="V55" i="4"/>
  <c r="V35" i="4"/>
  <c r="V32" i="4"/>
  <c r="X164" i="4"/>
  <c r="Z81" i="4"/>
  <c r="AA20" i="4"/>
  <c r="Y42" i="4"/>
  <c r="W305" i="4"/>
  <c r="AD117" i="4"/>
  <c r="U80" i="4"/>
  <c r="Z84" i="4"/>
  <c r="X57" i="4"/>
  <c r="AD6" i="4"/>
  <c r="Z22" i="4"/>
  <c r="Y188" i="4"/>
  <c r="AB68" i="4"/>
  <c r="X187" i="4"/>
  <c r="X227" i="4"/>
  <c r="AB30" i="4"/>
  <c r="X47" i="4"/>
  <c r="X76" i="4"/>
  <c r="AB131" i="4"/>
  <c r="V64" i="4"/>
  <c r="Y15" i="4"/>
  <c r="V119" i="4"/>
  <c r="U34" i="4"/>
  <c r="W71" i="4"/>
  <c r="V24" i="4"/>
  <c r="U177" i="4"/>
  <c r="Z238" i="4"/>
  <c r="X158" i="4"/>
  <c r="Z68" i="4"/>
  <c r="AE15" i="4"/>
  <c r="Y213" i="4"/>
  <c r="Y186" i="4"/>
  <c r="AF7" i="4"/>
  <c r="AB84" i="4"/>
  <c r="V70" i="4"/>
  <c r="Y313" i="4"/>
  <c r="AC16" i="4"/>
  <c r="Y6" i="4"/>
  <c r="X129" i="4"/>
  <c r="Y73" i="4"/>
  <c r="Z75" i="4"/>
  <c r="W94" i="4"/>
  <c r="W60" i="4"/>
  <c r="Y97" i="4"/>
  <c r="Z269" i="4"/>
  <c r="AK42" i="4"/>
  <c r="W83" i="4"/>
  <c r="Y291" i="4"/>
  <c r="W95" i="4"/>
  <c r="W42" i="4"/>
  <c r="W114" i="4"/>
  <c r="U249" i="4"/>
  <c r="Y336" i="4"/>
  <c r="U228" i="4"/>
  <c r="V21" i="4"/>
  <c r="AD10" i="4"/>
  <c r="Y187" i="4"/>
  <c r="V87" i="4"/>
  <c r="X326" i="4"/>
  <c r="AB85" i="4"/>
  <c r="U74" i="4"/>
  <c r="W330" i="4"/>
  <c r="Z41" i="4"/>
  <c r="AE66" i="4"/>
  <c r="X67" i="4"/>
  <c r="X133" i="4"/>
  <c r="U182" i="4"/>
  <c r="AE146" i="4"/>
  <c r="Z138" i="4"/>
  <c r="Y149" i="4"/>
  <c r="W250" i="4"/>
  <c r="Y205" i="4"/>
  <c r="Y229" i="4"/>
  <c r="V62" i="4"/>
  <c r="V150" i="4"/>
  <c r="Z124" i="4"/>
  <c r="W56" i="4"/>
  <c r="Y14" i="4"/>
  <c r="W127" i="4"/>
  <c r="Z214" i="4"/>
  <c r="V279" i="4"/>
  <c r="AF320" i="4"/>
  <c r="AB13" i="4"/>
  <c r="W188" i="4"/>
  <c r="X9" i="4"/>
  <c r="Z91" i="4"/>
  <c r="W140" i="4"/>
  <c r="W177" i="4"/>
  <c r="W228" i="4"/>
  <c r="X122" i="4"/>
  <c r="X233" i="4"/>
  <c r="U37" i="4"/>
  <c r="W109" i="4"/>
  <c r="AA11" i="4"/>
  <c r="V82" i="4"/>
  <c r="W23" i="4"/>
  <c r="Y366" i="4"/>
  <c r="Z100" i="4"/>
  <c r="AD31" i="4"/>
  <c r="V53" i="4"/>
  <c r="AC40" i="4"/>
  <c r="V102" i="4"/>
  <c r="V20" i="4"/>
  <c r="AD118" i="4"/>
  <c r="AI47" i="4"/>
  <c r="X30" i="4"/>
  <c r="U107" i="4"/>
  <c r="X65" i="4"/>
  <c r="X123" i="4"/>
  <c r="U97" i="4"/>
  <c r="X141" i="4"/>
  <c r="Z182" i="4"/>
  <c r="V233" i="4"/>
  <c r="X17" i="4"/>
  <c r="Z99" i="4"/>
  <c r="X59" i="4"/>
  <c r="U117" i="4"/>
  <c r="X61" i="4"/>
  <c r="X56" i="4"/>
  <c r="W6" i="4"/>
  <c r="Z17" i="4"/>
  <c r="Z21" i="4"/>
  <c r="V255" i="4"/>
  <c r="X292" i="4"/>
  <c r="Z6" i="4"/>
  <c r="Y51" i="4"/>
  <c r="Z246" i="4"/>
  <c r="V282" i="4"/>
  <c r="W128" i="4"/>
  <c r="W54" i="4"/>
  <c r="X72" i="4"/>
  <c r="Y58" i="4"/>
  <c r="Y66" i="4"/>
  <c r="U77" i="4"/>
  <c r="W292" i="4"/>
  <c r="V83" i="4"/>
  <c r="W248" i="4"/>
  <c r="V23" i="4"/>
  <c r="AD39" i="4"/>
  <c r="AF159" i="4"/>
  <c r="W241" i="4"/>
  <c r="AA121" i="4"/>
  <c r="U75" i="4"/>
  <c r="Y227" i="4"/>
  <c r="AA4" i="4"/>
  <c r="V241" i="4"/>
  <c r="Y137" i="4"/>
  <c r="V117" i="4"/>
  <c r="W48" i="4"/>
  <c r="Y48" i="4"/>
  <c r="X70" i="4"/>
  <c r="Y81" i="4"/>
  <c r="Z131" i="4"/>
  <c r="U54" i="4"/>
  <c r="W136" i="4"/>
  <c r="U53" i="4"/>
  <c r="Y89" i="4"/>
  <c r="W64" i="4"/>
  <c r="W211" i="4"/>
  <c r="U92" i="4"/>
  <c r="Y80" i="4"/>
  <c r="V37" i="4"/>
  <c r="W322" i="4"/>
  <c r="Y204" i="4"/>
  <c r="Y165" i="4"/>
  <c r="AB29" i="4"/>
  <c r="AD67" i="4"/>
  <c r="V13" i="4"/>
  <c r="Z78" i="4"/>
  <c r="Y9" i="4"/>
  <c r="AF56" i="4"/>
  <c r="X71" i="4"/>
  <c r="Y135" i="4"/>
  <c r="Z104" i="4"/>
  <c r="U217" i="4"/>
  <c r="Y84" i="4"/>
  <c r="X74" i="4"/>
  <c r="Y360" i="4"/>
  <c r="X131" i="4"/>
  <c r="X104" i="4"/>
  <c r="X337" i="4"/>
  <c r="AA105" i="4"/>
  <c r="AA86" i="4"/>
  <c r="V54" i="4"/>
  <c r="Y33" i="4"/>
  <c r="W167" i="4"/>
  <c r="X8" i="4"/>
  <c r="V44" i="4"/>
  <c r="W14" i="4"/>
  <c r="U61" i="4"/>
  <c r="Z176" i="4"/>
  <c r="X52" i="4"/>
  <c r="AA139" i="4"/>
  <c r="X124" i="4"/>
  <c r="Z277" i="4"/>
  <c r="Y293" i="4"/>
  <c r="X136" i="4"/>
  <c r="Y112" i="4"/>
  <c r="V47" i="4"/>
  <c r="Y25" i="4"/>
  <c r="Z60" i="4"/>
  <c r="V242" i="4"/>
  <c r="Z43" i="4"/>
  <c r="Y129" i="4"/>
  <c r="Z80" i="4"/>
  <c r="X126" i="4"/>
  <c r="X73" i="4"/>
  <c r="Z132" i="4"/>
  <c r="X274" i="4"/>
  <c r="Z87" i="4"/>
  <c r="W117" i="4"/>
  <c r="W356" i="4"/>
  <c r="Y309" i="4"/>
  <c r="Y61" i="4"/>
  <c r="AC33" i="4"/>
  <c r="X40" i="4"/>
  <c r="W363" i="4"/>
  <c r="AA160" i="4"/>
  <c r="X127" i="4"/>
  <c r="U317" i="4"/>
  <c r="X63" i="4"/>
  <c r="Z65" i="4"/>
  <c r="V346" i="4"/>
  <c r="Z292" i="4"/>
  <c r="Y185" i="4"/>
  <c r="AF237" i="4"/>
  <c r="V107" i="4"/>
  <c r="Y125" i="4"/>
  <c r="U225" i="4"/>
  <c r="U23" i="4"/>
  <c r="X301" i="4"/>
  <c r="U248" i="4"/>
  <c r="Z141" i="4"/>
  <c r="U172" i="4"/>
  <c r="U139" i="4"/>
  <c r="Z202" i="4"/>
  <c r="Z198" i="4"/>
  <c r="AE86" i="4"/>
  <c r="V121" i="4"/>
  <c r="Y139" i="4"/>
  <c r="X139" i="4"/>
  <c r="AB20" i="4"/>
  <c r="X297" i="4"/>
  <c r="V306" i="4"/>
  <c r="Z345" i="4"/>
  <c r="Y40" i="4"/>
  <c r="Z278" i="4"/>
  <c r="X125" i="4"/>
  <c r="U90" i="4"/>
  <c r="V343" i="4"/>
  <c r="V338" i="4"/>
  <c r="Z216" i="4"/>
  <c r="U321" i="4"/>
  <c r="U203" i="4"/>
  <c r="W185" i="4"/>
  <c r="W153" i="4"/>
  <c r="U195" i="4"/>
  <c r="W262" i="4"/>
  <c r="V291" i="4"/>
  <c r="Z302" i="4"/>
  <c r="X134" i="4"/>
  <c r="W107" i="4"/>
  <c r="V45" i="4"/>
  <c r="Z342" i="4"/>
  <c r="W138" i="4"/>
  <c r="Y91" i="4"/>
  <c r="X99" i="4"/>
  <c r="W98" i="4"/>
  <c r="X197" i="4"/>
  <c r="AB77" i="4"/>
  <c r="W97" i="4"/>
  <c r="X316" i="4"/>
  <c r="U313" i="4"/>
  <c r="W45" i="4"/>
  <c r="Z180" i="4"/>
  <c r="U100" i="4"/>
  <c r="Z271" i="4"/>
  <c r="AB31" i="4"/>
  <c r="AD19" i="4"/>
  <c r="U361" i="4"/>
  <c r="W199" i="4"/>
  <c r="W217" i="4"/>
  <c r="Y245" i="4"/>
  <c r="Y144" i="4"/>
  <c r="Y217" i="4"/>
  <c r="X107" i="4"/>
  <c r="AA8" i="4"/>
  <c r="Y64" i="4"/>
  <c r="U40" i="4"/>
  <c r="Z189" i="4"/>
  <c r="U25" i="4"/>
  <c r="AK223" i="4"/>
  <c r="U52" i="4"/>
  <c r="U294" i="4"/>
  <c r="AE18" i="4"/>
  <c r="Y101" i="4"/>
  <c r="Y147" i="4"/>
  <c r="W323" i="4"/>
  <c r="U158" i="4"/>
  <c r="Y134" i="4"/>
  <c r="Y365" i="4"/>
  <c r="Z42" i="4"/>
  <c r="Y299" i="4"/>
  <c r="AF103" i="4"/>
  <c r="Z349" i="4"/>
  <c r="AB47" i="4"/>
  <c r="AC38" i="4"/>
  <c r="Z16" i="4"/>
  <c r="AF147" i="4"/>
  <c r="AA34" i="4"/>
  <c r="AK19" i="4"/>
  <c r="AD146" i="4"/>
  <c r="V11" i="4"/>
  <c r="AC246" i="4"/>
  <c r="Y237" i="4"/>
  <c r="AA12" i="4"/>
  <c r="U27" i="4"/>
  <c r="AA10" i="4"/>
  <c r="X145" i="4"/>
  <c r="AE115" i="4"/>
  <c r="V258" i="4"/>
  <c r="W31" i="4"/>
  <c r="X130" i="4"/>
  <c r="Z105" i="4"/>
  <c r="Y323" i="4"/>
  <c r="W186" i="4"/>
  <c r="AC34" i="4"/>
  <c r="U169" i="4"/>
  <c r="V18" i="4"/>
  <c r="X159" i="4"/>
  <c r="U216" i="4"/>
  <c r="W298" i="4"/>
  <c r="U192" i="4"/>
  <c r="Z67" i="4"/>
  <c r="V49" i="4"/>
  <c r="Y65" i="4"/>
  <c r="AC69" i="4"/>
  <c r="W148" i="4"/>
  <c r="V172" i="4"/>
  <c r="Z57" i="4"/>
  <c r="AE79" i="4"/>
  <c r="U130" i="4"/>
  <c r="U131" i="4"/>
  <c r="X84" i="4"/>
  <c r="W328" i="4"/>
  <c r="Z153" i="4"/>
  <c r="AA36" i="4"/>
  <c r="U163" i="4"/>
  <c r="AC99" i="4"/>
  <c r="AE14" i="4"/>
  <c r="U72" i="4"/>
  <c r="AA26" i="4"/>
  <c r="AA224" i="4"/>
  <c r="AL123" i="4"/>
  <c r="Z173" i="4"/>
  <c r="V342" i="4"/>
  <c r="Z248" i="4"/>
  <c r="AC155" i="4"/>
  <c r="V205" i="4"/>
  <c r="V46" i="4"/>
  <c r="V146" i="4"/>
  <c r="W118" i="4"/>
  <c r="AA286" i="4"/>
  <c r="AE28" i="4"/>
  <c r="Z123" i="4"/>
  <c r="V19" i="4"/>
  <c r="AC139" i="4"/>
  <c r="Z308" i="4"/>
  <c r="AC86" i="4"/>
  <c r="X163" i="4"/>
  <c r="W105" i="4"/>
  <c r="V135" i="4"/>
  <c r="V6" i="4"/>
  <c r="W201" i="4"/>
  <c r="U56" i="4"/>
  <c r="X114" i="4"/>
  <c r="Y346" i="4"/>
  <c r="V36" i="4"/>
  <c r="V105" i="4"/>
  <c r="Z134" i="4"/>
  <c r="W88" i="4"/>
  <c r="V362" i="4"/>
  <c r="Z115" i="4"/>
  <c r="U24" i="4"/>
  <c r="X27" i="4"/>
  <c r="U96" i="4"/>
  <c r="Z98" i="4"/>
  <c r="AD7" i="4"/>
  <c r="AA153" i="4"/>
  <c r="Z228" i="4"/>
  <c r="AE149" i="4"/>
  <c r="X172" i="4"/>
  <c r="W235" i="4"/>
  <c r="AD110" i="4"/>
  <c r="X201" i="4"/>
  <c r="Z332" i="4"/>
  <c r="U33" i="4"/>
  <c r="V303" i="4"/>
  <c r="X348" i="4"/>
  <c r="Y62" i="4"/>
  <c r="AA338" i="4"/>
  <c r="AE190" i="4"/>
  <c r="Z122" i="4"/>
  <c r="U270" i="4"/>
  <c r="Z58" i="4"/>
  <c r="Z183" i="4"/>
  <c r="X28" i="4"/>
  <c r="W93" i="4"/>
  <c r="Z156" i="4"/>
  <c r="U338" i="4"/>
  <c r="W79" i="4"/>
  <c r="AF31" i="4"/>
  <c r="U166" i="4"/>
  <c r="W160" i="4"/>
  <c r="U265" i="4"/>
  <c r="V180" i="4"/>
  <c r="U336" i="4"/>
  <c r="V78" i="4"/>
  <c r="AD84" i="4"/>
  <c r="U355" i="4"/>
  <c r="Y4" i="4"/>
  <c r="X291" i="4"/>
  <c r="W154" i="4"/>
  <c r="AB129" i="4"/>
  <c r="U160" i="4"/>
  <c r="W111" i="4"/>
  <c r="V17" i="4"/>
  <c r="Y189" i="4"/>
  <c r="U272" i="4"/>
  <c r="Z150" i="4"/>
  <c r="U323" i="4"/>
  <c r="AA58" i="4"/>
  <c r="X98" i="4"/>
  <c r="V201" i="4"/>
  <c r="X283" i="4"/>
  <c r="U11" i="4"/>
  <c r="Z286" i="4"/>
  <c r="W355" i="4"/>
  <c r="AF17" i="4"/>
  <c r="X6" i="4"/>
  <c r="AA23" i="4"/>
  <c r="AD12" i="4"/>
  <c r="Z162" i="4"/>
  <c r="X78" i="4"/>
  <c r="AE8" i="4"/>
  <c r="Y141" i="4"/>
  <c r="W258" i="4"/>
  <c r="AC14" i="4"/>
  <c r="X119" i="4"/>
  <c r="Z51" i="4"/>
  <c r="AL51" i="4"/>
  <c r="Z179" i="4"/>
  <c r="U327" i="4"/>
  <c r="AF158" i="4"/>
  <c r="Y114" i="4"/>
  <c r="Y50" i="4"/>
  <c r="W299" i="4"/>
  <c r="AE150" i="4"/>
  <c r="W252" i="4"/>
  <c r="Y255" i="4"/>
  <c r="Z37" i="4"/>
  <c r="Y109" i="4"/>
  <c r="AA179" i="4"/>
  <c r="AC71" i="4"/>
  <c r="V221" i="4"/>
  <c r="AD227" i="4"/>
  <c r="Z170" i="4"/>
  <c r="AB347" i="4"/>
  <c r="Z88" i="4"/>
  <c r="V151" i="4"/>
  <c r="W249" i="4"/>
  <c r="Z259" i="4"/>
  <c r="Z15" i="4"/>
  <c r="AD25" i="4"/>
  <c r="X10" i="4"/>
  <c r="AD92" i="4"/>
  <c r="W19" i="4"/>
  <c r="X237" i="4"/>
  <c r="AC82" i="4"/>
  <c r="W281" i="4"/>
  <c r="AE95" i="4"/>
  <c r="AC125" i="4"/>
  <c r="AD205" i="4"/>
  <c r="X69" i="4"/>
  <c r="X251" i="4"/>
  <c r="Z222" i="4"/>
  <c r="U204" i="4"/>
  <c r="Y49" i="4"/>
  <c r="Z165" i="4"/>
  <c r="U164" i="4"/>
  <c r="W315" i="4"/>
  <c r="Z175" i="4"/>
  <c r="AF87" i="4"/>
  <c r="V268" i="4"/>
  <c r="Z83" i="4"/>
  <c r="V71" i="4"/>
  <c r="V177" i="4"/>
  <c r="U200" i="4"/>
  <c r="U257" i="4"/>
  <c r="Z197" i="4"/>
  <c r="U86" i="4"/>
  <c r="X50" i="4"/>
  <c r="Z11" i="4"/>
  <c r="X318" i="4"/>
  <c r="Y345" i="4"/>
  <c r="AA345" i="4"/>
  <c r="V145" i="4"/>
  <c r="AE236" i="4"/>
  <c r="U119" i="4"/>
  <c r="AA82" i="4"/>
  <c r="Y34" i="4"/>
  <c r="AA107" i="4"/>
  <c r="V319" i="4"/>
  <c r="Z163" i="4"/>
  <c r="W103" i="4"/>
  <c r="V16" i="4"/>
  <c r="Z230" i="4"/>
  <c r="Y305" i="4"/>
  <c r="Y310" i="4"/>
  <c r="Z140" i="4"/>
  <c r="AF115" i="4"/>
  <c r="AE155" i="4"/>
  <c r="U79" i="4"/>
  <c r="U358" i="4"/>
  <c r="U14" i="4"/>
  <c r="Z40" i="4"/>
  <c r="V73" i="4"/>
  <c r="AB156" i="4"/>
  <c r="W359" i="4"/>
  <c r="AA3" i="4"/>
  <c r="V232" i="4"/>
  <c r="AC147" i="4"/>
  <c r="Z262" i="4"/>
  <c r="V67" i="4"/>
  <c r="U236" i="4"/>
  <c r="Z223" i="4"/>
  <c r="U12" i="4"/>
  <c r="AF3" i="4"/>
  <c r="U42" i="4"/>
  <c r="AC94" i="4"/>
  <c r="AC18" i="4"/>
  <c r="X41" i="4"/>
  <c r="AD70" i="4"/>
  <c r="AD134" i="4"/>
  <c r="V84" i="4"/>
  <c r="Y238" i="4"/>
  <c r="V217" i="4"/>
  <c r="AA29" i="4"/>
  <c r="AA28" i="4"/>
  <c r="Y208" i="4"/>
  <c r="U288" i="4"/>
  <c r="U69" i="4"/>
  <c r="AF52" i="4"/>
  <c r="V85" i="4"/>
  <c r="AC5" i="4"/>
  <c r="AD54" i="4"/>
  <c r="U199" i="4"/>
  <c r="X177" i="4"/>
  <c r="Y41" i="4"/>
  <c r="W102" i="4"/>
  <c r="Y367" i="4"/>
  <c r="Y197" i="4"/>
  <c r="X232" i="4"/>
  <c r="AD173" i="4"/>
  <c r="X341" i="4"/>
  <c r="AD351" i="4"/>
  <c r="U156" i="4"/>
  <c r="AE56" i="4"/>
  <c r="AA318" i="4"/>
  <c r="X303" i="4"/>
  <c r="Y281" i="4"/>
  <c r="AB233" i="4"/>
  <c r="U36" i="4"/>
  <c r="V330" i="4"/>
  <c r="Z261" i="4"/>
  <c r="V95" i="4"/>
  <c r="U87" i="4"/>
  <c r="U93" i="4"/>
  <c r="V176" i="4"/>
  <c r="Y123" i="4"/>
  <c r="Y231" i="4"/>
  <c r="X271" i="4"/>
  <c r="U329" i="4"/>
  <c r="Y193" i="4"/>
  <c r="V22" i="4"/>
  <c r="X66" i="4"/>
  <c r="Y96" i="4"/>
  <c r="W75" i="4"/>
  <c r="U73" i="4"/>
  <c r="V108" i="4"/>
  <c r="U161" i="4"/>
  <c r="X83" i="4"/>
  <c r="W35" i="4"/>
  <c r="Y10" i="4"/>
  <c r="V110" i="4"/>
  <c r="U85" i="4"/>
  <c r="Y68" i="4"/>
  <c r="W283" i="4"/>
  <c r="U309" i="4"/>
  <c r="Z23" i="4"/>
  <c r="V328" i="4"/>
  <c r="W44" i="4"/>
  <c r="Z287" i="4"/>
  <c r="AC51" i="4"/>
  <c r="Y221" i="4"/>
  <c r="AE47" i="4"/>
  <c r="U256" i="4"/>
  <c r="Y76" i="4"/>
  <c r="V30" i="4"/>
  <c r="W30" i="4"/>
  <c r="W287" i="4"/>
  <c r="AE33" i="4"/>
  <c r="W253" i="4"/>
  <c r="U67" i="4"/>
  <c r="AD56" i="4"/>
  <c r="V186" i="4"/>
  <c r="Z10" i="4"/>
  <c r="V266" i="4"/>
  <c r="Y167" i="4"/>
  <c r="U170" i="4"/>
  <c r="V10" i="4"/>
  <c r="U145" i="4"/>
  <c r="W17" i="4"/>
  <c r="Z204" i="4"/>
  <c r="X96" i="4"/>
  <c r="W25" i="4"/>
  <c r="Z318" i="4"/>
  <c r="W210" i="4"/>
  <c r="Y82" i="4"/>
  <c r="Z310" i="4"/>
  <c r="Z366" i="4"/>
  <c r="V169" i="4"/>
  <c r="U287" i="4"/>
  <c r="AD86" i="4"/>
  <c r="Y32" i="4"/>
  <c r="Y86" i="4"/>
  <c r="V129" i="4"/>
  <c r="Z149" i="4"/>
  <c r="Z362" i="4"/>
  <c r="AB4" i="4"/>
  <c r="W139" i="4"/>
  <c r="U233" i="4"/>
  <c r="V257" i="4"/>
  <c r="AC48" i="4"/>
  <c r="Y43" i="4"/>
  <c r="U102" i="4"/>
  <c r="Y79" i="4"/>
  <c r="U296" i="4"/>
  <c r="AB7" i="4"/>
  <c r="Z85" i="4"/>
  <c r="W33" i="4"/>
  <c r="AE52" i="4"/>
  <c r="V69" i="4"/>
  <c r="Z350" i="4"/>
  <c r="U4" i="4"/>
  <c r="X35" i="4"/>
  <c r="U186" i="4"/>
  <c r="AA98" i="4"/>
  <c r="W53" i="4"/>
  <c r="X24" i="4"/>
  <c r="U15" i="4"/>
  <c r="V94" i="4"/>
  <c r="U7" i="4"/>
  <c r="U22" i="4"/>
  <c r="AF20" i="4"/>
  <c r="U230" i="4"/>
  <c r="AD107" i="4"/>
  <c r="W115" i="4"/>
  <c r="AD251" i="4"/>
  <c r="U208" i="4"/>
  <c r="AF144" i="4"/>
  <c r="AF40" i="4"/>
  <c r="AE281" i="4"/>
  <c r="AE120" i="4"/>
  <c r="Z322" i="4"/>
  <c r="U178" i="4"/>
  <c r="W69" i="4"/>
  <c r="AA262" i="4"/>
  <c r="U255" i="4"/>
  <c r="AE16" i="4"/>
  <c r="AK10" i="4"/>
  <c r="AA362" i="4"/>
  <c r="U214" i="4"/>
  <c r="AI10" i="4"/>
  <c r="U104" i="4"/>
  <c r="Y143" i="4"/>
  <c r="U351" i="4"/>
  <c r="U201" i="4"/>
  <c r="U49" i="4"/>
  <c r="V113" i="4"/>
  <c r="AB21" i="4"/>
  <c r="V98" i="4"/>
  <c r="V79" i="4"/>
  <c r="Z135" i="4"/>
  <c r="AC206" i="4"/>
  <c r="U6" i="4"/>
  <c r="V298" i="4"/>
  <c r="X252" i="4"/>
  <c r="Z90" i="4"/>
  <c r="V43" i="4"/>
  <c r="V52" i="4"/>
  <c r="V34" i="4"/>
  <c r="AF43" i="4"/>
  <c r="U134" i="4"/>
  <c r="X117" i="4"/>
  <c r="X329" i="4"/>
  <c r="V60" i="4"/>
  <c r="AB116" i="4"/>
  <c r="W131" i="4"/>
  <c r="W90" i="4"/>
  <c r="X92" i="4"/>
  <c r="U263" i="4"/>
  <c r="V25" i="4"/>
  <c r="X209" i="4"/>
  <c r="W5" i="4"/>
  <c r="U213" i="4"/>
  <c r="U28" i="4"/>
  <c r="U353" i="4"/>
  <c r="Y155" i="4"/>
  <c r="Y69" i="4"/>
  <c r="X31" i="4"/>
  <c r="AD149" i="4"/>
  <c r="AD24" i="4"/>
  <c r="V212" i="4"/>
  <c r="AC149" i="4"/>
  <c r="AC70" i="4"/>
  <c r="U3" i="4"/>
  <c r="AE137" i="4"/>
  <c r="W278" i="4"/>
  <c r="Y78" i="4"/>
  <c r="V86" i="4"/>
  <c r="V345" i="4"/>
  <c r="V191" i="4"/>
  <c r="X351" i="4"/>
  <c r="U16" i="4"/>
  <c r="AD30" i="4"/>
  <c r="W87" i="4"/>
  <c r="U146" i="4"/>
  <c r="U5" i="4"/>
  <c r="AF239" i="4"/>
  <c r="V14" i="4"/>
  <c r="V354" i="4"/>
  <c r="Z92" i="4"/>
  <c r="X3" i="4"/>
  <c r="Z77" i="4"/>
  <c r="U330" i="4"/>
  <c r="AD213" i="4"/>
  <c r="V66" i="4"/>
  <c r="W282" i="4"/>
  <c r="V353" i="4"/>
  <c r="Y121" i="4"/>
  <c r="W89" i="4"/>
  <c r="Z130" i="4"/>
  <c r="V218" i="4"/>
  <c r="W149" i="4"/>
  <c r="Z206" i="4"/>
  <c r="U185" i="4"/>
  <c r="W29" i="4"/>
  <c r="Y70" i="4"/>
  <c r="U345" i="4"/>
  <c r="V290" i="4"/>
  <c r="X23" i="4"/>
  <c r="AA99" i="4"/>
  <c r="AC39" i="4"/>
  <c r="W145" i="4"/>
  <c r="AH8" i="4"/>
  <c r="Z113" i="4"/>
  <c r="W150" i="4"/>
  <c r="Y99" i="4"/>
  <c r="X132" i="4"/>
  <c r="U19" i="4"/>
  <c r="Z18" i="4"/>
  <c r="U101" i="4"/>
  <c r="W16" i="4"/>
  <c r="W147" i="4"/>
  <c r="W43" i="4"/>
  <c r="Z137" i="4"/>
  <c r="U21" i="4"/>
  <c r="Z5" i="4"/>
  <c r="W126" i="4"/>
  <c r="V361" i="4"/>
  <c r="U224" i="4"/>
  <c r="AE19" i="4"/>
  <c r="Y260" i="4"/>
  <c r="W124" i="4"/>
  <c r="U311" i="4"/>
  <c r="W205" i="4"/>
  <c r="V239" i="4"/>
  <c r="AC7" i="4"/>
  <c r="U78" i="4"/>
  <c r="Z39" i="4"/>
  <c r="V106" i="4"/>
  <c r="V8" i="4"/>
  <c r="U44" i="4"/>
  <c r="AB74" i="4"/>
  <c r="V115" i="4"/>
  <c r="AB197" i="4"/>
  <c r="X49" i="4"/>
  <c r="V90" i="4"/>
  <c r="AJ252" i="4"/>
  <c r="AC27" i="4"/>
  <c r="X198" i="4"/>
  <c r="W59" i="4"/>
  <c r="X162" i="4"/>
  <c r="Y104" i="4"/>
  <c r="AF46" i="4"/>
  <c r="AC203" i="4"/>
  <c r="U275" i="4"/>
  <c r="V314" i="4"/>
  <c r="U144" i="4"/>
  <c r="V305" i="4"/>
  <c r="V247" i="4"/>
  <c r="X205" i="4"/>
  <c r="AE266" i="4"/>
  <c r="W194" i="4"/>
  <c r="V9" i="4"/>
  <c r="Y359" i="4"/>
  <c r="U10" i="4"/>
  <c r="AA54" i="4"/>
  <c r="Z191" i="4"/>
  <c r="X113" i="4"/>
  <c r="X363" i="4"/>
  <c r="Y122" i="4"/>
  <c r="X240" i="4"/>
  <c r="AF16" i="4"/>
  <c r="AF49" i="4"/>
  <c r="Y105" i="4"/>
  <c r="X173" i="4"/>
  <c r="U89" i="4"/>
  <c r="AB134" i="4"/>
  <c r="Y90" i="4"/>
  <c r="AF9" i="4"/>
  <c r="Y132" i="4"/>
  <c r="V234" i="4"/>
  <c r="Y200" i="4"/>
  <c r="AE126" i="4"/>
  <c r="U209" i="4"/>
  <c r="AB9" i="4"/>
  <c r="X62" i="4"/>
  <c r="V162" i="4"/>
  <c r="W179" i="4"/>
  <c r="Y283" i="4"/>
  <c r="V309" i="4"/>
  <c r="AA122" i="4"/>
  <c r="AC29" i="4"/>
  <c r="Z146" i="4"/>
  <c r="X15" i="4"/>
  <c r="X286" i="4"/>
  <c r="V103" i="4"/>
  <c r="U13" i="4"/>
  <c r="W57" i="4"/>
  <c r="V209" i="4"/>
  <c r="AE71" i="4"/>
  <c r="AE158" i="4"/>
  <c r="U9" i="4"/>
  <c r="X106" i="4"/>
  <c r="W143" i="4"/>
  <c r="V97" i="4"/>
  <c r="Z28" i="4"/>
  <c r="U94" i="4"/>
  <c r="V118" i="4"/>
  <c r="X140" i="4"/>
  <c r="Z70" i="4"/>
  <c r="W310" i="4"/>
  <c r="Z355" i="4"/>
  <c r="Y27" i="4"/>
  <c r="X112" i="4"/>
  <c r="V80" i="4"/>
  <c r="X48" i="4"/>
  <c r="U88" i="4"/>
  <c r="Y57" i="4"/>
  <c r="V141" i="4"/>
  <c r="U123" i="4"/>
  <c r="U109" i="4"/>
  <c r="Z66" i="4"/>
  <c r="Y301" i="4"/>
  <c r="X300" i="4"/>
  <c r="V235" i="4"/>
  <c r="W347" i="4"/>
  <c r="V122" i="4"/>
  <c r="W354" i="4"/>
  <c r="X90" i="4"/>
  <c r="U364" i="4"/>
  <c r="U82" i="4"/>
  <c r="U184" i="4"/>
  <c r="AA182" i="4"/>
  <c r="X275" i="4"/>
  <c r="Z241" i="4"/>
  <c r="W213" i="4"/>
  <c r="V183" i="4"/>
  <c r="V111" i="4"/>
  <c r="AB188" i="4"/>
  <c r="Y127" i="4"/>
  <c r="AF124" i="4"/>
  <c r="AB123" i="4"/>
  <c r="Y349" i="4"/>
  <c r="AB8" i="4"/>
  <c r="U341" i="4"/>
  <c r="AD156" i="4"/>
  <c r="AC9" i="4"/>
  <c r="W108" i="4"/>
  <c r="Y133" i="4"/>
  <c r="U60" i="4"/>
  <c r="AE9" i="4"/>
  <c r="Y31" i="4"/>
  <c r="V350" i="4"/>
  <c r="W116" i="4"/>
  <c r="AF14" i="4"/>
  <c r="AC98" i="4"/>
  <c r="U17" i="4"/>
  <c r="AD353" i="4"/>
  <c r="X20" i="4"/>
  <c r="AG55" i="4"/>
  <c r="U110" i="4"/>
  <c r="U20" i="4"/>
  <c r="Y140" i="4"/>
  <c r="V273" i="4"/>
  <c r="X226" i="4"/>
  <c r="AC83" i="4"/>
  <c r="W104" i="4"/>
  <c r="X307" i="4"/>
  <c r="W40" i="4"/>
  <c r="U98" i="4"/>
  <c r="Z227" i="4"/>
  <c r="W91" i="4"/>
  <c r="V91" i="4"/>
  <c r="AE157" i="4"/>
  <c r="AF256" i="4"/>
  <c r="U235" i="4"/>
  <c r="X204" i="4"/>
  <c r="X191" i="4"/>
  <c r="AA51" i="4"/>
  <c r="Y252" i="4"/>
  <c r="W226" i="4"/>
  <c r="AB66" i="4"/>
  <c r="V359" i="4"/>
  <c r="AE195" i="4"/>
  <c r="AB37" i="4"/>
  <c r="Z72" i="4"/>
  <c r="V41" i="4"/>
  <c r="AE40" i="4"/>
  <c r="V65" i="4"/>
  <c r="W335" i="4"/>
  <c r="U66" i="4"/>
  <c r="W61" i="4"/>
  <c r="Z63" i="4"/>
  <c r="Z64" i="4"/>
  <c r="Z128" i="4"/>
  <c r="U297" i="4"/>
  <c r="W10" i="4"/>
  <c r="W119" i="4"/>
  <c r="AB309" i="4"/>
  <c r="AF176" i="4"/>
  <c r="Y146" i="4"/>
  <c r="W92" i="4"/>
  <c r="AC143" i="4"/>
  <c r="Z211" i="4"/>
  <c r="Y236" i="4"/>
  <c r="U45" i="4"/>
  <c r="AB35" i="4"/>
  <c r="V265" i="4"/>
  <c r="Z48" i="4"/>
  <c r="W26" i="4"/>
  <c r="W39" i="4"/>
  <c r="U81" i="4"/>
  <c r="X152" i="4"/>
  <c r="AA83" i="4"/>
  <c r="U43" i="4"/>
  <c r="U59" i="4"/>
  <c r="Z74" i="4"/>
  <c r="Y18" i="4"/>
  <c r="W178" i="4"/>
  <c r="W291" i="4"/>
  <c r="AF8" i="4"/>
  <c r="W339" i="4"/>
  <c r="V204" i="4"/>
  <c r="W96" i="4"/>
  <c r="Y83" i="4"/>
  <c r="AC162" i="4"/>
  <c r="W81" i="4"/>
  <c r="V89" i="4"/>
  <c r="W227" i="4"/>
  <c r="Y181" i="4"/>
  <c r="W106" i="4"/>
  <c r="V193" i="4"/>
  <c r="U289" i="4"/>
  <c r="U281" i="4"/>
  <c r="U206" i="4"/>
  <c r="W275" i="4"/>
  <c r="Y130" i="4"/>
  <c r="Y115" i="4"/>
  <c r="V367" i="4"/>
  <c r="X38" i="4"/>
  <c r="W362" i="4"/>
  <c r="Y113" i="4"/>
  <c r="AA40" i="4"/>
  <c r="AC21" i="4"/>
  <c r="X26" i="4"/>
  <c r="X4" i="4"/>
  <c r="Z142" i="4"/>
  <c r="W41" i="4"/>
  <c r="Y138" i="4"/>
  <c r="Z3" i="4"/>
  <c r="U32" i="4"/>
  <c r="V210" i="4"/>
  <c r="Y136" i="4"/>
  <c r="AD51" i="4"/>
  <c r="Y277" i="4"/>
  <c r="W70" i="4"/>
  <c r="U367" i="4"/>
  <c r="AE24" i="4"/>
  <c r="V174" i="4"/>
  <c r="W20" i="4"/>
  <c r="W22" i="4"/>
  <c r="W68" i="4"/>
  <c r="X18" i="4"/>
  <c r="AB18" i="4"/>
  <c r="V31" i="4"/>
  <c r="Z71" i="4"/>
  <c r="Z294" i="4"/>
  <c r="X364" i="4"/>
  <c r="X169" i="4"/>
  <c r="X356" i="4"/>
  <c r="AC270" i="4"/>
  <c r="Z27" i="4"/>
  <c r="U193" i="4"/>
  <c r="AF21" i="4"/>
  <c r="AC3" i="4"/>
  <c r="V274" i="4"/>
  <c r="V58" i="4"/>
  <c r="U344" i="4"/>
  <c r="Y55" i="4"/>
  <c r="U68" i="4"/>
  <c r="Y56" i="4"/>
  <c r="V281" i="4"/>
  <c r="X223" i="4"/>
  <c r="X51" i="4"/>
  <c r="AB98" i="4"/>
  <c r="AA56" i="4"/>
  <c r="AE131" i="4"/>
  <c r="V231" i="4"/>
  <c r="AE60" i="4"/>
  <c r="AD41" i="4"/>
  <c r="AD123" i="4"/>
  <c r="X285" i="4"/>
  <c r="AC275" i="4"/>
  <c r="Z59" i="4"/>
  <c r="Y77" i="4"/>
  <c r="V250" i="4"/>
  <c r="AD141" i="4"/>
  <c r="AA35" i="4"/>
  <c r="AD148" i="4"/>
  <c r="Z24" i="4"/>
  <c r="W164" i="4"/>
  <c r="AE78" i="4"/>
  <c r="AC146" i="4"/>
  <c r="V132" i="4"/>
  <c r="AD155" i="4"/>
  <c r="AF152" i="4"/>
  <c r="X102" i="4"/>
  <c r="Z220" i="4"/>
  <c r="Z309" i="4"/>
  <c r="W295" i="4"/>
  <c r="AC64" i="4"/>
  <c r="AB28" i="4"/>
  <c r="Y118" i="4"/>
  <c r="U310" i="4"/>
  <c r="X87" i="4"/>
  <c r="V310" i="4"/>
  <c r="AB179" i="4"/>
  <c r="AE133" i="4"/>
  <c r="AA46" i="4"/>
  <c r="Z312" i="4"/>
  <c r="V219" i="4"/>
  <c r="AC17" i="4"/>
  <c r="Y111" i="4"/>
  <c r="Z181" i="4"/>
  <c r="Y316" i="4"/>
  <c r="AF291" i="4"/>
  <c r="X46" i="4"/>
  <c r="AF367" i="4"/>
  <c r="AL2" i="4"/>
  <c r="AE63" i="4"/>
  <c r="W279" i="4"/>
  <c r="AD36" i="4"/>
  <c r="AC107" i="4"/>
  <c r="AD18" i="4"/>
  <c r="AE94" i="4"/>
  <c r="AA284" i="4"/>
  <c r="Z195" i="4"/>
  <c r="U95" i="4"/>
  <c r="Z53" i="4"/>
  <c r="AE194" i="4"/>
  <c r="AF297" i="4"/>
  <c r="V168" i="4"/>
  <c r="V332" i="4"/>
  <c r="AD53" i="4"/>
  <c r="AF107" i="4"/>
  <c r="AA147" i="4"/>
  <c r="V299" i="4"/>
  <c r="W218" i="4"/>
  <c r="Z96" i="4"/>
  <c r="Z164" i="4"/>
  <c r="X195" i="4"/>
  <c r="AF62" i="4"/>
  <c r="V355" i="4"/>
  <c r="AK11" i="4"/>
  <c r="Z194" i="4"/>
  <c r="AE48" i="4"/>
  <c r="W38" i="4"/>
  <c r="W340" i="4"/>
  <c r="AC133" i="4"/>
  <c r="AD57" i="4"/>
  <c r="V262" i="4"/>
  <c r="AD204" i="4"/>
  <c r="AC19" i="4"/>
  <c r="U247" i="4"/>
  <c r="AB161" i="4"/>
  <c r="W316" i="4"/>
  <c r="AC176" i="4"/>
  <c r="AE99" i="4"/>
  <c r="X305" i="4"/>
  <c r="AF22" i="4"/>
  <c r="AI274" i="4"/>
  <c r="AF205" i="4"/>
  <c r="Y364" i="4"/>
  <c r="AA314" i="4"/>
  <c r="AE153" i="4"/>
  <c r="AB159" i="4"/>
  <c r="Y311" i="4"/>
  <c r="V189" i="4"/>
  <c r="AE123" i="4"/>
  <c r="AE125" i="4"/>
  <c r="AB92" i="4"/>
  <c r="AE319" i="4"/>
  <c r="AC238" i="4"/>
  <c r="AA296" i="4"/>
  <c r="AH170" i="4"/>
  <c r="AA223" i="4"/>
  <c r="AK98" i="4"/>
  <c r="AF366" i="4"/>
  <c r="X103" i="4"/>
  <c r="Y214" i="4"/>
  <c r="Y108" i="4"/>
  <c r="AE156" i="4"/>
  <c r="Z110" i="4"/>
  <c r="X258" i="4"/>
  <c r="Y36" i="4"/>
  <c r="V245" i="4"/>
  <c r="W67" i="4"/>
  <c r="Y37" i="4"/>
  <c r="X188" i="4"/>
  <c r="AE75" i="4"/>
  <c r="AB67" i="4"/>
  <c r="X322" i="4"/>
  <c r="AE200" i="4"/>
  <c r="X94" i="4"/>
  <c r="AA201" i="4"/>
  <c r="Y164" i="4"/>
  <c r="Z145" i="4"/>
  <c r="Z103" i="4"/>
  <c r="X320" i="4"/>
  <c r="U239" i="4"/>
  <c r="AD165" i="4"/>
  <c r="AF174" i="4"/>
  <c r="V175" i="4"/>
  <c r="W321" i="4"/>
  <c r="AF96" i="4"/>
  <c r="Y182" i="4"/>
  <c r="AD109" i="4"/>
  <c r="X219" i="4"/>
  <c r="V237" i="4"/>
  <c r="AC140" i="4"/>
  <c r="U129" i="4"/>
  <c r="Y331" i="4"/>
  <c r="AD13" i="4"/>
  <c r="W341" i="4"/>
  <c r="X270" i="4"/>
  <c r="V137" i="4"/>
  <c r="X282" i="4"/>
  <c r="W319" i="4"/>
  <c r="U140" i="4"/>
  <c r="AF54" i="4"/>
  <c r="AC26" i="4"/>
  <c r="V334" i="4"/>
  <c r="V238" i="4"/>
  <c r="Z304" i="4"/>
  <c r="AD94" i="4"/>
  <c r="U108" i="4"/>
  <c r="V213" i="4"/>
  <c r="AC57" i="4"/>
  <c r="V104" i="4"/>
  <c r="V313" i="4"/>
  <c r="U237" i="4"/>
  <c r="W203" i="4"/>
  <c r="AD207" i="4"/>
  <c r="AF296" i="4"/>
  <c r="AE219" i="4"/>
  <c r="AF131" i="4"/>
  <c r="Y206" i="4"/>
  <c r="X34" i="4"/>
  <c r="W209" i="4"/>
  <c r="V194" i="4"/>
  <c r="Y45" i="4"/>
  <c r="Y248" i="4"/>
  <c r="W9" i="4"/>
  <c r="AH35" i="4"/>
  <c r="AF364" i="4"/>
  <c r="X309" i="4"/>
  <c r="AF312" i="4"/>
  <c r="Y3" i="4"/>
  <c r="Y154" i="4"/>
  <c r="X246" i="4"/>
  <c r="Y54" i="4"/>
  <c r="AB45" i="4"/>
  <c r="W367" i="4"/>
  <c r="W265" i="4"/>
  <c r="X193" i="4"/>
  <c r="U189" i="4"/>
  <c r="Y142" i="4"/>
  <c r="X77" i="4"/>
  <c r="AF163" i="4"/>
  <c r="V243" i="4"/>
  <c r="AK57" i="4"/>
  <c r="W183" i="4"/>
  <c r="Z193" i="4"/>
  <c r="Y194" i="4"/>
  <c r="W344" i="4"/>
  <c r="Z186" i="4"/>
  <c r="AA159" i="4"/>
  <c r="V285" i="4"/>
  <c r="AA208" i="4"/>
  <c r="AD29" i="4"/>
  <c r="X248" i="4"/>
  <c r="X296" i="4"/>
  <c r="Y273" i="4"/>
  <c r="AF73" i="4"/>
  <c r="AA60" i="4"/>
  <c r="AB284" i="4"/>
  <c r="AF266" i="4"/>
  <c r="AB271" i="4"/>
  <c r="AE295" i="4"/>
  <c r="AL128" i="4"/>
  <c r="AC202" i="4"/>
  <c r="AG93" i="4"/>
  <c r="U254" i="4"/>
  <c r="Y75" i="4"/>
  <c r="AB42" i="4"/>
  <c r="V33" i="4"/>
  <c r="Z254" i="4"/>
  <c r="AF188" i="4"/>
  <c r="X115" i="4"/>
  <c r="V128" i="4"/>
  <c r="W202" i="4"/>
  <c r="AA146" i="4"/>
  <c r="W36" i="4"/>
  <c r="W345" i="4"/>
  <c r="AG288" i="4"/>
  <c r="X186" i="4"/>
  <c r="Y271" i="4"/>
  <c r="AD83" i="4"/>
  <c r="U8" i="4"/>
  <c r="U120" i="4"/>
  <c r="X256" i="4"/>
  <c r="X306" i="4"/>
  <c r="AI45" i="4"/>
  <c r="Z300" i="4"/>
  <c r="X288" i="4"/>
  <c r="W327" i="4"/>
  <c r="W142" i="4"/>
  <c r="U210" i="4"/>
  <c r="AE159" i="4"/>
  <c r="Y124" i="4"/>
  <c r="W137" i="4"/>
  <c r="X211" i="4"/>
  <c r="AB155" i="4"/>
  <c r="AC30" i="4"/>
  <c r="AE192" i="4"/>
  <c r="V72" i="4"/>
  <c r="V192" i="4"/>
  <c r="W309" i="4"/>
  <c r="Z328" i="4"/>
  <c r="Z159" i="4"/>
  <c r="AB113" i="4"/>
  <c r="AF35" i="4"/>
  <c r="AA200" i="4"/>
  <c r="AF313" i="4"/>
  <c r="W314" i="4"/>
  <c r="AE5" i="4"/>
  <c r="Z76" i="4"/>
  <c r="AE97" i="4"/>
  <c r="X183" i="4"/>
  <c r="Z331" i="4"/>
  <c r="X93" i="4"/>
  <c r="AE348" i="4"/>
  <c r="V167" i="4"/>
  <c r="AJ213" i="4"/>
  <c r="Y235" i="4"/>
  <c r="W18" i="4"/>
  <c r="X176" i="4"/>
  <c r="X289" i="4"/>
  <c r="Z89" i="4"/>
  <c r="W352" i="4"/>
  <c r="Z257" i="4"/>
  <c r="AA22" i="4"/>
  <c r="AC122" i="4"/>
  <c r="V75" i="4"/>
  <c r="W46" i="4"/>
  <c r="Y355" i="4"/>
  <c r="Z256" i="4"/>
  <c r="U39" i="4"/>
  <c r="Y340" i="4"/>
  <c r="AE62" i="4"/>
  <c r="Y315" i="4"/>
  <c r="Y11" i="4"/>
  <c r="Z157" i="4"/>
  <c r="AC68" i="4"/>
  <c r="AF39" i="4"/>
  <c r="X154" i="4"/>
  <c r="Z250" i="4"/>
  <c r="Y60" i="4"/>
  <c r="Y267" i="4"/>
  <c r="X295" i="4"/>
  <c r="AD88" i="4"/>
  <c r="Z353" i="4"/>
  <c r="Z224" i="4"/>
  <c r="AF141" i="4"/>
  <c r="AD4" i="4"/>
  <c r="AD280" i="4"/>
  <c r="AE196" i="4"/>
  <c r="AE182" i="4"/>
  <c r="V227" i="4"/>
  <c r="Z172" i="4"/>
  <c r="AB190" i="4"/>
  <c r="AE20" i="4"/>
  <c r="AH54" i="4"/>
  <c r="AC74" i="4"/>
  <c r="W198" i="4"/>
  <c r="AB333" i="4"/>
  <c r="AB206" i="4"/>
  <c r="AH98" i="4"/>
  <c r="W244" i="4"/>
  <c r="AD211" i="4"/>
  <c r="AG24" i="4"/>
  <c r="AB318" i="4"/>
  <c r="W243" i="4"/>
  <c r="V215" i="4"/>
  <c r="W277" i="4"/>
  <c r="V363" i="4"/>
  <c r="V289" i="4"/>
  <c r="V222" i="4"/>
  <c r="AF110" i="4"/>
  <c r="AC178" i="4"/>
  <c r="AD126" i="4"/>
  <c r="U260" i="4"/>
  <c r="AB26" i="4"/>
  <c r="Y52" i="4"/>
  <c r="V120" i="4"/>
  <c r="X272" i="4"/>
  <c r="Z120" i="4"/>
  <c r="U264" i="4"/>
  <c r="Z268" i="4"/>
  <c r="AF23" i="4"/>
  <c r="X215" i="4"/>
  <c r="V318" i="4"/>
  <c r="AC116" i="4"/>
  <c r="AE148" i="4"/>
  <c r="U318" i="4"/>
  <c r="V3" i="4"/>
  <c r="U222" i="4"/>
  <c r="U159" i="4"/>
  <c r="Y296" i="4"/>
  <c r="U116" i="4"/>
  <c r="AC35" i="4"/>
  <c r="W317" i="4"/>
  <c r="V5" i="4"/>
  <c r="V326" i="4"/>
  <c r="X276" i="4"/>
  <c r="X311" i="4"/>
  <c r="AF94" i="4"/>
  <c r="AB73" i="4"/>
  <c r="AD183" i="4"/>
  <c r="AF223" i="4"/>
  <c r="U174" i="4"/>
  <c r="W12" i="4"/>
  <c r="Y219" i="4"/>
  <c r="Y119" i="4"/>
  <c r="AA259" i="4"/>
  <c r="AC157" i="4"/>
  <c r="AE139" i="4"/>
  <c r="Y317" i="4"/>
  <c r="V300" i="4"/>
  <c r="Y184" i="4"/>
  <c r="AE103" i="4"/>
  <c r="AF138" i="4"/>
  <c r="AF24" i="4"/>
  <c r="W27" i="4"/>
  <c r="AC278" i="4"/>
  <c r="V158" i="4"/>
  <c r="Y46" i="4"/>
  <c r="Z251" i="4"/>
  <c r="X310" i="4"/>
  <c r="U57" i="4"/>
  <c r="X277" i="4"/>
  <c r="U302" i="4"/>
  <c r="AF224" i="4"/>
  <c r="X91" i="4"/>
  <c r="U83" i="4"/>
  <c r="W173" i="4"/>
  <c r="W254" i="4"/>
  <c r="W206" i="4"/>
  <c r="W342" i="4"/>
  <c r="Z112" i="4"/>
  <c r="AC8" i="4"/>
  <c r="Z247" i="4"/>
  <c r="AB38" i="4"/>
  <c r="AA5" i="4"/>
  <c r="AE320" i="4"/>
  <c r="AF28" i="4"/>
  <c r="Y191" i="4"/>
  <c r="U105" i="4"/>
  <c r="Z325" i="4"/>
  <c r="Z196" i="4"/>
  <c r="AC101" i="4"/>
  <c r="AA110" i="4"/>
  <c r="AG38" i="4"/>
  <c r="AC259" i="4"/>
  <c r="AD58" i="4"/>
  <c r="AD181" i="4"/>
  <c r="W165" i="4"/>
  <c r="Z236" i="4"/>
  <c r="X208" i="4"/>
  <c r="AJ350" i="4"/>
  <c r="AC301" i="4"/>
  <c r="AK205" i="4"/>
  <c r="AF92" i="4"/>
  <c r="U187" i="4"/>
  <c r="AC142" i="4"/>
  <c r="AC263" i="4"/>
  <c r="AI9" i="4"/>
  <c r="AC214" i="4"/>
  <c r="V42" i="4"/>
  <c r="U280" i="4"/>
  <c r="AC46" i="4"/>
  <c r="X32" i="4"/>
  <c r="Z114" i="4"/>
  <c r="Z95" i="4"/>
  <c r="AD128" i="4"/>
  <c r="AF109" i="4"/>
  <c r="V76" i="4"/>
  <c r="AE65" i="4"/>
  <c r="U84" i="4"/>
  <c r="W259" i="4"/>
  <c r="AE128" i="4"/>
  <c r="U312" i="4"/>
  <c r="AA65" i="4"/>
  <c r="V138" i="4"/>
  <c r="AE30" i="4"/>
  <c r="Y306" i="4"/>
  <c r="AC173" i="4"/>
  <c r="U51" i="4"/>
  <c r="AE45" i="4"/>
  <c r="AF119" i="4"/>
  <c r="Y327" i="4"/>
  <c r="AF136" i="4"/>
  <c r="AE80" i="4"/>
  <c r="Z200" i="4"/>
  <c r="AC288" i="4"/>
  <c r="X19" i="4"/>
  <c r="Z323" i="4"/>
  <c r="V93" i="4"/>
  <c r="X332" i="4"/>
  <c r="U41" i="4"/>
  <c r="AF137" i="4"/>
  <c r="Z237" i="4"/>
  <c r="U292" i="4"/>
  <c r="Y268" i="4"/>
  <c r="AE42" i="4"/>
  <c r="Z321" i="4"/>
  <c r="V312" i="4"/>
  <c r="AA89" i="4"/>
  <c r="AE211" i="4"/>
  <c r="W176" i="4"/>
  <c r="Y292" i="4"/>
  <c r="Y28" i="4"/>
  <c r="Y282" i="4"/>
  <c r="U137" i="4"/>
  <c r="Y319" i="4"/>
  <c r="AB65" i="4"/>
  <c r="Y303" i="4"/>
  <c r="AF72" i="4"/>
  <c r="X29" i="4"/>
  <c r="Y53" i="4"/>
  <c r="W302" i="4"/>
  <c r="AF148" i="4"/>
  <c r="X212" i="4"/>
  <c r="Y300" i="4"/>
  <c r="U135" i="4"/>
  <c r="Z320" i="4"/>
  <c r="W121" i="4"/>
  <c r="U342" i="4"/>
  <c r="X319" i="4"/>
  <c r="X190" i="4"/>
  <c r="X100" i="4"/>
  <c r="AD230" i="4"/>
  <c r="Z119" i="4"/>
  <c r="U176" i="4"/>
  <c r="U300" i="4"/>
  <c r="AD366" i="4"/>
  <c r="V276" i="4"/>
  <c r="AC115" i="4"/>
  <c r="AG224" i="4"/>
  <c r="AB138" i="4"/>
  <c r="AE21" i="4"/>
  <c r="Z338" i="4"/>
  <c r="V27" i="4"/>
  <c r="W73" i="4"/>
  <c r="V263" i="4"/>
  <c r="U320" i="4"/>
  <c r="Z240" i="4"/>
  <c r="AB225" i="4"/>
  <c r="AB214" i="4"/>
  <c r="Z303" i="4"/>
  <c r="AF13" i="4"/>
  <c r="Z274" i="4"/>
  <c r="X238" i="4"/>
  <c r="AB314" i="4"/>
  <c r="AF82" i="4"/>
  <c r="AD68" i="4"/>
  <c r="AD130" i="4"/>
  <c r="X245" i="4"/>
  <c r="AA252" i="4"/>
  <c r="AD367" i="4"/>
  <c r="AJ2" i="4"/>
  <c r="AC324" i="4"/>
  <c r="Z242" i="4"/>
  <c r="AD214" i="4"/>
  <c r="AC151" i="4"/>
  <c r="AJ161" i="4"/>
  <c r="AH239" i="4"/>
  <c r="Y120" i="4"/>
  <c r="V139" i="4"/>
  <c r="W141" i="4"/>
  <c r="AF18" i="4"/>
  <c r="AB5" i="4"/>
  <c r="W11" i="4"/>
  <c r="V249" i="4"/>
  <c r="U18" i="4"/>
  <c r="Y93" i="4"/>
  <c r="U223" i="4"/>
  <c r="AK242" i="4"/>
  <c r="W100" i="4"/>
  <c r="AF33" i="4"/>
  <c r="AE262" i="4"/>
  <c r="W195" i="4"/>
  <c r="AE175" i="4"/>
  <c r="Z133" i="4"/>
  <c r="W163" i="4"/>
  <c r="Y220" i="4"/>
  <c r="AF70" i="4"/>
  <c r="Z47" i="4"/>
  <c r="X75" i="4"/>
  <c r="AC247" i="4"/>
  <c r="Z340" i="4"/>
  <c r="AF48" i="4"/>
  <c r="Z147" i="4"/>
  <c r="AE93" i="4"/>
  <c r="AE3" i="4"/>
  <c r="V184" i="4"/>
  <c r="AD112" i="4"/>
  <c r="Y284" i="4"/>
  <c r="AD237" i="4"/>
  <c r="X109" i="4"/>
  <c r="Z234" i="4"/>
  <c r="U133" i="4"/>
  <c r="V347" i="4"/>
  <c r="AB182" i="4"/>
  <c r="Z62" i="4"/>
  <c r="V81" i="4"/>
  <c r="AB140" i="4"/>
  <c r="Y329" i="4"/>
  <c r="AD363" i="4"/>
  <c r="AA41" i="4"/>
  <c r="AF102" i="4"/>
  <c r="W76" i="4"/>
  <c r="X354" i="4"/>
  <c r="AD62" i="4"/>
  <c r="X327" i="4"/>
  <c r="AI18" i="4"/>
  <c r="AF116" i="4"/>
  <c r="AD91" i="4"/>
  <c r="AC72" i="4"/>
  <c r="Y253" i="4"/>
  <c r="Z45" i="4"/>
  <c r="U63" i="4"/>
  <c r="AA67" i="4"/>
  <c r="V48" i="4"/>
  <c r="AF167" i="4"/>
  <c r="U266" i="4"/>
  <c r="AF36" i="4"/>
  <c r="AD196" i="4"/>
  <c r="Z116" i="4"/>
  <c r="Z364" i="4"/>
  <c r="V144" i="4"/>
  <c r="Y288" i="4"/>
  <c r="Z215" i="4"/>
  <c r="AB34" i="4"/>
  <c r="W312" i="4"/>
  <c r="W191" i="4"/>
  <c r="V181" i="4"/>
  <c r="W170" i="4"/>
  <c r="AC44" i="4"/>
  <c r="W266" i="4"/>
  <c r="AA113" i="4"/>
  <c r="X97" i="4"/>
  <c r="X148" i="4"/>
  <c r="W221" i="4"/>
  <c r="AC100" i="4"/>
  <c r="U55" i="4"/>
  <c r="Z38" i="4"/>
  <c r="X263" i="4"/>
  <c r="AE215" i="4"/>
  <c r="U181" i="4"/>
  <c r="X265" i="4"/>
  <c r="AA155" i="4"/>
  <c r="Z188" i="4"/>
  <c r="AE73" i="4"/>
  <c r="Y321" i="4"/>
  <c r="AE4" i="4"/>
  <c r="AC348" i="4"/>
  <c r="Y287" i="4"/>
  <c r="AD119" i="4"/>
  <c r="AK350" i="4"/>
  <c r="AB33" i="4"/>
  <c r="AA239" i="4"/>
  <c r="AC172" i="4"/>
  <c r="AA301" i="4"/>
  <c r="AE31" i="4"/>
  <c r="Y88" i="4"/>
  <c r="W329" i="4"/>
  <c r="AA16" i="4"/>
  <c r="Y19" i="4"/>
  <c r="Z347" i="4"/>
  <c r="W34" i="4"/>
  <c r="Z226" i="4"/>
  <c r="Y116" i="4"/>
  <c r="W146" i="4"/>
  <c r="AB17" i="4"/>
  <c r="U363" i="4"/>
  <c r="Z334" i="4"/>
  <c r="U183" i="4"/>
  <c r="V333" i="4"/>
  <c r="V125" i="4"/>
  <c r="U261" i="4"/>
  <c r="U64" i="4"/>
  <c r="AE135" i="4"/>
  <c r="V246" i="4"/>
  <c r="V358" i="4"/>
  <c r="X328" i="4"/>
  <c r="AE69" i="4"/>
  <c r="AC271" i="4"/>
  <c r="U211" i="4"/>
  <c r="AI23" i="4"/>
  <c r="AD46" i="4"/>
  <c r="Z125" i="4"/>
  <c r="X155" i="4"/>
  <c r="AD102" i="4"/>
  <c r="X21" i="4"/>
  <c r="V295" i="4"/>
  <c r="U71" i="4"/>
  <c r="Z357" i="4"/>
  <c r="U205" i="4"/>
  <c r="U339" i="4"/>
  <c r="V325" i="4"/>
  <c r="AK188" i="4"/>
  <c r="U278" i="4"/>
  <c r="U347" i="4"/>
  <c r="Y92" i="4"/>
  <c r="V322" i="4"/>
  <c r="U138" i="4"/>
  <c r="AD27" i="4"/>
  <c r="AE12" i="4"/>
  <c r="AB148" i="4"/>
  <c r="AC287" i="4"/>
  <c r="V341" i="4"/>
  <c r="AE273" i="4"/>
  <c r="Y289" i="4"/>
  <c r="V59" i="4"/>
  <c r="Z307" i="4"/>
  <c r="Y322" i="4"/>
  <c r="AA42" i="4"/>
  <c r="W184" i="4"/>
  <c r="X178" i="4"/>
  <c r="Y100" i="4"/>
  <c r="W214" i="4"/>
  <c r="V197" i="4"/>
  <c r="X260" i="4"/>
  <c r="Y348" i="4"/>
  <c r="W333" i="4"/>
  <c r="V348" i="4"/>
  <c r="Y201" i="4"/>
  <c r="V200" i="4"/>
  <c r="W251" i="4"/>
  <c r="Z219" i="4"/>
  <c r="AC77" i="4"/>
  <c r="AC75" i="4"/>
  <c r="Y20" i="4"/>
  <c r="W158" i="4"/>
  <c r="AC6" i="4"/>
  <c r="AC22" i="4"/>
  <c r="Y244" i="4"/>
  <c r="V170" i="4"/>
  <c r="AA27" i="4"/>
  <c r="W272" i="4"/>
  <c r="Z102" i="4"/>
  <c r="W77" i="4"/>
  <c r="X147" i="4"/>
  <c r="Z244" i="4"/>
  <c r="AF32" i="4"/>
  <c r="AJ341" i="4"/>
  <c r="AB280" i="4"/>
  <c r="AB135" i="4"/>
  <c r="Z161" i="4"/>
  <c r="AF259" i="4"/>
  <c r="AD137" i="4"/>
  <c r="AC283" i="4"/>
  <c r="AD8" i="4"/>
  <c r="U31" i="4"/>
  <c r="X273" i="4"/>
  <c r="AB122" i="4"/>
  <c r="AE59" i="4"/>
  <c r="AJ33" i="4"/>
  <c r="AI46" i="4"/>
  <c r="AH21" i="4"/>
  <c r="U325" i="4"/>
  <c r="AA80" i="4"/>
  <c r="AB178" i="4"/>
  <c r="AH273" i="4"/>
  <c r="V130" i="4"/>
  <c r="AB100" i="4"/>
  <c r="AF335" i="4"/>
  <c r="Z288" i="4"/>
  <c r="AE304" i="4"/>
  <c r="AD20" i="4"/>
  <c r="V315" i="4"/>
  <c r="AG306" i="4"/>
  <c r="AF253" i="4"/>
  <c r="V164" i="4"/>
  <c r="W189" i="4"/>
  <c r="Y63" i="4"/>
  <c r="Z255" i="4"/>
  <c r="V68" i="4"/>
  <c r="AF151" i="4"/>
  <c r="V161" i="4"/>
  <c r="AB19" i="4"/>
  <c r="Z305" i="4"/>
  <c r="U315" i="4"/>
  <c r="Y332" i="4"/>
  <c r="AK197" i="4"/>
  <c r="X210" i="4"/>
  <c r="V308" i="4"/>
  <c r="AB60" i="4"/>
  <c r="AF135" i="4"/>
  <c r="AL26" i="4"/>
  <c r="Z93" i="4"/>
  <c r="AA106" i="4"/>
  <c r="AA43" i="4"/>
  <c r="X166" i="4"/>
  <c r="X199" i="4"/>
  <c r="Z258" i="4"/>
  <c r="AF345" i="4"/>
  <c r="AA19" i="4"/>
  <c r="U47" i="4"/>
  <c r="AE37" i="4"/>
  <c r="Y47" i="4"/>
  <c r="X268" i="4"/>
  <c r="AD247" i="4"/>
  <c r="X331" i="4"/>
  <c r="AA251" i="4"/>
  <c r="Z192" i="4"/>
  <c r="AA75" i="4"/>
  <c r="AF336" i="4"/>
  <c r="U245" i="4"/>
  <c r="Z359" i="4"/>
  <c r="AE291" i="4"/>
  <c r="AB124" i="4"/>
  <c r="Z171" i="4"/>
  <c r="U212" i="4"/>
  <c r="V335" i="4"/>
  <c r="AD357" i="4"/>
  <c r="X278" i="4"/>
  <c r="V323" i="4"/>
  <c r="AC42" i="4"/>
  <c r="AJ98" i="4"/>
  <c r="AE116" i="4"/>
  <c r="AL77" i="4"/>
  <c r="AD209" i="4"/>
  <c r="AL11" i="4"/>
  <c r="Y264" i="4"/>
  <c r="AB201" i="4"/>
  <c r="AD311" i="4"/>
  <c r="U167" i="4"/>
  <c r="AC191" i="4"/>
  <c r="AA157" i="4"/>
  <c r="X357" i="4"/>
  <c r="AD81" i="4"/>
  <c r="AL19" i="4"/>
  <c r="Y257" i="4"/>
  <c r="AB210" i="4"/>
  <c r="AA127" i="4"/>
  <c r="Y263" i="4"/>
  <c r="AA215" i="4"/>
  <c r="AD185" i="4"/>
  <c r="Z218" i="4"/>
  <c r="X281" i="4"/>
  <c r="V316" i="4"/>
  <c r="X242" i="4"/>
  <c r="AA97" i="4"/>
  <c r="AB307" i="4"/>
  <c r="Y354" i="4"/>
  <c r="X181" i="4"/>
  <c r="AF113" i="4"/>
  <c r="AA49" i="4"/>
  <c r="V292" i="4"/>
  <c r="AH86" i="4"/>
  <c r="AF134" i="4"/>
  <c r="Z348" i="4"/>
  <c r="Z139" i="4"/>
  <c r="AH134" i="4"/>
  <c r="AD145" i="4"/>
  <c r="U276" i="4"/>
  <c r="V223" i="4"/>
  <c r="AD75" i="4"/>
  <c r="AB218" i="4"/>
  <c r="AB215" i="4"/>
  <c r="AA76" i="4"/>
  <c r="AA151" i="4"/>
  <c r="AA101" i="4"/>
  <c r="AD267" i="4"/>
  <c r="AJ96" i="4"/>
  <c r="AB80" i="4"/>
  <c r="AB94" i="4"/>
  <c r="AC248" i="4"/>
  <c r="AI152" i="4"/>
  <c r="AI79" i="4"/>
  <c r="AI69" i="4"/>
  <c r="AF298" i="4"/>
  <c r="AE247" i="4"/>
  <c r="AD129" i="4"/>
  <c r="AE106" i="4"/>
  <c r="AE261" i="4"/>
  <c r="AB88" i="4"/>
  <c r="AC180" i="4"/>
  <c r="AD206" i="4"/>
  <c r="AF361" i="4"/>
  <c r="AE326" i="4"/>
  <c r="AE312" i="4"/>
  <c r="AB244" i="4"/>
  <c r="AG94" i="4"/>
  <c r="AB177" i="4"/>
  <c r="AE243" i="4"/>
  <c r="AC230" i="4"/>
  <c r="U340" i="4"/>
  <c r="Z289" i="4"/>
  <c r="W182" i="4"/>
  <c r="X343" i="4"/>
  <c r="AC121" i="4"/>
  <c r="Y172" i="4"/>
  <c r="Z293" i="4"/>
  <c r="Y38" i="4"/>
  <c r="W66" i="4"/>
  <c r="AB238" i="4"/>
  <c r="V154" i="4"/>
  <c r="AE22" i="4"/>
  <c r="Y174" i="4"/>
  <c r="AE130" i="4"/>
  <c r="Z86" i="4"/>
  <c r="V203" i="4"/>
  <c r="AB242" i="4"/>
  <c r="U157" i="4"/>
  <c r="W113" i="4"/>
  <c r="V77" i="4"/>
  <c r="U115" i="4"/>
  <c r="AB121" i="4"/>
  <c r="AF112" i="4"/>
  <c r="U232" i="4"/>
  <c r="Z55" i="4"/>
  <c r="Y333" i="4"/>
  <c r="Y312" i="4"/>
  <c r="X179" i="4"/>
  <c r="U142" i="4"/>
  <c r="AB76" i="4"/>
  <c r="AD150" i="4"/>
  <c r="W204" i="4"/>
  <c r="Y223" i="4"/>
  <c r="AJ59" i="4"/>
  <c r="W246" i="4"/>
  <c r="AF91" i="4"/>
  <c r="AE333" i="4"/>
  <c r="AE29" i="4"/>
  <c r="Z344" i="4"/>
  <c r="AA220" i="4"/>
  <c r="W84" i="4"/>
  <c r="X180" i="4"/>
  <c r="AD190" i="4"/>
  <c r="V92" i="4"/>
  <c r="X324" i="4"/>
  <c r="Z12" i="4"/>
  <c r="AB198" i="4"/>
  <c r="U253" i="4"/>
  <c r="X144" i="4"/>
  <c r="W238" i="4"/>
  <c r="Z126" i="4"/>
  <c r="U153" i="4"/>
  <c r="AB132" i="4"/>
  <c r="AC76" i="4"/>
  <c r="Y39" i="4"/>
  <c r="Y269" i="4"/>
  <c r="AE169" i="4"/>
  <c r="AB346" i="4"/>
  <c r="AC37" i="4"/>
  <c r="V339" i="4"/>
  <c r="V294" i="4"/>
  <c r="AB115" i="4"/>
  <c r="AE144" i="4"/>
  <c r="AE7" i="4"/>
  <c r="U227" i="4"/>
  <c r="W24" i="4"/>
  <c r="Z108" i="4"/>
  <c r="X290" i="4"/>
  <c r="AD17" i="4"/>
  <c r="Y106" i="4"/>
  <c r="V153" i="4"/>
  <c r="Y218" i="4"/>
  <c r="Y117" i="4"/>
  <c r="U136" i="4"/>
  <c r="X358" i="4"/>
  <c r="Y295" i="4"/>
  <c r="U50" i="4"/>
  <c r="AC182" i="4"/>
  <c r="X138" i="4"/>
  <c r="Y320" i="4"/>
  <c r="V148" i="4"/>
  <c r="AF140" i="4"/>
  <c r="W4" i="4"/>
  <c r="Z343" i="4"/>
  <c r="AK68" i="4"/>
  <c r="AC123" i="4"/>
  <c r="X174" i="4"/>
  <c r="Z151" i="4"/>
  <c r="AD23" i="4"/>
  <c r="W3" i="4"/>
  <c r="V195" i="4"/>
  <c r="W318" i="4"/>
  <c r="Y85" i="4"/>
  <c r="AD162" i="4"/>
  <c r="U259" i="4"/>
  <c r="Z31" i="4"/>
  <c r="V56" i="4"/>
  <c r="AE119" i="4"/>
  <c r="Y5" i="4"/>
  <c r="U303" i="4"/>
  <c r="AD14" i="4"/>
  <c r="AB44" i="4"/>
  <c r="AB183" i="4"/>
  <c r="AB12" i="4"/>
  <c r="U175" i="4"/>
  <c r="X342" i="4"/>
  <c r="W200" i="4"/>
  <c r="X221" i="4"/>
  <c r="W85" i="4"/>
  <c r="X235" i="4"/>
  <c r="Y225" i="4"/>
  <c r="AA50" i="4"/>
  <c r="AE34" i="4"/>
  <c r="U65" i="4"/>
  <c r="AA343" i="4"/>
  <c r="AD37" i="4"/>
  <c r="Y279" i="4"/>
  <c r="AB107" i="4"/>
  <c r="AD16" i="4"/>
  <c r="X254" i="4"/>
  <c r="AE55" i="4"/>
  <c r="AD144" i="4"/>
  <c r="Z231" i="4"/>
  <c r="W269" i="4"/>
  <c r="AA162" i="4"/>
  <c r="V329" i="4"/>
  <c r="AJ222" i="4"/>
  <c r="Y302" i="4"/>
  <c r="AB279" i="4"/>
  <c r="AB193" i="4"/>
  <c r="AL115" i="4"/>
  <c r="AF154" i="4"/>
  <c r="AD258" i="4"/>
  <c r="AG20" i="4"/>
  <c r="W284" i="4"/>
  <c r="AL21" i="4"/>
  <c r="AC249" i="4"/>
  <c r="AC108" i="4"/>
  <c r="AE288" i="4"/>
  <c r="AA173" i="4"/>
  <c r="Z367" i="4"/>
  <c r="Z339" i="4"/>
  <c r="AF63" i="4"/>
  <c r="AA148" i="4"/>
  <c r="AB120" i="4"/>
  <c r="U242" i="4"/>
  <c r="X360" i="4"/>
  <c r="AE142" i="4"/>
  <c r="AC184" i="4"/>
  <c r="V327" i="4"/>
  <c r="AC67" i="4"/>
  <c r="AE280" i="4"/>
  <c r="AE174" i="4"/>
  <c r="X150" i="4"/>
  <c r="W293" i="4"/>
  <c r="Y275" i="4"/>
  <c r="AC298" i="4"/>
  <c r="AD104" i="4"/>
  <c r="Y176" i="4"/>
  <c r="AJ136" i="4"/>
  <c r="Y203" i="4"/>
  <c r="AD32" i="4"/>
  <c r="Z243" i="4"/>
  <c r="AE364" i="4"/>
  <c r="AK168" i="4"/>
  <c r="AC145" i="4"/>
  <c r="AD97" i="4"/>
  <c r="AA189" i="4"/>
  <c r="AF257" i="4"/>
  <c r="AE220" i="4"/>
  <c r="AB184" i="4"/>
  <c r="AK130" i="4"/>
  <c r="AA202" i="4"/>
  <c r="AC166" i="4"/>
  <c r="AF216" i="4"/>
  <c r="AH265" i="4"/>
  <c r="AL69" i="4"/>
  <c r="AJ264" i="4"/>
  <c r="AK264" i="4"/>
  <c r="V324" i="4"/>
  <c r="AB118" i="4"/>
  <c r="AJ107" i="4"/>
  <c r="AC163" i="4"/>
  <c r="AE245" i="4"/>
  <c r="AA229" i="4"/>
  <c r="AB101" i="4"/>
  <c r="AC354" i="4"/>
  <c r="AH6" i="4"/>
  <c r="AI118" i="4"/>
  <c r="AA293" i="4"/>
  <c r="AC189" i="4"/>
  <c r="AB241" i="4"/>
  <c r="AC20" i="4"/>
  <c r="AE162" i="4"/>
  <c r="AA242" i="4"/>
  <c r="AC93" i="4"/>
  <c r="X249" i="4"/>
  <c r="AD108" i="4"/>
  <c r="Y163" i="4"/>
  <c r="V337" i="4"/>
  <c r="X36" i="4"/>
  <c r="Z109" i="4"/>
  <c r="X218" i="4"/>
  <c r="X85" i="4"/>
  <c r="W247" i="4"/>
  <c r="Z341" i="4"/>
  <c r="V185" i="4"/>
  <c r="AG45" i="4"/>
  <c r="Y280" i="4"/>
  <c r="AE205" i="4"/>
  <c r="AF11" i="4"/>
  <c r="AC65" i="4"/>
  <c r="AE204" i="4"/>
  <c r="AD147" i="4"/>
  <c r="W274" i="4"/>
  <c r="V365" i="4"/>
  <c r="Y35" i="4"/>
  <c r="AD22" i="4"/>
  <c r="V236" i="4"/>
  <c r="X33" i="4"/>
  <c r="X314" i="4"/>
  <c r="AE26" i="4"/>
  <c r="X44" i="4"/>
  <c r="AF25" i="4"/>
  <c r="W350" i="4"/>
  <c r="X287" i="4"/>
  <c r="X340" i="4"/>
  <c r="W65" i="4"/>
  <c r="Y153" i="4"/>
  <c r="X247" i="4"/>
  <c r="X359" i="4"/>
  <c r="AD139" i="4"/>
  <c r="Z329" i="4"/>
  <c r="Y270" i="4"/>
  <c r="AE307" i="4"/>
  <c r="AD125" i="4"/>
  <c r="V131" i="4"/>
  <c r="W166" i="4"/>
  <c r="X250" i="4"/>
  <c r="X101" i="4"/>
  <c r="Y183" i="4"/>
  <c r="AA129" i="4"/>
  <c r="X12" i="4"/>
  <c r="V259" i="4"/>
  <c r="W267" i="4"/>
  <c r="AI62" i="4"/>
  <c r="Y274" i="4"/>
  <c r="V51" i="4"/>
  <c r="Z56" i="4"/>
  <c r="Y341" i="4"/>
  <c r="AG97" i="4"/>
  <c r="W306" i="4"/>
  <c r="Y334" i="4"/>
  <c r="AB325" i="4"/>
  <c r="Y276" i="4"/>
  <c r="AE23" i="4"/>
  <c r="AA128" i="4"/>
  <c r="Z201" i="4"/>
  <c r="AA32" i="4"/>
  <c r="V336" i="4"/>
  <c r="U196" i="4"/>
  <c r="X214" i="4"/>
  <c r="V225" i="4"/>
  <c r="W264" i="4"/>
  <c r="X350" i="4"/>
  <c r="AD101" i="4"/>
  <c r="W256" i="4"/>
  <c r="V116" i="4"/>
  <c r="AA37" i="4"/>
  <c r="X86" i="4"/>
  <c r="AD76" i="4"/>
  <c r="Y145" i="4"/>
  <c r="X236" i="4"/>
  <c r="Z229" i="4"/>
  <c r="AA39" i="4"/>
  <c r="AD238" i="4"/>
  <c r="Y286" i="4"/>
  <c r="W348" i="4"/>
  <c r="Z316" i="4"/>
  <c r="X43" i="4"/>
  <c r="U111" i="4"/>
  <c r="Z94" i="4"/>
  <c r="AD182" i="4"/>
  <c r="X323" i="4"/>
  <c r="Z33" i="4"/>
  <c r="Y243" i="4"/>
  <c r="U173" i="4"/>
  <c r="U285" i="4"/>
  <c r="W300" i="4"/>
  <c r="W134" i="4"/>
  <c r="W255" i="4"/>
  <c r="AF71" i="4"/>
  <c r="AE351" i="4"/>
  <c r="AA131" i="4"/>
  <c r="AK53" i="4"/>
  <c r="W296" i="4"/>
  <c r="Y344" i="4"/>
  <c r="AC66" i="4"/>
  <c r="AE143" i="4"/>
  <c r="V293" i="4"/>
  <c r="AB40" i="4"/>
  <c r="AF76" i="4"/>
  <c r="AF132" i="4"/>
  <c r="AF121" i="4"/>
  <c r="AI249" i="4"/>
  <c r="AC218" i="4"/>
  <c r="AC138" i="4"/>
  <c r="V344" i="4"/>
  <c r="Z148" i="4"/>
  <c r="X367" i="4"/>
  <c r="Z317" i="4"/>
  <c r="W236" i="4"/>
  <c r="AF316" i="4"/>
  <c r="AA350" i="4"/>
  <c r="AF77" i="4"/>
  <c r="AB50" i="4"/>
  <c r="AF213" i="4"/>
  <c r="AC55" i="4"/>
  <c r="Z330" i="4"/>
  <c r="AB295" i="4"/>
  <c r="AF187" i="4"/>
  <c r="AA114" i="4"/>
  <c r="AF190" i="4"/>
  <c r="AL4" i="4"/>
  <c r="AD35" i="4"/>
  <c r="AF59" i="4"/>
  <c r="AC161" i="4"/>
  <c r="AB39" i="4"/>
  <c r="V364" i="4"/>
  <c r="AB165" i="4"/>
  <c r="AB15" i="4"/>
  <c r="U150" i="4"/>
  <c r="AA125" i="4"/>
  <c r="AF184" i="4"/>
  <c r="AA91" i="4"/>
  <c r="AB240" i="4"/>
  <c r="AB239" i="4"/>
  <c r="Z209" i="4"/>
  <c r="AI7" i="4"/>
  <c r="AG13" i="4"/>
  <c r="AI174" i="4"/>
  <c r="AA276" i="4"/>
  <c r="AE235" i="4"/>
  <c r="AD315" i="4"/>
  <c r="AB345" i="4"/>
  <c r="AD175" i="4"/>
  <c r="AG19" i="4"/>
  <c r="AJ253" i="4"/>
  <c r="AL341" i="4"/>
  <c r="AC290" i="4"/>
  <c r="AF101" i="4"/>
  <c r="AB141" i="4"/>
  <c r="AB96" i="4"/>
  <c r="AE252" i="4"/>
  <c r="AB145" i="4"/>
  <c r="AI35" i="4"/>
  <c r="AE284" i="4"/>
  <c r="AG174" i="4"/>
  <c r="AE176" i="4"/>
  <c r="AF275" i="4"/>
  <c r="AC190" i="4"/>
  <c r="AH184" i="4"/>
  <c r="Y159" i="4"/>
  <c r="X153" i="4"/>
  <c r="AJ185" i="4"/>
  <c r="AH178" i="4"/>
  <c r="X361" i="4"/>
  <c r="AE170" i="4"/>
  <c r="W157" i="4"/>
  <c r="AA126" i="4"/>
  <c r="X330" i="4"/>
  <c r="AA246" i="4"/>
  <c r="Y171" i="4"/>
  <c r="V244" i="4"/>
  <c r="W78" i="4"/>
  <c r="U301" i="4"/>
  <c r="V226" i="4"/>
  <c r="Y150" i="4"/>
  <c r="AF37" i="4"/>
  <c r="U198" i="4"/>
  <c r="AH104" i="4"/>
  <c r="Z155" i="4"/>
  <c r="Y151" i="4"/>
  <c r="Y328" i="4"/>
  <c r="Y198" i="4"/>
  <c r="Z44" i="4"/>
  <c r="AB41" i="4"/>
  <c r="W245" i="4"/>
  <c r="Z101" i="4"/>
  <c r="U349" i="4"/>
  <c r="V286" i="4"/>
  <c r="X95" i="4"/>
  <c r="W133" i="4"/>
  <c r="AD122" i="4"/>
  <c r="Z283" i="4"/>
  <c r="W174" i="4"/>
  <c r="W286" i="4"/>
  <c r="Z144" i="4"/>
  <c r="Y256" i="4"/>
  <c r="AA256" i="4"/>
  <c r="AD265" i="4"/>
  <c r="AC52" i="4"/>
  <c r="AG3" i="4"/>
  <c r="AE43" i="4"/>
  <c r="Z187" i="4"/>
  <c r="AE101" i="4"/>
  <c r="Z154" i="4"/>
  <c r="U124" i="4"/>
  <c r="V165" i="4"/>
  <c r="Z217" i="4"/>
  <c r="W237" i="4"/>
  <c r="Z52" i="4"/>
  <c r="AA25" i="4"/>
  <c r="X110" i="4"/>
  <c r="Y67" i="4"/>
  <c r="AB310" i="4"/>
  <c r="Z253" i="4"/>
  <c r="Z298" i="4"/>
  <c r="AD77" i="4"/>
  <c r="V267" i="4"/>
  <c r="AB14" i="4"/>
  <c r="AD281" i="4"/>
  <c r="X349" i="4"/>
  <c r="U215" i="4"/>
  <c r="W303" i="4"/>
  <c r="Z221" i="4"/>
  <c r="W171" i="4"/>
  <c r="U268" i="4"/>
  <c r="W99" i="4"/>
  <c r="Z117" i="4"/>
  <c r="W285" i="4"/>
  <c r="Z20" i="4"/>
  <c r="W101" i="4"/>
  <c r="AE32" i="4"/>
  <c r="W49" i="4"/>
  <c r="AC207" i="4"/>
  <c r="X171" i="4"/>
  <c r="Y266" i="4"/>
  <c r="Z311" i="4"/>
  <c r="V155" i="4"/>
  <c r="V74" i="4"/>
  <c r="X313" i="4"/>
  <c r="AB56" i="4"/>
  <c r="Y265" i="4"/>
  <c r="U271" i="4"/>
  <c r="V311" i="4"/>
  <c r="U132" i="4"/>
  <c r="X13" i="4"/>
  <c r="AD79" i="4"/>
  <c r="Y246" i="4"/>
  <c r="V12" i="4"/>
  <c r="V123" i="4"/>
  <c r="AB266" i="4"/>
  <c r="W162" i="4"/>
  <c r="Y242" i="4"/>
  <c r="X293" i="4"/>
  <c r="AD26" i="4"/>
  <c r="AF86" i="4"/>
  <c r="V208" i="4"/>
  <c r="AF4" i="4"/>
  <c r="V147" i="4"/>
  <c r="V270" i="4"/>
  <c r="AD142" i="4"/>
  <c r="AK173" i="4"/>
  <c r="W181" i="4"/>
  <c r="Z276" i="4"/>
  <c r="AC310" i="4"/>
  <c r="AD65" i="4"/>
  <c r="X299" i="4"/>
  <c r="W190" i="4"/>
  <c r="U103" i="4"/>
  <c r="AD124" i="4"/>
  <c r="V29" i="4"/>
  <c r="Y103" i="4"/>
  <c r="AA247" i="4"/>
  <c r="V301" i="4"/>
  <c r="X182" i="4"/>
  <c r="X294" i="4"/>
  <c r="AF206" i="4"/>
  <c r="X196" i="4"/>
  <c r="Z264" i="4"/>
  <c r="AC188" i="4"/>
  <c r="AK237" i="4"/>
  <c r="Z212" i="4"/>
  <c r="AF88" i="4"/>
  <c r="Z313" i="4"/>
  <c r="AB57" i="4"/>
  <c r="Y230" i="4"/>
  <c r="Y342" i="4"/>
  <c r="AD264" i="4"/>
  <c r="AE151" i="4"/>
  <c r="AK48" i="4"/>
  <c r="AE290" i="4"/>
  <c r="AC280" i="4"/>
  <c r="V280" i="4"/>
  <c r="AD160" i="4"/>
  <c r="AC336" i="4"/>
  <c r="AF90" i="4"/>
  <c r="Y294" i="4"/>
  <c r="AD42" i="4"/>
  <c r="AE233" i="4"/>
  <c r="X365" i="4"/>
  <c r="AE51" i="4"/>
  <c r="AK136" i="4"/>
  <c r="AJ258" i="4"/>
  <c r="AA90" i="4"/>
  <c r="W175" i="4"/>
  <c r="AB55" i="4"/>
  <c r="AG216" i="4"/>
  <c r="X353" i="4"/>
  <c r="AF139" i="4"/>
  <c r="AC338" i="4"/>
  <c r="AB106" i="4"/>
  <c r="AF230" i="4"/>
  <c r="AC136" i="4"/>
  <c r="Y209" i="4"/>
  <c r="AL140" i="4"/>
  <c r="AC251" i="4"/>
  <c r="AC200" i="4"/>
  <c r="AA133" i="4"/>
  <c r="AE214" i="4"/>
  <c r="AL198" i="4"/>
  <c r="V261" i="4"/>
  <c r="AD52" i="4"/>
  <c r="AD9" i="4"/>
  <c r="AK165" i="4"/>
  <c r="V287" i="4"/>
  <c r="AD348" i="4"/>
  <c r="AA55" i="4"/>
  <c r="AB202" i="4"/>
  <c r="AF67" i="4"/>
  <c r="AE191" i="4"/>
  <c r="AE282" i="4"/>
  <c r="U220" i="4"/>
  <c r="AE105" i="4"/>
  <c r="AB82" i="4"/>
  <c r="AJ154" i="4"/>
  <c r="AJ105" i="4"/>
  <c r="AE283" i="4"/>
  <c r="AK140" i="4"/>
  <c r="AI90" i="4"/>
  <c r="AJ89" i="4"/>
  <c r="AD232" i="4"/>
  <c r="AL55" i="4"/>
  <c r="Y241" i="4"/>
  <c r="AI30" i="4"/>
  <c r="AL260" i="4"/>
  <c r="AF171" i="4"/>
  <c r="AB117" i="4"/>
  <c r="AD172" i="4"/>
  <c r="AF310" i="4"/>
  <c r="AA214" i="4"/>
  <c r="AC307" i="4"/>
  <c r="AD103" i="4"/>
  <c r="AI15" i="4"/>
  <c r="AL108" i="4"/>
  <c r="AJ64" i="4"/>
  <c r="X160" i="4"/>
  <c r="AD326" i="4"/>
  <c r="AG70" i="4"/>
  <c r="AI211" i="4"/>
  <c r="AJ109" i="4"/>
  <c r="AE36" i="4"/>
  <c r="AF142" i="4"/>
  <c r="AL50" i="4"/>
  <c r="W357" i="4"/>
  <c r="AC352" i="4"/>
  <c r="X14" i="4"/>
  <c r="AE230" i="4"/>
  <c r="Y228" i="4"/>
  <c r="Z273" i="4"/>
  <c r="Y94" i="4"/>
  <c r="W311" i="4"/>
  <c r="U149" i="4"/>
  <c r="X304" i="4"/>
  <c r="AC56" i="4"/>
  <c r="AC85" i="4"/>
  <c r="AL139" i="4"/>
  <c r="V173" i="4"/>
  <c r="AB114" i="4"/>
  <c r="X321" i="4"/>
  <c r="Y343" i="4"/>
  <c r="X216" i="4"/>
  <c r="V133" i="4"/>
  <c r="V229" i="4"/>
  <c r="Z245" i="4"/>
  <c r="Y195" i="4"/>
  <c r="V288" i="4"/>
  <c r="W37" i="4"/>
  <c r="Z111" i="4"/>
  <c r="AE358" i="4"/>
  <c r="Y180" i="4"/>
  <c r="Z291" i="4"/>
  <c r="U194" i="4"/>
  <c r="U306" i="4"/>
  <c r="AD143" i="4"/>
  <c r="Z270" i="4"/>
  <c r="W276" i="4"/>
  <c r="U328" i="4"/>
  <c r="AK222" i="4"/>
  <c r="V230" i="4"/>
  <c r="Y148" i="4"/>
  <c r="W122" i="4"/>
  <c r="U58" i="4"/>
  <c r="U165" i="4"/>
  <c r="U273" i="4"/>
  <c r="W28" i="4"/>
  <c r="U141" i="4"/>
  <c r="X175" i="4"/>
  <c r="Y347" i="4"/>
  <c r="Y110" i="4"/>
  <c r="Y247" i="4"/>
  <c r="Y249" i="4"/>
  <c r="W86" i="4"/>
  <c r="V124" i="4"/>
  <c r="AC130" i="4"/>
  <c r="AC109" i="4"/>
  <c r="Z136" i="4"/>
  <c r="AD85" i="4"/>
  <c r="Y95" i="4"/>
  <c r="AE85" i="4"/>
  <c r="AF214" i="4"/>
  <c r="X261" i="4"/>
  <c r="AE267" i="4"/>
  <c r="X203" i="4"/>
  <c r="X315" i="4"/>
  <c r="W334" i="4"/>
  <c r="Z285" i="4"/>
  <c r="AF78" i="4"/>
  <c r="AD73" i="4"/>
  <c r="V271" i="4"/>
  <c r="Y107" i="4"/>
  <c r="AA33" i="4"/>
  <c r="AF41" i="4"/>
  <c r="U152" i="4"/>
  <c r="V360" i="4"/>
  <c r="V269" i="4"/>
  <c r="Z296" i="4"/>
  <c r="Z118" i="4"/>
  <c r="AC36" i="4"/>
  <c r="U299" i="4"/>
  <c r="W13" i="4"/>
  <c r="U322" i="4"/>
  <c r="Z69" i="4"/>
  <c r="X82" i="4"/>
  <c r="Y156" i="4"/>
  <c r="X325" i="4"/>
  <c r="V214" i="4"/>
  <c r="AI120" i="4"/>
  <c r="AB10" i="4"/>
  <c r="X213" i="4"/>
  <c r="AA66" i="4"/>
  <c r="Z336" i="4"/>
  <c r="AE117" i="4"/>
  <c r="V178" i="4"/>
  <c r="AF353" i="4"/>
  <c r="U241" i="4"/>
  <c r="Z190" i="4"/>
  <c r="AE362" i="4"/>
  <c r="Y29" i="4"/>
  <c r="X267" i="4"/>
  <c r="AI72" i="4"/>
  <c r="X262" i="4"/>
  <c r="V4" i="4"/>
  <c r="U258" i="4"/>
  <c r="V112" i="4"/>
  <c r="AB49" i="4"/>
  <c r="X111" i="4"/>
  <c r="X68" i="4"/>
  <c r="X194" i="4"/>
  <c r="AC45" i="4"/>
  <c r="U360" i="4"/>
  <c r="AF95" i="4"/>
  <c r="V149" i="4"/>
  <c r="AD48" i="4"/>
  <c r="Y324" i="4"/>
  <c r="AB189" i="4"/>
  <c r="AC150" i="4"/>
  <c r="X142" i="4"/>
  <c r="AD95" i="4"/>
  <c r="W234" i="4"/>
  <c r="W288" i="4"/>
  <c r="AC141" i="4"/>
  <c r="AE110" i="4"/>
  <c r="X45" i="4"/>
  <c r="U121" i="4"/>
  <c r="AC28" i="4"/>
  <c r="AC41" i="4"/>
  <c r="AA115" i="4"/>
  <c r="AF225" i="4"/>
  <c r="AD60" i="4"/>
  <c r="AD71" i="4"/>
  <c r="Z326" i="4"/>
  <c r="AF231" i="4"/>
  <c r="Z29" i="4"/>
  <c r="Y239" i="4"/>
  <c r="Y207" i="4"/>
  <c r="X333" i="4"/>
  <c r="AF198" i="4"/>
  <c r="AC79" i="4"/>
  <c r="AF145" i="4"/>
  <c r="AD208" i="4"/>
  <c r="V307" i="4"/>
  <c r="AA324" i="4"/>
  <c r="AF360" i="4"/>
  <c r="Z225" i="4"/>
  <c r="AC330" i="4"/>
  <c r="AJ21" i="4"/>
  <c r="AC96" i="4"/>
  <c r="AG44" i="4"/>
  <c r="AD78" i="4"/>
  <c r="AF10" i="4"/>
  <c r="AB78" i="4"/>
  <c r="W353" i="4"/>
  <c r="Y356" i="4"/>
  <c r="W346" i="4"/>
  <c r="AB6" i="4"/>
  <c r="AF128" i="4"/>
  <c r="AA7" i="4"/>
  <c r="AB16" i="4"/>
  <c r="AE44" i="4"/>
  <c r="Z324" i="4"/>
  <c r="AF64" i="4"/>
  <c r="AC60" i="4"/>
  <c r="Z97" i="4"/>
  <c r="U188" i="4"/>
  <c r="AG22" i="4"/>
  <c r="AB251" i="4"/>
  <c r="Z210" i="4"/>
  <c r="AD133" i="4"/>
  <c r="Z358" i="4"/>
  <c r="X279" i="4"/>
  <c r="AJ63" i="4"/>
  <c r="AJ6" i="4"/>
  <c r="AF45" i="4"/>
  <c r="AA272" i="4"/>
  <c r="AE88" i="4"/>
  <c r="U326" i="4"/>
  <c r="W343" i="4"/>
  <c r="Z32" i="4"/>
  <c r="AD131" i="4"/>
  <c r="AB204" i="4"/>
  <c r="AB27" i="4"/>
  <c r="Z167" i="4"/>
  <c r="U250" i="4"/>
  <c r="AB294" i="4"/>
  <c r="AL206" i="4"/>
  <c r="AF6" i="4"/>
  <c r="AB301" i="4"/>
  <c r="AG245" i="4"/>
  <c r="AD121" i="4"/>
  <c r="AH19" i="4"/>
  <c r="U179" i="4"/>
  <c r="W261" i="4"/>
  <c r="AC244" i="4"/>
  <c r="AL149" i="4"/>
  <c r="AC219" i="4"/>
  <c r="AD364" i="4"/>
  <c r="AH5" i="4"/>
  <c r="AB246" i="4"/>
  <c r="AD355" i="4"/>
  <c r="AI331" i="4"/>
  <c r="AE289" i="4"/>
  <c r="AG54" i="4"/>
  <c r="AB259" i="4"/>
  <c r="AI76" i="4"/>
  <c r="Z169" i="4"/>
  <c r="AA104" i="4"/>
  <c r="AH97" i="4"/>
  <c r="AE76" i="4"/>
  <c r="AE161" i="4"/>
  <c r="AA168" i="4"/>
  <c r="AF197" i="4"/>
  <c r="AL171" i="4"/>
  <c r="AK65" i="4"/>
  <c r="Y13" i="4"/>
  <c r="AB53" i="4"/>
  <c r="AC305" i="4"/>
  <c r="U112" i="4"/>
  <c r="X11" i="4"/>
  <c r="AD331" i="4"/>
  <c r="Z356" i="4"/>
  <c r="U274" i="4"/>
  <c r="AE58" i="4"/>
  <c r="U324" i="4"/>
  <c r="AC61" i="4"/>
  <c r="AF293" i="4"/>
  <c r="AA64" i="4"/>
  <c r="AK182" i="4"/>
  <c r="V351" i="4"/>
  <c r="AF209" i="4"/>
  <c r="Y358" i="4"/>
  <c r="AC114" i="4"/>
  <c r="X37" i="4"/>
  <c r="W187" i="4"/>
  <c r="X239" i="4"/>
  <c r="X257" i="4"/>
  <c r="AC53" i="4"/>
  <c r="Y23" i="4"/>
  <c r="AF47" i="4"/>
  <c r="Z54" i="4"/>
  <c r="U128" i="4"/>
  <c r="W273" i="4"/>
  <c r="Y335" i="4"/>
  <c r="X22" i="4"/>
  <c r="V331" i="4"/>
  <c r="AD66" i="4"/>
  <c r="AC208" i="4"/>
  <c r="AE129" i="4"/>
  <c r="U337" i="4"/>
  <c r="AE309" i="4"/>
  <c r="Z233" i="4"/>
  <c r="Y212" i="4"/>
  <c r="AA154" i="4"/>
  <c r="V211" i="4"/>
  <c r="W74" i="4"/>
  <c r="Z266" i="4"/>
  <c r="V26" i="4"/>
  <c r="Y44" i="4"/>
  <c r="X244" i="4"/>
  <c r="V277" i="4"/>
  <c r="X108" i="4"/>
  <c r="W349" i="4"/>
  <c r="V28" i="4"/>
  <c r="Y102" i="4"/>
  <c r="AD249" i="4"/>
  <c r="V136" i="4"/>
  <c r="Y363" i="4"/>
  <c r="X165" i="4"/>
  <c r="AC212" i="4"/>
  <c r="U113" i="4"/>
  <c r="W240" i="4"/>
  <c r="AA169" i="4"/>
  <c r="AB194" i="4"/>
  <c r="AF175" i="4"/>
  <c r="X192" i="4"/>
  <c r="AC54" i="4"/>
  <c r="W233" i="4"/>
  <c r="AB48" i="4"/>
  <c r="Y87" i="4"/>
  <c r="AD187" i="4"/>
  <c r="Z177" i="4"/>
  <c r="V142" i="4"/>
  <c r="AE178" i="4"/>
  <c r="X222" i="4"/>
  <c r="Y22" i="4"/>
  <c r="AF189" i="4"/>
  <c r="U127" i="4"/>
  <c r="X338" i="4"/>
  <c r="AD221" i="4"/>
  <c r="AB25" i="4"/>
  <c r="Z30" i="4"/>
  <c r="W332" i="4"/>
  <c r="X339" i="4"/>
  <c r="AD3" i="4"/>
  <c r="Z252" i="4"/>
  <c r="Y350" i="4"/>
  <c r="AH243" i="4"/>
  <c r="AE27" i="4"/>
  <c r="AE152" i="4"/>
  <c r="Y337" i="4"/>
  <c r="AE109" i="4"/>
  <c r="X308" i="4"/>
  <c r="X346" i="4"/>
  <c r="AD15" i="4"/>
  <c r="Y210" i="4"/>
  <c r="U366" i="4"/>
  <c r="Y353" i="4"/>
  <c r="Y21" i="4"/>
  <c r="W268" i="4"/>
  <c r="X243" i="4"/>
  <c r="Z315" i="4"/>
  <c r="V179" i="4"/>
  <c r="AE53" i="4"/>
  <c r="Z127" i="4"/>
  <c r="X344" i="4"/>
  <c r="AC11" i="4"/>
  <c r="U154" i="4"/>
  <c r="V61" i="4"/>
  <c r="V182" i="4"/>
  <c r="AC23" i="4"/>
  <c r="AD239" i="4"/>
  <c r="V349" i="4"/>
  <c r="AB200" i="4"/>
  <c r="Z46" i="4"/>
  <c r="Y261" i="4"/>
  <c r="AC220" i="4"/>
  <c r="Z319" i="4"/>
  <c r="W21" i="4"/>
  <c r="W132" i="4"/>
  <c r="AB278" i="4"/>
  <c r="Z61" i="4"/>
  <c r="W129" i="4"/>
  <c r="Z290" i="4"/>
  <c r="Y12" i="4"/>
  <c r="Y30" i="4"/>
  <c r="W304" i="4"/>
  <c r="AB91" i="4"/>
  <c r="AJ39" i="4"/>
  <c r="V272" i="4"/>
  <c r="V248" i="4"/>
  <c r="U162" i="4"/>
  <c r="AA161" i="4"/>
  <c r="AF155" i="4"/>
  <c r="AI168" i="4"/>
  <c r="AF81" i="4"/>
  <c r="Z203" i="4"/>
  <c r="AF265" i="4"/>
  <c r="AC159" i="4"/>
  <c r="Z280" i="4"/>
  <c r="U286" i="4"/>
  <c r="AD233" i="4"/>
  <c r="AA271" i="4"/>
  <c r="AD215" i="4"/>
  <c r="AF26" i="4"/>
  <c r="AE269" i="4"/>
  <c r="AJ188" i="4"/>
  <c r="AC277" i="4"/>
  <c r="Z267" i="4"/>
  <c r="Z360" i="4"/>
  <c r="AC201" i="4"/>
  <c r="AA21" i="4"/>
  <c r="AF168" i="4"/>
  <c r="AC148" i="4"/>
  <c r="AB226" i="4"/>
  <c r="U269" i="4"/>
  <c r="AH82" i="4"/>
  <c r="AF98" i="4"/>
  <c r="AE296" i="4"/>
  <c r="AJ163" i="4"/>
  <c r="AA138" i="4"/>
  <c r="V156" i="4"/>
  <c r="W130" i="4"/>
  <c r="AE17" i="4"/>
  <c r="AK76" i="4"/>
  <c r="AK4" i="4"/>
  <c r="U295" i="4"/>
  <c r="W229" i="4"/>
  <c r="AB139" i="4"/>
  <c r="AK35" i="4"/>
  <c r="X149" i="4"/>
  <c r="W263" i="4"/>
  <c r="AA228" i="4"/>
  <c r="AF150" i="4"/>
  <c r="AA209" i="4"/>
  <c r="AB268" i="4"/>
  <c r="X335" i="4"/>
  <c r="AA290" i="4"/>
  <c r="W271" i="4"/>
  <c r="AG249" i="4"/>
  <c r="U238" i="4"/>
  <c r="AI17" i="4"/>
  <c r="Z249" i="4"/>
  <c r="U332" i="4"/>
  <c r="AG285" i="4"/>
  <c r="AA275" i="4"/>
  <c r="AD106" i="4"/>
  <c r="AE323" i="4"/>
  <c r="Z178" i="4"/>
  <c r="AF181" i="4"/>
  <c r="AH277" i="4"/>
  <c r="AC179" i="4"/>
  <c r="AB263" i="4"/>
  <c r="AF238" i="4"/>
  <c r="AA78" i="4"/>
  <c r="AC308" i="4"/>
  <c r="AA72" i="4"/>
  <c r="AE349" i="4"/>
  <c r="AF263" i="4"/>
  <c r="AG77" i="4"/>
  <c r="AH55" i="4"/>
  <c r="AD5" i="4"/>
  <c r="AD151" i="4"/>
  <c r="AL6" i="4"/>
  <c r="AE6" i="4"/>
  <c r="Y162" i="4"/>
  <c r="AC62" i="4"/>
  <c r="AI147" i="4"/>
  <c r="AD166" i="4"/>
  <c r="AE237" i="4"/>
  <c r="AE335" i="4"/>
  <c r="AA175" i="4"/>
  <c r="AA186" i="4"/>
  <c r="AI52" i="4"/>
  <c r="AJ235" i="4"/>
  <c r="AA248" i="4"/>
  <c r="AD203" i="4"/>
  <c r="W294" i="4"/>
  <c r="Y177" i="4"/>
  <c r="AA307" i="4"/>
  <c r="Y338" i="4"/>
  <c r="AE11" i="4"/>
  <c r="V278" i="4"/>
  <c r="AD343" i="4"/>
  <c r="AA165" i="4"/>
  <c r="AJ75" i="4"/>
  <c r="AA102" i="4"/>
  <c r="AF273" i="4"/>
  <c r="W280" i="4"/>
  <c r="W320" i="4"/>
  <c r="W358" i="4"/>
  <c r="AE255" i="4"/>
  <c r="AB22" i="4"/>
  <c r="AI98" i="4"/>
  <c r="AA300" i="4"/>
  <c r="AF79" i="4"/>
  <c r="U354" i="4"/>
  <c r="AF306" i="4"/>
  <c r="AH53" i="4"/>
  <c r="AF284" i="4"/>
  <c r="V171" i="4"/>
  <c r="AD55" i="4"/>
  <c r="W216" i="4"/>
  <c r="AE222" i="4"/>
  <c r="U359" i="4"/>
  <c r="AB51" i="4"/>
  <c r="AF80" i="4"/>
  <c r="AE54" i="4"/>
  <c r="AE186" i="4"/>
  <c r="Y211" i="4"/>
  <c r="AE64" i="4"/>
  <c r="AF146" i="4"/>
  <c r="AE168" i="4"/>
  <c r="AF66" i="4"/>
  <c r="AA149" i="4"/>
  <c r="AC124" i="4"/>
  <c r="AF153" i="4"/>
  <c r="X202" i="4"/>
  <c r="AF127" i="4"/>
  <c r="AA295" i="4"/>
  <c r="AC4" i="4"/>
  <c r="Z284" i="4"/>
  <c r="AE61" i="4"/>
  <c r="AA184" i="4"/>
  <c r="AF89" i="4"/>
  <c r="AG6" i="4"/>
  <c r="U307" i="4"/>
  <c r="AL252" i="4"/>
  <c r="AC199" i="4"/>
  <c r="AB52" i="4"/>
  <c r="X231" i="4"/>
  <c r="AD290" i="4"/>
  <c r="V320" i="4"/>
  <c r="X266" i="4"/>
  <c r="AC43" i="4"/>
  <c r="U293" i="4"/>
  <c r="U343" i="4"/>
  <c r="AA238" i="4"/>
  <c r="W337" i="4"/>
  <c r="AC10" i="4"/>
  <c r="Y170" i="4"/>
  <c r="AE359" i="4"/>
  <c r="AA135" i="4"/>
  <c r="AA198" i="4"/>
  <c r="AC174" i="4"/>
  <c r="AC144" i="4"/>
  <c r="AK58" i="4"/>
  <c r="Y222" i="4"/>
  <c r="V260" i="4"/>
  <c r="AG79" i="4"/>
  <c r="Z346" i="4"/>
  <c r="X167" i="4"/>
  <c r="AF118" i="4"/>
  <c r="W365" i="4"/>
  <c r="W196" i="4"/>
  <c r="AD114" i="4"/>
  <c r="V50" i="4"/>
  <c r="Y166" i="4"/>
  <c r="Y278" i="4"/>
  <c r="AD136" i="4"/>
  <c r="AB162" i="4"/>
  <c r="AE347" i="4"/>
  <c r="X347" i="4"/>
  <c r="AB144" i="4"/>
  <c r="AK154" i="4"/>
  <c r="AA294" i="4"/>
  <c r="U221" i="4"/>
  <c r="V163" i="4"/>
  <c r="Z279" i="4"/>
  <c r="AA192" i="4"/>
  <c r="AD49" i="4"/>
  <c r="Y158" i="4"/>
  <c r="Z168" i="4"/>
  <c r="AH218" i="4"/>
  <c r="AA88" i="4"/>
  <c r="AB119" i="4"/>
  <c r="AG109" i="4"/>
  <c r="X229" i="4"/>
  <c r="AE104" i="4"/>
  <c r="W338" i="4"/>
  <c r="AL349" i="4"/>
  <c r="AA193" i="4"/>
  <c r="AG201" i="4"/>
  <c r="AE81" i="4"/>
  <c r="AB216" i="4"/>
  <c r="AE100" i="4"/>
  <c r="AD332" i="4"/>
  <c r="AK18" i="4"/>
  <c r="AB24" i="4"/>
  <c r="AC357" i="4"/>
  <c r="AB329" i="4"/>
  <c r="AA226" i="4"/>
  <c r="AE223" i="4"/>
  <c r="AL68" i="4"/>
  <c r="AC257" i="4"/>
  <c r="AG160" i="4"/>
  <c r="AB111" i="4"/>
  <c r="AC223" i="4"/>
  <c r="AF34" i="4"/>
  <c r="AB187" i="4"/>
  <c r="AH26" i="4"/>
  <c r="AC92" i="4"/>
  <c r="AB125" i="4"/>
  <c r="AD89" i="4"/>
  <c r="AJ11" i="4"/>
  <c r="AC266" i="4"/>
  <c r="AA185" i="4"/>
  <c r="AE355" i="4"/>
  <c r="AF185" i="4"/>
  <c r="AJ84" i="4"/>
  <c r="AB152" i="4"/>
  <c r="AC158" i="4"/>
  <c r="AG134" i="4"/>
  <c r="AD93" i="4"/>
  <c r="AB102" i="4"/>
  <c r="AJ94" i="4"/>
  <c r="AC204" i="4"/>
  <c r="AD279" i="4"/>
  <c r="AC284" i="4"/>
  <c r="AC261" i="4"/>
  <c r="AD153" i="4"/>
  <c r="AH149" i="4"/>
  <c r="AA150" i="4"/>
  <c r="AD330" i="4"/>
  <c r="AF199" i="4"/>
  <c r="AF125" i="4"/>
  <c r="AE274" i="4"/>
  <c r="V207" i="4"/>
  <c r="AA63" i="4"/>
  <c r="AC317" i="4"/>
  <c r="AC156" i="4"/>
  <c r="AG76" i="4"/>
  <c r="AF183" i="4"/>
  <c r="AH152" i="4"/>
  <c r="AB90" i="4"/>
  <c r="AD244" i="4"/>
  <c r="AB265" i="4"/>
  <c r="AA231" i="4"/>
  <c r="AL193" i="4"/>
  <c r="AG126" i="4"/>
  <c r="AB293" i="4"/>
  <c r="AG88" i="4"/>
  <c r="W325" i="4"/>
  <c r="AI87" i="4"/>
  <c r="AD286" i="4"/>
  <c r="AI36" i="4"/>
  <c r="AA44" i="4"/>
  <c r="AB180" i="4"/>
  <c r="AD301" i="4"/>
  <c r="AC47" i="4"/>
  <c r="AF249" i="4"/>
  <c r="AI204" i="4"/>
  <c r="AD216" i="4"/>
  <c r="AA183" i="4"/>
  <c r="AC276" i="4"/>
  <c r="AB23" i="4"/>
  <c r="AC160" i="4"/>
  <c r="AK150" i="4"/>
  <c r="X189" i="4"/>
  <c r="AC112" i="4"/>
  <c r="AK84" i="4"/>
  <c r="AL75" i="4"/>
  <c r="AC134" i="4"/>
  <c r="AE98" i="4"/>
  <c r="AK20" i="4"/>
  <c r="AD307" i="4"/>
  <c r="AH143" i="4"/>
  <c r="AD82" i="4"/>
  <c r="AA327" i="4"/>
  <c r="AA74" i="4"/>
  <c r="AA62" i="4"/>
  <c r="AD312" i="4"/>
  <c r="AG41" i="4"/>
  <c r="AL93" i="4"/>
  <c r="X225" i="4"/>
  <c r="AE203" i="4"/>
  <c r="AD178" i="4"/>
  <c r="AF215" i="4"/>
  <c r="Z160" i="4"/>
  <c r="AA117" i="4"/>
  <c r="AA210" i="4"/>
  <c r="AF226" i="4"/>
  <c r="AD223" i="4"/>
  <c r="AD365" i="4"/>
  <c r="AA236" i="4"/>
  <c r="AH110" i="4"/>
  <c r="AB289" i="4"/>
  <c r="AH87" i="4"/>
  <c r="AH124" i="4"/>
  <c r="AB296" i="4"/>
  <c r="AG49" i="4"/>
  <c r="AI80" i="4"/>
  <c r="AL137" i="4"/>
  <c r="W159" i="4"/>
  <c r="AF200" i="4"/>
  <c r="U314" i="4"/>
  <c r="AI89" i="4"/>
  <c r="U356" i="4"/>
  <c r="AC31" i="4"/>
  <c r="U226" i="4"/>
  <c r="AL156" i="4"/>
  <c r="AF44" i="4"/>
  <c r="AI71" i="4"/>
  <c r="AD262" i="4"/>
  <c r="AC364" i="4"/>
  <c r="AA14" i="4"/>
  <c r="Z337" i="4"/>
  <c r="AA13" i="4"/>
  <c r="Z207" i="4"/>
  <c r="AD296" i="4"/>
  <c r="U335" i="4"/>
  <c r="U304" i="4"/>
  <c r="AB59" i="4"/>
  <c r="V240" i="4"/>
  <c r="V199" i="4"/>
  <c r="AE89" i="4"/>
  <c r="AB248" i="4"/>
  <c r="AA217" i="4"/>
  <c r="AB297" i="4"/>
  <c r="W289" i="4"/>
  <c r="AA123" i="4"/>
  <c r="AD158" i="4"/>
  <c r="AJ149" i="4"/>
  <c r="X264" i="4"/>
  <c r="AV264" i="4" s="1"/>
  <c r="AD11" i="4"/>
  <c r="AF111" i="4"/>
  <c r="AD45" i="4"/>
  <c r="AF108" i="4"/>
  <c r="V160" i="4"/>
  <c r="AD272" i="4"/>
  <c r="U191" i="4"/>
  <c r="U229" i="4"/>
  <c r="Z260" i="4"/>
  <c r="AD309" i="4"/>
  <c r="AF133" i="4"/>
  <c r="AE239" i="4"/>
  <c r="AB146" i="4"/>
  <c r="AM3" i="4"/>
  <c r="AH90" i="4"/>
  <c r="W193" i="4"/>
  <c r="AE118" i="4"/>
  <c r="AE121" i="4"/>
  <c r="Y251" i="4"/>
  <c r="AC300" i="4"/>
  <c r="V264" i="4"/>
  <c r="V302" i="4"/>
  <c r="W361" i="4"/>
  <c r="AB247" i="4"/>
  <c r="AH58" i="4"/>
  <c r="AA68" i="4"/>
  <c r="AA136" i="4"/>
  <c r="AH237" i="4"/>
  <c r="AC311" i="4"/>
  <c r="V251" i="4"/>
  <c r="AB54" i="4"/>
  <c r="AB224" i="4"/>
  <c r="X302" i="4"/>
  <c r="W270" i="4"/>
  <c r="AA298" i="4"/>
  <c r="Z354" i="4"/>
  <c r="AF19" i="4"/>
  <c r="AA15" i="4"/>
  <c r="AJ67" i="4"/>
  <c r="AG61" i="4"/>
  <c r="AB234" i="4"/>
  <c r="AB272" i="4"/>
  <c r="X151" i="4"/>
  <c r="U202" i="4"/>
  <c r="AB166" i="4"/>
  <c r="AL282" i="4"/>
  <c r="V356" i="4"/>
  <c r="V187" i="4"/>
  <c r="AD50" i="4"/>
  <c r="AC131" i="4"/>
  <c r="AF84" i="4"/>
  <c r="AD115" i="4"/>
  <c r="X58" i="4"/>
  <c r="AL17" i="4"/>
  <c r="AA142" i="4"/>
  <c r="AA354" i="4"/>
  <c r="AG89" i="4"/>
  <c r="Y297" i="4"/>
  <c r="AF218" i="4"/>
  <c r="AE339" i="4"/>
  <c r="AF180" i="4"/>
  <c r="X230" i="4"/>
  <c r="AD80" i="4"/>
  <c r="U171" i="4"/>
  <c r="Y258" i="4"/>
  <c r="AB169" i="4"/>
  <c r="AC194" i="4"/>
  <c r="AF104" i="4"/>
  <c r="AF207" i="4"/>
  <c r="W232" i="4"/>
  <c r="X207" i="4"/>
  <c r="Y232" i="4"/>
  <c r="AB70" i="4"/>
  <c r="Y314" i="4"/>
  <c r="AF350" i="4"/>
  <c r="AA166" i="4"/>
  <c r="AB305" i="4"/>
  <c r="AF278" i="4"/>
  <c r="Z306" i="4"/>
  <c r="Y326" i="4"/>
  <c r="AC154" i="4"/>
  <c r="AD291" i="4"/>
  <c r="AD47" i="4"/>
  <c r="AD256" i="4"/>
  <c r="AA119" i="4"/>
  <c r="AE180" i="4"/>
  <c r="AD111" i="4"/>
  <c r="AB249" i="4"/>
  <c r="AA92" i="4"/>
  <c r="AE263" i="4"/>
  <c r="Z365" i="4"/>
  <c r="AC265" i="4"/>
  <c r="AF178" i="4"/>
  <c r="AJ41" i="4"/>
  <c r="W161" i="4"/>
  <c r="AC273" i="4"/>
  <c r="AH133" i="4"/>
  <c r="AB235" i="4"/>
  <c r="AC195" i="4"/>
  <c r="AK73" i="4"/>
  <c r="AA196" i="4"/>
  <c r="AJ12" i="4"/>
  <c r="AK61" i="4"/>
  <c r="AL143" i="4"/>
  <c r="AE206" i="4"/>
  <c r="AE218" i="4"/>
  <c r="V224" i="4"/>
  <c r="AC113" i="4"/>
  <c r="AE325" i="4"/>
  <c r="AC135" i="4"/>
  <c r="AD90" i="4"/>
  <c r="AK25" i="4"/>
  <c r="AE147" i="4"/>
  <c r="AI219" i="4"/>
  <c r="AB365" i="4"/>
  <c r="AF251" i="4"/>
  <c r="AG39" i="4"/>
  <c r="AA156" i="4"/>
  <c r="Y224" i="4"/>
  <c r="AF235" i="4"/>
  <c r="AC211" i="4"/>
  <c r="AC213" i="4"/>
  <c r="W225" i="4"/>
  <c r="AG164" i="4"/>
  <c r="AD138" i="4"/>
  <c r="AC328" i="4"/>
  <c r="Y307" i="4"/>
  <c r="AB255" i="4"/>
  <c r="AB46" i="4"/>
  <c r="AD250" i="4"/>
  <c r="AL65" i="4"/>
  <c r="AB316" i="4"/>
  <c r="AL106" i="4"/>
  <c r="AF337" i="4"/>
  <c r="AA302" i="4"/>
  <c r="AC91" i="4"/>
  <c r="AC118" i="4"/>
  <c r="AC361" i="4"/>
  <c r="AE173" i="4"/>
  <c r="AD356" i="4"/>
  <c r="AI263" i="4"/>
  <c r="AF228" i="4"/>
  <c r="AD349" i="4"/>
  <c r="AB93" i="4"/>
  <c r="AK5" i="4"/>
  <c r="AA124" i="4"/>
  <c r="AB79" i="4"/>
  <c r="AI130" i="4"/>
  <c r="AB154" i="4"/>
  <c r="AH27" i="4"/>
  <c r="AA84" i="4"/>
  <c r="AJ178" i="4"/>
  <c r="AD197" i="4"/>
  <c r="AE251" i="4"/>
  <c r="AF166" i="4"/>
  <c r="AD346" i="4"/>
  <c r="AC293" i="4"/>
  <c r="AA47" i="4"/>
  <c r="AG170" i="4"/>
  <c r="AC322" i="4"/>
  <c r="AB303" i="4"/>
  <c r="AH202" i="4"/>
  <c r="U143" i="4"/>
  <c r="AF289" i="4"/>
  <c r="AI67" i="4"/>
  <c r="Y190" i="4"/>
  <c r="AC89" i="4"/>
  <c r="AE315" i="4"/>
  <c r="AD113" i="4"/>
  <c r="AC315" i="4"/>
  <c r="AD302" i="4"/>
  <c r="AE217" i="4"/>
  <c r="AB72" i="4"/>
  <c r="AK67" i="4"/>
  <c r="AA213" i="4"/>
  <c r="AK121" i="4"/>
  <c r="AE225" i="4"/>
  <c r="AH126" i="4"/>
  <c r="AA309" i="4"/>
  <c r="AK43" i="4"/>
  <c r="AI266" i="4"/>
  <c r="AC237" i="4"/>
  <c r="AG169" i="4"/>
  <c r="AD298" i="4"/>
  <c r="AL228" i="4"/>
  <c r="AG84" i="4"/>
  <c r="Y179" i="4"/>
  <c r="AI357" i="4"/>
  <c r="AE13" i="4"/>
  <c r="Y215" i="4"/>
  <c r="V283" i="4"/>
  <c r="X184" i="4"/>
  <c r="AA6" i="4"/>
  <c r="AC177" i="4"/>
  <c r="AB219" i="4"/>
  <c r="AL110" i="4"/>
  <c r="AG73" i="4"/>
  <c r="U308" i="4"/>
  <c r="Y330" i="4"/>
  <c r="V166" i="4"/>
  <c r="Z352" i="4"/>
  <c r="V357" i="4"/>
  <c r="Z184" i="4"/>
  <c r="AF83" i="4"/>
  <c r="U155" i="4"/>
  <c r="U267" i="4"/>
  <c r="AE96" i="4"/>
  <c r="AF227" i="4"/>
  <c r="AI255" i="4"/>
  <c r="AF342" i="4"/>
  <c r="AJ131" i="4"/>
  <c r="AF93" i="4"/>
  <c r="X143" i="4"/>
  <c r="AL12" i="4"/>
  <c r="AD28" i="4"/>
  <c r="U147" i="4"/>
  <c r="W351" i="4"/>
  <c r="AE70" i="4"/>
  <c r="AD288" i="4"/>
  <c r="AG64" i="4"/>
  <c r="AA134" i="4"/>
  <c r="AB327" i="4"/>
  <c r="AE140" i="4"/>
  <c r="AF286" i="4"/>
  <c r="X317" i="4"/>
  <c r="V190" i="4"/>
  <c r="V220" i="4"/>
  <c r="Y160" i="4"/>
  <c r="AH45" i="4"/>
  <c r="AF143" i="4"/>
  <c r="AF55" i="4"/>
  <c r="U291" i="4"/>
  <c r="AE77" i="4"/>
  <c r="AD44" i="4"/>
  <c r="AI287" i="4"/>
  <c r="AE57" i="4"/>
  <c r="AK107" i="4"/>
  <c r="AF68" i="4"/>
  <c r="AD335" i="4"/>
  <c r="AE25" i="4"/>
  <c r="Y161" i="4"/>
  <c r="AE38" i="4"/>
  <c r="AF261" i="4"/>
  <c r="AE108" i="4"/>
  <c r="Z272" i="4"/>
  <c r="AC59" i="4"/>
  <c r="AB195" i="4"/>
  <c r="AC12" i="4"/>
  <c r="V206" i="4"/>
  <c r="U246" i="4"/>
  <c r="AB130" i="4"/>
  <c r="W168" i="4"/>
  <c r="Y361" i="4"/>
  <c r="AD229" i="4"/>
  <c r="AF53" i="4"/>
  <c r="AH73" i="4"/>
  <c r="AB338" i="4"/>
  <c r="AC267" i="4"/>
  <c r="Y290" i="4"/>
  <c r="Y192" i="4"/>
  <c r="Y304" i="4"/>
  <c r="AA48" i="4"/>
  <c r="W224" i="4"/>
  <c r="Y339" i="4"/>
  <c r="AD116" i="4"/>
  <c r="AB277" i="4"/>
  <c r="V366" i="4"/>
  <c r="X161" i="4"/>
  <c r="AD350" i="4"/>
  <c r="AF51" i="4"/>
  <c r="V157" i="4"/>
  <c r="U262" i="4"/>
  <c r="AE258" i="4"/>
  <c r="AB151" i="4"/>
  <c r="AE84" i="4"/>
  <c r="AC95" i="4"/>
  <c r="U279" i="4"/>
  <c r="AL13" i="4"/>
  <c r="AE87" i="4"/>
  <c r="AB243" i="4"/>
  <c r="X255" i="4"/>
  <c r="Z295" i="4"/>
  <c r="Y351" i="4"/>
  <c r="AK12" i="4"/>
  <c r="AE111" i="4"/>
  <c r="Y240" i="4"/>
  <c r="AC128" i="4"/>
  <c r="X157" i="4"/>
  <c r="X269" i="4"/>
  <c r="AC127" i="4"/>
  <c r="W123" i="4"/>
  <c r="Z239" i="4"/>
  <c r="Z351" i="4"/>
  <c r="AF276" i="4"/>
  <c r="AC250" i="4"/>
  <c r="U207" i="4"/>
  <c r="AB87" i="4"/>
  <c r="AK89" i="4"/>
  <c r="Z299" i="4"/>
  <c r="AA218" i="4"/>
  <c r="AG23" i="4"/>
  <c r="AB311" i="4"/>
  <c r="AA17" i="4"/>
  <c r="AB110" i="4"/>
  <c r="AB287" i="4"/>
  <c r="AJ99" i="4"/>
  <c r="AC255" i="4"/>
  <c r="AA320" i="4"/>
  <c r="AH63" i="4"/>
  <c r="AG15" i="4"/>
  <c r="AI172" i="4"/>
  <c r="AC355" i="4"/>
  <c r="AL98" i="4"/>
  <c r="AC25" i="4"/>
  <c r="AD217" i="4"/>
  <c r="AB174" i="4"/>
  <c r="AJ143" i="4"/>
  <c r="V188" i="4"/>
  <c r="AA321" i="4"/>
  <c r="AF193" i="4"/>
  <c r="AK262" i="4"/>
  <c r="AE107" i="4"/>
  <c r="AE314" i="4"/>
  <c r="AK55" i="4"/>
  <c r="AD269" i="4"/>
  <c r="AI356" i="4"/>
  <c r="AD228" i="4"/>
  <c r="AD176" i="4"/>
  <c r="AL273" i="4"/>
  <c r="AF85" i="4"/>
  <c r="AE171" i="4"/>
  <c r="AL215" i="4"/>
  <c r="U251" i="4"/>
  <c r="AA174" i="4"/>
  <c r="AB199" i="4"/>
  <c r="AI51" i="4"/>
  <c r="AA45" i="4"/>
  <c r="AD99" i="4"/>
  <c r="AG124" i="4"/>
  <c r="AD198" i="4"/>
  <c r="AF314" i="4"/>
  <c r="AC210" i="4"/>
  <c r="AB217" i="4"/>
  <c r="AB157" i="4"/>
  <c r="AL57" i="4"/>
  <c r="AE179" i="4"/>
  <c r="AF270" i="4"/>
  <c r="AK56" i="4"/>
  <c r="V252" i="4"/>
  <c r="AC205" i="4"/>
  <c r="AL94" i="4"/>
  <c r="AG271" i="4"/>
  <c r="X334" i="4"/>
  <c r="AB97" i="4"/>
  <c r="AJ45" i="4"/>
  <c r="AF123" i="4"/>
  <c r="AC239" i="4"/>
  <c r="AI243" i="4"/>
  <c r="AJ65" i="4"/>
  <c r="AI285" i="4"/>
  <c r="AK85" i="4"/>
  <c r="AJ165" i="4"/>
  <c r="AD179" i="4"/>
  <c r="AB158" i="4"/>
  <c r="AA280" i="4"/>
  <c r="AC110" i="4"/>
  <c r="AC289" i="4"/>
  <c r="AF271" i="4"/>
  <c r="AD243" i="4"/>
  <c r="AH20" i="4"/>
  <c r="AL38" i="4"/>
  <c r="AE91" i="4"/>
  <c r="AA24" i="4"/>
  <c r="AD236" i="4"/>
  <c r="AK17" i="4"/>
  <c r="AJ74" i="4"/>
  <c r="U180" i="4"/>
  <c r="AE172" i="4"/>
  <c r="AK186" i="4"/>
  <c r="AJ197" i="4"/>
  <c r="AF161" i="4"/>
  <c r="AB221" i="4"/>
  <c r="AL271" i="4"/>
  <c r="AC332" i="4"/>
  <c r="AI220" i="4"/>
  <c r="AC366" i="4"/>
  <c r="AK196" i="4"/>
  <c r="AF242" i="4"/>
  <c r="AJ68" i="4"/>
  <c r="AG129" i="4"/>
  <c r="AA144" i="4"/>
  <c r="AB181" i="4"/>
  <c r="Z235" i="4"/>
  <c r="AE183" i="4"/>
  <c r="AI139" i="4"/>
  <c r="Y298" i="4"/>
  <c r="AH88" i="4"/>
  <c r="AB274" i="4"/>
  <c r="AC297" i="4"/>
  <c r="AD235" i="4"/>
  <c r="AF169" i="4"/>
  <c r="AL22" i="4"/>
  <c r="AA323" i="4"/>
  <c r="AI150" i="4"/>
  <c r="AG52" i="4"/>
  <c r="AH284" i="4"/>
  <c r="AK29" i="4"/>
  <c r="X206" i="4"/>
  <c r="U284" i="4"/>
  <c r="AA31" i="4"/>
  <c r="AE67" i="4"/>
  <c r="W366" i="4"/>
  <c r="AF75" i="4"/>
  <c r="AA241" i="4"/>
  <c r="AB168" i="4"/>
  <c r="AB302" i="4"/>
  <c r="AB348" i="4"/>
  <c r="U348" i="4"/>
  <c r="Y175" i="4"/>
  <c r="AE74" i="4"/>
  <c r="AB99" i="4"/>
  <c r="AC350" i="4"/>
  <c r="V57" i="4"/>
  <c r="AD69" i="4"/>
  <c r="AA250" i="4"/>
  <c r="AD64" i="4"/>
  <c r="AE360" i="4"/>
  <c r="AA270" i="4"/>
  <c r="W208" i="4"/>
  <c r="AA100" i="4"/>
  <c r="AA190" i="4"/>
  <c r="W222" i="4"/>
  <c r="V296" i="4"/>
  <c r="W257" i="4"/>
  <c r="AD260" i="4"/>
  <c r="AD61" i="4"/>
  <c r="W308" i="4"/>
  <c r="AC321" i="4"/>
  <c r="U231" i="4"/>
  <c r="U190" i="4"/>
  <c r="X146" i="4"/>
  <c r="AC132" i="4"/>
  <c r="W313" i="4"/>
  <c r="X345" i="4"/>
  <c r="AD163" i="4"/>
  <c r="AD191" i="4"/>
  <c r="AI73" i="4"/>
  <c r="AF318" i="4"/>
  <c r="AD226" i="4"/>
  <c r="X362" i="4"/>
  <c r="Y199" i="4"/>
  <c r="AE134" i="4"/>
  <c r="AE46" i="4"/>
  <c r="AA360" i="4"/>
  <c r="V304" i="4"/>
  <c r="W336" i="4"/>
  <c r="AA57" i="4"/>
  <c r="AD21" i="4"/>
  <c r="W215" i="4"/>
  <c r="AF105" i="4"/>
  <c r="AL30" i="4"/>
  <c r="AJ56" i="4"/>
  <c r="AK80" i="4"/>
  <c r="AF177" i="4"/>
  <c r="W144" i="4"/>
  <c r="AA18" i="4"/>
  <c r="AF120" i="4"/>
  <c r="Y234" i="4"/>
  <c r="AJ23" i="4"/>
  <c r="AB341" i="4"/>
  <c r="AB3" i="4"/>
  <c r="U197" i="4"/>
  <c r="Z282" i="4"/>
  <c r="AF29" i="4"/>
  <c r="AA130" i="4"/>
  <c r="U365" i="4"/>
  <c r="Z185" i="4"/>
  <c r="AA137" i="4"/>
  <c r="AI83" i="4"/>
  <c r="AC326" i="4"/>
  <c r="AK172" i="4"/>
  <c r="AB207" i="4"/>
  <c r="Z327" i="4"/>
  <c r="W212" i="4"/>
  <c r="W324" i="4"/>
  <c r="AE189" i="4"/>
  <c r="U319" i="4"/>
  <c r="U357" i="4"/>
  <c r="V143" i="4"/>
  <c r="AB264" i="4"/>
  <c r="AE10" i="4"/>
  <c r="Z361" i="4"/>
  <c r="AI58" i="4"/>
  <c r="AB203" i="4"/>
  <c r="V196" i="4"/>
  <c r="AF308" i="4"/>
  <c r="AA197" i="4"/>
  <c r="AI22" i="4"/>
  <c r="AD295" i="4"/>
  <c r="Z297" i="4"/>
  <c r="AF30" i="4"/>
  <c r="AB36" i="4"/>
  <c r="AE213" i="4"/>
  <c r="V275" i="4"/>
  <c r="AB176" i="4"/>
  <c r="X170" i="4"/>
  <c r="AJ240" i="4"/>
  <c r="AE336" i="4"/>
  <c r="W260" i="4"/>
  <c r="AC63" i="4"/>
  <c r="AF69" i="4"/>
  <c r="AA233" i="4"/>
  <c r="Y131" i="4"/>
  <c r="AD152" i="4"/>
  <c r="U234" i="4"/>
  <c r="AF60" i="4"/>
  <c r="AE199" i="4"/>
  <c r="AF5" i="4"/>
  <c r="AA264" i="4"/>
  <c r="AC319" i="4"/>
  <c r="V317" i="4"/>
  <c r="AC193" i="4"/>
  <c r="AC347" i="4"/>
  <c r="AI64" i="4"/>
  <c r="AD34" i="4"/>
  <c r="AE242" i="4"/>
  <c r="AE201" i="4"/>
  <c r="AA234" i="4"/>
  <c r="AJ173" i="4"/>
  <c r="AA355" i="4"/>
  <c r="AA79" i="4"/>
  <c r="AB142" i="4"/>
  <c r="AK99" i="4"/>
  <c r="AE50" i="4"/>
  <c r="AB227" i="4"/>
  <c r="AD231" i="4"/>
  <c r="AJ85" i="4"/>
  <c r="AE102" i="4"/>
  <c r="AC111" i="4"/>
  <c r="AD278" i="4"/>
  <c r="AK103" i="4"/>
  <c r="AE256" i="4"/>
  <c r="AE249" i="4"/>
  <c r="AC137" i="4"/>
  <c r="AJ24" i="4"/>
  <c r="AA278" i="4"/>
  <c r="AD287" i="4"/>
  <c r="AB83" i="4"/>
  <c r="AA116" i="4"/>
  <c r="AB71" i="4"/>
  <c r="AC367" i="4"/>
  <c r="AI2" i="4"/>
  <c r="AB167" i="4"/>
  <c r="AC171" i="4"/>
  <c r="AD245" i="4"/>
  <c r="AL60" i="4"/>
  <c r="AB185" i="4"/>
  <c r="AC359" i="4"/>
  <c r="AF208" i="4"/>
  <c r="AJ82" i="4"/>
  <c r="AC165" i="4"/>
  <c r="AA143" i="4"/>
  <c r="AB149" i="4"/>
  <c r="X217" i="4"/>
  <c r="AB95" i="4"/>
  <c r="AD284" i="4"/>
  <c r="AI252" i="4"/>
  <c r="AA170" i="4"/>
  <c r="AB275" i="4"/>
  <c r="AL104" i="4"/>
  <c r="AD100" i="4"/>
  <c r="AD127" i="4"/>
  <c r="AF323" i="4"/>
  <c r="AH204" i="4"/>
  <c r="AB269" i="4"/>
  <c r="AB150" i="4"/>
  <c r="AK7" i="4"/>
  <c r="AF229" i="4"/>
  <c r="AC279" i="4"/>
  <c r="AA87" i="4"/>
  <c r="AD224" i="4"/>
  <c r="AB366" i="4"/>
  <c r="AC32" i="4"/>
  <c r="AD177" i="4"/>
  <c r="AB317" i="4"/>
  <c r="AK59" i="4"/>
  <c r="AB61" i="4"/>
  <c r="AB128" i="4"/>
  <c r="AC344" i="4"/>
  <c r="AC356" i="4"/>
  <c r="AA237" i="4"/>
  <c r="AB357" i="4"/>
  <c r="AI32" i="4"/>
  <c r="AD33" i="4"/>
  <c r="AD161" i="4"/>
  <c r="AA274" i="4"/>
  <c r="AG272" i="4"/>
  <c r="Z199" i="4"/>
  <c r="AD98" i="4"/>
  <c r="AB352" i="4"/>
  <c r="AD120" i="4"/>
  <c r="AE287" i="4"/>
  <c r="AI213" i="4"/>
  <c r="AD316" i="4"/>
  <c r="AH281" i="4"/>
  <c r="AD167" i="4"/>
  <c r="AH67" i="4"/>
  <c r="AC84" i="4"/>
  <c r="AA93" i="4"/>
  <c r="AE265" i="4"/>
  <c r="AI85" i="4"/>
  <c r="AF220" i="4"/>
  <c r="AG29" i="4"/>
  <c r="V253" i="4"/>
  <c r="AC81" i="4"/>
  <c r="AD304" i="4"/>
  <c r="AC329" i="4"/>
  <c r="U243" i="4"/>
  <c r="AB69" i="4"/>
  <c r="AA77" i="4"/>
  <c r="AF311" i="4"/>
  <c r="AC183" i="4"/>
  <c r="AI8" i="4"/>
  <c r="AC362" i="4"/>
  <c r="AI114" i="4"/>
  <c r="AK109" i="4"/>
  <c r="AE208" i="4"/>
  <c r="AJ114" i="4"/>
  <c r="AI97" i="4"/>
  <c r="AA365" i="4"/>
  <c r="AL177" i="4"/>
  <c r="AK132" i="4"/>
  <c r="AC170" i="4"/>
  <c r="AE82" i="4"/>
  <c r="AE72" i="4"/>
  <c r="X336" i="4"/>
  <c r="X366" i="4"/>
  <c r="Y352" i="4"/>
  <c r="AD361" i="4"/>
  <c r="AE141" i="4"/>
  <c r="W156" i="4"/>
  <c r="AA120" i="4"/>
  <c r="AF42" i="4"/>
  <c r="AI127" i="4"/>
  <c r="AF356" i="4"/>
  <c r="AA158" i="4"/>
  <c r="AF255" i="4"/>
  <c r="AA145" i="4"/>
  <c r="U333" i="4"/>
  <c r="AC331" i="4"/>
  <c r="AB286" i="4"/>
  <c r="W360" i="4"/>
  <c r="W197" i="4"/>
  <c r="V40" i="4"/>
  <c r="AC58" i="4"/>
  <c r="AA332" i="4"/>
  <c r="AE127" i="4"/>
  <c r="AF61" i="4"/>
  <c r="Y272" i="4"/>
  <c r="AF106" i="4"/>
  <c r="AB175" i="4"/>
  <c r="AB209" i="4"/>
  <c r="AA205" i="4"/>
  <c r="Y318" i="4"/>
  <c r="AC281" i="4"/>
  <c r="AL181" i="4"/>
  <c r="AD105" i="4"/>
  <c r="AC175" i="4"/>
  <c r="AD359" i="4"/>
  <c r="AE240" i="4"/>
  <c r="AH234" i="4"/>
  <c r="AF182" i="4"/>
  <c r="AK28" i="4"/>
  <c r="AC316" i="4"/>
  <c r="AC227" i="4"/>
  <c r="AJ8" i="4"/>
  <c r="AI65" i="4"/>
  <c r="AD194" i="4"/>
  <c r="AD285" i="4"/>
  <c r="U151" i="4"/>
  <c r="AB288" i="4"/>
  <c r="AJ79" i="4"/>
  <c r="AB62" i="4"/>
  <c r="AF162" i="4"/>
  <c r="AC229" i="4"/>
  <c r="AL25" i="4"/>
  <c r="AJ88" i="4"/>
  <c r="AD202" i="4"/>
  <c r="AE166" i="4"/>
  <c r="AD289" i="4"/>
  <c r="V152" i="4"/>
  <c r="AB196" i="4"/>
  <c r="AD317" i="4"/>
  <c r="AK96" i="4"/>
  <c r="X234" i="4"/>
  <c r="AA96" i="4"/>
  <c r="AC168" i="4"/>
  <c r="AD337" i="4"/>
  <c r="AE122" i="4"/>
  <c r="AD195" i="4"/>
  <c r="AA219" i="4"/>
  <c r="AJ66" i="4"/>
  <c r="AA269" i="4"/>
  <c r="AD310" i="4"/>
  <c r="Y152" i="4"/>
  <c r="AC323" i="4"/>
  <c r="AD328" i="4"/>
  <c r="AE228" i="4"/>
  <c r="AF305" i="4"/>
  <c r="AB359" i="4"/>
  <c r="AB104" i="4"/>
  <c r="AD274" i="4"/>
  <c r="W297" i="4"/>
  <c r="AC318" i="4"/>
  <c r="AD308" i="4"/>
  <c r="AB223" i="4"/>
  <c r="AC78" i="4"/>
  <c r="AE164" i="4"/>
  <c r="AK40" i="4"/>
  <c r="AF164" i="4"/>
  <c r="AL8" i="4"/>
  <c r="AB136" i="4"/>
  <c r="AB323" i="4"/>
  <c r="AA81" i="4"/>
  <c r="AC235" i="4"/>
  <c r="AF122" i="4"/>
  <c r="AL67" i="4"/>
  <c r="AB164" i="4"/>
  <c r="AD171" i="4"/>
  <c r="AC102" i="4"/>
  <c r="AJ54" i="4"/>
  <c r="AH50" i="4"/>
  <c r="AK114" i="4"/>
  <c r="AE366" i="4"/>
  <c r="AI13" i="4"/>
  <c r="AA181" i="4"/>
  <c r="AF165" i="4"/>
  <c r="AD164" i="4"/>
  <c r="AF244" i="4"/>
  <c r="AH254" i="4"/>
  <c r="AB112" i="4"/>
  <c r="AF246" i="4"/>
  <c r="AF194" i="4"/>
  <c r="AJ307" i="4"/>
  <c r="AC274" i="4"/>
  <c r="AD169" i="4"/>
  <c r="AD320" i="4"/>
  <c r="AD170" i="4"/>
  <c r="AH15" i="4"/>
  <c r="AB108" i="4"/>
  <c r="AA171" i="4"/>
  <c r="AD323" i="4"/>
  <c r="W180" i="4"/>
  <c r="AB103" i="4"/>
  <c r="AA344" i="4"/>
  <c r="AI55" i="4"/>
  <c r="AE229" i="4"/>
  <c r="AE340" i="4"/>
  <c r="AJ111" i="4"/>
  <c r="AC294" i="4"/>
  <c r="AD154" i="4"/>
  <c r="AG14" i="4"/>
  <c r="AF315" i="4"/>
  <c r="AL196" i="4"/>
  <c r="AF330" i="4"/>
  <c r="AL188" i="4"/>
  <c r="AH299" i="4"/>
  <c r="AL82" i="4"/>
  <c r="AE367" i="4"/>
  <c r="AK2" i="4"/>
  <c r="AI88" i="4"/>
  <c r="AG237" i="4"/>
  <c r="AE259" i="4"/>
  <c r="AA329" i="4"/>
  <c r="U298" i="4"/>
  <c r="AC286" i="4"/>
  <c r="U240" i="4"/>
  <c r="U352" i="4"/>
  <c r="AC15" i="4"/>
  <c r="AB299" i="4"/>
  <c r="AK41" i="4"/>
  <c r="AH56" i="4"/>
  <c r="AB109" i="4"/>
  <c r="Z333" i="4"/>
  <c r="U362" i="4"/>
  <c r="U350" i="4"/>
  <c r="X355" i="4"/>
  <c r="AA69" i="4"/>
  <c r="AE39" i="4"/>
  <c r="W169" i="4"/>
  <c r="AB306" i="4"/>
  <c r="AH69" i="4"/>
  <c r="AA73" i="4"/>
  <c r="AE216" i="4"/>
  <c r="AH322" i="4"/>
  <c r="AC181" i="4"/>
  <c r="V254" i="4"/>
  <c r="V284" i="4"/>
  <c r="U252" i="4"/>
  <c r="AD340" i="4"/>
  <c r="AF38" i="4"/>
  <c r="W239" i="4"/>
  <c r="U218" i="4"/>
  <c r="AD87" i="4"/>
  <c r="U114" i="4"/>
  <c r="V228" i="4"/>
  <c r="V340" i="4"/>
  <c r="AA216" i="4"/>
  <c r="AD72" i="4"/>
  <c r="AD257" i="4"/>
  <c r="AH70" i="4"/>
  <c r="AD174" i="4"/>
  <c r="X200" i="4"/>
  <c r="X312" i="4"/>
  <c r="W364" i="4"/>
  <c r="U219" i="4"/>
  <c r="U331" i="4"/>
  <c r="W301" i="4"/>
  <c r="AA59" i="4"/>
  <c r="AE253" i="4"/>
  <c r="AE145" i="4"/>
  <c r="AD252" i="4"/>
  <c r="AE316" i="4"/>
  <c r="AE246" i="4"/>
  <c r="AD59" i="4"/>
  <c r="AA103" i="4"/>
  <c r="AL64" i="4"/>
  <c r="U283" i="4"/>
  <c r="AA30" i="4"/>
  <c r="AE209" i="4"/>
  <c r="AB58" i="4"/>
  <c r="AF179" i="4"/>
  <c r="AC241" i="4"/>
  <c r="AD140" i="4"/>
  <c r="AE124" i="4"/>
  <c r="AB229" i="4"/>
  <c r="AG102" i="4"/>
  <c r="X224" i="4"/>
  <c r="AD219" i="4"/>
  <c r="AH179" i="4"/>
  <c r="AF247" i="4"/>
  <c r="X185" i="4"/>
  <c r="AB171" i="4"/>
  <c r="AF58" i="4"/>
  <c r="AD132" i="4"/>
  <c r="AF126" i="4"/>
  <c r="AK144" i="4"/>
  <c r="V159" i="4"/>
  <c r="X352" i="4"/>
  <c r="W231" i="4"/>
  <c r="AE68" i="4"/>
  <c r="X241" i="4"/>
  <c r="Y216" i="4"/>
  <c r="AA225" i="4"/>
  <c r="AC73" i="4"/>
  <c r="AL66" i="4"/>
  <c r="AC215" i="4"/>
  <c r="AB254" i="4"/>
  <c r="Z363" i="4"/>
  <c r="AB43" i="4"/>
  <c r="U290" i="4"/>
  <c r="AG100" i="4"/>
  <c r="Z265" i="4"/>
  <c r="AF12" i="4"/>
  <c r="AC49" i="4"/>
  <c r="V198" i="4"/>
  <c r="AF57" i="4"/>
  <c r="AC50" i="4"/>
  <c r="AF117" i="4"/>
  <c r="U148" i="4"/>
  <c r="AD248" i="4"/>
  <c r="W192" i="4"/>
  <c r="W230" i="4"/>
  <c r="Y362" i="4"/>
  <c r="AH111" i="4"/>
  <c r="AF74" i="4"/>
  <c r="AF277" i="4"/>
  <c r="AF65" i="4"/>
  <c r="V352" i="4"/>
  <c r="AK37" i="4"/>
  <c r="AC196" i="4"/>
  <c r="AC242" i="4"/>
  <c r="AF294" i="4"/>
  <c r="AH349" i="4"/>
  <c r="AA112" i="4"/>
  <c r="AD210" i="4"/>
  <c r="AE294" i="4"/>
  <c r="AE138" i="4"/>
  <c r="AB89" i="4"/>
  <c r="AA244" i="4"/>
  <c r="AI166" i="4"/>
  <c r="AC24" i="4"/>
  <c r="AA152" i="4"/>
  <c r="AH258" i="4"/>
  <c r="AB133" i="4"/>
  <c r="AC88" i="4"/>
  <c r="AJ58" i="4"/>
  <c r="X168" i="4"/>
  <c r="AD188" i="4"/>
  <c r="AF272" i="4"/>
  <c r="AC258" i="4"/>
  <c r="AE165" i="4"/>
  <c r="AD199" i="4"/>
  <c r="AD306" i="4"/>
  <c r="AI111" i="4"/>
  <c r="AA94" i="4"/>
  <c r="AJ16" i="4"/>
  <c r="AJ57" i="4"/>
  <c r="Y169" i="4"/>
  <c r="AF191" i="4"/>
  <c r="AI54" i="4"/>
  <c r="AL179" i="4"/>
  <c r="AC126" i="4"/>
  <c r="AB276" i="4"/>
  <c r="AJ61" i="4"/>
  <c r="AF267" i="4"/>
  <c r="AG57" i="4"/>
  <c r="AE224" i="4"/>
  <c r="W172" i="4"/>
  <c r="AA71" i="4"/>
  <c r="AF285" i="4"/>
  <c r="AK46" i="4"/>
  <c r="Y254" i="4"/>
  <c r="AC153" i="4"/>
  <c r="AC225" i="4"/>
  <c r="AJ233" i="4"/>
  <c r="AF252" i="4"/>
  <c r="AA85" i="4"/>
  <c r="AB315" i="4"/>
  <c r="Z314" i="4"/>
  <c r="AE188" i="4"/>
  <c r="AB172" i="4"/>
  <c r="AJ139" i="4"/>
  <c r="AF201" i="4"/>
  <c r="AK77" i="4"/>
  <c r="AD297" i="4"/>
  <c r="AJ9" i="4"/>
  <c r="X298" i="4"/>
  <c r="AB160" i="4"/>
  <c r="AE154" i="4"/>
  <c r="AF15" i="4"/>
  <c r="AC97" i="4"/>
  <c r="AC228" i="4"/>
  <c r="AC119" i="4"/>
  <c r="AC198" i="4"/>
  <c r="AL117" i="4"/>
  <c r="AJ53" i="4"/>
  <c r="AB191" i="4"/>
  <c r="AI134" i="4"/>
  <c r="AC120" i="4"/>
  <c r="AH160" i="4"/>
  <c r="AB285" i="4"/>
  <c r="W152" i="4"/>
  <c r="AA53" i="4"/>
  <c r="AB153" i="4"/>
  <c r="AB220" i="4"/>
  <c r="AE197" i="4"/>
  <c r="AC236" i="4"/>
  <c r="AE327" i="4"/>
  <c r="AB211" i="4"/>
  <c r="AE321" i="4"/>
  <c r="AA70" i="4"/>
  <c r="AH57" i="4"/>
  <c r="AA167" i="4"/>
  <c r="AB170" i="4"/>
  <c r="AC152" i="4"/>
  <c r="AJ7" i="4"/>
  <c r="AB137" i="4"/>
  <c r="AB281" i="4"/>
  <c r="AH146" i="4"/>
  <c r="AB126" i="4"/>
  <c r="AK8" i="4"/>
  <c r="AJ26" i="4"/>
  <c r="AA348" i="4"/>
  <c r="AG7" i="4"/>
  <c r="AH22" i="4"/>
  <c r="AA335" i="4"/>
  <c r="AJ191" i="4"/>
  <c r="AH171" i="4"/>
  <c r="AB262" i="4"/>
  <c r="AF309" i="4"/>
  <c r="AE310" i="4"/>
  <c r="AK133" i="4"/>
  <c r="AJ192" i="4"/>
  <c r="AD63" i="4"/>
  <c r="AB339" i="4"/>
  <c r="AK316" i="4"/>
  <c r="AA292" i="4"/>
  <c r="AB86" i="4"/>
  <c r="AG143" i="4"/>
  <c r="AB75" i="4"/>
  <c r="AA255" i="4"/>
  <c r="AG165" i="4"/>
  <c r="AD157" i="4"/>
  <c r="AA266" i="4"/>
  <c r="AK267" i="4"/>
  <c r="AC262" i="4"/>
  <c r="AD220" i="4"/>
  <c r="AD222" i="4"/>
  <c r="U316" i="4"/>
  <c r="AA180" i="4"/>
  <c r="AG4" i="4"/>
  <c r="AI28" i="4"/>
  <c r="AC105" i="4"/>
  <c r="AE277" i="4"/>
  <c r="AJ19" i="4"/>
  <c r="AG142" i="4"/>
  <c r="AE301" i="4"/>
  <c r="AD283" i="4"/>
  <c r="AK170" i="4"/>
  <c r="AH94" i="4"/>
  <c r="AA178" i="4"/>
  <c r="AF307" i="4"/>
  <c r="AJ70" i="4"/>
  <c r="AB222" i="4"/>
  <c r="AH103" i="4"/>
  <c r="AG282" i="4"/>
  <c r="AA177" i="4"/>
  <c r="AF324" i="4"/>
  <c r="AA349" i="4"/>
  <c r="AJ189" i="4"/>
  <c r="AB283" i="4"/>
  <c r="AA316" i="4"/>
  <c r="AG127" i="4"/>
  <c r="AI348" i="4"/>
  <c r="AB282" i="4"/>
  <c r="AD325" i="4"/>
  <c r="AA325" i="4"/>
  <c r="AK9" i="4"/>
  <c r="AF234" i="4"/>
  <c r="AH79" i="4"/>
  <c r="AD303" i="4"/>
  <c r="AL46" i="4"/>
  <c r="AI177" i="4"/>
  <c r="AE241" i="4"/>
  <c r="AL122" i="4"/>
  <c r="AK180" i="4"/>
  <c r="AI180" i="4"/>
  <c r="AC285" i="4"/>
  <c r="AB252" i="4"/>
  <c r="AE356" i="4"/>
  <c r="AJ118" i="4"/>
  <c r="AD318" i="4"/>
  <c r="AF258" i="4"/>
  <c r="AF351" i="4"/>
  <c r="AG172" i="4"/>
  <c r="AF301" i="4"/>
  <c r="AL52" i="4"/>
  <c r="AH276" i="4"/>
  <c r="AB354" i="4"/>
  <c r="AH9" i="4"/>
  <c r="AK52" i="4"/>
  <c r="AB64" i="4"/>
  <c r="AA260" i="4"/>
  <c r="AG11" i="4"/>
  <c r="AA337" i="4"/>
  <c r="AJ242" i="4"/>
  <c r="AK91" i="4"/>
  <c r="AA342" i="4"/>
  <c r="AL100" i="4"/>
  <c r="AK115" i="4"/>
  <c r="AC167" i="4"/>
  <c r="AH32" i="4"/>
  <c r="AC334" i="4"/>
  <c r="AI194" i="4"/>
  <c r="AF326" i="4"/>
  <c r="AJ318" i="4"/>
  <c r="AK116" i="4"/>
  <c r="AI27" i="4"/>
  <c r="AL307" i="4"/>
  <c r="AB270" i="4"/>
  <c r="AG148" i="4"/>
  <c r="AJ20" i="4"/>
  <c r="AJ280" i="4"/>
  <c r="AI340" i="4"/>
  <c r="AL356" i="4"/>
  <c r="AG335" i="4"/>
  <c r="AH250" i="4"/>
  <c r="AL33" i="4"/>
  <c r="AG179" i="4"/>
  <c r="AL245" i="4"/>
  <c r="AL59" i="4"/>
  <c r="AL263" i="4"/>
  <c r="AG290" i="4"/>
  <c r="AK367" i="4"/>
  <c r="AQ2" i="4"/>
  <c r="AJ356" i="4"/>
  <c r="AH323" i="4"/>
  <c r="AE185" i="4"/>
  <c r="AI298" i="4"/>
  <c r="AF173" i="4"/>
  <c r="AK185" i="4"/>
  <c r="AA164" i="4"/>
  <c r="AA191" i="4"/>
  <c r="AD300" i="4"/>
  <c r="AL85" i="4"/>
  <c r="AE132" i="4"/>
  <c r="AE305" i="4"/>
  <c r="AF157" i="4"/>
  <c r="AE365" i="4"/>
  <c r="AA312" i="4"/>
  <c r="AA95" i="4"/>
  <c r="AA245" i="4"/>
  <c r="AE264" i="4"/>
  <c r="X253" i="4"/>
  <c r="AB81" i="4"/>
  <c r="AK157" i="4"/>
  <c r="Z335" i="4"/>
  <c r="AA109" i="4"/>
  <c r="AC164" i="4"/>
  <c r="AC346" i="4"/>
  <c r="AA254" i="4"/>
  <c r="AA141" i="4"/>
  <c r="AL131" i="4"/>
  <c r="AD193" i="4"/>
  <c r="AH12" i="4"/>
  <c r="AC87" i="4"/>
  <c r="AI24" i="4"/>
  <c r="AB336" i="4"/>
  <c r="AJ257" i="4"/>
  <c r="AF254" i="4"/>
  <c r="AD241" i="4"/>
  <c r="AH95" i="4"/>
  <c r="AK118" i="4"/>
  <c r="AA322" i="4"/>
  <c r="AL88" i="4"/>
  <c r="AJ71" i="4"/>
  <c r="AB261" i="4"/>
  <c r="AJ164" i="4"/>
  <c r="AE272" i="4"/>
  <c r="AE193" i="4"/>
  <c r="AL62" i="4"/>
  <c r="AE338" i="4"/>
  <c r="AL10" i="4"/>
  <c r="AL14" i="4"/>
  <c r="AB304" i="4"/>
  <c r="AE298" i="4"/>
  <c r="AE334" i="4"/>
  <c r="AB334" i="4"/>
  <c r="AH40" i="4"/>
  <c r="AG40" i="4"/>
  <c r="AG16" i="4"/>
  <c r="AA287" i="4"/>
  <c r="AG95" i="4"/>
  <c r="AD341" i="4"/>
  <c r="AI106" i="4"/>
  <c r="AG233" i="4"/>
  <c r="AF250" i="4"/>
  <c r="AL138" i="4"/>
  <c r="AL189" i="4"/>
  <c r="AE187" i="4"/>
  <c r="AI116" i="4"/>
  <c r="AE337" i="4"/>
  <c r="AF217" i="4"/>
  <c r="AH102" i="4"/>
  <c r="AJ256" i="4"/>
  <c r="AH18" i="4"/>
  <c r="AK192" i="4"/>
  <c r="AE275" i="4"/>
  <c r="AB260" i="4"/>
  <c r="AK281" i="4"/>
  <c r="AD189" i="4"/>
  <c r="AD212" i="4"/>
  <c r="AF346" i="4"/>
  <c r="AH30" i="4"/>
  <c r="AB326" i="4"/>
  <c r="AF156" i="4"/>
  <c r="AG128" i="4"/>
  <c r="AC314" i="4"/>
  <c r="AH112" i="4"/>
  <c r="AC333" i="4"/>
  <c r="AF99" i="4"/>
  <c r="AA319" i="4"/>
  <c r="AA258" i="4"/>
  <c r="AE113" i="4"/>
  <c r="AK131" i="4"/>
  <c r="AD186" i="4"/>
  <c r="AI144" i="4"/>
  <c r="AA261" i="4"/>
  <c r="AB344" i="4"/>
  <c r="AJ117" i="4"/>
  <c r="AH175" i="4"/>
  <c r="AH117" i="4"/>
  <c r="AK163" i="4"/>
  <c r="AG283" i="4"/>
  <c r="AJ35" i="4"/>
  <c r="AH205" i="4"/>
  <c r="AK249" i="4"/>
  <c r="AF212" i="4"/>
  <c r="AJ251" i="4"/>
  <c r="AJ268" i="4"/>
  <c r="AB308" i="4"/>
  <c r="AL199" i="4"/>
  <c r="AI185" i="4"/>
  <c r="AL166" i="4"/>
  <c r="AI262" i="4"/>
  <c r="AK341" i="4"/>
  <c r="AI308" i="4"/>
  <c r="AC103" i="4"/>
  <c r="AD333" i="4"/>
  <c r="AE341" i="4"/>
  <c r="AE163" i="4"/>
  <c r="AC349" i="4"/>
  <c r="AI12" i="4"/>
  <c r="AK3" i="4"/>
  <c r="AB143" i="4"/>
  <c r="AF248" i="4"/>
  <c r="W223" i="4"/>
  <c r="AC243" i="4"/>
  <c r="AC260" i="4"/>
  <c r="AA132" i="4"/>
  <c r="AB192" i="4"/>
  <c r="AF282" i="4"/>
  <c r="AK101" i="4"/>
  <c r="Z301" i="4"/>
  <c r="AC185" i="4"/>
  <c r="AL172" i="4"/>
  <c r="AG80" i="4"/>
  <c r="AF203" i="4"/>
  <c r="AK90" i="4"/>
  <c r="AI14" i="4"/>
  <c r="AE293" i="4"/>
  <c r="AH44" i="4"/>
  <c r="AF322" i="4"/>
  <c r="AG360" i="4"/>
  <c r="AE250" i="4"/>
  <c r="AI104" i="4"/>
  <c r="AL127" i="4"/>
  <c r="AF359" i="4"/>
  <c r="AK124" i="4"/>
  <c r="AI251" i="4"/>
  <c r="AK122" i="4"/>
  <c r="AD293" i="4"/>
  <c r="AI91" i="4"/>
  <c r="AK134" i="4"/>
  <c r="AE268" i="4"/>
  <c r="AF302" i="4"/>
  <c r="AK184" i="4"/>
  <c r="AB360" i="4"/>
  <c r="AC313" i="4"/>
  <c r="AE344" i="4"/>
  <c r="AL101" i="4"/>
  <c r="AF329" i="4"/>
  <c r="AE184" i="4"/>
  <c r="AE278" i="4"/>
  <c r="AH29" i="4"/>
  <c r="AE350" i="4"/>
  <c r="AJ115" i="4"/>
  <c r="AH242" i="4"/>
  <c r="AF325" i="4"/>
  <c r="AC351" i="4"/>
  <c r="AL152" i="4"/>
  <c r="AD271" i="4"/>
  <c r="AH145" i="4"/>
  <c r="AL29" i="4"/>
  <c r="AK113" i="4"/>
  <c r="AK265" i="4"/>
  <c r="AJ36" i="4"/>
  <c r="AH71" i="4"/>
  <c r="AA263" i="4"/>
  <c r="AD74" i="4"/>
  <c r="AB273" i="4"/>
  <c r="AK171" i="4"/>
  <c r="AL37" i="4"/>
  <c r="AH13" i="4"/>
  <c r="AF321" i="4"/>
  <c r="AJ288" i="4"/>
  <c r="AC358" i="4"/>
  <c r="AL56" i="4"/>
  <c r="AB231" i="4"/>
  <c r="AL73" i="4"/>
  <c r="AD242" i="4"/>
  <c r="AI128" i="4"/>
  <c r="AJ43" i="4"/>
  <c r="AC299" i="4"/>
  <c r="AJ76" i="4"/>
  <c r="AE231" i="4"/>
  <c r="AF304" i="4"/>
  <c r="AG153" i="4"/>
  <c r="AH37" i="4"/>
  <c r="AF170" i="4"/>
  <c r="AB267" i="4"/>
  <c r="AC345" i="4"/>
  <c r="AA347" i="4"/>
  <c r="AC296" i="4"/>
  <c r="AJ108" i="4"/>
  <c r="AH128" i="4"/>
  <c r="AL173" i="4"/>
  <c r="AG158" i="4"/>
  <c r="AJ293" i="4"/>
  <c r="AK270" i="4"/>
  <c r="AG62" i="4"/>
  <c r="AI187" i="4"/>
  <c r="AA282" i="4"/>
  <c r="AK139" i="4"/>
  <c r="AJ49" i="4"/>
  <c r="AL58" i="4"/>
  <c r="AH280" i="4"/>
  <c r="AI184" i="4"/>
  <c r="AL119" i="4"/>
  <c r="AI310" i="4"/>
  <c r="AC224" i="4"/>
  <c r="AB343" i="4"/>
  <c r="AL116" i="4"/>
  <c r="AB363" i="4"/>
  <c r="AE317" i="4"/>
  <c r="AL83" i="4"/>
  <c r="AE328" i="4"/>
  <c r="AH78" i="4"/>
  <c r="Z232" i="4"/>
  <c r="AF149" i="4"/>
  <c r="AB298" i="4"/>
  <c r="AL15" i="4"/>
  <c r="Y226" i="4"/>
  <c r="AC104" i="4"/>
  <c r="AA305" i="4"/>
  <c r="AH169" i="4"/>
  <c r="AA199" i="4"/>
  <c r="AD329" i="4"/>
  <c r="AE181" i="4"/>
  <c r="AB291" i="4"/>
  <c r="AC209" i="4"/>
  <c r="AL114" i="4"/>
  <c r="AE318" i="4"/>
  <c r="AE271" i="4"/>
  <c r="AE354" i="4"/>
  <c r="AG200" i="4"/>
  <c r="AD192" i="4"/>
  <c r="AA291" i="4"/>
  <c r="AH60" i="4"/>
  <c r="AA363" i="4"/>
  <c r="AG92" i="4"/>
  <c r="AA310" i="4"/>
  <c r="AD200" i="4"/>
  <c r="AG265" i="4"/>
  <c r="AE112" i="4"/>
  <c r="AG21" i="4"/>
  <c r="AH99" i="4"/>
  <c r="AC339" i="4"/>
  <c r="AK33" i="4"/>
  <c r="AJ13" i="4"/>
  <c r="AB250" i="4"/>
  <c r="AJ122" i="4"/>
  <c r="AH41" i="4"/>
  <c r="AH315" i="4"/>
  <c r="AB230" i="4"/>
  <c r="AB321" i="4"/>
  <c r="AA353" i="4"/>
  <c r="AK279" i="4"/>
  <c r="AF287" i="4"/>
  <c r="AG65" i="4"/>
  <c r="AL182" i="4"/>
  <c r="AL205" i="4"/>
  <c r="AJ125" i="4"/>
  <c r="AF100" i="4"/>
  <c r="AE221" i="4"/>
  <c r="AH66" i="4"/>
  <c r="AF362" i="4"/>
  <c r="AF283" i="4"/>
  <c r="AD338" i="4"/>
  <c r="AG159" i="4"/>
  <c r="AF245" i="4"/>
  <c r="AC291" i="4"/>
  <c r="AI41" i="4"/>
  <c r="AL147" i="4"/>
  <c r="AC197" i="4"/>
  <c r="AF222" i="4"/>
  <c r="AG48" i="4"/>
  <c r="AH34" i="4"/>
  <c r="AJ220" i="4"/>
  <c r="AA267" i="4"/>
  <c r="AL76" i="4"/>
  <c r="AI279" i="4"/>
  <c r="AL150" i="4"/>
  <c r="AK334" i="4"/>
  <c r="AF236" i="4"/>
  <c r="AJ175" i="4"/>
  <c r="AA253" i="4"/>
  <c r="AJ172" i="4"/>
  <c r="AJ138" i="4"/>
  <c r="AB356" i="4"/>
  <c r="AG215" i="4"/>
  <c r="AE300" i="4"/>
  <c r="AA315" i="4"/>
  <c r="AI153" i="4"/>
  <c r="AJ238" i="4"/>
  <c r="AL90" i="4"/>
  <c r="AG30" i="4"/>
  <c r="AJ31" i="4"/>
  <c r="AL24" i="4"/>
  <c r="AL250" i="4"/>
  <c r="AJ205" i="4"/>
  <c r="AC269" i="4"/>
  <c r="AJ194" i="4"/>
  <c r="AC240" i="4"/>
  <c r="AI132" i="4"/>
  <c r="AL27" i="4"/>
  <c r="AK227" i="4"/>
  <c r="AH115" i="4"/>
  <c r="AG46" i="4"/>
  <c r="AK308" i="4"/>
  <c r="AH248" i="4"/>
  <c r="AL302" i="4"/>
  <c r="AK66" i="4"/>
  <c r="Y262" i="4"/>
  <c r="AF292" i="4"/>
  <c r="AC90" i="4"/>
  <c r="AJ87" i="4"/>
  <c r="AD180" i="4"/>
  <c r="AE49" i="4"/>
  <c r="AJ32" i="4"/>
  <c r="AK63" i="4"/>
  <c r="AF97" i="4"/>
  <c r="AC264" i="4"/>
  <c r="AC303" i="4"/>
  <c r="AB147" i="4"/>
  <c r="AE238" i="4"/>
  <c r="AB163" i="4"/>
  <c r="AL141" i="4"/>
  <c r="U244" i="4"/>
  <c r="AA240" i="4"/>
  <c r="AC342" i="4"/>
  <c r="AH17" i="4"/>
  <c r="W326" i="4"/>
  <c r="AF204" i="4"/>
  <c r="AD201" i="4"/>
  <c r="AC106" i="4"/>
  <c r="AC341" i="4"/>
  <c r="AG199" i="4"/>
  <c r="AI25" i="4"/>
  <c r="AL165" i="4"/>
  <c r="AB257" i="4"/>
  <c r="AK81" i="4"/>
  <c r="AC292" i="4"/>
  <c r="AE352" i="4"/>
  <c r="AH136" i="4"/>
  <c r="AJ349" i="4"/>
  <c r="AB300" i="4"/>
  <c r="AG115" i="4"/>
  <c r="AG114" i="4"/>
  <c r="AB353" i="4"/>
  <c r="AG37" i="4"/>
  <c r="AF160" i="4"/>
  <c r="AF303" i="4"/>
  <c r="AJ100" i="4"/>
  <c r="AD168" i="4"/>
  <c r="AL34" i="4"/>
  <c r="AG36" i="4"/>
  <c r="AG25" i="4"/>
  <c r="AI108" i="4"/>
  <c r="AJ193" i="4"/>
  <c r="AI16" i="4"/>
  <c r="AL49" i="4"/>
  <c r="AK44" i="4"/>
  <c r="AE332" i="4"/>
  <c r="AK24" i="4"/>
  <c r="AL288" i="4"/>
  <c r="AB236" i="4"/>
  <c r="AK74" i="4"/>
  <c r="AG119" i="4"/>
  <c r="AE357" i="4"/>
  <c r="AE83" i="4"/>
  <c r="AE285" i="4"/>
  <c r="AG51" i="4"/>
  <c r="AJ83" i="4"/>
  <c r="AG112" i="4"/>
  <c r="AA118" i="4"/>
  <c r="AD270" i="4"/>
  <c r="AA328" i="4"/>
  <c r="AK146" i="4"/>
  <c r="AA212" i="4"/>
  <c r="AJ15" i="4"/>
  <c r="AG34" i="4"/>
  <c r="AI217" i="4"/>
  <c r="AE207" i="4"/>
  <c r="AL348" i="4"/>
  <c r="AJ204" i="4"/>
  <c r="AJ145" i="4"/>
  <c r="AC363" i="4"/>
  <c r="AH147" i="4"/>
  <c r="AE363" i="4"/>
  <c r="AI141" i="4"/>
  <c r="AK50" i="4"/>
  <c r="AD218" i="4"/>
  <c r="AF211" i="4"/>
  <c r="AH257" i="4"/>
  <c r="AJ113" i="4"/>
  <c r="AD96" i="4"/>
  <c r="AI103" i="4"/>
  <c r="AK72" i="4"/>
  <c r="AH116" i="4"/>
  <c r="AC343" i="4"/>
  <c r="AL118" i="4"/>
  <c r="AF172" i="4"/>
  <c r="AL112" i="4"/>
  <c r="AK246" i="4"/>
  <c r="AA297" i="4"/>
  <c r="AJ46" i="4"/>
  <c r="AD314" i="4"/>
  <c r="AK291" i="4"/>
  <c r="AH356" i="4"/>
  <c r="AH193" i="4"/>
  <c r="AI297" i="4"/>
  <c r="AH186" i="4"/>
  <c r="AI286" i="4"/>
  <c r="AB105" i="4"/>
  <c r="AB63" i="4"/>
  <c r="AE346" i="4"/>
  <c r="AJ120" i="4"/>
  <c r="AJ91" i="4"/>
  <c r="AB237" i="4"/>
  <c r="AD266" i="4"/>
  <c r="AC117" i="4"/>
  <c r="AB256" i="4"/>
  <c r="AJ72" i="4"/>
  <c r="V216" i="4"/>
  <c r="AJ4" i="4"/>
  <c r="AC129" i="4"/>
  <c r="AG10" i="4"/>
  <c r="Z263" i="4"/>
  <c r="AA163" i="4"/>
  <c r="AD234" i="4"/>
  <c r="AG270" i="4"/>
  <c r="U346" i="4"/>
  <c r="AE114" i="4"/>
  <c r="AD184" i="4"/>
  <c r="AG256" i="4"/>
  <c r="AE136" i="4"/>
  <c r="AL194" i="4"/>
  <c r="AG12" i="4"/>
  <c r="AF221" i="4"/>
  <c r="AL3" i="4"/>
  <c r="AC216" i="4"/>
  <c r="AL44" i="4"/>
  <c r="AF202" i="4"/>
  <c r="AC252" i="4"/>
  <c r="AH24" i="4"/>
  <c r="AI145" i="4"/>
  <c r="AB213" i="4"/>
  <c r="AE292" i="4"/>
  <c r="AG72" i="4"/>
  <c r="AB258" i="4"/>
  <c r="AC232" i="4"/>
  <c r="AG86" i="4"/>
  <c r="AL63" i="4"/>
  <c r="AA311" i="4"/>
  <c r="AC268" i="4"/>
  <c r="AI75" i="4"/>
  <c r="AG66" i="4"/>
  <c r="AE177" i="4"/>
  <c r="AI236" i="4"/>
  <c r="AF260" i="4"/>
  <c r="AB313" i="4"/>
  <c r="AG71" i="4"/>
  <c r="AK161" i="4"/>
  <c r="AB350" i="4"/>
  <c r="AF333" i="4"/>
  <c r="AE329" i="4"/>
  <c r="AF339" i="4"/>
  <c r="AA204" i="4"/>
  <c r="AL53" i="4"/>
  <c r="AB208" i="4"/>
  <c r="AH113" i="4"/>
  <c r="AI146" i="4"/>
  <c r="AB173" i="4"/>
  <c r="AH121" i="4"/>
  <c r="AL70" i="4"/>
  <c r="AG257" i="4"/>
  <c r="AA308" i="4"/>
  <c r="AL96" i="4"/>
  <c r="AK92" i="4"/>
  <c r="AD259" i="4"/>
  <c r="AG28" i="4"/>
  <c r="AJ42" i="4"/>
  <c r="AH339" i="4"/>
  <c r="AA330" i="4"/>
  <c r="AA232" i="4"/>
  <c r="AH77" i="4"/>
  <c r="AJ34" i="4"/>
  <c r="AK219" i="4"/>
  <c r="AG96" i="4"/>
  <c r="AK87" i="4"/>
  <c r="AH144" i="4"/>
  <c r="AA283" i="4"/>
  <c r="AL190" i="4"/>
  <c r="AI56" i="4"/>
  <c r="AA277" i="4"/>
  <c r="AK233" i="4"/>
  <c r="AJ112" i="4"/>
  <c r="AE90" i="4"/>
  <c r="AI242" i="4"/>
  <c r="AK138" i="4"/>
  <c r="AD334" i="4"/>
  <c r="AG326" i="4"/>
  <c r="AH159" i="4"/>
  <c r="AA268" i="4"/>
  <c r="AG141" i="4"/>
  <c r="AH11" i="4"/>
  <c r="AJ17" i="4"/>
  <c r="AF196" i="4"/>
  <c r="AK88" i="4"/>
  <c r="AL35" i="4"/>
  <c r="AJ152" i="4"/>
  <c r="AA336" i="4"/>
  <c r="AC335" i="4"/>
  <c r="AG171" i="4"/>
  <c r="AK123" i="4"/>
  <c r="AK135" i="4"/>
  <c r="AI312" i="4"/>
  <c r="AL163" i="4"/>
  <c r="AH324" i="4"/>
  <c r="AI121" i="4"/>
  <c r="AI317" i="4"/>
  <c r="AD135" i="4"/>
  <c r="AE303" i="4"/>
  <c r="AF341" i="4"/>
  <c r="AI234" i="4"/>
  <c r="AF130" i="4"/>
  <c r="AL81" i="4"/>
  <c r="AA194" i="4"/>
  <c r="AD253" i="4"/>
  <c r="AJ146" i="4"/>
  <c r="Y233" i="4"/>
  <c r="AA108" i="4"/>
  <c r="AA313" i="4"/>
  <c r="AL32" i="4"/>
  <c r="AC187" i="4"/>
  <c r="AI59" i="4"/>
  <c r="AF241" i="4"/>
  <c r="AK302" i="4"/>
  <c r="AD273" i="4"/>
  <c r="AD255" i="4"/>
  <c r="AF288" i="4"/>
  <c r="AI358" i="4"/>
  <c r="AE311" i="4"/>
  <c r="AA285" i="4"/>
  <c r="AJ18" i="4"/>
  <c r="AG87" i="4"/>
  <c r="AF269" i="4"/>
  <c r="AF328" i="4"/>
  <c r="AF348" i="4"/>
  <c r="AE302" i="4"/>
  <c r="AE306" i="4"/>
  <c r="AJ261" i="4"/>
  <c r="AD261" i="4"/>
  <c r="AA366" i="4"/>
  <c r="AK32" i="4"/>
  <c r="AA358" i="4"/>
  <c r="AD275" i="4"/>
  <c r="AG27" i="4"/>
  <c r="AF344" i="4"/>
  <c r="AE313" i="4"/>
  <c r="AJ286" i="4"/>
  <c r="AD268" i="4"/>
  <c r="AB364" i="4"/>
  <c r="AH233" i="4"/>
  <c r="AL157" i="4"/>
  <c r="AD277" i="4"/>
  <c r="AH33" i="4"/>
  <c r="AH75" i="4"/>
  <c r="AC282" i="4"/>
  <c r="AG5" i="4"/>
  <c r="AK27" i="4"/>
  <c r="AJ284" i="4"/>
  <c r="AK15" i="4"/>
  <c r="AB205" i="4"/>
  <c r="AK97" i="4"/>
  <c r="AF357" i="4"/>
  <c r="AF338" i="4"/>
  <c r="AE198" i="4"/>
  <c r="AD246" i="4"/>
  <c r="AL343" i="4"/>
  <c r="AJ130" i="4"/>
  <c r="AA243" i="4"/>
  <c r="AE160" i="4"/>
  <c r="AH107" i="4"/>
  <c r="AH272" i="4"/>
  <c r="AI49" i="4"/>
  <c r="AG32" i="4"/>
  <c r="AH266" i="4"/>
  <c r="AD358" i="4"/>
  <c r="AB328" i="4"/>
  <c r="AE248" i="4"/>
  <c r="AE342" i="4"/>
  <c r="AF355" i="4"/>
  <c r="AJ69" i="4"/>
  <c r="AA333" i="4"/>
  <c r="AA227" i="4"/>
  <c r="AB342" i="4"/>
  <c r="AJ55" i="4"/>
  <c r="AF240" i="4"/>
  <c r="AF192" i="4"/>
  <c r="AF114" i="4"/>
  <c r="AG33" i="4"/>
  <c r="AC233" i="4"/>
  <c r="AK82" i="4"/>
  <c r="AL16" i="4"/>
  <c r="AA203" i="4"/>
  <c r="AB362" i="4"/>
  <c r="AI178" i="4"/>
  <c r="AH23" i="4"/>
  <c r="AL146" i="4"/>
  <c r="AG185" i="4"/>
  <c r="AJ47" i="4"/>
  <c r="AC245" i="4"/>
  <c r="AG230" i="4"/>
  <c r="AK176" i="4"/>
  <c r="AK51" i="4"/>
  <c r="AH332" i="4"/>
  <c r="AK148" i="4"/>
  <c r="AL89" i="4"/>
  <c r="AG279" i="4"/>
  <c r="AL175" i="4"/>
  <c r="AF129" i="4"/>
  <c r="AH47" i="4"/>
  <c r="AI248" i="4"/>
  <c r="AJ249" i="4"/>
  <c r="AF233" i="4"/>
  <c r="AL234" i="4"/>
  <c r="AC226" i="4"/>
  <c r="AH105" i="4"/>
  <c r="AA281" i="4"/>
  <c r="AF299" i="4"/>
  <c r="AF279" i="4"/>
  <c r="AB322" i="4"/>
  <c r="AE308" i="4"/>
  <c r="AL43" i="4"/>
  <c r="AD263" i="4"/>
  <c r="AI284" i="4"/>
  <c r="AG81" i="4"/>
  <c r="AD362" i="4"/>
  <c r="AJ144" i="4"/>
  <c r="AC80" i="4"/>
  <c r="AD292" i="4"/>
  <c r="AD299" i="4"/>
  <c r="AJ25" i="4"/>
  <c r="AH96" i="4"/>
  <c r="AH127" i="4"/>
  <c r="AB324" i="4"/>
  <c r="AG26" i="4"/>
  <c r="AH157" i="4"/>
  <c r="AA279" i="4"/>
  <c r="AC231" i="4"/>
  <c r="AI112" i="4"/>
  <c r="AC306" i="4"/>
  <c r="AA206" i="4"/>
  <c r="AD324" i="4"/>
  <c r="AH194" i="4"/>
  <c r="AL80" i="4"/>
  <c r="AL86" i="4"/>
  <c r="AD354" i="4"/>
  <c r="AH151" i="4"/>
  <c r="AF186" i="4"/>
  <c r="AG53" i="4"/>
  <c r="AJ245" i="4"/>
  <c r="AC340" i="4"/>
  <c r="AA235" i="4"/>
  <c r="AD339" i="4"/>
  <c r="AD360" i="4"/>
  <c r="AH215" i="4"/>
  <c r="AJ199" i="4"/>
  <c r="AK244" i="4"/>
  <c r="AJ127" i="4"/>
  <c r="AD313" i="4"/>
  <c r="AJ325" i="4"/>
  <c r="AH125" i="4"/>
  <c r="AL327" i="4"/>
  <c r="AG83" i="4"/>
  <c r="AI292" i="4"/>
  <c r="AG315" i="4"/>
  <c r="AJ50" i="4"/>
  <c r="AG182" i="4"/>
  <c r="AI133" i="4"/>
  <c r="AH262" i="4"/>
  <c r="AJ104" i="4"/>
  <c r="AJ177" i="4"/>
  <c r="AG133" i="4"/>
  <c r="AI355" i="4"/>
  <c r="AK342" i="4"/>
  <c r="AH177" i="4"/>
  <c r="AF50" i="4"/>
  <c r="AF352" i="4"/>
  <c r="AE299" i="4"/>
  <c r="AJ153" i="4"/>
  <c r="AI161" i="4"/>
  <c r="AG223" i="4"/>
  <c r="AL236" i="4"/>
  <c r="AF347" i="4"/>
  <c r="AK243" i="4"/>
  <c r="AG120" i="4"/>
  <c r="AK224" i="4"/>
  <c r="AB253" i="4"/>
  <c r="AK258" i="4"/>
  <c r="AK100" i="4"/>
  <c r="AH65" i="4"/>
  <c r="AI115" i="4"/>
  <c r="AI238" i="4"/>
  <c r="AK126" i="4"/>
  <c r="AL251" i="4"/>
  <c r="AL277" i="4"/>
  <c r="AH62" i="4"/>
  <c r="AK62" i="4"/>
  <c r="AG118" i="4"/>
  <c r="AG309" i="4"/>
  <c r="AL278" i="4"/>
  <c r="AC295" i="4"/>
  <c r="AH306" i="4"/>
  <c r="AE260" i="4"/>
  <c r="AG85" i="4"/>
  <c r="AH64" i="4"/>
  <c r="AL79" i="4"/>
  <c r="AH176" i="4"/>
  <c r="AL303" i="4"/>
  <c r="AG323" i="4"/>
  <c r="AH366" i="4"/>
  <c r="AG213" i="4"/>
  <c r="AL111" i="4"/>
  <c r="AG244" i="4"/>
  <c r="AC169" i="4"/>
  <c r="AK14" i="4"/>
  <c r="AK47" i="4"/>
  <c r="AI109" i="4"/>
  <c r="AE210" i="4"/>
  <c r="AB212" i="4"/>
  <c r="AI190" i="4"/>
  <c r="AH85" i="4"/>
  <c r="AI19" i="4"/>
  <c r="AA265" i="4"/>
  <c r="AJ186" i="4"/>
  <c r="AI129" i="4"/>
  <c r="AF358" i="4"/>
  <c r="AF317" i="4"/>
  <c r="AE226" i="4"/>
  <c r="AJ10" i="4"/>
  <c r="AH39" i="4"/>
  <c r="AH109" i="4"/>
  <c r="AB355" i="4"/>
  <c r="AE212" i="4"/>
  <c r="AC254" i="4"/>
  <c r="AH168" i="4"/>
  <c r="AL92" i="4"/>
  <c r="AA187" i="4"/>
  <c r="AC325" i="4"/>
  <c r="AA222" i="4"/>
  <c r="AI105" i="4"/>
  <c r="AI136" i="4"/>
  <c r="AA364" i="4"/>
  <c r="AB331" i="4"/>
  <c r="AA326" i="4"/>
  <c r="AF319" i="4"/>
  <c r="AF327" i="4"/>
  <c r="AF280" i="4"/>
  <c r="AF363" i="4"/>
  <c r="AG264" i="4"/>
  <c r="AA361" i="4"/>
  <c r="AH31" i="4"/>
  <c r="AG99" i="4"/>
  <c r="AD305" i="4"/>
  <c r="AE286" i="4"/>
  <c r="AI42" i="4"/>
  <c r="AI84" i="4"/>
  <c r="AB335" i="4"/>
  <c r="AA207" i="4"/>
  <c r="AA195" i="4"/>
  <c r="AG262" i="4"/>
  <c r="AI117" i="4"/>
  <c r="AK337" i="4"/>
  <c r="AI259" i="4"/>
  <c r="AK60" i="4"/>
  <c r="AJ40" i="4"/>
  <c r="AK240" i="4"/>
  <c r="AJ179" i="4"/>
  <c r="AH236" i="4"/>
  <c r="AI339" i="4"/>
  <c r="AH249" i="4"/>
  <c r="AE279" i="4"/>
  <c r="AB337" i="4"/>
  <c r="AG180" i="4"/>
  <c r="AI82" i="4"/>
  <c r="AK145" i="4"/>
  <c r="AG56" i="4"/>
  <c r="AK78" i="4"/>
  <c r="AI20" i="4"/>
  <c r="AI162" i="4"/>
  <c r="AI188" i="4"/>
  <c r="AB232" i="4"/>
  <c r="AL124" i="4"/>
  <c r="AG108" i="4"/>
  <c r="AA352" i="4"/>
  <c r="AL296" i="4"/>
  <c r="AG167" i="4"/>
  <c r="AH135" i="4"/>
  <c r="AG239" i="4"/>
  <c r="AJ37" i="4"/>
  <c r="AK79" i="4"/>
  <c r="AK111" i="4"/>
  <c r="AK6" i="4"/>
  <c r="AL36" i="4"/>
  <c r="AG43" i="4"/>
  <c r="AL238" i="4"/>
  <c r="AJ298" i="4"/>
  <c r="AK254" i="4"/>
  <c r="AH3" i="4"/>
  <c r="AK287" i="4"/>
  <c r="AF340" i="4"/>
  <c r="AJ167" i="4"/>
  <c r="AJ171" i="4"/>
  <c r="AH198" i="4"/>
  <c r="AC327" i="4"/>
  <c r="AI205" i="4"/>
  <c r="AA340" i="4"/>
  <c r="AH208" i="4"/>
  <c r="AL71" i="4"/>
  <c r="AH59" i="4"/>
  <c r="AK86" i="4"/>
  <c r="AK295" i="4"/>
  <c r="AG250" i="4"/>
  <c r="AH118" i="4"/>
  <c r="AL168" i="4"/>
  <c r="AG181" i="4"/>
  <c r="AL258" i="4"/>
  <c r="AH191" i="4"/>
  <c r="AC234" i="4"/>
  <c r="AD319" i="4"/>
  <c r="AH189" i="4"/>
  <c r="AL54" i="4"/>
  <c r="AJ137" i="4"/>
  <c r="AD254" i="4"/>
  <c r="AK45" i="4"/>
  <c r="AI40" i="4"/>
  <c r="AH108" i="4"/>
  <c r="AD240" i="4"/>
  <c r="AJ170" i="4"/>
  <c r="AE254" i="4"/>
  <c r="AE257" i="4"/>
  <c r="AJ27" i="4"/>
  <c r="AE227" i="4"/>
  <c r="AJ106" i="4"/>
  <c r="AI171" i="4"/>
  <c r="AH7" i="4"/>
  <c r="AA341" i="4"/>
  <c r="AI110" i="4"/>
  <c r="AJ121" i="4"/>
  <c r="AD225" i="4"/>
  <c r="AD282" i="4"/>
  <c r="AG101" i="4"/>
  <c r="AJ180" i="4"/>
  <c r="AL18" i="4"/>
  <c r="AJ97" i="4"/>
  <c r="AA176" i="4"/>
  <c r="AC217" i="4"/>
  <c r="AI122" i="4"/>
  <c r="AK179" i="4"/>
  <c r="AJ218" i="4"/>
  <c r="AJ212" i="4"/>
  <c r="AJ90" i="4"/>
  <c r="AJ340" i="4"/>
  <c r="AI349" i="4"/>
  <c r="AH260" i="4"/>
  <c r="AA211" i="4"/>
  <c r="AC337" i="4"/>
  <c r="AH122" i="4"/>
  <c r="AI57" i="4"/>
  <c r="AI227" i="4"/>
  <c r="AK229" i="4"/>
  <c r="AD321" i="4"/>
  <c r="AL247" i="4"/>
  <c r="AH224" i="4"/>
  <c r="AG50" i="4"/>
  <c r="AI341" i="4"/>
  <c r="AK166" i="4"/>
  <c r="AF219" i="4"/>
  <c r="AC221" i="4"/>
  <c r="AL220" i="4"/>
  <c r="AG107" i="4"/>
  <c r="AL72" i="4"/>
  <c r="AL267" i="4"/>
  <c r="AI39" i="4"/>
  <c r="AK178" i="4"/>
  <c r="AI26" i="4"/>
  <c r="AJ73" i="4"/>
  <c r="AK120" i="4"/>
  <c r="AL87" i="4"/>
  <c r="AL155" i="4"/>
  <c r="AJ335" i="4"/>
  <c r="AL5" i="4"/>
  <c r="AI193" i="4"/>
  <c r="AA339" i="4"/>
  <c r="AK34" i="4"/>
  <c r="AI43" i="4"/>
  <c r="AH335" i="4"/>
  <c r="AA273" i="4"/>
  <c r="AJ95" i="4"/>
  <c r="AI37" i="4"/>
  <c r="AK349" i="4"/>
  <c r="AC360" i="4"/>
  <c r="AC312" i="4"/>
  <c r="AI289" i="4"/>
  <c r="AL334" i="4"/>
  <c r="AK253" i="4"/>
  <c r="AH330" i="4"/>
  <c r="AJ262" i="4"/>
  <c r="AH326" i="4"/>
  <c r="AG251" i="4"/>
  <c r="AJ208" i="4"/>
  <c r="AI258" i="4"/>
  <c r="AH279" i="4"/>
  <c r="AB127" i="4"/>
  <c r="AB340" i="4"/>
  <c r="AL20" i="4"/>
  <c r="AF300" i="4"/>
  <c r="AG138" i="4"/>
  <c r="AA356" i="4"/>
  <c r="AI33" i="4"/>
  <c r="AI214" i="4"/>
  <c r="AA346" i="4"/>
  <c r="AA299" i="4"/>
  <c r="AG17" i="4"/>
  <c r="AI209" i="4"/>
  <c r="AA334" i="4"/>
  <c r="AA331" i="4"/>
  <c r="AB349" i="4"/>
  <c r="AK64" i="4"/>
  <c r="AH83" i="4"/>
  <c r="AC192" i="4"/>
  <c r="AK152" i="4"/>
  <c r="AG248" i="4"/>
  <c r="AF268" i="4"/>
  <c r="AJ60" i="4"/>
  <c r="AH274" i="4"/>
  <c r="AF210" i="4"/>
  <c r="AC309" i="4"/>
  <c r="AH43" i="4"/>
  <c r="AI86" i="4"/>
  <c r="AB361" i="4"/>
  <c r="AF281" i="4"/>
  <c r="AA367" i="4"/>
  <c r="AG2" i="4"/>
  <c r="AE234" i="4"/>
  <c r="AG63" i="4"/>
  <c r="AF334" i="4"/>
  <c r="AF343" i="4"/>
  <c r="AD352" i="4"/>
  <c r="AE276" i="4"/>
  <c r="AC256" i="4"/>
  <c r="AK251" i="4"/>
  <c r="AI149" i="4"/>
  <c r="AH25" i="4"/>
  <c r="AI271" i="4"/>
  <c r="AE345" i="4"/>
  <c r="AK187" i="4"/>
  <c r="AB312" i="4"/>
  <c r="AJ296" i="4"/>
  <c r="AL105" i="4"/>
  <c r="AF354" i="4"/>
  <c r="AL280" i="4"/>
  <c r="AL360" i="4"/>
  <c r="AG334" i="4"/>
  <c r="AI155" i="4"/>
  <c r="AI96" i="4"/>
  <c r="AJ221" i="4"/>
  <c r="AJ196" i="4"/>
  <c r="AJ272" i="4"/>
  <c r="AI53" i="4"/>
  <c r="AG184" i="4"/>
  <c r="AK204" i="4"/>
  <c r="AJ276" i="4"/>
  <c r="AI93" i="4"/>
  <c r="AI283" i="4"/>
  <c r="AL242" i="4"/>
  <c r="AB332" i="4"/>
  <c r="AI179" i="4"/>
  <c r="AG144" i="4"/>
  <c r="AL366" i="4"/>
  <c r="AG146" i="4"/>
  <c r="AI138" i="4"/>
  <c r="AG161" i="4"/>
  <c r="AG343" i="4"/>
  <c r="AL174" i="4"/>
  <c r="AH267" i="4"/>
  <c r="AI81" i="4"/>
  <c r="AH318" i="4"/>
  <c r="AG266" i="4"/>
  <c r="AJ142" i="4"/>
  <c r="AH114" i="4"/>
  <c r="AJ289" i="4"/>
  <c r="AJ28" i="4"/>
  <c r="AI3" i="4"/>
  <c r="AG137" i="4"/>
  <c r="AI163" i="4"/>
  <c r="AA172" i="4"/>
  <c r="AG346" i="4"/>
  <c r="AK169" i="4"/>
  <c r="AI50" i="4"/>
  <c r="AI119" i="4"/>
  <c r="AE353" i="4"/>
  <c r="AH154" i="4"/>
  <c r="AI140" i="4"/>
  <c r="AJ241" i="4"/>
  <c r="AK356" i="4"/>
  <c r="AK348" i="4"/>
  <c r="AG287" i="4"/>
  <c r="AH211" i="4"/>
  <c r="AI315" i="4"/>
  <c r="AJ367" i="4"/>
  <c r="AP2" i="4"/>
  <c r="AJ270" i="4"/>
  <c r="AD322" i="4"/>
  <c r="AB186" i="4"/>
  <c r="AC186" i="4"/>
  <c r="AE244" i="4"/>
  <c r="AJ123" i="4"/>
  <c r="AG207" i="4"/>
  <c r="AL145" i="4"/>
  <c r="AI94" i="4"/>
  <c r="AG156" i="4"/>
  <c r="AI137" i="4"/>
  <c r="AJ140" i="4"/>
  <c r="AL45" i="4"/>
  <c r="AN4" i="4"/>
  <c r="AI233" i="4"/>
  <c r="AK137" i="4"/>
  <c r="AI66" i="4"/>
  <c r="AL61" i="4"/>
  <c r="AI222" i="4"/>
  <c r="AH225" i="4"/>
  <c r="AJ226" i="4"/>
  <c r="AG234" i="4"/>
  <c r="AI38" i="4"/>
  <c r="AI61" i="4"/>
  <c r="AK318" i="4"/>
  <c r="AI232" i="4"/>
  <c r="AI282" i="4"/>
  <c r="AA230" i="4"/>
  <c r="AB292" i="4"/>
  <c r="AA303" i="4"/>
  <c r="AG205" i="4"/>
  <c r="AJ119" i="4"/>
  <c r="AH293" i="4"/>
  <c r="AI126" i="4"/>
  <c r="AG47" i="4"/>
  <c r="AH174" i="4"/>
  <c r="AI142" i="4"/>
  <c r="AG74" i="4"/>
  <c r="AH120" i="4"/>
  <c r="AJ169" i="4"/>
  <c r="AJ116" i="4"/>
  <c r="AG166" i="4"/>
  <c r="AG116" i="4"/>
  <c r="AH278" i="4"/>
  <c r="AG68" i="4"/>
  <c r="AL191" i="4"/>
  <c r="AK252" i="4"/>
  <c r="AL213" i="4"/>
  <c r="AJ48" i="4"/>
  <c r="AH210" i="4"/>
  <c r="AK238" i="4"/>
  <c r="AK71" i="4"/>
  <c r="AL164" i="4"/>
  <c r="AH296" i="4"/>
  <c r="AH101" i="4"/>
  <c r="AG276" i="4"/>
  <c r="AL154" i="4"/>
  <c r="AK153" i="4"/>
  <c r="AB228" i="4"/>
  <c r="AG103" i="4"/>
  <c r="AG104" i="4"/>
  <c r="AH137" i="4"/>
  <c r="AE41" i="4"/>
  <c r="AE343" i="4"/>
  <c r="AG60" i="4"/>
  <c r="AB290" i="4"/>
  <c r="AB351" i="4"/>
  <c r="AI34" i="4"/>
  <c r="AG197" i="4"/>
  <c r="AJ129" i="4"/>
  <c r="AG78" i="4"/>
  <c r="AG193" i="4"/>
  <c r="AF243" i="4"/>
  <c r="AH72" i="4"/>
  <c r="AK310" i="4"/>
  <c r="AD276" i="4"/>
  <c r="AL23" i="4"/>
  <c r="AH247" i="4"/>
  <c r="AE202" i="4"/>
  <c r="AF264" i="4"/>
  <c r="AI21" i="4"/>
  <c r="AG69" i="4"/>
  <c r="AL125" i="4"/>
  <c r="AA221" i="4"/>
  <c r="AE270" i="4"/>
  <c r="AH10" i="4"/>
  <c r="AD327" i="4"/>
  <c r="AL9" i="4"/>
  <c r="AC302" i="4"/>
  <c r="AK189" i="4"/>
  <c r="AH148" i="4"/>
  <c r="AJ44" i="4"/>
  <c r="AC353" i="4"/>
  <c r="AJ128" i="4"/>
  <c r="AF232" i="4"/>
  <c r="AL42" i="4"/>
  <c r="AK22" i="4"/>
  <c r="AI182" i="4"/>
  <c r="AD294" i="4"/>
  <c r="AF262" i="4"/>
  <c r="AF365" i="4"/>
  <c r="AL136" i="4"/>
  <c r="AK117" i="4"/>
  <c r="AG226" i="4"/>
  <c r="AA359" i="4"/>
  <c r="AJ183" i="4"/>
  <c r="AK70" i="4"/>
  <c r="AJ30" i="4"/>
  <c r="AH155" i="4"/>
  <c r="AA289" i="4"/>
  <c r="AK54" i="4"/>
  <c r="AK236" i="4"/>
  <c r="AL133" i="4"/>
  <c r="AK149" i="4"/>
  <c r="AG331" i="4"/>
  <c r="AL261" i="4"/>
  <c r="AJ124" i="4"/>
  <c r="AG178" i="4"/>
  <c r="AD40" i="4"/>
  <c r="AD342" i="4"/>
  <c r="AI99" i="4"/>
  <c r="AI203" i="4"/>
  <c r="AK108" i="4"/>
  <c r="AG75" i="4"/>
  <c r="AH161" i="4"/>
  <c r="AL253" i="4"/>
  <c r="AK23" i="4"/>
  <c r="AH166" i="4"/>
  <c r="AI273" i="4"/>
  <c r="AF195" i="4"/>
  <c r="AJ126" i="4"/>
  <c r="AL231" i="4"/>
  <c r="AG9" i="4"/>
  <c r="AG90" i="4"/>
  <c r="AG154" i="4"/>
  <c r="AJ223" i="4"/>
  <c r="AJ364" i="4"/>
  <c r="AJ277" i="4"/>
  <c r="AL358" i="4"/>
  <c r="AG362" i="4"/>
  <c r="AH46" i="4"/>
  <c r="AI131" i="4"/>
  <c r="AI244" i="4"/>
  <c r="AG152" i="4"/>
  <c r="AJ294" i="4"/>
  <c r="AG247" i="4"/>
  <c r="AL264" i="4"/>
  <c r="AL350" i="4"/>
  <c r="AG254" i="4"/>
  <c r="AJ229" i="4"/>
  <c r="AG219" i="4"/>
  <c r="AG354" i="4"/>
  <c r="AJ246" i="4"/>
  <c r="AI48" i="4"/>
  <c r="AH36" i="4"/>
  <c r="AH4" i="4"/>
  <c r="AK119" i="4"/>
  <c r="AJ187" i="4"/>
  <c r="AL31" i="4"/>
  <c r="AH173" i="4"/>
  <c r="AJ62" i="4"/>
  <c r="AK215" i="4"/>
  <c r="AJ202" i="4"/>
  <c r="AH286" i="4"/>
  <c r="AG113" i="4"/>
  <c r="AL28" i="4"/>
  <c r="AG139" i="4"/>
  <c r="AI170" i="4"/>
  <c r="AG227" i="4"/>
  <c r="AL230" i="4"/>
  <c r="AK214" i="4"/>
  <c r="AL365" i="4"/>
  <c r="AI101" i="4"/>
  <c r="AK16" i="4"/>
  <c r="AD159" i="4"/>
  <c r="AL78" i="4"/>
  <c r="AH74" i="4"/>
  <c r="AK174" i="4"/>
  <c r="AF332" i="4"/>
  <c r="AH226" i="4"/>
  <c r="AL214" i="4"/>
  <c r="AG82" i="4"/>
  <c r="AK321" i="4"/>
  <c r="AL255" i="4"/>
  <c r="AH182" i="4"/>
  <c r="AH141" i="4"/>
  <c r="AJ363" i="4"/>
  <c r="AK164" i="4"/>
  <c r="AJ78" i="4"/>
  <c r="AK293" i="4"/>
  <c r="AJ148" i="4"/>
  <c r="AG8" i="4"/>
  <c r="AL40" i="4"/>
  <c r="AH283" i="4"/>
  <c r="AG336" i="4"/>
  <c r="AA249" i="4"/>
  <c r="AI113" i="4"/>
  <c r="AH49" i="4"/>
  <c r="AJ52" i="4"/>
  <c r="AH38" i="4"/>
  <c r="AL99" i="4"/>
  <c r="AG175" i="4"/>
  <c r="AG263" i="4"/>
  <c r="AG330" i="4"/>
  <c r="AI164" i="4"/>
  <c r="AH140" i="4"/>
  <c r="AK155" i="4"/>
  <c r="AL270" i="4"/>
  <c r="AH229" i="4"/>
  <c r="AJ211" i="4"/>
  <c r="AI365" i="4"/>
  <c r="AI314" i="4"/>
  <c r="AO5" i="4"/>
  <c r="AK299" i="4"/>
  <c r="AJ157" i="4"/>
  <c r="AK311" i="4"/>
  <c r="AJ342" i="4"/>
  <c r="AK158" i="4"/>
  <c r="AL167" i="4"/>
  <c r="AG240" i="4"/>
  <c r="AL210" i="4"/>
  <c r="AG311" i="4"/>
  <c r="AJ357" i="4"/>
  <c r="AJ234" i="4"/>
  <c r="AL187" i="4"/>
  <c r="AK209" i="4"/>
  <c r="AK220" i="4"/>
  <c r="AK142" i="4"/>
  <c r="AH206" i="4"/>
  <c r="AG194" i="4"/>
  <c r="AG243" i="4"/>
  <c r="AI191" i="4"/>
  <c r="AG202" i="4"/>
  <c r="AH221" i="4"/>
  <c r="AH187" i="4"/>
  <c r="AG176" i="4"/>
  <c r="AG220" i="4"/>
  <c r="AK327" i="4"/>
  <c r="AK346" i="4"/>
  <c r="AL153" i="4"/>
  <c r="AK328" i="4"/>
  <c r="AL7" i="4"/>
  <c r="AL97" i="4"/>
  <c r="AK83" i="4"/>
  <c r="AK94" i="4"/>
  <c r="AK75" i="4"/>
  <c r="AI186" i="4"/>
  <c r="AE297" i="4"/>
  <c r="AK235" i="4"/>
  <c r="AI78" i="4"/>
  <c r="AK162" i="4"/>
  <c r="AH48" i="4"/>
  <c r="AG190" i="4"/>
  <c r="AE331" i="4"/>
  <c r="AJ93" i="4"/>
  <c r="AI5" i="4"/>
  <c r="AK125" i="4"/>
  <c r="AL144" i="4"/>
  <c r="AJ150" i="4"/>
  <c r="AG188" i="4"/>
  <c r="AK250" i="4"/>
  <c r="AA140" i="4"/>
  <c r="AA288" i="4"/>
  <c r="AJ92" i="4"/>
  <c r="AL135" i="4"/>
  <c r="AJ81" i="4"/>
  <c r="AK261" i="4"/>
  <c r="AL91" i="4"/>
  <c r="AI256" i="4"/>
  <c r="AI280" i="4"/>
  <c r="AE330" i="4"/>
  <c r="AH119" i="4"/>
  <c r="AI157" i="4"/>
  <c r="AI309" i="4"/>
  <c r="AA306" i="4"/>
  <c r="AB319" i="4"/>
  <c r="AI169" i="4"/>
  <c r="AK198" i="4"/>
  <c r="AG307" i="4"/>
  <c r="AG151" i="4"/>
  <c r="AJ14" i="4"/>
  <c r="AJ156" i="4"/>
  <c r="AK206" i="4"/>
  <c r="AG131" i="4"/>
  <c r="AK303" i="4"/>
  <c r="AA111" i="4"/>
  <c r="AH16" i="4"/>
  <c r="AG98" i="4"/>
  <c r="AH129" i="4"/>
  <c r="AA317" i="4"/>
  <c r="AJ274" i="4"/>
  <c r="AK21" i="4"/>
  <c r="AG260" i="4"/>
  <c r="AF349" i="4"/>
  <c r="AK190" i="4"/>
  <c r="AL74" i="4"/>
  <c r="AF331" i="4"/>
  <c r="AJ348" i="4"/>
  <c r="AK275" i="4"/>
  <c r="AJ77" i="4"/>
  <c r="AJ259" i="4"/>
  <c r="AJ210" i="4"/>
  <c r="AJ290" i="4"/>
  <c r="AI261" i="4"/>
  <c r="AI197" i="4"/>
  <c r="AG140" i="4"/>
  <c r="AJ86" i="4"/>
  <c r="AG209" i="4"/>
  <c r="AJ282" i="4"/>
  <c r="AI347" i="4"/>
  <c r="AL326" i="4"/>
  <c r="AH91" i="4"/>
  <c r="AI200" i="4"/>
  <c r="AG352" i="4"/>
  <c r="AJ201" i="4"/>
  <c r="AJ326" i="4"/>
  <c r="AL357" i="4"/>
  <c r="AG291" i="4"/>
  <c r="AI165" i="4"/>
  <c r="AK272" i="4"/>
  <c r="AH209" i="4"/>
  <c r="AJ224" i="4"/>
  <c r="AL233" i="4"/>
  <c r="AH188" i="4"/>
  <c r="AJ207" i="4"/>
  <c r="AL335" i="4"/>
  <c r="AJ243" i="4"/>
  <c r="AI290" i="4"/>
  <c r="AD344" i="4"/>
  <c r="AA351" i="4"/>
  <c r="AJ244" i="4"/>
  <c r="AJ353" i="4"/>
  <c r="AK160" i="4"/>
  <c r="AH42" i="4"/>
  <c r="AJ203" i="4"/>
  <c r="AI125" i="4"/>
  <c r="AK277" i="4"/>
  <c r="AG255" i="4"/>
  <c r="AG258" i="4"/>
  <c r="AI158" i="4"/>
  <c r="AK13" i="4"/>
  <c r="AF295" i="4"/>
  <c r="AJ51" i="4"/>
  <c r="AL148" i="4"/>
  <c r="AI95" i="4"/>
  <c r="AK231" i="4"/>
  <c r="AI224" i="4"/>
  <c r="AL336" i="4"/>
  <c r="AL109" i="4"/>
  <c r="AL129" i="4"/>
  <c r="AF290" i="4"/>
  <c r="AJ319" i="4"/>
  <c r="AC222" i="4"/>
  <c r="AA304" i="4"/>
  <c r="AH81" i="4"/>
  <c r="AC320" i="4"/>
  <c r="AI226" i="4"/>
  <c r="AH165" i="4"/>
  <c r="AI63" i="4"/>
  <c r="AJ134" i="4"/>
  <c r="AL286" i="4"/>
  <c r="AJ135" i="4"/>
  <c r="AK39" i="4"/>
  <c r="AJ322" i="4"/>
  <c r="AF274" i="4"/>
  <c r="AA188" i="4"/>
  <c r="AJ228" i="4"/>
  <c r="AK266" i="4"/>
  <c r="AL102" i="4"/>
  <c r="AK151" i="4"/>
  <c r="AK181" i="4"/>
  <c r="AL41" i="4"/>
  <c r="AG147" i="4"/>
  <c r="AK129" i="4"/>
  <c r="AL197" i="4"/>
  <c r="AJ101" i="4"/>
  <c r="AI324" i="4"/>
  <c r="AH217" i="4"/>
  <c r="AL232" i="4"/>
  <c r="AL304" i="4"/>
  <c r="AJ230" i="4"/>
  <c r="AH156" i="4"/>
  <c r="AH337" i="4"/>
  <c r="AL316" i="4"/>
  <c r="AH288" i="4"/>
  <c r="AJ273" i="4"/>
  <c r="AJ248" i="4"/>
  <c r="AN5" i="4"/>
  <c r="AG214" i="4"/>
  <c r="AJ29" i="4"/>
  <c r="AH201" i="4"/>
  <c r="AG217" i="4"/>
  <c r="AK175" i="4"/>
  <c r="AI237" i="4"/>
  <c r="AK208" i="4"/>
  <c r="AI364" i="4"/>
  <c r="AL121" i="4"/>
  <c r="AK314" i="4"/>
  <c r="AK194" i="4"/>
  <c r="AH308" i="4"/>
  <c r="AI325" i="4"/>
  <c r="AG206" i="4"/>
  <c r="AH259" i="4"/>
  <c r="AH328" i="4"/>
  <c r="AG253" i="4"/>
  <c r="AD347" i="4"/>
  <c r="AK31" i="4"/>
  <c r="AK143" i="4"/>
  <c r="AI123" i="4"/>
  <c r="AL113" i="4"/>
  <c r="AI362" i="4"/>
  <c r="AG125" i="4"/>
  <c r="AI44" i="4"/>
  <c r="AH297" i="4"/>
  <c r="AH311" i="4"/>
  <c r="AG117" i="4"/>
  <c r="AH305" i="4"/>
  <c r="AG110" i="4"/>
  <c r="AH181" i="4"/>
  <c r="AL287" i="4"/>
  <c r="AL322" i="4"/>
  <c r="AK128" i="4"/>
  <c r="AL161" i="4"/>
  <c r="AH216" i="4"/>
  <c r="AH271" i="4"/>
  <c r="AK36" i="4"/>
  <c r="AG296" i="4"/>
  <c r="AE322" i="4"/>
  <c r="AK38" i="4"/>
  <c r="AI189" i="4"/>
  <c r="AH123" i="4"/>
  <c r="AB330" i="4"/>
  <c r="AK332" i="4"/>
  <c r="AJ267" i="4"/>
  <c r="AH138" i="4"/>
  <c r="AJ301" i="4"/>
  <c r="AJ181" i="4"/>
  <c r="AK260" i="4"/>
  <c r="AI195" i="4"/>
  <c r="AH340" i="4"/>
  <c r="AJ333" i="4"/>
  <c r="AJ323" i="4"/>
  <c r="AB320" i="4"/>
  <c r="AA357" i="4"/>
  <c r="AI11" i="4"/>
  <c r="AL107" i="4"/>
  <c r="AG241" i="4"/>
  <c r="AK26" i="4"/>
  <c r="AL239" i="4"/>
  <c r="AH89" i="4"/>
  <c r="AI225" i="4"/>
  <c r="AH319" i="4"/>
  <c r="AK230" i="4"/>
  <c r="AC272" i="4"/>
  <c r="AE324" i="4"/>
  <c r="AH80" i="4"/>
  <c r="AR3" i="4"/>
  <c r="AL269" i="4"/>
  <c r="AG111" i="4"/>
  <c r="AL185" i="4"/>
  <c r="AI74" i="4"/>
  <c r="AG208" i="4"/>
  <c r="AL274" i="4"/>
  <c r="AH364" i="4"/>
  <c r="AI92" i="4"/>
  <c r="AL240" i="4"/>
  <c r="AJ358" i="4"/>
  <c r="AG314" i="4"/>
  <c r="AH244" i="4"/>
  <c r="AI332" i="4"/>
  <c r="AI354" i="4"/>
  <c r="AH84" i="4"/>
  <c r="AI228" i="4"/>
  <c r="AJ209" i="4"/>
  <c r="AK257" i="4"/>
  <c r="AK366" i="4"/>
  <c r="AG242" i="4"/>
  <c r="AH251" i="4"/>
  <c r="AH300" i="4"/>
  <c r="AJ266" i="4"/>
  <c r="AH92" i="4"/>
  <c r="AI221" i="4"/>
  <c r="AL290" i="4"/>
  <c r="AH253" i="4"/>
  <c r="AK207" i="4"/>
  <c r="AG232" i="4"/>
  <c r="AL272" i="4"/>
  <c r="AH51" i="4"/>
  <c r="AH28" i="4"/>
  <c r="AH268" i="4"/>
  <c r="AC253" i="4"/>
  <c r="AK106" i="4"/>
  <c r="AL259" i="4"/>
  <c r="AI229" i="4"/>
  <c r="AK110" i="4"/>
  <c r="AD345" i="4"/>
  <c r="AL84" i="4"/>
  <c r="AJ195" i="4"/>
  <c r="AG162" i="4"/>
  <c r="AH180" i="4"/>
  <c r="AI265" i="4"/>
  <c r="AI241" i="4"/>
  <c r="AI230" i="4"/>
  <c r="AE232" i="4"/>
  <c r="AI135" i="4"/>
  <c r="AD336" i="4"/>
  <c r="AB367" i="4"/>
  <c r="AH2" i="4"/>
  <c r="AJ260" i="4"/>
  <c r="AC304" i="4"/>
  <c r="AI277" i="4"/>
  <c r="AL246" i="4"/>
  <c r="AG121" i="4"/>
  <c r="AK278" i="4"/>
  <c r="AI4" i="4"/>
  <c r="AJ250" i="4"/>
  <c r="AJ302" i="4"/>
  <c r="AH14" i="4"/>
  <c r="AH61" i="4"/>
  <c r="AL159" i="4"/>
  <c r="AL359" i="4"/>
  <c r="AL325" i="4"/>
  <c r="AH153" i="4"/>
  <c r="AJ80" i="4"/>
  <c r="AI235" i="4"/>
  <c r="AI344" i="4"/>
  <c r="AK232" i="4"/>
  <c r="AL169" i="4"/>
  <c r="AI302" i="4"/>
  <c r="AH264" i="4"/>
  <c r="AJ215" i="4"/>
  <c r="AK159" i="4"/>
  <c r="AL224" i="4"/>
  <c r="AG183" i="4"/>
  <c r="AG42" i="4"/>
  <c r="AG252" i="4"/>
  <c r="AJ345" i="4"/>
  <c r="AI316" i="4"/>
  <c r="AJ162" i="4"/>
  <c r="AK210" i="4"/>
  <c r="AI215" i="4"/>
  <c r="AG225" i="4"/>
  <c r="AL330" i="4"/>
  <c r="AH192" i="4"/>
  <c r="AI156" i="4"/>
  <c r="AH164" i="4"/>
  <c r="AJ320" i="4"/>
  <c r="AG191" i="4"/>
  <c r="AJ151" i="4"/>
  <c r="AL279" i="4"/>
  <c r="AI264" i="4"/>
  <c r="AI346" i="4"/>
  <c r="AI250" i="4"/>
  <c r="AH344" i="4"/>
  <c r="AK127" i="4"/>
  <c r="AK93" i="4"/>
  <c r="AL294" i="4"/>
  <c r="AH235" i="4"/>
  <c r="AG297" i="4"/>
  <c r="AH130" i="4"/>
  <c r="AG313" i="4"/>
  <c r="AH290" i="4"/>
  <c r="AC365" i="4"/>
  <c r="AK69" i="4"/>
  <c r="AG365" i="4"/>
  <c r="AH163" i="4"/>
  <c r="AK359" i="4"/>
  <c r="AG135" i="4"/>
  <c r="AI183" i="4"/>
  <c r="AG355" i="4"/>
  <c r="AI202" i="4"/>
  <c r="AK351" i="4"/>
  <c r="AJ214" i="4"/>
  <c r="AJ291" i="4"/>
  <c r="AG18" i="4"/>
  <c r="AK147" i="4"/>
  <c r="AI196" i="4"/>
  <c r="AH307" i="4"/>
  <c r="AG273" i="4"/>
  <c r="AL292" i="4"/>
  <c r="AI6" i="4"/>
  <c r="AE361" i="4"/>
  <c r="AI267" i="4"/>
  <c r="AJ22" i="4"/>
  <c r="AH52" i="4"/>
  <c r="AL160" i="4"/>
  <c r="AH142" i="4"/>
  <c r="AH348" i="4"/>
  <c r="AJ306" i="4"/>
  <c r="AJ5" i="4"/>
  <c r="AB358" i="4"/>
  <c r="AJ159" i="4"/>
  <c r="AI31" i="4"/>
  <c r="AJ231" i="4"/>
  <c r="AG136" i="4"/>
  <c r="AI160" i="4"/>
  <c r="AI70" i="4"/>
  <c r="AG192" i="4"/>
  <c r="AL130" i="4"/>
  <c r="AK202" i="4"/>
  <c r="AJ361" i="4"/>
  <c r="AG31" i="4"/>
  <c r="AB245" i="4"/>
  <c r="AI143" i="4"/>
  <c r="AL208" i="4"/>
  <c r="AG35" i="4"/>
  <c r="AH304" i="4"/>
  <c r="AG210" i="4"/>
  <c r="AJ3" i="4"/>
  <c r="AJ265" i="4"/>
  <c r="AI148" i="4"/>
  <c r="AI278" i="4"/>
  <c r="AL183" i="4"/>
  <c r="AL225" i="4"/>
  <c r="AJ275" i="4"/>
  <c r="AG235" i="4"/>
  <c r="AL229" i="4"/>
  <c r="AG238" i="4"/>
  <c r="AG196" i="4"/>
  <c r="AK322" i="4"/>
  <c r="AJ351" i="4"/>
  <c r="AL151" i="4"/>
  <c r="AL39" i="4"/>
  <c r="AK228" i="4"/>
  <c r="AH139" i="4"/>
  <c r="AH252" i="4"/>
  <c r="AH68" i="4"/>
  <c r="AH131" i="4"/>
  <c r="AJ309" i="4"/>
  <c r="AK193" i="4"/>
  <c r="AI102" i="4"/>
  <c r="AG281" i="4"/>
  <c r="AI291" i="4"/>
  <c r="AJ132" i="4"/>
  <c r="AK259" i="4"/>
  <c r="AG318" i="4"/>
  <c r="AJ247" i="4"/>
  <c r="AK361" i="4"/>
  <c r="AL178" i="4"/>
  <c r="AH93" i="4"/>
  <c r="AH362" i="4"/>
  <c r="AG198" i="4"/>
  <c r="AI181" i="4"/>
  <c r="AH310" i="4"/>
  <c r="AK112" i="4"/>
  <c r="AG177" i="4"/>
  <c r="AI253" i="4"/>
  <c r="AJ254" i="4"/>
  <c r="AJ285" i="4"/>
  <c r="AH343" i="4"/>
  <c r="AJ334" i="4"/>
  <c r="AJ102" i="4"/>
  <c r="AL241" i="4"/>
  <c r="AI254" i="4"/>
  <c r="AK357" i="4"/>
  <c r="AL218" i="4"/>
  <c r="AL226" i="4"/>
  <c r="AH285" i="4"/>
  <c r="AK213" i="4"/>
  <c r="AG353" i="4"/>
  <c r="AK95" i="4"/>
  <c r="AK294" i="4"/>
  <c r="AL363" i="4"/>
  <c r="AG268" i="4"/>
  <c r="AL344" i="4"/>
  <c r="AG123" i="4"/>
  <c r="AI307" i="4"/>
  <c r="AI322" i="4"/>
  <c r="AJ337" i="4"/>
  <c r="AL201" i="4"/>
  <c r="AJ287" i="4"/>
  <c r="AI247" i="4"/>
  <c r="AK345" i="4"/>
  <c r="AK354" i="4"/>
  <c r="AJ336" i="4"/>
  <c r="AG274" i="4"/>
  <c r="AG348" i="4"/>
  <c r="AL248" i="4"/>
  <c r="AI124" i="4"/>
  <c r="AK177" i="4"/>
  <c r="AI260" i="4"/>
  <c r="AI176" i="4"/>
  <c r="AK104" i="4"/>
  <c r="AI100" i="4"/>
  <c r="AI77" i="4"/>
  <c r="AJ237" i="4"/>
  <c r="AJ331" i="4"/>
  <c r="AI212" i="4"/>
  <c r="AG345" i="4"/>
  <c r="AG222" i="4"/>
  <c r="AL243" i="4"/>
  <c r="AI68" i="4"/>
  <c r="AL244" i="4"/>
  <c r="AK225" i="4"/>
  <c r="AG189" i="4"/>
  <c r="AI192" i="4"/>
  <c r="AJ110" i="4"/>
  <c r="AH361" i="4"/>
  <c r="AH76" i="4"/>
  <c r="AJ283" i="4"/>
  <c r="AH314" i="4"/>
  <c r="AG187" i="4"/>
  <c r="AG211" i="4"/>
  <c r="AG132" i="4"/>
  <c r="AK353" i="4"/>
  <c r="AI154" i="4"/>
  <c r="AK156" i="4"/>
  <c r="AK283" i="4"/>
  <c r="AK217" i="4"/>
  <c r="AH195" i="4"/>
  <c r="AJ239" i="4"/>
  <c r="AL221" i="4"/>
  <c r="AL361" i="4"/>
  <c r="AG204" i="4"/>
  <c r="AJ38" i="4"/>
  <c r="AI175" i="4"/>
  <c r="AG304" i="4"/>
  <c r="AI350" i="4"/>
  <c r="AL295" i="4"/>
  <c r="AI207" i="4"/>
  <c r="AI294" i="4"/>
  <c r="AK364" i="4"/>
  <c r="AG277" i="4"/>
  <c r="AH199" i="4"/>
  <c r="AG231" i="4"/>
  <c r="AK195" i="4"/>
  <c r="AK292" i="4"/>
  <c r="AL332" i="4"/>
  <c r="AK201" i="4"/>
  <c r="AL351" i="4"/>
  <c r="AL311" i="4"/>
  <c r="AI306" i="4"/>
  <c r="AG289" i="4"/>
  <c r="AG333" i="4"/>
  <c r="AI240" i="4"/>
  <c r="AL209" i="4"/>
  <c r="AH241" i="4"/>
  <c r="AK191" i="4"/>
  <c r="AI29" i="4"/>
  <c r="AI206" i="4"/>
  <c r="AG320" i="4"/>
  <c r="AH238" i="4"/>
  <c r="AI337" i="4"/>
  <c r="AK330" i="4"/>
  <c r="AK343" i="4"/>
  <c r="AG338" i="4"/>
  <c r="AH321" i="4"/>
  <c r="AI336" i="4"/>
  <c r="AJ324" i="4"/>
  <c r="AL219" i="4"/>
  <c r="AG195" i="4"/>
  <c r="AJ263" i="4"/>
  <c r="AG293" i="4"/>
  <c r="AH232" i="4"/>
  <c r="AI269" i="4"/>
  <c r="AL180" i="4"/>
  <c r="AJ297" i="4"/>
  <c r="AH282" i="4"/>
  <c r="AL212" i="4"/>
  <c r="AI167" i="4"/>
  <c r="AH301" i="4"/>
  <c r="AG329" i="4"/>
  <c r="AH219" i="4"/>
  <c r="AL285" i="4"/>
  <c r="AL222" i="4"/>
  <c r="AI201" i="4"/>
  <c r="AH240" i="4"/>
  <c r="AL354" i="4"/>
  <c r="AI198" i="4"/>
  <c r="AK245" i="4"/>
  <c r="AL47" i="4"/>
  <c r="AK362" i="4"/>
  <c r="AH167" i="4"/>
  <c r="AL284" i="4"/>
  <c r="AH320" i="4"/>
  <c r="AG59" i="4"/>
  <c r="AG300" i="4"/>
  <c r="AG106" i="4"/>
  <c r="AH227" i="4"/>
  <c r="AL158" i="4"/>
  <c r="AJ227" i="4"/>
  <c r="AJ365" i="4"/>
  <c r="AL134" i="4"/>
  <c r="AI268" i="4"/>
  <c r="AJ366" i="4"/>
  <c r="AH222" i="4"/>
  <c r="AL207" i="4"/>
  <c r="AJ103" i="4"/>
  <c r="AL48" i="4"/>
  <c r="AJ155" i="4"/>
  <c r="AK335" i="4"/>
  <c r="AL249" i="4"/>
  <c r="AJ327" i="4"/>
  <c r="AK30" i="4"/>
  <c r="AH220" i="4"/>
  <c r="AJ314" i="4"/>
  <c r="AG150" i="4"/>
  <c r="AN3" i="4"/>
  <c r="AK340" i="4"/>
  <c r="AH354" i="4"/>
  <c r="AI270" i="4"/>
  <c r="AK285" i="4"/>
  <c r="AJ346" i="4"/>
  <c r="AK336" i="4"/>
  <c r="AI272" i="4"/>
  <c r="AH347" i="4"/>
  <c r="AJ147" i="4"/>
  <c r="AL333" i="4"/>
  <c r="AL276" i="4"/>
  <c r="AJ295" i="4"/>
  <c r="AI321" i="4"/>
  <c r="AH346" i="4"/>
  <c r="AK263" i="4"/>
  <c r="AG236" i="4"/>
  <c r="AK247" i="4"/>
  <c r="AK276" i="4"/>
  <c r="AK297" i="4"/>
  <c r="AJ269" i="4"/>
  <c r="AG229" i="4"/>
  <c r="AI208" i="4"/>
  <c r="AH275" i="4"/>
  <c r="AJ317" i="4"/>
  <c r="AJ216" i="4"/>
  <c r="AK306" i="4"/>
  <c r="AJ271" i="4"/>
  <c r="AG168" i="4"/>
  <c r="AK331" i="4"/>
  <c r="AJ313" i="4"/>
  <c r="AH334" i="4"/>
  <c r="AJ160" i="4"/>
  <c r="AH100" i="4"/>
  <c r="AH270" i="4"/>
  <c r="AG130" i="4"/>
  <c r="AL95" i="4"/>
  <c r="AJ315" i="4"/>
  <c r="AI338" i="4"/>
  <c r="AI60" i="4"/>
  <c r="AK105" i="4"/>
  <c r="AK212" i="4"/>
  <c r="AK203" i="4"/>
  <c r="AJ158" i="4"/>
  <c r="AL120" i="4"/>
  <c r="AL170" i="4"/>
  <c r="AM4" i="4"/>
  <c r="AG344" i="4"/>
  <c r="AL268" i="4"/>
  <c r="AJ219" i="4"/>
  <c r="AK199" i="4"/>
  <c r="AI300" i="4"/>
  <c r="AH313" i="4"/>
  <c r="AK248" i="4"/>
  <c r="AG67" i="4"/>
  <c r="AK216" i="4"/>
  <c r="AI246" i="4"/>
  <c r="AK347" i="4"/>
  <c r="AQ5" i="4"/>
  <c r="AR5" i="4"/>
  <c r="AK365" i="4"/>
  <c r="AH245" i="4"/>
  <c r="AG157" i="4"/>
  <c r="AO4" i="4"/>
  <c r="AJ355" i="4"/>
  <c r="AG312" i="4"/>
  <c r="AH338" i="4"/>
  <c r="AH298" i="4"/>
  <c r="AI351" i="4"/>
  <c r="AL353" i="4"/>
  <c r="AJ190" i="4"/>
  <c r="AG339" i="4"/>
  <c r="AK234" i="4"/>
  <c r="AK167" i="4"/>
  <c r="AJ225" i="4"/>
  <c r="AI333" i="4"/>
  <c r="AL142" i="4"/>
  <c r="AK317" i="4"/>
  <c r="AM5" i="4"/>
  <c r="AL217" i="4"/>
  <c r="AH294" i="4"/>
  <c r="AK241" i="4"/>
  <c r="AI218" i="4"/>
  <c r="AL203" i="4"/>
  <c r="AI295" i="4"/>
  <c r="AI318" i="4"/>
  <c r="AK271" i="4"/>
  <c r="AL204" i="4"/>
  <c r="AG364" i="4"/>
  <c r="AG218" i="4"/>
  <c r="AG145" i="4"/>
  <c r="AK221" i="4"/>
  <c r="AL223" i="4"/>
  <c r="AH200" i="4"/>
  <c r="AH190" i="4"/>
  <c r="AK211" i="4"/>
  <c r="AH263" i="4"/>
  <c r="AH261" i="4"/>
  <c r="AG186" i="4"/>
  <c r="AL262" i="4"/>
  <c r="AJ292" i="4"/>
  <c r="AG359" i="4"/>
  <c r="AL237" i="4"/>
  <c r="AL176" i="4"/>
  <c r="AK333" i="4"/>
  <c r="AH106" i="4"/>
  <c r="AG347" i="4"/>
  <c r="AL320" i="4"/>
  <c r="AH197" i="4"/>
  <c r="AH185" i="4"/>
  <c r="AI293" i="4"/>
  <c r="AJ217" i="4"/>
  <c r="AK290" i="4"/>
  <c r="AI361" i="4"/>
  <c r="AI275" i="4"/>
  <c r="AK296" i="4"/>
  <c r="AK102" i="4"/>
  <c r="AL298" i="4"/>
  <c r="AL293" i="4"/>
  <c r="AI159" i="4"/>
  <c r="AI311" i="4"/>
  <c r="AG321" i="4"/>
  <c r="AG228" i="4"/>
  <c r="AH358" i="4"/>
  <c r="AJ321" i="4"/>
  <c r="AH359" i="4"/>
  <c r="AL300" i="4"/>
  <c r="AK269" i="4"/>
  <c r="AL352" i="4"/>
  <c r="AI210" i="4"/>
  <c r="AG361" i="4"/>
  <c r="AK326" i="4"/>
  <c r="AH255" i="4"/>
  <c r="AH213" i="4"/>
  <c r="AG319" i="4"/>
  <c r="AJ206" i="4"/>
  <c r="AI352" i="4"/>
  <c r="AK49" i="4"/>
  <c r="AH183" i="4"/>
  <c r="AI239" i="4"/>
  <c r="AG122" i="4"/>
  <c r="AH228" i="4"/>
  <c r="AJ278" i="4"/>
  <c r="AI199" i="4"/>
  <c r="AH316" i="4"/>
  <c r="AJ236" i="4"/>
  <c r="AI323" i="4"/>
  <c r="AG105" i="4"/>
  <c r="AL216" i="4"/>
  <c r="AK284" i="4"/>
  <c r="AH223" i="4"/>
  <c r="AJ184" i="4"/>
  <c r="AH231" i="4"/>
  <c r="AG367" i="4"/>
  <c r="AM2" i="4"/>
  <c r="AL195" i="4"/>
  <c r="AH203" i="4"/>
  <c r="AK268" i="4"/>
  <c r="AG305" i="4"/>
  <c r="AG163" i="4"/>
  <c r="AL312" i="4"/>
  <c r="AJ330" i="4"/>
  <c r="AL301" i="4"/>
  <c r="AG91" i="4"/>
  <c r="AG261" i="4"/>
  <c r="AK141" i="4"/>
  <c r="AJ200" i="4"/>
  <c r="AI107" i="4"/>
  <c r="AK273" i="4"/>
  <c r="AG351" i="4"/>
  <c r="AJ133" i="4"/>
  <c r="AH331" i="4"/>
  <c r="AG58" i="4"/>
  <c r="AL266" i="4"/>
  <c r="AG155" i="4"/>
  <c r="AI305" i="4"/>
  <c r="AH162" i="4"/>
  <c r="AK324" i="4"/>
  <c r="AH132" i="4"/>
  <c r="AK325" i="4"/>
  <c r="AJ300" i="4"/>
  <c r="AI319" i="4"/>
  <c r="AJ362" i="4"/>
  <c r="AL211" i="4"/>
  <c r="AJ343" i="4"/>
  <c r="AH355" i="4"/>
  <c r="AL306" i="4"/>
  <c r="AJ332" i="4"/>
  <c r="AI313" i="4"/>
  <c r="AL186" i="4"/>
  <c r="AQ4" i="4"/>
  <c r="AL339" i="4"/>
  <c r="AJ198" i="4"/>
  <c r="AH291" i="4"/>
  <c r="AG298" i="4"/>
  <c r="AH196" i="4"/>
  <c r="AG328" i="4"/>
  <c r="AI299" i="4"/>
  <c r="AI330" i="4"/>
  <c r="AH230" i="4"/>
  <c r="AK218" i="4"/>
  <c r="AG299" i="4"/>
  <c r="AH329" i="4"/>
  <c r="AH336" i="4"/>
  <c r="AJ354" i="4"/>
  <c r="AL162" i="4"/>
  <c r="AG302" i="4"/>
  <c r="AG327" i="4"/>
  <c r="AJ176" i="4"/>
  <c r="AJ311" i="4"/>
  <c r="AI231" i="4"/>
  <c r="AG341" i="4"/>
  <c r="AI359" i="4"/>
  <c r="AH341" i="4"/>
  <c r="AJ359" i="4"/>
  <c r="AK307" i="4"/>
  <c r="AG280" i="4"/>
  <c r="AH287" i="4"/>
  <c r="AL345" i="4"/>
  <c r="AI353" i="4"/>
  <c r="AJ329" i="4"/>
  <c r="AK298" i="4"/>
  <c r="AI320" i="4"/>
  <c r="AK338" i="4"/>
  <c r="AK280" i="4"/>
  <c r="AG294" i="4"/>
  <c r="AP3" i="4"/>
  <c r="AL257" i="4"/>
  <c r="AJ168" i="4"/>
  <c r="AJ279" i="4"/>
  <c r="AL297" i="4"/>
  <c r="AG212" i="4"/>
  <c r="AH345" i="4"/>
  <c r="AL126" i="4"/>
  <c r="AH312" i="4"/>
  <c r="AH256" i="4"/>
  <c r="AH365" i="4"/>
  <c r="AJ347" i="4"/>
  <c r="AH172" i="4"/>
  <c r="AH350" i="4"/>
  <c r="AI345" i="4"/>
  <c r="AG173" i="4"/>
  <c r="AL337" i="4"/>
  <c r="AG349" i="4"/>
  <c r="AJ255" i="4"/>
  <c r="AJ339" i="4"/>
  <c r="AI342" i="4"/>
  <c r="AI335" i="4"/>
  <c r="AK360" i="4"/>
  <c r="AH214" i="4"/>
  <c r="AJ281" i="4"/>
  <c r="AL200" i="4"/>
  <c r="AG308" i="4"/>
  <c r="AK344" i="4"/>
  <c r="AJ182" i="4"/>
  <c r="AK288" i="4"/>
  <c r="AH269" i="4"/>
  <c r="AI363" i="4"/>
  <c r="AL103" i="4"/>
  <c r="AK286" i="4"/>
  <c r="AL281" i="4"/>
  <c r="AJ308" i="4"/>
  <c r="AL362" i="4"/>
  <c r="AL310" i="4"/>
  <c r="AI216" i="4"/>
  <c r="AG322" i="4"/>
  <c r="AJ310" i="4"/>
  <c r="AL324" i="4"/>
  <c r="AL342" i="4"/>
  <c r="AJ166" i="4"/>
  <c r="AI223" i="4"/>
  <c r="AL318" i="4"/>
  <c r="AI281" i="4"/>
  <c r="AL299" i="4"/>
  <c r="AI334" i="4"/>
  <c r="AK313" i="4"/>
  <c r="AJ338" i="4"/>
  <c r="AH367" i="4"/>
  <c r="AN2" i="4"/>
  <c r="AI327" i="4"/>
  <c r="AG246" i="4"/>
  <c r="AL346" i="4"/>
  <c r="AL308" i="4"/>
  <c r="AG301" i="4"/>
  <c r="AH292" i="4"/>
  <c r="AG259" i="4"/>
  <c r="AG337" i="4"/>
  <c r="AI257" i="4"/>
  <c r="AJ360" i="4"/>
  <c r="AH357" i="4"/>
  <c r="AK256" i="4"/>
  <c r="AH303" i="4"/>
  <c r="AH309" i="4"/>
  <c r="AH150" i="4"/>
  <c r="AH353" i="4"/>
  <c r="AG332" i="4"/>
  <c r="AL367" i="4"/>
  <c r="AR2" i="4"/>
  <c r="AG295" i="4"/>
  <c r="AK289" i="4"/>
  <c r="AI329" i="4"/>
  <c r="AL355" i="4"/>
  <c r="AH246" i="4"/>
  <c r="AG278" i="4"/>
  <c r="AK309" i="4"/>
  <c r="AK226" i="4"/>
  <c r="AL315" i="4"/>
  <c r="AP4" i="4"/>
  <c r="AH333" i="4"/>
  <c r="AK352" i="4"/>
  <c r="AL329" i="4"/>
  <c r="AI360" i="4"/>
  <c r="AG317" i="4"/>
  <c r="AJ299" i="4"/>
  <c r="AK339" i="4"/>
  <c r="AG342" i="4"/>
  <c r="AK363" i="4"/>
  <c r="AI288" i="4"/>
  <c r="AJ312" i="4"/>
  <c r="AH325" i="4"/>
  <c r="AL323" i="4"/>
  <c r="AG149" i="4"/>
  <c r="AG357" i="4"/>
  <c r="AJ344" i="4"/>
  <c r="AK301" i="4"/>
  <c r="AG292" i="4"/>
  <c r="AJ141" i="4"/>
  <c r="AK358" i="4"/>
  <c r="AL192" i="4"/>
  <c r="AH342" i="4"/>
  <c r="AK183" i="4"/>
  <c r="AH207" i="4"/>
  <c r="AJ232" i="4"/>
  <c r="AJ316" i="4"/>
  <c r="AL289" i="4"/>
  <c r="AL254" i="4"/>
  <c r="AG221" i="4"/>
  <c r="AH289" i="4"/>
  <c r="AK239" i="4"/>
  <c r="AJ328" i="4"/>
  <c r="AL319" i="4"/>
  <c r="AH212" i="4"/>
  <c r="AG303" i="4"/>
  <c r="AG325" i="4"/>
  <c r="AG269" i="4"/>
  <c r="AL227" i="4"/>
  <c r="AK300" i="4"/>
  <c r="AL340" i="4"/>
  <c r="AK200" i="4"/>
  <c r="AG286" i="4"/>
  <c r="AI151" i="4"/>
  <c r="AH363" i="4"/>
  <c r="AI301" i="4"/>
  <c r="AH158" i="4"/>
  <c r="AG363" i="4"/>
  <c r="AI276" i="4"/>
  <c r="AG203" i="4"/>
  <c r="AL317" i="4"/>
  <c r="AH302" i="4"/>
  <c r="AK274" i="4"/>
  <c r="AG310" i="4"/>
  <c r="AJ303" i="4"/>
  <c r="AH327" i="4"/>
  <c r="AL202" i="4"/>
  <c r="AL309" i="4"/>
  <c r="AH352" i="4"/>
  <c r="AL184" i="4"/>
  <c r="AG267" i="4"/>
  <c r="AL321" i="4"/>
  <c r="AL328" i="4"/>
  <c r="AH360" i="4"/>
  <c r="AI366" i="4"/>
  <c r="AK282" i="4"/>
  <c r="AG358" i="4"/>
  <c r="AK304" i="4"/>
  <c r="AG275" i="4"/>
  <c r="AL265" i="4"/>
  <c r="AG324" i="4"/>
  <c r="AK320" i="4"/>
  <c r="AG340" i="4"/>
  <c r="AK315" i="4"/>
  <c r="AG356" i="4"/>
  <c r="AL235" i="4"/>
  <c r="AL331" i="4"/>
  <c r="AG350" i="4"/>
  <c r="AI343" i="4"/>
  <c r="AJ352" i="4"/>
  <c r="AL291" i="4"/>
  <c r="AO3" i="4"/>
  <c r="AI303" i="4"/>
  <c r="AK355" i="4"/>
  <c r="AL305" i="4"/>
  <c r="AI245" i="4"/>
  <c r="AK319" i="4"/>
  <c r="AI296" i="4"/>
  <c r="AH351" i="4"/>
  <c r="AI304" i="4"/>
  <c r="AH295" i="4"/>
  <c r="AJ305" i="4"/>
  <c r="AK312" i="4"/>
  <c r="AL347" i="4"/>
  <c r="AK329" i="4"/>
  <c r="AJ304" i="4"/>
  <c r="AH317" i="4"/>
  <c r="AG316" i="4"/>
  <c r="AI173" i="4"/>
  <c r="AI328" i="4"/>
  <c r="AK255" i="4"/>
  <c r="AL338" i="4"/>
  <c r="AL275" i="4"/>
  <c r="AL313" i="4"/>
  <c r="AQ3" i="4"/>
  <c r="AL364" i="4"/>
  <c r="AL314" i="4"/>
  <c r="AP5" i="4"/>
  <c r="AK323" i="4"/>
  <c r="AG284" i="4"/>
  <c r="AG366" i="4"/>
  <c r="AJ174" i="4"/>
  <c r="AL256" i="4"/>
  <c r="AI326" i="4"/>
  <c r="AL283" i="4"/>
  <c r="AK305" i="4"/>
  <c r="AI367" i="4"/>
  <c r="AO2" i="4"/>
  <c r="AR4" i="4"/>
  <c r="O106" i="4"/>
  <c r="A6" i="1"/>
  <c r="O107" i="4" l="1"/>
  <c r="P111" i="4"/>
  <c r="AR107" i="4"/>
  <c r="AM107" i="4"/>
  <c r="AR108" i="4"/>
  <c r="T109" i="4"/>
  <c r="AQ106" i="4"/>
  <c r="S107" i="4"/>
  <c r="S108" i="4" s="1"/>
  <c r="R106" i="4"/>
  <c r="Q115" i="4"/>
  <c r="AO115" i="4" s="1"/>
  <c r="Q116" i="4"/>
  <c r="AO114" i="4"/>
  <c r="AO113" i="4"/>
  <c r="AO195" i="4"/>
  <c r="AT284" i="4"/>
  <c r="AN112" i="4"/>
  <c r="AT152" i="4"/>
  <c r="P112" i="4"/>
  <c r="AN111" i="4"/>
  <c r="P113" i="4"/>
  <c r="AV213" i="4"/>
  <c r="AW262" i="4"/>
  <c r="AW19" i="4"/>
  <c r="AU172" i="4"/>
  <c r="AT216" i="4"/>
  <c r="AS244" i="4"/>
  <c r="AX335" i="4"/>
  <c r="AV241" i="4"/>
  <c r="AS283" i="4"/>
  <c r="AV217" i="4"/>
  <c r="AX297" i="4"/>
  <c r="AX361" i="4"/>
  <c r="AU212" i="4"/>
  <c r="AS365" i="4"/>
  <c r="AW234" i="4"/>
  <c r="AV345" i="4"/>
  <c r="AU366" i="4"/>
  <c r="AW298" i="4"/>
  <c r="AX239" i="4"/>
  <c r="AV161" i="4"/>
  <c r="AW192" i="4"/>
  <c r="AU168" i="4"/>
  <c r="AW160" i="4"/>
  <c r="AS202" i="4"/>
  <c r="AX354" i="4"/>
  <c r="AU289" i="4"/>
  <c r="AS314" i="4"/>
  <c r="AT163" i="4"/>
  <c r="AV167" i="4"/>
  <c r="AS293" i="4"/>
  <c r="AU263" i="4"/>
  <c r="AW22" i="4"/>
  <c r="AU233" i="4"/>
  <c r="AV108" i="4"/>
  <c r="AS121" i="4"/>
  <c r="AV194" i="4"/>
  <c r="AX296" i="4"/>
  <c r="AU86" i="4"/>
  <c r="AS220" i="4"/>
  <c r="AX117" i="4"/>
  <c r="AU348" i="4"/>
  <c r="AU166" i="4"/>
  <c r="AV235" i="4"/>
  <c r="AX12" i="4"/>
  <c r="AV178" i="4"/>
  <c r="AU266" i="4"/>
  <c r="AV109" i="4"/>
  <c r="AU73" i="4"/>
  <c r="AW53" i="4"/>
  <c r="AS224" i="4"/>
  <c r="AS3" i="4"/>
  <c r="AX11" i="4"/>
  <c r="AU249" i="4"/>
  <c r="AX115" i="4"/>
  <c r="AU152" i="4"/>
  <c r="AX263" i="4"/>
  <c r="AS346" i="4"/>
  <c r="AV336" i="4"/>
  <c r="AS304" i="4"/>
  <c r="AS269" i="4"/>
  <c r="AX280" i="4"/>
  <c r="AS162" i="4"/>
  <c r="AX290" i="4"/>
  <c r="AW261" i="4"/>
  <c r="AS154" i="4"/>
  <c r="AU268" i="4"/>
  <c r="AV339" i="4"/>
  <c r="AT331" i="4"/>
  <c r="AT351" i="4"/>
  <c r="AX356" i="4"/>
  <c r="AS188" i="4"/>
  <c r="AW156" i="4"/>
  <c r="AS273" i="4"/>
  <c r="AU276" i="4"/>
  <c r="AX111" i="4"/>
  <c r="AW343" i="4"/>
  <c r="AS149" i="4"/>
  <c r="AU357" i="4"/>
  <c r="AV160" i="4"/>
  <c r="AV353" i="4"/>
  <c r="AV365" i="4"/>
  <c r="AX313" i="4"/>
  <c r="AV294" i="4"/>
  <c r="AU190" i="4"/>
  <c r="AT270" i="4"/>
  <c r="AU162" i="4"/>
  <c r="AT311" i="4"/>
  <c r="AW266" i="4"/>
  <c r="AV110" i="4"/>
  <c r="AX144" i="4"/>
  <c r="AS349" i="4"/>
  <c r="AX155" i="4"/>
  <c r="AT244" i="4"/>
  <c r="AV367" i="4"/>
  <c r="AW243" i="4"/>
  <c r="AV86" i="4"/>
  <c r="AV214" i="4"/>
  <c r="AV247" i="4"/>
  <c r="AX341" i="4"/>
  <c r="AT327" i="4"/>
  <c r="AX339" i="4"/>
  <c r="AT329" i="4"/>
  <c r="AW106" i="4"/>
  <c r="AX344" i="4"/>
  <c r="AX86" i="4"/>
  <c r="AX293" i="4"/>
  <c r="AV181" i="4"/>
  <c r="AV357" i="4"/>
  <c r="AT335" i="4"/>
  <c r="AS47" i="4"/>
  <c r="AX93" i="4"/>
  <c r="AS315" i="4"/>
  <c r="AU189" i="4"/>
  <c r="AV147" i="4"/>
  <c r="AW201" i="4"/>
  <c r="AT341" i="4"/>
  <c r="AS347" i="4"/>
  <c r="AT295" i="4"/>
  <c r="AT125" i="4"/>
  <c r="AX226" i="4"/>
  <c r="AV263" i="4"/>
  <c r="AW288" i="4"/>
  <c r="AT48" i="4"/>
  <c r="AW329" i="4"/>
  <c r="AX133" i="4"/>
  <c r="AW93" i="4"/>
  <c r="AW120" i="4"/>
  <c r="AX274" i="4"/>
  <c r="AS342" i="4"/>
  <c r="AW28" i="4"/>
  <c r="AW268" i="4"/>
  <c r="AV19" i="4"/>
  <c r="AS51" i="4"/>
  <c r="AU259" i="4"/>
  <c r="AV32" i="4"/>
  <c r="AS187" i="4"/>
  <c r="AS105" i="4"/>
  <c r="AX112" i="4"/>
  <c r="AS302" i="4"/>
  <c r="AU27" i="4"/>
  <c r="AS116" i="4"/>
  <c r="AT318" i="4"/>
  <c r="AW52" i="4"/>
  <c r="AT363" i="4"/>
  <c r="AX172" i="4"/>
  <c r="AX353" i="4"/>
  <c r="AW355" i="4"/>
  <c r="AV289" i="4"/>
  <c r="AX331" i="4"/>
  <c r="AU327" i="4"/>
  <c r="AT128" i="4"/>
  <c r="AX186" i="4"/>
  <c r="AV77" i="4"/>
  <c r="AV246" i="4"/>
  <c r="AW248" i="4"/>
  <c r="AS108" i="4"/>
  <c r="AU319" i="4"/>
  <c r="AV94" i="4"/>
  <c r="AT245" i="4"/>
  <c r="AS247" i="4"/>
  <c r="AU218" i="4"/>
  <c r="AX181" i="4"/>
  <c r="AT310" i="4"/>
  <c r="AX220" i="4"/>
  <c r="AX24" i="4"/>
  <c r="AV285" i="4"/>
  <c r="AV51" i="4"/>
  <c r="AT274" i="4"/>
  <c r="AV364" i="4"/>
  <c r="AU20" i="4"/>
  <c r="AT210" i="4"/>
  <c r="AU275" i="4"/>
  <c r="AT89" i="4"/>
  <c r="AU291" i="4"/>
  <c r="AS81" i="4"/>
  <c r="AX211" i="4"/>
  <c r="AS297" i="4"/>
  <c r="AW252" i="4"/>
  <c r="AU91" i="4"/>
  <c r="AT273" i="4"/>
  <c r="AS17" i="4"/>
  <c r="AW133" i="4"/>
  <c r="AT235" i="4"/>
  <c r="AS88" i="4"/>
  <c r="AV140" i="4"/>
  <c r="AX146" i="4"/>
  <c r="AV363" i="4"/>
  <c r="AV49" i="4"/>
  <c r="AS78" i="4"/>
  <c r="AU16" i="4"/>
  <c r="AX113" i="4"/>
  <c r="AW70" i="4"/>
  <c r="AW121" i="4"/>
  <c r="AX92" i="4"/>
  <c r="AS16" i="4"/>
  <c r="AW155" i="4"/>
  <c r="AV92" i="4"/>
  <c r="AS351" i="4"/>
  <c r="AS255" i="4"/>
  <c r="AU360" i="4"/>
  <c r="AW254" i="4"/>
  <c r="AX363" i="4"/>
  <c r="AS218" i="4"/>
  <c r="AV355" i="4"/>
  <c r="AW272" i="4"/>
  <c r="AS234" i="4"/>
  <c r="AX327" i="4"/>
  <c r="AU215" i="4"/>
  <c r="AW199" i="4"/>
  <c r="AU313" i="4"/>
  <c r="AW175" i="4"/>
  <c r="AX299" i="4"/>
  <c r="AU123" i="4"/>
  <c r="AW351" i="4"/>
  <c r="AT366" i="4"/>
  <c r="AW290" i="4"/>
  <c r="AT220" i="4"/>
  <c r="AX184" i="4"/>
  <c r="AW179" i="4"/>
  <c r="AS143" i="4"/>
  <c r="AU225" i="4"/>
  <c r="AT224" i="4"/>
  <c r="AX365" i="4"/>
  <c r="AV151" i="4"/>
  <c r="AW251" i="4"/>
  <c r="AS335" i="4"/>
  <c r="AX160" i="4"/>
  <c r="AS221" i="4"/>
  <c r="AW226" i="4"/>
  <c r="AV298" i="4"/>
  <c r="AX314" i="4"/>
  <c r="AV168" i="4"/>
  <c r="AW362" i="4"/>
  <c r="AT198" i="4"/>
  <c r="AU231" i="4"/>
  <c r="AV185" i="4"/>
  <c r="AU301" i="4"/>
  <c r="AU239" i="4"/>
  <c r="AS350" i="4"/>
  <c r="AS352" i="4"/>
  <c r="AS243" i="4"/>
  <c r="AV170" i="4"/>
  <c r="AV362" i="4"/>
  <c r="AU257" i="4"/>
  <c r="AS348" i="4"/>
  <c r="AX295" i="4"/>
  <c r="AS246" i="4"/>
  <c r="AT190" i="4"/>
  <c r="AT357" i="4"/>
  <c r="AW314" i="4"/>
  <c r="AW297" i="4"/>
  <c r="AU270" i="4"/>
  <c r="AU159" i="4"/>
  <c r="AW166" i="4"/>
  <c r="AV266" i="4"/>
  <c r="AV202" i="4"/>
  <c r="AW211" i="4"/>
  <c r="AU294" i="4"/>
  <c r="AV253" i="4"/>
  <c r="AU230" i="4"/>
  <c r="AV352" i="4"/>
  <c r="AS331" i="4"/>
  <c r="AS362" i="4"/>
  <c r="AS240" i="4"/>
  <c r="AU180" i="4"/>
  <c r="AU297" i="4"/>
  <c r="AW152" i="4"/>
  <c r="AS333" i="4"/>
  <c r="AU156" i="4"/>
  <c r="AT317" i="4"/>
  <c r="AW131" i="4"/>
  <c r="AT143" i="4"/>
  <c r="AX282" i="4"/>
  <c r="AU144" i="4"/>
  <c r="AV146" i="4"/>
  <c r="AT296" i="4"/>
  <c r="AS284" i="4"/>
  <c r="AX235" i="4"/>
  <c r="AS180" i="4"/>
  <c r="AV334" i="4"/>
  <c r="AV269" i="4"/>
  <c r="AV255" i="4"/>
  <c r="AT206" i="4"/>
  <c r="AW161" i="4"/>
  <c r="AV317" i="4"/>
  <c r="AU351" i="4"/>
  <c r="AX352" i="4"/>
  <c r="AW258" i="4"/>
  <c r="AV302" i="4"/>
  <c r="AX260" i="4"/>
  <c r="AX207" i="4"/>
  <c r="AX168" i="4"/>
  <c r="AT50" i="4"/>
  <c r="AT260" i="4"/>
  <c r="AW170" i="4"/>
  <c r="AT320" i="4"/>
  <c r="AT171" i="4"/>
  <c r="AV335" i="4"/>
  <c r="AX203" i="4"/>
  <c r="AT349" i="4"/>
  <c r="AX127" i="4"/>
  <c r="AS366" i="4"/>
  <c r="AU326" i="4"/>
  <c r="AU223" i="4"/>
  <c r="AS316" i="4"/>
  <c r="AU192" i="4"/>
  <c r="AT159" i="4"/>
  <c r="AS219" i="4"/>
  <c r="AX333" i="4"/>
  <c r="AS151" i="4"/>
  <c r="AW318" i="4"/>
  <c r="AT275" i="4"/>
  <c r="AS357" i="4"/>
  <c r="AS197" i="4"/>
  <c r="AU336" i="4"/>
  <c r="AS190" i="4"/>
  <c r="AU222" i="4"/>
  <c r="AV206" i="4"/>
  <c r="AS207" i="4"/>
  <c r="AV157" i="4"/>
  <c r="AS262" i="4"/>
  <c r="AW339" i="4"/>
  <c r="AS291" i="4"/>
  <c r="AS147" i="4"/>
  <c r="AT166" i="4"/>
  <c r="AV184" i="4"/>
  <c r="AW326" i="4"/>
  <c r="AW232" i="4"/>
  <c r="AS171" i="4"/>
  <c r="AT187" i="4"/>
  <c r="AU193" i="4"/>
  <c r="AS229" i="4"/>
  <c r="AS226" i="4"/>
  <c r="AT207" i="4"/>
  <c r="AU338" i="4"/>
  <c r="AW158" i="4"/>
  <c r="AW222" i="4"/>
  <c r="AS332" i="4"/>
  <c r="AW233" i="4"/>
  <c r="AX301" i="4"/>
  <c r="AT352" i="4"/>
  <c r="AX265" i="4"/>
  <c r="AU364" i="4"/>
  <c r="AT340" i="4"/>
  <c r="AS252" i="4"/>
  <c r="AS298" i="4"/>
  <c r="AV234" i="4"/>
  <c r="AT196" i="4"/>
  <c r="AS319" i="4"/>
  <c r="AT304" i="4"/>
  <c r="AS231" i="4"/>
  <c r="AT57" i="4"/>
  <c r="AT157" i="4"/>
  <c r="AU224" i="4"/>
  <c r="AW330" i="4"/>
  <c r="AT283" i="4"/>
  <c r="AW307" i="4"/>
  <c r="AW224" i="4"/>
  <c r="AU161" i="4"/>
  <c r="AX306" i="4"/>
  <c r="AV207" i="4"/>
  <c r="AT356" i="4"/>
  <c r="AU361" i="4"/>
  <c r="AS191" i="4"/>
  <c r="AT199" i="4"/>
  <c r="AX337" i="4"/>
  <c r="AV225" i="4"/>
  <c r="AV189" i="4"/>
  <c r="AU325" i="4"/>
  <c r="AV347" i="4"/>
  <c r="AX232" i="4"/>
  <c r="AS148" i="4"/>
  <c r="AV224" i="4"/>
  <c r="AV312" i="4"/>
  <c r="AT228" i="4"/>
  <c r="AU169" i="4"/>
  <c r="AT40" i="4"/>
  <c r="AW352" i="4"/>
  <c r="AT253" i="4"/>
  <c r="AX199" i="4"/>
  <c r="AT188" i="4"/>
  <c r="AW240" i="4"/>
  <c r="AS267" i="4"/>
  <c r="AS308" i="4"/>
  <c r="AW215" i="4"/>
  <c r="AW190" i="4"/>
  <c r="AU232" i="4"/>
  <c r="AV230" i="4"/>
  <c r="AT251" i="4"/>
  <c r="AT302" i="4"/>
  <c r="AT240" i="4"/>
  <c r="AS356" i="4"/>
  <c r="AV229" i="4"/>
  <c r="AU365" i="4"/>
  <c r="AX284" i="4"/>
  <c r="AU320" i="4"/>
  <c r="AW162" i="4"/>
  <c r="AW169" i="4"/>
  <c r="AS290" i="4"/>
  <c r="AW216" i="4"/>
  <c r="AV200" i="4"/>
  <c r="AS114" i="4"/>
  <c r="AT254" i="4"/>
  <c r="AU197" i="4"/>
  <c r="AV366" i="4"/>
  <c r="AU260" i="4"/>
  <c r="AU324" i="4"/>
  <c r="AX185" i="4"/>
  <c r="AU308" i="4"/>
  <c r="AU208" i="4"/>
  <c r="AT252" i="4"/>
  <c r="AS251" i="4"/>
  <c r="AX351" i="4"/>
  <c r="AS279" i="4"/>
  <c r="AW304" i="4"/>
  <c r="AW361" i="4"/>
  <c r="AX272" i="4"/>
  <c r="AV143" i="4"/>
  <c r="AS155" i="4"/>
  <c r="AV58" i="4"/>
  <c r="AT264" i="4"/>
  <c r="AT160" i="4"/>
  <c r="AX279" i="4"/>
  <c r="AS343" i="4"/>
  <c r="AS359" i="4"/>
  <c r="AS354" i="4"/>
  <c r="AU280" i="4"/>
  <c r="AW338" i="4"/>
  <c r="AX178" i="4"/>
  <c r="AS238" i="4"/>
  <c r="AX267" i="4"/>
  <c r="AS286" i="4"/>
  <c r="AW12" i="4"/>
  <c r="AT61" i="4"/>
  <c r="AV243" i="4"/>
  <c r="AV308" i="4"/>
  <c r="AS113" i="4"/>
  <c r="AU349" i="4"/>
  <c r="AT211" i="4"/>
  <c r="AW23" i="4"/>
  <c r="AS274" i="4"/>
  <c r="AX169" i="4"/>
  <c r="AT307" i="4"/>
  <c r="AX29" i="4"/>
  <c r="AS7" i="4"/>
  <c r="AS4" i="4"/>
  <c r="AW79" i="4"/>
  <c r="AX362" i="4"/>
  <c r="AX366" i="4"/>
  <c r="AU17" i="4"/>
  <c r="AS256" i="4"/>
  <c r="AS309" i="4"/>
  <c r="AS161" i="4"/>
  <c r="AS329" i="4"/>
  <c r="AX261" i="4"/>
  <c r="AS156" i="4"/>
  <c r="AW41" i="4"/>
  <c r="AS288" i="4"/>
  <c r="AS236" i="4"/>
  <c r="AT73" i="4"/>
  <c r="AW310" i="4"/>
  <c r="AW34" i="4"/>
  <c r="AX83" i="4"/>
  <c r="AS204" i="4"/>
  <c r="AW114" i="4"/>
  <c r="AU258" i="4"/>
  <c r="AS323" i="4"/>
  <c r="AU154" i="4"/>
  <c r="AS265" i="4"/>
  <c r="AV28" i="4"/>
  <c r="AV348" i="4"/>
  <c r="AS56" i="4"/>
  <c r="AX308" i="4"/>
  <c r="AT46" i="4"/>
  <c r="AV84" i="4"/>
  <c r="AW65" i="4"/>
  <c r="AS169" i="4"/>
  <c r="AW101" i="4"/>
  <c r="AW64" i="4"/>
  <c r="AS361" i="4"/>
  <c r="AV316" i="4"/>
  <c r="AX342" i="4"/>
  <c r="AU153" i="4"/>
  <c r="AV125" i="4"/>
  <c r="AW139" i="4"/>
  <c r="AS248" i="4"/>
  <c r="AX292" i="4"/>
  <c r="AV40" i="4"/>
  <c r="AX132" i="4"/>
  <c r="AW25" i="4"/>
  <c r="AV52" i="4"/>
  <c r="AT54" i="4"/>
  <c r="AW84" i="4"/>
  <c r="AT13" i="4"/>
  <c r="AS92" i="4"/>
  <c r="AW81" i="4"/>
  <c r="AW227" i="4"/>
  <c r="AT83" i="4"/>
  <c r="AT282" i="4"/>
  <c r="AU6" i="4"/>
  <c r="AX182" i="4"/>
  <c r="AU23" i="4"/>
  <c r="AU177" i="4"/>
  <c r="AX214" i="4"/>
  <c r="AW205" i="4"/>
  <c r="AW291" i="4"/>
  <c r="AW73" i="4"/>
  <c r="AW186" i="4"/>
  <c r="AU71" i="4"/>
  <c r="AX84" i="4"/>
  <c r="AT32" i="4"/>
  <c r="AX205" i="4"/>
  <c r="AV55" i="4"/>
  <c r="AU220" i="4"/>
  <c r="AS62" i="4"/>
  <c r="AS106" i="4"/>
  <c r="AS76" i="4"/>
  <c r="AU7" i="4"/>
  <c r="AV81" i="4"/>
  <c r="AU15" i="4"/>
  <c r="AT15" i="4"/>
  <c r="AT202" i="4"/>
  <c r="AU72" i="4"/>
  <c r="AW26" i="4"/>
  <c r="AS168" i="4"/>
  <c r="AX25" i="4"/>
  <c r="AV42" i="4"/>
  <c r="AU8" i="4"/>
  <c r="AS99" i="4"/>
  <c r="AW278" i="4"/>
  <c r="AX346" i="4"/>
  <c r="AS307" i="4"/>
  <c r="AU216" i="4"/>
  <c r="AW177" i="4"/>
  <c r="AU271" i="4"/>
  <c r="AV149" i="4"/>
  <c r="AU130" i="4"/>
  <c r="AT248" i="4"/>
  <c r="AU129" i="4"/>
  <c r="AX46" i="4"/>
  <c r="AW21" i="4"/>
  <c r="AW337" i="4"/>
  <c r="AU332" i="4"/>
  <c r="AV222" i="4"/>
  <c r="AV165" i="4"/>
  <c r="AT277" i="4"/>
  <c r="AW212" i="4"/>
  <c r="AV22" i="4"/>
  <c r="AV257" i="4"/>
  <c r="AX97" i="4"/>
  <c r="AX326" i="4"/>
  <c r="AV45" i="4"/>
  <c r="AV68" i="4"/>
  <c r="AV267" i="4"/>
  <c r="AX336" i="4"/>
  <c r="AV82" i="4"/>
  <c r="AT269" i="4"/>
  <c r="AW249" i="4"/>
  <c r="AS165" i="4"/>
  <c r="AX270" i="4"/>
  <c r="AU37" i="4"/>
  <c r="AV321" i="4"/>
  <c r="AU311" i="4"/>
  <c r="AV182" i="4"/>
  <c r="AV299" i="4"/>
  <c r="AT147" i="4"/>
  <c r="AS271" i="4"/>
  <c r="AV171" i="4"/>
  <c r="AU99" i="4"/>
  <c r="AX187" i="4"/>
  <c r="AU286" i="4"/>
  <c r="AX101" i="4"/>
  <c r="AW171" i="4"/>
  <c r="AX148" i="4"/>
  <c r="AX33" i="4"/>
  <c r="AW286" i="4"/>
  <c r="AS196" i="4"/>
  <c r="AW334" i="4"/>
  <c r="AU267" i="4"/>
  <c r="AT131" i="4"/>
  <c r="AW153" i="4"/>
  <c r="AV314" i="4"/>
  <c r="AU247" i="4"/>
  <c r="AV249" i="4"/>
  <c r="AX367" i="4"/>
  <c r="AT156" i="4"/>
  <c r="AT272" i="4"/>
  <c r="AX61" i="4"/>
  <c r="AV344" i="4"/>
  <c r="AW353" i="4"/>
  <c r="AX30" i="4"/>
  <c r="AV192" i="4"/>
  <c r="AW363" i="4"/>
  <c r="AV244" i="4"/>
  <c r="AX233" i="4"/>
  <c r="AW335" i="4"/>
  <c r="AV239" i="4"/>
  <c r="AV11" i="4"/>
  <c r="AX32" i="4"/>
  <c r="AV279" i="4"/>
  <c r="AU346" i="4"/>
  <c r="AW324" i="4"/>
  <c r="AV111" i="4"/>
  <c r="AW29" i="4"/>
  <c r="AX69" i="4"/>
  <c r="AT360" i="4"/>
  <c r="AX285" i="4"/>
  <c r="AW95" i="4"/>
  <c r="AW247" i="4"/>
  <c r="AS58" i="4"/>
  <c r="AT288" i="4"/>
  <c r="AW94" i="4"/>
  <c r="AW209" i="4"/>
  <c r="AX212" i="4"/>
  <c r="AT301" i="4"/>
  <c r="AT123" i="4"/>
  <c r="AW265" i="4"/>
  <c r="AS268" i="4"/>
  <c r="AT267" i="4"/>
  <c r="AX52" i="4"/>
  <c r="AU174" i="4"/>
  <c r="AU245" i="4"/>
  <c r="AS198" i="4"/>
  <c r="AV153" i="4"/>
  <c r="AS150" i="4"/>
  <c r="AT344" i="4"/>
  <c r="AT293" i="4"/>
  <c r="AV323" i="4"/>
  <c r="AT116" i="4"/>
  <c r="AT336" i="4"/>
  <c r="AU306" i="4"/>
  <c r="AT259" i="4"/>
  <c r="AU65" i="4"/>
  <c r="AV33" i="4"/>
  <c r="AV85" i="4"/>
  <c r="AT324" i="4"/>
  <c r="AW275" i="4"/>
  <c r="AU269" i="4"/>
  <c r="AT142" i="4"/>
  <c r="AT136" i="4"/>
  <c r="AW44" i="4"/>
  <c r="AU273" i="4"/>
  <c r="AU187" i="4"/>
  <c r="AS112" i="4"/>
  <c r="AU343" i="4"/>
  <c r="AX358" i="4"/>
  <c r="AW356" i="4"/>
  <c r="AS322" i="4"/>
  <c r="AS152" i="4"/>
  <c r="AU334" i="4"/>
  <c r="AW110" i="4"/>
  <c r="AU122" i="4"/>
  <c r="AS306" i="4"/>
  <c r="AW195" i="4"/>
  <c r="AT173" i="4"/>
  <c r="AX273" i="4"/>
  <c r="AT261" i="4"/>
  <c r="AU175" i="4"/>
  <c r="AW294" i="4"/>
  <c r="AT208" i="4"/>
  <c r="AT12" i="4"/>
  <c r="AU49" i="4"/>
  <c r="AU171" i="4"/>
  <c r="AU237" i="4"/>
  <c r="AX283" i="4"/>
  <c r="AV330" i="4"/>
  <c r="AW159" i="4"/>
  <c r="AU255" i="4"/>
  <c r="AU256" i="4"/>
  <c r="AV12" i="4"/>
  <c r="AV340" i="4"/>
  <c r="AT236" i="4"/>
  <c r="AV218" i="4"/>
  <c r="AX243" i="4"/>
  <c r="AU293" i="4"/>
  <c r="AV360" i="4"/>
  <c r="AX231" i="4"/>
  <c r="AU200" i="4"/>
  <c r="AW5" i="4"/>
  <c r="AT195" i="4"/>
  <c r="AU4" i="4"/>
  <c r="AV358" i="4"/>
  <c r="AX108" i="4"/>
  <c r="AX126" i="4"/>
  <c r="AV179" i="4"/>
  <c r="AT77" i="4"/>
  <c r="AV343" i="4"/>
  <c r="AS167" i="4"/>
  <c r="AV331" i="4"/>
  <c r="AX258" i="4"/>
  <c r="AT161" i="4"/>
  <c r="AU272" i="4"/>
  <c r="AW348" i="4"/>
  <c r="AW322" i="4"/>
  <c r="AT325" i="4"/>
  <c r="AU229" i="4"/>
  <c r="AU132" i="4"/>
  <c r="AW210" i="4"/>
  <c r="AX177" i="4"/>
  <c r="AT26" i="4"/>
  <c r="AS337" i="4"/>
  <c r="AS128" i="4"/>
  <c r="AV37" i="4"/>
  <c r="AU261" i="4"/>
  <c r="AS326" i="4"/>
  <c r="AX324" i="4"/>
  <c r="AU353" i="4"/>
  <c r="AX225" i="4"/>
  <c r="AV333" i="4"/>
  <c r="AU288" i="4"/>
  <c r="AT149" i="4"/>
  <c r="AT112" i="4"/>
  <c r="AX190" i="4"/>
  <c r="AU13" i="4"/>
  <c r="AV315" i="4"/>
  <c r="AX136" i="4"/>
  <c r="AW347" i="4"/>
  <c r="AW148" i="4"/>
  <c r="AS194" i="4"/>
  <c r="AX245" i="4"/>
  <c r="AW228" i="4"/>
  <c r="AW103" i="4"/>
  <c r="AX276" i="4"/>
  <c r="AW246" i="4"/>
  <c r="AV313" i="4"/>
  <c r="AX221" i="4"/>
  <c r="AX298" i="4"/>
  <c r="AX217" i="4"/>
  <c r="AX44" i="4"/>
  <c r="AW150" i="4"/>
  <c r="AX209" i="4"/>
  <c r="AU134" i="4"/>
  <c r="AX94" i="4"/>
  <c r="AX229" i="4"/>
  <c r="AX201" i="4"/>
  <c r="AW341" i="4"/>
  <c r="AW270" i="4"/>
  <c r="AV287" i="4"/>
  <c r="AX109" i="4"/>
  <c r="AV150" i="4"/>
  <c r="AS242" i="4"/>
  <c r="AU196" i="4"/>
  <c r="AU337" i="4"/>
  <c r="AV231" i="4"/>
  <c r="AU358" i="4"/>
  <c r="AT278" i="4"/>
  <c r="AX249" i="4"/>
  <c r="AS295" i="4"/>
  <c r="AU304" i="4"/>
  <c r="AU21" i="4"/>
  <c r="AT179" i="4"/>
  <c r="AW350" i="4"/>
  <c r="AV338" i="4"/>
  <c r="AW102" i="4"/>
  <c r="AX266" i="4"/>
  <c r="AX54" i="4"/>
  <c r="AS324" i="4"/>
  <c r="AS179" i="4"/>
  <c r="AS250" i="4"/>
  <c r="AX210" i="4"/>
  <c r="AW207" i="4"/>
  <c r="AU234" i="4"/>
  <c r="AS258" i="4"/>
  <c r="AS241" i="4"/>
  <c r="AS299" i="4"/>
  <c r="AV203" i="4"/>
  <c r="AV175" i="4"/>
  <c r="AT230" i="4"/>
  <c r="AX291" i="4"/>
  <c r="AT229" i="4"/>
  <c r="AW241" i="4"/>
  <c r="AW342" i="4"/>
  <c r="AX264" i="4"/>
  <c r="AT29" i="4"/>
  <c r="AU181" i="4"/>
  <c r="AT74" i="4"/>
  <c r="AU101" i="4"/>
  <c r="AU303" i="4"/>
  <c r="AX253" i="4"/>
  <c r="AT165" i="4"/>
  <c r="AU133" i="4"/>
  <c r="AW198" i="4"/>
  <c r="AT226" i="4"/>
  <c r="AU157" i="4"/>
  <c r="AT364" i="4"/>
  <c r="AW344" i="4"/>
  <c r="AU300" i="4"/>
  <c r="AS111" i="4"/>
  <c r="AV236" i="4"/>
  <c r="AV350" i="4"/>
  <c r="AX56" i="4"/>
  <c r="AW183" i="4"/>
  <c r="AX329" i="4"/>
  <c r="AU350" i="4"/>
  <c r="AW35" i="4"/>
  <c r="AW280" i="4"/>
  <c r="AV36" i="4"/>
  <c r="AW203" i="4"/>
  <c r="AS175" i="4"/>
  <c r="AT56" i="4"/>
  <c r="AX360" i="4"/>
  <c r="AW30" i="4"/>
  <c r="AX319" i="4"/>
  <c r="AT182" i="4"/>
  <c r="AX315" i="4"/>
  <c r="AV346" i="4"/>
  <c r="AX252" i="4"/>
  <c r="AS127" i="4"/>
  <c r="AW87" i="4"/>
  <c r="AU240" i="4"/>
  <c r="AT28" i="4"/>
  <c r="AU74" i="4"/>
  <c r="AW358" i="4"/>
  <c r="AW13" i="4"/>
  <c r="AX167" i="4"/>
  <c r="AW239" i="4"/>
  <c r="AS360" i="4"/>
  <c r="AT4" i="4"/>
  <c r="AT214" i="4"/>
  <c r="AW107" i="4"/>
  <c r="AS141" i="4"/>
  <c r="AW180" i="4"/>
  <c r="AT133" i="4"/>
  <c r="AV14" i="4"/>
  <c r="AW230" i="4"/>
  <c r="AV196" i="4"/>
  <c r="AV293" i="4"/>
  <c r="AV13" i="4"/>
  <c r="AT155" i="4"/>
  <c r="AX20" i="4"/>
  <c r="AS215" i="4"/>
  <c r="AS124" i="4"/>
  <c r="AV95" i="4"/>
  <c r="AW328" i="4"/>
  <c r="AS301" i="4"/>
  <c r="AU236" i="4"/>
  <c r="AU296" i="4"/>
  <c r="AS285" i="4"/>
  <c r="AV43" i="4"/>
  <c r="AW145" i="4"/>
  <c r="AU264" i="4"/>
  <c r="AT51" i="4"/>
  <c r="AV101" i="4"/>
  <c r="AT365" i="4"/>
  <c r="AT337" i="4"/>
  <c r="AW302" i="4"/>
  <c r="AV254" i="4"/>
  <c r="AV142" i="4"/>
  <c r="AV262" i="4"/>
  <c r="AT178" i="4"/>
  <c r="AV325" i="4"/>
  <c r="AX118" i="4"/>
  <c r="AT271" i="4"/>
  <c r="AV261" i="4"/>
  <c r="AT124" i="4"/>
  <c r="AU28" i="4"/>
  <c r="AS328" i="4"/>
  <c r="AV216" i="4"/>
  <c r="AV304" i="4"/>
  <c r="AT287" i="4"/>
  <c r="AT280" i="4"/>
  <c r="AS103" i="4"/>
  <c r="AW242" i="4"/>
  <c r="AS132" i="4"/>
  <c r="AX311" i="4"/>
  <c r="AU285" i="4"/>
  <c r="AV349" i="4"/>
  <c r="AW67" i="4"/>
  <c r="AX154" i="4"/>
  <c r="AW256" i="4"/>
  <c r="AT286" i="4"/>
  <c r="AW151" i="4"/>
  <c r="AU78" i="4"/>
  <c r="AV361" i="4"/>
  <c r="AX330" i="4"/>
  <c r="AX317" i="4"/>
  <c r="AS173" i="4"/>
  <c r="AX316" i="4"/>
  <c r="AT225" i="4"/>
  <c r="AW276" i="4"/>
  <c r="AW274" i="4"/>
  <c r="AV250" i="4"/>
  <c r="AV359" i="4"/>
  <c r="AV44" i="4"/>
  <c r="AU274" i="4"/>
  <c r="AT185" i="4"/>
  <c r="AW163" i="4"/>
  <c r="AW176" i="4"/>
  <c r="AU284" i="4"/>
  <c r="AW225" i="4"/>
  <c r="AS259" i="4"/>
  <c r="AV174" i="4"/>
  <c r="AV138" i="4"/>
  <c r="AT153" i="4"/>
  <c r="AW39" i="4"/>
  <c r="AU204" i="4"/>
  <c r="AS232" i="4"/>
  <c r="AT203" i="4"/>
  <c r="AW38" i="4"/>
  <c r="AX218" i="4"/>
  <c r="AW332" i="4"/>
  <c r="AW63" i="4"/>
  <c r="AX288" i="4"/>
  <c r="AX244" i="4"/>
  <c r="AT200" i="4"/>
  <c r="AW100" i="4"/>
  <c r="AW92" i="4"/>
  <c r="AW279" i="4"/>
  <c r="AU85" i="4"/>
  <c r="AW85" i="4"/>
  <c r="AS50" i="4"/>
  <c r="AT294" i="4"/>
  <c r="AV324" i="4"/>
  <c r="AW172" i="4"/>
  <c r="AX139" i="4"/>
  <c r="AW354" i="4"/>
  <c r="AS212" i="4"/>
  <c r="AX192" i="4"/>
  <c r="AX305" i="4"/>
  <c r="AT164" i="4"/>
  <c r="AU77" i="4"/>
  <c r="AU158" i="4"/>
  <c r="AT348" i="4"/>
  <c r="AU184" i="4"/>
  <c r="AS278" i="4"/>
  <c r="AV21" i="4"/>
  <c r="AT333" i="4"/>
  <c r="AU34" i="4"/>
  <c r="AW321" i="4"/>
  <c r="AX38" i="4"/>
  <c r="AT144" i="4"/>
  <c r="AV327" i="4"/>
  <c r="AX340" i="4"/>
  <c r="AS18" i="4"/>
  <c r="AT27" i="4"/>
  <c r="AS300" i="4"/>
  <c r="AU121" i="4"/>
  <c r="AV29" i="4"/>
  <c r="AW292" i="4"/>
  <c r="AS292" i="4"/>
  <c r="AS84" i="4"/>
  <c r="AW191" i="4"/>
  <c r="AU342" i="4"/>
  <c r="AV277" i="4"/>
  <c r="AW296" i="4"/>
  <c r="AV215" i="4"/>
  <c r="AU277" i="4"/>
  <c r="AT227" i="4"/>
  <c r="AX157" i="4"/>
  <c r="AU46" i="4"/>
  <c r="AV176" i="4"/>
  <c r="AV183" i="4"/>
  <c r="AV288" i="4"/>
  <c r="AW271" i="4"/>
  <c r="AV115" i="4"/>
  <c r="AW273" i="4"/>
  <c r="AU344" i="4"/>
  <c r="AW142" i="4"/>
  <c r="AW154" i="4"/>
  <c r="AW45" i="4"/>
  <c r="AV282" i="4"/>
  <c r="AT237" i="4"/>
  <c r="AW36" i="4"/>
  <c r="AX194" i="4"/>
  <c r="AT299" i="4"/>
  <c r="AX53" i="4"/>
  <c r="AU279" i="4"/>
  <c r="AW111" i="4"/>
  <c r="AV87" i="4"/>
  <c r="AV102" i="4"/>
  <c r="AV223" i="4"/>
  <c r="AX294" i="4"/>
  <c r="AT174" i="4"/>
  <c r="AS32" i="4"/>
  <c r="AS206" i="4"/>
  <c r="AU81" i="4"/>
  <c r="AU178" i="4"/>
  <c r="AU39" i="4"/>
  <c r="AX128" i="4"/>
  <c r="AT41" i="4"/>
  <c r="AX227" i="4"/>
  <c r="AU108" i="4"/>
  <c r="AW127" i="4"/>
  <c r="AS184" i="4"/>
  <c r="AV300" i="4"/>
  <c r="AV48" i="4"/>
  <c r="AT118" i="4"/>
  <c r="AS209" i="4"/>
  <c r="AS89" i="4"/>
  <c r="AV113" i="4"/>
  <c r="AV205" i="4"/>
  <c r="AW104" i="4"/>
  <c r="AT361" i="4"/>
  <c r="AS101" i="4"/>
  <c r="AU29" i="4"/>
  <c r="AT353" i="4"/>
  <c r="AT354" i="4"/>
  <c r="AV351" i="4"/>
  <c r="AS353" i="4"/>
  <c r="AU90" i="4"/>
  <c r="AT34" i="4"/>
  <c r="AX135" i="4"/>
  <c r="AW143" i="4"/>
  <c r="AS208" i="4"/>
  <c r="AT94" i="4"/>
  <c r="AX350" i="4"/>
  <c r="AS102" i="4"/>
  <c r="AX149" i="4"/>
  <c r="AX310" i="4"/>
  <c r="AS145" i="4"/>
  <c r="AS67" i="4"/>
  <c r="AU283" i="4"/>
  <c r="AT108" i="4"/>
  <c r="AV271" i="4"/>
  <c r="AT330" i="4"/>
  <c r="AV177" i="4"/>
  <c r="AW208" i="4"/>
  <c r="AV41" i="4"/>
  <c r="AT67" i="4"/>
  <c r="AX40" i="4"/>
  <c r="AW305" i="4"/>
  <c r="AV50" i="4"/>
  <c r="AT268" i="4"/>
  <c r="AX222" i="4"/>
  <c r="AV237" i="4"/>
  <c r="AT151" i="4"/>
  <c r="AW109" i="4"/>
  <c r="AW141" i="4"/>
  <c r="AU355" i="4"/>
  <c r="AX150" i="4"/>
  <c r="AV291" i="4"/>
  <c r="AU160" i="4"/>
  <c r="AX183" i="4"/>
  <c r="AT303" i="4"/>
  <c r="AX228" i="4"/>
  <c r="AT362" i="4"/>
  <c r="AT205" i="4"/>
  <c r="AS72" i="4"/>
  <c r="AS131" i="4"/>
  <c r="AT49" i="4"/>
  <c r="AV145" i="4"/>
  <c r="AW299" i="4"/>
  <c r="AU97" i="4"/>
  <c r="AT45" i="4"/>
  <c r="AU185" i="4"/>
  <c r="AX278" i="4"/>
  <c r="AT121" i="4"/>
  <c r="AV301" i="4"/>
  <c r="AT346" i="4"/>
  <c r="AV73" i="4"/>
  <c r="AT47" i="4"/>
  <c r="AX176" i="4"/>
  <c r="AS217" i="4"/>
  <c r="AU211" i="4"/>
  <c r="AV70" i="4"/>
  <c r="AS75" i="4"/>
  <c r="AU292" i="4"/>
  <c r="AX246" i="4"/>
  <c r="AV56" i="4"/>
  <c r="AV141" i="4"/>
  <c r="AT20" i="4"/>
  <c r="AT82" i="4"/>
  <c r="AU140" i="4"/>
  <c r="AU127" i="4"/>
  <c r="AU250" i="4"/>
  <c r="AX41" i="4"/>
  <c r="AT21" i="4"/>
  <c r="AU83" i="4"/>
  <c r="AV129" i="4"/>
  <c r="AW213" i="4"/>
  <c r="AS34" i="4"/>
  <c r="AV227" i="4"/>
  <c r="AS80" i="4"/>
  <c r="AT35" i="4"/>
  <c r="AS334" i="4"/>
  <c r="AW17" i="4"/>
  <c r="AU242" i="4"/>
  <c r="AX213" i="4"/>
  <c r="AT140" i="4"/>
  <c r="AU219" i="4"/>
  <c r="AT321" i="4"/>
  <c r="AT101" i="4"/>
  <c r="AW24" i="4"/>
  <c r="AW259" i="4"/>
  <c r="AT99" i="4"/>
  <c r="AT256" i="4"/>
  <c r="AT88" i="4"/>
  <c r="AX73" i="4"/>
  <c r="AV221" i="4"/>
  <c r="AS303" i="4"/>
  <c r="AU318" i="4"/>
  <c r="AX343" i="4"/>
  <c r="AW295" i="4"/>
  <c r="AV290" i="4"/>
  <c r="AT339" i="4"/>
  <c r="AS153" i="4"/>
  <c r="AT92" i="4"/>
  <c r="AS142" i="4"/>
  <c r="AS115" i="4"/>
  <c r="AW174" i="4"/>
  <c r="AX348" i="4"/>
  <c r="AW263" i="4"/>
  <c r="AX171" i="4"/>
  <c r="AT130" i="4"/>
  <c r="AX161" i="4"/>
  <c r="AX102" i="4"/>
  <c r="AW20" i="4"/>
  <c r="AU333" i="4"/>
  <c r="AV328" i="4"/>
  <c r="AS183" i="4"/>
  <c r="AX347" i="4"/>
  <c r="AS55" i="4"/>
  <c r="AU170" i="4"/>
  <c r="AX364" i="4"/>
  <c r="AS63" i="4"/>
  <c r="AT81" i="4"/>
  <c r="AW284" i="4"/>
  <c r="AU195" i="4"/>
  <c r="AT249" i="4"/>
  <c r="AV245" i="4"/>
  <c r="AX303" i="4"/>
  <c r="AX338" i="4"/>
  <c r="AS176" i="4"/>
  <c r="AX320" i="4"/>
  <c r="AU176" i="4"/>
  <c r="AX237" i="4"/>
  <c r="AX200" i="4"/>
  <c r="AW306" i="4"/>
  <c r="AS280" i="4"/>
  <c r="AU206" i="4"/>
  <c r="AS57" i="4"/>
  <c r="AW119" i="4"/>
  <c r="AV311" i="4"/>
  <c r="AS159" i="4"/>
  <c r="AS260" i="4"/>
  <c r="AT215" i="4"/>
  <c r="AV295" i="4"/>
  <c r="AW11" i="4"/>
  <c r="AT75" i="4"/>
  <c r="AU18" i="4"/>
  <c r="AX159" i="4"/>
  <c r="AV211" i="4"/>
  <c r="AX300" i="4"/>
  <c r="AV186" i="4"/>
  <c r="AV296" i="4"/>
  <c r="AW194" i="4"/>
  <c r="AS189" i="4"/>
  <c r="AW3" i="4"/>
  <c r="AT194" i="4"/>
  <c r="AU203" i="4"/>
  <c r="AX304" i="4"/>
  <c r="AT137" i="4"/>
  <c r="AV219" i="4"/>
  <c r="AS239" i="4"/>
  <c r="AV322" i="4"/>
  <c r="AV258" i="4"/>
  <c r="AT189" i="4"/>
  <c r="AS95" i="4"/>
  <c r="AS310" i="4"/>
  <c r="AT281" i="4"/>
  <c r="AX71" i="4"/>
  <c r="AX3" i="4"/>
  <c r="AW113" i="4"/>
  <c r="AS281" i="4"/>
  <c r="AW18" i="4"/>
  <c r="AU26" i="4"/>
  <c r="AU92" i="4"/>
  <c r="AX64" i="4"/>
  <c r="AX72" i="4"/>
  <c r="AV191" i="4"/>
  <c r="AS98" i="4"/>
  <c r="AW140" i="4"/>
  <c r="AS82" i="4"/>
  <c r="AW301" i="4"/>
  <c r="AT80" i="4"/>
  <c r="AS94" i="4"/>
  <c r="AT209" i="4"/>
  <c r="AV173" i="4"/>
  <c r="AX191" i="4"/>
  <c r="AT247" i="4"/>
  <c r="AV162" i="4"/>
  <c r="AT115" i="4"/>
  <c r="AT239" i="4"/>
  <c r="AU126" i="4"/>
  <c r="AX18" i="4"/>
  <c r="AU145" i="4"/>
  <c r="AS185" i="4"/>
  <c r="AU282" i="4"/>
  <c r="AT14" i="4"/>
  <c r="AT191" i="4"/>
  <c r="AS28" i="4"/>
  <c r="AU131" i="4"/>
  <c r="AT52" i="4"/>
  <c r="AT79" i="4"/>
  <c r="AS104" i="4"/>
  <c r="AU69" i="4"/>
  <c r="AS15" i="4"/>
  <c r="AT69" i="4"/>
  <c r="AW43" i="4"/>
  <c r="AT129" i="4"/>
  <c r="AW82" i="4"/>
  <c r="AT10" i="4"/>
  <c r="AU253" i="4"/>
  <c r="AW221" i="4"/>
  <c r="AW68" i="4"/>
  <c r="AS73" i="4"/>
  <c r="AW231" i="4"/>
  <c r="AS36" i="4"/>
  <c r="AV341" i="4"/>
  <c r="AS199" i="4"/>
  <c r="AX262" i="4"/>
  <c r="AS14" i="4"/>
  <c r="AX230" i="4"/>
  <c r="AS119" i="4"/>
  <c r="AS86" i="4"/>
  <c r="AV251" i="4"/>
  <c r="AU19" i="4"/>
  <c r="AX88" i="4"/>
  <c r="AX37" i="4"/>
  <c r="AS327" i="4"/>
  <c r="AX286" i="4"/>
  <c r="AS272" i="4"/>
  <c r="AW4" i="4"/>
  <c r="AS166" i="4"/>
  <c r="AX58" i="4"/>
  <c r="AS33" i="4"/>
  <c r="AU88" i="4"/>
  <c r="AU201" i="4"/>
  <c r="AT19" i="4"/>
  <c r="AS130" i="4"/>
  <c r="AX67" i="4"/>
  <c r="AU186" i="4"/>
  <c r="AX42" i="4"/>
  <c r="AS294" i="4"/>
  <c r="AV107" i="4"/>
  <c r="AU107" i="4"/>
  <c r="AS203" i="4"/>
  <c r="AW40" i="4"/>
  <c r="AS23" i="4"/>
  <c r="AX65" i="4"/>
  <c r="AW61" i="4"/>
  <c r="AV126" i="4"/>
  <c r="AW112" i="4"/>
  <c r="AS61" i="4"/>
  <c r="AX104" i="4"/>
  <c r="AU64" i="4"/>
  <c r="AW48" i="4"/>
  <c r="AS77" i="4"/>
  <c r="AW51" i="4"/>
  <c r="AV61" i="4"/>
  <c r="AS97" i="4"/>
  <c r="AT102" i="4"/>
  <c r="AX91" i="4"/>
  <c r="AW14" i="4"/>
  <c r="AW149" i="4"/>
  <c r="AU330" i="4"/>
  <c r="AS228" i="4"/>
  <c r="AW6" i="4"/>
  <c r="AT119" i="4"/>
  <c r="AV187" i="4"/>
  <c r="AT55" i="4"/>
  <c r="AX34" i="4"/>
  <c r="AV16" i="4"/>
  <c r="AX208" i="4"/>
  <c r="AX26" i="4"/>
  <c r="AX49" i="4"/>
  <c r="AW285" i="4"/>
  <c r="AU47" i="4"/>
  <c r="AS70" i="4"/>
  <c r="AW7" i="4"/>
  <c r="AU32" i="4"/>
  <c r="AV25" i="4"/>
  <c r="AV64" i="4"/>
  <c r="AV116" i="4"/>
  <c r="AX7" i="4"/>
  <c r="AW157" i="4"/>
  <c r="AV88" i="4"/>
  <c r="AX152" i="4"/>
  <c r="AX79" i="4"/>
  <c r="AV105" i="4"/>
  <c r="AT7" i="4"/>
  <c r="AV155" i="4"/>
  <c r="AT358" i="4"/>
  <c r="AX334" i="4"/>
  <c r="AX188" i="4"/>
  <c r="AT181" i="4"/>
  <c r="AX116" i="4"/>
  <c r="AX45" i="4"/>
  <c r="AV354" i="4"/>
  <c r="AX62" i="4"/>
  <c r="AV75" i="4"/>
  <c r="AU11" i="4"/>
  <c r="AX119" i="4"/>
  <c r="AS135" i="4"/>
  <c r="AW303" i="4"/>
  <c r="AT76" i="4"/>
  <c r="AT42" i="4"/>
  <c r="AU254" i="4"/>
  <c r="AV310" i="4"/>
  <c r="AW219" i="4"/>
  <c r="AV276" i="4"/>
  <c r="AS222" i="4"/>
  <c r="AX268" i="4"/>
  <c r="AU243" i="4"/>
  <c r="AU198" i="4"/>
  <c r="AW267" i="4"/>
  <c r="AW315" i="4"/>
  <c r="AW235" i="4"/>
  <c r="AX76" i="4"/>
  <c r="AX328" i="4"/>
  <c r="AU137" i="4"/>
  <c r="AX254" i="4"/>
  <c r="AV248" i="4"/>
  <c r="AX193" i="4"/>
  <c r="AV193" i="4"/>
  <c r="AU209" i="4"/>
  <c r="AS237" i="4"/>
  <c r="AT238" i="4"/>
  <c r="AV270" i="4"/>
  <c r="AV320" i="4"/>
  <c r="AX110" i="4"/>
  <c r="AW311" i="4"/>
  <c r="AV305" i="4"/>
  <c r="AT262" i="4"/>
  <c r="AT355" i="4"/>
  <c r="AX195" i="4"/>
  <c r="AT219" i="4"/>
  <c r="AW118" i="4"/>
  <c r="AW56" i="4"/>
  <c r="AS193" i="4"/>
  <c r="AT31" i="4"/>
  <c r="AS367" i="4"/>
  <c r="AW138" i="4"/>
  <c r="AU362" i="4"/>
  <c r="AS289" i="4"/>
  <c r="AW83" i="4"/>
  <c r="AX74" i="4"/>
  <c r="AX48" i="4"/>
  <c r="AW146" i="4"/>
  <c r="AX63" i="4"/>
  <c r="AV204" i="4"/>
  <c r="AU40" i="4"/>
  <c r="AS20" i="4"/>
  <c r="AU116" i="4"/>
  <c r="AT111" i="4"/>
  <c r="AS364" i="4"/>
  <c r="AX66" i="4"/>
  <c r="AV112" i="4"/>
  <c r="AX28" i="4"/>
  <c r="AU57" i="4"/>
  <c r="AT309" i="4"/>
  <c r="AW200" i="4"/>
  <c r="AW105" i="4"/>
  <c r="AT305" i="4"/>
  <c r="AU59" i="4"/>
  <c r="AU205" i="4"/>
  <c r="AX5" i="4"/>
  <c r="AS19" i="4"/>
  <c r="AX206" i="4"/>
  <c r="AT66" i="4"/>
  <c r="AT345" i="4"/>
  <c r="AT212" i="4"/>
  <c r="AS213" i="4"/>
  <c r="AT43" i="4"/>
  <c r="AT98" i="4"/>
  <c r="AS178" i="4"/>
  <c r="AU115" i="4"/>
  <c r="AV24" i="4"/>
  <c r="AW86" i="4"/>
  <c r="AU210" i="4"/>
  <c r="AS170" i="4"/>
  <c r="AS85" i="4"/>
  <c r="AU75" i="4"/>
  <c r="AW123" i="4"/>
  <c r="AS358" i="4"/>
  <c r="AT16" i="4"/>
  <c r="AX197" i="4"/>
  <c r="AX175" i="4"/>
  <c r="AV69" i="4"/>
  <c r="AW255" i="4"/>
  <c r="AX179" i="4"/>
  <c r="AV78" i="4"/>
  <c r="AS11" i="4"/>
  <c r="AW189" i="4"/>
  <c r="AS355" i="4"/>
  <c r="AS270" i="4"/>
  <c r="AX332" i="4"/>
  <c r="AX134" i="4"/>
  <c r="AT6" i="4"/>
  <c r="AX123" i="4"/>
  <c r="AX248" i="4"/>
  <c r="AS192" i="4"/>
  <c r="AW323" i="4"/>
  <c r="AS27" i="4"/>
  <c r="AW365" i="4"/>
  <c r="AS52" i="4"/>
  <c r="AW217" i="4"/>
  <c r="AX271" i="4"/>
  <c r="AV197" i="4"/>
  <c r="AV134" i="4"/>
  <c r="AS321" i="4"/>
  <c r="AX345" i="4"/>
  <c r="AX198" i="4"/>
  <c r="AS225" i="4"/>
  <c r="AV63" i="4"/>
  <c r="AW309" i="4"/>
  <c r="AX80" i="4"/>
  <c r="AV136" i="4"/>
  <c r="AU14" i="4"/>
  <c r="AV337" i="4"/>
  <c r="AW135" i="4"/>
  <c r="AW165" i="4"/>
  <c r="AW89" i="4"/>
  <c r="AU48" i="4"/>
  <c r="AU241" i="4"/>
  <c r="AW66" i="4"/>
  <c r="AX6" i="4"/>
  <c r="AS117" i="4"/>
  <c r="AV123" i="4"/>
  <c r="AU109" i="4"/>
  <c r="AV9" i="4"/>
  <c r="AU56" i="4"/>
  <c r="AX138" i="4"/>
  <c r="AS74" i="4"/>
  <c r="AW336" i="4"/>
  <c r="AX269" i="4"/>
  <c r="AX68" i="4"/>
  <c r="AW15" i="4"/>
  <c r="AU305" i="4"/>
  <c r="AS305" i="4"/>
  <c r="AU120" i="4"/>
  <c r="AU331" i="4"/>
  <c r="AX50" i="4"/>
  <c r="AS118" i="4"/>
  <c r="AW74" i="4"/>
  <c r="AX35" i="4"/>
  <c r="AS30" i="4"/>
  <c r="AX275" i="4"/>
  <c r="AW325" i="4"/>
  <c r="AV39" i="4"/>
  <c r="AV5" i="4"/>
  <c r="AU307" i="4"/>
  <c r="AU135" i="4"/>
  <c r="AX9" i="4"/>
  <c r="AS38" i="4"/>
  <c r="AT63" i="4"/>
  <c r="AX158" i="4"/>
  <c r="AT100" i="4"/>
  <c r="AX36" i="4"/>
  <c r="AX106" i="4"/>
  <c r="AW71" i="4"/>
  <c r="AS65" i="4"/>
  <c r="AV342" i="4"/>
  <c r="AU3" i="4"/>
  <c r="AS136" i="4"/>
  <c r="AU24" i="4"/>
  <c r="AU238" i="4"/>
  <c r="AV180" i="4"/>
  <c r="AU246" i="4"/>
  <c r="AW312" i="4"/>
  <c r="AU113" i="4"/>
  <c r="AT154" i="4"/>
  <c r="AU182" i="4"/>
  <c r="AV242" i="4"/>
  <c r="AV199" i="4"/>
  <c r="AT308" i="4"/>
  <c r="AT315" i="4"/>
  <c r="AV273" i="4"/>
  <c r="AV260" i="4"/>
  <c r="AX307" i="4"/>
  <c r="AS339" i="4"/>
  <c r="AX125" i="4"/>
  <c r="AT246" i="4"/>
  <c r="AS363" i="4"/>
  <c r="AU221" i="4"/>
  <c r="AU191" i="4"/>
  <c r="AW253" i="4"/>
  <c r="AU76" i="4"/>
  <c r="AT184" i="4"/>
  <c r="AX47" i="4"/>
  <c r="AW300" i="4"/>
  <c r="AS41" i="4"/>
  <c r="AT138" i="4"/>
  <c r="AU173" i="4"/>
  <c r="AX251" i="4"/>
  <c r="AW184" i="4"/>
  <c r="AU12" i="4"/>
  <c r="AT326" i="4"/>
  <c r="AT3" i="4"/>
  <c r="AS264" i="4"/>
  <c r="AW60" i="4"/>
  <c r="AU309" i="4"/>
  <c r="AW124" i="4"/>
  <c r="AV306" i="4"/>
  <c r="AU345" i="4"/>
  <c r="AT33" i="4"/>
  <c r="AU183" i="4"/>
  <c r="AU265" i="4"/>
  <c r="AV309" i="4"/>
  <c r="AV34" i="4"/>
  <c r="AT313" i="4"/>
  <c r="AT334" i="4"/>
  <c r="AU341" i="4"/>
  <c r="AW182" i="4"/>
  <c r="AX103" i="4"/>
  <c r="AX312" i="4"/>
  <c r="AT132" i="4"/>
  <c r="AT250" i="4"/>
  <c r="AT231" i="4"/>
  <c r="AS68" i="4"/>
  <c r="AX27" i="4"/>
  <c r="AU70" i="4"/>
  <c r="AU41" i="4"/>
  <c r="AV38" i="4"/>
  <c r="AT193" i="4"/>
  <c r="AU96" i="4"/>
  <c r="AS59" i="4"/>
  <c r="AT265" i="4"/>
  <c r="AU61" i="4"/>
  <c r="AS235" i="4"/>
  <c r="AV307" i="4"/>
  <c r="AS110" i="4"/>
  <c r="AT350" i="4"/>
  <c r="AS341" i="4"/>
  <c r="AT183" i="4"/>
  <c r="AV90" i="4"/>
  <c r="AS109" i="4"/>
  <c r="AW27" i="4"/>
  <c r="AT97" i="4"/>
  <c r="AS13" i="4"/>
  <c r="AW283" i="4"/>
  <c r="AT234" i="4"/>
  <c r="AS10" i="4"/>
  <c r="AS144" i="4"/>
  <c r="AV198" i="4"/>
  <c r="AS44" i="4"/>
  <c r="AS311" i="4"/>
  <c r="AS21" i="4"/>
  <c r="AU149" i="4"/>
  <c r="AS5" i="4"/>
  <c r="AT86" i="4"/>
  <c r="AU5" i="4"/>
  <c r="AT60" i="4"/>
  <c r="AX90" i="4"/>
  <c r="AS214" i="4"/>
  <c r="AX322" i="4"/>
  <c r="AU53" i="4"/>
  <c r="AU33" i="4"/>
  <c r="AT257" i="4"/>
  <c r="AW32" i="4"/>
  <c r="AX318" i="4"/>
  <c r="AW167" i="4"/>
  <c r="AU287" i="4"/>
  <c r="AX287" i="4"/>
  <c r="AT110" i="4"/>
  <c r="AW96" i="4"/>
  <c r="AT176" i="4"/>
  <c r="AW281" i="4"/>
  <c r="AV232" i="4"/>
  <c r="AT217" i="4"/>
  <c r="AS42" i="4"/>
  <c r="AT232" i="4"/>
  <c r="AS79" i="4"/>
  <c r="AU103" i="4"/>
  <c r="AT145" i="4"/>
  <c r="AS257" i="4"/>
  <c r="AU315" i="4"/>
  <c r="AV10" i="4"/>
  <c r="AX170" i="4"/>
  <c r="AU252" i="4"/>
  <c r="AX162" i="4"/>
  <c r="AV283" i="4"/>
  <c r="AT17" i="4"/>
  <c r="AU79" i="4"/>
  <c r="AX122" i="4"/>
  <c r="AV201" i="4"/>
  <c r="AX98" i="4"/>
  <c r="AT105" i="4"/>
  <c r="AT135" i="4"/>
  <c r="AT342" i="4"/>
  <c r="AS163" i="4"/>
  <c r="AX57" i="4"/>
  <c r="AU298" i="4"/>
  <c r="AX105" i="4"/>
  <c r="AX16" i="4"/>
  <c r="AW134" i="4"/>
  <c r="AW144" i="4"/>
  <c r="AS100" i="4"/>
  <c r="AU98" i="4"/>
  <c r="AX302" i="4"/>
  <c r="AX216" i="4"/>
  <c r="AT306" i="4"/>
  <c r="AX202" i="4"/>
  <c r="AW125" i="4"/>
  <c r="AS317" i="4"/>
  <c r="AU356" i="4"/>
  <c r="AW129" i="4"/>
  <c r="AW293" i="4"/>
  <c r="AT44" i="4"/>
  <c r="AV104" i="4"/>
  <c r="AV71" i="4"/>
  <c r="AW204" i="4"/>
  <c r="AS53" i="4"/>
  <c r="AT117" i="4"/>
  <c r="AW58" i="4"/>
  <c r="AV292" i="4"/>
  <c r="AV59" i="4"/>
  <c r="AV65" i="4"/>
  <c r="AT53" i="4"/>
  <c r="AS37" i="4"/>
  <c r="AU188" i="4"/>
  <c r="AX124" i="4"/>
  <c r="AS249" i="4"/>
  <c r="AW97" i="4"/>
  <c r="AW313" i="4"/>
  <c r="AV158" i="4"/>
  <c r="AT64" i="4"/>
  <c r="AW188" i="4"/>
  <c r="AW42" i="4"/>
  <c r="AT109" i="4"/>
  <c r="AV128" i="4"/>
  <c r="AV60" i="4"/>
  <c r="AW250" i="4"/>
  <c r="AV280" i="4"/>
  <c r="AX121" i="4"/>
  <c r="AW8" i="4"/>
  <c r="AX4" i="4"/>
  <c r="AW173" i="4"/>
  <c r="AX143" i="4"/>
  <c r="AU52" i="4"/>
  <c r="AW72" i="4"/>
  <c r="AV53" i="4"/>
  <c r="AT126" i="4"/>
  <c r="AW357" i="4"/>
  <c r="AT297" i="4"/>
  <c r="AV137" i="4"/>
  <c r="AU51" i="4"/>
  <c r="AU151" i="4"/>
  <c r="AU82" i="4"/>
  <c r="AX174" i="4"/>
  <c r="AT148" i="4"/>
  <c r="AW117" i="4"/>
  <c r="AS227" i="4"/>
  <c r="AV144" i="4"/>
  <c r="AU84" i="4"/>
  <c r="AW333" i="4"/>
  <c r="AS157" i="4"/>
  <c r="AX289" i="4"/>
  <c r="AT223" i="4"/>
  <c r="AT292" i="4"/>
  <c r="AT316" i="4"/>
  <c r="AW257" i="4"/>
  <c r="AT323" i="4"/>
  <c r="AX359" i="4"/>
  <c r="AV268" i="4"/>
  <c r="AV166" i="4"/>
  <c r="AV210" i="4"/>
  <c r="AT68" i="4"/>
  <c r="AS31" i="4"/>
  <c r="AT170" i="4"/>
  <c r="AX219" i="4"/>
  <c r="AT197" i="4"/>
  <c r="AT59" i="4"/>
  <c r="AS138" i="4"/>
  <c r="AS205" i="4"/>
  <c r="AU329" i="4"/>
  <c r="AV265" i="4"/>
  <c r="AV148" i="4"/>
  <c r="AU312" i="4"/>
  <c r="AT347" i="4"/>
  <c r="AU100" i="4"/>
  <c r="AX242" i="4"/>
  <c r="AX240" i="4"/>
  <c r="AV100" i="4"/>
  <c r="AV212" i="4"/>
  <c r="AW319" i="4"/>
  <c r="AT312" i="4"/>
  <c r="AV332" i="4"/>
  <c r="AW327" i="4"/>
  <c r="AV208" i="4"/>
  <c r="AS83" i="4"/>
  <c r="AW46" i="4"/>
  <c r="AT300" i="4"/>
  <c r="AS174" i="4"/>
  <c r="AT5" i="4"/>
  <c r="AS318" i="4"/>
  <c r="AX120" i="4"/>
  <c r="AX250" i="4"/>
  <c r="AW340" i="4"/>
  <c r="AX257" i="4"/>
  <c r="AT167" i="4"/>
  <c r="AU314" i="4"/>
  <c r="AT192" i="4"/>
  <c r="AV256" i="4"/>
  <c r="AU36" i="4"/>
  <c r="AU367" i="4"/>
  <c r="AW206" i="4"/>
  <c r="AT104" i="4"/>
  <c r="AX145" i="4"/>
  <c r="AV188" i="4"/>
  <c r="AW108" i="4"/>
  <c r="AV195" i="4"/>
  <c r="AT332" i="4"/>
  <c r="AV46" i="4"/>
  <c r="AW77" i="4"/>
  <c r="AW55" i="4"/>
  <c r="AV18" i="4"/>
  <c r="AW277" i="4"/>
  <c r="AX142" i="4"/>
  <c r="AT367" i="4"/>
  <c r="AU106" i="4"/>
  <c r="AT204" i="4"/>
  <c r="AS43" i="4"/>
  <c r="AS66" i="4"/>
  <c r="AT359" i="4"/>
  <c r="AU104" i="4"/>
  <c r="AW31" i="4"/>
  <c r="AU213" i="4"/>
  <c r="AU354" i="4"/>
  <c r="AS123" i="4"/>
  <c r="AX355" i="4"/>
  <c r="AU143" i="4"/>
  <c r="AT103" i="4"/>
  <c r="AU179" i="4"/>
  <c r="AW132" i="4"/>
  <c r="AW359" i="4"/>
  <c r="AT314" i="4"/>
  <c r="AT8" i="4"/>
  <c r="AU124" i="4"/>
  <c r="AX137" i="4"/>
  <c r="AV132" i="4"/>
  <c r="AV23" i="4"/>
  <c r="AT218" i="4"/>
  <c r="AS330" i="4"/>
  <c r="AS146" i="4"/>
  <c r="AW78" i="4"/>
  <c r="AV209" i="4"/>
  <c r="AV329" i="4"/>
  <c r="AV252" i="4"/>
  <c r="AT113" i="4"/>
  <c r="AS230" i="4"/>
  <c r="AX85" i="4"/>
  <c r="AS233" i="4"/>
  <c r="AU25" i="4"/>
  <c r="AT266" i="4"/>
  <c r="AU30" i="4"/>
  <c r="AU44" i="4"/>
  <c r="AW10" i="4"/>
  <c r="AV66" i="4"/>
  <c r="AS93" i="4"/>
  <c r="AV303" i="4"/>
  <c r="AW197" i="4"/>
  <c r="AT85" i="4"/>
  <c r="AW238" i="4"/>
  <c r="AX163" i="4"/>
  <c r="AS200" i="4"/>
  <c r="AS164" i="4"/>
  <c r="AX51" i="4"/>
  <c r="AT201" i="4"/>
  <c r="AU111" i="4"/>
  <c r="AT78" i="4"/>
  <c r="AS338" i="4"/>
  <c r="AS96" i="4"/>
  <c r="AT36" i="4"/>
  <c r="AU105" i="4"/>
  <c r="AX173" i="4"/>
  <c r="AT172" i="4"/>
  <c r="AS216" i="4"/>
  <c r="AV130" i="4"/>
  <c r="AW237" i="4"/>
  <c r="AS158" i="4"/>
  <c r="AS25" i="4"/>
  <c r="AW245" i="4"/>
  <c r="AX180" i="4"/>
  <c r="AV99" i="4"/>
  <c r="AT291" i="4"/>
  <c r="AT338" i="4"/>
  <c r="AV297" i="4"/>
  <c r="AS139" i="4"/>
  <c r="AT107" i="4"/>
  <c r="AV127" i="4"/>
  <c r="AU117" i="4"/>
  <c r="AX43" i="4"/>
  <c r="AX277" i="4"/>
  <c r="AV8" i="4"/>
  <c r="AV131" i="4"/>
  <c r="AU322" i="4"/>
  <c r="AU136" i="4"/>
  <c r="AW137" i="4"/>
  <c r="AV72" i="4"/>
  <c r="AT255" i="4"/>
  <c r="AX99" i="4"/>
  <c r="AS107" i="4"/>
  <c r="AV233" i="4"/>
  <c r="AT150" i="4"/>
  <c r="AS182" i="4"/>
  <c r="AV326" i="4"/>
  <c r="AU114" i="4"/>
  <c r="AU60" i="4"/>
  <c r="AT70" i="4"/>
  <c r="AX238" i="4"/>
  <c r="AX22" i="4"/>
  <c r="AT134" i="4"/>
  <c r="AW308" i="4"/>
  <c r="AS282" i="4"/>
  <c r="AX19" i="4"/>
  <c r="AW126" i="4"/>
  <c r="AV259" i="4"/>
  <c r="AU63" i="4"/>
  <c r="AX82" i="4"/>
  <c r="AX13" i="4"/>
  <c r="AU50" i="4"/>
  <c r="AW128" i="4"/>
  <c r="AV89" i="4"/>
  <c r="AU55" i="4"/>
  <c r="AV120" i="4"/>
  <c r="AV80" i="4"/>
  <c r="AU125" i="4"/>
  <c r="AT96" i="4"/>
  <c r="AV54" i="4"/>
  <c r="AW168" i="4"/>
  <c r="AV284" i="4"/>
  <c r="AX31" i="4"/>
  <c r="AX151" i="4"/>
  <c r="AW320" i="4"/>
  <c r="AW218" i="4"/>
  <c r="AW269" i="4"/>
  <c r="AS253" i="4"/>
  <c r="AW223" i="4"/>
  <c r="AX55" i="4"/>
  <c r="AU66" i="4"/>
  <c r="AS340" i="4"/>
  <c r="AS276" i="4"/>
  <c r="AV281" i="4"/>
  <c r="AW264" i="4"/>
  <c r="AV278" i="4"/>
  <c r="AS245" i="4"/>
  <c r="AW47" i="4"/>
  <c r="AX255" i="4"/>
  <c r="AS325" i="4"/>
  <c r="AW244" i="4"/>
  <c r="AU251" i="4"/>
  <c r="AU214" i="4"/>
  <c r="AW289" i="4"/>
  <c r="AT322" i="4"/>
  <c r="AX357" i="4"/>
  <c r="AS64" i="4"/>
  <c r="AU146" i="4"/>
  <c r="AW88" i="4"/>
  <c r="AW287" i="4"/>
  <c r="AS181" i="4"/>
  <c r="AV97" i="4"/>
  <c r="AS266" i="4"/>
  <c r="AS133" i="4"/>
  <c r="AW220" i="4"/>
  <c r="AU141" i="4"/>
  <c r="AS320" i="4"/>
  <c r="AV190" i="4"/>
  <c r="AS137" i="4"/>
  <c r="AX321" i="4"/>
  <c r="AT93" i="4"/>
  <c r="AS312" i="4"/>
  <c r="AX95" i="4"/>
  <c r="AX236" i="4"/>
  <c r="AX196" i="4"/>
  <c r="AX247" i="4"/>
  <c r="AV91" i="4"/>
  <c r="AT158" i="4"/>
  <c r="AW317" i="4"/>
  <c r="AU317" i="4"/>
  <c r="AV272" i="4"/>
  <c r="AT222" i="4"/>
  <c r="AV154" i="4"/>
  <c r="AS39" i="4"/>
  <c r="AU352" i="4"/>
  <c r="AT72" i="4"/>
  <c r="AS210" i="4"/>
  <c r="AS120" i="4"/>
  <c r="AW75" i="4"/>
  <c r="AT285" i="4"/>
  <c r="AT243" i="4"/>
  <c r="AW331" i="4"/>
  <c r="AU321" i="4"/>
  <c r="AW164" i="4"/>
  <c r="AW37" i="4"/>
  <c r="AW214" i="4"/>
  <c r="AU316" i="4"/>
  <c r="AU340" i="4"/>
  <c r="AX164" i="4"/>
  <c r="AT168" i="4"/>
  <c r="AU295" i="4"/>
  <c r="AX59" i="4"/>
  <c r="AS344" i="4"/>
  <c r="AV356" i="4"/>
  <c r="AU68" i="4"/>
  <c r="AV4" i="4"/>
  <c r="AW115" i="4"/>
  <c r="AW181" i="4"/>
  <c r="AU339" i="4"/>
  <c r="AS45" i="4"/>
  <c r="AU119" i="4"/>
  <c r="AU335" i="4"/>
  <c r="AV20" i="4"/>
  <c r="AW349" i="4"/>
  <c r="AX241" i="4"/>
  <c r="AT122" i="4"/>
  <c r="AT141" i="4"/>
  <c r="AU310" i="4"/>
  <c r="AV106" i="4"/>
  <c r="AV286" i="4"/>
  <c r="AT162" i="4"/>
  <c r="AV240" i="4"/>
  <c r="AT9" i="4"/>
  <c r="AS275" i="4"/>
  <c r="AT106" i="4"/>
  <c r="AW260" i="4"/>
  <c r="AU43" i="4"/>
  <c r="AW99" i="4"/>
  <c r="AT290" i="4"/>
  <c r="AX130" i="4"/>
  <c r="AX77" i="4"/>
  <c r="AU87" i="4"/>
  <c r="AU278" i="4"/>
  <c r="AV31" i="4"/>
  <c r="AT25" i="4"/>
  <c r="AV117" i="4"/>
  <c r="AT298" i="4"/>
  <c r="AS49" i="4"/>
  <c r="AS186" i="4"/>
  <c r="AU139" i="4"/>
  <c r="AS287" i="4"/>
  <c r="AV96" i="4"/>
  <c r="AX10" i="4"/>
  <c r="AT30" i="4"/>
  <c r="AT328" i="4"/>
  <c r="AU35" i="4"/>
  <c r="AT22" i="4"/>
  <c r="AS87" i="4"/>
  <c r="AW367" i="4"/>
  <c r="AT84" i="4"/>
  <c r="AS12" i="4"/>
  <c r="AU359" i="4"/>
  <c r="AT319" i="4"/>
  <c r="AW345" i="4"/>
  <c r="AT177" i="4"/>
  <c r="AX165" i="4"/>
  <c r="AX15" i="4"/>
  <c r="AT221" i="4"/>
  <c r="AU299" i="4"/>
  <c r="AV119" i="4"/>
  <c r="AV98" i="4"/>
  <c r="AS160" i="4"/>
  <c r="AS336" i="4"/>
  <c r="AX156" i="4"/>
  <c r="AU235" i="4"/>
  <c r="AV27" i="4"/>
  <c r="AW346" i="4"/>
  <c r="AV163" i="4"/>
  <c r="AU118" i="4"/>
  <c r="AX153" i="4"/>
  <c r="AU148" i="4"/>
  <c r="AV159" i="4"/>
  <c r="AU31" i="4"/>
  <c r="AU323" i="4"/>
  <c r="AX189" i="4"/>
  <c r="AU217" i="4"/>
  <c r="AU45" i="4"/>
  <c r="AW91" i="4"/>
  <c r="AU262" i="4"/>
  <c r="AT343" i="4"/>
  <c r="AS172" i="4"/>
  <c r="AX87" i="4"/>
  <c r="AT242" i="4"/>
  <c r="AV124" i="4"/>
  <c r="AU167" i="4"/>
  <c r="AW360" i="4"/>
  <c r="AW9" i="4"/>
  <c r="AT37" i="4"/>
  <c r="AS54" i="4"/>
  <c r="AT241" i="4"/>
  <c r="AT23" i="4"/>
  <c r="AU54" i="4"/>
  <c r="AX21" i="4"/>
  <c r="AV17" i="4"/>
  <c r="AV30" i="4"/>
  <c r="AX100" i="4"/>
  <c r="AV122" i="4"/>
  <c r="AT62" i="4"/>
  <c r="AV133" i="4"/>
  <c r="AT87" i="4"/>
  <c r="AU42" i="4"/>
  <c r="AU94" i="4"/>
  <c r="AS177" i="4"/>
  <c r="AV76" i="4"/>
  <c r="AX81" i="4"/>
  <c r="AV135" i="4"/>
  <c r="AW98" i="4"/>
  <c r="AU290" i="4"/>
  <c r="AV79" i="4"/>
  <c r="AT39" i="4"/>
  <c r="AX8" i="4"/>
  <c r="AV7" i="4"/>
  <c r="AX129" i="4"/>
  <c r="AV156" i="4"/>
  <c r="AW196" i="4"/>
  <c r="AX107" i="4"/>
  <c r="AU155" i="4"/>
  <c r="AU207" i="4"/>
  <c r="AW59" i="4"/>
  <c r="AS46" i="4"/>
  <c r="AT38" i="4"/>
  <c r="AS125" i="4"/>
  <c r="AU80" i="4"/>
  <c r="AS277" i="4"/>
  <c r="AS35" i="4"/>
  <c r="AW16" i="4"/>
  <c r="AU62" i="4"/>
  <c r="AS71" i="4"/>
  <c r="AS211" i="4"/>
  <c r="AS261" i="4"/>
  <c r="AW116" i="4"/>
  <c r="AX215" i="4"/>
  <c r="AX234" i="4"/>
  <c r="AX147" i="4"/>
  <c r="AU163" i="4"/>
  <c r="AS223" i="4"/>
  <c r="AT139" i="4"/>
  <c r="AV238" i="4"/>
  <c r="AT263" i="4"/>
  <c r="AT276" i="4"/>
  <c r="AV319" i="4"/>
  <c r="AU302" i="4"/>
  <c r="AW282" i="4"/>
  <c r="AX323" i="4"/>
  <c r="AX114" i="4"/>
  <c r="AU165" i="4"/>
  <c r="AX325" i="4"/>
  <c r="AT120" i="4"/>
  <c r="AT289" i="4"/>
  <c r="AU244" i="4"/>
  <c r="AX224" i="4"/>
  <c r="AX256" i="4"/>
  <c r="AX89" i="4"/>
  <c r="AV93" i="4"/>
  <c r="AU142" i="4"/>
  <c r="AS8" i="4"/>
  <c r="AU202" i="4"/>
  <c r="AS254" i="4"/>
  <c r="AW54" i="4"/>
  <c r="AU9" i="4"/>
  <c r="AT213" i="4"/>
  <c r="AS140" i="4"/>
  <c r="AS129" i="4"/>
  <c r="AT175" i="4"/>
  <c r="AU67" i="4"/>
  <c r="AV103" i="4"/>
  <c r="AW364" i="4"/>
  <c r="AU38" i="4"/>
  <c r="AX96" i="4"/>
  <c r="AW316" i="4"/>
  <c r="AX309" i="4"/>
  <c r="AU164" i="4"/>
  <c r="AT58" i="4"/>
  <c r="AV169" i="4"/>
  <c r="AU22" i="4"/>
  <c r="AW136" i="4"/>
  <c r="AV26" i="4"/>
  <c r="AW130" i="4"/>
  <c r="AU227" i="4"/>
  <c r="AV152" i="4"/>
  <c r="AW236" i="4"/>
  <c r="AU10" i="4"/>
  <c r="AT65" i="4"/>
  <c r="AU226" i="4"/>
  <c r="AT91" i="4"/>
  <c r="AV226" i="4"/>
  <c r="AS60" i="4"/>
  <c r="AV275" i="4"/>
  <c r="AU347" i="4"/>
  <c r="AW57" i="4"/>
  <c r="AX70" i="4"/>
  <c r="AS9" i="4"/>
  <c r="AV15" i="4"/>
  <c r="AV62" i="4"/>
  <c r="AW90" i="4"/>
  <c r="AW122" i="4"/>
  <c r="AU194" i="4"/>
  <c r="AT90" i="4"/>
  <c r="AX39" i="4"/>
  <c r="AU147" i="4"/>
  <c r="AU150" i="4"/>
  <c r="AS345" i="4"/>
  <c r="AU89" i="4"/>
  <c r="AV3" i="4"/>
  <c r="AW69" i="4"/>
  <c r="AS263" i="4"/>
  <c r="AS134" i="4"/>
  <c r="AS6" i="4"/>
  <c r="AS201" i="4"/>
  <c r="AS22" i="4"/>
  <c r="AV35" i="4"/>
  <c r="AS296" i="4"/>
  <c r="AT169" i="4"/>
  <c r="AX204" i="4"/>
  <c r="AT186" i="4"/>
  <c r="AW76" i="4"/>
  <c r="AX23" i="4"/>
  <c r="AV83" i="4"/>
  <c r="AW193" i="4"/>
  <c r="AT95" i="4"/>
  <c r="AU102" i="4"/>
  <c r="AS69" i="4"/>
  <c r="AX223" i="4"/>
  <c r="AX140" i="4"/>
  <c r="AV318" i="4"/>
  <c r="AT71" i="4"/>
  <c r="AW49" i="4"/>
  <c r="AU281" i="4"/>
  <c r="AX259" i="4"/>
  <c r="AW50" i="4"/>
  <c r="AV6" i="4"/>
  <c r="AT180" i="4"/>
  <c r="AU93" i="4"/>
  <c r="AW62" i="4"/>
  <c r="AV172" i="4"/>
  <c r="AS24" i="4"/>
  <c r="AV114" i="4"/>
  <c r="AT146" i="4"/>
  <c r="AU328" i="4"/>
  <c r="AT18" i="4"/>
  <c r="AT258" i="4"/>
  <c r="AT11" i="4"/>
  <c r="AX349" i="4"/>
  <c r="AW147" i="4"/>
  <c r="AS40" i="4"/>
  <c r="AU199" i="4"/>
  <c r="AS313" i="4"/>
  <c r="AU138" i="4"/>
  <c r="AS195" i="4"/>
  <c r="AS90" i="4"/>
  <c r="AV139" i="4"/>
  <c r="AX141" i="4"/>
  <c r="AW185" i="4"/>
  <c r="AU363" i="4"/>
  <c r="AV274" i="4"/>
  <c r="AX60" i="4"/>
  <c r="AW33" i="4"/>
  <c r="AV74" i="4"/>
  <c r="AX78" i="4"/>
  <c r="AW80" i="4"/>
  <c r="AX131" i="4"/>
  <c r="AU248" i="4"/>
  <c r="AU128" i="4"/>
  <c r="AX17" i="4"/>
  <c r="AT233" i="4"/>
  <c r="AW366" i="4"/>
  <c r="AU228" i="4"/>
  <c r="AT279" i="4"/>
  <c r="AW229" i="4"/>
  <c r="AV67" i="4"/>
  <c r="AW187" i="4"/>
  <c r="AU95" i="4"/>
  <c r="AX75" i="4"/>
  <c r="AT24" i="4"/>
  <c r="AV47" i="4"/>
  <c r="AV57" i="4"/>
  <c r="AV164" i="4"/>
  <c r="AT114" i="4"/>
  <c r="AU110" i="4"/>
  <c r="AX281" i="4"/>
  <c r="AS122" i="4"/>
  <c r="AW202" i="4"/>
  <c r="AS126" i="4"/>
  <c r="AV228" i="4"/>
  <c r="AS48" i="4"/>
  <c r="AS29" i="4"/>
  <c r="AU112" i="4"/>
  <c r="AV121" i="4"/>
  <c r="AX14" i="4"/>
  <c r="AV118" i="4"/>
  <c r="AX166" i="4"/>
  <c r="AT127" i="4"/>
  <c r="AS26" i="4"/>
  <c r="AV220" i="4"/>
  <c r="AU58" i="4"/>
  <c r="AW178" i="4"/>
  <c r="AS91" i="4"/>
  <c r="A7" i="1"/>
  <c r="Q118" i="4" l="1"/>
  <c r="AO118" i="4" s="1"/>
  <c r="R108" i="4"/>
  <c r="R107" i="4"/>
  <c r="Q117" i="4"/>
  <c r="O108" i="4"/>
  <c r="T110" i="4"/>
  <c r="AR109" i="4"/>
  <c r="S109" i="4"/>
  <c r="AQ108" i="4"/>
  <c r="AQ107" i="4"/>
  <c r="S110" i="4"/>
  <c r="R109" i="4"/>
  <c r="R110" i="4" s="1"/>
  <c r="AP106" i="4"/>
  <c r="AP107" i="4"/>
  <c r="AP108" i="4"/>
  <c r="AO116" i="4"/>
  <c r="AO117" i="4"/>
  <c r="AO197" i="4"/>
  <c r="AO196" i="4"/>
  <c r="P114" i="4"/>
  <c r="AN113" i="4"/>
  <c r="A8" i="1"/>
  <c r="AM109" i="4" l="1"/>
  <c r="AM108" i="4"/>
  <c r="O109" i="4"/>
  <c r="Q119" i="4"/>
  <c r="AO119" i="4" s="1"/>
  <c r="AR110" i="4"/>
  <c r="T111" i="4"/>
  <c r="AQ110" i="4"/>
  <c r="AQ109" i="4"/>
  <c r="S111" i="4"/>
  <c r="AP111" i="4"/>
  <c r="R112" i="4"/>
  <c r="AP110" i="4"/>
  <c r="R111" i="4"/>
  <c r="AP109" i="4"/>
  <c r="Q120" i="4"/>
  <c r="AO199" i="4"/>
  <c r="AO198" i="4"/>
  <c r="AN114" i="4"/>
  <c r="P115" i="4"/>
  <c r="AO200" i="4"/>
  <c r="A9" i="1"/>
  <c r="O111" i="4" l="1"/>
  <c r="O110" i="4"/>
  <c r="AM110" i="4"/>
  <c r="T112" i="4"/>
  <c r="T113" i="4" s="1"/>
  <c r="AR112" i="4"/>
  <c r="AR111" i="4"/>
  <c r="S112" i="4"/>
  <c r="AQ111" i="4"/>
  <c r="AP112" i="4"/>
  <c r="R113" i="4"/>
  <c r="Q121" i="4"/>
  <c r="AO125" i="4" s="1"/>
  <c r="AO123" i="4"/>
  <c r="AO120" i="4"/>
  <c r="AO202" i="4"/>
  <c r="P116" i="4"/>
  <c r="AN116" i="4" s="1"/>
  <c r="AN115" i="4"/>
  <c r="A10" i="1"/>
  <c r="O113" i="4" l="1"/>
  <c r="AO122" i="4"/>
  <c r="AM111" i="4"/>
  <c r="O112" i="4"/>
  <c r="AR113" i="4"/>
  <c r="T114" i="4"/>
  <c r="AR114" i="4" s="1"/>
  <c r="S113" i="4"/>
  <c r="AQ112" i="4"/>
  <c r="R114" i="4"/>
  <c r="R115" i="4" s="1"/>
  <c r="AP115" i="4" s="1"/>
  <c r="AP113" i="4"/>
  <c r="AO124" i="4"/>
  <c r="AO121" i="4"/>
  <c r="AO201" i="4"/>
  <c r="P117" i="4"/>
  <c r="AN117" i="4" s="1"/>
  <c r="A11" i="1"/>
  <c r="O114" i="4" l="1"/>
  <c r="AM114" i="4" s="1"/>
  <c r="AM112" i="4"/>
  <c r="AM113" i="4"/>
  <c r="T115" i="4"/>
  <c r="AQ113" i="4"/>
  <c r="S114" i="4"/>
  <c r="AP114" i="4"/>
  <c r="R116" i="4"/>
  <c r="AO203" i="4"/>
  <c r="P118" i="4"/>
  <c r="A12" i="1"/>
  <c r="AM115" i="4" l="1"/>
  <c r="O115" i="4"/>
  <c r="T116" i="4"/>
  <c r="AR116" i="4"/>
  <c r="T117" i="4"/>
  <c r="AR115" i="4"/>
  <c r="AQ114" i="4"/>
  <c r="S115" i="4"/>
  <c r="AP116" i="4"/>
  <c r="R117" i="4"/>
  <c r="R118" i="4" s="1"/>
  <c r="AO204" i="4"/>
  <c r="AO205" i="4"/>
  <c r="P119" i="4"/>
  <c r="AN118" i="4"/>
  <c r="A13" i="1"/>
  <c r="AP117" i="4" l="1"/>
  <c r="R119" i="4"/>
  <c r="AP119" i="4" s="1"/>
  <c r="O116" i="4"/>
  <c r="T118" i="4"/>
  <c r="T119" i="4" s="1"/>
  <c r="AR117" i="4"/>
  <c r="S116" i="4"/>
  <c r="AQ115" i="4"/>
  <c r="R120" i="4"/>
  <c r="AP120" i="4" s="1"/>
  <c r="AP118" i="4"/>
  <c r="AO206" i="4"/>
  <c r="AN120" i="4"/>
  <c r="P120" i="4"/>
  <c r="P121" i="4"/>
  <c r="AN125" i="4" s="1"/>
  <c r="AN119" i="4"/>
  <c r="A14" i="1"/>
  <c r="S117" i="4" l="1"/>
  <c r="AN122" i="4"/>
  <c r="O117" i="4"/>
  <c r="O118" i="4" s="1"/>
  <c r="AM116" i="4"/>
  <c r="AR119" i="4"/>
  <c r="T120" i="4"/>
  <c r="AR121" i="4" s="1"/>
  <c r="T121" i="4"/>
  <c r="AR125" i="4" s="1"/>
  <c r="AR122" i="4"/>
  <c r="AR118" i="4"/>
  <c r="AQ116" i="4"/>
  <c r="R121" i="4"/>
  <c r="AP125" i="4" s="1"/>
  <c r="AP122" i="4"/>
  <c r="AP123" i="4"/>
  <c r="AO207" i="4"/>
  <c r="AN123" i="4"/>
  <c r="AN121" i="4"/>
  <c r="AN124" i="4"/>
  <c r="A15" i="1"/>
  <c r="O119" i="4" l="1"/>
  <c r="AM118" i="4"/>
  <c r="O120" i="4"/>
  <c r="AM119" i="4"/>
  <c r="AM120" i="4"/>
  <c r="S119" i="4"/>
  <c r="S118" i="4"/>
  <c r="AQ117" i="4"/>
  <c r="AM117" i="4"/>
  <c r="AR124" i="4"/>
  <c r="AR120" i="4"/>
  <c r="AR123" i="4"/>
  <c r="AP124" i="4"/>
  <c r="AP121" i="4"/>
  <c r="AO208" i="4"/>
  <c r="A16" i="1"/>
  <c r="AQ120" i="4" l="1"/>
  <c r="O121" i="4"/>
  <c r="AM121" i="4" s="1"/>
  <c r="AQ118" i="4"/>
  <c r="AQ119" i="4"/>
  <c r="S120" i="4"/>
  <c r="AO211" i="4"/>
  <c r="AO210" i="4"/>
  <c r="AO209" i="4"/>
  <c r="A17" i="1"/>
  <c r="S121" i="4" l="1"/>
  <c r="AQ125" i="4" s="1"/>
  <c r="O122" i="4"/>
  <c r="AM126" i="4" s="1"/>
  <c r="AQ122" i="4"/>
  <c r="AO212" i="4"/>
  <c r="A18" i="1"/>
  <c r="AM122" i="4" l="1"/>
  <c r="AQ123" i="4"/>
  <c r="AQ124" i="4"/>
  <c r="AM124" i="4"/>
  <c r="AM125" i="4"/>
  <c r="AM123" i="4"/>
  <c r="AQ121" i="4"/>
  <c r="AO213" i="4"/>
  <c r="A19" i="1"/>
  <c r="AO215" i="4" l="1"/>
  <c r="AO214" i="4"/>
  <c r="A20" i="1"/>
  <c r="AO216" i="4" l="1"/>
  <c r="AO217" i="4"/>
  <c r="A21" i="1"/>
  <c r="AO218" i="4" l="1"/>
  <c r="A22" i="1"/>
  <c r="AO219" i="4" l="1"/>
  <c r="A23" i="1"/>
  <c r="AO220" i="4" l="1"/>
  <c r="A24" i="1"/>
  <c r="AO221" i="4" l="1"/>
  <c r="A25" i="1"/>
  <c r="AO223" i="4" l="1"/>
  <c r="AO222" i="4"/>
  <c r="A26" i="1"/>
  <c r="AO224" i="4" l="1"/>
  <c r="A27" i="1"/>
  <c r="AO225" i="4" l="1"/>
  <c r="A28" i="1"/>
  <c r="AO226" i="4" l="1"/>
  <c r="A29" i="1"/>
  <c r="AO227" i="4" l="1"/>
  <c r="A30" i="1"/>
  <c r="AO229" i="4" l="1"/>
  <c r="AO228" i="4"/>
  <c r="A31" i="1"/>
  <c r="A32" i="1" l="1"/>
  <c r="AO230" i="4" l="1"/>
  <c r="AO232" i="4"/>
  <c r="AO231" i="4"/>
  <c r="A33" i="1"/>
  <c r="AO234" i="4" l="1"/>
  <c r="A34" i="1"/>
  <c r="AO233" i="4" l="1"/>
  <c r="AO236" i="4"/>
  <c r="AO235" i="4"/>
  <c r="A35" i="1"/>
  <c r="AO237" i="4" l="1"/>
  <c r="A36" i="1"/>
  <c r="AO238" i="4" l="1"/>
  <c r="A37" i="1"/>
  <c r="AO239" i="4" l="1"/>
  <c r="A38" i="1"/>
  <c r="AO240" i="4" l="1"/>
  <c r="A39" i="1"/>
  <c r="AO241" i="4" l="1"/>
  <c r="A40" i="1"/>
  <c r="AO242" i="4" l="1"/>
  <c r="A41" i="1"/>
  <c r="AO243" i="4" l="1"/>
  <c r="A42" i="1"/>
  <c r="AO245" i="4" l="1"/>
  <c r="AO244" i="4"/>
  <c r="A43" i="1"/>
  <c r="AO246" i="4" l="1"/>
  <c r="A44" i="1"/>
  <c r="AO247" i="4" l="1"/>
  <c r="A45" i="1"/>
  <c r="AO249" i="4" l="1"/>
  <c r="AO248" i="4"/>
  <c r="A46" i="1"/>
  <c r="A47" i="1" l="1"/>
  <c r="AO250" i="4" l="1"/>
  <c r="AO251" i="4"/>
  <c r="A48" i="1"/>
  <c r="AO254" i="4" l="1"/>
  <c r="AO252" i="4"/>
  <c r="AO253" i="4"/>
  <c r="A49" i="1"/>
  <c r="AO255" i="4" l="1"/>
  <c r="A50" i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D2" i="4" l="1"/>
  <c r="AV2" i="4" s="1"/>
  <c r="AA2" i="4"/>
  <c r="AS2" i="4" s="1"/>
  <c r="AC2" i="4"/>
  <c r="AU2" i="4" s="1"/>
  <c r="A368" i="1"/>
  <c r="AB2" i="4" l="1"/>
  <c r="AT2" i="4" s="1"/>
  <c r="AF2" i="4"/>
  <c r="AX2" i="4" s="1"/>
  <c r="AE2" i="4"/>
  <c r="AW2" i="4" s="1"/>
  <c r="A369" i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</calcChain>
</file>

<file path=xl/sharedStrings.xml><?xml version="1.0" encoding="utf-8"?>
<sst xmlns="http://schemas.openxmlformats.org/spreadsheetml/2006/main" count="732" uniqueCount="26">
  <si>
    <t>pm25</t>
  </si>
  <si>
    <t>pm10</t>
  </si>
  <si>
    <t>o3</t>
  </si>
  <si>
    <t>no2</t>
  </si>
  <si>
    <t>so2</t>
  </si>
  <si>
    <t>co</t>
  </si>
  <si>
    <t>Drive</t>
  </si>
  <si>
    <t>seoul-air-quality</t>
  </si>
  <si>
    <t>C:\Users\ncyde\Desktop\Dexter\Analysis\20200912-Seoul AQI\</t>
  </si>
  <si>
    <t>File</t>
  </si>
  <si>
    <t>File Path</t>
  </si>
  <si>
    <t>Table Path</t>
  </si>
  <si>
    <t>Year</t>
  </si>
  <si>
    <t>Month</t>
  </si>
  <si>
    <t>Day</t>
  </si>
  <si>
    <t>psi</t>
  </si>
  <si>
    <t>Date</t>
  </si>
  <si>
    <t>Grand Total</t>
  </si>
  <si>
    <t>NA</t>
  </si>
  <si>
    <t>Values</t>
  </si>
  <si>
    <t>Sum of pm25</t>
  </si>
  <si>
    <t>Sum of pm10</t>
  </si>
  <si>
    <t>Sum of o3</t>
  </si>
  <si>
    <t>Sum of no2</t>
  </si>
  <si>
    <t>Sum of so2</t>
  </si>
  <si>
    <t>Sum of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</si>
</sst>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xter Ng" refreshedDate="44086.686492476852" createdVersion="6" refreshedVersion="6" minRefreshableVersion="3" recordCount="2452" xr:uid="{8C2677A7-925C-4216-9578-3C3EAB9EDFBD}">
  <cacheSource type="worksheet">
    <worksheetSource ref="A1:K1048576" sheet="air-quality"/>
  </cacheSource>
  <cacheFields count="11">
    <cacheField name="Date" numFmtId="0">
      <sharedItems containsNonDate="0" containsDate="1" containsString="0" containsBlank="1" minDate="2014-01-01T00:00:00" maxDate="2020-09-11T00:00:00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pm25" numFmtId="0">
      <sharedItems containsBlank="1" containsMixedTypes="1" containsNumber="1" containsInteger="1" minValue="9" maxValue="210" count="175">
        <s v=" "/>
        <n v="32"/>
        <n v="21"/>
        <n v="27"/>
        <n v="89"/>
        <n v="100"/>
        <n v="82"/>
        <n v="47"/>
        <n v="51"/>
        <n v="33"/>
        <n v="48"/>
        <n v="113"/>
        <n v="147"/>
        <n v="73"/>
        <n v="76"/>
        <n v="84"/>
        <n v="19"/>
        <n v="69"/>
        <n v="42"/>
        <n v="114"/>
        <n v="154"/>
        <n v="119"/>
        <n v="109"/>
        <n v="36"/>
        <n v="22"/>
        <n v="34"/>
        <n v="62"/>
        <n v="54"/>
        <n v="52"/>
        <n v="38"/>
        <n v="68"/>
        <n v="102"/>
        <n v="117"/>
        <n v="64"/>
        <n v="87"/>
        <n v="56"/>
        <n v="81"/>
        <n v="49"/>
        <n v="72"/>
        <n v="75"/>
        <n v="74"/>
        <n v="60"/>
        <n v="91"/>
        <n v="101"/>
        <n v="77"/>
        <n v="66"/>
        <n v="50"/>
        <n v="44"/>
        <n v="45"/>
        <n v="80"/>
        <n v="94"/>
        <n v="92"/>
        <n v="71"/>
        <n v="43"/>
        <n v="78"/>
        <n v="111"/>
        <n v="83"/>
        <n v="46"/>
        <n v="93"/>
        <n v="105"/>
        <n v="97"/>
        <n v="107"/>
        <n v="123"/>
        <n v="98"/>
        <n v="58"/>
        <n v="63"/>
        <n v="99"/>
        <n v="127"/>
        <n v="40"/>
        <n v="70"/>
        <n v="85"/>
        <n v="122"/>
        <n v="120"/>
        <n v="126"/>
        <n v="130"/>
        <n v="103"/>
        <n v="57"/>
        <n v="59"/>
        <n v="53"/>
        <n v="55"/>
        <n v="108"/>
        <n v="90"/>
        <n v="96"/>
        <n v="110"/>
        <s v="NA"/>
        <n v="61"/>
        <n v="132"/>
        <n v="95"/>
        <n v="131"/>
        <n v="146"/>
        <n v="121"/>
        <n v="106"/>
        <n v="124"/>
        <n v="79"/>
        <n v="148"/>
        <n v="159"/>
        <n v="133"/>
        <n v="104"/>
        <n v="139"/>
        <n v="138"/>
        <n v="180"/>
        <n v="145"/>
        <n v="167"/>
        <n v="135"/>
        <n v="155"/>
        <n v="149"/>
        <n v="164"/>
        <n v="67"/>
        <n v="115"/>
        <n v="65"/>
        <n v="116"/>
        <n v="88"/>
        <n v="118"/>
        <n v="39"/>
        <n v="41"/>
        <n v="163"/>
        <n v="162"/>
        <n v="166"/>
        <n v="161"/>
        <n v="35"/>
        <n v="14"/>
        <n v="30"/>
        <n v="112"/>
        <n v="125"/>
        <n v="134"/>
        <n v="143"/>
        <n v="129"/>
        <n v="140"/>
        <n v="144"/>
        <n v="152"/>
        <n v="141"/>
        <n v="137"/>
        <n v="160"/>
        <n v="168"/>
        <n v="157"/>
        <n v="173"/>
        <n v="151"/>
        <n v="26"/>
        <n v="86"/>
        <n v="142"/>
        <n v="25"/>
        <n v="156"/>
        <n v="170"/>
        <n v="169"/>
        <n v="136"/>
        <n v="150"/>
        <n v="24"/>
        <n v="181"/>
        <n v="171"/>
        <n v="177"/>
        <n v="128"/>
        <n v="28"/>
        <n v="184"/>
        <n v="195"/>
        <n v="174"/>
        <n v="18"/>
        <n v="37"/>
        <n v="158"/>
        <n v="23"/>
        <n v="13"/>
        <n v="17"/>
        <n v="20"/>
        <n v="29"/>
        <n v="204"/>
        <n v="201"/>
        <n v="210"/>
        <n v="187"/>
        <n v="153"/>
        <n v="31"/>
        <n v="12"/>
        <n v="15"/>
        <n v="16"/>
        <n v="11"/>
        <n v="9"/>
        <m/>
      </sharedItems>
    </cacheField>
    <cacheField name="pm10" numFmtId="0">
      <sharedItems containsBlank="1" containsMixedTypes="1" containsNumber="1" containsInteger="1" minValue="5" maxValue="554" count="118">
        <n v="85"/>
        <n v="53"/>
        <n v="57"/>
        <n v="49"/>
        <n v="43"/>
        <n v="61"/>
        <n v="74"/>
        <n v="65"/>
        <n v="21"/>
        <n v="33"/>
        <n v="30"/>
        <n v="42"/>
        <n v="56"/>
        <n v="80"/>
        <n v="94"/>
        <n v="50"/>
        <n v="60"/>
        <n v="78"/>
        <n v="88"/>
        <n v="36"/>
        <n v="40"/>
        <n v="32"/>
        <n v="47"/>
        <n v="41"/>
        <n v="25"/>
        <n v="27"/>
        <n v="23"/>
        <n v="46"/>
        <n v="51"/>
        <n v="19"/>
        <n v="10"/>
        <n v="20"/>
        <n v="18"/>
        <n v="34"/>
        <n v="72"/>
        <n v="62"/>
        <n v="82"/>
        <n v="86"/>
        <n v="119"/>
        <n v="126"/>
        <n v="108"/>
        <n v="96"/>
        <n v="95"/>
        <n v="58"/>
        <n v="76"/>
        <n v="38"/>
        <n v="31"/>
        <n v="39"/>
        <n v="81"/>
        <n v="91"/>
        <n v="93"/>
        <n v="73"/>
        <n v="63"/>
        <n v="68"/>
        <n v="22"/>
        <n v="45"/>
        <n v="52"/>
        <n v="64"/>
        <n v="69"/>
        <n v="66"/>
        <n v="113"/>
        <n v="79"/>
        <n v="48"/>
        <n v="29"/>
        <n v="13"/>
        <n v="14"/>
        <n v="71"/>
        <n v="28"/>
        <n v="37"/>
        <n v="77"/>
        <n v="59"/>
        <n v="114"/>
        <n v="123"/>
        <n v="103"/>
        <n v="35"/>
        <n v="44"/>
        <n v="55"/>
        <n v="70"/>
        <n v="67"/>
        <n v="24"/>
        <n v="16"/>
        <n v="12"/>
        <n v="9"/>
        <n v="26"/>
        <n v="8"/>
        <n v="15"/>
        <n v="17"/>
        <n v="7"/>
        <n v="54"/>
        <s v=" "/>
        <s v="NA"/>
        <n v="83"/>
        <n v="87"/>
        <n v="202"/>
        <n v="554"/>
        <n v="106"/>
        <n v="127"/>
        <n v="115"/>
        <n v="98"/>
        <n v="11"/>
        <n v="89"/>
        <n v="97"/>
        <n v="5"/>
        <n v="75"/>
        <n v="111"/>
        <n v="143"/>
        <n v="124"/>
        <n v="99"/>
        <n v="84"/>
        <n v="104"/>
        <n v="102"/>
        <n v="100"/>
        <n v="90"/>
        <n v="118"/>
        <n v="122"/>
        <n v="136"/>
        <n v="6"/>
        <m/>
      </sharedItems>
    </cacheField>
    <cacheField name="o3" numFmtId="0">
      <sharedItems containsBlank="1" containsMixedTypes="1" containsNumber="1" containsInteger="1" minValue="2" maxValue="105"/>
    </cacheField>
    <cacheField name="no2" numFmtId="0">
      <sharedItems containsBlank="1" containsMixedTypes="1" containsNumber="1" containsInteger="1" minValue="6" maxValue="92"/>
    </cacheField>
    <cacheField name="so2" numFmtId="0">
      <sharedItems containsBlank="1" containsMixedTypes="1" containsNumber="1" containsInteger="1" minValue="2" maxValue="33"/>
    </cacheField>
    <cacheField name="co" numFmtId="0">
      <sharedItems containsBlank="1" containsMixedTypes="1" containsNumber="1" containsInteger="1" minValue="2" maxValue="17"/>
    </cacheField>
    <cacheField name="p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2">
  <r>
    <d v="2014-01-01T00:00:00"/>
    <x v="0"/>
    <x v="0"/>
    <x v="0"/>
    <x v="0"/>
    <x v="0"/>
    <n v="14"/>
    <n v="37"/>
    <n v="11"/>
    <n v="6"/>
    <s v="NA"/>
  </r>
  <r>
    <d v="2014-01-02T00:00:00"/>
    <x v="0"/>
    <x v="0"/>
    <x v="1"/>
    <x v="0"/>
    <x v="1"/>
    <n v="3"/>
    <n v="63"/>
    <n v="11"/>
    <n v="11"/>
    <s v="NA"/>
  </r>
  <r>
    <d v="2014-01-03T00:00:00"/>
    <x v="0"/>
    <x v="0"/>
    <x v="2"/>
    <x v="0"/>
    <x v="2"/>
    <n v="9"/>
    <n v="38"/>
    <n v="8"/>
    <n v="7"/>
    <s v="NA"/>
  </r>
  <r>
    <d v="2014-01-04T00:00:00"/>
    <x v="0"/>
    <x v="0"/>
    <x v="3"/>
    <x v="0"/>
    <x v="3"/>
    <n v="11"/>
    <n v="38"/>
    <n v="8"/>
    <n v="7"/>
    <s v="NA"/>
  </r>
  <r>
    <d v="2014-01-05T00:00:00"/>
    <x v="0"/>
    <x v="0"/>
    <x v="4"/>
    <x v="0"/>
    <x v="4"/>
    <n v="5"/>
    <n v="59"/>
    <n v="11"/>
    <n v="10"/>
    <s v="NA"/>
  </r>
  <r>
    <d v="2014-01-06T00:00:00"/>
    <x v="0"/>
    <x v="0"/>
    <x v="5"/>
    <x v="0"/>
    <x v="5"/>
    <n v="2"/>
    <n v="70"/>
    <n v="14"/>
    <n v="12"/>
    <s v="NA"/>
  </r>
  <r>
    <d v="2014-01-07T00:00:00"/>
    <x v="0"/>
    <x v="0"/>
    <x v="6"/>
    <x v="0"/>
    <x v="6"/>
    <n v="17"/>
    <n v="40"/>
    <n v="11"/>
    <n v="8"/>
    <s v="NA"/>
  </r>
  <r>
    <d v="2014-01-08T00:00:00"/>
    <x v="0"/>
    <x v="0"/>
    <x v="7"/>
    <x v="0"/>
    <x v="7"/>
    <n v="21"/>
    <n v="19"/>
    <n v="5"/>
    <n v="3"/>
    <s v="NA"/>
  </r>
  <r>
    <d v="2014-01-09T00:00:00"/>
    <x v="0"/>
    <x v="0"/>
    <x v="8"/>
    <x v="0"/>
    <x v="8"/>
    <n v="13"/>
    <n v="39"/>
    <n v="8"/>
    <n v="5"/>
    <s v="NA"/>
  </r>
  <r>
    <d v="2014-01-10T00:00:00"/>
    <x v="0"/>
    <x v="0"/>
    <x v="9"/>
    <x v="0"/>
    <x v="9"/>
    <n v="8"/>
    <n v="52"/>
    <n v="11"/>
    <n v="9"/>
    <s v="NA"/>
  </r>
  <r>
    <d v="2014-01-11T00:00:00"/>
    <x v="0"/>
    <x v="0"/>
    <x v="10"/>
    <x v="0"/>
    <x v="3"/>
    <n v="22"/>
    <n v="39"/>
    <n v="12"/>
    <n v="8"/>
    <s v="NA"/>
  </r>
  <r>
    <d v="2014-01-12T00:00:00"/>
    <x v="0"/>
    <x v="0"/>
    <x v="11"/>
    <x v="0"/>
    <x v="2"/>
    <n v="18"/>
    <n v="29"/>
    <n v="7"/>
    <n v="4"/>
    <s v="NA"/>
  </r>
  <r>
    <d v="2014-01-13T00:00:00"/>
    <x v="0"/>
    <x v="0"/>
    <x v="12"/>
    <x v="0"/>
    <x v="10"/>
    <n v="13"/>
    <n v="42"/>
    <n v="9"/>
    <n v="6"/>
    <s v="NA"/>
  </r>
  <r>
    <d v="2014-01-14T00:00:00"/>
    <x v="0"/>
    <x v="0"/>
    <x v="13"/>
    <x v="0"/>
    <x v="11"/>
    <n v="13"/>
    <n v="45"/>
    <n v="11"/>
    <n v="8"/>
    <s v="NA"/>
  </r>
  <r>
    <d v="2014-01-15T00:00:00"/>
    <x v="0"/>
    <x v="0"/>
    <x v="14"/>
    <x v="0"/>
    <x v="12"/>
    <n v="3"/>
    <n v="67"/>
    <n v="16"/>
    <n v="13"/>
    <s v="NA"/>
  </r>
  <r>
    <d v="2014-01-16T00:00:00"/>
    <x v="0"/>
    <x v="0"/>
    <x v="15"/>
    <x v="0"/>
    <x v="13"/>
    <n v="6"/>
    <n v="64"/>
    <n v="13"/>
    <n v="14"/>
    <s v="NA"/>
  </r>
  <r>
    <d v="2014-01-17T00:00:00"/>
    <x v="0"/>
    <x v="0"/>
    <x v="16"/>
    <x v="0"/>
    <x v="14"/>
    <n v="20"/>
    <n v="30"/>
    <n v="10"/>
    <n v="6"/>
    <s v="NA"/>
  </r>
  <r>
    <d v="2014-01-18T00:00:00"/>
    <x v="0"/>
    <x v="0"/>
    <x v="17"/>
    <x v="0"/>
    <x v="2"/>
    <n v="13"/>
    <n v="35"/>
    <n v="11"/>
    <n v="6"/>
    <s v="NA"/>
  </r>
  <r>
    <d v="2014-01-19T00:00:00"/>
    <x v="0"/>
    <x v="0"/>
    <x v="18"/>
    <x v="0"/>
    <x v="15"/>
    <n v="8"/>
    <n v="43"/>
    <n v="8"/>
    <n v="8"/>
    <s v="NA"/>
  </r>
  <r>
    <d v="2014-01-20T00:00:00"/>
    <x v="0"/>
    <x v="0"/>
    <x v="19"/>
    <x v="0"/>
    <x v="16"/>
    <n v="20"/>
    <n v="28"/>
    <n v="15"/>
    <n v="8"/>
    <s v="NA"/>
  </r>
  <r>
    <d v="2014-01-21T00:00:00"/>
    <x v="0"/>
    <x v="0"/>
    <x v="20"/>
    <x v="0"/>
    <x v="17"/>
    <n v="10"/>
    <n v="55"/>
    <n v="14"/>
    <n v="12"/>
    <s v="NA"/>
  </r>
  <r>
    <d v="2014-01-22T00:00:00"/>
    <x v="0"/>
    <x v="0"/>
    <x v="21"/>
    <x v="0"/>
    <x v="18"/>
    <n v="5"/>
    <n v="65"/>
    <n v="12"/>
    <n v="12"/>
    <s v="NA"/>
  </r>
  <r>
    <d v="2014-01-23T00:00:00"/>
    <x v="0"/>
    <x v="0"/>
    <x v="22"/>
    <x v="0"/>
    <x v="2"/>
    <n v="2"/>
    <n v="72"/>
    <n v="12"/>
    <n v="12"/>
    <s v="NA"/>
  </r>
  <r>
    <d v="2014-01-24T00:00:00"/>
    <x v="0"/>
    <x v="0"/>
    <x v="23"/>
    <x v="0"/>
    <x v="7"/>
    <n v="9"/>
    <n v="52"/>
    <n v="9"/>
    <n v="10"/>
    <s v="NA"/>
  </r>
  <r>
    <d v="2014-01-25T00:00:00"/>
    <x v="0"/>
    <x v="0"/>
    <x v="24"/>
    <x v="0"/>
    <x v="1"/>
    <n v="21"/>
    <n v="28"/>
    <n v="7"/>
    <n v="4"/>
    <s v="NA"/>
  </r>
  <r>
    <d v="2014-01-26T00:00:00"/>
    <x v="0"/>
    <x v="0"/>
    <x v="25"/>
    <x v="0"/>
    <x v="19"/>
    <n v="5"/>
    <n v="58"/>
    <n v="11"/>
    <n v="9"/>
    <s v="NA"/>
  </r>
  <r>
    <d v="2014-01-27T00:00:00"/>
    <x v="0"/>
    <x v="0"/>
    <x v="26"/>
    <x v="0"/>
    <x v="20"/>
    <n v="14"/>
    <n v="41"/>
    <n v="7"/>
    <n v="5"/>
    <s v="NA"/>
  </r>
  <r>
    <d v="2014-01-28T00:00:00"/>
    <x v="0"/>
    <x v="0"/>
    <x v="27"/>
    <x v="0"/>
    <x v="21"/>
    <n v="4"/>
    <n v="66"/>
    <n v="10"/>
    <n v="9"/>
    <s v="NA"/>
  </r>
  <r>
    <d v="2014-01-29T00:00:00"/>
    <x v="0"/>
    <x v="0"/>
    <x v="28"/>
    <x v="0"/>
    <x v="22"/>
    <n v="15"/>
    <n v="42"/>
    <n v="8"/>
    <n v="6"/>
    <s v="NA"/>
  </r>
  <r>
    <d v="2014-01-30T00:00:00"/>
    <x v="0"/>
    <x v="0"/>
    <x v="29"/>
    <x v="0"/>
    <x v="23"/>
    <n v="18"/>
    <n v="38"/>
    <n v="8"/>
    <n v="5"/>
    <s v="NA"/>
  </r>
  <r>
    <d v="2014-01-31T00:00:00"/>
    <x v="0"/>
    <x v="0"/>
    <x v="30"/>
    <x v="0"/>
    <x v="24"/>
    <n v="4"/>
    <n v="45"/>
    <n v="7"/>
    <n v="7"/>
    <s v="NA"/>
  </r>
  <r>
    <d v="2014-02-01T00:00:00"/>
    <x v="0"/>
    <x v="1"/>
    <x v="0"/>
    <x v="0"/>
    <x v="25"/>
    <n v="6"/>
    <n v="39"/>
    <n v="6"/>
    <n v="8"/>
    <s v="NA"/>
  </r>
  <r>
    <d v="2014-02-02T00:00:00"/>
    <x v="0"/>
    <x v="1"/>
    <x v="1"/>
    <x v="0"/>
    <x v="26"/>
    <n v="20"/>
    <n v="19"/>
    <n v="6"/>
    <n v="4"/>
    <s v="NA"/>
  </r>
  <r>
    <d v="2014-02-03T00:00:00"/>
    <x v="0"/>
    <x v="1"/>
    <x v="2"/>
    <x v="0"/>
    <x v="2"/>
    <n v="23"/>
    <n v="19"/>
    <n v="7"/>
    <n v="3"/>
    <s v="NA"/>
  </r>
  <r>
    <d v="2014-02-04T00:00:00"/>
    <x v="0"/>
    <x v="1"/>
    <x v="3"/>
    <x v="0"/>
    <x v="19"/>
    <n v="16"/>
    <n v="36"/>
    <n v="11"/>
    <n v="5"/>
    <s v="NA"/>
  </r>
  <r>
    <d v="2014-02-05T00:00:00"/>
    <x v="0"/>
    <x v="1"/>
    <x v="4"/>
    <x v="0"/>
    <x v="27"/>
    <n v="8"/>
    <n v="51"/>
    <n v="10"/>
    <n v="8"/>
    <s v="NA"/>
  </r>
  <r>
    <d v="2014-02-06T00:00:00"/>
    <x v="0"/>
    <x v="1"/>
    <x v="5"/>
    <x v="0"/>
    <x v="28"/>
    <n v="17"/>
    <n v="33"/>
    <n v="7"/>
    <n v="5"/>
    <s v="NA"/>
  </r>
  <r>
    <d v="2014-02-07T00:00:00"/>
    <x v="0"/>
    <x v="1"/>
    <x v="6"/>
    <x v="0"/>
    <x v="29"/>
    <n v="19"/>
    <n v="25"/>
    <n v="5"/>
    <n v="4"/>
    <s v="NA"/>
  </r>
  <r>
    <d v="2014-02-08T00:00:00"/>
    <x v="0"/>
    <x v="1"/>
    <x v="7"/>
    <x v="0"/>
    <x v="30"/>
    <n v="20"/>
    <n v="23"/>
    <n v="5"/>
    <n v="5"/>
    <s v="NA"/>
  </r>
  <r>
    <d v="2014-02-09T00:00:00"/>
    <x v="0"/>
    <x v="1"/>
    <x v="8"/>
    <x v="0"/>
    <x v="31"/>
    <n v="22"/>
    <n v="31"/>
    <n v="7"/>
    <n v="5"/>
    <s v="NA"/>
  </r>
  <r>
    <d v="2014-02-10T00:00:00"/>
    <x v="0"/>
    <x v="1"/>
    <x v="9"/>
    <x v="0"/>
    <x v="25"/>
    <n v="19"/>
    <n v="33"/>
    <n v="7"/>
    <n v="5"/>
    <s v="NA"/>
  </r>
  <r>
    <d v="2014-02-11T00:00:00"/>
    <x v="0"/>
    <x v="1"/>
    <x v="10"/>
    <x v="0"/>
    <x v="32"/>
    <n v="12"/>
    <n v="41"/>
    <n v="7"/>
    <n v="6"/>
    <s v="NA"/>
  </r>
  <r>
    <d v="2014-02-12T00:00:00"/>
    <x v="0"/>
    <x v="1"/>
    <x v="11"/>
    <x v="0"/>
    <x v="26"/>
    <n v="15"/>
    <n v="41"/>
    <n v="7"/>
    <n v="6"/>
    <s v="NA"/>
  </r>
  <r>
    <d v="2014-02-13T00:00:00"/>
    <x v="0"/>
    <x v="1"/>
    <x v="12"/>
    <x v="0"/>
    <x v="25"/>
    <n v="21"/>
    <n v="33"/>
    <n v="6"/>
    <n v="5"/>
    <s v="NA"/>
  </r>
  <r>
    <d v="2014-02-14T00:00:00"/>
    <x v="0"/>
    <x v="1"/>
    <x v="13"/>
    <x v="0"/>
    <x v="32"/>
    <n v="18"/>
    <n v="44"/>
    <n v="8"/>
    <n v="7"/>
    <s v="NA"/>
  </r>
  <r>
    <d v="2014-02-15T00:00:00"/>
    <x v="0"/>
    <x v="1"/>
    <x v="14"/>
    <x v="0"/>
    <x v="33"/>
    <n v="17"/>
    <n v="57"/>
    <n v="11"/>
    <n v="10"/>
    <s v="NA"/>
  </r>
  <r>
    <d v="2014-02-16T00:00:00"/>
    <x v="0"/>
    <x v="1"/>
    <x v="15"/>
    <x v="0"/>
    <x v="16"/>
    <n v="18"/>
    <n v="51"/>
    <n v="15"/>
    <n v="10"/>
    <s v="NA"/>
  </r>
  <r>
    <d v="2014-02-17T00:00:00"/>
    <x v="0"/>
    <x v="1"/>
    <x v="16"/>
    <x v="0"/>
    <x v="34"/>
    <n v="25"/>
    <n v="29"/>
    <n v="7"/>
    <n v="5"/>
    <s v="NA"/>
  </r>
  <r>
    <d v="2014-02-18T00:00:00"/>
    <x v="0"/>
    <x v="1"/>
    <x v="17"/>
    <x v="0"/>
    <x v="26"/>
    <n v="14"/>
    <n v="41"/>
    <n v="7"/>
    <n v="6"/>
    <s v="NA"/>
  </r>
  <r>
    <d v="2014-02-19T00:00:00"/>
    <x v="0"/>
    <x v="1"/>
    <x v="18"/>
    <x v="0"/>
    <x v="21"/>
    <n v="20"/>
    <n v="43"/>
    <n v="11"/>
    <n v="9"/>
    <s v="NA"/>
  </r>
  <r>
    <d v="2014-02-20T00:00:00"/>
    <x v="0"/>
    <x v="1"/>
    <x v="19"/>
    <x v="0"/>
    <x v="35"/>
    <n v="22"/>
    <n v="45"/>
    <n v="11"/>
    <n v="9"/>
    <s v="NA"/>
  </r>
  <r>
    <d v="2014-02-21T00:00:00"/>
    <x v="0"/>
    <x v="1"/>
    <x v="20"/>
    <x v="0"/>
    <x v="7"/>
    <n v="25"/>
    <n v="58"/>
    <n v="13"/>
    <n v="12"/>
    <s v="NA"/>
  </r>
  <r>
    <d v="2014-02-22T00:00:00"/>
    <x v="0"/>
    <x v="1"/>
    <x v="21"/>
    <x v="0"/>
    <x v="36"/>
    <n v="23"/>
    <n v="53"/>
    <n v="14"/>
    <n v="12"/>
    <s v="NA"/>
  </r>
  <r>
    <d v="2014-02-23T00:00:00"/>
    <x v="0"/>
    <x v="1"/>
    <x v="22"/>
    <x v="0"/>
    <x v="37"/>
    <n v="19"/>
    <n v="66"/>
    <n v="22"/>
    <n v="16"/>
    <s v="NA"/>
  </r>
  <r>
    <d v="2014-02-24T00:00:00"/>
    <x v="0"/>
    <x v="1"/>
    <x v="23"/>
    <x v="0"/>
    <x v="38"/>
    <n v="14"/>
    <n v="81"/>
    <n v="19"/>
    <n v="17"/>
    <s v="NA"/>
  </r>
  <r>
    <d v="2014-02-25T00:00:00"/>
    <x v="0"/>
    <x v="1"/>
    <x v="24"/>
    <x v="0"/>
    <x v="39"/>
    <n v="21"/>
    <n v="72"/>
    <n v="15"/>
    <n v="14"/>
    <s v="NA"/>
  </r>
  <r>
    <d v="2014-02-26T00:00:00"/>
    <x v="0"/>
    <x v="1"/>
    <x v="25"/>
    <x v="0"/>
    <x v="40"/>
    <n v="22"/>
    <n v="68"/>
    <n v="15"/>
    <n v="14"/>
    <s v="NA"/>
  </r>
  <r>
    <d v="2014-02-27T00:00:00"/>
    <x v="0"/>
    <x v="1"/>
    <x v="26"/>
    <x v="0"/>
    <x v="41"/>
    <n v="24"/>
    <n v="56"/>
    <n v="14"/>
    <n v="12"/>
    <s v="NA"/>
  </r>
  <r>
    <d v="2014-02-28T00:00:00"/>
    <x v="0"/>
    <x v="1"/>
    <x v="27"/>
    <x v="0"/>
    <x v="42"/>
    <n v="13"/>
    <n v="57"/>
    <n v="13"/>
    <n v="11"/>
    <s v="NA"/>
  </r>
  <r>
    <d v="2014-03-01T00:00:00"/>
    <x v="0"/>
    <x v="2"/>
    <x v="0"/>
    <x v="0"/>
    <x v="13"/>
    <n v="29"/>
    <n v="26"/>
    <n v="7"/>
    <n v="4"/>
    <s v="NA"/>
  </r>
  <r>
    <d v="2014-03-02T00:00:00"/>
    <x v="0"/>
    <x v="2"/>
    <x v="1"/>
    <x v="0"/>
    <x v="10"/>
    <n v="20"/>
    <n v="56"/>
    <n v="16"/>
    <n v="8"/>
    <s v="NA"/>
  </r>
  <r>
    <d v="2014-03-03T00:00:00"/>
    <x v="0"/>
    <x v="2"/>
    <x v="2"/>
    <x v="0"/>
    <x v="43"/>
    <n v="27"/>
    <n v="67"/>
    <n v="19"/>
    <n v="11"/>
    <s v="NA"/>
  </r>
  <r>
    <d v="2014-03-04T00:00:00"/>
    <x v="0"/>
    <x v="2"/>
    <x v="3"/>
    <x v="0"/>
    <x v="44"/>
    <n v="29"/>
    <n v="21"/>
    <n v="8"/>
    <n v="4"/>
    <s v="NA"/>
  </r>
  <r>
    <d v="2014-03-05T00:00:00"/>
    <x v="0"/>
    <x v="2"/>
    <x v="4"/>
    <x v="0"/>
    <x v="45"/>
    <n v="22"/>
    <n v="27"/>
    <n v="9"/>
    <n v="5"/>
    <s v="NA"/>
  </r>
  <r>
    <d v="2014-03-06T00:00:00"/>
    <x v="0"/>
    <x v="2"/>
    <x v="5"/>
    <x v="0"/>
    <x v="33"/>
    <n v="26"/>
    <n v="26"/>
    <n v="8"/>
    <n v="4"/>
    <s v="NA"/>
  </r>
  <r>
    <d v="2014-03-07T00:00:00"/>
    <x v="0"/>
    <x v="2"/>
    <x v="6"/>
    <x v="0"/>
    <x v="46"/>
    <n v="19"/>
    <n v="41"/>
    <n v="11"/>
    <n v="7"/>
    <s v="NA"/>
  </r>
  <r>
    <d v="2014-03-08T00:00:00"/>
    <x v="0"/>
    <x v="2"/>
    <x v="7"/>
    <x v="0"/>
    <x v="4"/>
    <n v="28"/>
    <n v="24"/>
    <n v="8"/>
    <n v="5"/>
    <s v="NA"/>
  </r>
  <r>
    <d v="2014-03-09T00:00:00"/>
    <x v="0"/>
    <x v="2"/>
    <x v="8"/>
    <x v="0"/>
    <x v="47"/>
    <n v="22"/>
    <n v="35"/>
    <n v="9"/>
    <n v="5"/>
    <s v="NA"/>
  </r>
  <r>
    <d v="2014-03-10T00:00:00"/>
    <x v="0"/>
    <x v="2"/>
    <x v="9"/>
    <x v="0"/>
    <x v="20"/>
    <n v="15"/>
    <n v="55"/>
    <n v="12"/>
    <n v="7"/>
    <s v="NA"/>
  </r>
  <r>
    <d v="2014-03-11T00:00:00"/>
    <x v="0"/>
    <x v="2"/>
    <x v="10"/>
    <x v="0"/>
    <x v="15"/>
    <n v="8"/>
    <n v="59"/>
    <n v="9"/>
    <n v="9"/>
    <s v="NA"/>
  </r>
  <r>
    <d v="2014-03-12T00:00:00"/>
    <x v="0"/>
    <x v="2"/>
    <x v="11"/>
    <x v="0"/>
    <x v="20"/>
    <n v="28"/>
    <n v="25"/>
    <n v="7"/>
    <n v="5"/>
    <s v="NA"/>
  </r>
  <r>
    <d v="2014-03-13T00:00:00"/>
    <x v="0"/>
    <x v="2"/>
    <x v="12"/>
    <x v="0"/>
    <x v="3"/>
    <n v="31"/>
    <n v="40"/>
    <n v="8"/>
    <n v="6"/>
    <s v="NA"/>
  </r>
  <r>
    <d v="2014-03-14T00:00:00"/>
    <x v="0"/>
    <x v="2"/>
    <x v="13"/>
    <x v="0"/>
    <x v="16"/>
    <n v="29"/>
    <n v="41"/>
    <n v="13"/>
    <n v="8"/>
    <s v="NA"/>
  </r>
  <r>
    <d v="2014-03-15T00:00:00"/>
    <x v="0"/>
    <x v="2"/>
    <x v="14"/>
    <x v="0"/>
    <x v="36"/>
    <n v="33"/>
    <n v="41"/>
    <n v="13"/>
    <n v="8"/>
    <s v="NA"/>
  </r>
  <r>
    <d v="2014-03-16T00:00:00"/>
    <x v="0"/>
    <x v="2"/>
    <x v="15"/>
    <x v="0"/>
    <x v="48"/>
    <n v="21"/>
    <n v="45"/>
    <n v="9"/>
    <n v="7"/>
    <s v="NA"/>
  </r>
  <r>
    <d v="2014-03-17T00:00:00"/>
    <x v="0"/>
    <x v="2"/>
    <x v="16"/>
    <x v="0"/>
    <x v="35"/>
    <n v="30"/>
    <n v="40"/>
    <n v="8"/>
    <n v="6"/>
    <s v="NA"/>
  </r>
  <r>
    <d v="2014-03-18T00:00:00"/>
    <x v="0"/>
    <x v="2"/>
    <x v="17"/>
    <x v="0"/>
    <x v="49"/>
    <n v="16"/>
    <n v="51"/>
    <n v="9"/>
    <n v="7"/>
    <s v="NA"/>
  </r>
  <r>
    <d v="2014-03-19T00:00:00"/>
    <x v="0"/>
    <x v="2"/>
    <x v="18"/>
    <x v="0"/>
    <x v="50"/>
    <n v="25"/>
    <n v="39"/>
    <n v="7"/>
    <n v="6"/>
    <s v="NA"/>
  </r>
  <r>
    <d v="2014-03-20T00:00:00"/>
    <x v="0"/>
    <x v="2"/>
    <x v="19"/>
    <x v="0"/>
    <x v="43"/>
    <n v="27"/>
    <n v="29"/>
    <n v="6"/>
    <n v="4"/>
    <s v="NA"/>
  </r>
  <r>
    <d v="2014-03-21T00:00:00"/>
    <x v="0"/>
    <x v="2"/>
    <x v="20"/>
    <x v="0"/>
    <x v="9"/>
    <n v="23"/>
    <n v="51"/>
    <n v="12"/>
    <n v="7"/>
    <s v="NA"/>
  </r>
  <r>
    <d v="2014-03-22T00:00:00"/>
    <x v="0"/>
    <x v="2"/>
    <x v="21"/>
    <x v="0"/>
    <x v="16"/>
    <n v="41"/>
    <n v="43"/>
    <n v="15"/>
    <n v="7"/>
    <s v="NA"/>
  </r>
  <r>
    <d v="2014-03-23T00:00:00"/>
    <x v="0"/>
    <x v="2"/>
    <x v="22"/>
    <x v="0"/>
    <x v="51"/>
    <n v="30"/>
    <n v="47"/>
    <n v="12"/>
    <n v="6"/>
    <s v="NA"/>
  </r>
  <r>
    <d v="2014-03-24T00:00:00"/>
    <x v="0"/>
    <x v="2"/>
    <x v="23"/>
    <x v="0"/>
    <x v="43"/>
    <n v="28"/>
    <n v="45"/>
    <n v="10"/>
    <n v="5"/>
    <s v="NA"/>
  </r>
  <r>
    <d v="2014-03-25T00:00:00"/>
    <x v="0"/>
    <x v="2"/>
    <x v="24"/>
    <x v="0"/>
    <x v="2"/>
    <n v="26"/>
    <n v="56"/>
    <n v="10"/>
    <n v="7"/>
    <s v="NA"/>
  </r>
  <r>
    <d v="2014-03-26T00:00:00"/>
    <x v="0"/>
    <x v="2"/>
    <x v="25"/>
    <x v="0"/>
    <x v="52"/>
    <n v="21"/>
    <n v="76"/>
    <n v="13"/>
    <n v="9"/>
    <s v="NA"/>
  </r>
  <r>
    <d v="2014-03-27T00:00:00"/>
    <x v="0"/>
    <x v="2"/>
    <x v="26"/>
    <x v="0"/>
    <x v="44"/>
    <n v="36"/>
    <n v="46"/>
    <n v="13"/>
    <n v="9"/>
    <s v="NA"/>
  </r>
  <r>
    <d v="2014-03-28T00:00:00"/>
    <x v="0"/>
    <x v="2"/>
    <x v="27"/>
    <x v="0"/>
    <x v="50"/>
    <n v="22"/>
    <n v="50"/>
    <n v="9"/>
    <n v="7"/>
    <s v="NA"/>
  </r>
  <r>
    <d v="2014-03-29T00:00:00"/>
    <x v="0"/>
    <x v="2"/>
    <x v="28"/>
    <x v="0"/>
    <x v="1"/>
    <n v="44"/>
    <n v="26"/>
    <n v="7"/>
    <n v="5"/>
    <s v="NA"/>
  </r>
  <r>
    <d v="2014-03-30T00:00:00"/>
    <x v="0"/>
    <x v="2"/>
    <x v="29"/>
    <x v="0"/>
    <x v="45"/>
    <n v="23"/>
    <n v="65"/>
    <n v="9"/>
    <n v="8"/>
    <s v="NA"/>
  </r>
  <r>
    <d v="2014-03-31T00:00:00"/>
    <x v="0"/>
    <x v="2"/>
    <x v="30"/>
    <x v="0"/>
    <x v="5"/>
    <n v="20"/>
    <n v="77"/>
    <n v="10"/>
    <n v="9"/>
    <s v="NA"/>
  </r>
  <r>
    <d v="2014-04-01T00:00:00"/>
    <x v="0"/>
    <x v="3"/>
    <x v="0"/>
    <x v="0"/>
    <x v="53"/>
    <n v="32"/>
    <n v="72"/>
    <n v="11"/>
    <n v="7"/>
    <s v="NA"/>
  </r>
  <r>
    <d v="2014-04-02T00:00:00"/>
    <x v="0"/>
    <x v="3"/>
    <x v="1"/>
    <x v="0"/>
    <x v="52"/>
    <n v="20"/>
    <n v="55"/>
    <n v="10"/>
    <n v="6"/>
    <s v="NA"/>
  </r>
  <r>
    <d v="2014-04-03T00:00:00"/>
    <x v="0"/>
    <x v="3"/>
    <x v="2"/>
    <x v="0"/>
    <x v="5"/>
    <n v="31"/>
    <n v="23"/>
    <n v="6"/>
    <n v="4"/>
    <s v="NA"/>
  </r>
  <r>
    <d v="2014-04-04T00:00:00"/>
    <x v="0"/>
    <x v="3"/>
    <x v="3"/>
    <x v="0"/>
    <x v="54"/>
    <n v="28"/>
    <n v="31"/>
    <n v="7"/>
    <n v="4"/>
    <s v="NA"/>
  </r>
  <r>
    <d v="2014-04-05T00:00:00"/>
    <x v="0"/>
    <x v="3"/>
    <x v="4"/>
    <x v="0"/>
    <x v="55"/>
    <n v="34"/>
    <n v="18"/>
    <n v="6"/>
    <n v="3"/>
    <s v="NA"/>
  </r>
  <r>
    <d v="2014-04-06T00:00:00"/>
    <x v="0"/>
    <x v="3"/>
    <x v="5"/>
    <x v="0"/>
    <x v="45"/>
    <n v="29"/>
    <n v="42"/>
    <n v="11"/>
    <n v="6"/>
    <s v="NA"/>
  </r>
  <r>
    <d v="2014-04-07T00:00:00"/>
    <x v="0"/>
    <x v="3"/>
    <x v="6"/>
    <x v="0"/>
    <x v="52"/>
    <n v="26"/>
    <n v="54"/>
    <n v="10"/>
    <n v="5"/>
    <s v="NA"/>
  </r>
  <r>
    <d v="2014-04-08T00:00:00"/>
    <x v="0"/>
    <x v="3"/>
    <x v="7"/>
    <x v="0"/>
    <x v="56"/>
    <n v="16"/>
    <n v="63"/>
    <n v="8"/>
    <n v="7"/>
    <s v="NA"/>
  </r>
  <r>
    <d v="2014-04-09T00:00:00"/>
    <x v="0"/>
    <x v="3"/>
    <x v="8"/>
    <x v="0"/>
    <x v="7"/>
    <n v="25"/>
    <n v="60"/>
    <n v="8"/>
    <n v="7"/>
    <s v="NA"/>
  </r>
  <r>
    <d v="2014-04-10T00:00:00"/>
    <x v="0"/>
    <x v="3"/>
    <x v="9"/>
    <x v="0"/>
    <x v="43"/>
    <n v="29"/>
    <n v="57"/>
    <n v="9"/>
    <n v="8"/>
    <s v="NA"/>
  </r>
  <r>
    <d v="2014-04-11T00:00:00"/>
    <x v="0"/>
    <x v="3"/>
    <x v="10"/>
    <x v="0"/>
    <x v="57"/>
    <n v="10"/>
    <n v="67"/>
    <n v="9"/>
    <n v="9"/>
    <s v="NA"/>
  </r>
  <r>
    <d v="2014-04-12T00:00:00"/>
    <x v="0"/>
    <x v="3"/>
    <x v="11"/>
    <x v="0"/>
    <x v="58"/>
    <n v="41"/>
    <n v="48"/>
    <n v="9"/>
    <n v="8"/>
    <s v="NA"/>
  </r>
  <r>
    <d v="2014-04-13T00:00:00"/>
    <x v="0"/>
    <x v="3"/>
    <x v="12"/>
    <x v="0"/>
    <x v="58"/>
    <n v="34"/>
    <n v="62"/>
    <n v="10"/>
    <n v="8"/>
    <s v="NA"/>
  </r>
  <r>
    <d v="2014-04-14T00:00:00"/>
    <x v="0"/>
    <x v="3"/>
    <x v="13"/>
    <x v="0"/>
    <x v="59"/>
    <n v="19"/>
    <n v="55"/>
    <n v="10"/>
    <n v="8"/>
    <s v="NA"/>
  </r>
  <r>
    <d v="2014-04-15T00:00:00"/>
    <x v="0"/>
    <x v="3"/>
    <x v="14"/>
    <x v="0"/>
    <x v="58"/>
    <n v="18"/>
    <n v="60"/>
    <n v="14"/>
    <n v="11"/>
    <s v="NA"/>
  </r>
  <r>
    <d v="2014-04-16T00:00:00"/>
    <x v="0"/>
    <x v="3"/>
    <x v="15"/>
    <x v="0"/>
    <x v="60"/>
    <n v="26"/>
    <n v="64"/>
    <n v="9"/>
    <n v="10"/>
    <s v="NA"/>
  </r>
  <r>
    <d v="2014-04-17T00:00:00"/>
    <x v="0"/>
    <x v="3"/>
    <x v="16"/>
    <x v="0"/>
    <x v="61"/>
    <n v="30"/>
    <n v="42"/>
    <n v="7"/>
    <n v="6"/>
    <s v="NA"/>
  </r>
  <r>
    <d v="2014-04-18T00:00:00"/>
    <x v="0"/>
    <x v="3"/>
    <x v="17"/>
    <x v="0"/>
    <x v="57"/>
    <n v="32"/>
    <n v="32"/>
    <n v="5"/>
    <n v="5"/>
    <s v="NA"/>
  </r>
  <r>
    <d v="2014-04-19T00:00:00"/>
    <x v="0"/>
    <x v="3"/>
    <x v="18"/>
    <x v="0"/>
    <x v="62"/>
    <n v="42"/>
    <n v="22"/>
    <n v="7"/>
    <n v="4"/>
    <s v="NA"/>
  </r>
  <r>
    <d v="2014-04-20T00:00:00"/>
    <x v="0"/>
    <x v="3"/>
    <x v="19"/>
    <x v="0"/>
    <x v="11"/>
    <n v="35"/>
    <n v="37"/>
    <n v="9"/>
    <n v="6"/>
    <s v="NA"/>
  </r>
  <r>
    <d v="2014-04-21T00:00:00"/>
    <x v="0"/>
    <x v="3"/>
    <x v="20"/>
    <x v="0"/>
    <x v="43"/>
    <n v="40"/>
    <n v="51"/>
    <n v="10"/>
    <n v="7"/>
    <s v="NA"/>
  </r>
  <r>
    <d v="2014-04-22T00:00:00"/>
    <x v="0"/>
    <x v="3"/>
    <x v="21"/>
    <x v="0"/>
    <x v="5"/>
    <n v="47"/>
    <n v="58"/>
    <n v="14"/>
    <n v="9"/>
    <s v="NA"/>
  </r>
  <r>
    <d v="2014-04-23T00:00:00"/>
    <x v="0"/>
    <x v="3"/>
    <x v="22"/>
    <x v="0"/>
    <x v="51"/>
    <n v="46"/>
    <n v="54"/>
    <n v="12"/>
    <n v="10"/>
    <s v="NA"/>
  </r>
  <r>
    <d v="2014-04-24T00:00:00"/>
    <x v="0"/>
    <x v="3"/>
    <x v="23"/>
    <x v="0"/>
    <x v="50"/>
    <n v="41"/>
    <n v="80"/>
    <n v="10"/>
    <n v="8"/>
    <s v="NA"/>
  </r>
  <r>
    <d v="2014-04-25T00:00:00"/>
    <x v="0"/>
    <x v="3"/>
    <x v="24"/>
    <x v="0"/>
    <x v="7"/>
    <n v="33"/>
    <n v="72"/>
    <n v="10"/>
    <n v="7"/>
    <s v="NA"/>
  </r>
  <r>
    <d v="2014-04-26T00:00:00"/>
    <x v="0"/>
    <x v="3"/>
    <x v="25"/>
    <x v="0"/>
    <x v="12"/>
    <n v="30"/>
    <n v="25"/>
    <n v="6"/>
    <n v="4"/>
    <s v="NA"/>
  </r>
  <r>
    <d v="2014-04-27T00:00:00"/>
    <x v="0"/>
    <x v="3"/>
    <x v="26"/>
    <x v="0"/>
    <x v="63"/>
    <n v="25"/>
    <n v="25"/>
    <n v="5"/>
    <n v="4"/>
    <s v="NA"/>
  </r>
  <r>
    <d v="2014-04-28T00:00:00"/>
    <x v="0"/>
    <x v="3"/>
    <x v="27"/>
    <x v="0"/>
    <x v="64"/>
    <n v="38"/>
    <n v="24"/>
    <n v="6"/>
    <n v="4"/>
    <s v="NA"/>
  </r>
  <r>
    <d v="2014-04-29T00:00:00"/>
    <x v="0"/>
    <x v="3"/>
    <x v="28"/>
    <x v="0"/>
    <x v="65"/>
    <n v="31"/>
    <n v="29"/>
    <n v="7"/>
    <n v="4"/>
    <s v="NA"/>
  </r>
  <r>
    <d v="2014-04-30T00:00:00"/>
    <x v="0"/>
    <x v="3"/>
    <x v="29"/>
    <x v="0"/>
    <x v="25"/>
    <n v="34"/>
    <n v="39"/>
    <n v="9"/>
    <n v="5"/>
    <s v="NA"/>
  </r>
  <r>
    <d v="2014-05-01T00:00:00"/>
    <x v="0"/>
    <x v="4"/>
    <x v="0"/>
    <x v="0"/>
    <x v="56"/>
    <n v="44"/>
    <n v="40"/>
    <n v="10"/>
    <n v="7"/>
    <s v="NA"/>
  </r>
  <r>
    <d v="2014-05-02T00:00:00"/>
    <x v="0"/>
    <x v="4"/>
    <x v="1"/>
    <x v="0"/>
    <x v="66"/>
    <n v="29"/>
    <n v="21"/>
    <n v="6"/>
    <n v="3"/>
    <s v="NA"/>
  </r>
  <r>
    <d v="2014-05-03T00:00:00"/>
    <x v="0"/>
    <x v="4"/>
    <x v="2"/>
    <x v="0"/>
    <x v="67"/>
    <n v="36"/>
    <n v="35"/>
    <n v="9"/>
    <n v="5"/>
    <s v="NA"/>
  </r>
  <r>
    <d v="2014-05-04T00:00:00"/>
    <x v="0"/>
    <x v="4"/>
    <x v="3"/>
    <x v="0"/>
    <x v="20"/>
    <n v="35"/>
    <n v="15"/>
    <n v="7"/>
    <n v="3"/>
    <s v="NA"/>
  </r>
  <r>
    <d v="2014-05-05T00:00:00"/>
    <x v="0"/>
    <x v="4"/>
    <x v="4"/>
    <x v="0"/>
    <x v="68"/>
    <n v="29"/>
    <n v="26"/>
    <n v="9"/>
    <n v="4"/>
    <s v="NA"/>
  </r>
  <r>
    <d v="2014-05-06T00:00:00"/>
    <x v="0"/>
    <x v="4"/>
    <x v="5"/>
    <x v="0"/>
    <x v="20"/>
    <n v="37"/>
    <n v="35"/>
    <n v="10"/>
    <n v="5"/>
    <s v="NA"/>
  </r>
  <r>
    <d v="2014-05-07T00:00:00"/>
    <x v="0"/>
    <x v="4"/>
    <x v="6"/>
    <x v="0"/>
    <x v="22"/>
    <n v="32"/>
    <n v="27"/>
    <n v="6"/>
    <n v="4"/>
    <s v="NA"/>
  </r>
  <r>
    <d v="2014-05-08T00:00:00"/>
    <x v="0"/>
    <x v="4"/>
    <x v="7"/>
    <x v="0"/>
    <x v="19"/>
    <n v="32"/>
    <n v="48"/>
    <n v="8"/>
    <n v="7"/>
    <s v="NA"/>
  </r>
  <r>
    <d v="2014-05-09T00:00:00"/>
    <x v="0"/>
    <x v="4"/>
    <x v="8"/>
    <x v="0"/>
    <x v="27"/>
    <n v="34"/>
    <n v="53"/>
    <n v="7"/>
    <n v="6"/>
    <s v="NA"/>
  </r>
  <r>
    <d v="2014-05-10T00:00:00"/>
    <x v="0"/>
    <x v="4"/>
    <x v="9"/>
    <x v="0"/>
    <x v="47"/>
    <n v="42"/>
    <n v="21"/>
    <n v="6"/>
    <n v="4"/>
    <s v="NA"/>
  </r>
  <r>
    <d v="2014-05-11T00:00:00"/>
    <x v="0"/>
    <x v="4"/>
    <x v="10"/>
    <x v="0"/>
    <x v="21"/>
    <n v="42"/>
    <n v="22"/>
    <n v="9"/>
    <n v="6"/>
    <s v="NA"/>
  </r>
  <r>
    <d v="2014-05-12T00:00:00"/>
    <x v="0"/>
    <x v="4"/>
    <x v="11"/>
    <x v="0"/>
    <x v="47"/>
    <n v="51"/>
    <n v="36"/>
    <n v="15"/>
    <n v="10"/>
    <s v="NA"/>
  </r>
  <r>
    <d v="2014-05-13T00:00:00"/>
    <x v="0"/>
    <x v="4"/>
    <x v="12"/>
    <x v="0"/>
    <x v="69"/>
    <n v="61"/>
    <n v="32"/>
    <n v="15"/>
    <n v="7"/>
    <s v="NA"/>
  </r>
  <r>
    <d v="2014-05-14T00:00:00"/>
    <x v="0"/>
    <x v="4"/>
    <x v="13"/>
    <x v="0"/>
    <x v="66"/>
    <n v="42"/>
    <n v="28"/>
    <n v="8"/>
    <n v="5"/>
    <s v="NA"/>
  </r>
  <r>
    <d v="2014-05-15T00:00:00"/>
    <x v="0"/>
    <x v="4"/>
    <x v="14"/>
    <x v="0"/>
    <x v="3"/>
    <n v="35"/>
    <n v="41"/>
    <n v="12"/>
    <n v="7"/>
    <s v="NA"/>
  </r>
  <r>
    <d v="2014-05-16T00:00:00"/>
    <x v="0"/>
    <x v="4"/>
    <x v="15"/>
    <x v="0"/>
    <x v="1"/>
    <n v="34"/>
    <n v="56"/>
    <n v="11"/>
    <n v="6"/>
    <s v="NA"/>
  </r>
  <r>
    <d v="2014-05-17T00:00:00"/>
    <x v="0"/>
    <x v="4"/>
    <x v="16"/>
    <x v="0"/>
    <x v="12"/>
    <n v="52"/>
    <n v="42"/>
    <n v="9"/>
    <n v="6"/>
    <s v="NA"/>
  </r>
  <r>
    <d v="2014-05-18T00:00:00"/>
    <x v="0"/>
    <x v="4"/>
    <x v="17"/>
    <x v="0"/>
    <x v="12"/>
    <n v="34"/>
    <n v="53"/>
    <n v="11"/>
    <n v="6"/>
    <s v="NA"/>
  </r>
  <r>
    <d v="2014-05-19T00:00:00"/>
    <x v="0"/>
    <x v="4"/>
    <x v="18"/>
    <x v="0"/>
    <x v="16"/>
    <n v="40"/>
    <n v="50"/>
    <n v="9"/>
    <n v="5"/>
    <s v="NA"/>
  </r>
  <r>
    <d v="2014-05-20T00:00:00"/>
    <x v="0"/>
    <x v="4"/>
    <x v="19"/>
    <x v="0"/>
    <x v="59"/>
    <n v="33"/>
    <n v="29"/>
    <n v="7"/>
    <n v="4"/>
    <s v="NA"/>
  </r>
  <r>
    <d v="2014-05-21T00:00:00"/>
    <x v="0"/>
    <x v="4"/>
    <x v="20"/>
    <x v="0"/>
    <x v="70"/>
    <n v="38"/>
    <n v="49"/>
    <n v="9"/>
    <n v="5"/>
    <s v="NA"/>
  </r>
  <r>
    <d v="2014-05-22T00:00:00"/>
    <x v="0"/>
    <x v="4"/>
    <x v="21"/>
    <x v="0"/>
    <x v="27"/>
    <n v="38"/>
    <n v="46"/>
    <n v="10"/>
    <n v="7"/>
    <s v="NA"/>
  </r>
  <r>
    <d v="2014-05-23T00:00:00"/>
    <x v="0"/>
    <x v="4"/>
    <x v="22"/>
    <x v="0"/>
    <x v="7"/>
    <n v="28"/>
    <n v="42"/>
    <n v="9"/>
    <n v="6"/>
    <s v="NA"/>
  </r>
  <r>
    <d v="2014-05-24T00:00:00"/>
    <x v="0"/>
    <x v="4"/>
    <x v="23"/>
    <x v="0"/>
    <x v="52"/>
    <n v="33"/>
    <n v="25"/>
    <n v="9"/>
    <n v="5"/>
    <s v="NA"/>
  </r>
  <r>
    <d v="2014-05-25T00:00:00"/>
    <x v="0"/>
    <x v="4"/>
    <x v="24"/>
    <x v="0"/>
    <x v="1"/>
    <n v="38"/>
    <n v="31"/>
    <n v="9"/>
    <n v="5"/>
    <s v="NA"/>
  </r>
  <r>
    <d v="2014-05-26T00:00:00"/>
    <x v="0"/>
    <x v="4"/>
    <x v="25"/>
    <x v="0"/>
    <x v="6"/>
    <n v="57"/>
    <n v="34"/>
    <n v="14"/>
    <n v="6"/>
    <s v="NA"/>
  </r>
  <r>
    <d v="2014-05-27T00:00:00"/>
    <x v="0"/>
    <x v="4"/>
    <x v="26"/>
    <x v="0"/>
    <x v="71"/>
    <n v="76"/>
    <n v="42"/>
    <n v="11"/>
    <n v="8"/>
    <s v="NA"/>
  </r>
  <r>
    <d v="2014-05-28T00:00:00"/>
    <x v="0"/>
    <x v="4"/>
    <x v="27"/>
    <x v="0"/>
    <x v="72"/>
    <n v="59"/>
    <n v="43"/>
    <n v="12"/>
    <n v="8"/>
    <s v="NA"/>
  </r>
  <r>
    <d v="2014-05-29T00:00:00"/>
    <x v="0"/>
    <x v="4"/>
    <x v="28"/>
    <x v="0"/>
    <x v="73"/>
    <n v="52"/>
    <n v="60"/>
    <n v="12"/>
    <n v="6"/>
    <s v="NA"/>
  </r>
  <r>
    <d v="2014-05-30T00:00:00"/>
    <x v="0"/>
    <x v="4"/>
    <x v="29"/>
    <x v="0"/>
    <x v="58"/>
    <n v="82"/>
    <n v="58"/>
    <n v="13"/>
    <n v="7"/>
    <s v="NA"/>
  </r>
  <r>
    <d v="2014-05-31T00:00:00"/>
    <x v="0"/>
    <x v="4"/>
    <x v="30"/>
    <x v="0"/>
    <x v="49"/>
    <n v="47"/>
    <n v="33"/>
    <n v="9"/>
    <n v="5"/>
    <s v="NA"/>
  </r>
  <r>
    <d v="2014-06-01T00:00:00"/>
    <x v="0"/>
    <x v="5"/>
    <x v="0"/>
    <x v="0"/>
    <x v="61"/>
    <n v="14"/>
    <n v="60"/>
    <n v="7"/>
    <n v="6"/>
    <s v="NA"/>
  </r>
  <r>
    <d v="2014-06-02T00:00:00"/>
    <x v="0"/>
    <x v="5"/>
    <x v="1"/>
    <x v="0"/>
    <x v="69"/>
    <n v="31"/>
    <n v="27"/>
    <n v="6"/>
    <n v="4"/>
    <s v="NA"/>
  </r>
  <r>
    <d v="2014-06-03T00:00:00"/>
    <x v="0"/>
    <x v="5"/>
    <x v="2"/>
    <x v="0"/>
    <x v="10"/>
    <n v="38"/>
    <n v="18"/>
    <n v="5"/>
    <n v="3"/>
    <s v="NA"/>
  </r>
  <r>
    <d v="2014-06-04T00:00:00"/>
    <x v="0"/>
    <x v="5"/>
    <x v="3"/>
    <x v="0"/>
    <x v="26"/>
    <n v="39"/>
    <n v="21"/>
    <n v="6"/>
    <n v="3"/>
    <s v="NA"/>
  </r>
  <r>
    <d v="2014-06-05T00:00:00"/>
    <x v="0"/>
    <x v="5"/>
    <x v="4"/>
    <x v="0"/>
    <x v="8"/>
    <n v="42"/>
    <n v="28"/>
    <n v="6"/>
    <n v="3"/>
    <s v="NA"/>
  </r>
  <r>
    <d v="2014-06-06T00:00:00"/>
    <x v="0"/>
    <x v="5"/>
    <x v="5"/>
    <x v="0"/>
    <x v="10"/>
    <n v="38"/>
    <n v="43"/>
    <n v="7"/>
    <n v="5"/>
    <s v="NA"/>
  </r>
  <r>
    <d v="2014-06-07T00:00:00"/>
    <x v="0"/>
    <x v="5"/>
    <x v="6"/>
    <x v="0"/>
    <x v="47"/>
    <n v="40"/>
    <n v="21"/>
    <n v="6"/>
    <n v="3"/>
    <s v="NA"/>
  </r>
  <r>
    <d v="2014-06-08T00:00:00"/>
    <x v="0"/>
    <x v="5"/>
    <x v="7"/>
    <x v="0"/>
    <x v="74"/>
    <n v="34"/>
    <n v="35"/>
    <n v="7"/>
    <n v="4"/>
    <s v="NA"/>
  </r>
  <r>
    <d v="2014-06-09T00:00:00"/>
    <x v="0"/>
    <x v="5"/>
    <x v="8"/>
    <x v="0"/>
    <x v="75"/>
    <n v="34"/>
    <n v="39"/>
    <n v="6"/>
    <n v="4"/>
    <s v="NA"/>
  </r>
  <r>
    <d v="2014-06-10T00:00:00"/>
    <x v="0"/>
    <x v="5"/>
    <x v="9"/>
    <x v="0"/>
    <x v="74"/>
    <n v="17"/>
    <n v="34"/>
    <n v="6"/>
    <n v="4"/>
    <s v="NA"/>
  </r>
  <r>
    <d v="2014-06-11T00:00:00"/>
    <x v="0"/>
    <x v="5"/>
    <x v="10"/>
    <x v="0"/>
    <x v="54"/>
    <n v="31"/>
    <n v="30"/>
    <n v="5"/>
    <n v="4"/>
    <s v="NA"/>
  </r>
  <r>
    <d v="2014-06-12T00:00:00"/>
    <x v="0"/>
    <x v="5"/>
    <x v="11"/>
    <x v="0"/>
    <x v="25"/>
    <n v="40"/>
    <n v="32"/>
    <n v="6"/>
    <n v="5"/>
    <s v="NA"/>
  </r>
  <r>
    <d v="2014-06-13T00:00:00"/>
    <x v="0"/>
    <x v="5"/>
    <x v="12"/>
    <x v="0"/>
    <x v="43"/>
    <n v="45"/>
    <n v="30"/>
    <n v="8"/>
    <n v="5"/>
    <s v="NA"/>
  </r>
  <r>
    <d v="2014-06-14T00:00:00"/>
    <x v="0"/>
    <x v="5"/>
    <x v="13"/>
    <x v="0"/>
    <x v="11"/>
    <n v="54"/>
    <n v="23"/>
    <n v="8"/>
    <n v="4"/>
    <s v="NA"/>
  </r>
  <r>
    <d v="2014-06-15T00:00:00"/>
    <x v="0"/>
    <x v="5"/>
    <x v="14"/>
    <x v="0"/>
    <x v="75"/>
    <n v="32"/>
    <n v="35"/>
    <n v="8"/>
    <n v="4"/>
    <s v="NA"/>
  </r>
  <r>
    <d v="2014-06-16T00:00:00"/>
    <x v="0"/>
    <x v="5"/>
    <x v="15"/>
    <x v="0"/>
    <x v="68"/>
    <n v="66"/>
    <n v="41"/>
    <n v="9"/>
    <n v="6"/>
    <s v="NA"/>
  </r>
  <r>
    <d v="2014-06-17T00:00:00"/>
    <x v="0"/>
    <x v="5"/>
    <x v="16"/>
    <x v="0"/>
    <x v="53"/>
    <n v="70"/>
    <n v="29"/>
    <n v="7"/>
    <n v="5"/>
    <s v="NA"/>
  </r>
  <r>
    <d v="2014-06-18T00:00:00"/>
    <x v="0"/>
    <x v="5"/>
    <x v="17"/>
    <x v="0"/>
    <x v="28"/>
    <n v="36"/>
    <n v="25"/>
    <n v="7"/>
    <n v="5"/>
    <s v="NA"/>
  </r>
  <r>
    <d v="2014-06-19T00:00:00"/>
    <x v="0"/>
    <x v="5"/>
    <x v="18"/>
    <x v="0"/>
    <x v="1"/>
    <n v="41"/>
    <n v="30"/>
    <n v="6"/>
    <n v="6"/>
    <s v="NA"/>
  </r>
  <r>
    <d v="2014-06-20T00:00:00"/>
    <x v="0"/>
    <x v="5"/>
    <x v="19"/>
    <x v="0"/>
    <x v="12"/>
    <n v="34"/>
    <n v="26"/>
    <n v="6"/>
    <n v="4"/>
    <s v="NA"/>
  </r>
  <r>
    <d v="2014-06-21T00:00:00"/>
    <x v="0"/>
    <x v="5"/>
    <x v="20"/>
    <x v="0"/>
    <x v="25"/>
    <n v="38"/>
    <n v="23"/>
    <n v="6"/>
    <n v="4"/>
    <s v="NA"/>
  </r>
  <r>
    <d v="2014-06-22T00:00:00"/>
    <x v="0"/>
    <x v="5"/>
    <x v="21"/>
    <x v="0"/>
    <x v="54"/>
    <n v="19"/>
    <n v="40"/>
    <n v="6"/>
    <n v="6"/>
    <s v="NA"/>
  </r>
  <r>
    <d v="2014-06-23T00:00:00"/>
    <x v="0"/>
    <x v="5"/>
    <x v="22"/>
    <x v="0"/>
    <x v="9"/>
    <n v="35"/>
    <n v="32"/>
    <n v="6"/>
    <n v="5"/>
    <s v="NA"/>
  </r>
  <r>
    <d v="2014-06-24T00:00:00"/>
    <x v="0"/>
    <x v="5"/>
    <x v="23"/>
    <x v="0"/>
    <x v="55"/>
    <n v="44"/>
    <n v="38"/>
    <n v="8"/>
    <n v="6"/>
    <s v="NA"/>
  </r>
  <r>
    <d v="2014-06-25T00:00:00"/>
    <x v="0"/>
    <x v="5"/>
    <x v="24"/>
    <x v="0"/>
    <x v="76"/>
    <n v="45"/>
    <n v="32"/>
    <n v="7"/>
    <n v="5"/>
    <s v="NA"/>
  </r>
  <r>
    <d v="2014-06-26T00:00:00"/>
    <x v="0"/>
    <x v="5"/>
    <x v="25"/>
    <x v="0"/>
    <x v="56"/>
    <n v="29"/>
    <n v="27"/>
    <n v="6"/>
    <n v="4"/>
    <s v="NA"/>
  </r>
  <r>
    <d v="2014-06-27T00:00:00"/>
    <x v="0"/>
    <x v="5"/>
    <x v="26"/>
    <x v="0"/>
    <x v="68"/>
    <n v="47"/>
    <n v="21"/>
    <n v="7"/>
    <n v="4"/>
    <s v="NA"/>
  </r>
  <r>
    <d v="2014-06-28T00:00:00"/>
    <x v="0"/>
    <x v="5"/>
    <x v="27"/>
    <x v="0"/>
    <x v="20"/>
    <n v="47"/>
    <n v="24"/>
    <n v="7"/>
    <n v="5"/>
    <s v="NA"/>
  </r>
  <r>
    <d v="2014-06-29T00:00:00"/>
    <x v="0"/>
    <x v="5"/>
    <x v="28"/>
    <x v="0"/>
    <x v="74"/>
    <n v="42"/>
    <n v="35"/>
    <n v="9"/>
    <n v="5"/>
    <s v="NA"/>
  </r>
  <r>
    <d v="2014-06-30T00:00:00"/>
    <x v="0"/>
    <x v="5"/>
    <x v="29"/>
    <x v="0"/>
    <x v="19"/>
    <n v="68"/>
    <n v="37"/>
    <n v="8"/>
    <n v="6"/>
    <s v="NA"/>
  </r>
  <r>
    <d v="2014-07-01T00:00:00"/>
    <x v="0"/>
    <x v="6"/>
    <x v="0"/>
    <x v="0"/>
    <x v="62"/>
    <n v="57"/>
    <n v="35"/>
    <n v="8"/>
    <n v="7"/>
    <s v="NA"/>
  </r>
  <r>
    <d v="2014-07-02T00:00:00"/>
    <x v="0"/>
    <x v="6"/>
    <x v="1"/>
    <x v="0"/>
    <x v="77"/>
    <n v="25"/>
    <n v="25"/>
    <n v="6"/>
    <n v="4"/>
    <s v="NA"/>
  </r>
  <r>
    <d v="2014-07-03T00:00:00"/>
    <x v="0"/>
    <x v="6"/>
    <x v="2"/>
    <x v="0"/>
    <x v="24"/>
    <n v="40"/>
    <n v="27"/>
    <n v="7"/>
    <n v="4"/>
    <s v="NA"/>
  </r>
  <r>
    <d v="2014-07-04T00:00:00"/>
    <x v="0"/>
    <x v="6"/>
    <x v="3"/>
    <x v="0"/>
    <x v="29"/>
    <n v="36"/>
    <n v="46"/>
    <n v="8"/>
    <n v="5"/>
    <s v="NA"/>
  </r>
  <r>
    <d v="2014-07-05T00:00:00"/>
    <x v="0"/>
    <x v="6"/>
    <x v="4"/>
    <x v="0"/>
    <x v="74"/>
    <n v="37"/>
    <n v="30"/>
    <n v="6"/>
    <n v="4"/>
    <s v="NA"/>
  </r>
  <r>
    <d v="2014-07-06T00:00:00"/>
    <x v="0"/>
    <x v="6"/>
    <x v="5"/>
    <x v="0"/>
    <x v="25"/>
    <n v="37"/>
    <n v="30"/>
    <n v="6"/>
    <n v="4"/>
    <s v="NA"/>
  </r>
  <r>
    <d v="2014-07-07T00:00:00"/>
    <x v="0"/>
    <x v="6"/>
    <x v="6"/>
    <x v="0"/>
    <x v="74"/>
    <n v="61"/>
    <n v="35"/>
    <n v="7"/>
    <n v="4"/>
    <s v="NA"/>
  </r>
  <r>
    <d v="2014-07-08T00:00:00"/>
    <x v="0"/>
    <x v="6"/>
    <x v="7"/>
    <x v="0"/>
    <x v="21"/>
    <n v="29"/>
    <n v="41"/>
    <n v="7"/>
    <n v="5"/>
    <s v="NA"/>
  </r>
  <r>
    <d v="2014-07-09T00:00:00"/>
    <x v="0"/>
    <x v="6"/>
    <x v="8"/>
    <x v="0"/>
    <x v="54"/>
    <n v="13"/>
    <n v="32"/>
    <n v="6"/>
    <n v="5"/>
    <s v="NA"/>
  </r>
  <r>
    <d v="2014-07-10T00:00:00"/>
    <x v="0"/>
    <x v="6"/>
    <x v="9"/>
    <x v="0"/>
    <x v="9"/>
    <n v="34"/>
    <n v="24"/>
    <n v="6"/>
    <n v="4"/>
    <s v="NA"/>
  </r>
  <r>
    <d v="2014-07-11T00:00:00"/>
    <x v="0"/>
    <x v="6"/>
    <x v="10"/>
    <x v="0"/>
    <x v="70"/>
    <n v="52"/>
    <n v="27"/>
    <n v="10"/>
    <n v="8"/>
    <s v="NA"/>
  </r>
  <r>
    <d v="2014-07-12T00:00:00"/>
    <x v="0"/>
    <x v="6"/>
    <x v="11"/>
    <x v="0"/>
    <x v="78"/>
    <n v="53"/>
    <n v="25"/>
    <n v="9"/>
    <n v="6"/>
    <s v="NA"/>
  </r>
  <r>
    <d v="2014-07-13T00:00:00"/>
    <x v="0"/>
    <x v="6"/>
    <x v="12"/>
    <x v="0"/>
    <x v="2"/>
    <n v="39"/>
    <n v="19"/>
    <n v="8"/>
    <n v="5"/>
    <s v="NA"/>
  </r>
  <r>
    <d v="2014-07-14T00:00:00"/>
    <x v="0"/>
    <x v="6"/>
    <x v="13"/>
    <x v="0"/>
    <x v="77"/>
    <n v="56"/>
    <n v="24"/>
    <n v="8"/>
    <n v="6"/>
    <s v="NA"/>
  </r>
  <r>
    <d v="2014-07-15T00:00:00"/>
    <x v="0"/>
    <x v="6"/>
    <x v="14"/>
    <x v="0"/>
    <x v="61"/>
    <n v="53"/>
    <n v="31"/>
    <n v="7"/>
    <n v="7"/>
    <s v="NA"/>
  </r>
  <r>
    <d v="2014-07-16T00:00:00"/>
    <x v="0"/>
    <x v="6"/>
    <x v="15"/>
    <x v="0"/>
    <x v="76"/>
    <n v="47"/>
    <n v="30"/>
    <n v="8"/>
    <n v="5"/>
    <s v="NA"/>
  </r>
  <r>
    <d v="2014-07-17T00:00:00"/>
    <x v="0"/>
    <x v="6"/>
    <x v="16"/>
    <x v="0"/>
    <x v="79"/>
    <n v="26"/>
    <n v="26"/>
    <n v="7"/>
    <n v="3"/>
    <s v="NA"/>
  </r>
  <r>
    <d v="2014-07-18T00:00:00"/>
    <x v="0"/>
    <x v="6"/>
    <x v="17"/>
    <x v="0"/>
    <x v="80"/>
    <n v="32"/>
    <n v="30"/>
    <n v="7"/>
    <n v="3"/>
    <s v="NA"/>
  </r>
  <r>
    <d v="2014-07-19T00:00:00"/>
    <x v="0"/>
    <x v="6"/>
    <x v="18"/>
    <x v="0"/>
    <x v="22"/>
    <n v="25"/>
    <n v="29"/>
    <n v="8"/>
    <n v="4"/>
    <s v="NA"/>
  </r>
  <r>
    <d v="2014-07-20T00:00:00"/>
    <x v="0"/>
    <x v="6"/>
    <x v="19"/>
    <x v="0"/>
    <x v="12"/>
    <n v="46"/>
    <n v="22"/>
    <n v="6"/>
    <n v="3"/>
    <s v="NA"/>
  </r>
  <r>
    <d v="2014-07-21T00:00:00"/>
    <x v="0"/>
    <x v="6"/>
    <x v="20"/>
    <x v="0"/>
    <x v="43"/>
    <n v="30"/>
    <n v="30"/>
    <n v="9"/>
    <n v="4"/>
    <s v="NA"/>
  </r>
  <r>
    <d v="2014-07-22T00:00:00"/>
    <x v="0"/>
    <x v="6"/>
    <x v="21"/>
    <x v="0"/>
    <x v="29"/>
    <n v="7"/>
    <n v="19"/>
    <n v="7"/>
    <n v="3"/>
    <s v="NA"/>
  </r>
  <r>
    <d v="2014-07-23T00:00:00"/>
    <x v="0"/>
    <x v="6"/>
    <x v="22"/>
    <x v="0"/>
    <x v="32"/>
    <n v="15"/>
    <n v="33"/>
    <n v="7"/>
    <n v="4"/>
    <s v="NA"/>
  </r>
  <r>
    <d v="2014-07-24T00:00:00"/>
    <x v="0"/>
    <x v="6"/>
    <x v="23"/>
    <x v="0"/>
    <x v="81"/>
    <n v="21"/>
    <n v="39"/>
    <n v="5"/>
    <n v="4"/>
    <s v="NA"/>
  </r>
  <r>
    <d v="2014-07-25T00:00:00"/>
    <x v="0"/>
    <x v="6"/>
    <x v="24"/>
    <x v="0"/>
    <x v="32"/>
    <n v="14"/>
    <n v="31"/>
    <n v="6"/>
    <n v="4"/>
    <s v="NA"/>
  </r>
  <r>
    <d v="2014-07-26T00:00:00"/>
    <x v="0"/>
    <x v="6"/>
    <x v="25"/>
    <x v="0"/>
    <x v="21"/>
    <n v="44"/>
    <n v="17"/>
    <n v="6"/>
    <n v="4"/>
    <s v="NA"/>
  </r>
  <r>
    <d v="2014-07-27T00:00:00"/>
    <x v="0"/>
    <x v="6"/>
    <x v="26"/>
    <x v="0"/>
    <x v="34"/>
    <n v="67"/>
    <n v="21"/>
    <n v="6"/>
    <n v="7"/>
    <s v="NA"/>
  </r>
  <r>
    <d v="2014-07-28T00:00:00"/>
    <x v="0"/>
    <x v="6"/>
    <x v="27"/>
    <x v="0"/>
    <x v="59"/>
    <n v="56"/>
    <n v="38"/>
    <n v="6"/>
    <n v="7"/>
    <s v="NA"/>
  </r>
  <r>
    <d v="2014-07-29T00:00:00"/>
    <x v="0"/>
    <x v="6"/>
    <x v="28"/>
    <x v="0"/>
    <x v="23"/>
    <n v="47"/>
    <n v="35"/>
    <n v="7"/>
    <n v="6"/>
    <s v="NA"/>
  </r>
  <r>
    <d v="2014-07-30T00:00:00"/>
    <x v="0"/>
    <x v="6"/>
    <x v="29"/>
    <x v="0"/>
    <x v="10"/>
    <n v="30"/>
    <n v="30"/>
    <n v="6"/>
    <n v="4"/>
    <s v="NA"/>
  </r>
  <r>
    <d v="2014-07-31T00:00:00"/>
    <x v="0"/>
    <x v="6"/>
    <x v="30"/>
    <x v="0"/>
    <x v="63"/>
    <n v="21"/>
    <n v="36"/>
    <n v="7"/>
    <n v="5"/>
    <s v="NA"/>
  </r>
  <r>
    <d v="2014-08-01T00:00:00"/>
    <x v="0"/>
    <x v="7"/>
    <x v="0"/>
    <x v="0"/>
    <x v="32"/>
    <n v="21"/>
    <n v="32"/>
    <n v="6"/>
    <n v="4"/>
    <s v="NA"/>
  </r>
  <r>
    <d v="2014-08-02T00:00:00"/>
    <x v="0"/>
    <x v="7"/>
    <x v="1"/>
    <x v="1"/>
    <x v="65"/>
    <n v="18"/>
    <n v="18"/>
    <n v="6"/>
    <n v="2"/>
    <s v="NA"/>
  </r>
  <r>
    <d v="2014-08-03T00:00:00"/>
    <x v="0"/>
    <x v="7"/>
    <x v="2"/>
    <x v="2"/>
    <x v="82"/>
    <n v="23"/>
    <n v="13"/>
    <n v="6"/>
    <n v="2"/>
    <s v="NA"/>
  </r>
  <r>
    <d v="2014-08-04T00:00:00"/>
    <x v="0"/>
    <x v="7"/>
    <x v="3"/>
    <x v="3"/>
    <x v="30"/>
    <n v="19"/>
    <n v="23"/>
    <n v="6"/>
    <n v="4"/>
    <s v="NA"/>
  </r>
  <r>
    <d v="2014-08-05T00:00:00"/>
    <x v="0"/>
    <x v="7"/>
    <x v="4"/>
    <x v="4"/>
    <x v="22"/>
    <n v="36"/>
    <n v="27"/>
    <n v="7"/>
    <n v="5"/>
    <s v="NA"/>
  </r>
  <r>
    <d v="2014-08-06T00:00:00"/>
    <x v="0"/>
    <x v="7"/>
    <x v="5"/>
    <x v="5"/>
    <x v="3"/>
    <n v="37"/>
    <n v="39"/>
    <n v="7"/>
    <n v="5"/>
    <s v="NA"/>
  </r>
  <r>
    <d v="2014-08-07T00:00:00"/>
    <x v="0"/>
    <x v="7"/>
    <x v="6"/>
    <x v="6"/>
    <x v="4"/>
    <n v="13"/>
    <n v="47"/>
    <n v="6"/>
    <n v="7"/>
    <s v="NA"/>
  </r>
  <r>
    <d v="2014-08-08T00:00:00"/>
    <x v="0"/>
    <x v="7"/>
    <x v="7"/>
    <x v="7"/>
    <x v="8"/>
    <n v="29"/>
    <n v="23"/>
    <n v="6"/>
    <n v="4"/>
    <s v="NA"/>
  </r>
  <r>
    <d v="2014-08-09T00:00:00"/>
    <x v="0"/>
    <x v="7"/>
    <x v="8"/>
    <x v="8"/>
    <x v="54"/>
    <n v="36"/>
    <n v="16"/>
    <n v="5"/>
    <n v="4"/>
    <s v="NA"/>
  </r>
  <r>
    <d v="2014-08-10T00:00:00"/>
    <x v="0"/>
    <x v="7"/>
    <x v="9"/>
    <x v="9"/>
    <x v="81"/>
    <n v="28"/>
    <n v="15"/>
    <n v="5"/>
    <n v="3"/>
    <s v="NA"/>
  </r>
  <r>
    <d v="2014-08-11T00:00:00"/>
    <x v="0"/>
    <x v="7"/>
    <x v="10"/>
    <x v="10"/>
    <x v="83"/>
    <n v="30"/>
    <n v="24"/>
    <n v="6"/>
    <n v="4"/>
    <s v="NA"/>
  </r>
  <r>
    <d v="2014-08-12T00:00:00"/>
    <x v="0"/>
    <x v="7"/>
    <x v="11"/>
    <x v="11"/>
    <x v="70"/>
    <n v="48"/>
    <n v="28"/>
    <n v="7"/>
    <n v="5"/>
    <s v="NA"/>
  </r>
  <r>
    <d v="2014-08-13T00:00:00"/>
    <x v="0"/>
    <x v="7"/>
    <x v="12"/>
    <x v="12"/>
    <x v="78"/>
    <n v="20"/>
    <n v="40"/>
    <n v="7"/>
    <n v="8"/>
    <s v="NA"/>
  </r>
  <r>
    <d v="2014-08-14T00:00:00"/>
    <x v="0"/>
    <x v="7"/>
    <x v="13"/>
    <x v="13"/>
    <x v="10"/>
    <n v="20"/>
    <n v="33"/>
    <n v="5"/>
    <n v="5"/>
    <s v="NA"/>
  </r>
  <r>
    <d v="2014-08-15T00:00:00"/>
    <x v="0"/>
    <x v="7"/>
    <x v="14"/>
    <x v="14"/>
    <x v="74"/>
    <n v="30"/>
    <n v="32"/>
    <n v="6"/>
    <n v="5"/>
    <s v="NA"/>
  </r>
  <r>
    <d v="2014-08-16T00:00:00"/>
    <x v="0"/>
    <x v="7"/>
    <x v="15"/>
    <x v="15"/>
    <x v="75"/>
    <n v="37"/>
    <n v="32"/>
    <n v="6"/>
    <n v="5"/>
    <s v="NA"/>
  </r>
  <r>
    <d v="2014-08-17T00:00:00"/>
    <x v="0"/>
    <x v="7"/>
    <x v="16"/>
    <x v="15"/>
    <x v="4"/>
    <n v="7"/>
    <n v="37"/>
    <n v="5"/>
    <n v="6"/>
    <s v="NA"/>
  </r>
  <r>
    <d v="2014-08-18T00:00:00"/>
    <x v="0"/>
    <x v="7"/>
    <x v="17"/>
    <x v="16"/>
    <x v="84"/>
    <n v="16"/>
    <n v="22"/>
    <n v="5"/>
    <n v="4"/>
    <s v="NA"/>
  </r>
  <r>
    <d v="2014-08-19T00:00:00"/>
    <x v="0"/>
    <x v="7"/>
    <x v="18"/>
    <x v="9"/>
    <x v="85"/>
    <n v="17"/>
    <n v="35"/>
    <n v="6"/>
    <n v="5"/>
    <s v="NA"/>
  </r>
  <r>
    <d v="2014-08-20T00:00:00"/>
    <x v="0"/>
    <x v="7"/>
    <x v="19"/>
    <x v="17"/>
    <x v="33"/>
    <n v="12"/>
    <n v="41"/>
    <n v="6"/>
    <n v="6"/>
    <s v="NA"/>
  </r>
  <r>
    <d v="2014-08-21T00:00:00"/>
    <x v="0"/>
    <x v="7"/>
    <x v="20"/>
    <x v="18"/>
    <x v="86"/>
    <n v="13"/>
    <n v="33"/>
    <n v="5"/>
    <n v="5"/>
    <s v="NA"/>
  </r>
  <r>
    <d v="2014-08-22T00:00:00"/>
    <x v="0"/>
    <x v="7"/>
    <x v="21"/>
    <x v="19"/>
    <x v="35"/>
    <n v="45"/>
    <n v="30"/>
    <n v="8"/>
    <n v="8"/>
    <s v="NA"/>
  </r>
  <r>
    <d v="2014-08-23T00:00:00"/>
    <x v="0"/>
    <x v="7"/>
    <x v="22"/>
    <x v="20"/>
    <x v="66"/>
    <n v="40"/>
    <n v="28"/>
    <n v="9"/>
    <n v="7"/>
    <s v="NA"/>
  </r>
  <r>
    <d v="2014-08-24T00:00:00"/>
    <x v="0"/>
    <x v="7"/>
    <x v="23"/>
    <x v="21"/>
    <x v="5"/>
    <n v="48"/>
    <n v="34"/>
    <n v="7"/>
    <n v="7"/>
    <s v="NA"/>
  </r>
  <r>
    <d v="2014-08-25T00:00:00"/>
    <x v="0"/>
    <x v="7"/>
    <x v="24"/>
    <x v="22"/>
    <x v="3"/>
    <n v="26"/>
    <n v="25"/>
    <n v="5"/>
    <n v="6"/>
    <s v="NA"/>
  </r>
  <r>
    <d v="2014-08-26T00:00:00"/>
    <x v="0"/>
    <x v="7"/>
    <x v="25"/>
    <x v="23"/>
    <x v="64"/>
    <n v="30"/>
    <n v="25"/>
    <n v="5"/>
    <n v="4"/>
    <s v="NA"/>
  </r>
  <r>
    <d v="2014-08-27T00:00:00"/>
    <x v="0"/>
    <x v="7"/>
    <x v="26"/>
    <x v="24"/>
    <x v="82"/>
    <n v="22"/>
    <n v="21"/>
    <n v="5"/>
    <n v="4"/>
    <s v="NA"/>
  </r>
  <r>
    <d v="2014-08-28T00:00:00"/>
    <x v="0"/>
    <x v="7"/>
    <x v="27"/>
    <x v="25"/>
    <x v="29"/>
    <n v="31"/>
    <n v="29"/>
    <n v="6"/>
    <n v="4"/>
    <s v="NA"/>
  </r>
  <r>
    <d v="2014-08-29T00:00:00"/>
    <x v="0"/>
    <x v="7"/>
    <x v="28"/>
    <x v="26"/>
    <x v="83"/>
    <n v="27"/>
    <n v="40"/>
    <n v="6"/>
    <n v="5"/>
    <s v="NA"/>
  </r>
  <r>
    <d v="2014-08-30T00:00:00"/>
    <x v="0"/>
    <x v="7"/>
    <x v="29"/>
    <x v="27"/>
    <x v="26"/>
    <n v="29"/>
    <n v="32"/>
    <n v="6"/>
    <n v="4"/>
    <s v="NA"/>
  </r>
  <r>
    <d v="2014-08-31T00:00:00"/>
    <x v="0"/>
    <x v="7"/>
    <x v="30"/>
    <x v="26"/>
    <x v="83"/>
    <n v="26"/>
    <n v="32"/>
    <n v="6"/>
    <n v="4"/>
    <s v="NA"/>
  </r>
  <r>
    <d v="2014-09-01T00:00:00"/>
    <x v="0"/>
    <x v="8"/>
    <x v="0"/>
    <x v="14"/>
    <x v="9"/>
    <n v="35"/>
    <n v="45"/>
    <n v="6"/>
    <n v="5"/>
    <s v="NA"/>
  </r>
  <r>
    <d v="2014-09-02T00:00:00"/>
    <x v="0"/>
    <x v="8"/>
    <x v="1"/>
    <x v="28"/>
    <x v="26"/>
    <n v="17"/>
    <n v="37"/>
    <n v="5"/>
    <n v="4"/>
    <s v="NA"/>
  </r>
  <r>
    <d v="2014-09-03T00:00:00"/>
    <x v="0"/>
    <x v="8"/>
    <x v="2"/>
    <x v="24"/>
    <x v="87"/>
    <n v="23"/>
    <n v="27"/>
    <n v="5"/>
    <n v="3"/>
    <s v="NA"/>
  </r>
  <r>
    <d v="2014-09-04T00:00:00"/>
    <x v="0"/>
    <x v="8"/>
    <x v="3"/>
    <x v="29"/>
    <x v="80"/>
    <n v="26"/>
    <n v="26"/>
    <n v="6"/>
    <n v="4"/>
    <s v="NA"/>
  </r>
  <r>
    <d v="2014-09-05T00:00:00"/>
    <x v="0"/>
    <x v="8"/>
    <x v="4"/>
    <x v="30"/>
    <x v="67"/>
    <n v="31"/>
    <n v="37"/>
    <n v="7"/>
    <n v="5"/>
    <s v="NA"/>
  </r>
  <r>
    <d v="2014-09-06T00:00:00"/>
    <x v="0"/>
    <x v="8"/>
    <x v="5"/>
    <x v="15"/>
    <x v="68"/>
    <n v="48"/>
    <n v="35"/>
    <n v="7"/>
    <n v="5"/>
    <s v="NA"/>
  </r>
  <r>
    <d v="2014-09-07T00:00:00"/>
    <x v="0"/>
    <x v="8"/>
    <x v="6"/>
    <x v="31"/>
    <x v="62"/>
    <n v="47"/>
    <n v="27"/>
    <n v="6"/>
    <n v="6"/>
    <s v="NA"/>
  </r>
  <r>
    <d v="2014-09-08T00:00:00"/>
    <x v="0"/>
    <x v="8"/>
    <x v="7"/>
    <x v="19"/>
    <x v="88"/>
    <n v="43"/>
    <n v="22"/>
    <n v="6"/>
    <n v="6"/>
    <s v="NA"/>
  </r>
  <r>
    <d v="2014-09-09T00:00:00"/>
    <x v="0"/>
    <x v="8"/>
    <x v="8"/>
    <x v="32"/>
    <x v="12"/>
    <n v="43"/>
    <n v="19"/>
    <n v="8"/>
    <n v="6"/>
    <s v="NA"/>
  </r>
  <r>
    <d v="2014-09-10T00:00:00"/>
    <x v="0"/>
    <x v="8"/>
    <x v="9"/>
    <x v="33"/>
    <x v="63"/>
    <n v="35"/>
    <n v="36"/>
    <n v="6"/>
    <n v="5"/>
    <s v="NA"/>
  </r>
  <r>
    <d v="2014-09-11T00:00:00"/>
    <x v="0"/>
    <x v="8"/>
    <x v="10"/>
    <x v="15"/>
    <x v="20"/>
    <n v="32"/>
    <n v="35"/>
    <n v="7"/>
    <n v="5"/>
    <s v="NA"/>
  </r>
  <r>
    <d v="2014-09-12T00:00:00"/>
    <x v="0"/>
    <x v="8"/>
    <x v="11"/>
    <x v="34"/>
    <x v="11"/>
    <n v="16"/>
    <n v="50"/>
    <n v="6"/>
    <n v="6"/>
    <s v="NA"/>
  </r>
  <r>
    <d v="2014-09-13T00:00:00"/>
    <x v="0"/>
    <x v="8"/>
    <x v="12"/>
    <x v="35"/>
    <x v="26"/>
    <n v="27"/>
    <n v="33"/>
    <n v="6"/>
    <n v="4"/>
    <s v="NA"/>
  </r>
  <r>
    <d v="2014-09-14T00:00:00"/>
    <x v="0"/>
    <x v="8"/>
    <x v="13"/>
    <x v="9"/>
    <x v="80"/>
    <n v="27"/>
    <n v="22"/>
    <n v="6"/>
    <n v="3"/>
    <s v="NA"/>
  </r>
  <r>
    <d v="2014-09-15T00:00:00"/>
    <x v="0"/>
    <x v="8"/>
    <x v="14"/>
    <x v="6"/>
    <x v="20"/>
    <n v="37"/>
    <n v="29"/>
    <n v="6"/>
    <n v="5"/>
    <s v="NA"/>
  </r>
  <r>
    <d v="2014-09-16T00:00:00"/>
    <x v="0"/>
    <x v="8"/>
    <x v="15"/>
    <x v="26"/>
    <x v="68"/>
    <n v="26"/>
    <n v="32"/>
    <n v="7"/>
    <n v="4"/>
    <s v="NA"/>
  </r>
  <r>
    <d v="2014-09-17T00:00:00"/>
    <x v="0"/>
    <x v="8"/>
    <x v="16"/>
    <x v="36"/>
    <x v="1"/>
    <n v="15"/>
    <n v="42"/>
    <n v="7"/>
    <n v="5"/>
    <s v="NA"/>
  </r>
  <r>
    <d v="2014-09-18T00:00:00"/>
    <x v="0"/>
    <x v="8"/>
    <x v="17"/>
    <x v="37"/>
    <x v="26"/>
    <n v="16"/>
    <n v="34"/>
    <n v="6"/>
    <n v="4"/>
    <s v="NA"/>
  </r>
  <r>
    <d v="2014-09-19T00:00:00"/>
    <x v="0"/>
    <x v="8"/>
    <x v="18"/>
    <x v="26"/>
    <x v="46"/>
    <n v="22"/>
    <n v="46"/>
    <n v="6"/>
    <n v="5"/>
    <s v="NA"/>
  </r>
  <r>
    <d v="2014-09-20T00:00:00"/>
    <x v="0"/>
    <x v="8"/>
    <x v="19"/>
    <x v="38"/>
    <x v="21"/>
    <n v="29"/>
    <n v="46"/>
    <n v="6"/>
    <n v="5"/>
    <s v="NA"/>
  </r>
  <r>
    <d v="2014-09-21T00:00:00"/>
    <x v="0"/>
    <x v="8"/>
    <x v="20"/>
    <x v="39"/>
    <x v="21"/>
    <n v="20"/>
    <n v="40"/>
    <n v="7"/>
    <n v="5"/>
    <s v="NA"/>
  </r>
  <r>
    <d v="2014-09-22T00:00:00"/>
    <x v="0"/>
    <x v="8"/>
    <x v="21"/>
    <x v="40"/>
    <x v="10"/>
    <n v="32"/>
    <n v="40"/>
    <n v="6"/>
    <n v="5"/>
    <s v="NA"/>
  </r>
  <r>
    <d v="2014-09-23T00:00:00"/>
    <x v="0"/>
    <x v="8"/>
    <x v="22"/>
    <x v="26"/>
    <x v="83"/>
    <n v="22"/>
    <n v="38"/>
    <n v="6"/>
    <n v="4"/>
    <s v="NA"/>
  </r>
  <r>
    <d v="2014-09-24T00:00:00"/>
    <x v="0"/>
    <x v="8"/>
    <x v="23"/>
    <x v="10"/>
    <x v="29"/>
    <n v="21"/>
    <n v="30"/>
    <n v="6"/>
    <n v="4"/>
    <s v="NA"/>
  </r>
  <r>
    <d v="2014-09-25T00:00:00"/>
    <x v="0"/>
    <x v="8"/>
    <x v="24"/>
    <x v="7"/>
    <x v="54"/>
    <n v="22"/>
    <n v="41"/>
    <n v="7"/>
    <n v="5"/>
    <s v="NA"/>
  </r>
  <r>
    <d v="2014-09-26T00:00:00"/>
    <x v="0"/>
    <x v="8"/>
    <x v="25"/>
    <x v="41"/>
    <x v="67"/>
    <n v="15"/>
    <n v="36"/>
    <n v="7"/>
    <n v="5"/>
    <s v="NA"/>
  </r>
  <r>
    <d v="2014-09-27T00:00:00"/>
    <x v="0"/>
    <x v="8"/>
    <x v="26"/>
    <x v="40"/>
    <x v="33"/>
    <n v="28"/>
    <n v="31"/>
    <n v="8"/>
    <n v="5"/>
    <s v="NA"/>
  </r>
  <r>
    <d v="2014-09-28T00:00:00"/>
    <x v="0"/>
    <x v="8"/>
    <x v="27"/>
    <x v="42"/>
    <x v="4"/>
    <n v="18"/>
    <n v="32"/>
    <n v="7"/>
    <n v="6"/>
    <s v="NA"/>
  </r>
  <r>
    <d v="2014-09-29T00:00:00"/>
    <x v="0"/>
    <x v="8"/>
    <x v="28"/>
    <x v="43"/>
    <x v="15"/>
    <n v="8"/>
    <n v="44"/>
    <n v="6"/>
    <n v="7"/>
    <s v="NA"/>
  </r>
  <r>
    <d v="2014-09-30T00:00:00"/>
    <x v="0"/>
    <x v="8"/>
    <x v="29"/>
    <x v="28"/>
    <x v="79"/>
    <n v="16"/>
    <n v="24"/>
    <n v="6"/>
    <n v="5"/>
    <s v="NA"/>
  </r>
  <r>
    <d v="2014-10-01T00:00:00"/>
    <x v="0"/>
    <x v="9"/>
    <x v="0"/>
    <x v="37"/>
    <x v="25"/>
    <n v="20"/>
    <n v="26"/>
    <n v="6"/>
    <n v="4"/>
    <s v="NA"/>
  </r>
  <r>
    <d v="2014-10-02T00:00:00"/>
    <x v="0"/>
    <x v="9"/>
    <x v="1"/>
    <x v="44"/>
    <x v="19"/>
    <n v="11"/>
    <n v="42"/>
    <n v="8"/>
    <n v="6"/>
    <s v="NA"/>
  </r>
  <r>
    <d v="2014-10-03T00:00:00"/>
    <x v="0"/>
    <x v="9"/>
    <x v="2"/>
    <x v="45"/>
    <x v="24"/>
    <n v="27"/>
    <n v="24"/>
    <n v="7"/>
    <n v="8"/>
    <s v="NA"/>
  </r>
  <r>
    <d v="2014-10-04T00:00:00"/>
    <x v="0"/>
    <x v="9"/>
    <x v="3"/>
    <x v="46"/>
    <x v="54"/>
    <n v="21"/>
    <n v="26"/>
    <n v="6"/>
    <n v="5"/>
    <s v="NA"/>
  </r>
  <r>
    <d v="2014-10-05T00:00:00"/>
    <x v="0"/>
    <x v="9"/>
    <x v="4"/>
    <x v="47"/>
    <x v="29"/>
    <n v="30"/>
    <n v="15"/>
    <n v="5"/>
    <n v="2"/>
    <s v="NA"/>
  </r>
  <r>
    <d v="2014-10-06T00:00:00"/>
    <x v="0"/>
    <x v="9"/>
    <x v="5"/>
    <x v="48"/>
    <x v="9"/>
    <n v="21"/>
    <n v="41"/>
    <n v="7"/>
    <n v="5"/>
    <s v="NA"/>
  </r>
  <r>
    <d v="2014-10-07T00:00:00"/>
    <x v="0"/>
    <x v="9"/>
    <x v="6"/>
    <x v="38"/>
    <x v="47"/>
    <n v="18"/>
    <n v="56"/>
    <n v="7"/>
    <n v="6"/>
    <s v="NA"/>
  </r>
  <r>
    <d v="2014-10-08T00:00:00"/>
    <x v="0"/>
    <x v="9"/>
    <x v="7"/>
    <x v="49"/>
    <x v="27"/>
    <n v="33"/>
    <n v="52"/>
    <n v="7"/>
    <n v="6"/>
    <s v="NA"/>
  </r>
  <r>
    <d v="2014-10-09T00:00:00"/>
    <x v="0"/>
    <x v="9"/>
    <x v="8"/>
    <x v="50"/>
    <x v="27"/>
    <n v="25"/>
    <n v="41"/>
    <n v="7"/>
    <n v="6"/>
    <s v="NA"/>
  </r>
  <r>
    <d v="2014-10-10T00:00:00"/>
    <x v="0"/>
    <x v="9"/>
    <x v="9"/>
    <x v="51"/>
    <x v="21"/>
    <n v="29"/>
    <n v="26"/>
    <n v="5"/>
    <n v="4"/>
    <s v="NA"/>
  </r>
  <r>
    <d v="2014-10-11T00:00:00"/>
    <x v="0"/>
    <x v="9"/>
    <x v="10"/>
    <x v="38"/>
    <x v="9"/>
    <n v="25"/>
    <n v="36"/>
    <n v="6"/>
    <n v="5"/>
    <s v="NA"/>
  </r>
  <r>
    <d v="2014-10-12T00:00:00"/>
    <x v="0"/>
    <x v="9"/>
    <x v="11"/>
    <x v="52"/>
    <x v="83"/>
    <n v="27"/>
    <n v="20"/>
    <n v="5"/>
    <n v="3"/>
    <s v="NA"/>
  </r>
  <r>
    <d v="2014-10-13T00:00:00"/>
    <x v="0"/>
    <x v="9"/>
    <x v="12"/>
    <x v="7"/>
    <x v="67"/>
    <n v="18"/>
    <n v="27"/>
    <n v="6"/>
    <n v="3"/>
    <s v="NA"/>
  </r>
  <r>
    <d v="2014-10-14T00:00:00"/>
    <x v="0"/>
    <x v="9"/>
    <x v="13"/>
    <x v="53"/>
    <x v="47"/>
    <n v="27"/>
    <n v="43"/>
    <n v="7"/>
    <n v="5"/>
    <s v="NA"/>
  </r>
  <r>
    <d v="2014-10-15T00:00:00"/>
    <x v="0"/>
    <x v="9"/>
    <x v="14"/>
    <x v="44"/>
    <x v="11"/>
    <n v="22"/>
    <n v="32"/>
    <n v="7"/>
    <n v="4"/>
    <s v="NA"/>
  </r>
  <r>
    <d v="2014-10-16T00:00:00"/>
    <x v="0"/>
    <x v="9"/>
    <x v="15"/>
    <x v="33"/>
    <x v="68"/>
    <n v="18"/>
    <n v="44"/>
    <n v="8"/>
    <n v="6"/>
    <s v="NA"/>
  </r>
  <r>
    <d v="2014-10-17T00:00:00"/>
    <x v="0"/>
    <x v="9"/>
    <x v="16"/>
    <x v="45"/>
    <x v="4"/>
    <n v="12"/>
    <n v="58"/>
    <n v="9"/>
    <n v="7"/>
    <s v="NA"/>
  </r>
  <r>
    <d v="2014-10-18T00:00:00"/>
    <x v="0"/>
    <x v="9"/>
    <x v="17"/>
    <x v="54"/>
    <x v="70"/>
    <n v="23"/>
    <n v="49"/>
    <n v="8"/>
    <n v="8"/>
    <s v="NA"/>
  </r>
  <r>
    <d v="2014-10-19T00:00:00"/>
    <x v="0"/>
    <x v="9"/>
    <x v="18"/>
    <x v="55"/>
    <x v="74"/>
    <n v="13"/>
    <n v="44"/>
    <n v="7"/>
    <n v="7"/>
    <s v="NA"/>
  </r>
  <r>
    <d v="2014-10-20T00:00:00"/>
    <x v="0"/>
    <x v="9"/>
    <x v="19"/>
    <x v="56"/>
    <x v="85"/>
    <n v="9"/>
    <n v="31"/>
    <n v="6"/>
    <n v="5"/>
    <s v="NA"/>
  </r>
  <r>
    <d v="2014-10-21T00:00:00"/>
    <x v="0"/>
    <x v="9"/>
    <x v="20"/>
    <x v="53"/>
    <x v="86"/>
    <n v="19"/>
    <n v="26"/>
    <n v="6"/>
    <n v="4"/>
    <s v="NA"/>
  </r>
  <r>
    <d v="2014-10-22T00:00:00"/>
    <x v="0"/>
    <x v="9"/>
    <x v="21"/>
    <x v="57"/>
    <x v="10"/>
    <n v="13"/>
    <n v="46"/>
    <n v="7"/>
    <n v="5"/>
    <s v="NA"/>
  </r>
  <r>
    <d v="2014-10-23T00:00:00"/>
    <x v="0"/>
    <x v="9"/>
    <x v="22"/>
    <x v="45"/>
    <x v="75"/>
    <n v="14"/>
    <n v="57"/>
    <n v="8"/>
    <n v="7"/>
    <s v="NA"/>
  </r>
  <r>
    <d v="2014-10-24T00:00:00"/>
    <x v="0"/>
    <x v="9"/>
    <x v="23"/>
    <x v="58"/>
    <x v="1"/>
    <n v="17"/>
    <n v="52"/>
    <n v="9"/>
    <n v="8"/>
    <s v="NA"/>
  </r>
  <r>
    <d v="2014-10-25T00:00:00"/>
    <x v="0"/>
    <x v="9"/>
    <x v="24"/>
    <x v="59"/>
    <x v="23"/>
    <n v="23"/>
    <n v="32"/>
    <n v="7"/>
    <n v="6"/>
    <s v="NA"/>
  </r>
  <r>
    <d v="2014-10-26T00:00:00"/>
    <x v="0"/>
    <x v="9"/>
    <x v="25"/>
    <x v="15"/>
    <x v="55"/>
    <n v="22"/>
    <n v="28"/>
    <n v="7"/>
    <n v="4"/>
    <s v="NA"/>
  </r>
  <r>
    <d v="2014-10-27T00:00:00"/>
    <x v="0"/>
    <x v="9"/>
    <x v="26"/>
    <x v="33"/>
    <x v="35"/>
    <n v="9"/>
    <n v="59"/>
    <n v="8"/>
    <n v="6"/>
    <s v="NA"/>
  </r>
  <r>
    <d v="2014-10-28T00:00:00"/>
    <x v="0"/>
    <x v="9"/>
    <x v="27"/>
    <x v="60"/>
    <x v="57"/>
    <n v="6"/>
    <n v="80"/>
    <n v="8"/>
    <n v="9"/>
    <s v="NA"/>
  </r>
  <r>
    <d v="2014-10-29T00:00:00"/>
    <x v="0"/>
    <x v="9"/>
    <x v="28"/>
    <x v="61"/>
    <x v="52"/>
    <n v="5"/>
    <n v="85"/>
    <n v="9"/>
    <n v="10"/>
    <s v="NA"/>
  </r>
  <r>
    <d v="2014-10-30T00:00:00"/>
    <x v="0"/>
    <x v="9"/>
    <x v="29"/>
    <x v="62"/>
    <x v="22"/>
    <n v="10"/>
    <n v="66"/>
    <n v="8"/>
    <n v="8"/>
    <s v="NA"/>
  </r>
  <r>
    <d v="2014-10-31T00:00:00"/>
    <x v="0"/>
    <x v="9"/>
    <x v="30"/>
    <x v="14"/>
    <x v="11"/>
    <n v="20"/>
    <n v="43"/>
    <n v="7"/>
    <n v="5"/>
    <s v="NA"/>
  </r>
  <r>
    <d v="2014-11-01T00:00:00"/>
    <x v="0"/>
    <x v="10"/>
    <x v="0"/>
    <x v="34"/>
    <x v="2"/>
    <n v="38"/>
    <n v="16"/>
    <n v="7"/>
    <n v="4"/>
    <s v="NA"/>
  </r>
  <r>
    <d v="2014-11-02T00:00:00"/>
    <x v="0"/>
    <x v="10"/>
    <x v="1"/>
    <x v="63"/>
    <x v="11"/>
    <n v="23"/>
    <n v="25"/>
    <n v="7"/>
    <n v="4"/>
    <s v="NA"/>
  </r>
  <r>
    <d v="2014-11-03T00:00:00"/>
    <x v="0"/>
    <x v="10"/>
    <x v="2"/>
    <x v="64"/>
    <x v="9"/>
    <n v="12"/>
    <n v="47"/>
    <n v="8"/>
    <n v="6"/>
    <s v="NA"/>
  </r>
  <r>
    <d v="2014-11-04T00:00:00"/>
    <x v="0"/>
    <x v="10"/>
    <x v="3"/>
    <x v="65"/>
    <x v="74"/>
    <n v="14"/>
    <n v="51"/>
    <n v="9"/>
    <n v="6"/>
    <s v="NA"/>
  </r>
  <r>
    <d v="2014-11-05T00:00:00"/>
    <x v="0"/>
    <x v="10"/>
    <x v="4"/>
    <x v="52"/>
    <x v="43"/>
    <n v="23"/>
    <n v="49"/>
    <n v="10"/>
    <n v="7"/>
    <s v="NA"/>
  </r>
  <r>
    <d v="2014-11-06T00:00:00"/>
    <x v="0"/>
    <x v="10"/>
    <x v="5"/>
    <x v="43"/>
    <x v="88"/>
    <n v="9"/>
    <n v="50"/>
    <n v="9"/>
    <n v="6"/>
    <s v="NA"/>
  </r>
  <r>
    <d v="2014-11-07T00:00:00"/>
    <x v="0"/>
    <x v="10"/>
    <x v="6"/>
    <x v="54"/>
    <x v="57"/>
    <n v="3"/>
    <n v="65"/>
    <n v="9"/>
    <n v="8"/>
    <s v="NA"/>
  </r>
  <r>
    <d v="2014-11-08T00:00:00"/>
    <x v="0"/>
    <x v="10"/>
    <x v="7"/>
    <x v="31"/>
    <x v="5"/>
    <n v="25"/>
    <n v="40"/>
    <n v="8"/>
    <n v="7"/>
    <s v="NA"/>
  </r>
  <r>
    <d v="2014-11-09T00:00:00"/>
    <x v="0"/>
    <x v="10"/>
    <x v="8"/>
    <x v="43"/>
    <x v="70"/>
    <n v="12"/>
    <n v="64"/>
    <n v="9"/>
    <n v="10"/>
    <s v="NA"/>
  </r>
  <r>
    <d v="2014-11-10T00:00:00"/>
    <x v="0"/>
    <x v="10"/>
    <x v="9"/>
    <x v="66"/>
    <x v="58"/>
    <n v="11"/>
    <n v="74"/>
    <n v="10"/>
    <n v="11"/>
    <s v="NA"/>
  </r>
  <r>
    <d v="2014-11-11T00:00:00"/>
    <x v="0"/>
    <x v="10"/>
    <x v="10"/>
    <x v="67"/>
    <x v="11"/>
    <n v="21"/>
    <n v="19"/>
    <n v="8"/>
    <n v="4"/>
    <s v="NA"/>
  </r>
  <r>
    <d v="2014-11-12T00:00:00"/>
    <x v="0"/>
    <x v="10"/>
    <x v="11"/>
    <x v="45"/>
    <x v="7"/>
    <n v="20"/>
    <n v="19"/>
    <n v="7"/>
    <n v="4"/>
    <s v="NA"/>
  </r>
  <r>
    <d v="2014-11-13T00:00:00"/>
    <x v="0"/>
    <x v="10"/>
    <x v="12"/>
    <x v="68"/>
    <x v="74"/>
    <n v="14"/>
    <n v="47"/>
    <n v="9"/>
    <n v="7"/>
    <s v="NA"/>
  </r>
  <r>
    <d v="2014-11-14T00:00:00"/>
    <x v="0"/>
    <x v="10"/>
    <x v="13"/>
    <x v="65"/>
    <x v="19"/>
    <n v="13"/>
    <n v="40"/>
    <n v="9"/>
    <n v="6"/>
    <s v="NA"/>
  </r>
  <r>
    <d v="2014-11-15T00:00:00"/>
    <x v="0"/>
    <x v="10"/>
    <x v="14"/>
    <x v="69"/>
    <x v="28"/>
    <n v="10"/>
    <n v="55"/>
    <n v="12"/>
    <n v="8"/>
    <s v="NA"/>
  </r>
  <r>
    <d v="2014-11-16T00:00:00"/>
    <x v="0"/>
    <x v="10"/>
    <x v="15"/>
    <x v="42"/>
    <x v="19"/>
    <n v="18"/>
    <n v="36"/>
    <n v="8"/>
    <n v="7"/>
    <s v="NA"/>
  </r>
  <r>
    <d v="2014-11-17T00:00:00"/>
    <x v="0"/>
    <x v="10"/>
    <x v="16"/>
    <x v="70"/>
    <x v="45"/>
    <n v="15"/>
    <n v="42"/>
    <n v="7"/>
    <n v="7"/>
    <s v="NA"/>
  </r>
  <r>
    <d v="2014-11-18T00:00:00"/>
    <x v="0"/>
    <x v="10"/>
    <x v="17"/>
    <x v="34"/>
    <x v="70"/>
    <n v="10"/>
    <n v="65"/>
    <n v="9"/>
    <n v="11"/>
    <s v="NA"/>
  </r>
  <r>
    <d v="2014-11-19T00:00:00"/>
    <x v="0"/>
    <x v="10"/>
    <x v="18"/>
    <x v="55"/>
    <x v="7"/>
    <n v="9"/>
    <n v="72"/>
    <n v="10"/>
    <n v="12"/>
    <s v="NA"/>
  </r>
  <r>
    <d v="2014-11-20T00:00:00"/>
    <x v="0"/>
    <x v="10"/>
    <x v="19"/>
    <x v="71"/>
    <x v="52"/>
    <n v="10"/>
    <n v="69"/>
    <n v="10"/>
    <n v="10"/>
    <s v="NA"/>
  </r>
  <r>
    <d v="2014-11-21T00:00:00"/>
    <x v="0"/>
    <x v="10"/>
    <x v="20"/>
    <x v="72"/>
    <x v="62"/>
    <n v="7"/>
    <n v="63"/>
    <n v="8"/>
    <n v="9"/>
    <s v="NA"/>
  </r>
  <r>
    <d v="2014-11-22T00:00:00"/>
    <x v="0"/>
    <x v="10"/>
    <x v="21"/>
    <x v="43"/>
    <x v="59"/>
    <n v="12"/>
    <n v="41"/>
    <n v="8"/>
    <n v="8"/>
    <s v="NA"/>
  </r>
  <r>
    <d v="2014-11-23T00:00:00"/>
    <x v="0"/>
    <x v="10"/>
    <x v="22"/>
    <x v="73"/>
    <x v="53"/>
    <n v="3"/>
    <n v="53"/>
    <n v="9"/>
    <n v="10"/>
    <s v="NA"/>
  </r>
  <r>
    <d v="2014-11-24T00:00:00"/>
    <x v="0"/>
    <x v="10"/>
    <x v="23"/>
    <x v="74"/>
    <x v="33"/>
    <n v="16"/>
    <n v="34"/>
    <n v="8"/>
    <n v="6"/>
    <s v="NA"/>
  </r>
  <r>
    <d v="2014-11-25T00:00:00"/>
    <x v="0"/>
    <x v="10"/>
    <x v="24"/>
    <x v="14"/>
    <x v="9"/>
    <n v="18"/>
    <n v="40"/>
    <n v="7"/>
    <n v="6"/>
    <s v="NA"/>
  </r>
  <r>
    <d v="2014-11-26T00:00:00"/>
    <x v="0"/>
    <x v="10"/>
    <x v="25"/>
    <x v="17"/>
    <x v="88"/>
    <n v="4"/>
    <n v="63"/>
    <n v="8"/>
    <n v="11"/>
    <s v="NA"/>
  </r>
  <r>
    <d v="2014-11-27T00:00:00"/>
    <x v="0"/>
    <x v="10"/>
    <x v="26"/>
    <x v="75"/>
    <x v="63"/>
    <n v="4"/>
    <n v="45"/>
    <n v="6"/>
    <n v="7"/>
    <s v="NA"/>
  </r>
  <r>
    <d v="2014-11-28T00:00:00"/>
    <x v="0"/>
    <x v="10"/>
    <x v="27"/>
    <x v="52"/>
    <x v="31"/>
    <n v="8"/>
    <n v="37"/>
    <n v="6"/>
    <n v="7"/>
    <s v="NA"/>
  </r>
  <r>
    <d v="2014-11-29T00:00:00"/>
    <x v="0"/>
    <x v="10"/>
    <x v="28"/>
    <x v="57"/>
    <x v="85"/>
    <n v="11"/>
    <n v="33"/>
    <n v="6"/>
    <n v="6"/>
    <s v="NA"/>
  </r>
  <r>
    <d v="2014-11-30T00:00:00"/>
    <x v="0"/>
    <x v="10"/>
    <x v="29"/>
    <x v="53"/>
    <x v="75"/>
    <n v="18"/>
    <n v="15"/>
    <n v="7"/>
    <n v="4"/>
    <s v="NA"/>
  </r>
  <r>
    <d v="2014-12-01T00:00:00"/>
    <x v="0"/>
    <x v="11"/>
    <x v="0"/>
    <x v="8"/>
    <x v="6"/>
    <n v="17"/>
    <n v="19"/>
    <n v="7"/>
    <n v="4"/>
    <s v="NA"/>
  </r>
  <r>
    <d v="2014-12-02T00:00:00"/>
    <x v="0"/>
    <x v="11"/>
    <x v="1"/>
    <x v="37"/>
    <x v="67"/>
    <n v="10"/>
    <n v="31"/>
    <n v="8"/>
    <n v="5"/>
    <s v="NA"/>
  </r>
  <r>
    <d v="2014-12-03T00:00:00"/>
    <x v="0"/>
    <x v="11"/>
    <x v="2"/>
    <x v="76"/>
    <x v="62"/>
    <n v="15"/>
    <n v="25"/>
    <n v="9"/>
    <n v="5"/>
    <s v="NA"/>
  </r>
  <r>
    <d v="2014-12-04T00:00:00"/>
    <x v="0"/>
    <x v="11"/>
    <x v="3"/>
    <x v="77"/>
    <x v="9"/>
    <n v="20"/>
    <n v="20"/>
    <n v="9"/>
    <n v="5"/>
    <s v="NA"/>
  </r>
  <r>
    <d v="2014-12-05T00:00:00"/>
    <x v="0"/>
    <x v="11"/>
    <x v="4"/>
    <x v="78"/>
    <x v="68"/>
    <n v="16"/>
    <n v="21"/>
    <n v="9"/>
    <n v="5"/>
    <s v="NA"/>
  </r>
  <r>
    <d v="2014-12-06T00:00:00"/>
    <x v="0"/>
    <x v="11"/>
    <x v="5"/>
    <x v="79"/>
    <x v="28"/>
    <n v="8"/>
    <n v="40"/>
    <n v="11"/>
    <n v="8"/>
    <s v="NA"/>
  </r>
  <r>
    <d v="2014-12-07T00:00:00"/>
    <x v="0"/>
    <x v="11"/>
    <x v="6"/>
    <x v="36"/>
    <x v="55"/>
    <n v="13"/>
    <n v="36"/>
    <n v="9"/>
    <n v="8"/>
    <s v="NA"/>
  </r>
  <r>
    <d v="2014-12-08T00:00:00"/>
    <x v="0"/>
    <x v="11"/>
    <x v="7"/>
    <x v="15"/>
    <x v="88"/>
    <n v="8"/>
    <n v="52"/>
    <n v="11"/>
    <n v="10"/>
    <s v="NA"/>
  </r>
  <r>
    <d v="2014-12-09T00:00:00"/>
    <x v="0"/>
    <x v="11"/>
    <x v="8"/>
    <x v="60"/>
    <x v="88"/>
    <n v="2"/>
    <n v="67"/>
    <n v="11"/>
    <n v="13"/>
    <s v="NA"/>
  </r>
  <r>
    <d v="2014-12-10T00:00:00"/>
    <x v="0"/>
    <x v="11"/>
    <x v="9"/>
    <x v="80"/>
    <x v="28"/>
    <n v="14"/>
    <n v="31"/>
    <n v="9"/>
    <n v="7"/>
    <s v="NA"/>
  </r>
  <r>
    <d v="2014-12-11T00:00:00"/>
    <x v="0"/>
    <x v="11"/>
    <x v="10"/>
    <x v="50"/>
    <x v="4"/>
    <n v="11"/>
    <n v="40"/>
    <n v="10"/>
    <n v="7"/>
    <s v="NA"/>
  </r>
  <r>
    <d v="2014-12-12T00:00:00"/>
    <x v="0"/>
    <x v="11"/>
    <x v="11"/>
    <x v="81"/>
    <x v="33"/>
    <n v="18"/>
    <n v="21"/>
    <n v="10"/>
    <n v="5"/>
    <s v="NA"/>
  </r>
  <r>
    <d v="2014-12-13T00:00:00"/>
    <x v="0"/>
    <x v="11"/>
    <x v="12"/>
    <x v="33"/>
    <x v="45"/>
    <n v="9"/>
    <n v="39"/>
    <n v="11"/>
    <n v="8"/>
    <s v="NA"/>
  </r>
  <r>
    <d v="2014-12-14T00:00:00"/>
    <x v="0"/>
    <x v="11"/>
    <x v="13"/>
    <x v="14"/>
    <x v="28"/>
    <n v="3"/>
    <n v="50"/>
    <n v="8"/>
    <n v="10"/>
    <s v="NA"/>
  </r>
  <r>
    <d v="2014-12-15T00:00:00"/>
    <x v="0"/>
    <x v="11"/>
    <x v="14"/>
    <x v="63"/>
    <x v="33"/>
    <n v="16"/>
    <n v="23"/>
    <n v="10"/>
    <n v="6"/>
    <s v="NA"/>
  </r>
  <r>
    <d v="2014-12-16T00:00:00"/>
    <x v="0"/>
    <x v="11"/>
    <x v="15"/>
    <x v="17"/>
    <x v="54"/>
    <n v="21"/>
    <n v="16"/>
    <n v="8"/>
    <n v="3"/>
    <s v="NA"/>
  </r>
  <r>
    <d v="2014-12-17T00:00:00"/>
    <x v="0"/>
    <x v="11"/>
    <x v="16"/>
    <x v="9"/>
    <x v="10"/>
    <n v="18"/>
    <n v="35"/>
    <n v="9"/>
    <n v="7"/>
    <s v="NA"/>
  </r>
  <r>
    <d v="2014-12-18T00:00:00"/>
    <x v="0"/>
    <x v="11"/>
    <x v="17"/>
    <x v="77"/>
    <x v="15"/>
    <n v="3"/>
    <n v="57"/>
    <n v="10"/>
    <n v="11"/>
    <s v="NA"/>
  </r>
  <r>
    <d v="2014-12-19T00:00:00"/>
    <x v="0"/>
    <x v="11"/>
    <x v="18"/>
    <x v="82"/>
    <x v="46"/>
    <n v="16"/>
    <n v="33"/>
    <n v="9"/>
    <n v="6"/>
    <s v="NA"/>
  </r>
  <r>
    <d v="2014-12-20T00:00:00"/>
    <x v="0"/>
    <x v="11"/>
    <x v="19"/>
    <x v="69"/>
    <x v="8"/>
    <n v="14"/>
    <n v="24"/>
    <n v="8"/>
    <n v="5"/>
    <s v="NA"/>
  </r>
  <r>
    <d v="2014-12-21T00:00:00"/>
    <x v="0"/>
    <x v="11"/>
    <x v="20"/>
    <x v="27"/>
    <x v="10"/>
    <n v="7"/>
    <n v="48"/>
    <n v="9"/>
    <n v="9"/>
    <s v="NA"/>
  </r>
  <r>
    <d v="2014-12-22T00:00:00"/>
    <x v="0"/>
    <x v="11"/>
    <x v="21"/>
    <x v="38"/>
    <x v="3"/>
    <n v="3"/>
    <n v="67"/>
    <n v="11"/>
    <n v="15"/>
    <s v="NA"/>
  </r>
  <r>
    <d v="2014-12-23T00:00:00"/>
    <x v="0"/>
    <x v="11"/>
    <x v="22"/>
    <x v="75"/>
    <x v="88"/>
    <n v="14"/>
    <n v="58"/>
    <n v="13"/>
    <n v="12"/>
    <s v="NA"/>
  </r>
  <r>
    <d v="2014-12-24T00:00:00"/>
    <x v="0"/>
    <x v="11"/>
    <x v="23"/>
    <x v="80"/>
    <x v="46"/>
    <n v="17"/>
    <n v="23"/>
    <n v="10"/>
    <n v="5"/>
    <s v="NA"/>
  </r>
  <r>
    <d v="2014-12-25T00:00:00"/>
    <x v="0"/>
    <x v="11"/>
    <x v="24"/>
    <x v="30"/>
    <x v="45"/>
    <n v="10"/>
    <n v="41"/>
    <n v="10"/>
    <n v="7"/>
    <s v="NA"/>
  </r>
  <r>
    <d v="2014-12-26T00:00:00"/>
    <x v="0"/>
    <x v="11"/>
    <x v="25"/>
    <x v="49"/>
    <x v="43"/>
    <n v="4"/>
    <n v="64"/>
    <n v="11"/>
    <n v="12"/>
    <s v="NA"/>
  </r>
  <r>
    <d v="2014-12-27T00:00:00"/>
    <x v="0"/>
    <x v="11"/>
    <x v="26"/>
    <x v="83"/>
    <x v="35"/>
    <n v="2"/>
    <n v="72"/>
    <n v="11"/>
    <n v="15"/>
    <s v="NA"/>
  </r>
  <r>
    <d v="2014-12-28T00:00:00"/>
    <x v="0"/>
    <x v="11"/>
    <x v="27"/>
    <x v="71"/>
    <x v="89"/>
    <s v=" "/>
    <s v=" "/>
    <s v=" "/>
    <s v=" "/>
    <s v="NA"/>
  </r>
  <r>
    <d v="2014-12-29T00:00:00"/>
    <x v="0"/>
    <x v="11"/>
    <x v="28"/>
    <x v="84"/>
    <x v="90"/>
    <s v="NA"/>
    <s v="NA"/>
    <s v="NA"/>
    <s v="NA"/>
    <s v="NA"/>
  </r>
  <r>
    <d v="2014-12-30T00:00:00"/>
    <x v="0"/>
    <x v="11"/>
    <x v="29"/>
    <x v="84"/>
    <x v="90"/>
    <s v="NA"/>
    <s v="NA"/>
    <s v="NA"/>
    <s v="NA"/>
    <s v="NA"/>
  </r>
  <r>
    <d v="2014-12-31T00:00:00"/>
    <x v="0"/>
    <x v="11"/>
    <x v="30"/>
    <x v="0"/>
    <x v="56"/>
    <n v="15"/>
    <n v="14"/>
    <n v="9"/>
    <n v="4"/>
    <s v="NA"/>
  </r>
  <r>
    <d v="2015-01-01T00:00:00"/>
    <x v="1"/>
    <x v="0"/>
    <x v="0"/>
    <x v="27"/>
    <x v="21"/>
    <n v="15"/>
    <n v="22"/>
    <n v="9"/>
    <n v="5"/>
    <s v="NA"/>
  </r>
  <r>
    <d v="2015-01-02T00:00:00"/>
    <x v="1"/>
    <x v="0"/>
    <x v="1"/>
    <x v="85"/>
    <x v="4"/>
    <n v="5"/>
    <n v="44"/>
    <n v="12"/>
    <n v="9"/>
    <s v="NA"/>
  </r>
  <r>
    <d v="2015-01-03T00:00:00"/>
    <x v="1"/>
    <x v="0"/>
    <x v="2"/>
    <x v="15"/>
    <x v="62"/>
    <n v="4"/>
    <n v="62"/>
    <n v="11"/>
    <n v="10"/>
    <s v="NA"/>
  </r>
  <r>
    <d v="2015-01-04T00:00:00"/>
    <x v="1"/>
    <x v="0"/>
    <x v="3"/>
    <x v="63"/>
    <x v="66"/>
    <n v="4"/>
    <n v="63"/>
    <n v="13"/>
    <n v="14"/>
    <s v="NA"/>
  </r>
  <r>
    <d v="2015-01-05T00:00:00"/>
    <x v="1"/>
    <x v="0"/>
    <x v="4"/>
    <x v="86"/>
    <x v="20"/>
    <n v="18"/>
    <n v="24"/>
    <n v="8"/>
    <n v="5"/>
    <s v="NA"/>
  </r>
  <r>
    <d v="2015-01-06T00:00:00"/>
    <x v="1"/>
    <x v="0"/>
    <x v="5"/>
    <x v="77"/>
    <x v="47"/>
    <n v="17"/>
    <n v="52"/>
    <n v="22"/>
    <n v="4"/>
    <s v="NA"/>
  </r>
  <r>
    <d v="2015-01-07T00:00:00"/>
    <x v="1"/>
    <x v="0"/>
    <x v="6"/>
    <x v="77"/>
    <x v="22"/>
    <n v="11"/>
    <n v="57"/>
    <n v="33"/>
    <n v="7"/>
    <s v="NA"/>
  </r>
  <r>
    <d v="2015-01-08T00:00:00"/>
    <x v="1"/>
    <x v="0"/>
    <x v="7"/>
    <x v="56"/>
    <x v="1"/>
    <n v="6"/>
    <n v="63"/>
    <n v="12"/>
    <n v="10"/>
    <s v="NA"/>
  </r>
  <r>
    <d v="2015-01-09T00:00:00"/>
    <x v="1"/>
    <x v="0"/>
    <x v="8"/>
    <x v="87"/>
    <x v="75"/>
    <n v="12"/>
    <n v="43"/>
    <n v="12"/>
    <n v="9"/>
    <s v="NA"/>
  </r>
  <r>
    <d v="2015-01-10T00:00:00"/>
    <x v="1"/>
    <x v="0"/>
    <x v="9"/>
    <x v="6"/>
    <x v="15"/>
    <n v="18"/>
    <n v="26"/>
    <n v="12"/>
    <n v="7"/>
    <s v="NA"/>
  </r>
  <r>
    <d v="2015-01-11T00:00:00"/>
    <x v="1"/>
    <x v="0"/>
    <x v="10"/>
    <x v="4"/>
    <x v="3"/>
    <n v="14"/>
    <n v="41"/>
    <n v="11"/>
    <n v="8"/>
    <s v="NA"/>
  </r>
  <r>
    <d v="2015-01-12T00:00:00"/>
    <x v="1"/>
    <x v="0"/>
    <x v="11"/>
    <x v="51"/>
    <x v="35"/>
    <n v="10"/>
    <n v="64"/>
    <n v="12"/>
    <n v="13"/>
    <s v="NA"/>
  </r>
  <r>
    <d v="2015-01-13T00:00:00"/>
    <x v="1"/>
    <x v="0"/>
    <x v="12"/>
    <x v="55"/>
    <x v="34"/>
    <n v="12"/>
    <n v="69"/>
    <n v="14"/>
    <n v="15"/>
    <s v="NA"/>
  </r>
  <r>
    <d v="2015-01-14T00:00:00"/>
    <x v="1"/>
    <x v="0"/>
    <x v="13"/>
    <x v="88"/>
    <x v="57"/>
    <n v="7"/>
    <n v="61"/>
    <n v="14"/>
    <n v="11"/>
    <s v="NA"/>
  </r>
  <r>
    <d v="2015-01-15T00:00:00"/>
    <x v="1"/>
    <x v="0"/>
    <x v="14"/>
    <x v="72"/>
    <x v="69"/>
    <n v="13"/>
    <n v="37"/>
    <n v="12"/>
    <n v="11"/>
    <s v="NA"/>
  </r>
  <r>
    <d v="2015-01-16T00:00:00"/>
    <x v="1"/>
    <x v="0"/>
    <x v="15"/>
    <x v="89"/>
    <x v="47"/>
    <n v="19"/>
    <n v="22"/>
    <n v="9"/>
    <n v="6"/>
    <s v="NA"/>
  </r>
  <r>
    <d v="2015-01-17T00:00:00"/>
    <x v="1"/>
    <x v="0"/>
    <x v="16"/>
    <x v="40"/>
    <x v="19"/>
    <n v="10"/>
    <n v="40"/>
    <n v="9"/>
    <n v="7"/>
    <s v="NA"/>
  </r>
  <r>
    <d v="2015-01-18T00:00:00"/>
    <x v="1"/>
    <x v="0"/>
    <x v="17"/>
    <x v="69"/>
    <x v="57"/>
    <n v="16"/>
    <n v="28"/>
    <n v="12"/>
    <n v="9"/>
    <s v="NA"/>
  </r>
  <r>
    <d v="2015-01-19T00:00:00"/>
    <x v="1"/>
    <x v="0"/>
    <x v="18"/>
    <x v="90"/>
    <x v="56"/>
    <n v="7"/>
    <n v="50"/>
    <n v="10"/>
    <n v="8"/>
    <s v="NA"/>
  </r>
  <r>
    <d v="2015-01-20T00:00:00"/>
    <x v="1"/>
    <x v="0"/>
    <x v="19"/>
    <x v="50"/>
    <x v="57"/>
    <n v="4"/>
    <n v="60"/>
    <n v="12"/>
    <n v="12"/>
    <s v="NA"/>
  </r>
  <r>
    <d v="2015-01-21T00:00:00"/>
    <x v="1"/>
    <x v="0"/>
    <x v="20"/>
    <x v="11"/>
    <x v="15"/>
    <n v="12"/>
    <n v="52"/>
    <n v="10"/>
    <n v="9"/>
    <s v="NA"/>
  </r>
  <r>
    <d v="2015-01-22T00:00:00"/>
    <x v="1"/>
    <x v="0"/>
    <x v="21"/>
    <x v="5"/>
    <x v="27"/>
    <n v="10"/>
    <n v="46"/>
    <n v="10"/>
    <n v="9"/>
    <s v="NA"/>
  </r>
  <r>
    <d v="2015-01-23T00:00:00"/>
    <x v="1"/>
    <x v="0"/>
    <x v="22"/>
    <x v="58"/>
    <x v="2"/>
    <n v="13"/>
    <n v="52"/>
    <n v="11"/>
    <n v="9"/>
    <s v="NA"/>
  </r>
  <r>
    <d v="2015-01-24T00:00:00"/>
    <x v="1"/>
    <x v="0"/>
    <x v="23"/>
    <x v="91"/>
    <x v="78"/>
    <n v="6"/>
    <n v="51"/>
    <n v="9"/>
    <n v="10"/>
    <s v="NA"/>
  </r>
  <r>
    <d v="2015-01-25T00:00:00"/>
    <x v="1"/>
    <x v="0"/>
    <x v="24"/>
    <x v="92"/>
    <x v="75"/>
    <n v="17"/>
    <n v="39"/>
    <n v="9"/>
    <n v="9"/>
    <s v="NA"/>
  </r>
  <r>
    <d v="2015-01-26T00:00:00"/>
    <x v="1"/>
    <x v="0"/>
    <x v="25"/>
    <x v="5"/>
    <x v="88"/>
    <n v="18"/>
    <n v="26"/>
    <n v="10"/>
    <n v="7"/>
    <s v="NA"/>
  </r>
  <r>
    <d v="2015-01-27T00:00:00"/>
    <x v="1"/>
    <x v="0"/>
    <x v="26"/>
    <x v="63"/>
    <x v="15"/>
    <n v="15"/>
    <n v="37"/>
    <n v="9"/>
    <n v="7"/>
    <s v="NA"/>
  </r>
  <r>
    <d v="2015-01-28T00:00:00"/>
    <x v="1"/>
    <x v="0"/>
    <x v="27"/>
    <x v="13"/>
    <x v="12"/>
    <n v="8"/>
    <n v="51"/>
    <n v="9"/>
    <n v="11"/>
    <s v="NA"/>
  </r>
  <r>
    <d v="2015-01-29T00:00:00"/>
    <x v="1"/>
    <x v="0"/>
    <x v="28"/>
    <x v="60"/>
    <x v="4"/>
    <n v="20"/>
    <n v="30"/>
    <n v="10"/>
    <n v="7"/>
    <s v="NA"/>
  </r>
  <r>
    <d v="2015-01-30T00:00:00"/>
    <x v="1"/>
    <x v="0"/>
    <x v="29"/>
    <x v="93"/>
    <x v="27"/>
    <n v="13"/>
    <n v="32"/>
    <n v="10"/>
    <n v="6"/>
    <s v="NA"/>
  </r>
  <r>
    <d v="2015-01-31T00:00:00"/>
    <x v="1"/>
    <x v="0"/>
    <x v="30"/>
    <x v="44"/>
    <x v="33"/>
    <n v="14"/>
    <n v="36"/>
    <n v="8"/>
    <n v="7"/>
    <s v="NA"/>
  </r>
  <r>
    <d v="2015-02-01T00:00:00"/>
    <x v="1"/>
    <x v="1"/>
    <x v="0"/>
    <x v="52"/>
    <x v="62"/>
    <n v="12"/>
    <n v="54"/>
    <n v="10"/>
    <n v="10"/>
    <s v="NA"/>
  </r>
  <r>
    <d v="2015-02-02T00:00:00"/>
    <x v="1"/>
    <x v="1"/>
    <x v="1"/>
    <x v="42"/>
    <x v="57"/>
    <n v="4"/>
    <n v="67"/>
    <n v="12"/>
    <n v="12"/>
    <s v="NA"/>
  </r>
  <r>
    <d v="2015-02-03T00:00:00"/>
    <x v="1"/>
    <x v="1"/>
    <x v="2"/>
    <x v="21"/>
    <x v="44"/>
    <n v="14"/>
    <n v="63"/>
    <n v="14"/>
    <n v="15"/>
    <s v="NA"/>
  </r>
  <r>
    <d v="2015-02-04T00:00:00"/>
    <x v="1"/>
    <x v="1"/>
    <x v="3"/>
    <x v="94"/>
    <x v="91"/>
    <n v="20"/>
    <n v="40"/>
    <n v="18"/>
    <n v="12"/>
    <s v="NA"/>
  </r>
  <r>
    <d v="2015-02-05T00:00:00"/>
    <x v="1"/>
    <x v="1"/>
    <x v="4"/>
    <x v="95"/>
    <x v="43"/>
    <n v="18"/>
    <n v="44"/>
    <n v="13"/>
    <n v="8"/>
    <s v="NA"/>
  </r>
  <r>
    <d v="2015-02-06T00:00:00"/>
    <x v="1"/>
    <x v="1"/>
    <x v="5"/>
    <x v="91"/>
    <x v="1"/>
    <n v="16"/>
    <n v="47"/>
    <n v="12"/>
    <n v="10"/>
    <s v="NA"/>
  </r>
  <r>
    <d v="2015-02-07T00:00:00"/>
    <x v="1"/>
    <x v="1"/>
    <x v="6"/>
    <x v="58"/>
    <x v="92"/>
    <n v="21"/>
    <n v="13"/>
    <n v="7"/>
    <n v="3"/>
    <s v="NA"/>
  </r>
  <r>
    <d v="2015-02-08T00:00:00"/>
    <x v="1"/>
    <x v="1"/>
    <x v="7"/>
    <x v="79"/>
    <x v="23"/>
    <n v="16"/>
    <n v="27"/>
    <n v="10"/>
    <n v="6"/>
    <s v="NA"/>
  </r>
  <r>
    <d v="2015-02-09T00:00:00"/>
    <x v="1"/>
    <x v="1"/>
    <x v="8"/>
    <x v="30"/>
    <x v="36"/>
    <n v="20"/>
    <n v="50"/>
    <n v="20"/>
    <n v="11"/>
    <s v="NA"/>
  </r>
  <r>
    <d v="2015-02-10T00:00:00"/>
    <x v="1"/>
    <x v="1"/>
    <x v="9"/>
    <x v="96"/>
    <x v="61"/>
    <n v="16"/>
    <n v="51"/>
    <n v="16"/>
    <n v="11"/>
    <s v="NA"/>
  </r>
  <r>
    <d v="2015-02-11T00:00:00"/>
    <x v="1"/>
    <x v="1"/>
    <x v="10"/>
    <x v="96"/>
    <x v="11"/>
    <n v="22"/>
    <n v="23"/>
    <n v="9"/>
    <n v="5"/>
    <s v="NA"/>
  </r>
  <r>
    <d v="2015-02-12T00:00:00"/>
    <x v="1"/>
    <x v="1"/>
    <x v="11"/>
    <x v="65"/>
    <x v="19"/>
    <n v="20"/>
    <n v="31"/>
    <n v="10"/>
    <n v="6"/>
    <s v="NA"/>
  </r>
  <r>
    <d v="2015-02-13T00:00:00"/>
    <x v="1"/>
    <x v="1"/>
    <x v="12"/>
    <x v="17"/>
    <x v="43"/>
    <n v="8"/>
    <n v="53"/>
    <n v="12"/>
    <n v="9"/>
    <s v="NA"/>
  </r>
  <r>
    <d v="2015-02-14T00:00:00"/>
    <x v="1"/>
    <x v="1"/>
    <x v="13"/>
    <x v="97"/>
    <x v="44"/>
    <n v="29"/>
    <n v="42"/>
    <n v="12"/>
    <n v="9"/>
    <s v="NA"/>
  </r>
  <r>
    <d v="2015-02-15T00:00:00"/>
    <x v="1"/>
    <x v="1"/>
    <x v="14"/>
    <x v="98"/>
    <x v="27"/>
    <n v="26"/>
    <n v="42"/>
    <n v="8"/>
    <n v="8"/>
    <s v="NA"/>
  </r>
  <r>
    <d v="2015-02-16T00:00:00"/>
    <x v="1"/>
    <x v="1"/>
    <x v="15"/>
    <x v="82"/>
    <x v="35"/>
    <n v="20"/>
    <n v="29"/>
    <n v="9"/>
    <n v="9"/>
    <s v="NA"/>
  </r>
  <r>
    <d v="2015-02-17T00:00:00"/>
    <x v="1"/>
    <x v="1"/>
    <x v="16"/>
    <x v="73"/>
    <x v="52"/>
    <n v="21"/>
    <n v="26"/>
    <n v="10"/>
    <n v="9"/>
    <s v="NA"/>
  </r>
  <r>
    <d v="2015-02-18T00:00:00"/>
    <x v="1"/>
    <x v="1"/>
    <x v="17"/>
    <x v="98"/>
    <x v="57"/>
    <n v="19"/>
    <n v="41"/>
    <n v="9"/>
    <n v="10"/>
    <s v="NA"/>
  </r>
  <r>
    <d v="2015-02-19T00:00:00"/>
    <x v="1"/>
    <x v="1"/>
    <x v="18"/>
    <x v="99"/>
    <x v="2"/>
    <n v="22"/>
    <n v="44"/>
    <n v="8"/>
    <n v="9"/>
    <s v="NA"/>
  </r>
  <r>
    <d v="2015-02-20T00:00:00"/>
    <x v="1"/>
    <x v="1"/>
    <x v="19"/>
    <x v="32"/>
    <x v="63"/>
    <n v="13"/>
    <n v="43"/>
    <n v="7"/>
    <n v="7"/>
    <s v="NA"/>
  </r>
  <r>
    <d v="2015-02-21T00:00:00"/>
    <x v="1"/>
    <x v="1"/>
    <x v="20"/>
    <x v="45"/>
    <x v="93"/>
    <n v="21"/>
    <n v="28"/>
    <n v="7"/>
    <n v="6"/>
    <s v="NA"/>
  </r>
  <r>
    <d v="2015-02-22T00:00:00"/>
    <x v="1"/>
    <x v="1"/>
    <x v="21"/>
    <x v="51"/>
    <x v="94"/>
    <n v="17"/>
    <n v="26"/>
    <n v="7"/>
    <n v="6"/>
    <s v="NA"/>
  </r>
  <r>
    <d v="2015-02-23T00:00:00"/>
    <x v="1"/>
    <x v="1"/>
    <x v="22"/>
    <x v="100"/>
    <x v="49"/>
    <n v="16"/>
    <n v="37"/>
    <n v="9"/>
    <n v="7"/>
    <s v="NA"/>
  </r>
  <r>
    <d v="2015-02-24T00:00:00"/>
    <x v="1"/>
    <x v="1"/>
    <x v="23"/>
    <x v="66"/>
    <x v="77"/>
    <n v="14"/>
    <n v="43"/>
    <n v="11"/>
    <n v="8"/>
    <s v="NA"/>
  </r>
  <r>
    <d v="2015-02-25T00:00:00"/>
    <x v="1"/>
    <x v="1"/>
    <x v="24"/>
    <x v="31"/>
    <x v="47"/>
    <n v="23"/>
    <n v="23"/>
    <n v="8"/>
    <n v="5"/>
    <s v="NA"/>
  </r>
  <r>
    <d v="2015-02-26T00:00:00"/>
    <x v="1"/>
    <x v="1"/>
    <x v="25"/>
    <x v="40"/>
    <x v="33"/>
    <n v="23"/>
    <n v="23"/>
    <n v="9"/>
    <n v="5"/>
    <s v="NA"/>
  </r>
  <r>
    <d v="2015-02-27T00:00:00"/>
    <x v="1"/>
    <x v="1"/>
    <x v="26"/>
    <x v="38"/>
    <x v="15"/>
    <n v="9"/>
    <n v="45"/>
    <n v="9"/>
    <n v="8"/>
    <s v="NA"/>
  </r>
  <r>
    <d v="2015-02-28T00:00:00"/>
    <x v="1"/>
    <x v="1"/>
    <x v="27"/>
    <x v="81"/>
    <x v="13"/>
    <n v="22"/>
    <n v="27"/>
    <n v="9"/>
    <n v="6"/>
    <s v="NA"/>
  </r>
  <r>
    <d v="2015-03-01T00:00:00"/>
    <x v="1"/>
    <x v="2"/>
    <x v="0"/>
    <x v="75"/>
    <x v="13"/>
    <n v="20"/>
    <n v="42"/>
    <n v="11"/>
    <n v="7"/>
    <s v="NA"/>
  </r>
  <r>
    <d v="2015-03-02T00:00:00"/>
    <x v="1"/>
    <x v="2"/>
    <x v="1"/>
    <x v="50"/>
    <x v="76"/>
    <n v="21"/>
    <n v="43"/>
    <n v="11"/>
    <n v="7"/>
    <s v="NA"/>
  </r>
  <r>
    <d v="2015-03-03T00:00:00"/>
    <x v="1"/>
    <x v="2"/>
    <x v="2"/>
    <x v="58"/>
    <x v="55"/>
    <n v="26"/>
    <n v="16"/>
    <n v="8"/>
    <n v="5"/>
    <s v="NA"/>
  </r>
  <r>
    <d v="2015-03-04T00:00:00"/>
    <x v="1"/>
    <x v="2"/>
    <x v="3"/>
    <x v="69"/>
    <x v="3"/>
    <n v="20"/>
    <n v="38"/>
    <n v="8"/>
    <n v="7"/>
    <s v="NA"/>
  </r>
  <r>
    <d v="2015-03-05T00:00:00"/>
    <x v="1"/>
    <x v="2"/>
    <x v="4"/>
    <x v="5"/>
    <x v="56"/>
    <n v="12"/>
    <n v="57"/>
    <n v="10"/>
    <n v="9"/>
    <s v="NA"/>
  </r>
  <r>
    <d v="2015-03-06T00:00:00"/>
    <x v="1"/>
    <x v="2"/>
    <x v="5"/>
    <x v="31"/>
    <x v="76"/>
    <n v="21"/>
    <n v="54"/>
    <n v="10"/>
    <n v="9"/>
    <s v="NA"/>
  </r>
  <r>
    <d v="2015-03-07T00:00:00"/>
    <x v="1"/>
    <x v="2"/>
    <x v="6"/>
    <x v="75"/>
    <x v="77"/>
    <n v="26"/>
    <n v="53"/>
    <n v="14"/>
    <n v="10"/>
    <s v="NA"/>
  </r>
  <r>
    <d v="2015-03-08T00:00:00"/>
    <x v="1"/>
    <x v="2"/>
    <x v="7"/>
    <x v="101"/>
    <x v="57"/>
    <n v="25"/>
    <n v="29"/>
    <n v="12"/>
    <n v="7"/>
    <s v="NA"/>
  </r>
  <r>
    <d v="2015-03-09T00:00:00"/>
    <x v="1"/>
    <x v="2"/>
    <x v="8"/>
    <x v="91"/>
    <x v="9"/>
    <n v="25"/>
    <n v="15"/>
    <n v="7"/>
    <n v="4"/>
    <s v="NA"/>
  </r>
  <r>
    <d v="2015-03-10T00:00:00"/>
    <x v="1"/>
    <x v="2"/>
    <x v="9"/>
    <x v="10"/>
    <x v="4"/>
    <n v="23"/>
    <n v="27"/>
    <n v="10"/>
    <n v="5"/>
    <s v="NA"/>
  </r>
  <r>
    <d v="2015-03-11T00:00:00"/>
    <x v="1"/>
    <x v="2"/>
    <x v="10"/>
    <x v="40"/>
    <x v="68"/>
    <n v="25"/>
    <n v="30"/>
    <n v="9"/>
    <n v="5"/>
    <s v="NA"/>
  </r>
  <r>
    <d v="2015-03-12T00:00:00"/>
    <x v="1"/>
    <x v="2"/>
    <x v="11"/>
    <x v="77"/>
    <x v="15"/>
    <n v="29"/>
    <n v="35"/>
    <n v="9"/>
    <n v="6"/>
    <s v="NA"/>
  </r>
  <r>
    <d v="2015-03-13T00:00:00"/>
    <x v="1"/>
    <x v="2"/>
    <x v="12"/>
    <x v="70"/>
    <x v="4"/>
    <n v="20"/>
    <n v="39"/>
    <n v="11"/>
    <n v="6"/>
    <s v="NA"/>
  </r>
  <r>
    <d v="2015-03-14T00:00:00"/>
    <x v="1"/>
    <x v="2"/>
    <x v="13"/>
    <x v="54"/>
    <x v="62"/>
    <n v="23"/>
    <n v="55"/>
    <n v="13"/>
    <n v="9"/>
    <s v="NA"/>
  </r>
  <r>
    <d v="2015-03-15T00:00:00"/>
    <x v="1"/>
    <x v="2"/>
    <x v="14"/>
    <x v="51"/>
    <x v="17"/>
    <n v="16"/>
    <n v="63"/>
    <n v="14"/>
    <n v="10"/>
    <s v="NA"/>
  </r>
  <r>
    <d v="2015-03-16T00:00:00"/>
    <x v="1"/>
    <x v="2"/>
    <x v="15"/>
    <x v="72"/>
    <x v="95"/>
    <n v="7"/>
    <n v="91"/>
    <n v="17"/>
    <n v="15"/>
    <s v="NA"/>
  </r>
  <r>
    <d v="2015-03-17T00:00:00"/>
    <x v="1"/>
    <x v="2"/>
    <x v="16"/>
    <x v="102"/>
    <x v="69"/>
    <n v="22"/>
    <n v="50"/>
    <n v="10"/>
    <n v="9"/>
    <s v="NA"/>
  </r>
  <r>
    <d v="2015-03-18T00:00:00"/>
    <x v="1"/>
    <x v="2"/>
    <x v="17"/>
    <x v="103"/>
    <x v="43"/>
    <n v="17"/>
    <n v="48"/>
    <n v="9"/>
    <n v="7"/>
    <s v="NA"/>
  </r>
  <r>
    <d v="2015-03-19T00:00:00"/>
    <x v="1"/>
    <x v="2"/>
    <x v="18"/>
    <x v="43"/>
    <x v="92"/>
    <n v="24"/>
    <n v="68"/>
    <n v="12"/>
    <n v="10"/>
    <s v="NA"/>
  </r>
  <r>
    <d v="2015-03-20T00:00:00"/>
    <x v="1"/>
    <x v="2"/>
    <x v="19"/>
    <x v="88"/>
    <x v="96"/>
    <n v="39"/>
    <n v="64"/>
    <n v="20"/>
    <n v="11"/>
    <s v="NA"/>
  </r>
  <r>
    <d v="2015-03-21T00:00:00"/>
    <x v="1"/>
    <x v="2"/>
    <x v="20"/>
    <x v="104"/>
    <x v="97"/>
    <n v="29"/>
    <n v="35"/>
    <n v="13"/>
    <n v="8"/>
    <s v="NA"/>
  </r>
  <r>
    <d v="2015-03-22T00:00:00"/>
    <x v="1"/>
    <x v="2"/>
    <x v="21"/>
    <x v="90"/>
    <x v="43"/>
    <n v="26"/>
    <n v="20"/>
    <n v="8"/>
    <n v="4"/>
    <s v="NA"/>
  </r>
  <r>
    <d v="2015-03-23T00:00:00"/>
    <x v="1"/>
    <x v="2"/>
    <x v="22"/>
    <x v="35"/>
    <x v="3"/>
    <n v="25"/>
    <n v="39"/>
    <n v="9"/>
    <n v="6"/>
    <s v="NA"/>
  </r>
  <r>
    <d v="2015-03-24T00:00:00"/>
    <x v="1"/>
    <x v="2"/>
    <x v="23"/>
    <x v="44"/>
    <x v="62"/>
    <n v="20"/>
    <n v="48"/>
    <n v="10"/>
    <n v="6"/>
    <s v="NA"/>
  </r>
  <r>
    <d v="2015-03-25T00:00:00"/>
    <x v="1"/>
    <x v="2"/>
    <x v="24"/>
    <x v="70"/>
    <x v="28"/>
    <n v="24"/>
    <n v="53"/>
    <n v="13"/>
    <n v="7"/>
    <s v="NA"/>
  </r>
  <r>
    <d v="2015-03-26T00:00:00"/>
    <x v="1"/>
    <x v="2"/>
    <x v="25"/>
    <x v="34"/>
    <x v="70"/>
    <n v="28"/>
    <n v="52"/>
    <n v="12"/>
    <n v="7"/>
    <s v="NA"/>
  </r>
  <r>
    <d v="2015-03-27T00:00:00"/>
    <x v="1"/>
    <x v="2"/>
    <x v="26"/>
    <x v="66"/>
    <x v="56"/>
    <n v="30"/>
    <n v="51"/>
    <n v="12"/>
    <n v="7"/>
    <s v="NA"/>
  </r>
  <r>
    <d v="2015-03-28T00:00:00"/>
    <x v="1"/>
    <x v="2"/>
    <x v="27"/>
    <x v="4"/>
    <x v="57"/>
    <n v="28"/>
    <n v="34"/>
    <n v="10"/>
    <n v="6"/>
    <s v="NA"/>
  </r>
  <r>
    <d v="2015-03-29T00:00:00"/>
    <x v="1"/>
    <x v="2"/>
    <x v="28"/>
    <x v="83"/>
    <x v="97"/>
    <n v="30"/>
    <n v="53"/>
    <n v="11"/>
    <n v="10"/>
    <s v="NA"/>
  </r>
  <r>
    <d v="2015-03-30T00:00:00"/>
    <x v="1"/>
    <x v="2"/>
    <x v="29"/>
    <x v="105"/>
    <x v="98"/>
    <n v="22"/>
    <n v="55"/>
    <n v="11"/>
    <n v="10"/>
    <s v="NA"/>
  </r>
  <r>
    <d v="2015-03-31T00:00:00"/>
    <x v="1"/>
    <x v="2"/>
    <x v="30"/>
    <x v="106"/>
    <x v="63"/>
    <n v="27"/>
    <n v="30"/>
    <n v="7"/>
    <n v="6"/>
    <s v="NA"/>
  </r>
  <r>
    <d v="2015-04-01T00:00:00"/>
    <x v="1"/>
    <x v="3"/>
    <x v="0"/>
    <x v="107"/>
    <x v="83"/>
    <n v="23"/>
    <n v="25"/>
    <n v="7"/>
    <n v="5"/>
    <s v="NA"/>
  </r>
  <r>
    <d v="2015-04-02T00:00:00"/>
    <x v="1"/>
    <x v="3"/>
    <x v="1"/>
    <x v="85"/>
    <x v="74"/>
    <n v="15"/>
    <n v="34"/>
    <n v="7"/>
    <n v="9"/>
    <s v="NA"/>
  </r>
  <r>
    <d v="2015-04-03T00:00:00"/>
    <x v="1"/>
    <x v="3"/>
    <x v="2"/>
    <x v="13"/>
    <x v="32"/>
    <n v="29"/>
    <n v="27"/>
    <n v="6"/>
    <n v="6"/>
    <s v="NA"/>
  </r>
  <r>
    <d v="2015-04-04T00:00:00"/>
    <x v="1"/>
    <x v="3"/>
    <x v="3"/>
    <x v="29"/>
    <x v="32"/>
    <n v="24"/>
    <n v="25"/>
    <n v="6"/>
    <n v="5"/>
    <s v="NA"/>
  </r>
  <r>
    <d v="2015-04-05T00:00:00"/>
    <x v="1"/>
    <x v="3"/>
    <x v="4"/>
    <x v="57"/>
    <x v="88"/>
    <n v="23"/>
    <n v="33"/>
    <n v="7"/>
    <n v="6"/>
    <s v="NA"/>
  </r>
  <r>
    <d v="2015-04-06T00:00:00"/>
    <x v="1"/>
    <x v="3"/>
    <x v="5"/>
    <x v="6"/>
    <x v="27"/>
    <n v="18"/>
    <n v="27"/>
    <n v="6"/>
    <n v="5"/>
    <s v="NA"/>
  </r>
  <r>
    <d v="2015-04-07T00:00:00"/>
    <x v="1"/>
    <x v="3"/>
    <x v="6"/>
    <x v="14"/>
    <x v="10"/>
    <n v="26"/>
    <n v="28"/>
    <n v="7"/>
    <n v="5"/>
    <s v="NA"/>
  </r>
  <r>
    <d v="2015-04-08T00:00:00"/>
    <x v="1"/>
    <x v="3"/>
    <x v="7"/>
    <x v="107"/>
    <x v="76"/>
    <n v="23"/>
    <n v="53"/>
    <n v="10"/>
    <n v="7"/>
    <s v="NA"/>
  </r>
  <r>
    <d v="2015-04-09T00:00:00"/>
    <x v="1"/>
    <x v="3"/>
    <x v="8"/>
    <x v="66"/>
    <x v="43"/>
    <n v="37"/>
    <n v="49"/>
    <n v="11"/>
    <n v="7"/>
    <s v="NA"/>
  </r>
  <r>
    <d v="2015-04-10T00:00:00"/>
    <x v="1"/>
    <x v="3"/>
    <x v="9"/>
    <x v="5"/>
    <x v="53"/>
    <n v="30"/>
    <n v="53"/>
    <n v="10"/>
    <n v="8"/>
    <s v="NA"/>
  </r>
  <r>
    <d v="2015-04-11T00:00:00"/>
    <x v="1"/>
    <x v="3"/>
    <x v="10"/>
    <x v="108"/>
    <x v="76"/>
    <n v="34"/>
    <n v="37"/>
    <n v="8"/>
    <n v="6"/>
    <s v="NA"/>
  </r>
  <r>
    <d v="2015-04-12T00:00:00"/>
    <x v="1"/>
    <x v="3"/>
    <x v="11"/>
    <x v="5"/>
    <x v="10"/>
    <n v="37"/>
    <n v="18"/>
    <n v="6"/>
    <n v="4"/>
    <s v="NA"/>
  </r>
  <r>
    <d v="2015-04-13T00:00:00"/>
    <x v="1"/>
    <x v="3"/>
    <x v="12"/>
    <x v="65"/>
    <x v="26"/>
    <n v="31"/>
    <n v="29"/>
    <n v="6"/>
    <n v="5"/>
    <s v="NA"/>
  </r>
  <r>
    <d v="2015-04-14T00:00:00"/>
    <x v="1"/>
    <x v="3"/>
    <x v="13"/>
    <x v="109"/>
    <x v="20"/>
    <n v="35"/>
    <n v="36"/>
    <n v="9"/>
    <n v="7"/>
    <s v="NA"/>
  </r>
  <r>
    <d v="2015-04-15T00:00:00"/>
    <x v="1"/>
    <x v="3"/>
    <x v="14"/>
    <x v="70"/>
    <x v="34"/>
    <n v="22"/>
    <n v="40"/>
    <n v="9"/>
    <n v="7"/>
    <s v="NA"/>
  </r>
  <r>
    <d v="2015-04-16T00:00:00"/>
    <x v="1"/>
    <x v="3"/>
    <x v="15"/>
    <x v="61"/>
    <x v="53"/>
    <n v="31"/>
    <n v="37"/>
    <n v="8"/>
    <n v="5"/>
    <s v="NA"/>
  </r>
  <r>
    <d v="2015-04-17T00:00:00"/>
    <x v="1"/>
    <x v="3"/>
    <x v="16"/>
    <x v="38"/>
    <x v="35"/>
    <n v="26"/>
    <n v="56"/>
    <n v="9"/>
    <n v="7"/>
    <s v="NA"/>
  </r>
  <r>
    <d v="2015-04-18T00:00:00"/>
    <x v="1"/>
    <x v="3"/>
    <x v="17"/>
    <x v="40"/>
    <x v="19"/>
    <n v="21"/>
    <n v="36"/>
    <n v="7"/>
    <n v="6"/>
    <s v="NA"/>
  </r>
  <r>
    <d v="2015-04-19T00:00:00"/>
    <x v="1"/>
    <x v="3"/>
    <x v="18"/>
    <x v="26"/>
    <x v="64"/>
    <n v="33"/>
    <n v="27"/>
    <n v="6"/>
    <n v="4"/>
    <s v="NA"/>
  </r>
  <r>
    <d v="2015-04-20T00:00:00"/>
    <x v="1"/>
    <x v="3"/>
    <x v="19"/>
    <x v="9"/>
    <x v="55"/>
    <n v="28"/>
    <n v="50"/>
    <n v="9"/>
    <n v="7"/>
    <s v="NA"/>
  </r>
  <r>
    <d v="2015-04-21T00:00:00"/>
    <x v="1"/>
    <x v="3"/>
    <x v="20"/>
    <x v="6"/>
    <x v="78"/>
    <n v="36"/>
    <n v="43"/>
    <n v="13"/>
    <n v="7"/>
    <s v="NA"/>
  </r>
  <r>
    <d v="2015-04-22T00:00:00"/>
    <x v="1"/>
    <x v="3"/>
    <x v="21"/>
    <x v="110"/>
    <x v="52"/>
    <n v="37"/>
    <n v="52"/>
    <n v="10"/>
    <n v="8"/>
    <s v="NA"/>
  </r>
  <r>
    <d v="2015-04-23T00:00:00"/>
    <x v="1"/>
    <x v="3"/>
    <x v="22"/>
    <x v="72"/>
    <x v="53"/>
    <n v="41"/>
    <n v="33"/>
    <n v="10"/>
    <n v="6"/>
    <s v="NA"/>
  </r>
  <r>
    <d v="2015-04-24T00:00:00"/>
    <x v="1"/>
    <x v="3"/>
    <x v="23"/>
    <x v="55"/>
    <x v="5"/>
    <n v="26"/>
    <n v="45"/>
    <n v="9"/>
    <n v="6"/>
    <s v="NA"/>
  </r>
  <r>
    <d v="2015-04-25T00:00:00"/>
    <x v="1"/>
    <x v="3"/>
    <x v="24"/>
    <x v="44"/>
    <x v="20"/>
    <n v="26"/>
    <n v="41"/>
    <n v="12"/>
    <n v="6"/>
    <s v="NA"/>
  </r>
  <r>
    <d v="2015-04-26T00:00:00"/>
    <x v="1"/>
    <x v="3"/>
    <x v="25"/>
    <x v="30"/>
    <x v="2"/>
    <n v="44"/>
    <n v="39"/>
    <n v="13"/>
    <n v="5"/>
    <s v="NA"/>
  </r>
  <r>
    <d v="2015-04-27T00:00:00"/>
    <x v="1"/>
    <x v="3"/>
    <x v="26"/>
    <x v="81"/>
    <x v="3"/>
    <n v="31"/>
    <n v="49"/>
    <n v="9"/>
    <n v="6"/>
    <s v="NA"/>
  </r>
  <r>
    <d v="2015-04-28T00:00:00"/>
    <x v="1"/>
    <x v="3"/>
    <x v="27"/>
    <x v="70"/>
    <x v="15"/>
    <n v="20"/>
    <n v="36"/>
    <n v="8"/>
    <n v="5"/>
    <s v="NA"/>
  </r>
  <r>
    <d v="2015-04-29T00:00:00"/>
    <x v="1"/>
    <x v="3"/>
    <x v="28"/>
    <x v="87"/>
    <x v="33"/>
    <n v="32"/>
    <n v="36"/>
    <n v="7"/>
    <n v="5"/>
    <s v="NA"/>
  </r>
  <r>
    <d v="2015-04-30T00:00:00"/>
    <x v="1"/>
    <x v="3"/>
    <x v="29"/>
    <x v="13"/>
    <x v="62"/>
    <n v="40"/>
    <n v="51"/>
    <n v="9"/>
    <n v="6"/>
    <s v="NA"/>
  </r>
  <r>
    <d v="2015-05-01T00:00:00"/>
    <x v="1"/>
    <x v="4"/>
    <x v="0"/>
    <x v="58"/>
    <x v="47"/>
    <n v="33"/>
    <n v="40"/>
    <n v="9"/>
    <n v="6"/>
    <s v="NA"/>
  </r>
  <r>
    <d v="2015-05-02T00:00:00"/>
    <x v="1"/>
    <x v="4"/>
    <x v="1"/>
    <x v="70"/>
    <x v="67"/>
    <n v="15"/>
    <n v="26"/>
    <n v="7"/>
    <n v="5"/>
    <s v="NA"/>
  </r>
  <r>
    <d v="2015-05-03T00:00:00"/>
    <x v="1"/>
    <x v="4"/>
    <x v="2"/>
    <x v="17"/>
    <x v="15"/>
    <n v="30"/>
    <n v="24"/>
    <n v="7"/>
    <n v="4"/>
    <s v="NA"/>
  </r>
  <r>
    <d v="2015-05-04T00:00:00"/>
    <x v="1"/>
    <x v="4"/>
    <x v="3"/>
    <x v="33"/>
    <x v="11"/>
    <n v="33"/>
    <n v="25"/>
    <n v="8"/>
    <n v="4"/>
    <s v="NA"/>
  </r>
  <r>
    <d v="2015-05-05T00:00:00"/>
    <x v="1"/>
    <x v="4"/>
    <x v="4"/>
    <x v="79"/>
    <x v="3"/>
    <n v="27"/>
    <n v="45"/>
    <n v="11"/>
    <n v="6"/>
    <s v="NA"/>
  </r>
  <r>
    <d v="2015-05-06T00:00:00"/>
    <x v="1"/>
    <x v="4"/>
    <x v="5"/>
    <x v="30"/>
    <x v="22"/>
    <n v="32"/>
    <n v="53"/>
    <n v="9"/>
    <n v="6"/>
    <s v="NA"/>
  </r>
  <r>
    <d v="2015-05-07T00:00:00"/>
    <x v="1"/>
    <x v="4"/>
    <x v="6"/>
    <x v="13"/>
    <x v="2"/>
    <n v="30"/>
    <n v="49"/>
    <n v="11"/>
    <n v="6"/>
    <s v="NA"/>
  </r>
  <r>
    <d v="2015-05-08T00:00:00"/>
    <x v="1"/>
    <x v="4"/>
    <x v="7"/>
    <x v="63"/>
    <x v="55"/>
    <n v="37"/>
    <n v="33"/>
    <n v="9"/>
    <n v="5"/>
    <s v="NA"/>
  </r>
  <r>
    <d v="2015-05-09T00:00:00"/>
    <x v="1"/>
    <x v="4"/>
    <x v="8"/>
    <x v="54"/>
    <x v="75"/>
    <n v="34"/>
    <n v="29"/>
    <n v="8"/>
    <n v="5"/>
    <s v="NA"/>
  </r>
  <r>
    <d v="2015-05-10T00:00:00"/>
    <x v="1"/>
    <x v="4"/>
    <x v="9"/>
    <x v="13"/>
    <x v="62"/>
    <n v="29"/>
    <n v="39"/>
    <n v="8"/>
    <n v="5"/>
    <s v="NA"/>
  </r>
  <r>
    <d v="2015-05-11T00:00:00"/>
    <x v="1"/>
    <x v="4"/>
    <x v="10"/>
    <x v="6"/>
    <x v="68"/>
    <n v="35"/>
    <n v="20"/>
    <n v="8"/>
    <n v="5"/>
    <s v="NA"/>
  </r>
  <r>
    <d v="2015-05-12T00:00:00"/>
    <x v="1"/>
    <x v="4"/>
    <x v="11"/>
    <x v="26"/>
    <x v="5"/>
    <n v="43"/>
    <n v="26"/>
    <n v="10"/>
    <n v="6"/>
    <s v="NA"/>
  </r>
  <r>
    <d v="2015-05-13T00:00:00"/>
    <x v="1"/>
    <x v="4"/>
    <x v="12"/>
    <x v="70"/>
    <x v="12"/>
    <n v="41"/>
    <n v="31"/>
    <n v="9"/>
    <n v="5"/>
    <s v="NA"/>
  </r>
  <r>
    <d v="2015-05-14T00:00:00"/>
    <x v="1"/>
    <x v="4"/>
    <x v="13"/>
    <x v="66"/>
    <x v="37"/>
    <n v="36"/>
    <n v="33"/>
    <n v="9"/>
    <n v="8"/>
    <s v="NA"/>
  </r>
  <r>
    <d v="2015-05-15T00:00:00"/>
    <x v="1"/>
    <x v="4"/>
    <x v="14"/>
    <x v="105"/>
    <x v="88"/>
    <n v="43"/>
    <n v="38"/>
    <n v="9"/>
    <n v="6"/>
    <s v="NA"/>
  </r>
  <r>
    <d v="2015-05-16T00:00:00"/>
    <x v="1"/>
    <x v="4"/>
    <x v="15"/>
    <x v="42"/>
    <x v="2"/>
    <n v="45"/>
    <n v="33"/>
    <n v="11"/>
    <n v="7"/>
    <s v="NA"/>
  </r>
  <r>
    <d v="2015-05-17T00:00:00"/>
    <x v="1"/>
    <x v="4"/>
    <x v="16"/>
    <x v="83"/>
    <x v="62"/>
    <n v="36"/>
    <n v="49"/>
    <n v="8"/>
    <n v="6"/>
    <s v="NA"/>
  </r>
  <r>
    <d v="2015-05-18T00:00:00"/>
    <x v="1"/>
    <x v="4"/>
    <x v="17"/>
    <x v="111"/>
    <x v="28"/>
    <n v="36"/>
    <n v="28"/>
    <n v="7"/>
    <n v="6"/>
    <s v="NA"/>
  </r>
  <r>
    <d v="2015-05-19T00:00:00"/>
    <x v="1"/>
    <x v="4"/>
    <x v="18"/>
    <x v="97"/>
    <x v="27"/>
    <n v="32"/>
    <n v="26"/>
    <n v="7"/>
    <n v="5"/>
    <s v="NA"/>
  </r>
  <r>
    <d v="2015-05-20T00:00:00"/>
    <x v="1"/>
    <x v="4"/>
    <x v="19"/>
    <x v="40"/>
    <x v="27"/>
    <n v="45"/>
    <n v="36"/>
    <n v="10"/>
    <n v="6"/>
    <s v="NA"/>
  </r>
  <r>
    <d v="2015-05-21T00:00:00"/>
    <x v="1"/>
    <x v="4"/>
    <x v="20"/>
    <x v="49"/>
    <x v="76"/>
    <n v="43"/>
    <n v="44"/>
    <n v="14"/>
    <n v="6"/>
    <s v="NA"/>
  </r>
  <r>
    <d v="2015-05-22T00:00:00"/>
    <x v="1"/>
    <x v="4"/>
    <x v="21"/>
    <x v="5"/>
    <x v="3"/>
    <n v="48"/>
    <n v="50"/>
    <n v="9"/>
    <n v="6"/>
    <s v="NA"/>
  </r>
  <r>
    <d v="2015-05-23T00:00:00"/>
    <x v="1"/>
    <x v="4"/>
    <x v="22"/>
    <x v="4"/>
    <x v="33"/>
    <n v="55"/>
    <n v="33"/>
    <n v="7"/>
    <n v="5"/>
    <s v="NA"/>
  </r>
  <r>
    <d v="2015-05-24T00:00:00"/>
    <x v="1"/>
    <x v="4"/>
    <x v="23"/>
    <x v="17"/>
    <x v="27"/>
    <n v="45"/>
    <n v="40"/>
    <n v="9"/>
    <n v="5"/>
    <s v="NA"/>
  </r>
  <r>
    <d v="2015-05-25T00:00:00"/>
    <x v="1"/>
    <x v="4"/>
    <x v="24"/>
    <x v="34"/>
    <x v="75"/>
    <n v="36"/>
    <n v="45"/>
    <n v="9"/>
    <n v="5"/>
    <s v="NA"/>
  </r>
  <r>
    <d v="2015-05-26T00:00:00"/>
    <x v="1"/>
    <x v="4"/>
    <x v="25"/>
    <x v="15"/>
    <x v="4"/>
    <n v="48"/>
    <n v="59"/>
    <n v="7"/>
    <n v="6"/>
    <s v="NA"/>
  </r>
  <r>
    <d v="2015-05-27T00:00:00"/>
    <x v="1"/>
    <x v="4"/>
    <x v="26"/>
    <x v="49"/>
    <x v="75"/>
    <n v="56"/>
    <n v="55"/>
    <n v="9"/>
    <n v="5"/>
    <s v="NA"/>
  </r>
  <r>
    <d v="2015-05-28T00:00:00"/>
    <x v="1"/>
    <x v="4"/>
    <x v="27"/>
    <x v="34"/>
    <x v="3"/>
    <n v="39"/>
    <n v="60"/>
    <n v="9"/>
    <n v="6"/>
    <s v="NA"/>
  </r>
  <r>
    <d v="2015-05-29T00:00:00"/>
    <x v="1"/>
    <x v="4"/>
    <x v="28"/>
    <x v="58"/>
    <x v="75"/>
    <n v="23"/>
    <n v="34"/>
    <n v="7"/>
    <n v="4"/>
    <s v="NA"/>
  </r>
  <r>
    <d v="2015-05-30T00:00:00"/>
    <x v="1"/>
    <x v="4"/>
    <x v="29"/>
    <x v="81"/>
    <x v="75"/>
    <n v="46"/>
    <n v="32"/>
    <n v="7"/>
    <n v="5"/>
    <s v="NA"/>
  </r>
  <r>
    <d v="2015-05-31T00:00:00"/>
    <x v="1"/>
    <x v="4"/>
    <x v="30"/>
    <x v="111"/>
    <x v="20"/>
    <n v="41"/>
    <n v="46"/>
    <n v="12"/>
    <n v="5"/>
    <s v="NA"/>
  </r>
  <r>
    <d v="2015-06-01T00:00:00"/>
    <x v="1"/>
    <x v="5"/>
    <x v="0"/>
    <x v="6"/>
    <x v="47"/>
    <n v="40"/>
    <n v="38"/>
    <n v="8"/>
    <n v="5"/>
    <s v="NA"/>
  </r>
  <r>
    <d v="2015-06-02T00:00:00"/>
    <x v="1"/>
    <x v="5"/>
    <x v="1"/>
    <x v="15"/>
    <x v="55"/>
    <n v="33"/>
    <n v="19"/>
    <n v="6"/>
    <n v="3"/>
    <s v="NA"/>
  </r>
  <r>
    <d v="2015-06-03T00:00:00"/>
    <x v="1"/>
    <x v="5"/>
    <x v="2"/>
    <x v="33"/>
    <x v="4"/>
    <n v="47"/>
    <n v="41"/>
    <n v="8"/>
    <n v="6"/>
    <s v="NA"/>
  </r>
  <r>
    <d v="2015-06-04T00:00:00"/>
    <x v="1"/>
    <x v="5"/>
    <x v="3"/>
    <x v="52"/>
    <x v="19"/>
    <n v="28"/>
    <n v="43"/>
    <n v="8"/>
    <n v="6"/>
    <s v="NA"/>
  </r>
  <r>
    <d v="2015-06-05T00:00:00"/>
    <x v="1"/>
    <x v="5"/>
    <x v="4"/>
    <x v="13"/>
    <x v="74"/>
    <n v="57"/>
    <n v="31"/>
    <n v="7"/>
    <n v="5"/>
    <s v="NA"/>
  </r>
  <r>
    <d v="2015-06-06T00:00:00"/>
    <x v="1"/>
    <x v="5"/>
    <x v="5"/>
    <x v="40"/>
    <x v="33"/>
    <n v="65"/>
    <n v="26"/>
    <n v="8"/>
    <n v="4"/>
    <s v="NA"/>
  </r>
  <r>
    <d v="2015-06-07T00:00:00"/>
    <x v="1"/>
    <x v="5"/>
    <x v="6"/>
    <x v="38"/>
    <x v="47"/>
    <n v="41"/>
    <n v="33"/>
    <n v="9"/>
    <n v="4"/>
    <s v="NA"/>
  </r>
  <r>
    <d v="2015-06-08T00:00:00"/>
    <x v="1"/>
    <x v="5"/>
    <x v="7"/>
    <x v="36"/>
    <x v="62"/>
    <n v="39"/>
    <n v="24"/>
    <n v="7"/>
    <n v="4"/>
    <s v="NA"/>
  </r>
  <r>
    <d v="2015-06-09T00:00:00"/>
    <x v="1"/>
    <x v="5"/>
    <x v="8"/>
    <x v="82"/>
    <x v="56"/>
    <n v="67"/>
    <n v="39"/>
    <n v="7"/>
    <n v="6"/>
    <s v="NA"/>
  </r>
  <r>
    <d v="2015-06-10T00:00:00"/>
    <x v="1"/>
    <x v="5"/>
    <x v="9"/>
    <x v="5"/>
    <x v="4"/>
    <n v="37"/>
    <n v="35"/>
    <n v="7"/>
    <n v="5"/>
    <s v="NA"/>
  </r>
  <r>
    <d v="2015-06-11T00:00:00"/>
    <x v="1"/>
    <x v="5"/>
    <x v="10"/>
    <x v="34"/>
    <x v="22"/>
    <n v="51"/>
    <n v="25"/>
    <n v="7"/>
    <n v="5"/>
    <s v="NA"/>
  </r>
  <r>
    <d v="2015-06-12T00:00:00"/>
    <x v="1"/>
    <x v="5"/>
    <x v="11"/>
    <x v="81"/>
    <x v="34"/>
    <n v="50"/>
    <n v="32"/>
    <n v="8"/>
    <n v="6"/>
    <s v="NA"/>
  </r>
  <r>
    <d v="2015-06-13T00:00:00"/>
    <x v="1"/>
    <x v="5"/>
    <x v="12"/>
    <x v="112"/>
    <x v="33"/>
    <n v="56"/>
    <n v="17"/>
    <n v="7"/>
    <n v="4"/>
    <s v="NA"/>
  </r>
  <r>
    <d v="2015-06-14T00:00:00"/>
    <x v="1"/>
    <x v="5"/>
    <x v="13"/>
    <x v="17"/>
    <x v="20"/>
    <n v="45"/>
    <n v="28"/>
    <n v="6"/>
    <n v="5"/>
    <s v="NA"/>
  </r>
  <r>
    <d v="2015-06-15T00:00:00"/>
    <x v="1"/>
    <x v="5"/>
    <x v="14"/>
    <x v="15"/>
    <x v="28"/>
    <n v="49"/>
    <n v="38"/>
    <n v="7"/>
    <n v="7"/>
    <s v="NA"/>
  </r>
  <r>
    <d v="2015-06-16T00:00:00"/>
    <x v="1"/>
    <x v="5"/>
    <x v="15"/>
    <x v="63"/>
    <x v="20"/>
    <n v="39"/>
    <n v="37"/>
    <n v="7"/>
    <n v="6"/>
    <s v="NA"/>
  </r>
  <r>
    <d v="2015-06-17T00:00:00"/>
    <x v="1"/>
    <x v="5"/>
    <x v="16"/>
    <x v="4"/>
    <x v="46"/>
    <n v="36"/>
    <n v="24"/>
    <n v="6"/>
    <n v="4"/>
    <s v="NA"/>
  </r>
  <r>
    <d v="2015-06-18T00:00:00"/>
    <x v="1"/>
    <x v="5"/>
    <x v="17"/>
    <x v="38"/>
    <x v="26"/>
    <n v="42"/>
    <n v="21"/>
    <n v="6"/>
    <n v="4"/>
    <s v="NA"/>
  </r>
  <r>
    <d v="2015-06-19T00:00:00"/>
    <x v="1"/>
    <x v="5"/>
    <x v="18"/>
    <x v="35"/>
    <x v="20"/>
    <n v="21"/>
    <n v="32"/>
    <n v="6"/>
    <n v="6"/>
    <s v="NA"/>
  </r>
  <r>
    <d v="2015-06-20T00:00:00"/>
    <x v="1"/>
    <x v="5"/>
    <x v="19"/>
    <x v="111"/>
    <x v="26"/>
    <n v="43"/>
    <n v="21"/>
    <n v="6"/>
    <n v="5"/>
    <s v="NA"/>
  </r>
  <r>
    <d v="2015-06-21T00:00:00"/>
    <x v="1"/>
    <x v="5"/>
    <x v="20"/>
    <x v="64"/>
    <x v="33"/>
    <n v="40"/>
    <n v="37"/>
    <n v="8"/>
    <n v="5"/>
    <s v="NA"/>
  </r>
  <r>
    <d v="2015-06-22T00:00:00"/>
    <x v="1"/>
    <x v="5"/>
    <x v="21"/>
    <x v="54"/>
    <x v="19"/>
    <n v="45"/>
    <n v="32"/>
    <n v="9"/>
    <n v="5"/>
    <s v="NA"/>
  </r>
  <r>
    <d v="2015-06-23T00:00:00"/>
    <x v="1"/>
    <x v="5"/>
    <x v="22"/>
    <x v="93"/>
    <x v="55"/>
    <n v="61"/>
    <n v="38"/>
    <n v="8"/>
    <n v="6"/>
    <s v="NA"/>
  </r>
  <r>
    <d v="2015-06-24T00:00:00"/>
    <x v="1"/>
    <x v="5"/>
    <x v="23"/>
    <x v="58"/>
    <x v="75"/>
    <n v="40"/>
    <n v="40"/>
    <n v="8"/>
    <n v="6"/>
    <s v="NA"/>
  </r>
  <r>
    <d v="2015-06-25T00:00:00"/>
    <x v="1"/>
    <x v="5"/>
    <x v="24"/>
    <x v="51"/>
    <x v="64"/>
    <n v="34"/>
    <n v="19"/>
    <n v="6"/>
    <n v="3"/>
    <s v="NA"/>
  </r>
  <r>
    <d v="2015-06-26T00:00:00"/>
    <x v="1"/>
    <x v="5"/>
    <x v="25"/>
    <x v="23"/>
    <x v="99"/>
    <n v="37"/>
    <n v="19"/>
    <n v="6"/>
    <n v="3"/>
    <s v="NA"/>
  </r>
  <r>
    <d v="2015-06-27T00:00:00"/>
    <x v="1"/>
    <x v="5"/>
    <x v="26"/>
    <x v="9"/>
    <x v="24"/>
    <n v="44"/>
    <n v="29"/>
    <n v="7"/>
    <n v="4"/>
    <s v="NA"/>
  </r>
  <r>
    <d v="2015-06-28T00:00:00"/>
    <x v="1"/>
    <x v="5"/>
    <x v="27"/>
    <x v="41"/>
    <x v="24"/>
    <n v="45"/>
    <n v="28"/>
    <n v="8"/>
    <n v="4"/>
    <s v="NA"/>
  </r>
  <r>
    <d v="2015-06-29T00:00:00"/>
    <x v="1"/>
    <x v="5"/>
    <x v="28"/>
    <x v="109"/>
    <x v="9"/>
    <n v="30"/>
    <n v="32"/>
    <n v="7"/>
    <n v="4"/>
    <s v="NA"/>
  </r>
  <r>
    <d v="2015-06-30T00:00:00"/>
    <x v="1"/>
    <x v="5"/>
    <x v="29"/>
    <x v="93"/>
    <x v="33"/>
    <n v="42"/>
    <n v="22"/>
    <n v="7"/>
    <n v="5"/>
    <s v="NA"/>
  </r>
  <r>
    <d v="2015-07-01T00:00:00"/>
    <x v="1"/>
    <x v="6"/>
    <x v="0"/>
    <x v="39"/>
    <x v="62"/>
    <n v="48"/>
    <n v="22"/>
    <n v="8"/>
    <n v="6"/>
    <s v="NA"/>
  </r>
  <r>
    <d v="2015-07-02T00:00:00"/>
    <x v="1"/>
    <x v="6"/>
    <x v="1"/>
    <x v="97"/>
    <x v="75"/>
    <n v="35"/>
    <n v="22"/>
    <n v="8"/>
    <n v="5"/>
    <s v="NA"/>
  </r>
  <r>
    <d v="2015-07-03T00:00:00"/>
    <x v="1"/>
    <x v="6"/>
    <x v="2"/>
    <x v="87"/>
    <x v="33"/>
    <n v="53"/>
    <n v="32"/>
    <n v="8"/>
    <n v="4"/>
    <s v="NA"/>
  </r>
  <r>
    <d v="2015-07-04T00:00:00"/>
    <x v="1"/>
    <x v="6"/>
    <x v="3"/>
    <x v="14"/>
    <x v="45"/>
    <n v="51"/>
    <n v="26"/>
    <n v="10"/>
    <n v="5"/>
    <s v="NA"/>
  </r>
  <r>
    <d v="2015-07-05T00:00:00"/>
    <x v="1"/>
    <x v="6"/>
    <x v="4"/>
    <x v="70"/>
    <x v="89"/>
    <s v=" "/>
    <s v=" "/>
    <s v=" "/>
    <s v=" "/>
    <s v="NA"/>
  </r>
  <r>
    <d v="2015-07-06T00:00:00"/>
    <x v="1"/>
    <x v="6"/>
    <x v="5"/>
    <x v="84"/>
    <x v="90"/>
    <s v="NA"/>
    <s v="NA"/>
    <s v="NA"/>
    <s v="NA"/>
    <s v="NA"/>
  </r>
  <r>
    <d v="2015-07-07T00:00:00"/>
    <x v="1"/>
    <x v="6"/>
    <x v="6"/>
    <x v="84"/>
    <x v="90"/>
    <s v="NA"/>
    <s v="NA"/>
    <s v="NA"/>
    <s v="NA"/>
    <s v="NA"/>
  </r>
  <r>
    <d v="2015-07-08T00:00:00"/>
    <x v="1"/>
    <x v="6"/>
    <x v="7"/>
    <x v="84"/>
    <x v="90"/>
    <s v="NA"/>
    <s v="NA"/>
    <s v="NA"/>
    <s v="NA"/>
    <s v="NA"/>
  </r>
  <r>
    <d v="2015-07-09T00:00:00"/>
    <x v="1"/>
    <x v="6"/>
    <x v="8"/>
    <x v="84"/>
    <x v="90"/>
    <s v="NA"/>
    <s v="NA"/>
    <s v="NA"/>
    <s v="NA"/>
    <s v="NA"/>
  </r>
  <r>
    <d v="2015-07-10T00:00:00"/>
    <x v="1"/>
    <x v="6"/>
    <x v="9"/>
    <x v="84"/>
    <x v="90"/>
    <s v="NA"/>
    <s v="NA"/>
    <s v="NA"/>
    <s v="NA"/>
    <s v="NA"/>
  </r>
  <r>
    <d v="2015-07-11T00:00:00"/>
    <x v="1"/>
    <x v="6"/>
    <x v="10"/>
    <x v="84"/>
    <x v="90"/>
    <s v="NA"/>
    <s v="NA"/>
    <s v="NA"/>
    <s v="NA"/>
    <s v="NA"/>
  </r>
  <r>
    <d v="2015-07-12T00:00:00"/>
    <x v="1"/>
    <x v="6"/>
    <x v="11"/>
    <x v="84"/>
    <x v="90"/>
    <s v="NA"/>
    <s v="NA"/>
    <s v="NA"/>
    <s v="NA"/>
    <s v="NA"/>
  </r>
  <r>
    <d v="2015-07-13T00:00:00"/>
    <x v="1"/>
    <x v="6"/>
    <x v="12"/>
    <x v="84"/>
    <x v="90"/>
    <s v="NA"/>
    <s v="NA"/>
    <s v="NA"/>
    <s v="NA"/>
    <s v="NA"/>
  </r>
  <r>
    <d v="2015-07-14T00:00:00"/>
    <x v="1"/>
    <x v="6"/>
    <x v="13"/>
    <x v="84"/>
    <x v="90"/>
    <s v="NA"/>
    <s v="NA"/>
    <s v="NA"/>
    <s v="NA"/>
    <s v="NA"/>
  </r>
  <r>
    <d v="2015-07-15T00:00:00"/>
    <x v="1"/>
    <x v="6"/>
    <x v="14"/>
    <x v="84"/>
    <x v="90"/>
    <s v="NA"/>
    <s v="NA"/>
    <s v="NA"/>
    <s v="NA"/>
    <s v="NA"/>
  </r>
  <r>
    <d v="2015-07-16T00:00:00"/>
    <x v="1"/>
    <x v="6"/>
    <x v="15"/>
    <x v="84"/>
    <x v="90"/>
    <s v="NA"/>
    <s v="NA"/>
    <s v="NA"/>
    <s v="NA"/>
    <s v="NA"/>
  </r>
  <r>
    <d v="2015-07-17T00:00:00"/>
    <x v="1"/>
    <x v="6"/>
    <x v="16"/>
    <x v="84"/>
    <x v="90"/>
    <s v="NA"/>
    <s v="NA"/>
    <s v="NA"/>
    <s v="NA"/>
    <s v="NA"/>
  </r>
  <r>
    <d v="2015-07-18T00:00:00"/>
    <x v="1"/>
    <x v="6"/>
    <x v="17"/>
    <x v="84"/>
    <x v="90"/>
    <s v="NA"/>
    <s v="NA"/>
    <s v="NA"/>
    <s v="NA"/>
    <s v="NA"/>
  </r>
  <r>
    <d v="2015-07-19T00:00:00"/>
    <x v="1"/>
    <x v="6"/>
    <x v="18"/>
    <x v="84"/>
    <x v="90"/>
    <s v="NA"/>
    <s v="NA"/>
    <s v="NA"/>
    <s v="NA"/>
    <s v="NA"/>
  </r>
  <r>
    <d v="2015-07-20T00:00:00"/>
    <x v="1"/>
    <x v="6"/>
    <x v="19"/>
    <x v="84"/>
    <x v="90"/>
    <s v="NA"/>
    <s v="NA"/>
    <s v="NA"/>
    <s v="NA"/>
    <s v="NA"/>
  </r>
  <r>
    <d v="2015-07-21T00:00:00"/>
    <x v="1"/>
    <x v="6"/>
    <x v="20"/>
    <x v="84"/>
    <x v="90"/>
    <s v="NA"/>
    <s v="NA"/>
    <s v="NA"/>
    <s v="NA"/>
    <s v="NA"/>
  </r>
  <r>
    <d v="2015-07-22T00:00:00"/>
    <x v="1"/>
    <x v="6"/>
    <x v="21"/>
    <x v="84"/>
    <x v="90"/>
    <s v="NA"/>
    <s v="NA"/>
    <s v="NA"/>
    <s v="NA"/>
    <s v="NA"/>
  </r>
  <r>
    <d v="2015-07-23T00:00:00"/>
    <x v="1"/>
    <x v="6"/>
    <x v="22"/>
    <x v="84"/>
    <x v="90"/>
    <s v="NA"/>
    <s v="NA"/>
    <s v="NA"/>
    <s v="NA"/>
    <s v="NA"/>
  </r>
  <r>
    <d v="2015-07-24T00:00:00"/>
    <x v="1"/>
    <x v="6"/>
    <x v="23"/>
    <x v="84"/>
    <x v="90"/>
    <s v="NA"/>
    <s v="NA"/>
    <s v="NA"/>
    <s v="NA"/>
    <s v="NA"/>
  </r>
  <r>
    <d v="2015-07-25T00:00:00"/>
    <x v="1"/>
    <x v="6"/>
    <x v="24"/>
    <x v="84"/>
    <x v="90"/>
    <s v="NA"/>
    <s v="NA"/>
    <s v="NA"/>
    <s v="NA"/>
    <s v="NA"/>
  </r>
  <r>
    <d v="2015-07-26T00:00:00"/>
    <x v="1"/>
    <x v="6"/>
    <x v="25"/>
    <x v="84"/>
    <x v="90"/>
    <s v="NA"/>
    <s v="NA"/>
    <s v="NA"/>
    <s v="NA"/>
    <s v="NA"/>
  </r>
  <r>
    <d v="2015-07-27T00:00:00"/>
    <x v="1"/>
    <x v="6"/>
    <x v="26"/>
    <x v="84"/>
    <x v="90"/>
    <s v="NA"/>
    <s v="NA"/>
    <s v="NA"/>
    <s v="NA"/>
    <s v="NA"/>
  </r>
  <r>
    <d v="2015-07-28T00:00:00"/>
    <x v="1"/>
    <x v="6"/>
    <x v="27"/>
    <x v="84"/>
    <x v="90"/>
    <s v="NA"/>
    <s v="NA"/>
    <s v="NA"/>
    <s v="NA"/>
    <s v="NA"/>
  </r>
  <r>
    <d v="2015-07-29T00:00:00"/>
    <x v="1"/>
    <x v="6"/>
    <x v="28"/>
    <x v="84"/>
    <x v="90"/>
    <s v="NA"/>
    <s v="NA"/>
    <s v="NA"/>
    <s v="NA"/>
    <s v="NA"/>
  </r>
  <r>
    <d v="2015-07-30T00:00:00"/>
    <x v="1"/>
    <x v="6"/>
    <x v="29"/>
    <x v="84"/>
    <x v="90"/>
    <s v="NA"/>
    <s v="NA"/>
    <s v="NA"/>
    <s v="NA"/>
    <s v="NA"/>
  </r>
  <r>
    <d v="2015-07-31T00:00:00"/>
    <x v="1"/>
    <x v="6"/>
    <x v="30"/>
    <x v="84"/>
    <x v="90"/>
    <s v="NA"/>
    <s v="NA"/>
    <s v="NA"/>
    <s v="NA"/>
    <s v="NA"/>
  </r>
  <r>
    <d v="2015-08-01T00:00:00"/>
    <x v="1"/>
    <x v="7"/>
    <x v="0"/>
    <x v="84"/>
    <x v="90"/>
    <s v="NA"/>
    <s v="NA"/>
    <s v="NA"/>
    <s v="NA"/>
    <s v="NA"/>
  </r>
  <r>
    <d v="2015-08-02T00:00:00"/>
    <x v="1"/>
    <x v="7"/>
    <x v="1"/>
    <x v="84"/>
    <x v="90"/>
    <s v="NA"/>
    <s v="NA"/>
    <s v="NA"/>
    <s v="NA"/>
    <s v="NA"/>
  </r>
  <r>
    <d v="2015-08-03T00:00:00"/>
    <x v="1"/>
    <x v="7"/>
    <x v="2"/>
    <x v="84"/>
    <x v="90"/>
    <s v="NA"/>
    <s v="NA"/>
    <s v="NA"/>
    <s v="NA"/>
    <s v="NA"/>
  </r>
  <r>
    <d v="2015-08-04T00:00:00"/>
    <x v="1"/>
    <x v="7"/>
    <x v="3"/>
    <x v="84"/>
    <x v="90"/>
    <s v="NA"/>
    <s v="NA"/>
    <s v="NA"/>
    <s v="NA"/>
    <s v="NA"/>
  </r>
  <r>
    <d v="2015-08-05T00:00:00"/>
    <x v="1"/>
    <x v="7"/>
    <x v="4"/>
    <x v="84"/>
    <x v="90"/>
    <s v="NA"/>
    <s v="NA"/>
    <s v="NA"/>
    <s v="NA"/>
    <s v="NA"/>
  </r>
  <r>
    <d v="2015-08-06T00:00:00"/>
    <x v="1"/>
    <x v="7"/>
    <x v="5"/>
    <x v="84"/>
    <x v="90"/>
    <s v="NA"/>
    <s v="NA"/>
    <s v="NA"/>
    <s v="NA"/>
    <s v="NA"/>
  </r>
  <r>
    <d v="2015-08-07T00:00:00"/>
    <x v="1"/>
    <x v="7"/>
    <x v="6"/>
    <x v="84"/>
    <x v="90"/>
    <s v="NA"/>
    <s v="NA"/>
    <s v="NA"/>
    <s v="NA"/>
    <s v="NA"/>
  </r>
  <r>
    <d v="2015-08-08T00:00:00"/>
    <x v="1"/>
    <x v="7"/>
    <x v="7"/>
    <x v="84"/>
    <x v="90"/>
    <s v="NA"/>
    <s v="NA"/>
    <s v="NA"/>
    <s v="NA"/>
    <s v="NA"/>
  </r>
  <r>
    <d v="2015-08-09T00:00:00"/>
    <x v="1"/>
    <x v="7"/>
    <x v="8"/>
    <x v="84"/>
    <x v="90"/>
    <s v="NA"/>
    <s v="NA"/>
    <s v="NA"/>
    <s v="NA"/>
    <s v="NA"/>
  </r>
  <r>
    <d v="2015-08-10T00:00:00"/>
    <x v="1"/>
    <x v="7"/>
    <x v="9"/>
    <x v="84"/>
    <x v="90"/>
    <s v="NA"/>
    <s v="NA"/>
    <s v="NA"/>
    <s v="NA"/>
    <s v="NA"/>
  </r>
  <r>
    <d v="2015-08-11T00:00:00"/>
    <x v="1"/>
    <x v="7"/>
    <x v="10"/>
    <x v="84"/>
    <x v="90"/>
    <s v="NA"/>
    <s v="NA"/>
    <s v="NA"/>
    <s v="NA"/>
    <s v="NA"/>
  </r>
  <r>
    <d v="2015-08-12T00:00:00"/>
    <x v="1"/>
    <x v="7"/>
    <x v="11"/>
    <x v="84"/>
    <x v="90"/>
    <s v="NA"/>
    <s v="NA"/>
    <s v="NA"/>
    <s v="NA"/>
    <s v="NA"/>
  </r>
  <r>
    <d v="2015-08-13T00:00:00"/>
    <x v="1"/>
    <x v="7"/>
    <x v="12"/>
    <x v="84"/>
    <x v="90"/>
    <s v="NA"/>
    <s v="NA"/>
    <s v="NA"/>
    <s v="NA"/>
    <s v="NA"/>
  </r>
  <r>
    <d v="2015-08-14T00:00:00"/>
    <x v="1"/>
    <x v="7"/>
    <x v="13"/>
    <x v="84"/>
    <x v="90"/>
    <s v="NA"/>
    <s v="NA"/>
    <s v="NA"/>
    <s v="NA"/>
    <s v="NA"/>
  </r>
  <r>
    <d v="2015-08-15T00:00:00"/>
    <x v="1"/>
    <x v="7"/>
    <x v="14"/>
    <x v="84"/>
    <x v="90"/>
    <s v="NA"/>
    <s v="NA"/>
    <s v="NA"/>
    <s v="NA"/>
    <s v="NA"/>
  </r>
  <r>
    <d v="2015-08-16T00:00:00"/>
    <x v="1"/>
    <x v="7"/>
    <x v="15"/>
    <x v="84"/>
    <x v="90"/>
    <s v="NA"/>
    <s v="NA"/>
    <s v="NA"/>
    <s v="NA"/>
    <s v="NA"/>
  </r>
  <r>
    <d v="2015-08-17T00:00:00"/>
    <x v="1"/>
    <x v="7"/>
    <x v="16"/>
    <x v="84"/>
    <x v="90"/>
    <s v="NA"/>
    <s v="NA"/>
    <s v="NA"/>
    <s v="NA"/>
    <s v="NA"/>
  </r>
  <r>
    <d v="2015-08-18T00:00:00"/>
    <x v="1"/>
    <x v="7"/>
    <x v="17"/>
    <x v="84"/>
    <x v="90"/>
    <s v="NA"/>
    <s v="NA"/>
    <s v="NA"/>
    <s v="NA"/>
    <s v="NA"/>
  </r>
  <r>
    <d v="2015-08-19T00:00:00"/>
    <x v="1"/>
    <x v="7"/>
    <x v="18"/>
    <x v="84"/>
    <x v="90"/>
    <s v="NA"/>
    <s v="NA"/>
    <s v="NA"/>
    <s v="NA"/>
    <s v="NA"/>
  </r>
  <r>
    <d v="2015-08-20T00:00:00"/>
    <x v="1"/>
    <x v="7"/>
    <x v="19"/>
    <x v="84"/>
    <x v="90"/>
    <s v="NA"/>
    <s v="NA"/>
    <s v="NA"/>
    <s v="NA"/>
    <s v="NA"/>
  </r>
  <r>
    <d v="2015-08-21T00:00:00"/>
    <x v="1"/>
    <x v="7"/>
    <x v="20"/>
    <x v="84"/>
    <x v="90"/>
    <s v="NA"/>
    <s v="NA"/>
    <s v="NA"/>
    <s v="NA"/>
    <s v="NA"/>
  </r>
  <r>
    <d v="2015-08-22T00:00:00"/>
    <x v="1"/>
    <x v="7"/>
    <x v="21"/>
    <x v="84"/>
    <x v="90"/>
    <s v="NA"/>
    <s v="NA"/>
    <s v="NA"/>
    <s v="NA"/>
    <s v="NA"/>
  </r>
  <r>
    <d v="2015-08-23T00:00:00"/>
    <x v="1"/>
    <x v="7"/>
    <x v="22"/>
    <x v="84"/>
    <x v="90"/>
    <s v="NA"/>
    <s v="NA"/>
    <s v="NA"/>
    <s v="NA"/>
    <s v="NA"/>
  </r>
  <r>
    <d v="2015-08-24T00:00:00"/>
    <x v="1"/>
    <x v="7"/>
    <x v="23"/>
    <x v="84"/>
    <x v="90"/>
    <s v="NA"/>
    <s v="NA"/>
    <s v="NA"/>
    <s v="NA"/>
    <s v="NA"/>
  </r>
  <r>
    <d v="2015-08-25T00:00:00"/>
    <x v="1"/>
    <x v="7"/>
    <x v="24"/>
    <x v="84"/>
    <x v="90"/>
    <s v="NA"/>
    <s v="NA"/>
    <s v="NA"/>
    <s v="NA"/>
    <s v="NA"/>
  </r>
  <r>
    <d v="2015-08-26T00:00:00"/>
    <x v="1"/>
    <x v="7"/>
    <x v="25"/>
    <x v="84"/>
    <x v="90"/>
    <s v="NA"/>
    <s v="NA"/>
    <s v="NA"/>
    <s v="NA"/>
    <s v="NA"/>
  </r>
  <r>
    <d v="2015-08-27T00:00:00"/>
    <x v="1"/>
    <x v="7"/>
    <x v="26"/>
    <x v="84"/>
    <x v="90"/>
    <s v="NA"/>
    <s v="NA"/>
    <s v="NA"/>
    <s v="NA"/>
    <s v="NA"/>
  </r>
  <r>
    <d v="2015-08-28T00:00:00"/>
    <x v="1"/>
    <x v="7"/>
    <x v="27"/>
    <x v="84"/>
    <x v="90"/>
    <s v="NA"/>
    <s v="NA"/>
    <s v="NA"/>
    <s v="NA"/>
    <s v="NA"/>
  </r>
  <r>
    <d v="2015-08-29T00:00:00"/>
    <x v="1"/>
    <x v="7"/>
    <x v="28"/>
    <x v="84"/>
    <x v="90"/>
    <s v="NA"/>
    <s v="NA"/>
    <s v="NA"/>
    <s v="NA"/>
    <s v="NA"/>
  </r>
  <r>
    <d v="2015-08-30T00:00:00"/>
    <x v="1"/>
    <x v="7"/>
    <x v="29"/>
    <x v="84"/>
    <x v="90"/>
    <s v="NA"/>
    <s v="NA"/>
    <s v="NA"/>
    <s v="NA"/>
    <s v="NA"/>
  </r>
  <r>
    <d v="2015-08-31T00:00:00"/>
    <x v="1"/>
    <x v="7"/>
    <x v="30"/>
    <x v="84"/>
    <x v="90"/>
    <s v="NA"/>
    <s v="NA"/>
    <s v="NA"/>
    <s v="NA"/>
    <s v="NA"/>
  </r>
  <r>
    <d v="2015-09-01T00:00:00"/>
    <x v="1"/>
    <x v="8"/>
    <x v="0"/>
    <x v="84"/>
    <x v="90"/>
    <s v="NA"/>
    <s v="NA"/>
    <s v="NA"/>
    <s v="NA"/>
    <s v="NA"/>
  </r>
  <r>
    <d v="2015-09-02T00:00:00"/>
    <x v="1"/>
    <x v="8"/>
    <x v="1"/>
    <x v="84"/>
    <x v="90"/>
    <s v="NA"/>
    <s v="NA"/>
    <s v="NA"/>
    <s v="NA"/>
    <s v="NA"/>
  </r>
  <r>
    <d v="2015-09-03T00:00:00"/>
    <x v="1"/>
    <x v="8"/>
    <x v="2"/>
    <x v="84"/>
    <x v="90"/>
    <s v="NA"/>
    <s v="NA"/>
    <s v="NA"/>
    <s v="NA"/>
    <s v="NA"/>
  </r>
  <r>
    <d v="2015-09-04T00:00:00"/>
    <x v="1"/>
    <x v="8"/>
    <x v="3"/>
    <x v="84"/>
    <x v="90"/>
    <s v="NA"/>
    <s v="NA"/>
    <s v="NA"/>
    <s v="NA"/>
    <s v="NA"/>
  </r>
  <r>
    <d v="2015-09-05T00:00:00"/>
    <x v="1"/>
    <x v="8"/>
    <x v="4"/>
    <x v="84"/>
    <x v="90"/>
    <s v="NA"/>
    <s v="NA"/>
    <s v="NA"/>
    <s v="NA"/>
    <s v="NA"/>
  </r>
  <r>
    <d v="2015-09-06T00:00:00"/>
    <x v="1"/>
    <x v="8"/>
    <x v="5"/>
    <x v="84"/>
    <x v="90"/>
    <s v="NA"/>
    <s v="NA"/>
    <s v="NA"/>
    <s v="NA"/>
    <s v="NA"/>
  </r>
  <r>
    <d v="2015-09-07T00:00:00"/>
    <x v="1"/>
    <x v="8"/>
    <x v="6"/>
    <x v="84"/>
    <x v="90"/>
    <s v="NA"/>
    <s v="NA"/>
    <s v="NA"/>
    <s v="NA"/>
    <s v="NA"/>
  </r>
  <r>
    <d v="2015-09-08T00:00:00"/>
    <x v="1"/>
    <x v="8"/>
    <x v="7"/>
    <x v="84"/>
    <x v="90"/>
    <s v="NA"/>
    <s v="NA"/>
    <s v="NA"/>
    <s v="NA"/>
    <s v="NA"/>
  </r>
  <r>
    <d v="2015-09-09T00:00:00"/>
    <x v="1"/>
    <x v="8"/>
    <x v="8"/>
    <x v="84"/>
    <x v="90"/>
    <s v="NA"/>
    <s v="NA"/>
    <s v="NA"/>
    <s v="NA"/>
    <s v="NA"/>
  </r>
  <r>
    <d v="2015-09-10T00:00:00"/>
    <x v="1"/>
    <x v="8"/>
    <x v="9"/>
    <x v="84"/>
    <x v="90"/>
    <s v="NA"/>
    <s v="NA"/>
    <s v="NA"/>
    <s v="NA"/>
    <s v="NA"/>
  </r>
  <r>
    <d v="2015-09-11T00:00:00"/>
    <x v="1"/>
    <x v="8"/>
    <x v="10"/>
    <x v="84"/>
    <x v="90"/>
    <s v="NA"/>
    <s v="NA"/>
    <s v="NA"/>
    <s v="NA"/>
    <s v="NA"/>
  </r>
  <r>
    <d v="2015-09-12T00:00:00"/>
    <x v="1"/>
    <x v="8"/>
    <x v="11"/>
    <x v="84"/>
    <x v="90"/>
    <s v="NA"/>
    <s v="NA"/>
    <s v="NA"/>
    <s v="NA"/>
    <s v="NA"/>
  </r>
  <r>
    <d v="2015-09-13T00:00:00"/>
    <x v="1"/>
    <x v="8"/>
    <x v="12"/>
    <x v="84"/>
    <x v="90"/>
    <s v="NA"/>
    <s v="NA"/>
    <s v="NA"/>
    <s v="NA"/>
    <s v="NA"/>
  </r>
  <r>
    <d v="2015-09-14T00:00:00"/>
    <x v="1"/>
    <x v="8"/>
    <x v="13"/>
    <x v="84"/>
    <x v="90"/>
    <s v="NA"/>
    <s v="NA"/>
    <s v="NA"/>
    <s v="NA"/>
    <s v="NA"/>
  </r>
  <r>
    <d v="2015-09-15T00:00:00"/>
    <x v="1"/>
    <x v="8"/>
    <x v="14"/>
    <x v="84"/>
    <x v="90"/>
    <s v="NA"/>
    <s v="NA"/>
    <s v="NA"/>
    <s v="NA"/>
    <s v="NA"/>
  </r>
  <r>
    <d v="2015-09-16T00:00:00"/>
    <x v="1"/>
    <x v="8"/>
    <x v="15"/>
    <x v="84"/>
    <x v="90"/>
    <s v="NA"/>
    <s v="NA"/>
    <s v="NA"/>
    <s v="NA"/>
    <s v="NA"/>
  </r>
  <r>
    <d v="2015-09-17T00:00:00"/>
    <x v="1"/>
    <x v="8"/>
    <x v="16"/>
    <x v="84"/>
    <x v="90"/>
    <s v="NA"/>
    <s v="NA"/>
    <s v="NA"/>
    <s v="NA"/>
    <s v="NA"/>
  </r>
  <r>
    <d v="2015-09-18T00:00:00"/>
    <x v="1"/>
    <x v="8"/>
    <x v="17"/>
    <x v="84"/>
    <x v="90"/>
    <s v="NA"/>
    <s v="NA"/>
    <s v="NA"/>
    <s v="NA"/>
    <s v="NA"/>
  </r>
  <r>
    <d v="2015-09-19T00:00:00"/>
    <x v="1"/>
    <x v="8"/>
    <x v="18"/>
    <x v="84"/>
    <x v="90"/>
    <s v="NA"/>
    <s v="NA"/>
    <s v="NA"/>
    <s v="NA"/>
    <s v="NA"/>
  </r>
  <r>
    <d v="2015-09-20T00:00:00"/>
    <x v="1"/>
    <x v="8"/>
    <x v="19"/>
    <x v="84"/>
    <x v="90"/>
    <s v="NA"/>
    <s v="NA"/>
    <s v="NA"/>
    <s v="NA"/>
    <s v="NA"/>
  </r>
  <r>
    <d v="2015-09-21T00:00:00"/>
    <x v="1"/>
    <x v="8"/>
    <x v="20"/>
    <x v="84"/>
    <x v="90"/>
    <s v="NA"/>
    <s v="NA"/>
    <s v="NA"/>
    <s v="NA"/>
    <s v="NA"/>
  </r>
  <r>
    <d v="2015-09-22T00:00:00"/>
    <x v="1"/>
    <x v="8"/>
    <x v="21"/>
    <x v="84"/>
    <x v="90"/>
    <s v="NA"/>
    <s v="NA"/>
    <s v="NA"/>
    <s v="NA"/>
    <s v="NA"/>
  </r>
  <r>
    <d v="2015-09-23T00:00:00"/>
    <x v="1"/>
    <x v="8"/>
    <x v="22"/>
    <x v="84"/>
    <x v="90"/>
    <s v="NA"/>
    <s v="NA"/>
    <s v="NA"/>
    <s v="NA"/>
    <s v="NA"/>
  </r>
  <r>
    <d v="2015-09-24T00:00:00"/>
    <x v="1"/>
    <x v="8"/>
    <x v="23"/>
    <x v="84"/>
    <x v="90"/>
    <s v="NA"/>
    <s v="NA"/>
    <s v="NA"/>
    <s v="NA"/>
    <s v="NA"/>
  </r>
  <r>
    <d v="2015-09-25T00:00:00"/>
    <x v="1"/>
    <x v="8"/>
    <x v="24"/>
    <x v="84"/>
    <x v="90"/>
    <s v="NA"/>
    <s v="NA"/>
    <s v="NA"/>
    <s v="NA"/>
    <s v="NA"/>
  </r>
  <r>
    <d v="2015-09-26T00:00:00"/>
    <x v="1"/>
    <x v="8"/>
    <x v="25"/>
    <x v="84"/>
    <x v="90"/>
    <s v="NA"/>
    <s v="NA"/>
    <s v="NA"/>
    <s v="NA"/>
    <s v="NA"/>
  </r>
  <r>
    <d v="2015-09-27T00:00:00"/>
    <x v="1"/>
    <x v="8"/>
    <x v="26"/>
    <x v="84"/>
    <x v="90"/>
    <s v="NA"/>
    <s v="NA"/>
    <s v="NA"/>
    <s v="NA"/>
    <s v="NA"/>
  </r>
  <r>
    <d v="2015-09-28T00:00:00"/>
    <x v="1"/>
    <x v="8"/>
    <x v="27"/>
    <x v="84"/>
    <x v="90"/>
    <s v="NA"/>
    <s v="NA"/>
    <s v="NA"/>
    <s v="NA"/>
    <s v="NA"/>
  </r>
  <r>
    <d v="2015-09-29T00:00:00"/>
    <x v="1"/>
    <x v="8"/>
    <x v="28"/>
    <x v="84"/>
    <x v="90"/>
    <s v="NA"/>
    <s v="NA"/>
    <s v="NA"/>
    <s v="NA"/>
    <s v="NA"/>
  </r>
  <r>
    <d v="2015-09-30T00:00:00"/>
    <x v="1"/>
    <x v="8"/>
    <x v="29"/>
    <x v="0"/>
    <x v="32"/>
    <n v="22"/>
    <n v="29"/>
    <n v="6"/>
    <n v="4"/>
    <s v="NA"/>
  </r>
  <r>
    <d v="2015-10-01T00:00:00"/>
    <x v="1"/>
    <x v="9"/>
    <x v="0"/>
    <x v="113"/>
    <x v="21"/>
    <n v="28"/>
    <n v="22"/>
    <n v="7"/>
    <n v="4"/>
    <s v="NA"/>
  </r>
  <r>
    <d v="2015-10-02T00:00:00"/>
    <x v="1"/>
    <x v="9"/>
    <x v="1"/>
    <x v="47"/>
    <x v="55"/>
    <n v="37"/>
    <n v="22"/>
    <n v="7"/>
    <n v="5"/>
    <s v="NA"/>
  </r>
  <r>
    <d v="2015-10-03T00:00:00"/>
    <x v="1"/>
    <x v="9"/>
    <x v="2"/>
    <x v="69"/>
    <x v="10"/>
    <n v="26"/>
    <n v="28"/>
    <n v="7"/>
    <n v="4"/>
    <s v="NA"/>
  </r>
  <r>
    <d v="2015-10-04T00:00:00"/>
    <x v="1"/>
    <x v="9"/>
    <x v="3"/>
    <x v="8"/>
    <x v="21"/>
    <n v="21"/>
    <n v="46"/>
    <n v="7"/>
    <n v="5"/>
    <s v="NA"/>
  </r>
  <r>
    <d v="2015-10-05T00:00:00"/>
    <x v="1"/>
    <x v="9"/>
    <x v="4"/>
    <x v="33"/>
    <x v="74"/>
    <n v="19"/>
    <n v="52"/>
    <n v="7"/>
    <n v="6"/>
    <s v="NA"/>
  </r>
  <r>
    <d v="2015-10-06T00:00:00"/>
    <x v="1"/>
    <x v="9"/>
    <x v="5"/>
    <x v="52"/>
    <x v="22"/>
    <n v="18"/>
    <n v="54"/>
    <n v="7"/>
    <n v="7"/>
    <s v="NA"/>
  </r>
  <r>
    <d v="2015-10-07T00:00:00"/>
    <x v="1"/>
    <x v="9"/>
    <x v="6"/>
    <x v="70"/>
    <x v="70"/>
    <n v="29"/>
    <n v="49"/>
    <n v="8"/>
    <n v="7"/>
    <s v="NA"/>
  </r>
  <r>
    <d v="2015-10-08T00:00:00"/>
    <x v="1"/>
    <x v="9"/>
    <x v="7"/>
    <x v="75"/>
    <x v="19"/>
    <n v="28"/>
    <n v="19"/>
    <n v="7"/>
    <n v="3"/>
    <s v="NA"/>
  </r>
  <r>
    <d v="2015-10-09T00:00:00"/>
    <x v="1"/>
    <x v="9"/>
    <x v="8"/>
    <x v="57"/>
    <x v="83"/>
    <n v="23"/>
    <n v="30"/>
    <n v="7"/>
    <n v="4"/>
    <s v="NA"/>
  </r>
  <r>
    <d v="2015-10-10T00:00:00"/>
    <x v="1"/>
    <x v="9"/>
    <x v="9"/>
    <x v="28"/>
    <x v="32"/>
    <n v="19"/>
    <n v="22"/>
    <n v="6"/>
    <n v="4"/>
    <s v="NA"/>
  </r>
  <r>
    <d v="2015-10-11T00:00:00"/>
    <x v="1"/>
    <x v="9"/>
    <x v="10"/>
    <x v="114"/>
    <x v="29"/>
    <n v="19"/>
    <n v="20"/>
    <n v="7"/>
    <n v="4"/>
    <s v="NA"/>
  </r>
  <r>
    <d v="2015-10-12T00:00:00"/>
    <x v="1"/>
    <x v="9"/>
    <x v="11"/>
    <x v="114"/>
    <x v="10"/>
    <n v="24"/>
    <n v="36"/>
    <n v="7"/>
    <n v="6"/>
    <s v="NA"/>
  </r>
  <r>
    <d v="2015-10-13T00:00:00"/>
    <x v="1"/>
    <x v="9"/>
    <x v="12"/>
    <x v="77"/>
    <x v="1"/>
    <n v="14"/>
    <n v="56"/>
    <n v="9"/>
    <n v="9"/>
    <s v="NA"/>
  </r>
  <r>
    <d v="2015-10-14T00:00:00"/>
    <x v="1"/>
    <x v="9"/>
    <x v="13"/>
    <x v="82"/>
    <x v="35"/>
    <n v="24"/>
    <n v="71"/>
    <n v="10"/>
    <n v="10"/>
    <s v="NA"/>
  </r>
  <r>
    <d v="2015-10-15T00:00:00"/>
    <x v="1"/>
    <x v="9"/>
    <x v="14"/>
    <x v="19"/>
    <x v="51"/>
    <n v="24"/>
    <n v="77"/>
    <n v="10"/>
    <n v="11"/>
    <s v="NA"/>
  </r>
  <r>
    <d v="2015-10-16T00:00:00"/>
    <x v="1"/>
    <x v="9"/>
    <x v="15"/>
    <x v="96"/>
    <x v="57"/>
    <n v="27"/>
    <n v="63"/>
    <n v="8"/>
    <n v="9"/>
    <s v="NA"/>
  </r>
  <r>
    <d v="2015-10-17T00:00:00"/>
    <x v="1"/>
    <x v="9"/>
    <x v="16"/>
    <x v="32"/>
    <x v="66"/>
    <n v="44"/>
    <n v="52"/>
    <n v="8"/>
    <n v="9"/>
    <s v="NA"/>
  </r>
  <r>
    <d v="2015-10-18T00:00:00"/>
    <x v="1"/>
    <x v="9"/>
    <x v="17"/>
    <x v="86"/>
    <x v="92"/>
    <n v="28"/>
    <n v="53"/>
    <n v="9"/>
    <n v="10"/>
    <s v="NA"/>
  </r>
  <r>
    <d v="2015-10-19T00:00:00"/>
    <x v="1"/>
    <x v="9"/>
    <x v="18"/>
    <x v="115"/>
    <x v="100"/>
    <n v="30"/>
    <n v="51"/>
    <n v="10"/>
    <n v="10"/>
    <s v="NA"/>
  </r>
  <r>
    <d v="2015-10-20T00:00:00"/>
    <x v="1"/>
    <x v="9"/>
    <x v="19"/>
    <x v="116"/>
    <x v="101"/>
    <n v="33"/>
    <n v="49"/>
    <n v="10"/>
    <n v="10"/>
    <s v="NA"/>
  </r>
  <r>
    <d v="2015-10-21T00:00:00"/>
    <x v="1"/>
    <x v="9"/>
    <x v="20"/>
    <x v="117"/>
    <x v="17"/>
    <n v="21"/>
    <n v="44"/>
    <n v="8"/>
    <n v="8"/>
    <s v="NA"/>
  </r>
  <r>
    <d v="2015-10-22T00:00:00"/>
    <x v="1"/>
    <x v="9"/>
    <x v="21"/>
    <x v="103"/>
    <x v="76"/>
    <n v="21"/>
    <n v="42"/>
    <n v="9"/>
    <n v="7"/>
    <s v="NA"/>
  </r>
  <r>
    <d v="2015-10-23T00:00:00"/>
    <x v="1"/>
    <x v="9"/>
    <x v="22"/>
    <x v="5"/>
    <x v="45"/>
    <n v="23"/>
    <n v="34"/>
    <n v="7"/>
    <n v="7"/>
    <s v="NA"/>
  </r>
  <r>
    <d v="2015-10-24T00:00:00"/>
    <x v="1"/>
    <x v="9"/>
    <x v="23"/>
    <x v="49"/>
    <x v="9"/>
    <n v="26"/>
    <n v="33"/>
    <n v="6"/>
    <n v="5"/>
    <s v="NA"/>
  </r>
  <r>
    <d v="2015-10-25T00:00:00"/>
    <x v="1"/>
    <x v="9"/>
    <x v="24"/>
    <x v="109"/>
    <x v="68"/>
    <n v="11"/>
    <n v="44"/>
    <n v="7"/>
    <n v="6"/>
    <s v="NA"/>
  </r>
  <r>
    <d v="2015-10-26T00:00:00"/>
    <x v="1"/>
    <x v="9"/>
    <x v="25"/>
    <x v="17"/>
    <x v="68"/>
    <n v="22"/>
    <n v="24"/>
    <n v="6"/>
    <n v="5"/>
    <s v="NA"/>
  </r>
  <r>
    <d v="2015-10-27T00:00:00"/>
    <x v="1"/>
    <x v="9"/>
    <x v="26"/>
    <x v="28"/>
    <x v="33"/>
    <n v="21"/>
    <n v="30"/>
    <n v="8"/>
    <n v="4"/>
    <s v="NA"/>
  </r>
  <r>
    <d v="2015-10-28T00:00:00"/>
    <x v="1"/>
    <x v="9"/>
    <x v="27"/>
    <x v="8"/>
    <x v="24"/>
    <n v="19"/>
    <n v="31"/>
    <n v="7"/>
    <n v="5"/>
    <s v="NA"/>
  </r>
  <r>
    <d v="2015-10-29T00:00:00"/>
    <x v="1"/>
    <x v="9"/>
    <x v="28"/>
    <x v="78"/>
    <x v="21"/>
    <n v="22"/>
    <n v="20"/>
    <n v="7"/>
    <n v="4"/>
    <s v="NA"/>
  </r>
  <r>
    <d v="2015-10-30T00:00:00"/>
    <x v="1"/>
    <x v="9"/>
    <x v="29"/>
    <x v="37"/>
    <x v="21"/>
    <n v="17"/>
    <n v="32"/>
    <n v="7"/>
    <n v="5"/>
    <s v="NA"/>
  </r>
  <r>
    <d v="2015-10-31T00:00:00"/>
    <x v="1"/>
    <x v="9"/>
    <x v="30"/>
    <x v="77"/>
    <x v="55"/>
    <n v="8"/>
    <n v="52"/>
    <n v="7"/>
    <n v="7"/>
    <s v="NA"/>
  </r>
  <r>
    <d v="2015-11-01T00:00:00"/>
    <x v="1"/>
    <x v="10"/>
    <x v="0"/>
    <x v="44"/>
    <x v="12"/>
    <n v="15"/>
    <n v="52"/>
    <n v="9"/>
    <n v="9"/>
    <s v="NA"/>
  </r>
  <r>
    <d v="2015-11-02T00:00:00"/>
    <x v="1"/>
    <x v="10"/>
    <x v="1"/>
    <x v="111"/>
    <x v="66"/>
    <n v="22"/>
    <n v="59"/>
    <n v="10"/>
    <n v="11"/>
    <s v="NA"/>
  </r>
  <r>
    <d v="2015-11-03T00:00:00"/>
    <x v="1"/>
    <x v="10"/>
    <x v="2"/>
    <x v="73"/>
    <x v="48"/>
    <n v="10"/>
    <n v="81"/>
    <n v="12"/>
    <n v="12"/>
    <s v="NA"/>
  </r>
  <r>
    <d v="2015-11-04T00:00:00"/>
    <x v="1"/>
    <x v="10"/>
    <x v="3"/>
    <x v="118"/>
    <x v="44"/>
    <n v="20"/>
    <n v="73"/>
    <n v="9"/>
    <n v="12"/>
    <s v="NA"/>
  </r>
  <r>
    <d v="2015-11-05T00:00:00"/>
    <x v="1"/>
    <x v="10"/>
    <x v="4"/>
    <x v="104"/>
    <x v="88"/>
    <n v="22"/>
    <n v="38"/>
    <n v="6"/>
    <n v="7"/>
    <s v="NA"/>
  </r>
  <r>
    <d v="2015-11-06T00:00:00"/>
    <x v="1"/>
    <x v="10"/>
    <x v="5"/>
    <x v="11"/>
    <x v="81"/>
    <n v="24"/>
    <n v="23"/>
    <n v="5"/>
    <n v="5"/>
    <s v="NA"/>
  </r>
  <r>
    <d v="2015-11-07T00:00:00"/>
    <x v="1"/>
    <x v="10"/>
    <x v="6"/>
    <x v="119"/>
    <x v="102"/>
    <n v="23"/>
    <n v="20"/>
    <n v="5"/>
    <n v="4"/>
    <s v="NA"/>
  </r>
  <r>
    <d v="2015-11-08T00:00:00"/>
    <x v="1"/>
    <x v="10"/>
    <x v="7"/>
    <x v="120"/>
    <x v="81"/>
    <n v="15"/>
    <n v="28"/>
    <n v="6"/>
    <n v="5"/>
    <s v="NA"/>
  </r>
  <r>
    <d v="2015-11-09T00:00:00"/>
    <x v="1"/>
    <x v="10"/>
    <x v="8"/>
    <x v="121"/>
    <x v="28"/>
    <n v="8"/>
    <n v="38"/>
    <n v="6"/>
    <n v="9"/>
    <s v="NA"/>
  </r>
  <r>
    <d v="2015-11-10T00:00:00"/>
    <x v="1"/>
    <x v="10"/>
    <x v="9"/>
    <x v="80"/>
    <x v="55"/>
    <n v="5"/>
    <n v="49"/>
    <n v="7"/>
    <n v="9"/>
    <s v="NA"/>
  </r>
  <r>
    <d v="2015-11-11T00:00:00"/>
    <x v="1"/>
    <x v="10"/>
    <x v="10"/>
    <x v="58"/>
    <x v="86"/>
    <n v="13"/>
    <n v="35"/>
    <n v="6"/>
    <n v="6"/>
    <s v="NA"/>
  </r>
  <r>
    <d v="2015-11-12T00:00:00"/>
    <x v="1"/>
    <x v="10"/>
    <x v="11"/>
    <x v="48"/>
    <x v="85"/>
    <n v="8"/>
    <n v="35"/>
    <n v="5"/>
    <n v="6"/>
    <s v="NA"/>
  </r>
  <r>
    <d v="2015-11-13T00:00:00"/>
    <x v="1"/>
    <x v="10"/>
    <x v="12"/>
    <x v="113"/>
    <x v="81"/>
    <n v="11"/>
    <n v="39"/>
    <n v="5"/>
    <n v="6"/>
    <s v="NA"/>
  </r>
  <r>
    <d v="2015-11-14T00:00:00"/>
    <x v="1"/>
    <x v="10"/>
    <x v="13"/>
    <x v="9"/>
    <x v="8"/>
    <n v="12"/>
    <n v="35"/>
    <n v="7"/>
    <n v="6"/>
    <s v="NA"/>
  </r>
  <r>
    <d v="2015-11-15T00:00:00"/>
    <x v="1"/>
    <x v="10"/>
    <x v="14"/>
    <x v="8"/>
    <x v="46"/>
    <n v="3"/>
    <n v="39"/>
    <n v="6"/>
    <n v="8"/>
    <s v="NA"/>
  </r>
  <r>
    <d v="2015-11-16T00:00:00"/>
    <x v="1"/>
    <x v="10"/>
    <x v="15"/>
    <x v="38"/>
    <x v="29"/>
    <n v="16"/>
    <n v="34"/>
    <n v="7"/>
    <n v="7"/>
    <s v="NA"/>
  </r>
  <r>
    <d v="2015-11-17T00:00:00"/>
    <x v="1"/>
    <x v="10"/>
    <x v="16"/>
    <x v="28"/>
    <x v="81"/>
    <n v="17"/>
    <n v="25"/>
    <n v="5"/>
    <n v="5"/>
    <s v="NA"/>
  </r>
  <r>
    <d v="2015-11-18T00:00:00"/>
    <x v="1"/>
    <x v="10"/>
    <x v="17"/>
    <x v="3"/>
    <x v="80"/>
    <n v="13"/>
    <n v="33"/>
    <n v="6"/>
    <n v="5"/>
    <s v="NA"/>
  </r>
  <r>
    <d v="2015-11-19T00:00:00"/>
    <x v="1"/>
    <x v="10"/>
    <x v="18"/>
    <x v="25"/>
    <x v="45"/>
    <n v="11"/>
    <n v="40"/>
    <n v="7"/>
    <n v="8"/>
    <s v="NA"/>
  </r>
  <r>
    <d v="2015-11-20T00:00:00"/>
    <x v="1"/>
    <x v="10"/>
    <x v="19"/>
    <x v="93"/>
    <x v="56"/>
    <n v="11"/>
    <n v="47"/>
    <n v="8"/>
    <n v="10"/>
    <s v="NA"/>
  </r>
  <r>
    <d v="2015-11-21T00:00:00"/>
    <x v="1"/>
    <x v="10"/>
    <x v="20"/>
    <x v="83"/>
    <x v="9"/>
    <n v="13"/>
    <n v="36"/>
    <n v="7"/>
    <n v="8"/>
    <s v="NA"/>
  </r>
  <r>
    <d v="2015-11-22T00:00:00"/>
    <x v="1"/>
    <x v="10"/>
    <x v="21"/>
    <x v="39"/>
    <x v="82"/>
    <n v="17"/>
    <n v="27"/>
    <n v="6"/>
    <n v="5"/>
    <s v="NA"/>
  </r>
  <r>
    <d v="2015-11-23T00:00:00"/>
    <x v="1"/>
    <x v="10"/>
    <x v="22"/>
    <x v="2"/>
    <x v="25"/>
    <n v="17"/>
    <n v="27"/>
    <n v="6"/>
    <n v="6"/>
    <s v="NA"/>
  </r>
  <r>
    <d v="2015-11-24T00:00:00"/>
    <x v="1"/>
    <x v="10"/>
    <x v="23"/>
    <x v="33"/>
    <x v="64"/>
    <n v="18"/>
    <n v="26"/>
    <n v="5"/>
    <n v="5"/>
    <s v="NA"/>
  </r>
  <r>
    <d v="2015-11-25T00:00:00"/>
    <x v="1"/>
    <x v="10"/>
    <x v="24"/>
    <x v="113"/>
    <x v="68"/>
    <n v="22"/>
    <n v="20"/>
    <n v="7"/>
    <n v="5"/>
    <s v="NA"/>
  </r>
  <r>
    <d v="2015-11-26T00:00:00"/>
    <x v="1"/>
    <x v="10"/>
    <x v="25"/>
    <x v="4"/>
    <x v="55"/>
    <n v="22"/>
    <n v="25"/>
    <n v="8"/>
    <n v="6"/>
    <s v="NA"/>
  </r>
  <r>
    <d v="2015-11-27T00:00:00"/>
    <x v="1"/>
    <x v="10"/>
    <x v="26"/>
    <x v="60"/>
    <x v="3"/>
    <n v="9"/>
    <n v="42"/>
    <n v="9"/>
    <n v="9"/>
    <s v="NA"/>
  </r>
  <r>
    <d v="2015-11-28T00:00:00"/>
    <x v="1"/>
    <x v="10"/>
    <x v="27"/>
    <x v="66"/>
    <x v="75"/>
    <n v="4"/>
    <n v="37"/>
    <n v="6"/>
    <n v="8"/>
    <s v="NA"/>
  </r>
  <r>
    <d v="2015-11-29T00:00:00"/>
    <x v="1"/>
    <x v="10"/>
    <x v="28"/>
    <x v="97"/>
    <x v="3"/>
    <n v="13"/>
    <n v="38"/>
    <n v="9"/>
    <n v="10"/>
    <s v="NA"/>
  </r>
  <r>
    <d v="2015-11-30T00:00:00"/>
    <x v="1"/>
    <x v="10"/>
    <x v="29"/>
    <x v="80"/>
    <x v="5"/>
    <n v="5"/>
    <n v="59"/>
    <n v="9"/>
    <n v="12"/>
    <s v="NA"/>
  </r>
  <r>
    <d v="2015-12-01T00:00:00"/>
    <x v="1"/>
    <x v="11"/>
    <x v="0"/>
    <x v="83"/>
    <x v="2"/>
    <n v="10"/>
    <n v="46"/>
    <n v="9"/>
    <n v="12"/>
    <s v="NA"/>
  </r>
  <r>
    <d v="2015-12-02T00:00:00"/>
    <x v="1"/>
    <x v="11"/>
    <x v="1"/>
    <x v="122"/>
    <x v="8"/>
    <n v="18"/>
    <n v="22"/>
    <n v="6"/>
    <n v="5"/>
    <s v="NA"/>
  </r>
  <r>
    <d v="2015-12-03T00:00:00"/>
    <x v="1"/>
    <x v="11"/>
    <x v="2"/>
    <x v="57"/>
    <x v="27"/>
    <n v="18"/>
    <n v="28"/>
    <n v="7"/>
    <n v="6"/>
    <s v="NA"/>
  </r>
  <r>
    <d v="2015-12-04T00:00:00"/>
    <x v="1"/>
    <x v="11"/>
    <x v="3"/>
    <x v="45"/>
    <x v="45"/>
    <n v="18"/>
    <n v="37"/>
    <n v="9"/>
    <n v="8"/>
    <s v="NA"/>
  </r>
  <r>
    <d v="2015-12-05T00:00:00"/>
    <x v="1"/>
    <x v="11"/>
    <x v="4"/>
    <x v="69"/>
    <x v="45"/>
    <n v="16"/>
    <n v="37"/>
    <n v="8"/>
    <n v="7"/>
    <s v="NA"/>
  </r>
  <r>
    <d v="2015-12-06T00:00:00"/>
    <x v="1"/>
    <x v="11"/>
    <x v="5"/>
    <x v="39"/>
    <x v="76"/>
    <n v="3"/>
    <n v="55"/>
    <n v="8"/>
    <n v="11"/>
    <s v="NA"/>
  </r>
  <r>
    <d v="2015-12-07T00:00:00"/>
    <x v="1"/>
    <x v="11"/>
    <x v="6"/>
    <x v="43"/>
    <x v="52"/>
    <n v="3"/>
    <n v="70"/>
    <n v="10"/>
    <n v="13"/>
    <s v="NA"/>
  </r>
  <r>
    <d v="2015-12-08T00:00:00"/>
    <x v="1"/>
    <x v="11"/>
    <x v="7"/>
    <x v="32"/>
    <x v="51"/>
    <n v="3"/>
    <n v="67"/>
    <n v="11"/>
    <n v="14"/>
    <s v="NA"/>
  </r>
  <r>
    <d v="2015-12-09T00:00:00"/>
    <x v="1"/>
    <x v="11"/>
    <x v="8"/>
    <x v="123"/>
    <x v="62"/>
    <n v="2"/>
    <n v="52"/>
    <n v="9"/>
    <n v="11"/>
    <s v="NA"/>
  </r>
  <r>
    <d v="2015-12-10T00:00:00"/>
    <x v="1"/>
    <x v="11"/>
    <x v="9"/>
    <x v="60"/>
    <x v="19"/>
    <n v="16"/>
    <n v="33"/>
    <n v="8"/>
    <n v="8"/>
    <s v="NA"/>
  </r>
  <r>
    <d v="2015-12-11T00:00:00"/>
    <x v="1"/>
    <x v="11"/>
    <x v="10"/>
    <x v="93"/>
    <x v="46"/>
    <n v="18"/>
    <n v="39"/>
    <n v="8"/>
    <n v="7"/>
    <s v="NA"/>
  </r>
  <r>
    <d v="2015-12-12T00:00:00"/>
    <x v="1"/>
    <x v="11"/>
    <x v="11"/>
    <x v="45"/>
    <x v="75"/>
    <n v="8"/>
    <n v="51"/>
    <n v="9"/>
    <n v="10"/>
    <s v="NA"/>
  </r>
  <r>
    <d v="2015-12-13T00:00:00"/>
    <x v="1"/>
    <x v="11"/>
    <x v="12"/>
    <x v="111"/>
    <x v="15"/>
    <n v="2"/>
    <n v="51"/>
    <n v="8"/>
    <n v="10"/>
    <s v="NA"/>
  </r>
  <r>
    <d v="2015-12-14T00:00:00"/>
    <x v="1"/>
    <x v="11"/>
    <x v="13"/>
    <x v="43"/>
    <x v="70"/>
    <n v="14"/>
    <n v="37"/>
    <n v="9"/>
    <n v="9"/>
    <s v="NA"/>
  </r>
  <r>
    <d v="2015-12-15T00:00:00"/>
    <x v="1"/>
    <x v="11"/>
    <x v="14"/>
    <x v="108"/>
    <x v="21"/>
    <n v="21"/>
    <n v="19"/>
    <n v="8"/>
    <n v="5"/>
    <s v="NA"/>
  </r>
  <r>
    <d v="2015-12-16T00:00:00"/>
    <x v="1"/>
    <x v="11"/>
    <x v="15"/>
    <x v="64"/>
    <x v="8"/>
    <n v="19"/>
    <n v="18"/>
    <n v="7"/>
    <n v="4"/>
    <s v="NA"/>
  </r>
  <r>
    <d v="2015-12-17T00:00:00"/>
    <x v="1"/>
    <x v="11"/>
    <x v="16"/>
    <x v="48"/>
    <x v="27"/>
    <n v="6"/>
    <n v="46"/>
    <n v="9"/>
    <n v="10"/>
    <s v="NA"/>
  </r>
  <r>
    <d v="2015-12-18T00:00:00"/>
    <x v="1"/>
    <x v="11"/>
    <x v="17"/>
    <x v="6"/>
    <x v="7"/>
    <n v="4"/>
    <n v="53"/>
    <n v="9"/>
    <n v="12"/>
    <s v="NA"/>
  </r>
  <r>
    <d v="2015-12-19T00:00:00"/>
    <x v="1"/>
    <x v="11"/>
    <x v="18"/>
    <x v="21"/>
    <x v="70"/>
    <n v="9"/>
    <n v="54"/>
    <n v="9"/>
    <n v="13"/>
    <s v="NA"/>
  </r>
  <r>
    <d v="2015-12-20T00:00:00"/>
    <x v="1"/>
    <x v="11"/>
    <x v="19"/>
    <x v="61"/>
    <x v="76"/>
    <n v="4"/>
    <n v="46"/>
    <n v="8"/>
    <n v="10"/>
    <s v="NA"/>
  </r>
  <r>
    <d v="2015-12-21T00:00:00"/>
    <x v="1"/>
    <x v="11"/>
    <x v="20"/>
    <x v="91"/>
    <x v="57"/>
    <n v="4"/>
    <n v="47"/>
    <n v="9"/>
    <n v="11"/>
    <s v="NA"/>
  </r>
  <r>
    <d v="2015-12-22T00:00:00"/>
    <x v="1"/>
    <x v="11"/>
    <x v="21"/>
    <x v="90"/>
    <x v="43"/>
    <n v="6"/>
    <n v="56"/>
    <n v="9"/>
    <n v="12"/>
    <s v="NA"/>
  </r>
  <r>
    <d v="2015-12-23T00:00:00"/>
    <x v="1"/>
    <x v="11"/>
    <x v="22"/>
    <x v="122"/>
    <x v="18"/>
    <n v="13"/>
    <n v="49"/>
    <n v="13"/>
    <n v="12"/>
    <s v="NA"/>
  </r>
  <r>
    <d v="2015-12-24T00:00:00"/>
    <x v="1"/>
    <x v="11"/>
    <x v="23"/>
    <x v="118"/>
    <x v="21"/>
    <n v="20"/>
    <n v="28"/>
    <n v="9"/>
    <n v="5"/>
    <s v="NA"/>
  </r>
  <r>
    <d v="2015-12-25T00:00:00"/>
    <x v="1"/>
    <x v="11"/>
    <x v="24"/>
    <x v="65"/>
    <x v="53"/>
    <n v="12"/>
    <n v="40"/>
    <n v="10"/>
    <n v="10"/>
    <s v="NA"/>
  </r>
  <r>
    <d v="2015-12-26T00:00:00"/>
    <x v="1"/>
    <x v="11"/>
    <x v="25"/>
    <x v="11"/>
    <x v="9"/>
    <n v="20"/>
    <n v="23"/>
    <n v="7"/>
    <n v="5"/>
    <s v="NA"/>
  </r>
  <r>
    <d v="2015-12-27T00:00:00"/>
    <x v="1"/>
    <x v="11"/>
    <x v="26"/>
    <x v="45"/>
    <x v="25"/>
    <n v="16"/>
    <n v="27"/>
    <n v="8"/>
    <n v="6"/>
    <s v="NA"/>
  </r>
  <r>
    <d v="2015-12-28T00:00:00"/>
    <x v="1"/>
    <x v="11"/>
    <x v="27"/>
    <x v="79"/>
    <x v="5"/>
    <n v="5"/>
    <n v="56"/>
    <n v="11"/>
    <n v="12"/>
    <s v="NA"/>
  </r>
  <r>
    <d v="2015-12-29T00:00:00"/>
    <x v="1"/>
    <x v="11"/>
    <x v="28"/>
    <x v="5"/>
    <x v="35"/>
    <n v="9"/>
    <n v="54"/>
    <n v="9"/>
    <n v="12"/>
    <s v="NA"/>
  </r>
  <r>
    <d v="2015-12-30T00:00:00"/>
    <x v="1"/>
    <x v="11"/>
    <x v="29"/>
    <x v="55"/>
    <x v="89"/>
    <s v=" "/>
    <s v=" "/>
    <s v=" "/>
    <s v=" "/>
    <s v="NA"/>
  </r>
  <r>
    <d v="2015-12-31T00:00:00"/>
    <x v="1"/>
    <x v="11"/>
    <x v="30"/>
    <x v="84"/>
    <x v="90"/>
    <s v="NA"/>
    <s v="NA"/>
    <s v="NA"/>
    <s v="NA"/>
    <s v="NA"/>
  </r>
  <r>
    <d v="2016-01-01T00:00:00"/>
    <x v="2"/>
    <x v="0"/>
    <x v="0"/>
    <x v="84"/>
    <x v="90"/>
    <s v="NA"/>
    <s v="NA"/>
    <s v="NA"/>
    <s v="NA"/>
    <s v="NA"/>
  </r>
  <r>
    <d v="2016-01-02T00:00:00"/>
    <x v="2"/>
    <x v="0"/>
    <x v="1"/>
    <x v="84"/>
    <x v="90"/>
    <s v="NA"/>
    <s v="NA"/>
    <s v="NA"/>
    <s v="NA"/>
    <s v="NA"/>
  </r>
  <r>
    <d v="2016-01-03T00:00:00"/>
    <x v="2"/>
    <x v="0"/>
    <x v="2"/>
    <x v="0"/>
    <x v="22"/>
    <n v="18"/>
    <n v="30"/>
    <n v="9"/>
    <n v="6"/>
    <s v="NA"/>
  </r>
  <r>
    <d v="2016-01-04T00:00:00"/>
    <x v="2"/>
    <x v="0"/>
    <x v="3"/>
    <x v="42"/>
    <x v="33"/>
    <n v="19"/>
    <n v="27"/>
    <n v="9"/>
    <n v="5"/>
    <s v="NA"/>
  </r>
  <r>
    <d v="2016-01-05T00:00:00"/>
    <x v="2"/>
    <x v="0"/>
    <x v="4"/>
    <x v="107"/>
    <x v="43"/>
    <n v="6"/>
    <n v="45"/>
    <n v="11"/>
    <n v="8"/>
    <s v="NA"/>
  </r>
  <r>
    <d v="2016-01-06T00:00:00"/>
    <x v="2"/>
    <x v="0"/>
    <x v="5"/>
    <x v="31"/>
    <x v="55"/>
    <n v="17"/>
    <n v="29"/>
    <n v="9"/>
    <n v="7"/>
    <s v="NA"/>
  </r>
  <r>
    <d v="2016-01-07T00:00:00"/>
    <x v="2"/>
    <x v="0"/>
    <x v="6"/>
    <x v="93"/>
    <x v="19"/>
    <n v="18"/>
    <n v="32"/>
    <n v="9"/>
    <n v="6"/>
    <s v="NA"/>
  </r>
  <r>
    <d v="2016-01-08T00:00:00"/>
    <x v="2"/>
    <x v="0"/>
    <x v="7"/>
    <x v="30"/>
    <x v="20"/>
    <n v="14"/>
    <n v="35"/>
    <n v="10"/>
    <n v="6"/>
    <s v="NA"/>
  </r>
  <r>
    <d v="2016-01-09T00:00:00"/>
    <x v="2"/>
    <x v="0"/>
    <x v="8"/>
    <x v="14"/>
    <x v="19"/>
    <n v="23"/>
    <n v="30"/>
    <n v="9"/>
    <n v="6"/>
    <s v="NA"/>
  </r>
  <r>
    <d v="2016-01-10T00:00:00"/>
    <x v="2"/>
    <x v="0"/>
    <x v="9"/>
    <x v="40"/>
    <x v="4"/>
    <n v="21"/>
    <n v="32"/>
    <n v="10"/>
    <n v="6"/>
    <s v="NA"/>
  </r>
  <r>
    <d v="2016-01-11T00:00:00"/>
    <x v="2"/>
    <x v="0"/>
    <x v="10"/>
    <x v="93"/>
    <x v="1"/>
    <n v="14"/>
    <n v="43"/>
    <n v="9"/>
    <n v="8"/>
    <s v="NA"/>
  </r>
  <r>
    <d v="2016-01-12T00:00:00"/>
    <x v="2"/>
    <x v="0"/>
    <x v="11"/>
    <x v="4"/>
    <x v="11"/>
    <n v="16"/>
    <n v="39"/>
    <n v="9"/>
    <n v="7"/>
    <s v="NA"/>
  </r>
  <r>
    <d v="2016-01-13T00:00:00"/>
    <x v="2"/>
    <x v="0"/>
    <x v="12"/>
    <x v="14"/>
    <x v="15"/>
    <n v="15"/>
    <n v="42"/>
    <n v="9"/>
    <n v="7"/>
    <s v="NA"/>
  </r>
  <r>
    <d v="2016-01-14T00:00:00"/>
    <x v="2"/>
    <x v="0"/>
    <x v="13"/>
    <x v="36"/>
    <x v="28"/>
    <n v="8"/>
    <n v="58"/>
    <n v="10"/>
    <n v="9"/>
    <s v="NA"/>
  </r>
  <r>
    <d v="2016-01-15T00:00:00"/>
    <x v="2"/>
    <x v="0"/>
    <x v="14"/>
    <x v="63"/>
    <x v="77"/>
    <n v="5"/>
    <n v="60"/>
    <n v="9"/>
    <n v="10"/>
    <s v="NA"/>
  </r>
  <r>
    <d v="2016-01-16T00:00:00"/>
    <x v="2"/>
    <x v="0"/>
    <x v="15"/>
    <x v="124"/>
    <x v="66"/>
    <n v="7"/>
    <n v="56"/>
    <n v="9"/>
    <n v="10"/>
    <s v="NA"/>
  </r>
  <r>
    <d v="2016-01-17T00:00:00"/>
    <x v="2"/>
    <x v="0"/>
    <x v="16"/>
    <x v="125"/>
    <x v="12"/>
    <n v="21"/>
    <n v="30"/>
    <n v="8"/>
    <n v="8"/>
    <s v="NA"/>
  </r>
  <r>
    <d v="2016-01-18T00:00:00"/>
    <x v="2"/>
    <x v="0"/>
    <x v="17"/>
    <x v="97"/>
    <x v="68"/>
    <n v="21"/>
    <n v="19"/>
    <n v="8"/>
    <n v="4"/>
    <s v="NA"/>
  </r>
  <r>
    <d v="2016-01-19T00:00:00"/>
    <x v="2"/>
    <x v="0"/>
    <x v="18"/>
    <x v="77"/>
    <x v="11"/>
    <n v="19"/>
    <n v="34"/>
    <n v="8"/>
    <n v="6"/>
    <s v="NA"/>
  </r>
  <r>
    <d v="2016-01-20T00:00:00"/>
    <x v="2"/>
    <x v="0"/>
    <x v="19"/>
    <x v="56"/>
    <x v="1"/>
    <n v="13"/>
    <n v="46"/>
    <n v="9"/>
    <n v="8"/>
    <s v="NA"/>
  </r>
  <r>
    <d v="2016-01-21T00:00:00"/>
    <x v="2"/>
    <x v="0"/>
    <x v="20"/>
    <x v="5"/>
    <x v="76"/>
    <n v="12"/>
    <n v="41"/>
    <n v="10"/>
    <n v="8"/>
    <s v="NA"/>
  </r>
  <r>
    <d v="2016-01-22T00:00:00"/>
    <x v="2"/>
    <x v="0"/>
    <x v="21"/>
    <x v="66"/>
    <x v="74"/>
    <n v="24"/>
    <n v="18"/>
    <n v="9"/>
    <n v="5"/>
    <s v="NA"/>
  </r>
  <r>
    <d v="2016-01-23T00:00:00"/>
    <x v="2"/>
    <x v="0"/>
    <x v="22"/>
    <x v="85"/>
    <x v="4"/>
    <n v="22"/>
    <n v="17"/>
    <n v="9"/>
    <n v="5"/>
    <s v="NA"/>
  </r>
  <r>
    <d v="2016-01-24T00:00:00"/>
    <x v="2"/>
    <x v="0"/>
    <x v="23"/>
    <x v="44"/>
    <x v="76"/>
    <n v="17"/>
    <n v="35"/>
    <n v="9"/>
    <n v="6"/>
    <s v="NA"/>
  </r>
  <r>
    <d v="2016-01-25T00:00:00"/>
    <x v="2"/>
    <x v="0"/>
    <x v="24"/>
    <x v="52"/>
    <x v="69"/>
    <n v="6"/>
    <n v="67"/>
    <n v="13"/>
    <n v="12"/>
    <s v="NA"/>
  </r>
  <r>
    <d v="2016-01-26T00:00:00"/>
    <x v="2"/>
    <x v="0"/>
    <x v="25"/>
    <x v="123"/>
    <x v="59"/>
    <n v="14"/>
    <n v="54"/>
    <n v="13"/>
    <n v="10"/>
    <s v="NA"/>
  </r>
  <r>
    <d v="2016-01-27T00:00:00"/>
    <x v="2"/>
    <x v="0"/>
    <x v="26"/>
    <x v="91"/>
    <x v="16"/>
    <n v="6"/>
    <n v="69"/>
    <n v="11"/>
    <n v="11"/>
    <s v="NA"/>
  </r>
  <r>
    <d v="2016-01-28T00:00:00"/>
    <x v="2"/>
    <x v="0"/>
    <x v="27"/>
    <x v="75"/>
    <x v="88"/>
    <n v="6"/>
    <n v="51"/>
    <n v="11"/>
    <n v="9"/>
    <s v="NA"/>
  </r>
  <r>
    <d v="2016-01-29T00:00:00"/>
    <x v="2"/>
    <x v="0"/>
    <x v="28"/>
    <x v="58"/>
    <x v="11"/>
    <n v="11"/>
    <n v="49"/>
    <n v="9"/>
    <n v="10"/>
    <s v="NA"/>
  </r>
  <r>
    <d v="2016-01-30T00:00:00"/>
    <x v="2"/>
    <x v="0"/>
    <x v="29"/>
    <x v="42"/>
    <x v="75"/>
    <n v="22"/>
    <n v="23"/>
    <n v="9"/>
    <n v="6"/>
    <s v="NA"/>
  </r>
  <r>
    <d v="2016-01-31T00:00:00"/>
    <x v="2"/>
    <x v="0"/>
    <x v="30"/>
    <x v="36"/>
    <x v="4"/>
    <n v="18"/>
    <n v="27"/>
    <n v="9"/>
    <n v="6"/>
    <s v="NA"/>
  </r>
  <r>
    <d v="2016-02-01T00:00:00"/>
    <x v="2"/>
    <x v="1"/>
    <x v="0"/>
    <x v="40"/>
    <x v="3"/>
    <n v="17"/>
    <n v="39"/>
    <n v="9"/>
    <n v="7"/>
    <s v="NA"/>
  </r>
  <r>
    <d v="2016-02-02T00:00:00"/>
    <x v="2"/>
    <x v="1"/>
    <x v="1"/>
    <x v="36"/>
    <x v="35"/>
    <n v="13"/>
    <n v="63"/>
    <n v="11"/>
    <n v="11"/>
    <s v="NA"/>
  </r>
  <r>
    <d v="2016-02-03T00:00:00"/>
    <x v="2"/>
    <x v="1"/>
    <x v="2"/>
    <x v="91"/>
    <x v="5"/>
    <n v="21"/>
    <n v="49"/>
    <n v="11"/>
    <n v="10"/>
    <s v="NA"/>
  </r>
  <r>
    <d v="2016-02-04T00:00:00"/>
    <x v="2"/>
    <x v="1"/>
    <x v="3"/>
    <x v="80"/>
    <x v="15"/>
    <n v="21"/>
    <n v="38"/>
    <n v="11"/>
    <n v="7"/>
    <s v="NA"/>
  </r>
  <r>
    <d v="2016-02-05T00:00:00"/>
    <x v="2"/>
    <x v="1"/>
    <x v="4"/>
    <x v="93"/>
    <x v="12"/>
    <n v="25"/>
    <n v="26"/>
    <n v="11"/>
    <n v="6"/>
    <s v="NA"/>
  </r>
  <r>
    <d v="2016-02-06T00:00:00"/>
    <x v="2"/>
    <x v="1"/>
    <x v="5"/>
    <x v="42"/>
    <x v="28"/>
    <n v="18"/>
    <n v="38"/>
    <n v="9"/>
    <n v="7"/>
    <s v="NA"/>
  </r>
  <r>
    <d v="2016-02-07T00:00:00"/>
    <x v="2"/>
    <x v="1"/>
    <x v="6"/>
    <x v="81"/>
    <x v="57"/>
    <n v="32"/>
    <n v="34"/>
    <n v="12"/>
    <n v="8"/>
    <s v="NA"/>
  </r>
  <r>
    <d v="2016-02-08T00:00:00"/>
    <x v="2"/>
    <x v="1"/>
    <x v="7"/>
    <x v="110"/>
    <x v="70"/>
    <n v="29"/>
    <n v="21"/>
    <n v="11"/>
    <n v="6"/>
    <s v="NA"/>
  </r>
  <r>
    <d v="2016-02-09T00:00:00"/>
    <x v="2"/>
    <x v="1"/>
    <x v="8"/>
    <x v="50"/>
    <x v="4"/>
    <n v="12"/>
    <n v="53"/>
    <n v="9"/>
    <n v="9"/>
    <s v="NA"/>
  </r>
  <r>
    <d v="2016-02-10T00:00:00"/>
    <x v="2"/>
    <x v="1"/>
    <x v="9"/>
    <x v="70"/>
    <x v="28"/>
    <n v="8"/>
    <n v="60"/>
    <n v="10"/>
    <n v="9"/>
    <s v="NA"/>
  </r>
  <r>
    <d v="2016-02-11T00:00:00"/>
    <x v="2"/>
    <x v="1"/>
    <x v="10"/>
    <x v="81"/>
    <x v="20"/>
    <n v="11"/>
    <n v="52"/>
    <n v="7"/>
    <n v="9"/>
    <s v="NA"/>
  </r>
  <r>
    <d v="2016-02-12T00:00:00"/>
    <x v="2"/>
    <x v="1"/>
    <x v="11"/>
    <x v="70"/>
    <x v="86"/>
    <n v="4"/>
    <n v="43"/>
    <n v="7"/>
    <n v="8"/>
    <s v="NA"/>
  </r>
  <r>
    <d v="2016-02-13T00:00:00"/>
    <x v="2"/>
    <x v="1"/>
    <x v="12"/>
    <x v="57"/>
    <x v="21"/>
    <n v="21"/>
    <n v="16"/>
    <n v="7"/>
    <n v="5"/>
    <s v="NA"/>
  </r>
  <r>
    <d v="2016-02-14T00:00:00"/>
    <x v="2"/>
    <x v="1"/>
    <x v="13"/>
    <x v="30"/>
    <x v="19"/>
    <n v="26"/>
    <n v="20"/>
    <n v="7"/>
    <n v="4"/>
    <s v="NA"/>
  </r>
  <r>
    <d v="2016-02-15T00:00:00"/>
    <x v="2"/>
    <x v="1"/>
    <x v="14"/>
    <x v="27"/>
    <x v="21"/>
    <n v="21"/>
    <n v="34"/>
    <n v="7"/>
    <n v="6"/>
    <s v="NA"/>
  </r>
  <r>
    <d v="2016-02-16T00:00:00"/>
    <x v="2"/>
    <x v="1"/>
    <x v="15"/>
    <x v="107"/>
    <x v="4"/>
    <n v="19"/>
    <n v="41"/>
    <n v="8"/>
    <n v="6"/>
    <s v="NA"/>
  </r>
  <r>
    <d v="2016-02-17T00:00:00"/>
    <x v="2"/>
    <x v="1"/>
    <x v="16"/>
    <x v="109"/>
    <x v="62"/>
    <n v="26"/>
    <n v="47"/>
    <n v="10"/>
    <n v="7"/>
    <s v="NA"/>
  </r>
  <r>
    <d v="2016-02-18T00:00:00"/>
    <x v="2"/>
    <x v="1"/>
    <x v="17"/>
    <x v="6"/>
    <x v="61"/>
    <n v="12"/>
    <n v="51"/>
    <n v="11"/>
    <n v="12"/>
    <s v="NA"/>
  </r>
  <r>
    <d v="2016-02-19T00:00:00"/>
    <x v="2"/>
    <x v="1"/>
    <x v="18"/>
    <x v="126"/>
    <x v="28"/>
    <n v="28"/>
    <n v="37"/>
    <n v="9"/>
    <n v="6"/>
    <s v="NA"/>
  </r>
  <r>
    <d v="2016-02-20T00:00:00"/>
    <x v="2"/>
    <x v="1"/>
    <x v="19"/>
    <x v="17"/>
    <x v="63"/>
    <n v="29"/>
    <n v="20"/>
    <n v="8"/>
    <n v="4"/>
    <s v="NA"/>
  </r>
  <r>
    <d v="2016-02-21T00:00:00"/>
    <x v="2"/>
    <x v="1"/>
    <x v="20"/>
    <x v="28"/>
    <x v="27"/>
    <n v="15"/>
    <n v="49"/>
    <n v="8"/>
    <n v="7"/>
    <s v="NA"/>
  </r>
  <r>
    <d v="2016-02-22T00:00:00"/>
    <x v="2"/>
    <x v="1"/>
    <x v="21"/>
    <x v="52"/>
    <x v="76"/>
    <n v="28"/>
    <n v="34"/>
    <n v="8"/>
    <n v="6"/>
    <s v="NA"/>
  </r>
  <r>
    <d v="2016-02-23T00:00:00"/>
    <x v="2"/>
    <x v="1"/>
    <x v="22"/>
    <x v="42"/>
    <x v="19"/>
    <n v="25"/>
    <n v="29"/>
    <n v="8"/>
    <n v="6"/>
    <s v="NA"/>
  </r>
  <r>
    <d v="2016-02-24T00:00:00"/>
    <x v="2"/>
    <x v="1"/>
    <x v="23"/>
    <x v="52"/>
    <x v="28"/>
    <n v="23"/>
    <n v="40"/>
    <n v="11"/>
    <n v="7"/>
    <s v="NA"/>
  </r>
  <r>
    <d v="2016-02-25T00:00:00"/>
    <x v="2"/>
    <x v="1"/>
    <x v="24"/>
    <x v="42"/>
    <x v="56"/>
    <n v="25"/>
    <n v="43"/>
    <n v="11"/>
    <n v="8"/>
    <s v="NA"/>
  </r>
  <r>
    <d v="2016-02-26T00:00:00"/>
    <x v="2"/>
    <x v="1"/>
    <x v="25"/>
    <x v="50"/>
    <x v="58"/>
    <n v="21"/>
    <n v="46"/>
    <n v="10"/>
    <n v="8"/>
    <s v="NA"/>
  </r>
  <r>
    <d v="2016-02-27T00:00:00"/>
    <x v="2"/>
    <x v="1"/>
    <x v="26"/>
    <x v="126"/>
    <x v="15"/>
    <n v="21"/>
    <n v="51"/>
    <n v="9"/>
    <n v="8"/>
    <s v="NA"/>
  </r>
  <r>
    <d v="2016-02-28T00:00:00"/>
    <x v="2"/>
    <x v="1"/>
    <x v="27"/>
    <x v="60"/>
    <x v="5"/>
    <n v="26"/>
    <n v="23"/>
    <n v="8"/>
    <n v="5"/>
    <s v="NA"/>
  </r>
  <r>
    <d v="2016-02-29T00:00:00"/>
    <x v="2"/>
    <x v="1"/>
    <x v="28"/>
    <x v="66"/>
    <x v="19"/>
    <n v="26"/>
    <n v="27"/>
    <n v="8"/>
    <n v="5"/>
    <s v="NA"/>
  </r>
  <r>
    <d v="2016-03-01T00:00:00"/>
    <x v="2"/>
    <x v="2"/>
    <x v="0"/>
    <x v="38"/>
    <x v="11"/>
    <n v="21"/>
    <n v="44"/>
    <n v="9"/>
    <n v="6"/>
    <s v="NA"/>
  </r>
  <r>
    <d v="2016-03-02T00:00:00"/>
    <x v="2"/>
    <x v="2"/>
    <x v="1"/>
    <x v="6"/>
    <x v="2"/>
    <n v="21"/>
    <n v="52"/>
    <n v="8"/>
    <n v="6"/>
    <s v="NA"/>
  </r>
  <r>
    <d v="2016-03-03T00:00:00"/>
    <x v="2"/>
    <x v="2"/>
    <x v="2"/>
    <x v="75"/>
    <x v="51"/>
    <n v="19"/>
    <n v="58"/>
    <n v="8"/>
    <n v="8"/>
    <s v="NA"/>
  </r>
  <r>
    <d v="2016-03-04T00:00:00"/>
    <x v="2"/>
    <x v="2"/>
    <x v="3"/>
    <x v="62"/>
    <x v="83"/>
    <n v="10"/>
    <n v="40"/>
    <n v="6"/>
    <n v="6"/>
    <s v="NA"/>
  </r>
  <r>
    <d v="2016-03-05T00:00:00"/>
    <x v="2"/>
    <x v="2"/>
    <x v="4"/>
    <x v="77"/>
    <x v="17"/>
    <n v="29"/>
    <n v="25"/>
    <n v="6"/>
    <n v="5"/>
    <s v="NA"/>
  </r>
  <r>
    <d v="2016-03-06T00:00:00"/>
    <x v="2"/>
    <x v="2"/>
    <x v="5"/>
    <x v="93"/>
    <x v="98"/>
    <n v="5"/>
    <n v="61"/>
    <n v="8"/>
    <n v="8"/>
    <s v="NA"/>
  </r>
  <r>
    <d v="2016-03-07T00:00:00"/>
    <x v="2"/>
    <x v="2"/>
    <x v="6"/>
    <x v="43"/>
    <x v="53"/>
    <n v="26"/>
    <n v="27"/>
    <n v="7"/>
    <n v="5"/>
    <s v="NA"/>
  </r>
  <r>
    <d v="2016-03-08T00:00:00"/>
    <x v="2"/>
    <x v="2"/>
    <x v="7"/>
    <x v="44"/>
    <x v="3"/>
    <n v="26"/>
    <n v="21"/>
    <n v="8"/>
    <n v="5"/>
    <s v="NA"/>
  </r>
  <r>
    <d v="2016-03-09T00:00:00"/>
    <x v="2"/>
    <x v="2"/>
    <x v="8"/>
    <x v="65"/>
    <x v="45"/>
    <n v="29"/>
    <n v="21"/>
    <n v="8"/>
    <n v="4"/>
    <s v="NA"/>
  </r>
  <r>
    <d v="2016-03-10T00:00:00"/>
    <x v="2"/>
    <x v="2"/>
    <x v="9"/>
    <x v="64"/>
    <x v="47"/>
    <n v="31"/>
    <n v="25"/>
    <n v="8"/>
    <n v="5"/>
    <s v="NA"/>
  </r>
  <r>
    <d v="2016-03-11T00:00:00"/>
    <x v="2"/>
    <x v="2"/>
    <x v="10"/>
    <x v="38"/>
    <x v="28"/>
    <n v="25"/>
    <n v="38"/>
    <n v="9"/>
    <n v="6"/>
    <s v="NA"/>
  </r>
  <r>
    <d v="2016-03-12T00:00:00"/>
    <x v="2"/>
    <x v="2"/>
    <x v="11"/>
    <x v="54"/>
    <x v="52"/>
    <n v="34"/>
    <n v="39"/>
    <n v="10"/>
    <n v="7"/>
    <s v="NA"/>
  </r>
  <r>
    <d v="2016-03-13T00:00:00"/>
    <x v="2"/>
    <x v="2"/>
    <x v="12"/>
    <x v="108"/>
    <x v="59"/>
    <n v="36"/>
    <n v="30"/>
    <n v="7"/>
    <n v="7"/>
    <s v="NA"/>
  </r>
  <r>
    <d v="2016-03-14T00:00:00"/>
    <x v="2"/>
    <x v="2"/>
    <x v="13"/>
    <x v="127"/>
    <x v="70"/>
    <n v="22"/>
    <n v="52"/>
    <n v="11"/>
    <n v="8"/>
    <s v="NA"/>
  </r>
  <r>
    <d v="2016-03-15T00:00:00"/>
    <x v="2"/>
    <x v="2"/>
    <x v="14"/>
    <x v="5"/>
    <x v="59"/>
    <n v="31"/>
    <n v="62"/>
    <n v="12"/>
    <n v="8"/>
    <s v="NA"/>
  </r>
  <r>
    <d v="2016-03-16T00:00:00"/>
    <x v="2"/>
    <x v="2"/>
    <x v="15"/>
    <x v="19"/>
    <x v="51"/>
    <n v="11"/>
    <n v="92"/>
    <n v="12"/>
    <n v="11"/>
    <s v="NA"/>
  </r>
  <r>
    <d v="2016-03-17T00:00:00"/>
    <x v="2"/>
    <x v="2"/>
    <x v="16"/>
    <x v="72"/>
    <x v="78"/>
    <n v="27"/>
    <n v="72"/>
    <n v="11"/>
    <n v="11"/>
    <s v="NA"/>
  </r>
  <r>
    <d v="2016-03-18T00:00:00"/>
    <x v="2"/>
    <x v="2"/>
    <x v="17"/>
    <x v="112"/>
    <x v="103"/>
    <n v="30"/>
    <n v="42"/>
    <n v="8"/>
    <n v="7"/>
    <s v="NA"/>
  </r>
  <r>
    <d v="2016-03-19T00:00:00"/>
    <x v="2"/>
    <x v="2"/>
    <x v="18"/>
    <x v="124"/>
    <x v="61"/>
    <n v="34"/>
    <n v="50"/>
    <n v="11"/>
    <n v="9"/>
    <s v="NA"/>
  </r>
  <r>
    <d v="2016-03-20T00:00:00"/>
    <x v="2"/>
    <x v="2"/>
    <x v="19"/>
    <x v="128"/>
    <x v="36"/>
    <n v="32"/>
    <n v="63"/>
    <n v="12"/>
    <n v="9"/>
    <s v="NA"/>
  </r>
  <r>
    <d v="2016-03-21T00:00:00"/>
    <x v="2"/>
    <x v="2"/>
    <x v="20"/>
    <x v="129"/>
    <x v="34"/>
    <n v="33"/>
    <n v="55"/>
    <n v="10"/>
    <n v="8"/>
    <s v="NA"/>
  </r>
  <r>
    <d v="2016-03-22T00:00:00"/>
    <x v="2"/>
    <x v="2"/>
    <x v="21"/>
    <x v="130"/>
    <x v="103"/>
    <n v="33"/>
    <n v="35"/>
    <n v="9"/>
    <n v="6"/>
    <s v="NA"/>
  </r>
  <r>
    <d v="2016-03-23T00:00:00"/>
    <x v="2"/>
    <x v="2"/>
    <x v="22"/>
    <x v="124"/>
    <x v="4"/>
    <n v="29"/>
    <n v="31"/>
    <n v="7"/>
    <n v="5"/>
    <s v="NA"/>
  </r>
  <r>
    <d v="2016-03-24T00:00:00"/>
    <x v="2"/>
    <x v="2"/>
    <x v="23"/>
    <x v="6"/>
    <x v="34"/>
    <n v="28"/>
    <n v="50"/>
    <n v="9"/>
    <n v="7"/>
    <s v="NA"/>
  </r>
  <r>
    <d v="2016-03-25T00:00:00"/>
    <x v="2"/>
    <x v="2"/>
    <x v="24"/>
    <x v="71"/>
    <x v="58"/>
    <n v="28"/>
    <n v="52"/>
    <n v="9"/>
    <n v="7"/>
    <s v="NA"/>
  </r>
  <r>
    <d v="2016-03-26T00:00:00"/>
    <x v="2"/>
    <x v="2"/>
    <x v="25"/>
    <x v="131"/>
    <x v="58"/>
    <n v="40"/>
    <n v="42"/>
    <n v="11"/>
    <n v="7"/>
    <s v="NA"/>
  </r>
  <r>
    <d v="2016-03-27T00:00:00"/>
    <x v="2"/>
    <x v="2"/>
    <x v="26"/>
    <x v="127"/>
    <x v="78"/>
    <n v="34"/>
    <n v="55"/>
    <n v="13"/>
    <n v="8"/>
    <s v="NA"/>
  </r>
  <r>
    <d v="2016-03-28T00:00:00"/>
    <x v="2"/>
    <x v="2"/>
    <x v="27"/>
    <x v="126"/>
    <x v="92"/>
    <n v="46"/>
    <n v="43"/>
    <n v="13"/>
    <n v="8"/>
    <s v="NA"/>
  </r>
  <r>
    <d v="2016-03-29T00:00:00"/>
    <x v="2"/>
    <x v="2"/>
    <x v="28"/>
    <x v="129"/>
    <x v="0"/>
    <n v="33"/>
    <n v="43"/>
    <n v="10"/>
    <n v="7"/>
    <s v="NA"/>
  </r>
  <r>
    <d v="2016-03-30T00:00:00"/>
    <x v="2"/>
    <x v="2"/>
    <x v="29"/>
    <x v="131"/>
    <x v="76"/>
    <n v="21"/>
    <n v="69"/>
    <n v="11"/>
    <n v="8"/>
    <s v="NA"/>
  </r>
  <r>
    <d v="2016-03-31T00:00:00"/>
    <x v="2"/>
    <x v="2"/>
    <x v="30"/>
    <x v="15"/>
    <x v="34"/>
    <n v="32"/>
    <n v="75"/>
    <n v="12"/>
    <n v="9"/>
    <s v="NA"/>
  </r>
  <r>
    <d v="2016-04-01T00:00:00"/>
    <x v="2"/>
    <x v="3"/>
    <x v="0"/>
    <x v="5"/>
    <x v="69"/>
    <n v="54"/>
    <n v="67"/>
    <n v="12"/>
    <n v="9"/>
    <s v="NA"/>
  </r>
  <r>
    <d v="2016-04-02T00:00:00"/>
    <x v="2"/>
    <x v="3"/>
    <x v="1"/>
    <x v="67"/>
    <x v="12"/>
    <n v="25"/>
    <n v="32"/>
    <n v="7"/>
    <n v="6"/>
    <s v="NA"/>
  </r>
  <r>
    <d v="2016-04-03T00:00:00"/>
    <x v="2"/>
    <x v="3"/>
    <x v="2"/>
    <x v="22"/>
    <x v="10"/>
    <n v="25"/>
    <n v="39"/>
    <n v="7"/>
    <n v="5"/>
    <s v="NA"/>
  </r>
  <r>
    <d v="2016-04-04T00:00:00"/>
    <x v="2"/>
    <x v="3"/>
    <x v="3"/>
    <x v="27"/>
    <x v="52"/>
    <n v="32"/>
    <n v="47"/>
    <n v="11"/>
    <n v="6"/>
    <s v="NA"/>
  </r>
  <r>
    <d v="2016-04-05T00:00:00"/>
    <x v="2"/>
    <x v="3"/>
    <x v="4"/>
    <x v="36"/>
    <x v="66"/>
    <n v="28"/>
    <n v="63"/>
    <n v="12"/>
    <n v="8"/>
    <s v="NA"/>
  </r>
  <r>
    <d v="2016-04-06T00:00:00"/>
    <x v="2"/>
    <x v="3"/>
    <x v="5"/>
    <x v="122"/>
    <x v="62"/>
    <n v="39"/>
    <n v="35"/>
    <n v="7"/>
    <n v="6"/>
    <s v="NA"/>
  </r>
  <r>
    <d v="2016-04-07T00:00:00"/>
    <x v="2"/>
    <x v="3"/>
    <x v="6"/>
    <x v="81"/>
    <x v="58"/>
    <n v="32"/>
    <n v="41"/>
    <n v="8"/>
    <n v="7"/>
    <s v="NA"/>
  </r>
  <r>
    <d v="2016-04-08T00:00:00"/>
    <x v="2"/>
    <x v="3"/>
    <x v="7"/>
    <x v="19"/>
    <x v="98"/>
    <n v="18"/>
    <n v="50"/>
    <n v="9"/>
    <n v="10"/>
    <s v="NA"/>
  </r>
  <r>
    <d v="2016-04-09T00:00:00"/>
    <x v="2"/>
    <x v="3"/>
    <x v="8"/>
    <x v="132"/>
    <x v="104"/>
    <n v="48"/>
    <n v="36"/>
    <n v="9"/>
    <n v="11"/>
    <s v="NA"/>
  </r>
  <r>
    <d v="2016-04-10T00:00:00"/>
    <x v="2"/>
    <x v="3"/>
    <x v="9"/>
    <x v="133"/>
    <x v="56"/>
    <n v="34"/>
    <n v="35"/>
    <n v="6"/>
    <n v="5"/>
    <s v="NA"/>
  </r>
  <r>
    <d v="2016-04-11T00:00:00"/>
    <x v="2"/>
    <x v="3"/>
    <x v="10"/>
    <x v="36"/>
    <x v="5"/>
    <n v="28"/>
    <n v="42"/>
    <n v="7"/>
    <n v="6"/>
    <s v="NA"/>
  </r>
  <r>
    <d v="2016-04-12T00:00:00"/>
    <x v="2"/>
    <x v="3"/>
    <x v="11"/>
    <x v="87"/>
    <x v="52"/>
    <n v="27"/>
    <n v="56"/>
    <n v="7"/>
    <n v="8"/>
    <s v="NA"/>
  </r>
  <r>
    <d v="2016-04-13T00:00:00"/>
    <x v="2"/>
    <x v="3"/>
    <x v="12"/>
    <x v="97"/>
    <x v="5"/>
    <n v="20"/>
    <n v="48"/>
    <n v="7"/>
    <n v="7"/>
    <s v="NA"/>
  </r>
  <r>
    <d v="2016-04-14T00:00:00"/>
    <x v="2"/>
    <x v="3"/>
    <x v="13"/>
    <x v="31"/>
    <x v="70"/>
    <n v="41"/>
    <n v="47"/>
    <n v="8"/>
    <n v="7"/>
    <s v="NA"/>
  </r>
  <r>
    <d v="2016-04-15T00:00:00"/>
    <x v="2"/>
    <x v="3"/>
    <x v="14"/>
    <x v="82"/>
    <x v="16"/>
    <n v="27"/>
    <n v="51"/>
    <n v="7"/>
    <n v="7"/>
    <s v="NA"/>
  </r>
  <r>
    <d v="2016-04-16T00:00:00"/>
    <x v="2"/>
    <x v="3"/>
    <x v="15"/>
    <x v="50"/>
    <x v="11"/>
    <n v="39"/>
    <n v="17"/>
    <n v="6"/>
    <n v="5"/>
    <s v="NA"/>
  </r>
  <r>
    <d v="2016-04-17T00:00:00"/>
    <x v="2"/>
    <x v="3"/>
    <x v="16"/>
    <x v="26"/>
    <x v="59"/>
    <n v="34"/>
    <n v="31"/>
    <n v="8"/>
    <n v="6"/>
    <s v="NA"/>
  </r>
  <r>
    <d v="2016-04-18T00:00:00"/>
    <x v="2"/>
    <x v="3"/>
    <x v="17"/>
    <x v="111"/>
    <x v="15"/>
    <n v="29"/>
    <n v="30"/>
    <n v="6"/>
    <n v="5"/>
    <s v="NA"/>
  </r>
  <r>
    <d v="2016-04-19T00:00:00"/>
    <x v="2"/>
    <x v="3"/>
    <x v="18"/>
    <x v="36"/>
    <x v="59"/>
    <n v="27"/>
    <n v="53"/>
    <n v="7"/>
    <n v="7"/>
    <s v="NA"/>
  </r>
  <r>
    <d v="2016-04-20T00:00:00"/>
    <x v="2"/>
    <x v="3"/>
    <x v="19"/>
    <x v="91"/>
    <x v="21"/>
    <n v="32"/>
    <n v="36"/>
    <n v="5"/>
    <n v="5"/>
    <s v="NA"/>
  </r>
  <r>
    <d v="2016-04-21T00:00:00"/>
    <x v="2"/>
    <x v="3"/>
    <x v="20"/>
    <x v="13"/>
    <x v="53"/>
    <n v="30"/>
    <n v="39"/>
    <n v="6"/>
    <n v="8"/>
    <s v="NA"/>
  </r>
  <r>
    <d v="2016-04-22T00:00:00"/>
    <x v="2"/>
    <x v="3"/>
    <x v="21"/>
    <x v="74"/>
    <x v="105"/>
    <n v="29"/>
    <n v="38"/>
    <n v="6"/>
    <n v="7"/>
    <s v="NA"/>
  </r>
  <r>
    <d v="2016-04-23T00:00:00"/>
    <x v="2"/>
    <x v="3"/>
    <x v="22"/>
    <x v="103"/>
    <x v="106"/>
    <n v="42"/>
    <n v="36"/>
    <n v="6"/>
    <n v="6"/>
    <s v="NA"/>
  </r>
  <r>
    <d v="2016-04-24T00:00:00"/>
    <x v="2"/>
    <x v="3"/>
    <x v="23"/>
    <x v="43"/>
    <x v="44"/>
    <n v="28"/>
    <n v="63"/>
    <n v="7"/>
    <n v="7"/>
    <s v="NA"/>
  </r>
  <r>
    <d v="2016-04-25T00:00:00"/>
    <x v="2"/>
    <x v="3"/>
    <x v="24"/>
    <x v="58"/>
    <x v="61"/>
    <n v="44"/>
    <n v="51"/>
    <n v="7"/>
    <n v="7"/>
    <s v="NA"/>
  </r>
  <r>
    <d v="2016-04-26T00:00:00"/>
    <x v="2"/>
    <x v="3"/>
    <x v="25"/>
    <x v="61"/>
    <x v="43"/>
    <n v="45"/>
    <n v="26"/>
    <n v="6"/>
    <n v="4"/>
    <s v="NA"/>
  </r>
  <r>
    <d v="2016-04-27T00:00:00"/>
    <x v="2"/>
    <x v="3"/>
    <x v="26"/>
    <x v="13"/>
    <x v="16"/>
    <n v="37"/>
    <n v="36"/>
    <n v="6"/>
    <n v="5"/>
    <s v="NA"/>
  </r>
  <r>
    <d v="2016-04-28T00:00:00"/>
    <x v="2"/>
    <x v="3"/>
    <x v="27"/>
    <x v="36"/>
    <x v="78"/>
    <n v="37"/>
    <n v="37"/>
    <n v="7"/>
    <n v="6"/>
    <s v="NA"/>
  </r>
  <r>
    <d v="2016-04-29T00:00:00"/>
    <x v="2"/>
    <x v="3"/>
    <x v="28"/>
    <x v="5"/>
    <x v="17"/>
    <n v="63"/>
    <n v="35"/>
    <n v="11"/>
    <n v="7"/>
    <s v="NA"/>
  </r>
  <r>
    <d v="2016-04-30T00:00:00"/>
    <x v="2"/>
    <x v="3"/>
    <x v="29"/>
    <x v="123"/>
    <x v="28"/>
    <n v="43"/>
    <n v="29"/>
    <n v="8"/>
    <n v="6"/>
    <s v="NA"/>
  </r>
  <r>
    <d v="2016-05-01T00:00:00"/>
    <x v="2"/>
    <x v="4"/>
    <x v="0"/>
    <x v="15"/>
    <x v="12"/>
    <n v="32"/>
    <n v="35"/>
    <n v="7"/>
    <n v="6"/>
    <s v="NA"/>
  </r>
  <r>
    <d v="2016-05-02T00:00:00"/>
    <x v="2"/>
    <x v="4"/>
    <x v="1"/>
    <x v="81"/>
    <x v="54"/>
    <n v="29"/>
    <n v="18"/>
    <n v="5"/>
    <n v="4"/>
    <s v="NA"/>
  </r>
  <r>
    <d v="2016-05-03T00:00:00"/>
    <x v="2"/>
    <x v="4"/>
    <x v="2"/>
    <x v="57"/>
    <x v="76"/>
    <n v="38"/>
    <n v="19"/>
    <n v="6"/>
    <n v="3"/>
    <s v="NA"/>
  </r>
  <r>
    <d v="2016-05-04T00:00:00"/>
    <x v="2"/>
    <x v="4"/>
    <x v="3"/>
    <x v="8"/>
    <x v="5"/>
    <n v="36"/>
    <n v="44"/>
    <n v="8"/>
    <n v="7"/>
    <s v="NA"/>
  </r>
  <r>
    <d v="2016-05-05T00:00:00"/>
    <x v="2"/>
    <x v="4"/>
    <x v="4"/>
    <x v="54"/>
    <x v="22"/>
    <n v="21"/>
    <n v="38"/>
    <n v="5"/>
    <n v="6"/>
    <s v="NA"/>
  </r>
  <r>
    <d v="2016-05-06T00:00:00"/>
    <x v="2"/>
    <x v="4"/>
    <x v="5"/>
    <x v="70"/>
    <x v="107"/>
    <n v="37"/>
    <n v="30"/>
    <n v="8"/>
    <n v="6"/>
    <s v="NA"/>
  </r>
  <r>
    <d v="2016-05-07T00:00:00"/>
    <x v="2"/>
    <x v="4"/>
    <x v="6"/>
    <x v="36"/>
    <x v="16"/>
    <n v="45"/>
    <n v="32"/>
    <n v="7"/>
    <n v="6"/>
    <s v="NA"/>
  </r>
  <r>
    <d v="2016-05-08T00:00:00"/>
    <x v="2"/>
    <x v="4"/>
    <x v="7"/>
    <x v="45"/>
    <x v="57"/>
    <n v="41"/>
    <n v="38"/>
    <n v="8"/>
    <n v="6"/>
    <s v="NA"/>
  </r>
  <r>
    <d v="2016-05-09T00:00:00"/>
    <x v="2"/>
    <x v="4"/>
    <x v="8"/>
    <x v="44"/>
    <x v="19"/>
    <n v="37"/>
    <n v="26"/>
    <n v="6"/>
    <n v="5"/>
    <s v="NA"/>
  </r>
  <r>
    <d v="2016-05-10T00:00:00"/>
    <x v="2"/>
    <x v="4"/>
    <x v="9"/>
    <x v="85"/>
    <x v="9"/>
    <n v="35"/>
    <n v="28"/>
    <n v="6"/>
    <n v="5"/>
    <s v="NA"/>
  </r>
  <r>
    <d v="2016-05-11T00:00:00"/>
    <x v="2"/>
    <x v="4"/>
    <x v="10"/>
    <x v="76"/>
    <x v="9"/>
    <n v="41"/>
    <n v="39"/>
    <n v="8"/>
    <n v="5"/>
    <s v="NA"/>
  </r>
  <r>
    <d v="2016-05-12T00:00:00"/>
    <x v="2"/>
    <x v="4"/>
    <x v="11"/>
    <x v="109"/>
    <x v="23"/>
    <n v="45"/>
    <n v="26"/>
    <n v="6"/>
    <n v="6"/>
    <s v="NA"/>
  </r>
  <r>
    <d v="2016-05-13T00:00:00"/>
    <x v="2"/>
    <x v="4"/>
    <x v="12"/>
    <x v="93"/>
    <x v="20"/>
    <n v="44"/>
    <n v="42"/>
    <n v="7"/>
    <n v="6"/>
    <s v="NA"/>
  </r>
  <r>
    <d v="2016-05-14T00:00:00"/>
    <x v="2"/>
    <x v="4"/>
    <x v="13"/>
    <x v="44"/>
    <x v="20"/>
    <n v="39"/>
    <n v="24"/>
    <n v="7"/>
    <n v="5"/>
    <s v="NA"/>
  </r>
  <r>
    <d v="2016-05-15T00:00:00"/>
    <x v="2"/>
    <x v="4"/>
    <x v="14"/>
    <x v="44"/>
    <x v="74"/>
    <n v="39"/>
    <n v="23"/>
    <n v="8"/>
    <n v="6"/>
    <s v="NA"/>
  </r>
  <r>
    <d v="2016-05-16T00:00:00"/>
    <x v="2"/>
    <x v="4"/>
    <x v="15"/>
    <x v="65"/>
    <x v="58"/>
    <n v="44"/>
    <n v="44"/>
    <n v="13"/>
    <n v="8"/>
    <s v="NA"/>
  </r>
  <r>
    <d v="2016-05-17T00:00:00"/>
    <x v="2"/>
    <x v="4"/>
    <x v="16"/>
    <x v="90"/>
    <x v="76"/>
    <n v="45"/>
    <n v="55"/>
    <n v="10"/>
    <n v="7"/>
    <s v="NA"/>
  </r>
  <r>
    <d v="2016-05-18T00:00:00"/>
    <x v="2"/>
    <x v="4"/>
    <x v="17"/>
    <x v="31"/>
    <x v="55"/>
    <n v="42"/>
    <n v="48"/>
    <n v="7"/>
    <n v="6"/>
    <s v="NA"/>
  </r>
  <r>
    <d v="2016-05-19T00:00:00"/>
    <x v="2"/>
    <x v="4"/>
    <x v="18"/>
    <x v="56"/>
    <x v="15"/>
    <n v="57"/>
    <n v="58"/>
    <n v="8"/>
    <n v="7"/>
    <s v="NA"/>
  </r>
  <r>
    <d v="2016-05-20T00:00:00"/>
    <x v="2"/>
    <x v="4"/>
    <x v="19"/>
    <x v="60"/>
    <x v="4"/>
    <n v="45"/>
    <n v="37"/>
    <n v="6"/>
    <n v="5"/>
    <s v="NA"/>
  </r>
  <r>
    <d v="2016-05-21T00:00:00"/>
    <x v="2"/>
    <x v="4"/>
    <x v="20"/>
    <x v="51"/>
    <x v="70"/>
    <n v="65"/>
    <n v="40"/>
    <n v="8"/>
    <n v="6"/>
    <s v="NA"/>
  </r>
  <r>
    <d v="2016-05-22T00:00:00"/>
    <x v="2"/>
    <x v="4"/>
    <x v="21"/>
    <x v="71"/>
    <x v="34"/>
    <n v="52"/>
    <n v="46"/>
    <n v="9"/>
    <n v="7"/>
    <s v="NA"/>
  </r>
  <r>
    <d v="2016-05-23T00:00:00"/>
    <x v="2"/>
    <x v="4"/>
    <x v="22"/>
    <x v="101"/>
    <x v="68"/>
    <n v="41"/>
    <n v="27"/>
    <n v="6"/>
    <n v="5"/>
    <s v="NA"/>
  </r>
  <r>
    <d v="2016-05-24T00:00:00"/>
    <x v="2"/>
    <x v="4"/>
    <x v="23"/>
    <x v="70"/>
    <x v="36"/>
    <n v="48"/>
    <n v="28"/>
    <n v="8"/>
    <n v="7"/>
    <s v="NA"/>
  </r>
  <r>
    <d v="2016-05-25T00:00:00"/>
    <x v="2"/>
    <x v="4"/>
    <x v="24"/>
    <x v="134"/>
    <x v="14"/>
    <n v="35"/>
    <n v="42"/>
    <n v="11"/>
    <n v="9"/>
    <s v="NA"/>
  </r>
  <r>
    <d v="2016-05-26T00:00:00"/>
    <x v="2"/>
    <x v="4"/>
    <x v="25"/>
    <x v="135"/>
    <x v="108"/>
    <n v="45"/>
    <n v="45"/>
    <n v="9"/>
    <n v="8"/>
    <s v="NA"/>
  </r>
  <r>
    <d v="2016-05-27T00:00:00"/>
    <x v="2"/>
    <x v="4"/>
    <x v="26"/>
    <x v="95"/>
    <x v="17"/>
    <n v="45"/>
    <n v="40"/>
    <n v="10"/>
    <n v="7"/>
    <s v="NA"/>
  </r>
  <r>
    <d v="2016-05-28T00:00:00"/>
    <x v="2"/>
    <x v="4"/>
    <x v="27"/>
    <x v="103"/>
    <x v="13"/>
    <n v="64"/>
    <n v="36"/>
    <n v="11"/>
    <n v="7"/>
    <s v="NA"/>
  </r>
  <r>
    <d v="2016-05-29T00:00:00"/>
    <x v="2"/>
    <x v="4"/>
    <x v="28"/>
    <x v="96"/>
    <x v="108"/>
    <n v="61"/>
    <n v="37"/>
    <n v="10"/>
    <n v="8"/>
    <s v="NA"/>
  </r>
  <r>
    <d v="2016-05-30T00:00:00"/>
    <x v="2"/>
    <x v="4"/>
    <x v="29"/>
    <x v="136"/>
    <x v="48"/>
    <n v="43"/>
    <n v="30"/>
    <n v="10"/>
    <n v="7"/>
    <s v="NA"/>
  </r>
  <r>
    <d v="2016-05-31T00:00:00"/>
    <x v="2"/>
    <x v="4"/>
    <x v="30"/>
    <x v="130"/>
    <x v="22"/>
    <n v="45"/>
    <n v="29"/>
    <n v="7"/>
    <n v="5"/>
    <s v="NA"/>
  </r>
  <r>
    <d v="2016-06-01T00:00:00"/>
    <x v="2"/>
    <x v="5"/>
    <x v="0"/>
    <x v="111"/>
    <x v="45"/>
    <n v="45"/>
    <n v="34"/>
    <n v="7"/>
    <n v="4"/>
    <s v="NA"/>
  </r>
  <r>
    <d v="2016-06-02T00:00:00"/>
    <x v="2"/>
    <x v="5"/>
    <x v="1"/>
    <x v="69"/>
    <x v="28"/>
    <n v="45"/>
    <n v="37"/>
    <n v="9"/>
    <n v="5"/>
    <s v="NA"/>
  </r>
  <r>
    <d v="2016-06-03T00:00:00"/>
    <x v="2"/>
    <x v="5"/>
    <x v="2"/>
    <x v="42"/>
    <x v="43"/>
    <n v="35"/>
    <n v="40"/>
    <n v="7"/>
    <n v="6"/>
    <s v="NA"/>
  </r>
  <r>
    <d v="2016-06-04T00:00:00"/>
    <x v="2"/>
    <x v="5"/>
    <x v="3"/>
    <x v="66"/>
    <x v="76"/>
    <n v="61"/>
    <n v="30"/>
    <n v="7"/>
    <n v="6"/>
    <s v="NA"/>
  </r>
  <r>
    <d v="2016-06-05T00:00:00"/>
    <x v="2"/>
    <x v="5"/>
    <x v="4"/>
    <x v="31"/>
    <x v="25"/>
    <n v="42"/>
    <n v="25"/>
    <n v="6"/>
    <n v="4"/>
    <s v="NA"/>
  </r>
  <r>
    <d v="2016-06-06T00:00:00"/>
    <x v="2"/>
    <x v="5"/>
    <x v="5"/>
    <x v="64"/>
    <x v="4"/>
    <n v="36"/>
    <n v="31"/>
    <n v="7"/>
    <n v="5"/>
    <s v="NA"/>
  </r>
  <r>
    <d v="2016-06-07T00:00:00"/>
    <x v="2"/>
    <x v="5"/>
    <x v="6"/>
    <x v="4"/>
    <x v="75"/>
    <n v="27"/>
    <n v="32"/>
    <n v="7"/>
    <n v="4"/>
    <s v="NA"/>
  </r>
  <r>
    <d v="2016-06-08T00:00:00"/>
    <x v="2"/>
    <x v="5"/>
    <x v="7"/>
    <x v="42"/>
    <x v="43"/>
    <n v="39"/>
    <n v="37"/>
    <n v="7"/>
    <n v="6"/>
    <s v="NA"/>
  </r>
  <r>
    <d v="2016-06-09T00:00:00"/>
    <x v="2"/>
    <x v="5"/>
    <x v="8"/>
    <x v="91"/>
    <x v="7"/>
    <n v="49"/>
    <n v="48"/>
    <n v="9"/>
    <n v="7"/>
    <s v="NA"/>
  </r>
  <r>
    <d v="2016-06-10T00:00:00"/>
    <x v="2"/>
    <x v="5"/>
    <x v="9"/>
    <x v="90"/>
    <x v="76"/>
    <n v="22"/>
    <n v="28"/>
    <n v="8"/>
    <n v="5"/>
    <s v="NA"/>
  </r>
  <r>
    <d v="2016-06-11T00:00:00"/>
    <x v="2"/>
    <x v="5"/>
    <x v="10"/>
    <x v="59"/>
    <x v="21"/>
    <n v="20"/>
    <n v="19"/>
    <n v="6"/>
    <n v="4"/>
    <s v="NA"/>
  </r>
  <r>
    <d v="2016-06-12T00:00:00"/>
    <x v="2"/>
    <x v="5"/>
    <x v="11"/>
    <x v="44"/>
    <x v="7"/>
    <n v="36"/>
    <n v="28"/>
    <n v="6"/>
    <n v="7"/>
    <s v="NA"/>
  </r>
  <r>
    <d v="2016-06-13T00:00:00"/>
    <x v="2"/>
    <x v="5"/>
    <x v="12"/>
    <x v="72"/>
    <x v="43"/>
    <n v="48"/>
    <n v="43"/>
    <n v="8"/>
    <n v="6"/>
    <s v="NA"/>
  </r>
  <r>
    <d v="2016-06-14T00:00:00"/>
    <x v="2"/>
    <x v="5"/>
    <x v="13"/>
    <x v="22"/>
    <x v="23"/>
    <n v="24"/>
    <n v="28"/>
    <n v="6"/>
    <n v="4"/>
    <s v="NA"/>
  </r>
  <r>
    <d v="2016-06-15T00:00:00"/>
    <x v="2"/>
    <x v="5"/>
    <x v="14"/>
    <x v="70"/>
    <x v="21"/>
    <n v="35"/>
    <n v="22"/>
    <n v="6"/>
    <n v="5"/>
    <s v="NA"/>
  </r>
  <r>
    <d v="2016-06-16T00:00:00"/>
    <x v="2"/>
    <x v="5"/>
    <x v="15"/>
    <x v="69"/>
    <x v="43"/>
    <n v="52"/>
    <n v="27"/>
    <n v="8"/>
    <n v="6"/>
    <s v="NA"/>
  </r>
  <r>
    <d v="2016-06-17T00:00:00"/>
    <x v="2"/>
    <x v="5"/>
    <x v="16"/>
    <x v="110"/>
    <x v="53"/>
    <n v="62"/>
    <n v="34"/>
    <n v="9"/>
    <n v="8"/>
    <s v="NA"/>
  </r>
  <r>
    <d v="2016-06-18T00:00:00"/>
    <x v="2"/>
    <x v="5"/>
    <x v="17"/>
    <x v="130"/>
    <x v="27"/>
    <n v="42"/>
    <n v="28"/>
    <n v="7"/>
    <n v="6"/>
    <s v="NA"/>
  </r>
  <r>
    <d v="2016-06-19T00:00:00"/>
    <x v="2"/>
    <x v="5"/>
    <x v="18"/>
    <x v="43"/>
    <x v="88"/>
    <n v="52"/>
    <n v="33"/>
    <n v="7"/>
    <n v="6"/>
    <s v="NA"/>
  </r>
  <r>
    <d v="2016-06-20T00:00:00"/>
    <x v="2"/>
    <x v="5"/>
    <x v="19"/>
    <x v="32"/>
    <x v="5"/>
    <n v="63"/>
    <n v="44"/>
    <n v="8"/>
    <n v="7"/>
    <s v="NA"/>
  </r>
  <r>
    <d v="2016-06-21T00:00:00"/>
    <x v="2"/>
    <x v="5"/>
    <x v="20"/>
    <x v="123"/>
    <x v="58"/>
    <n v="42"/>
    <n v="49"/>
    <n v="8"/>
    <n v="8"/>
    <s v="NA"/>
  </r>
  <r>
    <d v="2016-06-22T00:00:00"/>
    <x v="2"/>
    <x v="5"/>
    <x v="21"/>
    <x v="125"/>
    <x v="23"/>
    <n v="50"/>
    <n v="31"/>
    <n v="7"/>
    <n v="6"/>
    <s v="NA"/>
  </r>
  <r>
    <d v="2016-06-23T00:00:00"/>
    <x v="2"/>
    <x v="5"/>
    <x v="22"/>
    <x v="81"/>
    <x v="62"/>
    <n v="29"/>
    <n v="33"/>
    <n v="6"/>
    <n v="5"/>
    <s v="NA"/>
  </r>
  <r>
    <d v="2016-06-24T00:00:00"/>
    <x v="2"/>
    <x v="5"/>
    <x v="23"/>
    <x v="31"/>
    <x v="33"/>
    <n v="36"/>
    <n v="24"/>
    <n v="7"/>
    <n v="4"/>
    <s v="NA"/>
  </r>
  <r>
    <d v="2016-06-25T00:00:00"/>
    <x v="2"/>
    <x v="5"/>
    <x v="24"/>
    <x v="52"/>
    <x v="19"/>
    <n v="42"/>
    <n v="22"/>
    <n v="7"/>
    <n v="4"/>
    <s v="NA"/>
  </r>
  <r>
    <d v="2016-06-26T00:00:00"/>
    <x v="2"/>
    <x v="5"/>
    <x v="25"/>
    <x v="39"/>
    <x v="45"/>
    <n v="30"/>
    <n v="39"/>
    <n v="9"/>
    <n v="6"/>
    <s v="NA"/>
  </r>
  <r>
    <d v="2016-06-27T00:00:00"/>
    <x v="2"/>
    <x v="5"/>
    <x v="26"/>
    <x v="56"/>
    <x v="57"/>
    <n v="45"/>
    <n v="37"/>
    <n v="8"/>
    <n v="6"/>
    <s v="NA"/>
  </r>
  <r>
    <d v="2016-06-28T00:00:00"/>
    <x v="2"/>
    <x v="5"/>
    <x v="27"/>
    <x v="96"/>
    <x v="11"/>
    <n v="42"/>
    <n v="37"/>
    <n v="8"/>
    <n v="5"/>
    <s v="NA"/>
  </r>
  <r>
    <d v="2016-06-29T00:00:00"/>
    <x v="2"/>
    <x v="5"/>
    <x v="28"/>
    <x v="50"/>
    <x v="46"/>
    <n v="25"/>
    <n v="24"/>
    <n v="7"/>
    <n v="4"/>
    <s v="NA"/>
  </r>
  <r>
    <d v="2016-06-30T00:00:00"/>
    <x v="2"/>
    <x v="5"/>
    <x v="29"/>
    <x v="39"/>
    <x v="83"/>
    <n v="21"/>
    <n v="27"/>
    <n v="6"/>
    <n v="4"/>
    <s v="NA"/>
  </r>
  <r>
    <d v="2016-07-01T00:00:00"/>
    <x v="2"/>
    <x v="6"/>
    <x v="0"/>
    <x v="41"/>
    <x v="65"/>
    <n v="28"/>
    <n v="21"/>
    <n v="6"/>
    <n v="3"/>
    <s v="NA"/>
  </r>
  <r>
    <d v="2016-07-02T00:00:00"/>
    <x v="2"/>
    <x v="6"/>
    <x v="1"/>
    <x v="119"/>
    <x v="4"/>
    <n v="39"/>
    <n v="17"/>
    <n v="6"/>
    <n v="4"/>
    <s v="NA"/>
  </r>
  <r>
    <d v="2016-07-03T00:00:00"/>
    <x v="2"/>
    <x v="6"/>
    <x v="2"/>
    <x v="87"/>
    <x v="67"/>
    <n v="16"/>
    <n v="29"/>
    <n v="5"/>
    <n v="4"/>
    <s v="NA"/>
  </r>
  <r>
    <d v="2016-07-04T00:00:00"/>
    <x v="2"/>
    <x v="6"/>
    <x v="3"/>
    <x v="33"/>
    <x v="64"/>
    <n v="17"/>
    <n v="19"/>
    <n v="6"/>
    <n v="4"/>
    <s v="NA"/>
  </r>
  <r>
    <d v="2016-07-05T00:00:00"/>
    <x v="2"/>
    <x v="6"/>
    <x v="4"/>
    <x v="1"/>
    <x v="32"/>
    <n v="27"/>
    <n v="25"/>
    <n v="7"/>
    <n v="4"/>
    <s v="NA"/>
  </r>
  <r>
    <d v="2016-07-06T00:00:00"/>
    <x v="2"/>
    <x v="6"/>
    <x v="5"/>
    <x v="68"/>
    <x v="20"/>
    <n v="32"/>
    <n v="41"/>
    <n v="9"/>
    <n v="6"/>
    <s v="NA"/>
  </r>
  <r>
    <d v="2016-07-07T00:00:00"/>
    <x v="2"/>
    <x v="6"/>
    <x v="6"/>
    <x v="70"/>
    <x v="16"/>
    <n v="46"/>
    <n v="40"/>
    <n v="7"/>
    <n v="6"/>
    <s v="NA"/>
  </r>
  <r>
    <d v="2016-07-08T00:00:00"/>
    <x v="2"/>
    <x v="6"/>
    <x v="7"/>
    <x v="108"/>
    <x v="55"/>
    <n v="34"/>
    <n v="29"/>
    <n v="6"/>
    <n v="5"/>
    <s v="NA"/>
  </r>
  <r>
    <d v="2016-07-09T00:00:00"/>
    <x v="2"/>
    <x v="6"/>
    <x v="8"/>
    <x v="42"/>
    <x v="47"/>
    <n v="48"/>
    <n v="31"/>
    <n v="8"/>
    <n v="5"/>
    <s v="NA"/>
  </r>
  <r>
    <d v="2016-07-10T00:00:00"/>
    <x v="2"/>
    <x v="6"/>
    <x v="9"/>
    <x v="56"/>
    <x v="76"/>
    <n v="50"/>
    <n v="43"/>
    <n v="8"/>
    <n v="6"/>
    <s v="NA"/>
  </r>
  <r>
    <d v="2016-07-11T00:00:00"/>
    <x v="2"/>
    <x v="6"/>
    <x v="10"/>
    <x v="122"/>
    <x v="23"/>
    <n v="36"/>
    <n v="34"/>
    <n v="9"/>
    <n v="5"/>
    <s v="NA"/>
  </r>
  <r>
    <d v="2016-07-12T00:00:00"/>
    <x v="2"/>
    <x v="6"/>
    <x v="11"/>
    <x v="60"/>
    <x v="46"/>
    <n v="17"/>
    <n v="27"/>
    <n v="7"/>
    <n v="3"/>
    <s v="NA"/>
  </r>
  <r>
    <d v="2016-07-13T00:00:00"/>
    <x v="2"/>
    <x v="6"/>
    <x v="12"/>
    <x v="52"/>
    <x v="46"/>
    <n v="30"/>
    <n v="29"/>
    <n v="6"/>
    <n v="4"/>
    <s v="NA"/>
  </r>
  <r>
    <d v="2016-07-14T00:00:00"/>
    <x v="2"/>
    <x v="6"/>
    <x v="13"/>
    <x v="52"/>
    <x v="31"/>
    <n v="24"/>
    <n v="26"/>
    <n v="6"/>
    <n v="4"/>
    <s v="NA"/>
  </r>
  <r>
    <d v="2016-07-15T00:00:00"/>
    <x v="2"/>
    <x v="6"/>
    <x v="14"/>
    <x v="7"/>
    <x v="99"/>
    <n v="17"/>
    <n v="20"/>
    <n v="6"/>
    <n v="4"/>
    <s v="NA"/>
  </r>
  <r>
    <d v="2016-07-16T00:00:00"/>
    <x v="2"/>
    <x v="6"/>
    <x v="15"/>
    <x v="137"/>
    <x v="85"/>
    <n v="18"/>
    <n v="16"/>
    <n v="7"/>
    <n v="4"/>
    <s v="NA"/>
  </r>
  <r>
    <d v="2016-07-17T00:00:00"/>
    <x v="2"/>
    <x v="6"/>
    <x v="16"/>
    <x v="18"/>
    <x v="10"/>
    <n v="20"/>
    <n v="26"/>
    <n v="8"/>
    <n v="4"/>
    <s v="NA"/>
  </r>
  <r>
    <d v="2016-07-18T00:00:00"/>
    <x v="2"/>
    <x v="6"/>
    <x v="17"/>
    <x v="52"/>
    <x v="20"/>
    <n v="48"/>
    <n v="33"/>
    <n v="7"/>
    <n v="5"/>
    <s v="NA"/>
  </r>
  <r>
    <d v="2016-07-19T00:00:00"/>
    <x v="2"/>
    <x v="6"/>
    <x v="18"/>
    <x v="6"/>
    <x v="20"/>
    <n v="46"/>
    <n v="33"/>
    <n v="6"/>
    <n v="6"/>
    <s v="NA"/>
  </r>
  <r>
    <d v="2016-07-20T00:00:00"/>
    <x v="2"/>
    <x v="6"/>
    <x v="19"/>
    <x v="138"/>
    <x v="74"/>
    <n v="39"/>
    <n v="28"/>
    <n v="6"/>
    <n v="5"/>
    <s v="NA"/>
  </r>
  <r>
    <d v="2016-07-21T00:00:00"/>
    <x v="2"/>
    <x v="6"/>
    <x v="20"/>
    <x v="49"/>
    <x v="20"/>
    <n v="43"/>
    <n v="28"/>
    <n v="6"/>
    <n v="4"/>
    <s v="NA"/>
  </r>
  <r>
    <d v="2016-07-22T00:00:00"/>
    <x v="2"/>
    <x v="6"/>
    <x v="21"/>
    <x v="34"/>
    <x v="62"/>
    <n v="31"/>
    <n v="26"/>
    <n v="7"/>
    <n v="4"/>
    <s v="NA"/>
  </r>
  <r>
    <d v="2016-07-23T00:00:00"/>
    <x v="2"/>
    <x v="6"/>
    <x v="22"/>
    <x v="87"/>
    <x v="23"/>
    <n v="15"/>
    <n v="19"/>
    <n v="6"/>
    <n v="3"/>
    <s v="NA"/>
  </r>
  <r>
    <d v="2016-07-24T00:00:00"/>
    <x v="2"/>
    <x v="6"/>
    <x v="23"/>
    <x v="111"/>
    <x v="3"/>
    <n v="23"/>
    <n v="25"/>
    <n v="7"/>
    <n v="4"/>
    <s v="NA"/>
  </r>
  <r>
    <d v="2016-07-25T00:00:00"/>
    <x v="2"/>
    <x v="6"/>
    <x v="24"/>
    <x v="31"/>
    <x v="45"/>
    <n v="16"/>
    <n v="21"/>
    <n v="7"/>
    <n v="3"/>
    <s v="NA"/>
  </r>
  <r>
    <d v="2016-07-26T00:00:00"/>
    <x v="2"/>
    <x v="6"/>
    <x v="25"/>
    <x v="4"/>
    <x v="45"/>
    <n v="15"/>
    <n v="21"/>
    <n v="7"/>
    <n v="4"/>
    <s v="NA"/>
  </r>
  <r>
    <d v="2016-07-27T00:00:00"/>
    <x v="2"/>
    <x v="6"/>
    <x v="26"/>
    <x v="34"/>
    <x v="12"/>
    <n v="45"/>
    <n v="20"/>
    <n v="6"/>
    <n v="6"/>
    <s v="NA"/>
  </r>
  <r>
    <d v="2016-07-28T00:00:00"/>
    <x v="2"/>
    <x v="6"/>
    <x v="27"/>
    <x v="90"/>
    <x v="22"/>
    <n v="20"/>
    <n v="33"/>
    <n v="6"/>
    <n v="7"/>
    <s v="NA"/>
  </r>
  <r>
    <d v="2016-07-29T00:00:00"/>
    <x v="2"/>
    <x v="6"/>
    <x v="28"/>
    <x v="66"/>
    <x v="62"/>
    <n v="35"/>
    <n v="25"/>
    <n v="6"/>
    <n v="5"/>
    <s v="NA"/>
  </r>
  <r>
    <d v="2016-07-30T00:00:00"/>
    <x v="2"/>
    <x v="6"/>
    <x v="29"/>
    <x v="97"/>
    <x v="4"/>
    <n v="21"/>
    <n v="17"/>
    <n v="6"/>
    <n v="4"/>
    <s v="NA"/>
  </r>
  <r>
    <d v="2016-07-31T00:00:00"/>
    <x v="2"/>
    <x v="6"/>
    <x v="30"/>
    <x v="87"/>
    <x v="74"/>
    <n v="15"/>
    <n v="21"/>
    <n v="6"/>
    <n v="4"/>
    <s v="NA"/>
  </r>
  <r>
    <d v="2016-08-01T00:00:00"/>
    <x v="2"/>
    <x v="7"/>
    <x v="0"/>
    <x v="138"/>
    <x v="63"/>
    <n v="14"/>
    <n v="25"/>
    <n v="5"/>
    <n v="4"/>
    <s v="NA"/>
  </r>
  <r>
    <d v="2016-08-02T00:00:00"/>
    <x v="2"/>
    <x v="7"/>
    <x v="1"/>
    <x v="52"/>
    <x v="46"/>
    <n v="37"/>
    <n v="30"/>
    <n v="6"/>
    <n v="4"/>
    <s v="NA"/>
  </r>
  <r>
    <d v="2016-08-03T00:00:00"/>
    <x v="2"/>
    <x v="7"/>
    <x v="2"/>
    <x v="13"/>
    <x v="33"/>
    <n v="36"/>
    <n v="27"/>
    <n v="7"/>
    <n v="5"/>
    <s v="NA"/>
  </r>
  <r>
    <d v="2016-08-04T00:00:00"/>
    <x v="2"/>
    <x v="7"/>
    <x v="3"/>
    <x v="44"/>
    <x v="4"/>
    <n v="59"/>
    <n v="34"/>
    <n v="6"/>
    <n v="6"/>
    <s v="NA"/>
  </r>
  <r>
    <d v="2016-08-05T00:00:00"/>
    <x v="2"/>
    <x v="7"/>
    <x v="4"/>
    <x v="51"/>
    <x v="35"/>
    <n v="78"/>
    <n v="33"/>
    <n v="6"/>
    <n v="6"/>
    <s v="NA"/>
  </r>
  <r>
    <d v="2016-08-06T00:00:00"/>
    <x v="2"/>
    <x v="7"/>
    <x v="5"/>
    <x v="86"/>
    <x v="23"/>
    <n v="51"/>
    <n v="23"/>
    <n v="7"/>
    <n v="4"/>
    <s v="NA"/>
  </r>
  <r>
    <d v="2016-08-07T00:00:00"/>
    <x v="2"/>
    <x v="7"/>
    <x v="6"/>
    <x v="66"/>
    <x v="22"/>
    <n v="40"/>
    <n v="23"/>
    <n v="6"/>
    <n v="5"/>
    <s v="NA"/>
  </r>
  <r>
    <d v="2016-08-08T00:00:00"/>
    <x v="2"/>
    <x v="7"/>
    <x v="7"/>
    <x v="5"/>
    <x v="9"/>
    <n v="38"/>
    <n v="27"/>
    <n v="6"/>
    <n v="5"/>
    <s v="NA"/>
  </r>
  <r>
    <d v="2016-08-09T00:00:00"/>
    <x v="2"/>
    <x v="7"/>
    <x v="8"/>
    <x v="44"/>
    <x v="70"/>
    <n v="39"/>
    <n v="29"/>
    <n v="7"/>
    <n v="6"/>
    <s v="NA"/>
  </r>
  <r>
    <d v="2016-08-10T00:00:00"/>
    <x v="2"/>
    <x v="7"/>
    <x v="9"/>
    <x v="74"/>
    <x v="68"/>
    <n v="39"/>
    <n v="24"/>
    <n v="6"/>
    <n v="5"/>
    <s v="NA"/>
  </r>
  <r>
    <d v="2016-08-11T00:00:00"/>
    <x v="2"/>
    <x v="7"/>
    <x v="10"/>
    <x v="6"/>
    <x v="15"/>
    <n v="43"/>
    <n v="24"/>
    <n v="6"/>
    <n v="5"/>
    <s v="NA"/>
  </r>
  <r>
    <d v="2016-08-12T00:00:00"/>
    <x v="2"/>
    <x v="7"/>
    <x v="11"/>
    <x v="59"/>
    <x v="47"/>
    <n v="25"/>
    <n v="17"/>
    <n v="6"/>
    <n v="4"/>
    <s v="NA"/>
  </r>
  <r>
    <d v="2016-08-13T00:00:00"/>
    <x v="2"/>
    <x v="7"/>
    <x v="12"/>
    <x v="50"/>
    <x v="23"/>
    <n v="17"/>
    <n v="13"/>
    <n v="6"/>
    <n v="3"/>
    <s v="NA"/>
  </r>
  <r>
    <d v="2016-08-14T00:00:00"/>
    <x v="2"/>
    <x v="7"/>
    <x v="13"/>
    <x v="31"/>
    <x v="75"/>
    <n v="37"/>
    <n v="20"/>
    <n v="5"/>
    <n v="5"/>
    <s v="NA"/>
  </r>
  <r>
    <d v="2016-08-15T00:00:00"/>
    <x v="2"/>
    <x v="7"/>
    <x v="14"/>
    <x v="81"/>
    <x v="12"/>
    <n v="48"/>
    <n v="30"/>
    <n v="7"/>
    <n v="7"/>
    <s v="NA"/>
  </r>
  <r>
    <d v="2016-08-16T00:00:00"/>
    <x v="2"/>
    <x v="7"/>
    <x v="15"/>
    <x v="91"/>
    <x v="15"/>
    <n v="51"/>
    <n v="29"/>
    <n v="6"/>
    <n v="6"/>
    <s v="NA"/>
  </r>
  <r>
    <d v="2016-08-17T00:00:00"/>
    <x v="2"/>
    <x v="7"/>
    <x v="16"/>
    <x v="43"/>
    <x v="16"/>
    <n v="64"/>
    <n v="37"/>
    <n v="7"/>
    <n v="7"/>
    <s v="NA"/>
  </r>
  <r>
    <d v="2016-08-18T00:00:00"/>
    <x v="2"/>
    <x v="7"/>
    <x v="17"/>
    <x v="21"/>
    <x v="53"/>
    <n v="47"/>
    <n v="46"/>
    <n v="7"/>
    <n v="8"/>
    <s v="NA"/>
  </r>
  <r>
    <d v="2016-08-19T00:00:00"/>
    <x v="2"/>
    <x v="7"/>
    <x v="18"/>
    <x v="139"/>
    <x v="20"/>
    <n v="38"/>
    <n v="29"/>
    <n v="6"/>
    <n v="5"/>
    <s v="NA"/>
  </r>
  <r>
    <d v="2016-08-20T00:00:00"/>
    <x v="2"/>
    <x v="7"/>
    <x v="19"/>
    <x v="70"/>
    <x v="9"/>
    <n v="56"/>
    <n v="19"/>
    <n v="6"/>
    <n v="4"/>
    <s v="NA"/>
  </r>
  <r>
    <d v="2016-08-21T00:00:00"/>
    <x v="2"/>
    <x v="7"/>
    <x v="20"/>
    <x v="39"/>
    <x v="74"/>
    <n v="41"/>
    <n v="29"/>
    <n v="5"/>
    <n v="5"/>
    <s v="NA"/>
  </r>
  <r>
    <d v="2016-08-22T00:00:00"/>
    <x v="2"/>
    <x v="7"/>
    <x v="21"/>
    <x v="36"/>
    <x v="45"/>
    <n v="31"/>
    <n v="30"/>
    <n v="6"/>
    <n v="5"/>
    <s v="NA"/>
  </r>
  <r>
    <d v="2016-08-23T00:00:00"/>
    <x v="2"/>
    <x v="7"/>
    <x v="22"/>
    <x v="138"/>
    <x v="4"/>
    <n v="32"/>
    <n v="35"/>
    <n v="7"/>
    <n v="6"/>
    <s v="NA"/>
  </r>
  <r>
    <d v="2016-08-24T00:00:00"/>
    <x v="2"/>
    <x v="7"/>
    <x v="23"/>
    <x v="81"/>
    <x v="74"/>
    <n v="27"/>
    <n v="30"/>
    <n v="6"/>
    <n v="5"/>
    <s v="NA"/>
  </r>
  <r>
    <d v="2016-08-25T00:00:00"/>
    <x v="2"/>
    <x v="7"/>
    <x v="24"/>
    <x v="44"/>
    <x v="80"/>
    <n v="26"/>
    <n v="18"/>
    <n v="5"/>
    <n v="4"/>
    <s v="NA"/>
  </r>
  <r>
    <d v="2016-08-26T00:00:00"/>
    <x v="2"/>
    <x v="7"/>
    <x v="25"/>
    <x v="119"/>
    <x v="85"/>
    <n v="27"/>
    <n v="19"/>
    <n v="5"/>
    <n v="3"/>
    <s v="NA"/>
  </r>
  <r>
    <d v="2016-08-27T00:00:00"/>
    <x v="2"/>
    <x v="7"/>
    <x v="26"/>
    <x v="3"/>
    <x v="64"/>
    <n v="24"/>
    <n v="13"/>
    <n v="5"/>
    <n v="4"/>
    <s v="NA"/>
  </r>
  <r>
    <d v="2016-08-28T00:00:00"/>
    <x v="2"/>
    <x v="7"/>
    <x v="27"/>
    <x v="140"/>
    <x v="32"/>
    <n v="21"/>
    <n v="20"/>
    <n v="5"/>
    <n v="4"/>
    <s v="NA"/>
  </r>
  <r>
    <d v="2016-08-29T00:00:00"/>
    <x v="2"/>
    <x v="7"/>
    <x v="28"/>
    <x v="1"/>
    <x v="19"/>
    <n v="22"/>
    <n v="20"/>
    <n v="5"/>
    <n v="4"/>
    <s v="NA"/>
  </r>
  <r>
    <d v="2016-08-30T00:00:00"/>
    <x v="2"/>
    <x v="7"/>
    <x v="29"/>
    <x v="8"/>
    <x v="8"/>
    <n v="19"/>
    <n v="19"/>
    <n v="7"/>
    <n v="4"/>
    <s v="NA"/>
  </r>
  <r>
    <d v="2016-08-31T00:00:00"/>
    <x v="2"/>
    <x v="7"/>
    <x v="30"/>
    <x v="23"/>
    <x v="52"/>
    <n v="49"/>
    <n v="31"/>
    <n v="7"/>
    <n v="8"/>
    <s v="NA"/>
  </r>
  <r>
    <d v="2016-09-01T00:00:00"/>
    <x v="2"/>
    <x v="8"/>
    <x v="0"/>
    <x v="19"/>
    <x v="11"/>
    <n v="36"/>
    <n v="29"/>
    <n v="5"/>
    <n v="7"/>
    <s v="NA"/>
  </r>
  <r>
    <d v="2016-09-02T00:00:00"/>
    <x v="2"/>
    <x v="8"/>
    <x v="1"/>
    <x v="58"/>
    <x v="83"/>
    <n v="28"/>
    <n v="27"/>
    <n v="5"/>
    <n v="6"/>
    <s v="NA"/>
  </r>
  <r>
    <d v="2016-09-03T00:00:00"/>
    <x v="2"/>
    <x v="8"/>
    <x v="2"/>
    <x v="33"/>
    <x v="25"/>
    <n v="29"/>
    <n v="28"/>
    <n v="5"/>
    <n v="6"/>
    <s v="NA"/>
  </r>
  <r>
    <d v="2016-09-04T00:00:00"/>
    <x v="2"/>
    <x v="8"/>
    <x v="3"/>
    <x v="41"/>
    <x v="74"/>
    <n v="33"/>
    <n v="30"/>
    <n v="6"/>
    <n v="6"/>
    <s v="NA"/>
  </r>
  <r>
    <d v="2016-09-05T00:00:00"/>
    <x v="2"/>
    <x v="8"/>
    <x v="4"/>
    <x v="38"/>
    <x v="52"/>
    <n v="30"/>
    <n v="35"/>
    <n v="8"/>
    <n v="8"/>
    <s v="NA"/>
  </r>
  <r>
    <d v="2016-09-06T00:00:00"/>
    <x v="2"/>
    <x v="8"/>
    <x v="5"/>
    <x v="19"/>
    <x v="17"/>
    <n v="31"/>
    <n v="33"/>
    <n v="7"/>
    <n v="8"/>
    <s v="NA"/>
  </r>
  <r>
    <d v="2016-09-07T00:00:00"/>
    <x v="2"/>
    <x v="8"/>
    <x v="6"/>
    <x v="141"/>
    <x v="2"/>
    <n v="18"/>
    <n v="39"/>
    <n v="7"/>
    <n v="9"/>
    <s v="NA"/>
  </r>
  <r>
    <d v="2016-09-08T00:00:00"/>
    <x v="2"/>
    <x v="8"/>
    <x v="7"/>
    <x v="19"/>
    <x v="15"/>
    <n v="30"/>
    <n v="39"/>
    <n v="6"/>
    <n v="8"/>
    <s v="NA"/>
  </r>
  <r>
    <d v="2016-09-09T00:00:00"/>
    <x v="2"/>
    <x v="8"/>
    <x v="8"/>
    <x v="63"/>
    <x v="62"/>
    <n v="39"/>
    <n v="33"/>
    <n v="5"/>
    <n v="8"/>
    <s v="NA"/>
  </r>
  <r>
    <d v="2016-09-10T00:00:00"/>
    <x v="2"/>
    <x v="8"/>
    <x v="9"/>
    <x v="63"/>
    <x v="22"/>
    <n v="36"/>
    <n v="25"/>
    <n v="5"/>
    <n v="6"/>
    <s v="NA"/>
  </r>
  <r>
    <d v="2016-09-11T00:00:00"/>
    <x v="2"/>
    <x v="8"/>
    <x v="10"/>
    <x v="75"/>
    <x v="33"/>
    <n v="21"/>
    <n v="29"/>
    <n v="5"/>
    <n v="6"/>
    <s v="NA"/>
  </r>
  <r>
    <d v="2016-09-12T00:00:00"/>
    <x v="2"/>
    <x v="8"/>
    <x v="11"/>
    <x v="54"/>
    <x v="31"/>
    <n v="23"/>
    <n v="29"/>
    <n v="5"/>
    <n v="5"/>
    <s v="NA"/>
  </r>
  <r>
    <d v="2016-09-13T00:00:00"/>
    <x v="2"/>
    <x v="8"/>
    <x v="12"/>
    <x v="47"/>
    <x v="68"/>
    <n v="41"/>
    <n v="27"/>
    <n v="6"/>
    <n v="5"/>
    <s v="NA"/>
  </r>
  <r>
    <d v="2016-09-14T00:00:00"/>
    <x v="2"/>
    <x v="8"/>
    <x v="13"/>
    <x v="49"/>
    <x v="22"/>
    <n v="34"/>
    <n v="27"/>
    <n v="6"/>
    <n v="6"/>
    <s v="NA"/>
  </r>
  <r>
    <d v="2016-09-15T00:00:00"/>
    <x v="2"/>
    <x v="8"/>
    <x v="14"/>
    <x v="5"/>
    <x v="43"/>
    <n v="45"/>
    <n v="25"/>
    <n v="9"/>
    <n v="7"/>
    <s v="NA"/>
  </r>
  <r>
    <d v="2016-09-16T00:00:00"/>
    <x v="2"/>
    <x v="8"/>
    <x v="15"/>
    <x v="90"/>
    <x v="74"/>
    <n v="34"/>
    <n v="16"/>
    <n v="6"/>
    <n v="5"/>
    <s v="NA"/>
  </r>
  <r>
    <d v="2016-09-17T00:00:00"/>
    <x v="2"/>
    <x v="8"/>
    <x v="16"/>
    <x v="44"/>
    <x v="25"/>
    <n v="35"/>
    <n v="13"/>
    <n v="5"/>
    <n v="4"/>
    <s v="NA"/>
  </r>
  <r>
    <d v="2016-09-18T00:00:00"/>
    <x v="2"/>
    <x v="8"/>
    <x v="17"/>
    <x v="85"/>
    <x v="85"/>
    <n v="24"/>
    <n v="16"/>
    <n v="5"/>
    <n v="4"/>
    <s v="NA"/>
  </r>
  <r>
    <d v="2016-09-19T00:00:00"/>
    <x v="2"/>
    <x v="8"/>
    <x v="18"/>
    <x v="137"/>
    <x v="29"/>
    <n v="25"/>
    <n v="20"/>
    <n v="5"/>
    <n v="4"/>
    <s v="NA"/>
  </r>
  <r>
    <d v="2016-09-20T00:00:00"/>
    <x v="2"/>
    <x v="8"/>
    <x v="19"/>
    <x v="29"/>
    <x v="45"/>
    <n v="25"/>
    <n v="29"/>
    <n v="5"/>
    <n v="5"/>
    <s v="NA"/>
  </r>
  <r>
    <d v="2016-09-21T00:00:00"/>
    <x v="2"/>
    <x v="8"/>
    <x v="20"/>
    <x v="70"/>
    <x v="55"/>
    <n v="27"/>
    <n v="31"/>
    <n v="4"/>
    <n v="5"/>
    <s v="NA"/>
  </r>
  <r>
    <d v="2016-09-22T00:00:00"/>
    <x v="2"/>
    <x v="8"/>
    <x v="21"/>
    <x v="60"/>
    <x v="12"/>
    <n v="40"/>
    <n v="41"/>
    <n v="6"/>
    <n v="7"/>
    <s v="NA"/>
  </r>
  <r>
    <d v="2016-09-23T00:00:00"/>
    <x v="2"/>
    <x v="8"/>
    <x v="22"/>
    <x v="19"/>
    <x v="59"/>
    <n v="49"/>
    <n v="45"/>
    <n v="7"/>
    <n v="8"/>
    <s v="NA"/>
  </r>
  <r>
    <d v="2016-09-24T00:00:00"/>
    <x v="2"/>
    <x v="8"/>
    <x v="23"/>
    <x v="88"/>
    <x v="12"/>
    <n v="35"/>
    <n v="38"/>
    <n v="6"/>
    <n v="7"/>
    <s v="NA"/>
  </r>
  <r>
    <d v="2016-09-25T00:00:00"/>
    <x v="2"/>
    <x v="8"/>
    <x v="24"/>
    <x v="92"/>
    <x v="28"/>
    <n v="21"/>
    <n v="47"/>
    <n v="7"/>
    <n v="7"/>
    <s v="NA"/>
  </r>
  <r>
    <d v="2016-09-26T00:00:00"/>
    <x v="2"/>
    <x v="8"/>
    <x v="25"/>
    <x v="59"/>
    <x v="11"/>
    <n v="8"/>
    <n v="45"/>
    <n v="6"/>
    <n v="8"/>
    <s v="NA"/>
  </r>
  <r>
    <d v="2016-09-27T00:00:00"/>
    <x v="2"/>
    <x v="8"/>
    <x v="26"/>
    <x v="81"/>
    <x v="47"/>
    <n v="11"/>
    <n v="35"/>
    <n v="5"/>
    <n v="7"/>
    <s v="NA"/>
  </r>
  <r>
    <d v="2016-09-28T00:00:00"/>
    <x v="2"/>
    <x v="8"/>
    <x v="27"/>
    <x v="6"/>
    <x v="86"/>
    <n v="14"/>
    <n v="20"/>
    <n v="5"/>
    <n v="5"/>
    <s v="NA"/>
  </r>
  <r>
    <d v="2016-09-29T00:00:00"/>
    <x v="2"/>
    <x v="8"/>
    <x v="28"/>
    <x v="1"/>
    <x v="33"/>
    <n v="10"/>
    <n v="33"/>
    <n v="6"/>
    <n v="6"/>
    <s v="NA"/>
  </r>
  <r>
    <d v="2016-09-30T00:00:00"/>
    <x v="2"/>
    <x v="8"/>
    <x v="29"/>
    <x v="35"/>
    <x v="1"/>
    <n v="16"/>
    <n v="44"/>
    <n v="6"/>
    <n v="8"/>
    <s v="NA"/>
  </r>
  <r>
    <d v="2016-10-01T00:00:00"/>
    <x v="2"/>
    <x v="9"/>
    <x v="0"/>
    <x v="51"/>
    <x v="74"/>
    <n v="12"/>
    <n v="32"/>
    <n v="5"/>
    <n v="6"/>
    <s v="NA"/>
  </r>
  <r>
    <d v="2016-10-02T00:00:00"/>
    <x v="2"/>
    <x v="9"/>
    <x v="1"/>
    <x v="30"/>
    <x v="29"/>
    <n v="21"/>
    <n v="20"/>
    <n v="5"/>
    <n v="4"/>
    <s v="NA"/>
  </r>
  <r>
    <d v="2016-10-03T00:00:00"/>
    <x v="2"/>
    <x v="9"/>
    <x v="2"/>
    <x v="29"/>
    <x v="19"/>
    <n v="22"/>
    <n v="30"/>
    <n v="5"/>
    <n v="6"/>
    <s v="NA"/>
  </r>
  <r>
    <d v="2016-10-04T00:00:00"/>
    <x v="2"/>
    <x v="9"/>
    <x v="3"/>
    <x v="109"/>
    <x v="67"/>
    <n v="25"/>
    <n v="23"/>
    <n v="5"/>
    <n v="5"/>
    <s v="NA"/>
  </r>
  <r>
    <d v="2016-10-05T00:00:00"/>
    <x v="2"/>
    <x v="9"/>
    <x v="4"/>
    <x v="7"/>
    <x v="75"/>
    <n v="32"/>
    <n v="26"/>
    <n v="6"/>
    <n v="6"/>
    <s v="NA"/>
  </r>
  <r>
    <d v="2016-10-06T00:00:00"/>
    <x v="2"/>
    <x v="9"/>
    <x v="5"/>
    <x v="14"/>
    <x v="10"/>
    <n v="17"/>
    <n v="28"/>
    <n v="5"/>
    <n v="5"/>
    <s v="NA"/>
  </r>
  <r>
    <d v="2016-10-07T00:00:00"/>
    <x v="2"/>
    <x v="9"/>
    <x v="6"/>
    <x v="35"/>
    <x v="26"/>
    <n v="28"/>
    <n v="20"/>
    <n v="5"/>
    <n v="5"/>
    <s v="NA"/>
  </r>
  <r>
    <d v="2016-10-08T00:00:00"/>
    <x v="2"/>
    <x v="9"/>
    <x v="7"/>
    <x v="7"/>
    <x v="31"/>
    <n v="25"/>
    <n v="14"/>
    <n v="4"/>
    <n v="4"/>
    <s v="NA"/>
  </r>
  <r>
    <d v="2016-10-09T00:00:00"/>
    <x v="2"/>
    <x v="9"/>
    <x v="8"/>
    <x v="29"/>
    <x v="10"/>
    <n v="23"/>
    <n v="31"/>
    <n v="6"/>
    <n v="5"/>
    <s v="NA"/>
  </r>
  <r>
    <d v="2016-10-10T00:00:00"/>
    <x v="2"/>
    <x v="9"/>
    <x v="9"/>
    <x v="7"/>
    <x v="55"/>
    <n v="18"/>
    <n v="49"/>
    <n v="7"/>
    <n v="8"/>
    <s v="NA"/>
  </r>
  <r>
    <d v="2016-10-11T00:00:00"/>
    <x v="2"/>
    <x v="9"/>
    <x v="10"/>
    <x v="15"/>
    <x v="70"/>
    <n v="27"/>
    <n v="30"/>
    <n v="6"/>
    <n v="7"/>
    <s v="NA"/>
  </r>
  <r>
    <d v="2016-10-12T00:00:00"/>
    <x v="2"/>
    <x v="9"/>
    <x v="11"/>
    <x v="22"/>
    <x v="27"/>
    <n v="19"/>
    <n v="43"/>
    <n v="6"/>
    <n v="6"/>
    <s v="NA"/>
  </r>
  <r>
    <d v="2016-10-13T00:00:00"/>
    <x v="2"/>
    <x v="9"/>
    <x v="12"/>
    <x v="54"/>
    <x v="77"/>
    <n v="17"/>
    <n v="58"/>
    <n v="7"/>
    <n v="10"/>
    <s v="NA"/>
  </r>
  <r>
    <d v="2016-10-14T00:00:00"/>
    <x v="2"/>
    <x v="9"/>
    <x v="13"/>
    <x v="67"/>
    <x v="61"/>
    <n v="23"/>
    <n v="56"/>
    <n v="7"/>
    <n v="10"/>
    <s v="NA"/>
  </r>
  <r>
    <d v="2016-10-15T00:00:00"/>
    <x v="2"/>
    <x v="9"/>
    <x v="14"/>
    <x v="136"/>
    <x v="16"/>
    <n v="13"/>
    <n v="41"/>
    <n v="6"/>
    <n v="8"/>
    <s v="NA"/>
  </r>
  <r>
    <d v="2016-10-16T00:00:00"/>
    <x v="2"/>
    <x v="9"/>
    <x v="15"/>
    <x v="92"/>
    <x v="2"/>
    <n v="23"/>
    <n v="36"/>
    <n v="6"/>
    <n v="7"/>
    <s v="NA"/>
  </r>
  <r>
    <d v="2016-10-17T00:00:00"/>
    <x v="2"/>
    <x v="9"/>
    <x v="16"/>
    <x v="11"/>
    <x v="16"/>
    <n v="16"/>
    <n v="45"/>
    <n v="6"/>
    <n v="9"/>
    <s v="NA"/>
  </r>
  <r>
    <d v="2016-10-18T00:00:00"/>
    <x v="2"/>
    <x v="9"/>
    <x v="17"/>
    <x v="97"/>
    <x v="59"/>
    <n v="27"/>
    <n v="55"/>
    <n v="7"/>
    <n v="9"/>
    <s v="NA"/>
  </r>
  <r>
    <d v="2016-10-19T00:00:00"/>
    <x v="2"/>
    <x v="9"/>
    <x v="18"/>
    <x v="21"/>
    <x v="78"/>
    <n v="29"/>
    <n v="49"/>
    <n v="6"/>
    <n v="8"/>
    <s v="NA"/>
  </r>
  <r>
    <d v="2016-10-20T00:00:00"/>
    <x v="2"/>
    <x v="9"/>
    <x v="19"/>
    <x v="126"/>
    <x v="25"/>
    <n v="22"/>
    <n v="25"/>
    <n v="5"/>
    <n v="5"/>
    <s v="NA"/>
  </r>
  <r>
    <d v="2016-10-21T00:00:00"/>
    <x v="2"/>
    <x v="9"/>
    <x v="20"/>
    <x v="78"/>
    <x v="74"/>
    <n v="21"/>
    <n v="28"/>
    <n v="6"/>
    <n v="5"/>
    <s v="NA"/>
  </r>
  <r>
    <d v="2016-10-22T00:00:00"/>
    <x v="2"/>
    <x v="9"/>
    <x v="21"/>
    <x v="107"/>
    <x v="64"/>
    <n v="28"/>
    <n v="17"/>
    <n v="5"/>
    <n v="4"/>
    <s v="NA"/>
  </r>
  <r>
    <d v="2016-10-23T00:00:00"/>
    <x v="2"/>
    <x v="9"/>
    <x v="22"/>
    <x v="3"/>
    <x v="29"/>
    <n v="20"/>
    <n v="28"/>
    <n v="5"/>
    <n v="4"/>
    <s v="NA"/>
  </r>
  <r>
    <d v="2016-10-24T00:00:00"/>
    <x v="2"/>
    <x v="9"/>
    <x v="23"/>
    <x v="9"/>
    <x v="86"/>
    <n v="16"/>
    <n v="32"/>
    <n v="5"/>
    <n v="5"/>
    <s v="NA"/>
  </r>
  <r>
    <d v="2016-10-25T00:00:00"/>
    <x v="2"/>
    <x v="9"/>
    <x v="24"/>
    <x v="114"/>
    <x v="27"/>
    <n v="8"/>
    <n v="38"/>
    <n v="5"/>
    <n v="10"/>
    <s v="NA"/>
  </r>
  <r>
    <d v="2016-10-26T00:00:00"/>
    <x v="2"/>
    <x v="9"/>
    <x v="25"/>
    <x v="70"/>
    <x v="56"/>
    <n v="11"/>
    <n v="37"/>
    <n v="6"/>
    <n v="8"/>
    <s v="NA"/>
  </r>
  <r>
    <d v="2016-10-27T00:00:00"/>
    <x v="2"/>
    <x v="9"/>
    <x v="26"/>
    <x v="4"/>
    <x v="4"/>
    <n v="24"/>
    <n v="30"/>
    <n v="5"/>
    <n v="6"/>
    <s v="NA"/>
  </r>
  <r>
    <d v="2016-10-28T00:00:00"/>
    <x v="2"/>
    <x v="9"/>
    <x v="27"/>
    <x v="38"/>
    <x v="23"/>
    <n v="24"/>
    <n v="21"/>
    <n v="5"/>
    <n v="4"/>
    <s v="NA"/>
  </r>
  <r>
    <d v="2016-10-29T00:00:00"/>
    <x v="2"/>
    <x v="9"/>
    <x v="28"/>
    <x v="30"/>
    <x v="67"/>
    <n v="18"/>
    <n v="31"/>
    <n v="5"/>
    <n v="4"/>
    <s v="NA"/>
  </r>
  <r>
    <d v="2016-10-30T00:00:00"/>
    <x v="2"/>
    <x v="9"/>
    <x v="29"/>
    <x v="46"/>
    <x v="33"/>
    <n v="11"/>
    <n v="41"/>
    <n v="6"/>
    <n v="6"/>
    <s v="NA"/>
  </r>
  <r>
    <d v="2016-10-31T00:00:00"/>
    <x v="2"/>
    <x v="9"/>
    <x v="30"/>
    <x v="107"/>
    <x v="24"/>
    <n v="23"/>
    <n v="21"/>
    <n v="5"/>
    <n v="4"/>
    <s v="NA"/>
  </r>
  <r>
    <d v="2016-11-01T00:00:00"/>
    <x v="2"/>
    <x v="10"/>
    <x v="0"/>
    <x v="48"/>
    <x v="47"/>
    <n v="12"/>
    <n v="42"/>
    <n v="7"/>
    <n v="6"/>
    <s v="NA"/>
  </r>
  <r>
    <d v="2016-11-02T00:00:00"/>
    <x v="2"/>
    <x v="10"/>
    <x v="1"/>
    <x v="109"/>
    <x v="27"/>
    <n v="16"/>
    <n v="51"/>
    <n v="8"/>
    <n v="8"/>
    <s v="NA"/>
  </r>
  <r>
    <d v="2016-11-03T00:00:00"/>
    <x v="2"/>
    <x v="10"/>
    <x v="2"/>
    <x v="34"/>
    <x v="7"/>
    <n v="23"/>
    <n v="41"/>
    <n v="8"/>
    <n v="8"/>
    <s v="NA"/>
  </r>
  <r>
    <d v="2016-11-04T00:00:00"/>
    <x v="2"/>
    <x v="10"/>
    <x v="3"/>
    <x v="112"/>
    <x v="6"/>
    <n v="36"/>
    <n v="35"/>
    <n v="8"/>
    <n v="8"/>
    <s v="NA"/>
  </r>
  <r>
    <d v="2016-11-05T00:00:00"/>
    <x v="2"/>
    <x v="10"/>
    <x v="4"/>
    <x v="127"/>
    <x v="33"/>
    <n v="22"/>
    <n v="28"/>
    <n v="6"/>
    <n v="6"/>
    <s v="NA"/>
  </r>
  <r>
    <d v="2016-11-06T00:00:00"/>
    <x v="2"/>
    <x v="10"/>
    <x v="5"/>
    <x v="69"/>
    <x v="45"/>
    <n v="17"/>
    <n v="30"/>
    <n v="6"/>
    <n v="6"/>
    <s v="NA"/>
  </r>
  <r>
    <d v="2016-11-07T00:00:00"/>
    <x v="2"/>
    <x v="10"/>
    <x v="6"/>
    <x v="138"/>
    <x v="7"/>
    <n v="26"/>
    <n v="22"/>
    <n v="5"/>
    <n v="6"/>
    <s v="NA"/>
  </r>
  <r>
    <d v="2016-11-08T00:00:00"/>
    <x v="2"/>
    <x v="10"/>
    <x v="7"/>
    <x v="94"/>
    <x v="27"/>
    <n v="18"/>
    <n v="33"/>
    <n v="5"/>
    <n v="6"/>
    <s v="NA"/>
  </r>
  <r>
    <d v="2016-11-09T00:00:00"/>
    <x v="2"/>
    <x v="10"/>
    <x v="8"/>
    <x v="42"/>
    <x v="22"/>
    <n v="4"/>
    <n v="52"/>
    <n v="6"/>
    <n v="8"/>
    <s v="NA"/>
  </r>
  <r>
    <d v="2016-11-10T00:00:00"/>
    <x v="2"/>
    <x v="10"/>
    <x v="9"/>
    <x v="51"/>
    <x v="15"/>
    <n v="19"/>
    <n v="41"/>
    <n v="6"/>
    <n v="8"/>
    <s v="NA"/>
  </r>
  <r>
    <d v="2016-11-11T00:00:00"/>
    <x v="2"/>
    <x v="10"/>
    <x v="10"/>
    <x v="36"/>
    <x v="103"/>
    <n v="19"/>
    <n v="48"/>
    <n v="8"/>
    <n v="10"/>
    <s v="NA"/>
  </r>
  <r>
    <d v="2016-11-12T00:00:00"/>
    <x v="2"/>
    <x v="10"/>
    <x v="11"/>
    <x v="61"/>
    <x v="57"/>
    <n v="16"/>
    <n v="44"/>
    <n v="7"/>
    <n v="9"/>
    <s v="NA"/>
  </r>
  <r>
    <d v="2016-11-13T00:00:00"/>
    <x v="2"/>
    <x v="10"/>
    <x v="12"/>
    <x v="75"/>
    <x v="76"/>
    <n v="8"/>
    <n v="51"/>
    <n v="7"/>
    <n v="9"/>
    <s v="NA"/>
  </r>
  <r>
    <d v="2016-11-14T00:00:00"/>
    <x v="2"/>
    <x v="10"/>
    <x v="13"/>
    <x v="66"/>
    <x v="35"/>
    <n v="23"/>
    <n v="25"/>
    <n v="6"/>
    <n v="5"/>
    <s v="NA"/>
  </r>
  <r>
    <d v="2016-11-15T00:00:00"/>
    <x v="2"/>
    <x v="10"/>
    <x v="14"/>
    <x v="93"/>
    <x v="70"/>
    <n v="5"/>
    <n v="50"/>
    <n v="7"/>
    <n v="8"/>
    <s v="NA"/>
  </r>
  <r>
    <d v="2016-11-16T00:00:00"/>
    <x v="2"/>
    <x v="10"/>
    <x v="15"/>
    <x v="51"/>
    <x v="53"/>
    <n v="7"/>
    <n v="58"/>
    <n v="8"/>
    <n v="11"/>
    <s v="NA"/>
  </r>
  <r>
    <d v="2016-11-17T00:00:00"/>
    <x v="2"/>
    <x v="10"/>
    <x v="16"/>
    <x v="110"/>
    <x v="0"/>
    <n v="5"/>
    <n v="64"/>
    <n v="8"/>
    <n v="12"/>
    <s v="NA"/>
  </r>
  <r>
    <d v="2016-11-18T00:00:00"/>
    <x v="2"/>
    <x v="10"/>
    <x v="17"/>
    <x v="141"/>
    <x v="35"/>
    <n v="10"/>
    <n v="49"/>
    <n v="7"/>
    <n v="9"/>
    <s v="NA"/>
  </r>
  <r>
    <d v="2016-11-19T00:00:00"/>
    <x v="2"/>
    <x v="10"/>
    <x v="18"/>
    <x v="11"/>
    <x v="22"/>
    <n v="25"/>
    <n v="26"/>
    <n v="6"/>
    <n v="8"/>
    <s v="NA"/>
  </r>
  <r>
    <d v="2016-11-20T00:00:00"/>
    <x v="2"/>
    <x v="10"/>
    <x v="19"/>
    <x v="111"/>
    <x v="57"/>
    <n v="8"/>
    <n v="47"/>
    <n v="7"/>
    <n v="9"/>
    <s v="NA"/>
  </r>
  <r>
    <d v="2016-11-21T00:00:00"/>
    <x v="2"/>
    <x v="10"/>
    <x v="20"/>
    <x v="5"/>
    <x v="27"/>
    <n v="18"/>
    <n v="22"/>
    <n v="6"/>
    <n v="6"/>
    <s v="NA"/>
  </r>
  <r>
    <d v="2016-11-22T00:00:00"/>
    <x v="2"/>
    <x v="10"/>
    <x v="21"/>
    <x v="40"/>
    <x v="11"/>
    <n v="17"/>
    <n v="25"/>
    <n v="8"/>
    <n v="5"/>
    <s v="NA"/>
  </r>
  <r>
    <d v="2016-11-23T00:00:00"/>
    <x v="2"/>
    <x v="10"/>
    <x v="22"/>
    <x v="109"/>
    <x v="63"/>
    <n v="19"/>
    <n v="24"/>
    <n v="7"/>
    <n v="5"/>
    <s v="NA"/>
  </r>
  <r>
    <d v="2016-11-24T00:00:00"/>
    <x v="2"/>
    <x v="10"/>
    <x v="23"/>
    <x v="35"/>
    <x v="47"/>
    <n v="11"/>
    <n v="47"/>
    <n v="8"/>
    <n v="8"/>
    <s v="NA"/>
  </r>
  <r>
    <d v="2016-11-25T00:00:00"/>
    <x v="2"/>
    <x v="10"/>
    <x v="24"/>
    <x v="13"/>
    <x v="43"/>
    <n v="3"/>
    <n v="52"/>
    <n v="7"/>
    <n v="10"/>
    <s v="NA"/>
  </r>
  <r>
    <d v="2016-11-26T00:00:00"/>
    <x v="2"/>
    <x v="10"/>
    <x v="25"/>
    <x v="32"/>
    <x v="66"/>
    <n v="4"/>
    <n v="46"/>
    <n v="7"/>
    <n v="10"/>
    <s v="NA"/>
  </r>
  <r>
    <d v="2016-11-27T00:00:00"/>
    <x v="2"/>
    <x v="10"/>
    <x v="26"/>
    <x v="139"/>
    <x v="51"/>
    <n v="14"/>
    <n v="31"/>
    <n v="7"/>
    <n v="8"/>
    <s v="NA"/>
  </r>
  <r>
    <d v="2016-11-28T00:00:00"/>
    <x v="2"/>
    <x v="10"/>
    <x v="27"/>
    <x v="126"/>
    <x v="23"/>
    <n v="8"/>
    <n v="46"/>
    <n v="8"/>
    <n v="9"/>
    <s v="NA"/>
  </r>
  <r>
    <d v="2016-11-29T00:00:00"/>
    <x v="2"/>
    <x v="10"/>
    <x v="28"/>
    <x v="49"/>
    <x v="3"/>
    <n v="3"/>
    <n v="55"/>
    <n v="10"/>
    <n v="9"/>
    <s v="NA"/>
  </r>
  <r>
    <d v="2016-11-30T00:00:00"/>
    <x v="2"/>
    <x v="10"/>
    <x v="29"/>
    <x v="50"/>
    <x v="15"/>
    <n v="21"/>
    <n v="26"/>
    <n v="8"/>
    <n v="6"/>
    <s v="NA"/>
  </r>
  <r>
    <d v="2016-12-01T00:00:00"/>
    <x v="2"/>
    <x v="11"/>
    <x v="0"/>
    <x v="42"/>
    <x v="68"/>
    <n v="14"/>
    <n v="37"/>
    <n v="8"/>
    <n v="6"/>
    <s v="NA"/>
  </r>
  <r>
    <d v="2016-12-02T00:00:00"/>
    <x v="2"/>
    <x v="11"/>
    <x v="1"/>
    <x v="45"/>
    <x v="76"/>
    <n v="6"/>
    <n v="57"/>
    <n v="8"/>
    <n v="10"/>
    <s v="NA"/>
  </r>
  <r>
    <d v="2016-12-03T00:00:00"/>
    <x v="2"/>
    <x v="11"/>
    <x v="2"/>
    <x v="50"/>
    <x v="44"/>
    <n v="3"/>
    <n v="68"/>
    <n v="10"/>
    <n v="14"/>
    <s v="NA"/>
  </r>
  <r>
    <d v="2016-12-04T00:00:00"/>
    <x v="2"/>
    <x v="11"/>
    <x v="3"/>
    <x v="101"/>
    <x v="13"/>
    <n v="17"/>
    <n v="43"/>
    <n v="9"/>
    <n v="10"/>
    <s v="NA"/>
  </r>
  <r>
    <d v="2016-12-05T00:00:00"/>
    <x v="2"/>
    <x v="11"/>
    <x v="4"/>
    <x v="94"/>
    <x v="25"/>
    <n v="17"/>
    <n v="27"/>
    <n v="7"/>
    <n v="5"/>
    <s v="NA"/>
  </r>
  <r>
    <d v="2016-12-06T00:00:00"/>
    <x v="2"/>
    <x v="11"/>
    <x v="5"/>
    <x v="46"/>
    <x v="28"/>
    <n v="4"/>
    <n v="53"/>
    <n v="9"/>
    <n v="9"/>
    <s v="NA"/>
  </r>
  <r>
    <d v="2016-12-07T00:00:00"/>
    <x v="2"/>
    <x v="11"/>
    <x v="6"/>
    <x v="81"/>
    <x v="16"/>
    <n v="5"/>
    <n v="52"/>
    <n v="8"/>
    <n v="10"/>
    <s v="NA"/>
  </r>
  <r>
    <d v="2016-12-08T00:00:00"/>
    <x v="2"/>
    <x v="11"/>
    <x v="7"/>
    <x v="80"/>
    <x v="68"/>
    <n v="16"/>
    <n v="31"/>
    <n v="6"/>
    <n v="7"/>
    <s v="NA"/>
  </r>
  <r>
    <d v="2016-12-09T00:00:00"/>
    <x v="2"/>
    <x v="11"/>
    <x v="8"/>
    <x v="70"/>
    <x v="19"/>
    <n v="14"/>
    <n v="32"/>
    <n v="7"/>
    <n v="7"/>
    <s v="NA"/>
  </r>
  <r>
    <d v="2016-12-10T00:00:00"/>
    <x v="2"/>
    <x v="11"/>
    <x v="9"/>
    <x v="36"/>
    <x v="19"/>
    <n v="12"/>
    <n v="41"/>
    <n v="7"/>
    <n v="8"/>
    <s v="NA"/>
  </r>
  <r>
    <d v="2016-12-11T00:00:00"/>
    <x v="2"/>
    <x v="11"/>
    <x v="10"/>
    <x v="36"/>
    <x v="22"/>
    <n v="3"/>
    <n v="53"/>
    <n v="8"/>
    <n v="10"/>
    <s v="NA"/>
  </r>
  <r>
    <d v="2016-12-12T00:00:00"/>
    <x v="2"/>
    <x v="11"/>
    <x v="11"/>
    <x v="87"/>
    <x v="52"/>
    <n v="9"/>
    <n v="51"/>
    <n v="9"/>
    <n v="12"/>
    <s v="NA"/>
  </r>
  <r>
    <d v="2016-12-13T00:00:00"/>
    <x v="2"/>
    <x v="11"/>
    <x v="12"/>
    <x v="126"/>
    <x v="43"/>
    <n v="7"/>
    <n v="33"/>
    <n v="8"/>
    <n v="8"/>
    <s v="NA"/>
  </r>
  <r>
    <d v="2016-12-14T00:00:00"/>
    <x v="2"/>
    <x v="11"/>
    <x v="13"/>
    <x v="61"/>
    <x v="45"/>
    <n v="17"/>
    <n v="23"/>
    <n v="7"/>
    <n v="6"/>
    <s v="NA"/>
  </r>
  <r>
    <d v="2016-12-15T00:00:00"/>
    <x v="2"/>
    <x v="11"/>
    <x v="14"/>
    <x v="40"/>
    <x v="74"/>
    <n v="20"/>
    <n v="33"/>
    <n v="8"/>
    <n v="7"/>
    <s v="NA"/>
  </r>
  <r>
    <d v="2016-12-16T00:00:00"/>
    <x v="2"/>
    <x v="11"/>
    <x v="15"/>
    <x v="69"/>
    <x v="52"/>
    <n v="4"/>
    <n v="57"/>
    <n v="10"/>
    <n v="11"/>
    <s v="NA"/>
  </r>
  <r>
    <d v="2016-12-17T00:00:00"/>
    <x v="2"/>
    <x v="11"/>
    <x v="16"/>
    <x v="11"/>
    <x v="76"/>
    <n v="4"/>
    <n v="51"/>
    <n v="8"/>
    <n v="12"/>
    <s v="NA"/>
  </r>
  <r>
    <d v="2016-12-18T00:00:00"/>
    <x v="2"/>
    <x v="11"/>
    <x v="17"/>
    <x v="71"/>
    <x v="20"/>
    <n v="6"/>
    <n v="45"/>
    <n v="7"/>
    <n v="8"/>
    <s v="NA"/>
  </r>
  <r>
    <d v="2016-12-19T00:00:00"/>
    <x v="2"/>
    <x v="11"/>
    <x v="18"/>
    <x v="15"/>
    <x v="12"/>
    <n v="4"/>
    <n v="54"/>
    <n v="8"/>
    <n v="12"/>
    <s v="NA"/>
  </r>
  <r>
    <d v="2016-12-20T00:00:00"/>
    <x v="2"/>
    <x v="11"/>
    <x v="19"/>
    <x v="61"/>
    <x v="55"/>
    <n v="5"/>
    <n v="45"/>
    <n v="7"/>
    <n v="9"/>
    <s v="NA"/>
  </r>
  <r>
    <d v="2016-12-21T00:00:00"/>
    <x v="2"/>
    <x v="11"/>
    <x v="20"/>
    <x v="87"/>
    <x v="24"/>
    <n v="10"/>
    <n v="29"/>
    <n v="5"/>
    <n v="8"/>
    <s v="NA"/>
  </r>
  <r>
    <d v="2016-12-22T00:00:00"/>
    <x v="2"/>
    <x v="11"/>
    <x v="21"/>
    <x v="64"/>
    <x v="43"/>
    <n v="17"/>
    <n v="21"/>
    <n v="6"/>
    <n v="7"/>
    <s v="NA"/>
  </r>
  <r>
    <d v="2016-12-23T00:00:00"/>
    <x v="2"/>
    <x v="11"/>
    <x v="22"/>
    <x v="21"/>
    <x v="53"/>
    <n v="14"/>
    <n v="30"/>
    <n v="7"/>
    <n v="9"/>
    <s v="NA"/>
  </r>
  <r>
    <d v="2016-12-24T00:00:00"/>
    <x v="2"/>
    <x v="11"/>
    <x v="23"/>
    <x v="105"/>
    <x v="70"/>
    <n v="6"/>
    <n v="37"/>
    <n v="6"/>
    <n v="10"/>
    <s v="NA"/>
  </r>
  <r>
    <d v="2016-12-25T00:00:00"/>
    <x v="2"/>
    <x v="11"/>
    <x v="24"/>
    <x v="96"/>
    <x v="28"/>
    <n v="4"/>
    <n v="44"/>
    <n v="7"/>
    <n v="11"/>
    <s v="NA"/>
  </r>
  <r>
    <d v="2016-12-26T00:00:00"/>
    <x v="2"/>
    <x v="11"/>
    <x v="25"/>
    <x v="83"/>
    <x v="55"/>
    <n v="17"/>
    <n v="21"/>
    <n v="7"/>
    <n v="7"/>
    <s v="NA"/>
  </r>
  <r>
    <d v="2016-12-27T00:00:00"/>
    <x v="2"/>
    <x v="11"/>
    <x v="26"/>
    <x v="50"/>
    <x v="3"/>
    <n v="10"/>
    <n v="40"/>
    <n v="8"/>
    <n v="7"/>
    <s v="NA"/>
  </r>
  <r>
    <d v="2016-12-28T00:00:00"/>
    <x v="2"/>
    <x v="11"/>
    <x v="27"/>
    <x v="51"/>
    <x v="20"/>
    <n v="14"/>
    <n v="30"/>
    <n v="7"/>
    <n v="6"/>
    <s v="NA"/>
  </r>
  <r>
    <d v="2016-12-29T00:00:00"/>
    <x v="2"/>
    <x v="11"/>
    <x v="28"/>
    <x v="69"/>
    <x v="55"/>
    <n v="7"/>
    <n v="45"/>
    <n v="8"/>
    <n v="9"/>
    <s v="NA"/>
  </r>
  <r>
    <d v="2016-12-30T00:00:00"/>
    <x v="2"/>
    <x v="11"/>
    <x v="29"/>
    <x v="111"/>
    <x v="35"/>
    <n v="3"/>
    <n v="55"/>
    <n v="9"/>
    <n v="13"/>
    <s v="NA"/>
  </r>
  <r>
    <d v="2016-12-31T00:00:00"/>
    <x v="2"/>
    <x v="11"/>
    <x v="30"/>
    <x v="88"/>
    <x v="66"/>
    <n v="4"/>
    <n v="52"/>
    <n v="8"/>
    <n v="12"/>
    <s v="NA"/>
  </r>
  <r>
    <d v="2017-01-01T00:00:00"/>
    <x v="3"/>
    <x v="0"/>
    <x v="0"/>
    <x v="141"/>
    <x v="14"/>
    <n v="23"/>
    <n v="44"/>
    <n v="9"/>
    <n v="12"/>
    <s v="NA"/>
  </r>
  <r>
    <d v="2017-01-02T00:00:00"/>
    <x v="3"/>
    <x v="0"/>
    <x v="1"/>
    <x v="142"/>
    <x v="103"/>
    <n v="19"/>
    <n v="46"/>
    <n v="9"/>
    <n v="9"/>
    <s v="NA"/>
  </r>
  <r>
    <d v="2017-01-03T00:00:00"/>
    <x v="3"/>
    <x v="0"/>
    <x v="2"/>
    <x v="139"/>
    <x v="2"/>
    <n v="12"/>
    <n v="55"/>
    <n v="9"/>
    <n v="11"/>
    <s v="NA"/>
  </r>
  <r>
    <d v="2017-01-04T00:00:00"/>
    <x v="3"/>
    <x v="0"/>
    <x v="3"/>
    <x v="11"/>
    <x v="20"/>
    <n v="12"/>
    <n v="40"/>
    <n v="7"/>
    <n v="8"/>
    <s v="NA"/>
  </r>
  <r>
    <d v="2017-01-05T00:00:00"/>
    <x v="3"/>
    <x v="0"/>
    <x v="4"/>
    <x v="39"/>
    <x v="8"/>
    <n v="16"/>
    <n v="38"/>
    <n v="7"/>
    <n v="6"/>
    <s v="NA"/>
  </r>
  <r>
    <d v="2017-01-06T00:00:00"/>
    <x v="3"/>
    <x v="0"/>
    <x v="5"/>
    <x v="10"/>
    <x v="2"/>
    <n v="5"/>
    <n v="55"/>
    <n v="8"/>
    <n v="10"/>
    <s v="NA"/>
  </r>
  <r>
    <d v="2017-01-07T00:00:00"/>
    <x v="3"/>
    <x v="0"/>
    <x v="6"/>
    <x v="112"/>
    <x v="33"/>
    <n v="14"/>
    <n v="37"/>
    <n v="6"/>
    <n v="7"/>
    <s v="NA"/>
  </r>
  <r>
    <d v="2017-01-08T00:00:00"/>
    <x v="3"/>
    <x v="0"/>
    <x v="7"/>
    <x v="49"/>
    <x v="35"/>
    <n v="24"/>
    <n v="23"/>
    <n v="8"/>
    <n v="8"/>
    <s v="NA"/>
  </r>
  <r>
    <d v="2017-01-09T00:00:00"/>
    <x v="3"/>
    <x v="0"/>
    <x v="8"/>
    <x v="86"/>
    <x v="74"/>
    <n v="21"/>
    <n v="23"/>
    <n v="6"/>
    <n v="5"/>
    <s v="NA"/>
  </r>
  <r>
    <d v="2017-01-10T00:00:00"/>
    <x v="3"/>
    <x v="0"/>
    <x v="9"/>
    <x v="107"/>
    <x v="25"/>
    <n v="19"/>
    <n v="31"/>
    <n v="7"/>
    <n v="5"/>
    <s v="NA"/>
  </r>
  <r>
    <d v="2017-01-11T00:00:00"/>
    <x v="3"/>
    <x v="0"/>
    <x v="10"/>
    <x v="28"/>
    <x v="9"/>
    <n v="20"/>
    <n v="32"/>
    <n v="7"/>
    <n v="6"/>
    <s v="NA"/>
  </r>
  <r>
    <d v="2017-01-12T00:00:00"/>
    <x v="3"/>
    <x v="0"/>
    <x v="11"/>
    <x v="107"/>
    <x v="10"/>
    <n v="20"/>
    <n v="21"/>
    <n v="6"/>
    <n v="5"/>
    <s v="NA"/>
  </r>
  <r>
    <d v="2017-01-13T00:00:00"/>
    <x v="3"/>
    <x v="0"/>
    <x v="12"/>
    <x v="76"/>
    <x v="3"/>
    <n v="22"/>
    <n v="14"/>
    <n v="6"/>
    <n v="4"/>
    <s v="NA"/>
  </r>
  <r>
    <d v="2017-01-14T00:00:00"/>
    <x v="3"/>
    <x v="0"/>
    <x v="13"/>
    <x v="35"/>
    <x v="63"/>
    <n v="19"/>
    <n v="23"/>
    <n v="6"/>
    <n v="6"/>
    <s v="NA"/>
  </r>
  <r>
    <d v="2017-01-15T00:00:00"/>
    <x v="3"/>
    <x v="0"/>
    <x v="14"/>
    <x v="77"/>
    <x v="15"/>
    <n v="7"/>
    <n v="44"/>
    <n v="7"/>
    <n v="9"/>
    <s v="NA"/>
  </r>
  <r>
    <d v="2017-01-16T00:00:00"/>
    <x v="3"/>
    <x v="0"/>
    <x v="15"/>
    <x v="42"/>
    <x v="53"/>
    <n v="3"/>
    <n v="67"/>
    <n v="10"/>
    <n v="14"/>
    <s v="NA"/>
  </r>
  <r>
    <d v="2017-01-17T00:00:00"/>
    <x v="3"/>
    <x v="0"/>
    <x v="16"/>
    <x v="131"/>
    <x v="0"/>
    <n v="5"/>
    <n v="55"/>
    <n v="11"/>
    <n v="13"/>
    <s v="NA"/>
  </r>
  <r>
    <d v="2017-01-18T00:00:00"/>
    <x v="3"/>
    <x v="0"/>
    <x v="17"/>
    <x v="102"/>
    <x v="100"/>
    <n v="7"/>
    <n v="55"/>
    <n v="10"/>
    <n v="13"/>
    <s v="NA"/>
  </r>
  <r>
    <d v="2017-01-19T00:00:00"/>
    <x v="3"/>
    <x v="0"/>
    <x v="18"/>
    <x v="102"/>
    <x v="5"/>
    <n v="20"/>
    <n v="34"/>
    <n v="8"/>
    <n v="7"/>
    <s v="NA"/>
  </r>
  <r>
    <d v="2017-01-20T00:00:00"/>
    <x v="3"/>
    <x v="0"/>
    <x v="19"/>
    <x v="88"/>
    <x v="88"/>
    <n v="11"/>
    <n v="47"/>
    <n v="7"/>
    <n v="8"/>
    <s v="NA"/>
  </r>
  <r>
    <d v="2017-01-21T00:00:00"/>
    <x v="3"/>
    <x v="0"/>
    <x v="20"/>
    <x v="108"/>
    <x v="51"/>
    <n v="26"/>
    <n v="15"/>
    <n v="9"/>
    <n v="6"/>
    <s v="NA"/>
  </r>
  <r>
    <d v="2017-01-22T00:00:00"/>
    <x v="3"/>
    <x v="0"/>
    <x v="21"/>
    <x v="66"/>
    <x v="1"/>
    <n v="22"/>
    <n v="26"/>
    <n v="8"/>
    <n v="6"/>
    <s v="NA"/>
  </r>
  <r>
    <d v="2017-01-23T00:00:00"/>
    <x v="3"/>
    <x v="0"/>
    <x v="22"/>
    <x v="90"/>
    <x v="20"/>
    <n v="17"/>
    <n v="37"/>
    <n v="7"/>
    <n v="7"/>
    <s v="NA"/>
  </r>
  <r>
    <d v="2017-01-24T00:00:00"/>
    <x v="3"/>
    <x v="0"/>
    <x v="23"/>
    <x v="82"/>
    <x v="1"/>
    <n v="11"/>
    <n v="54"/>
    <n v="8"/>
    <n v="10"/>
    <s v="NA"/>
  </r>
  <r>
    <d v="2017-01-25T00:00:00"/>
    <x v="3"/>
    <x v="0"/>
    <x v="24"/>
    <x v="112"/>
    <x v="7"/>
    <n v="10"/>
    <n v="59"/>
    <n v="9"/>
    <n v="11"/>
    <s v="NA"/>
  </r>
  <r>
    <d v="2017-01-26T00:00:00"/>
    <x v="3"/>
    <x v="0"/>
    <x v="25"/>
    <x v="12"/>
    <x v="14"/>
    <n v="27"/>
    <n v="17"/>
    <n v="6"/>
    <n v="5"/>
    <s v="NA"/>
  </r>
  <r>
    <d v="2017-01-27T00:00:00"/>
    <x v="3"/>
    <x v="0"/>
    <x v="26"/>
    <x v="39"/>
    <x v="19"/>
    <n v="13"/>
    <n v="35"/>
    <n v="6"/>
    <n v="6"/>
    <s v="NA"/>
  </r>
  <r>
    <d v="2017-01-28T00:00:00"/>
    <x v="3"/>
    <x v="0"/>
    <x v="27"/>
    <x v="64"/>
    <x v="46"/>
    <n v="6"/>
    <n v="40"/>
    <n v="5"/>
    <n v="7"/>
    <s v="NA"/>
  </r>
  <r>
    <d v="2017-01-29T00:00:00"/>
    <x v="3"/>
    <x v="0"/>
    <x v="28"/>
    <x v="69"/>
    <x v="15"/>
    <n v="24"/>
    <n v="17"/>
    <n v="7"/>
    <n v="5"/>
    <s v="NA"/>
  </r>
  <r>
    <d v="2017-01-30T00:00:00"/>
    <x v="3"/>
    <x v="0"/>
    <x v="29"/>
    <x v="22"/>
    <x v="46"/>
    <n v="15"/>
    <n v="37"/>
    <n v="6"/>
    <n v="6"/>
    <s v="NA"/>
  </r>
  <r>
    <d v="2017-01-31T00:00:00"/>
    <x v="3"/>
    <x v="0"/>
    <x v="30"/>
    <x v="38"/>
    <x v="20"/>
    <n v="22"/>
    <n v="34"/>
    <n v="8"/>
    <n v="6"/>
    <s v="NA"/>
  </r>
  <r>
    <d v="2017-02-01T00:00:00"/>
    <x v="3"/>
    <x v="1"/>
    <x v="0"/>
    <x v="36"/>
    <x v="74"/>
    <n v="22"/>
    <n v="35"/>
    <n v="7"/>
    <n v="6"/>
    <s v="NA"/>
  </r>
  <r>
    <d v="2017-02-02T00:00:00"/>
    <x v="3"/>
    <x v="1"/>
    <x v="1"/>
    <x v="107"/>
    <x v="58"/>
    <n v="21"/>
    <n v="50"/>
    <n v="9"/>
    <n v="9"/>
    <s v="NA"/>
  </r>
  <r>
    <d v="2017-02-03T00:00:00"/>
    <x v="3"/>
    <x v="1"/>
    <x v="2"/>
    <x v="131"/>
    <x v="37"/>
    <n v="4"/>
    <n v="65"/>
    <n v="8"/>
    <n v="13"/>
    <s v="NA"/>
  </r>
  <r>
    <d v="2017-02-04T00:00:00"/>
    <x v="3"/>
    <x v="1"/>
    <x v="3"/>
    <x v="143"/>
    <x v="78"/>
    <n v="18"/>
    <n v="40"/>
    <n v="7"/>
    <n v="10"/>
    <s v="NA"/>
  </r>
  <r>
    <d v="2017-02-05T00:00:00"/>
    <x v="3"/>
    <x v="1"/>
    <x v="4"/>
    <x v="130"/>
    <x v="3"/>
    <n v="27"/>
    <n v="23"/>
    <n v="7"/>
    <n v="5"/>
    <s v="NA"/>
  </r>
  <r>
    <d v="2017-02-06T00:00:00"/>
    <x v="3"/>
    <x v="1"/>
    <x v="5"/>
    <x v="97"/>
    <x v="55"/>
    <n v="10"/>
    <n v="46"/>
    <n v="7"/>
    <n v="8"/>
    <s v="NA"/>
  </r>
  <r>
    <d v="2017-02-07T00:00:00"/>
    <x v="3"/>
    <x v="1"/>
    <x v="6"/>
    <x v="4"/>
    <x v="70"/>
    <n v="12"/>
    <n v="48"/>
    <n v="8"/>
    <n v="9"/>
    <s v="NA"/>
  </r>
  <r>
    <d v="2017-02-08T00:00:00"/>
    <x v="3"/>
    <x v="1"/>
    <x v="7"/>
    <x v="61"/>
    <x v="76"/>
    <n v="22"/>
    <n v="19"/>
    <n v="7"/>
    <n v="5"/>
    <s v="NA"/>
  </r>
  <r>
    <d v="2017-02-09T00:00:00"/>
    <x v="3"/>
    <x v="1"/>
    <x v="8"/>
    <x v="14"/>
    <x v="19"/>
    <n v="24"/>
    <n v="17"/>
    <n v="6"/>
    <n v="5"/>
    <s v="NA"/>
  </r>
  <r>
    <d v="2017-02-10T00:00:00"/>
    <x v="3"/>
    <x v="1"/>
    <x v="9"/>
    <x v="13"/>
    <x v="9"/>
    <n v="23"/>
    <n v="21"/>
    <n v="6"/>
    <n v="5"/>
    <s v="NA"/>
  </r>
  <r>
    <d v="2017-02-11T00:00:00"/>
    <x v="3"/>
    <x v="1"/>
    <x v="10"/>
    <x v="69"/>
    <x v="33"/>
    <n v="23"/>
    <n v="30"/>
    <n v="7"/>
    <n v="6"/>
    <s v="NA"/>
  </r>
  <r>
    <d v="2017-02-12T00:00:00"/>
    <x v="3"/>
    <x v="1"/>
    <x v="11"/>
    <x v="38"/>
    <x v="62"/>
    <n v="8"/>
    <n v="56"/>
    <n v="9"/>
    <n v="9"/>
    <s v="NA"/>
  </r>
  <r>
    <d v="2017-02-13T00:00:00"/>
    <x v="3"/>
    <x v="1"/>
    <x v="12"/>
    <x v="5"/>
    <x v="43"/>
    <n v="23"/>
    <n v="39"/>
    <n v="8"/>
    <n v="7"/>
    <s v="NA"/>
  </r>
  <r>
    <d v="2017-02-14T00:00:00"/>
    <x v="3"/>
    <x v="1"/>
    <x v="13"/>
    <x v="11"/>
    <x v="52"/>
    <n v="11"/>
    <n v="71"/>
    <n v="12"/>
    <n v="11"/>
    <s v="NA"/>
  </r>
  <r>
    <d v="2017-02-15T00:00:00"/>
    <x v="3"/>
    <x v="1"/>
    <x v="14"/>
    <x v="86"/>
    <x v="66"/>
    <n v="15"/>
    <n v="64"/>
    <n v="10"/>
    <n v="12"/>
    <s v="NA"/>
  </r>
  <r>
    <d v="2017-02-16T00:00:00"/>
    <x v="3"/>
    <x v="1"/>
    <x v="15"/>
    <x v="139"/>
    <x v="3"/>
    <n v="26"/>
    <n v="20"/>
    <n v="6"/>
    <n v="4"/>
    <s v="NA"/>
  </r>
  <r>
    <d v="2017-02-17T00:00:00"/>
    <x v="3"/>
    <x v="1"/>
    <x v="16"/>
    <x v="13"/>
    <x v="74"/>
    <n v="25"/>
    <n v="23"/>
    <n v="7"/>
    <n v="5"/>
    <s v="NA"/>
  </r>
  <r>
    <d v="2017-02-18T00:00:00"/>
    <x v="3"/>
    <x v="1"/>
    <x v="17"/>
    <x v="38"/>
    <x v="15"/>
    <n v="19"/>
    <n v="39"/>
    <n v="7"/>
    <n v="7"/>
    <s v="NA"/>
  </r>
  <r>
    <d v="2017-02-19T00:00:00"/>
    <x v="3"/>
    <x v="1"/>
    <x v="18"/>
    <x v="60"/>
    <x v="62"/>
    <n v="28"/>
    <n v="19"/>
    <n v="5"/>
    <n v="5"/>
    <s v="NA"/>
  </r>
  <r>
    <d v="2017-02-20T00:00:00"/>
    <x v="3"/>
    <x v="1"/>
    <x v="19"/>
    <x v="138"/>
    <x v="3"/>
    <n v="23"/>
    <n v="51"/>
    <n v="8"/>
    <n v="7"/>
    <s v="NA"/>
  </r>
  <r>
    <d v="2017-02-21T00:00:00"/>
    <x v="3"/>
    <x v="1"/>
    <x v="20"/>
    <x v="75"/>
    <x v="75"/>
    <n v="7"/>
    <n v="52"/>
    <n v="6"/>
    <n v="7"/>
    <s v="NA"/>
  </r>
  <r>
    <d v="2017-02-22T00:00:00"/>
    <x v="3"/>
    <x v="1"/>
    <x v="21"/>
    <x v="66"/>
    <x v="20"/>
    <n v="29"/>
    <n v="19"/>
    <n v="7"/>
    <n v="5"/>
    <s v="NA"/>
  </r>
  <r>
    <d v="2017-02-23T00:00:00"/>
    <x v="3"/>
    <x v="1"/>
    <x v="22"/>
    <x v="70"/>
    <x v="46"/>
    <n v="25"/>
    <n v="32"/>
    <n v="7"/>
    <n v="5"/>
    <s v="NA"/>
  </r>
  <r>
    <d v="2017-02-24T00:00:00"/>
    <x v="3"/>
    <x v="1"/>
    <x v="23"/>
    <x v="38"/>
    <x v="28"/>
    <n v="23"/>
    <n v="44"/>
    <n v="9"/>
    <n v="8"/>
    <s v="NA"/>
  </r>
  <r>
    <d v="2017-02-25T00:00:00"/>
    <x v="3"/>
    <x v="1"/>
    <x v="24"/>
    <x v="80"/>
    <x v="28"/>
    <n v="28"/>
    <n v="33"/>
    <n v="7"/>
    <n v="7"/>
    <s v="NA"/>
  </r>
  <r>
    <d v="2017-02-26T00:00:00"/>
    <x v="3"/>
    <x v="1"/>
    <x v="25"/>
    <x v="22"/>
    <x v="4"/>
    <n v="20"/>
    <n v="48"/>
    <n v="7"/>
    <n v="7"/>
    <s v="NA"/>
  </r>
  <r>
    <d v="2017-02-27T00:00:00"/>
    <x v="3"/>
    <x v="1"/>
    <x v="26"/>
    <x v="4"/>
    <x v="22"/>
    <n v="23"/>
    <n v="56"/>
    <n v="10"/>
    <n v="8"/>
    <s v="NA"/>
  </r>
  <r>
    <d v="2017-02-28T00:00:00"/>
    <x v="3"/>
    <x v="1"/>
    <x v="27"/>
    <x v="58"/>
    <x v="52"/>
    <n v="27"/>
    <n v="54"/>
    <n v="9"/>
    <n v="8"/>
    <s v="NA"/>
  </r>
  <r>
    <d v="2017-03-01T00:00:00"/>
    <x v="3"/>
    <x v="2"/>
    <x v="0"/>
    <x v="124"/>
    <x v="68"/>
    <n v="31"/>
    <n v="23"/>
    <n v="5"/>
    <n v="5"/>
    <s v="NA"/>
  </r>
  <r>
    <d v="2017-03-02T00:00:00"/>
    <x v="3"/>
    <x v="2"/>
    <x v="1"/>
    <x v="34"/>
    <x v="27"/>
    <n v="23"/>
    <n v="42"/>
    <n v="8"/>
    <n v="7"/>
    <s v="NA"/>
  </r>
  <r>
    <d v="2017-03-03T00:00:00"/>
    <x v="3"/>
    <x v="2"/>
    <x v="2"/>
    <x v="56"/>
    <x v="43"/>
    <n v="18"/>
    <n v="56"/>
    <n v="8"/>
    <n v="8"/>
    <s v="NA"/>
  </r>
  <r>
    <d v="2017-03-04T00:00:00"/>
    <x v="3"/>
    <x v="2"/>
    <x v="3"/>
    <x v="108"/>
    <x v="53"/>
    <n v="32"/>
    <n v="44"/>
    <n v="6"/>
    <n v="8"/>
    <s v="NA"/>
  </r>
  <r>
    <d v="2017-03-05T00:00:00"/>
    <x v="3"/>
    <x v="2"/>
    <x v="4"/>
    <x v="12"/>
    <x v="20"/>
    <n v="32"/>
    <n v="17"/>
    <n v="6"/>
    <n v="5"/>
    <s v="NA"/>
  </r>
  <r>
    <d v="2017-03-06T00:00:00"/>
    <x v="3"/>
    <x v="2"/>
    <x v="5"/>
    <x v="50"/>
    <x v="68"/>
    <n v="31"/>
    <n v="18"/>
    <n v="6"/>
    <n v="4"/>
    <s v="NA"/>
  </r>
  <r>
    <d v="2017-03-07T00:00:00"/>
    <x v="3"/>
    <x v="2"/>
    <x v="6"/>
    <x v="36"/>
    <x v="62"/>
    <n v="25"/>
    <n v="26"/>
    <n v="6"/>
    <n v="5"/>
    <s v="NA"/>
  </r>
  <r>
    <d v="2017-03-08T00:00:00"/>
    <x v="3"/>
    <x v="2"/>
    <x v="7"/>
    <x v="49"/>
    <x v="1"/>
    <n v="28"/>
    <n v="31"/>
    <n v="7"/>
    <n v="5"/>
    <s v="NA"/>
  </r>
  <r>
    <d v="2017-03-09T00:00:00"/>
    <x v="3"/>
    <x v="2"/>
    <x v="8"/>
    <x v="36"/>
    <x v="15"/>
    <n v="27"/>
    <n v="42"/>
    <n v="7"/>
    <n v="5"/>
    <s v="NA"/>
  </r>
  <r>
    <d v="2017-03-10T00:00:00"/>
    <x v="3"/>
    <x v="2"/>
    <x v="9"/>
    <x v="87"/>
    <x v="5"/>
    <n v="25"/>
    <n v="64"/>
    <n v="10"/>
    <n v="9"/>
    <s v="NA"/>
  </r>
  <r>
    <d v="2017-03-11T00:00:00"/>
    <x v="3"/>
    <x v="2"/>
    <x v="10"/>
    <x v="71"/>
    <x v="108"/>
    <n v="37"/>
    <n v="61"/>
    <n v="10"/>
    <n v="9"/>
    <s v="NA"/>
  </r>
  <r>
    <d v="2017-03-12T00:00:00"/>
    <x v="3"/>
    <x v="2"/>
    <x v="11"/>
    <x v="117"/>
    <x v="59"/>
    <n v="33"/>
    <n v="27"/>
    <n v="6"/>
    <n v="6"/>
    <s v="NA"/>
  </r>
  <r>
    <d v="2017-03-13T00:00:00"/>
    <x v="3"/>
    <x v="2"/>
    <x v="12"/>
    <x v="144"/>
    <x v="12"/>
    <n v="36"/>
    <n v="27"/>
    <n v="6"/>
    <n v="5"/>
    <s v="NA"/>
  </r>
  <r>
    <d v="2017-03-14T00:00:00"/>
    <x v="3"/>
    <x v="2"/>
    <x v="13"/>
    <x v="91"/>
    <x v="55"/>
    <n v="24"/>
    <n v="40"/>
    <n v="6"/>
    <n v="5"/>
    <s v="NA"/>
  </r>
  <r>
    <d v="2017-03-15T00:00:00"/>
    <x v="3"/>
    <x v="2"/>
    <x v="14"/>
    <x v="138"/>
    <x v="7"/>
    <n v="29"/>
    <n v="60"/>
    <n v="8"/>
    <n v="8"/>
    <s v="NA"/>
  </r>
  <r>
    <d v="2017-03-16T00:00:00"/>
    <x v="3"/>
    <x v="2"/>
    <x v="15"/>
    <x v="99"/>
    <x v="51"/>
    <n v="31"/>
    <n v="60"/>
    <n v="8"/>
    <n v="9"/>
    <s v="NA"/>
  </r>
  <r>
    <d v="2017-03-17T00:00:00"/>
    <x v="3"/>
    <x v="2"/>
    <x v="16"/>
    <x v="104"/>
    <x v="51"/>
    <n v="42"/>
    <n v="67"/>
    <n v="11"/>
    <n v="9"/>
    <s v="NA"/>
  </r>
  <r>
    <d v="2017-03-18T00:00:00"/>
    <x v="3"/>
    <x v="2"/>
    <x v="17"/>
    <x v="145"/>
    <x v="34"/>
    <n v="39"/>
    <n v="52"/>
    <n v="8"/>
    <n v="8"/>
    <s v="NA"/>
  </r>
  <r>
    <d v="2017-03-19T00:00:00"/>
    <x v="3"/>
    <x v="2"/>
    <x v="18"/>
    <x v="134"/>
    <x v="37"/>
    <n v="8"/>
    <n v="75"/>
    <n v="9"/>
    <n v="11"/>
    <s v="NA"/>
  </r>
  <r>
    <d v="2017-03-20T00:00:00"/>
    <x v="3"/>
    <x v="2"/>
    <x v="19"/>
    <x v="102"/>
    <x v="100"/>
    <n v="35"/>
    <n v="38"/>
    <n v="10"/>
    <n v="7"/>
    <s v="NA"/>
  </r>
  <r>
    <d v="2017-03-21T00:00:00"/>
    <x v="3"/>
    <x v="2"/>
    <x v="20"/>
    <x v="118"/>
    <x v="2"/>
    <n v="32"/>
    <n v="37"/>
    <n v="7"/>
    <n v="6"/>
    <s v="NA"/>
  </r>
  <r>
    <d v="2017-03-22T00:00:00"/>
    <x v="3"/>
    <x v="2"/>
    <x v="21"/>
    <x v="61"/>
    <x v="66"/>
    <n v="36"/>
    <n v="50"/>
    <n v="9"/>
    <n v="8"/>
    <s v="NA"/>
  </r>
  <r>
    <d v="2017-03-23T00:00:00"/>
    <x v="3"/>
    <x v="2"/>
    <x v="22"/>
    <x v="98"/>
    <x v="5"/>
    <n v="20"/>
    <n v="48"/>
    <n v="6"/>
    <n v="6"/>
    <s v="NA"/>
  </r>
  <r>
    <d v="2017-03-24T00:00:00"/>
    <x v="3"/>
    <x v="2"/>
    <x v="23"/>
    <x v="32"/>
    <x v="53"/>
    <n v="30"/>
    <n v="49"/>
    <n v="8"/>
    <n v="7"/>
    <s v="NA"/>
  </r>
  <r>
    <d v="2017-03-25T00:00:00"/>
    <x v="3"/>
    <x v="2"/>
    <x v="24"/>
    <x v="98"/>
    <x v="7"/>
    <n v="34"/>
    <n v="38"/>
    <n v="9"/>
    <n v="6"/>
    <s v="NA"/>
  </r>
  <r>
    <d v="2017-03-26T00:00:00"/>
    <x v="3"/>
    <x v="2"/>
    <x v="25"/>
    <x v="99"/>
    <x v="34"/>
    <n v="35"/>
    <n v="33"/>
    <n v="7"/>
    <n v="10"/>
    <s v="NA"/>
  </r>
  <r>
    <d v="2017-03-27T00:00:00"/>
    <x v="3"/>
    <x v="2"/>
    <x v="26"/>
    <x v="129"/>
    <x v="13"/>
    <n v="27"/>
    <n v="51"/>
    <n v="8"/>
    <n v="9"/>
    <s v="NA"/>
  </r>
  <r>
    <d v="2017-03-28T00:00:00"/>
    <x v="3"/>
    <x v="2"/>
    <x v="27"/>
    <x v="118"/>
    <x v="5"/>
    <n v="39"/>
    <n v="36"/>
    <n v="6"/>
    <n v="7"/>
    <s v="NA"/>
  </r>
  <r>
    <d v="2017-03-29T00:00:00"/>
    <x v="3"/>
    <x v="2"/>
    <x v="28"/>
    <x v="126"/>
    <x v="78"/>
    <n v="38"/>
    <n v="50"/>
    <n v="7"/>
    <n v="7"/>
    <s v="NA"/>
  </r>
  <r>
    <d v="2017-03-30T00:00:00"/>
    <x v="3"/>
    <x v="2"/>
    <x v="29"/>
    <x v="124"/>
    <x v="76"/>
    <n v="18"/>
    <n v="45"/>
    <n v="5"/>
    <n v="7"/>
    <s v="NA"/>
  </r>
  <r>
    <d v="2017-03-31T00:00:00"/>
    <x v="3"/>
    <x v="2"/>
    <x v="30"/>
    <x v="108"/>
    <x v="26"/>
    <n v="32"/>
    <n v="28"/>
    <n v="4"/>
    <n v="5"/>
    <s v="NA"/>
  </r>
  <r>
    <d v="2017-04-01T00:00:00"/>
    <x v="3"/>
    <x v="3"/>
    <x v="0"/>
    <x v="26"/>
    <x v="55"/>
    <n v="43"/>
    <n v="31"/>
    <n v="6"/>
    <n v="6"/>
    <s v="NA"/>
  </r>
  <r>
    <d v="2017-04-02T00:00:00"/>
    <x v="3"/>
    <x v="3"/>
    <x v="1"/>
    <x v="75"/>
    <x v="89"/>
    <s v=" "/>
    <s v=" "/>
    <s v=" "/>
    <s v=" "/>
    <s v="NA"/>
  </r>
  <r>
    <d v="2017-04-03T00:00:00"/>
    <x v="3"/>
    <x v="3"/>
    <x v="2"/>
    <x v="84"/>
    <x v="90"/>
    <s v="NA"/>
    <s v="NA"/>
    <s v="NA"/>
    <s v="NA"/>
    <s v="NA"/>
  </r>
  <r>
    <d v="2017-04-04T00:00:00"/>
    <x v="3"/>
    <x v="3"/>
    <x v="3"/>
    <x v="84"/>
    <x v="90"/>
    <s v="NA"/>
    <s v="NA"/>
    <s v="NA"/>
    <s v="NA"/>
    <s v="NA"/>
  </r>
  <r>
    <d v="2017-04-05T00:00:00"/>
    <x v="3"/>
    <x v="3"/>
    <x v="4"/>
    <x v="84"/>
    <x v="90"/>
    <s v="NA"/>
    <s v="NA"/>
    <s v="NA"/>
    <s v="NA"/>
    <s v="NA"/>
  </r>
  <r>
    <d v="2017-04-06T00:00:00"/>
    <x v="3"/>
    <x v="3"/>
    <x v="5"/>
    <x v="84"/>
    <x v="90"/>
    <s v="NA"/>
    <s v="NA"/>
    <s v="NA"/>
    <s v="NA"/>
    <s v="NA"/>
  </r>
  <r>
    <d v="2017-04-07T00:00:00"/>
    <x v="3"/>
    <x v="3"/>
    <x v="6"/>
    <x v="84"/>
    <x v="90"/>
    <s v="NA"/>
    <s v="NA"/>
    <s v="NA"/>
    <s v="NA"/>
    <s v="NA"/>
  </r>
  <r>
    <d v="2017-04-08T00:00:00"/>
    <x v="3"/>
    <x v="3"/>
    <x v="7"/>
    <x v="84"/>
    <x v="90"/>
    <s v="NA"/>
    <s v="NA"/>
    <s v="NA"/>
    <s v="NA"/>
    <s v="NA"/>
  </r>
  <r>
    <d v="2017-04-09T00:00:00"/>
    <x v="3"/>
    <x v="3"/>
    <x v="8"/>
    <x v="84"/>
    <x v="90"/>
    <s v="NA"/>
    <s v="NA"/>
    <s v="NA"/>
    <s v="NA"/>
    <s v="NA"/>
  </r>
  <r>
    <d v="2017-04-10T00:00:00"/>
    <x v="3"/>
    <x v="3"/>
    <x v="9"/>
    <x v="84"/>
    <x v="90"/>
    <s v="NA"/>
    <s v="NA"/>
    <s v="NA"/>
    <s v="NA"/>
    <s v="NA"/>
  </r>
  <r>
    <d v="2017-04-11T00:00:00"/>
    <x v="3"/>
    <x v="3"/>
    <x v="10"/>
    <x v="84"/>
    <x v="90"/>
    <s v="NA"/>
    <s v="NA"/>
    <s v="NA"/>
    <s v="NA"/>
    <s v="NA"/>
  </r>
  <r>
    <d v="2017-04-12T00:00:00"/>
    <x v="3"/>
    <x v="3"/>
    <x v="11"/>
    <x v="84"/>
    <x v="90"/>
    <s v="NA"/>
    <s v="NA"/>
    <s v="NA"/>
    <s v="NA"/>
    <s v="NA"/>
  </r>
  <r>
    <d v="2017-04-13T00:00:00"/>
    <x v="3"/>
    <x v="3"/>
    <x v="12"/>
    <x v="84"/>
    <x v="90"/>
    <s v="NA"/>
    <s v="NA"/>
    <s v="NA"/>
    <s v="NA"/>
    <s v="NA"/>
  </r>
  <r>
    <d v="2017-04-14T00:00:00"/>
    <x v="3"/>
    <x v="3"/>
    <x v="13"/>
    <x v="84"/>
    <x v="90"/>
    <s v="NA"/>
    <s v="NA"/>
    <s v="NA"/>
    <s v="NA"/>
    <s v="NA"/>
  </r>
  <r>
    <d v="2017-04-15T00:00:00"/>
    <x v="3"/>
    <x v="3"/>
    <x v="14"/>
    <x v="84"/>
    <x v="90"/>
    <s v="NA"/>
    <s v="NA"/>
    <s v="NA"/>
    <s v="NA"/>
    <s v="NA"/>
  </r>
  <r>
    <d v="2017-04-16T00:00:00"/>
    <x v="3"/>
    <x v="3"/>
    <x v="15"/>
    <x v="84"/>
    <x v="90"/>
    <s v="NA"/>
    <s v="NA"/>
    <s v="NA"/>
    <s v="NA"/>
    <s v="NA"/>
  </r>
  <r>
    <d v="2017-04-17T00:00:00"/>
    <x v="3"/>
    <x v="3"/>
    <x v="16"/>
    <x v="84"/>
    <x v="90"/>
    <s v="NA"/>
    <s v="NA"/>
    <s v="NA"/>
    <s v="NA"/>
    <s v="NA"/>
  </r>
  <r>
    <d v="2017-04-18T00:00:00"/>
    <x v="3"/>
    <x v="3"/>
    <x v="17"/>
    <x v="84"/>
    <x v="90"/>
    <s v="NA"/>
    <s v="NA"/>
    <s v="NA"/>
    <s v="NA"/>
    <s v="NA"/>
  </r>
  <r>
    <d v="2017-04-19T00:00:00"/>
    <x v="3"/>
    <x v="3"/>
    <x v="18"/>
    <x v="84"/>
    <x v="90"/>
    <s v="NA"/>
    <s v="NA"/>
    <s v="NA"/>
    <s v="NA"/>
    <s v="NA"/>
  </r>
  <r>
    <d v="2017-04-20T00:00:00"/>
    <x v="3"/>
    <x v="3"/>
    <x v="19"/>
    <x v="84"/>
    <x v="90"/>
    <s v="NA"/>
    <s v="NA"/>
    <s v="NA"/>
    <s v="NA"/>
    <s v="NA"/>
  </r>
  <r>
    <d v="2017-04-21T00:00:00"/>
    <x v="3"/>
    <x v="3"/>
    <x v="20"/>
    <x v="84"/>
    <x v="90"/>
    <s v="NA"/>
    <s v="NA"/>
    <s v="NA"/>
    <s v="NA"/>
    <s v="NA"/>
  </r>
  <r>
    <d v="2017-04-22T00:00:00"/>
    <x v="3"/>
    <x v="3"/>
    <x v="21"/>
    <x v="84"/>
    <x v="90"/>
    <s v="NA"/>
    <s v="NA"/>
    <s v="NA"/>
    <s v="NA"/>
    <s v="NA"/>
  </r>
  <r>
    <d v="2017-04-23T00:00:00"/>
    <x v="3"/>
    <x v="3"/>
    <x v="22"/>
    <x v="84"/>
    <x v="90"/>
    <s v="NA"/>
    <s v="NA"/>
    <s v="NA"/>
    <s v="NA"/>
    <s v="NA"/>
  </r>
  <r>
    <d v="2017-04-24T00:00:00"/>
    <x v="3"/>
    <x v="3"/>
    <x v="23"/>
    <x v="84"/>
    <x v="90"/>
    <s v="NA"/>
    <s v="NA"/>
    <s v="NA"/>
    <s v="NA"/>
    <s v="NA"/>
  </r>
  <r>
    <d v="2017-04-25T00:00:00"/>
    <x v="3"/>
    <x v="3"/>
    <x v="24"/>
    <x v="84"/>
    <x v="90"/>
    <s v="NA"/>
    <s v="NA"/>
    <s v="NA"/>
    <s v="NA"/>
    <s v="NA"/>
  </r>
  <r>
    <d v="2017-04-26T00:00:00"/>
    <x v="3"/>
    <x v="3"/>
    <x v="25"/>
    <x v="84"/>
    <x v="90"/>
    <s v="NA"/>
    <s v="NA"/>
    <s v="NA"/>
    <s v="NA"/>
    <s v="NA"/>
  </r>
  <r>
    <d v="2017-04-27T00:00:00"/>
    <x v="3"/>
    <x v="3"/>
    <x v="26"/>
    <x v="84"/>
    <x v="90"/>
    <s v="NA"/>
    <s v="NA"/>
    <s v="NA"/>
    <s v="NA"/>
    <s v="NA"/>
  </r>
  <r>
    <d v="2017-04-28T00:00:00"/>
    <x v="3"/>
    <x v="3"/>
    <x v="27"/>
    <x v="84"/>
    <x v="90"/>
    <s v="NA"/>
    <s v="NA"/>
    <s v="NA"/>
    <s v="NA"/>
    <s v="NA"/>
  </r>
  <r>
    <d v="2017-04-29T00:00:00"/>
    <x v="3"/>
    <x v="3"/>
    <x v="28"/>
    <x v="84"/>
    <x v="90"/>
    <s v="NA"/>
    <s v="NA"/>
    <s v="NA"/>
    <s v="NA"/>
    <s v="NA"/>
  </r>
  <r>
    <d v="2017-04-30T00:00:00"/>
    <x v="3"/>
    <x v="3"/>
    <x v="29"/>
    <x v="84"/>
    <x v="90"/>
    <s v="NA"/>
    <s v="NA"/>
    <s v="NA"/>
    <s v="NA"/>
    <s v="NA"/>
  </r>
  <r>
    <d v="2017-05-01T00:00:00"/>
    <x v="3"/>
    <x v="4"/>
    <x v="0"/>
    <x v="84"/>
    <x v="90"/>
    <s v="NA"/>
    <s v="NA"/>
    <s v="NA"/>
    <s v="NA"/>
    <s v="NA"/>
  </r>
  <r>
    <d v="2017-05-02T00:00:00"/>
    <x v="3"/>
    <x v="4"/>
    <x v="1"/>
    <x v="84"/>
    <x v="90"/>
    <s v="NA"/>
    <s v="NA"/>
    <s v="NA"/>
    <s v="NA"/>
    <s v="NA"/>
  </r>
  <r>
    <d v="2017-05-03T00:00:00"/>
    <x v="3"/>
    <x v="4"/>
    <x v="2"/>
    <x v="84"/>
    <x v="90"/>
    <s v="NA"/>
    <s v="NA"/>
    <s v="NA"/>
    <s v="NA"/>
    <s v="NA"/>
  </r>
  <r>
    <d v="2017-05-04T00:00:00"/>
    <x v="3"/>
    <x v="4"/>
    <x v="3"/>
    <x v="84"/>
    <x v="90"/>
    <s v="NA"/>
    <s v="NA"/>
    <s v="NA"/>
    <s v="NA"/>
    <s v="NA"/>
  </r>
  <r>
    <d v="2017-05-05T00:00:00"/>
    <x v="3"/>
    <x v="4"/>
    <x v="4"/>
    <x v="84"/>
    <x v="90"/>
    <s v="NA"/>
    <s v="NA"/>
    <s v="NA"/>
    <s v="NA"/>
    <s v="NA"/>
  </r>
  <r>
    <d v="2017-05-06T00:00:00"/>
    <x v="3"/>
    <x v="4"/>
    <x v="5"/>
    <x v="84"/>
    <x v="90"/>
    <s v="NA"/>
    <s v="NA"/>
    <s v="NA"/>
    <s v="NA"/>
    <s v="NA"/>
  </r>
  <r>
    <d v="2017-05-07T00:00:00"/>
    <x v="3"/>
    <x v="4"/>
    <x v="6"/>
    <x v="84"/>
    <x v="90"/>
    <s v="NA"/>
    <s v="NA"/>
    <s v="NA"/>
    <s v="NA"/>
    <s v="NA"/>
  </r>
  <r>
    <d v="2017-05-08T00:00:00"/>
    <x v="3"/>
    <x v="4"/>
    <x v="7"/>
    <x v="84"/>
    <x v="90"/>
    <s v="NA"/>
    <s v="NA"/>
    <s v="NA"/>
    <s v="NA"/>
    <s v="NA"/>
  </r>
  <r>
    <d v="2017-05-09T00:00:00"/>
    <x v="3"/>
    <x v="4"/>
    <x v="8"/>
    <x v="84"/>
    <x v="90"/>
    <s v="NA"/>
    <s v="NA"/>
    <s v="NA"/>
    <s v="NA"/>
    <s v="NA"/>
  </r>
  <r>
    <d v="2017-05-10T00:00:00"/>
    <x v="3"/>
    <x v="4"/>
    <x v="9"/>
    <x v="84"/>
    <x v="90"/>
    <s v="NA"/>
    <s v="NA"/>
    <s v="NA"/>
    <s v="NA"/>
    <s v="NA"/>
  </r>
  <r>
    <d v="2017-05-11T00:00:00"/>
    <x v="3"/>
    <x v="4"/>
    <x v="10"/>
    <x v="84"/>
    <x v="90"/>
    <s v="NA"/>
    <s v="NA"/>
    <s v="NA"/>
    <s v="NA"/>
    <s v="NA"/>
  </r>
  <r>
    <d v="2017-05-12T00:00:00"/>
    <x v="3"/>
    <x v="4"/>
    <x v="11"/>
    <x v="84"/>
    <x v="90"/>
    <s v="NA"/>
    <s v="NA"/>
    <s v="NA"/>
    <s v="NA"/>
    <s v="NA"/>
  </r>
  <r>
    <d v="2017-05-13T00:00:00"/>
    <x v="3"/>
    <x v="4"/>
    <x v="12"/>
    <x v="84"/>
    <x v="90"/>
    <s v="NA"/>
    <s v="NA"/>
    <s v="NA"/>
    <s v="NA"/>
    <s v="NA"/>
  </r>
  <r>
    <d v="2017-05-14T00:00:00"/>
    <x v="3"/>
    <x v="4"/>
    <x v="13"/>
    <x v="84"/>
    <x v="90"/>
    <s v="NA"/>
    <s v="NA"/>
    <s v="NA"/>
    <s v="NA"/>
    <s v="NA"/>
  </r>
  <r>
    <d v="2017-05-15T00:00:00"/>
    <x v="3"/>
    <x v="4"/>
    <x v="14"/>
    <x v="84"/>
    <x v="90"/>
    <s v="NA"/>
    <s v="NA"/>
    <s v="NA"/>
    <s v="NA"/>
    <s v="NA"/>
  </r>
  <r>
    <d v="2017-05-16T00:00:00"/>
    <x v="3"/>
    <x v="4"/>
    <x v="15"/>
    <x v="84"/>
    <x v="90"/>
    <s v="NA"/>
    <s v="NA"/>
    <s v="NA"/>
    <s v="NA"/>
    <s v="NA"/>
  </r>
  <r>
    <d v="2017-05-17T00:00:00"/>
    <x v="3"/>
    <x v="4"/>
    <x v="16"/>
    <x v="84"/>
    <x v="90"/>
    <s v="NA"/>
    <s v="NA"/>
    <s v="NA"/>
    <s v="NA"/>
    <s v="NA"/>
  </r>
  <r>
    <d v="2017-05-18T00:00:00"/>
    <x v="3"/>
    <x v="4"/>
    <x v="17"/>
    <x v="84"/>
    <x v="90"/>
    <s v="NA"/>
    <s v="NA"/>
    <s v="NA"/>
    <s v="NA"/>
    <s v="NA"/>
  </r>
  <r>
    <d v="2017-05-19T00:00:00"/>
    <x v="3"/>
    <x v="4"/>
    <x v="18"/>
    <x v="84"/>
    <x v="90"/>
    <s v="NA"/>
    <s v="NA"/>
    <s v="NA"/>
    <s v="NA"/>
    <s v="NA"/>
  </r>
  <r>
    <d v="2017-05-20T00:00:00"/>
    <x v="3"/>
    <x v="4"/>
    <x v="19"/>
    <x v="84"/>
    <x v="90"/>
    <s v="NA"/>
    <s v="NA"/>
    <s v="NA"/>
    <s v="NA"/>
    <s v="NA"/>
  </r>
  <r>
    <d v="2017-05-21T00:00:00"/>
    <x v="3"/>
    <x v="4"/>
    <x v="20"/>
    <x v="84"/>
    <x v="90"/>
    <s v="NA"/>
    <s v="NA"/>
    <s v="NA"/>
    <s v="NA"/>
    <s v="NA"/>
  </r>
  <r>
    <d v="2017-05-22T00:00:00"/>
    <x v="3"/>
    <x v="4"/>
    <x v="21"/>
    <x v="84"/>
    <x v="90"/>
    <s v="NA"/>
    <s v="NA"/>
    <s v="NA"/>
    <s v="NA"/>
    <s v="NA"/>
  </r>
  <r>
    <d v="2017-05-23T00:00:00"/>
    <x v="3"/>
    <x v="4"/>
    <x v="22"/>
    <x v="84"/>
    <x v="90"/>
    <s v="NA"/>
    <s v="NA"/>
    <s v="NA"/>
    <s v="NA"/>
    <s v="NA"/>
  </r>
  <r>
    <d v="2017-05-24T00:00:00"/>
    <x v="3"/>
    <x v="4"/>
    <x v="23"/>
    <x v="84"/>
    <x v="90"/>
    <s v="NA"/>
    <s v="NA"/>
    <s v="NA"/>
    <s v="NA"/>
    <s v="NA"/>
  </r>
  <r>
    <d v="2017-05-25T00:00:00"/>
    <x v="3"/>
    <x v="4"/>
    <x v="24"/>
    <x v="84"/>
    <x v="90"/>
    <s v="NA"/>
    <s v="NA"/>
    <s v="NA"/>
    <s v="NA"/>
    <s v="NA"/>
  </r>
  <r>
    <d v="2017-05-26T00:00:00"/>
    <x v="3"/>
    <x v="4"/>
    <x v="25"/>
    <x v="84"/>
    <x v="90"/>
    <s v="NA"/>
    <s v="NA"/>
    <s v="NA"/>
    <s v="NA"/>
    <s v="NA"/>
  </r>
  <r>
    <d v="2017-05-27T00:00:00"/>
    <x v="3"/>
    <x v="4"/>
    <x v="26"/>
    <x v="84"/>
    <x v="90"/>
    <s v="NA"/>
    <s v="NA"/>
    <s v="NA"/>
    <s v="NA"/>
    <s v="NA"/>
  </r>
  <r>
    <d v="2017-05-28T00:00:00"/>
    <x v="3"/>
    <x v="4"/>
    <x v="27"/>
    <x v="84"/>
    <x v="90"/>
    <s v="NA"/>
    <s v="NA"/>
    <s v="NA"/>
    <s v="NA"/>
    <s v="NA"/>
  </r>
  <r>
    <d v="2017-05-29T00:00:00"/>
    <x v="3"/>
    <x v="4"/>
    <x v="28"/>
    <x v="84"/>
    <x v="90"/>
    <s v="NA"/>
    <s v="NA"/>
    <s v="NA"/>
    <s v="NA"/>
    <s v="NA"/>
  </r>
  <r>
    <d v="2017-05-30T00:00:00"/>
    <x v="3"/>
    <x v="4"/>
    <x v="29"/>
    <x v="84"/>
    <x v="90"/>
    <s v="NA"/>
    <s v="NA"/>
    <s v="NA"/>
    <s v="NA"/>
    <s v="NA"/>
  </r>
  <r>
    <d v="2017-05-31T00:00:00"/>
    <x v="3"/>
    <x v="4"/>
    <x v="30"/>
    <x v="84"/>
    <x v="90"/>
    <s v="NA"/>
    <s v="NA"/>
    <s v="NA"/>
    <s v="NA"/>
    <s v="NA"/>
  </r>
  <r>
    <d v="2017-06-01T00:00:00"/>
    <x v="3"/>
    <x v="5"/>
    <x v="0"/>
    <x v="84"/>
    <x v="90"/>
    <s v="NA"/>
    <s v="NA"/>
    <s v="NA"/>
    <s v="NA"/>
    <s v="NA"/>
  </r>
  <r>
    <d v="2017-06-02T00:00:00"/>
    <x v="3"/>
    <x v="5"/>
    <x v="1"/>
    <x v="84"/>
    <x v="90"/>
    <s v="NA"/>
    <s v="NA"/>
    <s v="NA"/>
    <s v="NA"/>
    <s v="NA"/>
  </r>
  <r>
    <d v="2017-06-03T00:00:00"/>
    <x v="3"/>
    <x v="5"/>
    <x v="2"/>
    <x v="84"/>
    <x v="90"/>
    <s v="NA"/>
    <s v="NA"/>
    <s v="NA"/>
    <s v="NA"/>
    <s v="NA"/>
  </r>
  <r>
    <d v="2017-06-04T00:00:00"/>
    <x v="3"/>
    <x v="5"/>
    <x v="3"/>
    <x v="84"/>
    <x v="90"/>
    <s v="NA"/>
    <s v="NA"/>
    <s v="NA"/>
    <s v="NA"/>
    <s v="NA"/>
  </r>
  <r>
    <d v="2017-06-05T00:00:00"/>
    <x v="3"/>
    <x v="5"/>
    <x v="4"/>
    <x v="84"/>
    <x v="90"/>
    <s v="NA"/>
    <s v="NA"/>
    <s v="NA"/>
    <s v="NA"/>
    <s v="NA"/>
  </r>
  <r>
    <d v="2017-06-06T00:00:00"/>
    <x v="3"/>
    <x v="5"/>
    <x v="5"/>
    <x v="84"/>
    <x v="90"/>
    <s v="NA"/>
    <s v="NA"/>
    <s v="NA"/>
    <s v="NA"/>
    <s v="NA"/>
  </r>
  <r>
    <d v="2017-06-07T00:00:00"/>
    <x v="3"/>
    <x v="5"/>
    <x v="6"/>
    <x v="84"/>
    <x v="90"/>
    <s v="NA"/>
    <s v="NA"/>
    <s v="NA"/>
    <s v="NA"/>
    <s v="NA"/>
  </r>
  <r>
    <d v="2017-06-08T00:00:00"/>
    <x v="3"/>
    <x v="5"/>
    <x v="7"/>
    <x v="84"/>
    <x v="90"/>
    <s v="NA"/>
    <s v="NA"/>
    <s v="NA"/>
    <s v="NA"/>
    <s v="NA"/>
  </r>
  <r>
    <d v="2017-06-09T00:00:00"/>
    <x v="3"/>
    <x v="5"/>
    <x v="8"/>
    <x v="84"/>
    <x v="90"/>
    <s v="NA"/>
    <s v="NA"/>
    <s v="NA"/>
    <s v="NA"/>
    <s v="NA"/>
  </r>
  <r>
    <d v="2017-06-10T00:00:00"/>
    <x v="3"/>
    <x v="5"/>
    <x v="9"/>
    <x v="84"/>
    <x v="90"/>
    <s v="NA"/>
    <s v="NA"/>
    <s v="NA"/>
    <s v="NA"/>
    <s v="NA"/>
  </r>
  <r>
    <d v="2017-06-11T00:00:00"/>
    <x v="3"/>
    <x v="5"/>
    <x v="10"/>
    <x v="84"/>
    <x v="90"/>
    <s v="NA"/>
    <s v="NA"/>
    <s v="NA"/>
    <s v="NA"/>
    <s v="NA"/>
  </r>
  <r>
    <d v="2017-06-12T00:00:00"/>
    <x v="3"/>
    <x v="5"/>
    <x v="11"/>
    <x v="84"/>
    <x v="90"/>
    <s v="NA"/>
    <s v="NA"/>
    <s v="NA"/>
    <s v="NA"/>
    <s v="NA"/>
  </r>
  <r>
    <d v="2017-06-13T00:00:00"/>
    <x v="3"/>
    <x v="5"/>
    <x v="12"/>
    <x v="84"/>
    <x v="90"/>
    <s v="NA"/>
    <s v="NA"/>
    <s v="NA"/>
    <s v="NA"/>
    <s v="NA"/>
  </r>
  <r>
    <d v="2017-06-14T00:00:00"/>
    <x v="3"/>
    <x v="5"/>
    <x v="13"/>
    <x v="84"/>
    <x v="90"/>
    <s v="NA"/>
    <s v="NA"/>
    <s v="NA"/>
    <s v="NA"/>
    <s v="NA"/>
  </r>
  <r>
    <d v="2017-06-15T00:00:00"/>
    <x v="3"/>
    <x v="5"/>
    <x v="14"/>
    <x v="84"/>
    <x v="90"/>
    <s v="NA"/>
    <s v="NA"/>
    <s v="NA"/>
    <s v="NA"/>
    <s v="NA"/>
  </r>
  <r>
    <d v="2017-06-16T00:00:00"/>
    <x v="3"/>
    <x v="5"/>
    <x v="15"/>
    <x v="84"/>
    <x v="90"/>
    <s v="NA"/>
    <s v="NA"/>
    <s v="NA"/>
    <s v="NA"/>
    <s v="NA"/>
  </r>
  <r>
    <d v="2017-06-17T00:00:00"/>
    <x v="3"/>
    <x v="5"/>
    <x v="16"/>
    <x v="84"/>
    <x v="90"/>
    <s v="NA"/>
    <s v="NA"/>
    <s v="NA"/>
    <s v="NA"/>
    <s v="NA"/>
  </r>
  <r>
    <d v="2017-06-18T00:00:00"/>
    <x v="3"/>
    <x v="5"/>
    <x v="17"/>
    <x v="84"/>
    <x v="90"/>
    <s v="NA"/>
    <s v="NA"/>
    <s v="NA"/>
    <s v="NA"/>
    <s v="NA"/>
  </r>
  <r>
    <d v="2017-06-19T00:00:00"/>
    <x v="3"/>
    <x v="5"/>
    <x v="18"/>
    <x v="84"/>
    <x v="90"/>
    <s v="NA"/>
    <s v="NA"/>
    <s v="NA"/>
    <s v="NA"/>
    <s v="NA"/>
  </r>
  <r>
    <d v="2017-06-20T00:00:00"/>
    <x v="3"/>
    <x v="5"/>
    <x v="19"/>
    <x v="84"/>
    <x v="90"/>
    <s v="NA"/>
    <s v="NA"/>
    <s v="NA"/>
    <s v="NA"/>
    <s v="NA"/>
  </r>
  <r>
    <d v="2017-06-21T00:00:00"/>
    <x v="3"/>
    <x v="5"/>
    <x v="20"/>
    <x v="84"/>
    <x v="90"/>
    <s v="NA"/>
    <s v="NA"/>
    <s v="NA"/>
    <s v="NA"/>
    <s v="NA"/>
  </r>
  <r>
    <d v="2017-06-22T00:00:00"/>
    <x v="3"/>
    <x v="5"/>
    <x v="21"/>
    <x v="84"/>
    <x v="90"/>
    <s v="NA"/>
    <s v="NA"/>
    <s v="NA"/>
    <s v="NA"/>
    <s v="NA"/>
  </r>
  <r>
    <d v="2017-06-23T00:00:00"/>
    <x v="3"/>
    <x v="5"/>
    <x v="22"/>
    <x v="84"/>
    <x v="90"/>
    <s v="NA"/>
    <s v="NA"/>
    <s v="NA"/>
    <s v="NA"/>
    <s v="NA"/>
  </r>
  <r>
    <d v="2017-06-24T00:00:00"/>
    <x v="3"/>
    <x v="5"/>
    <x v="23"/>
    <x v="84"/>
    <x v="90"/>
    <s v="NA"/>
    <s v="NA"/>
    <s v="NA"/>
    <s v="NA"/>
    <s v="NA"/>
  </r>
  <r>
    <d v="2017-06-25T00:00:00"/>
    <x v="3"/>
    <x v="5"/>
    <x v="24"/>
    <x v="84"/>
    <x v="90"/>
    <s v="NA"/>
    <s v="NA"/>
    <s v="NA"/>
    <s v="NA"/>
    <s v="NA"/>
  </r>
  <r>
    <d v="2017-06-26T00:00:00"/>
    <x v="3"/>
    <x v="5"/>
    <x v="25"/>
    <x v="84"/>
    <x v="90"/>
    <s v="NA"/>
    <s v="NA"/>
    <s v="NA"/>
    <s v="NA"/>
    <s v="NA"/>
  </r>
  <r>
    <d v="2017-06-27T00:00:00"/>
    <x v="3"/>
    <x v="5"/>
    <x v="26"/>
    <x v="84"/>
    <x v="90"/>
    <s v="NA"/>
    <s v="NA"/>
    <s v="NA"/>
    <s v="NA"/>
    <s v="NA"/>
  </r>
  <r>
    <d v="2017-06-28T00:00:00"/>
    <x v="3"/>
    <x v="5"/>
    <x v="27"/>
    <x v="84"/>
    <x v="90"/>
    <s v="NA"/>
    <s v="NA"/>
    <s v="NA"/>
    <s v="NA"/>
    <s v="NA"/>
  </r>
  <r>
    <d v="2017-06-29T00:00:00"/>
    <x v="3"/>
    <x v="5"/>
    <x v="28"/>
    <x v="84"/>
    <x v="90"/>
    <s v="NA"/>
    <s v="NA"/>
    <s v="NA"/>
    <s v="NA"/>
    <s v="NA"/>
  </r>
  <r>
    <d v="2017-06-30T00:00:00"/>
    <x v="3"/>
    <x v="5"/>
    <x v="29"/>
    <x v="0"/>
    <x v="15"/>
    <n v="43"/>
    <n v="25"/>
    <n v="5"/>
    <n v="6"/>
    <s v="NA"/>
  </r>
  <r>
    <d v="2017-07-01T00:00:00"/>
    <x v="3"/>
    <x v="6"/>
    <x v="0"/>
    <x v="80"/>
    <x v="10"/>
    <n v="19"/>
    <n v="17"/>
    <n v="5"/>
    <n v="3"/>
    <s v="NA"/>
  </r>
  <r>
    <d v="2017-07-02T00:00:00"/>
    <x v="3"/>
    <x v="6"/>
    <x v="1"/>
    <x v="40"/>
    <x v="83"/>
    <n v="26"/>
    <n v="19"/>
    <n v="5"/>
    <n v="4"/>
    <s v="NA"/>
  </r>
  <r>
    <d v="2017-07-03T00:00:00"/>
    <x v="3"/>
    <x v="6"/>
    <x v="2"/>
    <x v="65"/>
    <x v="47"/>
    <n v="43"/>
    <n v="23"/>
    <n v="5"/>
    <n v="5"/>
    <s v="NA"/>
  </r>
  <r>
    <d v="2017-07-04T00:00:00"/>
    <x v="3"/>
    <x v="6"/>
    <x v="3"/>
    <x v="42"/>
    <x v="55"/>
    <n v="69"/>
    <n v="26"/>
    <n v="5"/>
    <n v="5"/>
    <s v="NA"/>
  </r>
  <r>
    <d v="2017-07-05T00:00:00"/>
    <x v="3"/>
    <x v="6"/>
    <x v="4"/>
    <x v="66"/>
    <x v="12"/>
    <n v="80"/>
    <n v="34"/>
    <n v="6"/>
    <n v="6"/>
    <s v="NA"/>
  </r>
  <r>
    <d v="2017-07-06T00:00:00"/>
    <x v="3"/>
    <x v="6"/>
    <x v="5"/>
    <x v="32"/>
    <x v="83"/>
    <n v="13"/>
    <n v="27"/>
    <n v="4"/>
    <n v="4"/>
    <s v="NA"/>
  </r>
  <r>
    <d v="2017-07-07T00:00:00"/>
    <x v="3"/>
    <x v="6"/>
    <x v="6"/>
    <x v="85"/>
    <x v="33"/>
    <n v="19"/>
    <n v="23"/>
    <n v="5"/>
    <n v="4"/>
    <s v="NA"/>
  </r>
  <r>
    <d v="2017-07-08T00:00:00"/>
    <x v="3"/>
    <x v="6"/>
    <x v="7"/>
    <x v="138"/>
    <x v="46"/>
    <n v="22"/>
    <n v="22"/>
    <n v="4"/>
    <n v="5"/>
    <s v="NA"/>
  </r>
  <r>
    <d v="2017-07-09T00:00:00"/>
    <x v="3"/>
    <x v="6"/>
    <x v="8"/>
    <x v="39"/>
    <x v="89"/>
    <s v=" "/>
    <s v=" "/>
    <s v=" "/>
    <s v=" "/>
    <s v="NA"/>
  </r>
  <r>
    <d v="2017-07-10T00:00:00"/>
    <x v="3"/>
    <x v="6"/>
    <x v="9"/>
    <x v="84"/>
    <x v="90"/>
    <s v="NA"/>
    <s v="NA"/>
    <s v="NA"/>
    <s v="NA"/>
    <s v="NA"/>
  </r>
  <r>
    <d v="2017-07-11T00:00:00"/>
    <x v="3"/>
    <x v="6"/>
    <x v="10"/>
    <x v="84"/>
    <x v="90"/>
    <s v="NA"/>
    <s v="NA"/>
    <s v="NA"/>
    <s v="NA"/>
    <s v="NA"/>
  </r>
  <r>
    <d v="2017-07-12T00:00:00"/>
    <x v="3"/>
    <x v="6"/>
    <x v="11"/>
    <x v="84"/>
    <x v="90"/>
    <s v="NA"/>
    <s v="NA"/>
    <s v="NA"/>
    <s v="NA"/>
    <s v="NA"/>
  </r>
  <r>
    <d v="2017-07-13T00:00:00"/>
    <x v="3"/>
    <x v="6"/>
    <x v="12"/>
    <x v="84"/>
    <x v="90"/>
    <s v="NA"/>
    <s v="NA"/>
    <s v="NA"/>
    <s v="NA"/>
    <s v="NA"/>
  </r>
  <r>
    <d v="2017-07-14T00:00:00"/>
    <x v="3"/>
    <x v="6"/>
    <x v="13"/>
    <x v="84"/>
    <x v="90"/>
    <s v="NA"/>
    <s v="NA"/>
    <s v="NA"/>
    <s v="NA"/>
    <s v="NA"/>
  </r>
  <r>
    <d v="2017-07-15T00:00:00"/>
    <x v="3"/>
    <x v="6"/>
    <x v="14"/>
    <x v="84"/>
    <x v="90"/>
    <s v="NA"/>
    <s v="NA"/>
    <s v="NA"/>
    <s v="NA"/>
    <s v="NA"/>
  </r>
  <r>
    <d v="2017-07-16T00:00:00"/>
    <x v="3"/>
    <x v="6"/>
    <x v="15"/>
    <x v="84"/>
    <x v="90"/>
    <s v="NA"/>
    <s v="NA"/>
    <s v="NA"/>
    <s v="NA"/>
    <s v="NA"/>
  </r>
  <r>
    <d v="2017-07-17T00:00:00"/>
    <x v="3"/>
    <x v="6"/>
    <x v="16"/>
    <x v="84"/>
    <x v="90"/>
    <s v="NA"/>
    <s v="NA"/>
    <s v="NA"/>
    <s v="NA"/>
    <s v="NA"/>
  </r>
  <r>
    <d v="2017-07-18T00:00:00"/>
    <x v="3"/>
    <x v="6"/>
    <x v="17"/>
    <x v="84"/>
    <x v="90"/>
    <s v="NA"/>
    <s v="NA"/>
    <s v="NA"/>
    <s v="NA"/>
    <s v="NA"/>
  </r>
  <r>
    <d v="2017-07-19T00:00:00"/>
    <x v="3"/>
    <x v="6"/>
    <x v="18"/>
    <x v="84"/>
    <x v="90"/>
    <s v="NA"/>
    <s v="NA"/>
    <s v="NA"/>
    <s v="NA"/>
    <s v="NA"/>
  </r>
  <r>
    <d v="2017-07-20T00:00:00"/>
    <x v="3"/>
    <x v="6"/>
    <x v="19"/>
    <x v="84"/>
    <x v="90"/>
    <s v="NA"/>
    <s v="NA"/>
    <s v="NA"/>
    <s v="NA"/>
    <s v="NA"/>
  </r>
  <r>
    <d v="2017-07-21T00:00:00"/>
    <x v="3"/>
    <x v="6"/>
    <x v="20"/>
    <x v="84"/>
    <x v="90"/>
    <s v="NA"/>
    <s v="NA"/>
    <s v="NA"/>
    <s v="NA"/>
    <s v="NA"/>
  </r>
  <r>
    <d v="2017-07-22T00:00:00"/>
    <x v="3"/>
    <x v="6"/>
    <x v="21"/>
    <x v="84"/>
    <x v="90"/>
    <s v="NA"/>
    <s v="NA"/>
    <s v="NA"/>
    <s v="NA"/>
    <s v="NA"/>
  </r>
  <r>
    <d v="2017-07-23T00:00:00"/>
    <x v="3"/>
    <x v="6"/>
    <x v="22"/>
    <x v="84"/>
    <x v="90"/>
    <s v="NA"/>
    <s v="NA"/>
    <s v="NA"/>
    <s v="NA"/>
    <s v="NA"/>
  </r>
  <r>
    <d v="2017-07-24T00:00:00"/>
    <x v="3"/>
    <x v="6"/>
    <x v="23"/>
    <x v="84"/>
    <x v="90"/>
    <s v="NA"/>
    <s v="NA"/>
    <s v="NA"/>
    <s v="NA"/>
    <s v="NA"/>
  </r>
  <r>
    <d v="2017-07-25T00:00:00"/>
    <x v="3"/>
    <x v="6"/>
    <x v="24"/>
    <x v="84"/>
    <x v="90"/>
    <s v="NA"/>
    <s v="NA"/>
    <s v="NA"/>
    <s v="NA"/>
    <s v="NA"/>
  </r>
  <r>
    <d v="2017-07-26T00:00:00"/>
    <x v="3"/>
    <x v="6"/>
    <x v="25"/>
    <x v="84"/>
    <x v="90"/>
    <s v="NA"/>
    <s v="NA"/>
    <s v="NA"/>
    <s v="NA"/>
    <s v="NA"/>
  </r>
  <r>
    <d v="2017-07-27T00:00:00"/>
    <x v="3"/>
    <x v="6"/>
    <x v="26"/>
    <x v="84"/>
    <x v="90"/>
    <s v="NA"/>
    <s v="NA"/>
    <s v="NA"/>
    <s v="NA"/>
    <s v="NA"/>
  </r>
  <r>
    <d v="2017-07-28T00:00:00"/>
    <x v="3"/>
    <x v="6"/>
    <x v="27"/>
    <x v="0"/>
    <x v="32"/>
    <n v="27"/>
    <n v="23"/>
    <n v="7"/>
    <n v="4"/>
    <s v="NA"/>
  </r>
  <r>
    <d v="2017-07-29T00:00:00"/>
    <x v="3"/>
    <x v="6"/>
    <x v="28"/>
    <x v="23"/>
    <x v="10"/>
    <n v="46"/>
    <n v="21"/>
    <n v="7"/>
    <n v="5"/>
    <s v="NA"/>
  </r>
  <r>
    <d v="2017-07-30T00:00:00"/>
    <x v="3"/>
    <x v="6"/>
    <x v="29"/>
    <x v="76"/>
    <x v="25"/>
    <n v="15"/>
    <n v="37"/>
    <n v="8"/>
    <n v="8"/>
    <s v="NA"/>
  </r>
  <r>
    <d v="2017-07-31T00:00:00"/>
    <x v="3"/>
    <x v="6"/>
    <x v="30"/>
    <x v="28"/>
    <x v="21"/>
    <n v="10"/>
    <n v="25"/>
    <n v="7"/>
    <n v="7"/>
    <s v="NA"/>
  </r>
  <r>
    <d v="2017-08-01T00:00:00"/>
    <x v="3"/>
    <x v="7"/>
    <x v="0"/>
    <x v="79"/>
    <x v="23"/>
    <n v="10"/>
    <n v="43"/>
    <n v="6"/>
    <n v="8"/>
    <s v="NA"/>
  </r>
  <r>
    <d v="2017-08-02T00:00:00"/>
    <x v="3"/>
    <x v="7"/>
    <x v="1"/>
    <x v="6"/>
    <x v="89"/>
    <s v=" "/>
    <s v=" "/>
    <s v=" "/>
    <s v=" "/>
    <s v="NA"/>
  </r>
  <r>
    <d v="2017-08-03T00:00:00"/>
    <x v="3"/>
    <x v="7"/>
    <x v="2"/>
    <x v="84"/>
    <x v="90"/>
    <s v="NA"/>
    <s v="NA"/>
    <s v="NA"/>
    <s v="NA"/>
    <s v="NA"/>
  </r>
  <r>
    <d v="2017-08-04T00:00:00"/>
    <x v="3"/>
    <x v="7"/>
    <x v="3"/>
    <x v="84"/>
    <x v="90"/>
    <s v="NA"/>
    <s v="NA"/>
    <s v="NA"/>
    <s v="NA"/>
    <s v="NA"/>
  </r>
  <r>
    <d v="2017-08-05T00:00:00"/>
    <x v="3"/>
    <x v="7"/>
    <x v="4"/>
    <x v="0"/>
    <x v="4"/>
    <n v="43"/>
    <n v="46"/>
    <n v="8"/>
    <n v="6"/>
    <s v="NA"/>
  </r>
  <r>
    <d v="2017-08-06T00:00:00"/>
    <x v="3"/>
    <x v="7"/>
    <x v="5"/>
    <x v="22"/>
    <x v="19"/>
    <n v="55"/>
    <n v="21"/>
    <n v="6"/>
    <n v="5"/>
    <s v="NA"/>
  </r>
  <r>
    <d v="2017-08-07T00:00:00"/>
    <x v="3"/>
    <x v="7"/>
    <x v="6"/>
    <x v="70"/>
    <x v="22"/>
    <n v="54"/>
    <n v="24"/>
    <n v="6"/>
    <n v="6"/>
    <s v="NA"/>
  </r>
  <r>
    <d v="2017-08-08T00:00:00"/>
    <x v="3"/>
    <x v="7"/>
    <x v="7"/>
    <x v="66"/>
    <x v="47"/>
    <n v="39"/>
    <n v="27"/>
    <n v="5"/>
    <n v="5"/>
    <s v="NA"/>
  </r>
  <r>
    <d v="2017-08-09T00:00:00"/>
    <x v="3"/>
    <x v="7"/>
    <x v="8"/>
    <x v="138"/>
    <x v="30"/>
    <n v="28"/>
    <n v="20"/>
    <n v="4"/>
    <n v="4"/>
    <s v="NA"/>
  </r>
  <r>
    <d v="2017-08-10T00:00:00"/>
    <x v="3"/>
    <x v="7"/>
    <x v="9"/>
    <x v="146"/>
    <x v="89"/>
    <s v=" "/>
    <s v=" "/>
    <s v=" "/>
    <s v=" "/>
    <s v="NA"/>
  </r>
  <r>
    <d v="2017-08-11T00:00:00"/>
    <x v="3"/>
    <x v="7"/>
    <x v="10"/>
    <x v="84"/>
    <x v="90"/>
    <s v="NA"/>
    <s v="NA"/>
    <s v="NA"/>
    <s v="NA"/>
    <s v="NA"/>
  </r>
  <r>
    <d v="2017-08-12T00:00:00"/>
    <x v="3"/>
    <x v="7"/>
    <x v="11"/>
    <x v="84"/>
    <x v="90"/>
    <s v="NA"/>
    <s v="NA"/>
    <s v="NA"/>
    <s v="NA"/>
    <s v="NA"/>
  </r>
  <r>
    <d v="2017-08-13T00:00:00"/>
    <x v="3"/>
    <x v="7"/>
    <x v="12"/>
    <x v="84"/>
    <x v="90"/>
    <s v="NA"/>
    <s v="NA"/>
    <s v="NA"/>
    <s v="NA"/>
    <s v="NA"/>
  </r>
  <r>
    <d v="2017-08-14T00:00:00"/>
    <x v="3"/>
    <x v="7"/>
    <x v="13"/>
    <x v="84"/>
    <x v="90"/>
    <s v="NA"/>
    <s v="NA"/>
    <s v="NA"/>
    <s v="NA"/>
    <s v="NA"/>
  </r>
  <r>
    <d v="2017-08-15T00:00:00"/>
    <x v="3"/>
    <x v="7"/>
    <x v="14"/>
    <x v="84"/>
    <x v="90"/>
    <s v="NA"/>
    <s v="NA"/>
    <s v="NA"/>
    <s v="NA"/>
    <s v="NA"/>
  </r>
  <r>
    <d v="2017-08-16T00:00:00"/>
    <x v="3"/>
    <x v="7"/>
    <x v="15"/>
    <x v="84"/>
    <x v="90"/>
    <s v="NA"/>
    <s v="NA"/>
    <s v="NA"/>
    <s v="NA"/>
    <s v="NA"/>
  </r>
  <r>
    <d v="2017-08-17T00:00:00"/>
    <x v="3"/>
    <x v="7"/>
    <x v="16"/>
    <x v="84"/>
    <x v="90"/>
    <s v="NA"/>
    <s v="NA"/>
    <s v="NA"/>
    <s v="NA"/>
    <s v="NA"/>
  </r>
  <r>
    <d v="2017-08-18T00:00:00"/>
    <x v="3"/>
    <x v="7"/>
    <x v="17"/>
    <x v="84"/>
    <x v="90"/>
    <s v="NA"/>
    <s v="NA"/>
    <s v="NA"/>
    <s v="NA"/>
    <s v="NA"/>
  </r>
  <r>
    <d v="2017-08-19T00:00:00"/>
    <x v="3"/>
    <x v="7"/>
    <x v="18"/>
    <x v="84"/>
    <x v="90"/>
    <s v="NA"/>
    <s v="NA"/>
    <s v="NA"/>
    <s v="NA"/>
    <s v="NA"/>
  </r>
  <r>
    <d v="2017-08-20T00:00:00"/>
    <x v="3"/>
    <x v="7"/>
    <x v="19"/>
    <x v="84"/>
    <x v="90"/>
    <s v="NA"/>
    <s v="NA"/>
    <s v="NA"/>
    <s v="NA"/>
    <s v="NA"/>
  </r>
  <r>
    <d v="2017-08-21T00:00:00"/>
    <x v="3"/>
    <x v="7"/>
    <x v="20"/>
    <x v="84"/>
    <x v="90"/>
    <s v="NA"/>
    <s v="NA"/>
    <s v="NA"/>
    <s v="NA"/>
    <s v="NA"/>
  </r>
  <r>
    <d v="2017-08-22T00:00:00"/>
    <x v="3"/>
    <x v="7"/>
    <x v="21"/>
    <x v="84"/>
    <x v="90"/>
    <s v="NA"/>
    <s v="NA"/>
    <s v="NA"/>
    <s v="NA"/>
    <s v="NA"/>
  </r>
  <r>
    <d v="2017-08-23T00:00:00"/>
    <x v="3"/>
    <x v="7"/>
    <x v="22"/>
    <x v="84"/>
    <x v="90"/>
    <s v="NA"/>
    <s v="NA"/>
    <s v="NA"/>
    <s v="NA"/>
    <s v="NA"/>
  </r>
  <r>
    <d v="2017-08-24T00:00:00"/>
    <x v="3"/>
    <x v="7"/>
    <x v="23"/>
    <x v="84"/>
    <x v="90"/>
    <s v="NA"/>
    <s v="NA"/>
    <s v="NA"/>
    <s v="NA"/>
    <s v="NA"/>
  </r>
  <r>
    <d v="2017-08-25T00:00:00"/>
    <x v="3"/>
    <x v="7"/>
    <x v="24"/>
    <x v="84"/>
    <x v="90"/>
    <s v="NA"/>
    <s v="NA"/>
    <s v="NA"/>
    <s v="NA"/>
    <s v="NA"/>
  </r>
  <r>
    <d v="2017-08-26T00:00:00"/>
    <x v="3"/>
    <x v="7"/>
    <x v="25"/>
    <x v="0"/>
    <x v="83"/>
    <n v="21"/>
    <n v="30"/>
    <n v="5"/>
    <n v="5"/>
    <s v="NA"/>
  </r>
  <r>
    <d v="2017-08-27T00:00:00"/>
    <x v="3"/>
    <x v="7"/>
    <x v="26"/>
    <x v="35"/>
    <x v="46"/>
    <n v="15"/>
    <n v="40"/>
    <n v="6"/>
    <n v="7"/>
    <s v="NA"/>
  </r>
  <r>
    <d v="2017-08-28T00:00:00"/>
    <x v="3"/>
    <x v="7"/>
    <x v="27"/>
    <x v="69"/>
    <x v="29"/>
    <n v="25"/>
    <n v="15"/>
    <n v="4"/>
    <n v="4"/>
    <s v="NA"/>
  </r>
  <r>
    <d v="2017-08-29T00:00:00"/>
    <x v="3"/>
    <x v="7"/>
    <x v="28"/>
    <x v="9"/>
    <x v="32"/>
    <n v="17"/>
    <n v="17"/>
    <n v="5"/>
    <n v="3"/>
    <s v="NA"/>
  </r>
  <r>
    <d v="2017-08-30T00:00:00"/>
    <x v="3"/>
    <x v="7"/>
    <x v="29"/>
    <x v="121"/>
    <x v="89"/>
    <s v=" "/>
    <s v=" "/>
    <s v=" "/>
    <s v=" "/>
    <s v="NA"/>
  </r>
  <r>
    <d v="2017-08-31T00:00:00"/>
    <x v="3"/>
    <x v="7"/>
    <x v="30"/>
    <x v="84"/>
    <x v="90"/>
    <s v="NA"/>
    <s v="NA"/>
    <s v="NA"/>
    <s v="NA"/>
    <s v="NA"/>
  </r>
  <r>
    <d v="2017-09-01T00:00:00"/>
    <x v="3"/>
    <x v="8"/>
    <x v="0"/>
    <x v="84"/>
    <x v="90"/>
    <s v="NA"/>
    <s v="NA"/>
    <s v="NA"/>
    <s v="NA"/>
    <s v="NA"/>
  </r>
  <r>
    <d v="2017-09-02T00:00:00"/>
    <x v="3"/>
    <x v="8"/>
    <x v="1"/>
    <x v="84"/>
    <x v="90"/>
    <s v="NA"/>
    <s v="NA"/>
    <s v="NA"/>
    <s v="NA"/>
    <s v="NA"/>
  </r>
  <r>
    <d v="2017-09-03T00:00:00"/>
    <x v="3"/>
    <x v="8"/>
    <x v="2"/>
    <x v="84"/>
    <x v="90"/>
    <s v="NA"/>
    <s v="NA"/>
    <s v="NA"/>
    <s v="NA"/>
    <s v="NA"/>
  </r>
  <r>
    <d v="2017-09-04T00:00:00"/>
    <x v="3"/>
    <x v="8"/>
    <x v="3"/>
    <x v="84"/>
    <x v="90"/>
    <s v="NA"/>
    <s v="NA"/>
    <s v="NA"/>
    <s v="NA"/>
    <s v="NA"/>
  </r>
  <r>
    <d v="2017-09-05T00:00:00"/>
    <x v="3"/>
    <x v="8"/>
    <x v="4"/>
    <x v="84"/>
    <x v="90"/>
    <s v="NA"/>
    <s v="NA"/>
    <s v="NA"/>
    <s v="NA"/>
    <s v="NA"/>
  </r>
  <r>
    <d v="2017-09-06T00:00:00"/>
    <x v="3"/>
    <x v="8"/>
    <x v="5"/>
    <x v="84"/>
    <x v="90"/>
    <s v="NA"/>
    <s v="NA"/>
    <s v="NA"/>
    <s v="NA"/>
    <s v="NA"/>
  </r>
  <r>
    <d v="2017-09-07T00:00:00"/>
    <x v="3"/>
    <x v="8"/>
    <x v="6"/>
    <x v="84"/>
    <x v="90"/>
    <s v="NA"/>
    <s v="NA"/>
    <s v="NA"/>
    <s v="NA"/>
    <s v="NA"/>
  </r>
  <r>
    <d v="2017-09-08T00:00:00"/>
    <x v="3"/>
    <x v="8"/>
    <x v="7"/>
    <x v="84"/>
    <x v="90"/>
    <s v="NA"/>
    <s v="NA"/>
    <s v="NA"/>
    <s v="NA"/>
    <s v="NA"/>
  </r>
  <r>
    <d v="2017-09-09T00:00:00"/>
    <x v="3"/>
    <x v="8"/>
    <x v="8"/>
    <x v="84"/>
    <x v="90"/>
    <s v="NA"/>
    <s v="NA"/>
    <s v="NA"/>
    <s v="NA"/>
    <s v="NA"/>
  </r>
  <r>
    <d v="2017-09-10T00:00:00"/>
    <x v="3"/>
    <x v="8"/>
    <x v="9"/>
    <x v="84"/>
    <x v="90"/>
    <s v="NA"/>
    <s v="NA"/>
    <s v="NA"/>
    <s v="NA"/>
    <s v="NA"/>
  </r>
  <r>
    <d v="2017-09-11T00:00:00"/>
    <x v="3"/>
    <x v="8"/>
    <x v="10"/>
    <x v="84"/>
    <x v="90"/>
    <s v="NA"/>
    <s v="NA"/>
    <s v="NA"/>
    <s v="NA"/>
    <s v="NA"/>
  </r>
  <r>
    <d v="2017-09-12T00:00:00"/>
    <x v="3"/>
    <x v="8"/>
    <x v="11"/>
    <x v="84"/>
    <x v="90"/>
    <s v="NA"/>
    <s v="NA"/>
    <s v="NA"/>
    <s v="NA"/>
    <s v="NA"/>
  </r>
  <r>
    <d v="2017-09-13T00:00:00"/>
    <x v="3"/>
    <x v="8"/>
    <x v="12"/>
    <x v="84"/>
    <x v="90"/>
    <s v="NA"/>
    <s v="NA"/>
    <s v="NA"/>
    <s v="NA"/>
    <s v="NA"/>
  </r>
  <r>
    <d v="2017-09-14T00:00:00"/>
    <x v="3"/>
    <x v="8"/>
    <x v="13"/>
    <x v="84"/>
    <x v="90"/>
    <s v="NA"/>
    <s v="NA"/>
    <s v="NA"/>
    <s v="NA"/>
    <s v="NA"/>
  </r>
  <r>
    <d v="2017-09-15T00:00:00"/>
    <x v="3"/>
    <x v="8"/>
    <x v="14"/>
    <x v="84"/>
    <x v="90"/>
    <s v="NA"/>
    <s v="NA"/>
    <s v="NA"/>
    <s v="NA"/>
    <s v="NA"/>
  </r>
  <r>
    <d v="2017-09-16T00:00:00"/>
    <x v="3"/>
    <x v="8"/>
    <x v="15"/>
    <x v="84"/>
    <x v="90"/>
    <s v="NA"/>
    <s v="NA"/>
    <s v="NA"/>
    <s v="NA"/>
    <s v="NA"/>
  </r>
  <r>
    <d v="2017-09-17T00:00:00"/>
    <x v="3"/>
    <x v="8"/>
    <x v="16"/>
    <x v="84"/>
    <x v="90"/>
    <s v="NA"/>
    <s v="NA"/>
    <s v="NA"/>
    <s v="NA"/>
    <s v="NA"/>
  </r>
  <r>
    <d v="2017-09-18T00:00:00"/>
    <x v="3"/>
    <x v="8"/>
    <x v="17"/>
    <x v="84"/>
    <x v="90"/>
    <s v="NA"/>
    <s v="NA"/>
    <s v="NA"/>
    <s v="NA"/>
    <s v="NA"/>
  </r>
  <r>
    <d v="2017-09-19T00:00:00"/>
    <x v="3"/>
    <x v="8"/>
    <x v="18"/>
    <x v="84"/>
    <x v="90"/>
    <s v="NA"/>
    <s v="NA"/>
    <s v="NA"/>
    <s v="NA"/>
    <s v="NA"/>
  </r>
  <r>
    <d v="2017-09-20T00:00:00"/>
    <x v="3"/>
    <x v="8"/>
    <x v="19"/>
    <x v="84"/>
    <x v="90"/>
    <s v="NA"/>
    <s v="NA"/>
    <s v="NA"/>
    <s v="NA"/>
    <s v="NA"/>
  </r>
  <r>
    <d v="2017-09-21T00:00:00"/>
    <x v="3"/>
    <x v="8"/>
    <x v="20"/>
    <x v="84"/>
    <x v="90"/>
    <s v="NA"/>
    <s v="NA"/>
    <s v="NA"/>
    <s v="NA"/>
    <s v="NA"/>
  </r>
  <r>
    <d v="2017-09-22T00:00:00"/>
    <x v="3"/>
    <x v="8"/>
    <x v="21"/>
    <x v="0"/>
    <x v="103"/>
    <n v="36"/>
    <n v="29"/>
    <n v="8"/>
    <n v="7"/>
    <s v="NA"/>
  </r>
  <r>
    <d v="2017-09-23T00:00:00"/>
    <x v="3"/>
    <x v="8"/>
    <x v="22"/>
    <x v="97"/>
    <x v="78"/>
    <n v="55"/>
    <n v="36"/>
    <n v="6"/>
    <n v="8"/>
    <s v="NA"/>
  </r>
  <r>
    <d v="2017-09-24T00:00:00"/>
    <x v="3"/>
    <x v="8"/>
    <x v="23"/>
    <x v="62"/>
    <x v="56"/>
    <n v="37"/>
    <s v=" "/>
    <n v="5"/>
    <n v="7"/>
    <s v="NA"/>
  </r>
  <r>
    <d v="2017-09-25T00:00:00"/>
    <x v="3"/>
    <x v="8"/>
    <x v="24"/>
    <x v="58"/>
    <x v="56"/>
    <n v="37"/>
    <n v="40"/>
    <n v="6"/>
    <n v="7"/>
    <s v="NA"/>
  </r>
  <r>
    <d v="2017-09-26T00:00:00"/>
    <x v="3"/>
    <x v="8"/>
    <x v="25"/>
    <x v="51"/>
    <x v="62"/>
    <n v="24"/>
    <n v="37"/>
    <n v="7"/>
    <n v="6"/>
    <s v="NA"/>
  </r>
  <r>
    <d v="2017-09-27T00:00:00"/>
    <x v="3"/>
    <x v="8"/>
    <x v="26"/>
    <x v="34"/>
    <x v="83"/>
    <n v="35"/>
    <n v="19"/>
    <n v="6"/>
    <n v="4"/>
    <s v="NA"/>
  </r>
  <r>
    <d v="2017-09-28T00:00:00"/>
    <x v="3"/>
    <x v="8"/>
    <x v="27"/>
    <x v="119"/>
    <x v="24"/>
    <n v="25"/>
    <n v="27"/>
    <n v="7"/>
    <n v="5"/>
    <s v="NA"/>
  </r>
  <r>
    <d v="2017-09-29T00:00:00"/>
    <x v="3"/>
    <x v="8"/>
    <x v="28"/>
    <x v="29"/>
    <x v="20"/>
    <n v="28"/>
    <n v="36"/>
    <n v="8"/>
    <n v="7"/>
    <s v="NA"/>
  </r>
  <r>
    <d v="2017-09-30T00:00:00"/>
    <x v="3"/>
    <x v="8"/>
    <x v="29"/>
    <x v="30"/>
    <x v="20"/>
    <n v="16"/>
    <n v="33"/>
    <n v="6"/>
    <n v="6"/>
    <s v="NA"/>
  </r>
  <r>
    <d v="2017-10-01T00:00:00"/>
    <x v="3"/>
    <x v="9"/>
    <x v="0"/>
    <x v="49"/>
    <x v="31"/>
    <n v="32"/>
    <n v="17"/>
    <n v="5"/>
    <n v="4"/>
    <s v="NA"/>
  </r>
  <r>
    <d v="2017-10-02T00:00:00"/>
    <x v="3"/>
    <x v="9"/>
    <x v="1"/>
    <x v="18"/>
    <x v="11"/>
    <n v="23"/>
    <n v="14"/>
    <n v="6"/>
    <n v="4"/>
    <s v="NA"/>
  </r>
  <r>
    <d v="2017-10-03T00:00:00"/>
    <x v="3"/>
    <x v="9"/>
    <x v="2"/>
    <x v="78"/>
    <x v="83"/>
    <n v="25"/>
    <n v="14"/>
    <n v="5"/>
    <n v="3"/>
    <s v="NA"/>
  </r>
  <r>
    <d v="2017-10-04T00:00:00"/>
    <x v="3"/>
    <x v="9"/>
    <x v="3"/>
    <x v="29"/>
    <x v="80"/>
    <n v="23"/>
    <n v="16"/>
    <n v="4"/>
    <n v="4"/>
    <s v="NA"/>
  </r>
  <r>
    <d v="2017-10-05T00:00:00"/>
    <x v="3"/>
    <x v="9"/>
    <x v="4"/>
    <x v="25"/>
    <x v="64"/>
    <n v="22"/>
    <n v="14"/>
    <n v="4"/>
    <n v="3"/>
    <s v="NA"/>
  </r>
  <r>
    <d v="2017-10-06T00:00:00"/>
    <x v="3"/>
    <x v="9"/>
    <x v="5"/>
    <x v="3"/>
    <x v="30"/>
    <n v="23"/>
    <n v="21"/>
    <n v="5"/>
    <n v="4"/>
    <s v="NA"/>
  </r>
  <r>
    <d v="2017-10-07T00:00:00"/>
    <x v="3"/>
    <x v="9"/>
    <x v="6"/>
    <x v="140"/>
    <x v="31"/>
    <n v="33"/>
    <n v="27"/>
    <n v="6"/>
    <n v="6"/>
    <s v="NA"/>
  </r>
  <r>
    <d v="2017-10-08T00:00:00"/>
    <x v="3"/>
    <x v="9"/>
    <x v="7"/>
    <x v="78"/>
    <x v="63"/>
    <n v="29"/>
    <n v="30"/>
    <n v="9"/>
    <n v="6"/>
    <s v="NA"/>
  </r>
  <r>
    <d v="2017-10-09T00:00:00"/>
    <x v="3"/>
    <x v="9"/>
    <x v="8"/>
    <x v="13"/>
    <x v="9"/>
    <n v="13"/>
    <n v="34"/>
    <n v="6"/>
    <n v="6"/>
    <s v="NA"/>
  </r>
  <r>
    <d v="2017-10-10T00:00:00"/>
    <x v="3"/>
    <x v="9"/>
    <x v="9"/>
    <x v="54"/>
    <x v="64"/>
    <n v="19"/>
    <n v="16"/>
    <n v="5"/>
    <n v="4"/>
    <s v="NA"/>
  </r>
  <r>
    <d v="2017-10-11T00:00:00"/>
    <x v="3"/>
    <x v="9"/>
    <x v="10"/>
    <x v="121"/>
    <x v="79"/>
    <n v="18"/>
    <n v="27"/>
    <n v="4"/>
    <n v="5"/>
    <s v="NA"/>
  </r>
  <r>
    <d v="2017-10-12T00:00:00"/>
    <x v="3"/>
    <x v="9"/>
    <x v="11"/>
    <x v="8"/>
    <x v="46"/>
    <n v="17"/>
    <n v="27"/>
    <n v="5"/>
    <n v="5"/>
    <s v="NA"/>
  </r>
  <r>
    <d v="2017-10-13T00:00:00"/>
    <x v="3"/>
    <x v="9"/>
    <x v="12"/>
    <x v="107"/>
    <x v="79"/>
    <n v="29"/>
    <n v="28"/>
    <n v="5"/>
    <n v="5"/>
    <s v="NA"/>
  </r>
  <r>
    <d v="2017-10-14T00:00:00"/>
    <x v="3"/>
    <x v="9"/>
    <x v="13"/>
    <x v="46"/>
    <x v="79"/>
    <n v="29"/>
    <n v="26"/>
    <n v="5"/>
    <n v="5"/>
    <s v="NA"/>
  </r>
  <r>
    <d v="2017-10-15T00:00:00"/>
    <x v="3"/>
    <x v="9"/>
    <x v="14"/>
    <x v="8"/>
    <x v="33"/>
    <n v="23"/>
    <n v="34"/>
    <n v="5"/>
    <n v="6"/>
    <s v="NA"/>
  </r>
  <r>
    <d v="2017-10-16T00:00:00"/>
    <x v="3"/>
    <x v="9"/>
    <x v="15"/>
    <x v="45"/>
    <x v="4"/>
    <n v="22"/>
    <n v="40"/>
    <n v="6"/>
    <n v="6"/>
    <s v="NA"/>
  </r>
  <r>
    <d v="2017-10-17T00:00:00"/>
    <x v="3"/>
    <x v="9"/>
    <x v="16"/>
    <x v="49"/>
    <x v="63"/>
    <n v="19"/>
    <n v="33"/>
    <n v="5"/>
    <n v="5"/>
    <s v="NA"/>
  </r>
  <r>
    <d v="2017-10-18T00:00:00"/>
    <x v="3"/>
    <x v="9"/>
    <x v="17"/>
    <x v="109"/>
    <x v="29"/>
    <n v="23"/>
    <n v="30"/>
    <n v="4"/>
    <n v="5"/>
    <s v="NA"/>
  </r>
  <r>
    <d v="2017-10-19T00:00:00"/>
    <x v="3"/>
    <x v="9"/>
    <x v="18"/>
    <x v="57"/>
    <x v="19"/>
    <n v="18"/>
    <n v="43"/>
    <n v="5"/>
    <n v="7"/>
    <s v="NA"/>
  </r>
  <r>
    <d v="2017-10-20T00:00:00"/>
    <x v="3"/>
    <x v="9"/>
    <x v="19"/>
    <x v="69"/>
    <x v="75"/>
    <n v="24"/>
    <n v="41"/>
    <n v="6"/>
    <n v="7"/>
    <s v="NA"/>
  </r>
  <r>
    <d v="2017-10-21T00:00:00"/>
    <x v="3"/>
    <x v="9"/>
    <x v="20"/>
    <x v="36"/>
    <x v="67"/>
    <n v="35"/>
    <n v="22"/>
    <n v="5"/>
    <n v="5"/>
    <s v="NA"/>
  </r>
  <r>
    <d v="2017-10-22T00:00:00"/>
    <x v="3"/>
    <x v="9"/>
    <x v="21"/>
    <x v="27"/>
    <x v="83"/>
    <n v="27"/>
    <n v="26"/>
    <n v="4"/>
    <n v="4"/>
    <s v="NA"/>
  </r>
  <r>
    <d v="2017-10-23T00:00:00"/>
    <x v="3"/>
    <x v="9"/>
    <x v="22"/>
    <x v="68"/>
    <x v="68"/>
    <n v="19"/>
    <n v="41"/>
    <n v="5"/>
    <n v="6"/>
    <s v="NA"/>
  </r>
  <r>
    <d v="2017-10-24T00:00:00"/>
    <x v="3"/>
    <x v="9"/>
    <x v="23"/>
    <x v="45"/>
    <x v="27"/>
    <n v="24"/>
    <n v="45"/>
    <n v="6"/>
    <n v="8"/>
    <s v="NA"/>
  </r>
  <r>
    <d v="2017-10-25T00:00:00"/>
    <x v="3"/>
    <x v="9"/>
    <x v="24"/>
    <x v="34"/>
    <x v="2"/>
    <n v="11"/>
    <n v="54"/>
    <n v="7"/>
    <n v="9"/>
    <s v="NA"/>
  </r>
  <r>
    <d v="2017-10-26T00:00:00"/>
    <x v="3"/>
    <x v="9"/>
    <x v="25"/>
    <x v="63"/>
    <x v="59"/>
    <n v="21"/>
    <n v="54"/>
    <n v="7"/>
    <n v="10"/>
    <s v="NA"/>
  </r>
  <r>
    <d v="2017-10-27T00:00:00"/>
    <x v="3"/>
    <x v="9"/>
    <x v="26"/>
    <x v="11"/>
    <x v="1"/>
    <n v="26"/>
    <n v="48"/>
    <n v="6"/>
    <n v="9"/>
    <s v="NA"/>
  </r>
  <r>
    <d v="2017-10-28T00:00:00"/>
    <x v="3"/>
    <x v="9"/>
    <x v="27"/>
    <x v="58"/>
    <x v="77"/>
    <n v="25"/>
    <n v="27"/>
    <n v="5"/>
    <n v="7"/>
    <s v="NA"/>
  </r>
  <r>
    <d v="2017-10-29T00:00:00"/>
    <x v="3"/>
    <x v="9"/>
    <x v="28"/>
    <x v="36"/>
    <x v="23"/>
    <n v="26"/>
    <n v="27"/>
    <n v="6"/>
    <n v="5"/>
    <s v="NA"/>
  </r>
  <r>
    <d v="2017-10-30T00:00:00"/>
    <x v="3"/>
    <x v="9"/>
    <x v="29"/>
    <x v="79"/>
    <x v="45"/>
    <n v="16"/>
    <n v="45"/>
    <n v="7"/>
    <n v="7"/>
    <s v="NA"/>
  </r>
  <r>
    <d v="2017-10-31T00:00:00"/>
    <x v="3"/>
    <x v="9"/>
    <x v="30"/>
    <x v="26"/>
    <x v="27"/>
    <n v="20"/>
    <n v="41"/>
    <n v="8"/>
    <n v="7"/>
    <s v="NA"/>
  </r>
  <r>
    <d v="2017-11-01T00:00:00"/>
    <x v="3"/>
    <x v="10"/>
    <x v="0"/>
    <x v="54"/>
    <x v="76"/>
    <n v="23"/>
    <n v="42"/>
    <n v="8"/>
    <n v="7"/>
    <s v="NA"/>
  </r>
  <r>
    <d v="2017-11-02T00:00:00"/>
    <x v="3"/>
    <x v="10"/>
    <x v="1"/>
    <x v="51"/>
    <x v="55"/>
    <n v="24"/>
    <n v="25"/>
    <n v="6"/>
    <n v="6"/>
    <s v="NA"/>
  </r>
  <r>
    <d v="2017-11-03T00:00:00"/>
    <x v="3"/>
    <x v="10"/>
    <x v="2"/>
    <x v="51"/>
    <x v="43"/>
    <n v="24"/>
    <n v="25"/>
    <n v="5"/>
    <n v="6"/>
    <s v="NA"/>
  </r>
  <r>
    <d v="2017-11-04T00:00:00"/>
    <x v="3"/>
    <x v="10"/>
    <x v="3"/>
    <x v="72"/>
    <x v="27"/>
    <n v="17"/>
    <n v="37"/>
    <n v="6"/>
    <n v="7"/>
    <s v="NA"/>
  </r>
  <r>
    <d v="2017-11-05T00:00:00"/>
    <x v="3"/>
    <x v="10"/>
    <x v="4"/>
    <x v="82"/>
    <x v="47"/>
    <n v="15"/>
    <n v="47"/>
    <n v="7"/>
    <n v="8"/>
    <s v="NA"/>
  </r>
  <r>
    <d v="2017-11-06T00:00:00"/>
    <x v="3"/>
    <x v="10"/>
    <x v="5"/>
    <x v="49"/>
    <x v="3"/>
    <n v="6"/>
    <n v="53"/>
    <n v="7"/>
    <n v="8"/>
    <s v="NA"/>
  </r>
  <r>
    <d v="2017-11-07T00:00:00"/>
    <x v="3"/>
    <x v="10"/>
    <x v="6"/>
    <x v="111"/>
    <x v="78"/>
    <n v="31"/>
    <n v="28"/>
    <n v="6"/>
    <n v="6"/>
    <s v="NA"/>
  </r>
  <r>
    <d v="2017-11-08T00:00:00"/>
    <x v="3"/>
    <x v="10"/>
    <x v="7"/>
    <x v="60"/>
    <x v="2"/>
    <n v="12"/>
    <n v="45"/>
    <n v="6"/>
    <n v="8"/>
    <s v="NA"/>
  </r>
  <r>
    <d v="2017-11-09T00:00:00"/>
    <x v="3"/>
    <x v="10"/>
    <x v="8"/>
    <x v="70"/>
    <x v="1"/>
    <n v="18"/>
    <n v="39"/>
    <n v="7"/>
    <n v="8"/>
    <s v="NA"/>
  </r>
  <r>
    <d v="2017-11-10T00:00:00"/>
    <x v="3"/>
    <x v="10"/>
    <x v="9"/>
    <x v="49"/>
    <x v="58"/>
    <n v="19"/>
    <n v="22"/>
    <n v="5"/>
    <n v="5"/>
    <s v="NA"/>
  </r>
  <r>
    <d v="2017-11-11T00:00:00"/>
    <x v="3"/>
    <x v="10"/>
    <x v="10"/>
    <x v="78"/>
    <x v="33"/>
    <n v="11"/>
    <n v="36"/>
    <n v="6"/>
    <n v="7"/>
    <s v="NA"/>
  </r>
  <r>
    <d v="2017-11-12T00:00:00"/>
    <x v="3"/>
    <x v="10"/>
    <x v="11"/>
    <x v="38"/>
    <x v="22"/>
    <n v="6"/>
    <n v="46"/>
    <n v="7"/>
    <n v="8"/>
    <s v="NA"/>
  </r>
  <r>
    <d v="2017-11-13T00:00:00"/>
    <x v="3"/>
    <x v="10"/>
    <x v="12"/>
    <x v="34"/>
    <x v="56"/>
    <n v="20"/>
    <n v="26"/>
    <n v="7"/>
    <n v="6"/>
    <s v="NA"/>
  </r>
  <r>
    <d v="2017-11-14T00:00:00"/>
    <x v="3"/>
    <x v="10"/>
    <x v="13"/>
    <x v="45"/>
    <x v="25"/>
    <n v="20"/>
    <n v="21"/>
    <n v="6"/>
    <n v="4"/>
    <s v="NA"/>
  </r>
  <r>
    <d v="2017-11-15T00:00:00"/>
    <x v="3"/>
    <x v="10"/>
    <x v="14"/>
    <x v="10"/>
    <x v="83"/>
    <n v="17"/>
    <n v="29"/>
    <n v="7"/>
    <n v="6"/>
    <s v="NA"/>
  </r>
  <r>
    <d v="2017-11-16T00:00:00"/>
    <x v="3"/>
    <x v="10"/>
    <x v="15"/>
    <x v="78"/>
    <x v="22"/>
    <n v="2"/>
    <n v="45"/>
    <n v="7"/>
    <n v="9"/>
    <s v="NA"/>
  </r>
  <r>
    <d v="2017-11-17T00:00:00"/>
    <x v="3"/>
    <x v="10"/>
    <x v="16"/>
    <x v="15"/>
    <x v="4"/>
    <n v="19"/>
    <n v="15"/>
    <n v="6"/>
    <n v="5"/>
    <s v="NA"/>
  </r>
  <r>
    <d v="2017-11-18T00:00:00"/>
    <x v="3"/>
    <x v="10"/>
    <x v="17"/>
    <x v="38"/>
    <x v="25"/>
    <n v="21"/>
    <n v="19"/>
    <n v="7"/>
    <n v="5"/>
    <s v="NA"/>
  </r>
  <r>
    <d v="2017-11-19T00:00:00"/>
    <x v="3"/>
    <x v="10"/>
    <x v="18"/>
    <x v="7"/>
    <x v="11"/>
    <n v="16"/>
    <n v="36"/>
    <n v="8"/>
    <n v="7"/>
    <s v="NA"/>
  </r>
  <r>
    <d v="2017-11-20T00:00:00"/>
    <x v="3"/>
    <x v="10"/>
    <x v="19"/>
    <x v="40"/>
    <x v="12"/>
    <n v="5"/>
    <n v="52"/>
    <n v="8"/>
    <n v="10"/>
    <s v="NA"/>
  </r>
  <r>
    <d v="2017-11-21T00:00:00"/>
    <x v="3"/>
    <x v="10"/>
    <x v="20"/>
    <x v="63"/>
    <x v="70"/>
    <n v="2"/>
    <n v="57"/>
    <n v="8"/>
    <n v="11"/>
    <s v="NA"/>
  </r>
  <r>
    <d v="2017-11-22T00:00:00"/>
    <x v="3"/>
    <x v="10"/>
    <x v="21"/>
    <x v="122"/>
    <x v="54"/>
    <n v="4"/>
    <n v="36"/>
    <n v="7"/>
    <n v="5"/>
    <s v="NA"/>
  </r>
  <r>
    <d v="2017-11-23T00:00:00"/>
    <x v="3"/>
    <x v="10"/>
    <x v="22"/>
    <x v="119"/>
    <x v="54"/>
    <n v="14"/>
    <n v="26"/>
    <n v="6"/>
    <n v="6"/>
    <s v="NA"/>
  </r>
  <r>
    <d v="2017-11-24T00:00:00"/>
    <x v="3"/>
    <x v="10"/>
    <x v="23"/>
    <x v="37"/>
    <x v="25"/>
    <n v="4"/>
    <n v="46"/>
    <n v="7"/>
    <n v="8"/>
    <s v="NA"/>
  </r>
  <r>
    <d v="2017-11-25T00:00:00"/>
    <x v="3"/>
    <x v="10"/>
    <x v="24"/>
    <x v="109"/>
    <x v="20"/>
    <n v="17"/>
    <n v="35"/>
    <n v="7"/>
    <n v="8"/>
    <s v="NA"/>
  </r>
  <r>
    <d v="2017-11-26T00:00:00"/>
    <x v="3"/>
    <x v="10"/>
    <x v="25"/>
    <x v="138"/>
    <x v="28"/>
    <n v="5"/>
    <n v="52"/>
    <n v="8"/>
    <n v="10"/>
    <s v="NA"/>
  </r>
  <r>
    <d v="2017-11-27T00:00:00"/>
    <x v="3"/>
    <x v="10"/>
    <x v="26"/>
    <x v="66"/>
    <x v="34"/>
    <n v="3"/>
    <n v="68"/>
    <n v="11"/>
    <n v="13"/>
    <s v="NA"/>
  </r>
  <r>
    <d v="2017-11-28T00:00:00"/>
    <x v="3"/>
    <x v="10"/>
    <x v="27"/>
    <x v="130"/>
    <x v="7"/>
    <n v="13"/>
    <n v="35"/>
    <n v="8"/>
    <n v="7"/>
    <s v="NA"/>
  </r>
  <r>
    <d v="2017-11-29T00:00:00"/>
    <x v="3"/>
    <x v="10"/>
    <x v="28"/>
    <x v="56"/>
    <x v="83"/>
    <n v="21"/>
    <n v="21"/>
    <n v="7"/>
    <n v="5"/>
    <s v="NA"/>
  </r>
  <r>
    <d v="2017-11-30T00:00:00"/>
    <x v="3"/>
    <x v="10"/>
    <x v="29"/>
    <x v="25"/>
    <x v="83"/>
    <n v="19"/>
    <n v="36"/>
    <n v="8"/>
    <n v="6"/>
    <s v="NA"/>
  </r>
  <r>
    <d v="2017-12-01T00:00:00"/>
    <x v="3"/>
    <x v="11"/>
    <x v="0"/>
    <x v="8"/>
    <x v="55"/>
    <n v="7"/>
    <n v="49"/>
    <n v="9"/>
    <n v="9"/>
    <s v="NA"/>
  </r>
  <r>
    <d v="2017-12-02T00:00:00"/>
    <x v="3"/>
    <x v="11"/>
    <x v="1"/>
    <x v="56"/>
    <x v="76"/>
    <n v="4"/>
    <n v="45"/>
    <n v="8"/>
    <n v="9"/>
    <s v="NA"/>
  </r>
  <r>
    <d v="2017-12-03T00:00:00"/>
    <x v="3"/>
    <x v="11"/>
    <x v="2"/>
    <x v="61"/>
    <x v="27"/>
    <n v="20"/>
    <n v="25"/>
    <n v="7"/>
    <n v="7"/>
    <s v="NA"/>
  </r>
  <r>
    <d v="2017-12-04T00:00:00"/>
    <x v="3"/>
    <x v="11"/>
    <x v="3"/>
    <x v="56"/>
    <x v="83"/>
    <n v="20"/>
    <n v="26"/>
    <n v="8"/>
    <n v="5"/>
    <s v="NA"/>
  </r>
  <r>
    <d v="2017-12-05T00:00:00"/>
    <x v="3"/>
    <x v="11"/>
    <x v="4"/>
    <x v="10"/>
    <x v="74"/>
    <n v="6"/>
    <n v="40"/>
    <n v="8"/>
    <n v="7"/>
    <s v="NA"/>
  </r>
  <r>
    <d v="2017-12-06T00:00:00"/>
    <x v="3"/>
    <x v="11"/>
    <x v="5"/>
    <x v="40"/>
    <x v="22"/>
    <n v="15"/>
    <n v="34"/>
    <n v="8"/>
    <n v="9"/>
    <s v="NA"/>
  </r>
  <r>
    <d v="2017-12-07T00:00:00"/>
    <x v="3"/>
    <x v="11"/>
    <x v="6"/>
    <x v="60"/>
    <x v="19"/>
    <n v="17"/>
    <n v="26"/>
    <n v="8"/>
    <n v="6"/>
    <s v="NA"/>
  </r>
  <r>
    <d v="2017-12-08T00:00:00"/>
    <x v="3"/>
    <x v="11"/>
    <x v="7"/>
    <x v="54"/>
    <x v="27"/>
    <n v="4"/>
    <n v="50"/>
    <n v="8"/>
    <n v="9"/>
    <s v="NA"/>
  </r>
  <r>
    <d v="2017-12-09T00:00:00"/>
    <x v="3"/>
    <x v="11"/>
    <x v="8"/>
    <x v="70"/>
    <x v="11"/>
    <n v="17"/>
    <n v="34"/>
    <n v="7"/>
    <n v="8"/>
    <s v="NA"/>
  </r>
  <r>
    <d v="2017-12-10T00:00:00"/>
    <x v="3"/>
    <x v="11"/>
    <x v="9"/>
    <x v="93"/>
    <x v="62"/>
    <n v="19"/>
    <n v="15"/>
    <n v="5"/>
    <n v="4"/>
    <s v="NA"/>
  </r>
  <r>
    <d v="2017-12-11T00:00:00"/>
    <x v="3"/>
    <x v="11"/>
    <x v="10"/>
    <x v="29"/>
    <x v="47"/>
    <n v="14"/>
    <n v="21"/>
    <n v="7"/>
    <n v="5"/>
    <s v="NA"/>
  </r>
  <r>
    <d v="2017-12-12T00:00:00"/>
    <x v="3"/>
    <x v="11"/>
    <x v="11"/>
    <x v="45"/>
    <x v="23"/>
    <n v="13"/>
    <n v="29"/>
    <n v="7"/>
    <n v="6"/>
    <s v="NA"/>
  </r>
  <r>
    <d v="2017-12-13T00:00:00"/>
    <x v="3"/>
    <x v="11"/>
    <x v="12"/>
    <x v="69"/>
    <x v="43"/>
    <n v="4"/>
    <n v="46"/>
    <n v="9"/>
    <n v="10"/>
    <s v="NA"/>
  </r>
  <r>
    <d v="2017-12-14T00:00:00"/>
    <x v="3"/>
    <x v="11"/>
    <x v="13"/>
    <x v="97"/>
    <x v="69"/>
    <n v="2"/>
    <n v="65"/>
    <n v="10"/>
    <n v="16"/>
    <s v="NA"/>
  </r>
  <r>
    <d v="2017-12-15T00:00:00"/>
    <x v="3"/>
    <x v="11"/>
    <x v="14"/>
    <x v="94"/>
    <x v="27"/>
    <n v="17"/>
    <n v="21"/>
    <n v="9"/>
    <n v="7"/>
    <s v="NA"/>
  </r>
  <r>
    <d v="2017-12-16T00:00:00"/>
    <x v="3"/>
    <x v="11"/>
    <x v="15"/>
    <x v="15"/>
    <x v="4"/>
    <n v="21"/>
    <n v="20"/>
    <n v="8"/>
    <n v="5"/>
    <s v="NA"/>
  </r>
  <r>
    <d v="2017-12-17T00:00:00"/>
    <x v="3"/>
    <x v="11"/>
    <x v="16"/>
    <x v="28"/>
    <x v="43"/>
    <n v="4"/>
    <n v="48"/>
    <n v="8"/>
    <n v="10"/>
    <s v="NA"/>
  </r>
  <r>
    <d v="2017-12-18T00:00:00"/>
    <x v="3"/>
    <x v="11"/>
    <x v="17"/>
    <x v="91"/>
    <x v="15"/>
    <n v="13"/>
    <n v="25"/>
    <n v="8"/>
    <n v="6"/>
    <s v="NA"/>
  </r>
  <r>
    <d v="2017-12-19T00:00:00"/>
    <x v="3"/>
    <x v="11"/>
    <x v="18"/>
    <x v="17"/>
    <x v="55"/>
    <n v="4"/>
    <n v="44"/>
    <n v="8"/>
    <n v="8"/>
    <s v="NA"/>
  </r>
  <r>
    <d v="2017-12-20T00:00:00"/>
    <x v="3"/>
    <x v="11"/>
    <x v="19"/>
    <x v="6"/>
    <x v="88"/>
    <n v="5"/>
    <n v="52"/>
    <n v="9"/>
    <n v="9"/>
    <s v="NA"/>
  </r>
  <r>
    <d v="2017-12-21T00:00:00"/>
    <x v="3"/>
    <x v="11"/>
    <x v="20"/>
    <x v="21"/>
    <x v="5"/>
    <n v="3"/>
    <n v="58"/>
    <n v="11"/>
    <n v="12"/>
    <s v="NA"/>
  </r>
  <r>
    <d v="2017-12-22T00:00:00"/>
    <x v="3"/>
    <x v="11"/>
    <x v="21"/>
    <x v="139"/>
    <x v="41"/>
    <n v="9"/>
    <n v="57"/>
    <n v="11"/>
    <n v="11"/>
    <s v="NA"/>
  </r>
  <r>
    <d v="2017-12-23T00:00:00"/>
    <x v="3"/>
    <x v="11"/>
    <x v="22"/>
    <x v="143"/>
    <x v="53"/>
    <n v="16"/>
    <n v="39"/>
    <n v="8"/>
    <n v="10"/>
    <s v="NA"/>
  </r>
  <r>
    <d v="2017-12-24T00:00:00"/>
    <x v="3"/>
    <x v="11"/>
    <x v="23"/>
    <x v="99"/>
    <x v="9"/>
    <n v="23"/>
    <n v="23"/>
    <n v="8"/>
    <n v="5"/>
    <s v="NA"/>
  </r>
  <r>
    <d v="2017-12-25T00:00:00"/>
    <x v="3"/>
    <x v="11"/>
    <x v="24"/>
    <x v="109"/>
    <x v="46"/>
    <n v="18"/>
    <n v="26"/>
    <n v="8"/>
    <n v="5"/>
    <s v="NA"/>
  </r>
  <r>
    <d v="2017-12-26T00:00:00"/>
    <x v="3"/>
    <x v="11"/>
    <x v="25"/>
    <x v="78"/>
    <x v="46"/>
    <n v="17"/>
    <n v="26"/>
    <n v="8"/>
    <n v="5"/>
    <s v="NA"/>
  </r>
  <r>
    <d v="2017-12-27T00:00:00"/>
    <x v="3"/>
    <x v="11"/>
    <x v="26"/>
    <x v="64"/>
    <x v="27"/>
    <n v="5"/>
    <n v="48"/>
    <n v="9"/>
    <n v="8"/>
    <s v="NA"/>
  </r>
  <r>
    <d v="2017-12-28T00:00:00"/>
    <x v="3"/>
    <x v="11"/>
    <x v="27"/>
    <x v="81"/>
    <x v="108"/>
    <n v="8"/>
    <n v="59"/>
    <n v="11"/>
    <n v="12"/>
    <s v="NA"/>
  </r>
  <r>
    <d v="2017-12-29T00:00:00"/>
    <x v="3"/>
    <x v="11"/>
    <x v="28"/>
    <x v="132"/>
    <x v="109"/>
    <n v="4"/>
    <n v="62"/>
    <n v="8"/>
    <n v="14"/>
    <s v="NA"/>
  </r>
  <r>
    <d v="2017-12-30T00:00:00"/>
    <x v="3"/>
    <x v="11"/>
    <x v="29"/>
    <x v="147"/>
    <x v="35"/>
    <n v="22"/>
    <n v="23"/>
    <n v="8"/>
    <n v="7"/>
    <s v="NA"/>
  </r>
  <r>
    <d v="2017-12-31T00:00:00"/>
    <x v="3"/>
    <x v="11"/>
    <x v="30"/>
    <x v="83"/>
    <x v="56"/>
    <n v="15"/>
    <n v="36"/>
    <n v="10"/>
    <n v="7"/>
    <s v="NA"/>
  </r>
  <r>
    <d v="2018-01-01T00:00:00"/>
    <x v="4"/>
    <x v="0"/>
    <x v="0"/>
    <x v="6"/>
    <x v="11"/>
    <n v="13"/>
    <n v="38"/>
    <n v="9"/>
    <n v="8"/>
    <s v="NA"/>
  </r>
  <r>
    <d v="2018-01-02T00:00:00"/>
    <x v="4"/>
    <x v="0"/>
    <x v="1"/>
    <x v="38"/>
    <x v="20"/>
    <n v="16"/>
    <n v="26"/>
    <n v="9"/>
    <n v="6"/>
    <s v="NA"/>
  </r>
  <r>
    <d v="2018-01-03T00:00:00"/>
    <x v="4"/>
    <x v="0"/>
    <x v="2"/>
    <x v="40"/>
    <x v="3"/>
    <n v="13"/>
    <n v="38"/>
    <n v="9"/>
    <n v="8"/>
    <s v="NA"/>
  </r>
  <r>
    <d v="2018-01-04T00:00:00"/>
    <x v="4"/>
    <x v="0"/>
    <x v="3"/>
    <x v="70"/>
    <x v="35"/>
    <n v="9"/>
    <n v="49"/>
    <n v="9"/>
    <n v="9"/>
    <s v="NA"/>
  </r>
  <r>
    <d v="2018-01-05T00:00:00"/>
    <x v="4"/>
    <x v="0"/>
    <x v="4"/>
    <x v="19"/>
    <x v="28"/>
    <n v="14"/>
    <n v="38"/>
    <n v="9"/>
    <n v="8"/>
    <s v="NA"/>
  </r>
  <r>
    <d v="2018-01-06T00:00:00"/>
    <x v="4"/>
    <x v="0"/>
    <x v="5"/>
    <x v="91"/>
    <x v="43"/>
    <n v="5"/>
    <n v="51"/>
    <n v="9"/>
    <n v="11"/>
    <s v="NA"/>
  </r>
  <r>
    <d v="2018-01-07T00:00:00"/>
    <x v="4"/>
    <x v="0"/>
    <x v="6"/>
    <x v="126"/>
    <x v="70"/>
    <n v="9"/>
    <n v="54"/>
    <n v="10"/>
    <n v="11"/>
    <s v="NA"/>
  </r>
  <r>
    <d v="2018-01-08T00:00:00"/>
    <x v="4"/>
    <x v="0"/>
    <x v="7"/>
    <x v="88"/>
    <x v="55"/>
    <n v="23"/>
    <n v="23"/>
    <n v="8"/>
    <n v="5"/>
    <s v="NA"/>
  </r>
  <r>
    <d v="2018-01-09T00:00:00"/>
    <x v="4"/>
    <x v="0"/>
    <x v="8"/>
    <x v="93"/>
    <x v="33"/>
    <n v="20"/>
    <n v="18"/>
    <n v="7"/>
    <n v="5"/>
    <s v="NA"/>
  </r>
  <r>
    <d v="2018-01-10T00:00:00"/>
    <x v="4"/>
    <x v="0"/>
    <x v="9"/>
    <x v="35"/>
    <x v="68"/>
    <n v="17"/>
    <n v="19"/>
    <n v="8"/>
    <n v="5"/>
    <s v="NA"/>
  </r>
  <r>
    <d v="2018-01-11T00:00:00"/>
    <x v="4"/>
    <x v="0"/>
    <x v="10"/>
    <x v="15"/>
    <x v="83"/>
    <n v="19"/>
    <n v="30"/>
    <n v="8"/>
    <n v="6"/>
    <s v="NA"/>
  </r>
  <r>
    <d v="2018-01-12T00:00:00"/>
    <x v="4"/>
    <x v="0"/>
    <x v="11"/>
    <x v="41"/>
    <x v="28"/>
    <n v="3"/>
    <n v="51"/>
    <n v="8"/>
    <n v="11"/>
    <s v="NA"/>
  </r>
  <r>
    <d v="2018-01-13T00:00:00"/>
    <x v="4"/>
    <x v="0"/>
    <x v="12"/>
    <x v="72"/>
    <x v="59"/>
    <n v="11"/>
    <n v="43"/>
    <n v="9"/>
    <n v="10"/>
    <s v="NA"/>
  </r>
  <r>
    <d v="2018-01-14T00:00:00"/>
    <x v="4"/>
    <x v="0"/>
    <x v="13"/>
    <x v="101"/>
    <x v="78"/>
    <n v="15"/>
    <n v="54"/>
    <n v="11"/>
    <n v="10"/>
    <s v="NA"/>
  </r>
  <r>
    <d v="2018-01-15T00:00:00"/>
    <x v="4"/>
    <x v="0"/>
    <x v="14"/>
    <x v="67"/>
    <x v="50"/>
    <n v="4"/>
    <n v="74"/>
    <n v="12"/>
    <n v="16"/>
    <s v="NA"/>
  </r>
  <r>
    <d v="2018-01-16T00:00:00"/>
    <x v="4"/>
    <x v="0"/>
    <x v="15"/>
    <x v="148"/>
    <x v="42"/>
    <n v="7"/>
    <n v="63"/>
    <n v="11"/>
    <n v="13"/>
    <s v="NA"/>
  </r>
  <r>
    <d v="2018-01-17T00:00:00"/>
    <x v="4"/>
    <x v="0"/>
    <x v="16"/>
    <x v="149"/>
    <x v="13"/>
    <n v="13"/>
    <n v="45"/>
    <n v="10"/>
    <n v="10"/>
    <s v="NA"/>
  </r>
  <r>
    <d v="2018-01-18T00:00:00"/>
    <x v="4"/>
    <x v="0"/>
    <x v="17"/>
    <x v="125"/>
    <x v="52"/>
    <n v="18"/>
    <n v="41"/>
    <n v="9"/>
    <n v="8"/>
    <s v="NA"/>
  </r>
  <r>
    <d v="2018-01-19T00:00:00"/>
    <x v="4"/>
    <x v="0"/>
    <x v="18"/>
    <x v="4"/>
    <x v="18"/>
    <n v="18"/>
    <n v="52"/>
    <n v="12"/>
    <n v="11"/>
    <s v="NA"/>
  </r>
  <r>
    <d v="2018-01-20T00:00:00"/>
    <x v="4"/>
    <x v="0"/>
    <x v="19"/>
    <x v="86"/>
    <x v="35"/>
    <n v="12"/>
    <n v="43"/>
    <n v="8"/>
    <n v="9"/>
    <s v="NA"/>
  </r>
  <r>
    <d v="2018-01-21T00:00:00"/>
    <x v="4"/>
    <x v="0"/>
    <x v="20"/>
    <x v="31"/>
    <x v="56"/>
    <n v="8"/>
    <n v="46"/>
    <n v="8"/>
    <n v="9"/>
    <s v="NA"/>
  </r>
  <r>
    <d v="2018-01-22T00:00:00"/>
    <x v="4"/>
    <x v="0"/>
    <x v="21"/>
    <x v="111"/>
    <x v="67"/>
    <n v="24"/>
    <n v="16"/>
    <n v="7"/>
    <n v="4"/>
    <s v="NA"/>
  </r>
  <r>
    <d v="2018-01-23T00:00:00"/>
    <x v="4"/>
    <x v="0"/>
    <x v="22"/>
    <x v="57"/>
    <x v="9"/>
    <n v="25"/>
    <n v="15"/>
    <n v="8"/>
    <n v="4"/>
    <s v="NA"/>
  </r>
  <r>
    <d v="2018-01-24T00:00:00"/>
    <x v="4"/>
    <x v="0"/>
    <x v="23"/>
    <x v="29"/>
    <x v="25"/>
    <n v="21"/>
    <n v="18"/>
    <n v="7"/>
    <n v="5"/>
    <s v="NA"/>
  </r>
  <r>
    <d v="2018-01-25T00:00:00"/>
    <x v="4"/>
    <x v="0"/>
    <x v="24"/>
    <x v="37"/>
    <x v="19"/>
    <n v="23"/>
    <n v="21"/>
    <n v="9"/>
    <n v="6"/>
    <s v="NA"/>
  </r>
  <r>
    <d v="2018-01-26T00:00:00"/>
    <x v="4"/>
    <x v="0"/>
    <x v="25"/>
    <x v="30"/>
    <x v="3"/>
    <n v="9"/>
    <n v="42"/>
    <n v="8"/>
    <n v="8"/>
    <s v="NA"/>
  </r>
  <r>
    <d v="2018-01-27T00:00:00"/>
    <x v="4"/>
    <x v="0"/>
    <x v="26"/>
    <x v="138"/>
    <x v="19"/>
    <n v="23"/>
    <n v="24"/>
    <n v="8"/>
    <n v="6"/>
    <s v="NA"/>
  </r>
  <r>
    <d v="2018-01-28T00:00:00"/>
    <x v="4"/>
    <x v="0"/>
    <x v="27"/>
    <x v="69"/>
    <x v="56"/>
    <n v="21"/>
    <n v="23"/>
    <n v="9"/>
    <n v="6"/>
    <s v="NA"/>
  </r>
  <r>
    <d v="2018-01-29T00:00:00"/>
    <x v="4"/>
    <x v="0"/>
    <x v="28"/>
    <x v="41"/>
    <x v="22"/>
    <n v="12"/>
    <n v="43"/>
    <n v="9"/>
    <n v="8"/>
    <s v="NA"/>
  </r>
  <r>
    <d v="2018-01-30T00:00:00"/>
    <x v="4"/>
    <x v="0"/>
    <x v="29"/>
    <x v="13"/>
    <x v="27"/>
    <n v="10"/>
    <n v="41"/>
    <n v="8"/>
    <n v="7"/>
    <s v="NA"/>
  </r>
  <r>
    <d v="2018-01-31T00:00:00"/>
    <x v="4"/>
    <x v="0"/>
    <x v="30"/>
    <x v="52"/>
    <x v="55"/>
    <n v="18"/>
    <n v="44"/>
    <n v="9"/>
    <n v="8"/>
    <s v="NA"/>
  </r>
  <r>
    <d v="2018-02-01T00:00:00"/>
    <x v="4"/>
    <x v="1"/>
    <x v="0"/>
    <x v="93"/>
    <x v="43"/>
    <n v="9"/>
    <n v="55"/>
    <n v="9"/>
    <n v="11"/>
    <s v="NA"/>
  </r>
  <r>
    <d v="2018-02-02T00:00:00"/>
    <x v="4"/>
    <x v="1"/>
    <x v="1"/>
    <x v="97"/>
    <x v="20"/>
    <n v="21"/>
    <n v="18"/>
    <n v="8"/>
    <n v="5"/>
    <s v="NA"/>
  </r>
  <r>
    <d v="2018-02-03T00:00:00"/>
    <x v="4"/>
    <x v="1"/>
    <x v="2"/>
    <x v="30"/>
    <x v="19"/>
    <n v="23"/>
    <n v="16"/>
    <n v="7"/>
    <n v="5"/>
    <s v="NA"/>
  </r>
  <r>
    <d v="2018-02-04T00:00:00"/>
    <x v="4"/>
    <x v="1"/>
    <x v="3"/>
    <x v="38"/>
    <x v="63"/>
    <n v="21"/>
    <n v="20"/>
    <n v="7"/>
    <n v="5"/>
    <s v="NA"/>
  </r>
  <r>
    <d v="2018-02-05T00:00:00"/>
    <x v="4"/>
    <x v="1"/>
    <x v="4"/>
    <x v="85"/>
    <x v="74"/>
    <n v="24"/>
    <n v="19"/>
    <n v="7"/>
    <n v="5"/>
    <s v="NA"/>
  </r>
  <r>
    <d v="2018-02-06T00:00:00"/>
    <x v="4"/>
    <x v="1"/>
    <x v="5"/>
    <x v="17"/>
    <x v="75"/>
    <n v="15"/>
    <n v="39"/>
    <n v="8"/>
    <n v="7"/>
    <s v="NA"/>
  </r>
  <r>
    <d v="2018-02-07T00:00:00"/>
    <x v="4"/>
    <x v="1"/>
    <x v="6"/>
    <x v="111"/>
    <x v="12"/>
    <n v="6"/>
    <n v="59"/>
    <n v="9"/>
    <n v="11"/>
    <s v="NA"/>
  </r>
  <r>
    <d v="2018-02-08T00:00:00"/>
    <x v="4"/>
    <x v="1"/>
    <x v="7"/>
    <x v="108"/>
    <x v="53"/>
    <n v="7"/>
    <n v="67"/>
    <n v="12"/>
    <n v="13"/>
    <s v="NA"/>
  </r>
  <r>
    <d v="2018-02-09T00:00:00"/>
    <x v="4"/>
    <x v="1"/>
    <x v="8"/>
    <x v="12"/>
    <x v="66"/>
    <n v="23"/>
    <n v="16"/>
    <n v="10"/>
    <n v="7"/>
    <s v="NA"/>
  </r>
  <r>
    <d v="2018-02-10T00:00:00"/>
    <x v="4"/>
    <x v="1"/>
    <x v="9"/>
    <x v="21"/>
    <x v="12"/>
    <n v="25"/>
    <n v="20"/>
    <n v="8"/>
    <n v="5"/>
    <s v="NA"/>
  </r>
  <r>
    <d v="2018-02-11T00:00:00"/>
    <x v="4"/>
    <x v="1"/>
    <x v="10"/>
    <x v="26"/>
    <x v="76"/>
    <n v="24"/>
    <n v="23"/>
    <n v="8"/>
    <n v="5"/>
    <s v="NA"/>
  </r>
  <r>
    <d v="2018-02-12T00:00:00"/>
    <x v="4"/>
    <x v="1"/>
    <x v="11"/>
    <x v="33"/>
    <x v="2"/>
    <n v="16"/>
    <n v="37"/>
    <n v="11"/>
    <n v="7"/>
    <s v="NA"/>
  </r>
  <r>
    <d v="2018-02-13T00:00:00"/>
    <x v="4"/>
    <x v="1"/>
    <x v="12"/>
    <x v="38"/>
    <x v="53"/>
    <n v="22"/>
    <n v="34"/>
    <n v="11"/>
    <n v="7"/>
    <s v="NA"/>
  </r>
  <r>
    <d v="2018-02-14T00:00:00"/>
    <x v="4"/>
    <x v="1"/>
    <x v="13"/>
    <x v="91"/>
    <x v="75"/>
    <n v="25"/>
    <n v="20"/>
    <n v="8"/>
    <n v="5"/>
    <s v="NA"/>
  </r>
  <r>
    <d v="2018-02-15T00:00:00"/>
    <x v="4"/>
    <x v="1"/>
    <x v="14"/>
    <x v="109"/>
    <x v="28"/>
    <n v="25"/>
    <n v="33"/>
    <n v="8"/>
    <n v="7"/>
    <s v="NA"/>
  </r>
  <r>
    <d v="2018-02-16T00:00:00"/>
    <x v="4"/>
    <x v="1"/>
    <x v="15"/>
    <x v="6"/>
    <x v="88"/>
    <n v="28"/>
    <n v="16"/>
    <n v="7"/>
    <n v="4"/>
    <s v="NA"/>
  </r>
  <r>
    <d v="2018-02-17T00:00:00"/>
    <x v="4"/>
    <x v="1"/>
    <x v="16"/>
    <x v="37"/>
    <x v="11"/>
    <n v="19"/>
    <n v="30"/>
    <n v="9"/>
    <n v="6"/>
    <s v="NA"/>
  </r>
  <r>
    <d v="2018-02-18T00:00:00"/>
    <x v="4"/>
    <x v="1"/>
    <x v="17"/>
    <x v="17"/>
    <x v="52"/>
    <n v="14"/>
    <n v="52"/>
    <n v="9"/>
    <n v="10"/>
    <s v="NA"/>
  </r>
  <r>
    <d v="2018-02-19T00:00:00"/>
    <x v="4"/>
    <x v="1"/>
    <x v="18"/>
    <x v="92"/>
    <x v="7"/>
    <n v="23"/>
    <n v="39"/>
    <n v="8"/>
    <n v="9"/>
    <s v="NA"/>
  </r>
  <r>
    <d v="2018-02-20T00:00:00"/>
    <x v="4"/>
    <x v="1"/>
    <x v="19"/>
    <x v="62"/>
    <x v="4"/>
    <n v="26"/>
    <n v="26"/>
    <n v="8"/>
    <n v="6"/>
    <s v="NA"/>
  </r>
  <r>
    <d v="2018-02-21T00:00:00"/>
    <x v="4"/>
    <x v="1"/>
    <x v="20"/>
    <x v="39"/>
    <x v="15"/>
    <n v="22"/>
    <n v="40"/>
    <n v="9"/>
    <n v="7"/>
    <s v="NA"/>
  </r>
  <r>
    <d v="2018-02-22T00:00:00"/>
    <x v="4"/>
    <x v="1"/>
    <x v="21"/>
    <x v="50"/>
    <x v="48"/>
    <n v="21"/>
    <n v="42"/>
    <n v="8"/>
    <n v="10"/>
    <s v="NA"/>
  </r>
  <r>
    <d v="2018-02-23T00:00:00"/>
    <x v="4"/>
    <x v="1"/>
    <x v="22"/>
    <x v="105"/>
    <x v="6"/>
    <n v="22"/>
    <n v="32"/>
    <n v="7"/>
    <n v="8"/>
    <s v="NA"/>
  </r>
  <r>
    <d v="2018-02-24T00:00:00"/>
    <x v="4"/>
    <x v="1"/>
    <x v="23"/>
    <x v="139"/>
    <x v="56"/>
    <n v="22"/>
    <n v="42"/>
    <n v="8"/>
    <n v="8"/>
    <s v="NA"/>
  </r>
  <r>
    <d v="2018-02-25T00:00:00"/>
    <x v="4"/>
    <x v="1"/>
    <x v="24"/>
    <x v="75"/>
    <x v="57"/>
    <n v="11"/>
    <n v="66"/>
    <n v="11"/>
    <n v="10"/>
    <s v="NA"/>
  </r>
  <r>
    <d v="2018-02-26T00:00:00"/>
    <x v="4"/>
    <x v="1"/>
    <x v="25"/>
    <x v="150"/>
    <x v="37"/>
    <n v="3"/>
    <n v="83"/>
    <n v="15"/>
    <n v="15"/>
    <s v="NA"/>
  </r>
  <r>
    <d v="2018-02-27T00:00:00"/>
    <x v="4"/>
    <x v="1"/>
    <x v="26"/>
    <x v="106"/>
    <x v="35"/>
    <n v="11"/>
    <n v="46"/>
    <n v="9"/>
    <n v="9"/>
    <s v="NA"/>
  </r>
  <r>
    <d v="2018-02-28T00:00:00"/>
    <x v="4"/>
    <x v="1"/>
    <x v="27"/>
    <x v="32"/>
    <x v="55"/>
    <n v="31"/>
    <n v="21"/>
    <n v="6"/>
    <n v="6"/>
    <s v="NA"/>
  </r>
  <r>
    <d v="2018-03-01T00:00:00"/>
    <x v="4"/>
    <x v="2"/>
    <x v="0"/>
    <x v="43"/>
    <x v="77"/>
    <n v="31"/>
    <n v="41"/>
    <n v="8"/>
    <n v="7"/>
    <s v="NA"/>
  </r>
  <r>
    <d v="2018-03-02T00:00:00"/>
    <x v="4"/>
    <x v="2"/>
    <x v="1"/>
    <x v="66"/>
    <x v="35"/>
    <n v="16"/>
    <n v="52"/>
    <n v="11"/>
    <n v="8"/>
    <s v="NA"/>
  </r>
  <r>
    <d v="2018-03-03T00:00:00"/>
    <x v="4"/>
    <x v="2"/>
    <x v="2"/>
    <x v="87"/>
    <x v="21"/>
    <n v="11"/>
    <n v="40"/>
    <n v="7"/>
    <n v="7"/>
    <s v="NA"/>
  </r>
  <r>
    <d v="2018-03-04T00:00:00"/>
    <x v="4"/>
    <x v="2"/>
    <x v="3"/>
    <x v="14"/>
    <x v="82"/>
    <n v="34"/>
    <n v="19"/>
    <n v="6"/>
    <n v="5"/>
    <s v="NA"/>
  </r>
  <r>
    <d v="2018-03-05T00:00:00"/>
    <x v="4"/>
    <x v="2"/>
    <x v="4"/>
    <x v="24"/>
    <x v="9"/>
    <n v="20"/>
    <n v="36"/>
    <n v="6"/>
    <n v="6"/>
    <s v="NA"/>
  </r>
  <r>
    <d v="2018-03-06T00:00:00"/>
    <x v="4"/>
    <x v="2"/>
    <x v="5"/>
    <x v="30"/>
    <x v="9"/>
    <n v="20"/>
    <n v="30"/>
    <n v="5"/>
    <n v="5"/>
    <s v="NA"/>
  </r>
  <r>
    <d v="2018-03-07T00:00:00"/>
    <x v="4"/>
    <x v="2"/>
    <x v="6"/>
    <x v="107"/>
    <x v="21"/>
    <n v="26"/>
    <n v="24"/>
    <n v="5"/>
    <n v="6"/>
    <s v="NA"/>
  </r>
  <r>
    <d v="2018-03-08T00:00:00"/>
    <x v="4"/>
    <x v="2"/>
    <x v="7"/>
    <x v="6"/>
    <x v="56"/>
    <n v="14"/>
    <n v="40"/>
    <n v="6"/>
    <n v="9"/>
    <s v="NA"/>
  </r>
  <r>
    <d v="2018-03-09T00:00:00"/>
    <x v="4"/>
    <x v="2"/>
    <x v="8"/>
    <x v="108"/>
    <x v="28"/>
    <n v="24"/>
    <n v="42"/>
    <n v="8"/>
    <n v="8"/>
    <s v="NA"/>
  </r>
  <r>
    <d v="2018-03-10T00:00:00"/>
    <x v="4"/>
    <x v="2"/>
    <x v="9"/>
    <x v="80"/>
    <x v="43"/>
    <n v="33"/>
    <n v="30"/>
    <n v="7"/>
    <n v="6"/>
    <s v="NA"/>
  </r>
  <r>
    <d v="2018-03-11T00:00:00"/>
    <x v="4"/>
    <x v="2"/>
    <x v="10"/>
    <x v="72"/>
    <x v="108"/>
    <n v="26"/>
    <n v="60"/>
    <n v="9"/>
    <n v="10"/>
    <s v="NA"/>
  </r>
  <r>
    <d v="2018-03-12T00:00:00"/>
    <x v="4"/>
    <x v="2"/>
    <x v="11"/>
    <x v="105"/>
    <x v="52"/>
    <n v="28"/>
    <n v="49"/>
    <n v="7"/>
    <n v="9"/>
    <s v="NA"/>
  </r>
  <r>
    <d v="2018-03-13T00:00:00"/>
    <x v="4"/>
    <x v="2"/>
    <x v="12"/>
    <x v="71"/>
    <x v="67"/>
    <n v="25"/>
    <n v="30"/>
    <n v="8"/>
    <n v="5"/>
    <s v="NA"/>
  </r>
  <r>
    <d v="2018-03-14T00:00:00"/>
    <x v="4"/>
    <x v="2"/>
    <x v="13"/>
    <x v="79"/>
    <x v="54"/>
    <n v="19"/>
    <n v="34"/>
    <n v="5"/>
    <n v="5"/>
    <s v="NA"/>
  </r>
  <r>
    <d v="2018-03-15T00:00:00"/>
    <x v="4"/>
    <x v="2"/>
    <x v="14"/>
    <x v="33"/>
    <x v="85"/>
    <n v="31"/>
    <n v="17"/>
    <n v="4"/>
    <n v="5"/>
    <s v="NA"/>
  </r>
  <r>
    <d v="2018-03-16T00:00:00"/>
    <x v="4"/>
    <x v="2"/>
    <x v="15"/>
    <x v="151"/>
    <x v="74"/>
    <n v="18"/>
    <n v="36"/>
    <n v="5"/>
    <n v="6"/>
    <s v="NA"/>
  </r>
  <r>
    <d v="2018-03-17T00:00:00"/>
    <x v="4"/>
    <x v="2"/>
    <x v="16"/>
    <x v="69"/>
    <x v="52"/>
    <n v="15"/>
    <n v="51"/>
    <n v="7"/>
    <n v="8"/>
    <s v="NA"/>
  </r>
  <r>
    <d v="2018-03-18T00:00:00"/>
    <x v="4"/>
    <x v="2"/>
    <x v="17"/>
    <x v="99"/>
    <x v="9"/>
    <n v="27"/>
    <n v="25"/>
    <n v="5"/>
    <n v="5"/>
    <s v="NA"/>
  </r>
  <r>
    <d v="2018-03-19T00:00:00"/>
    <x v="4"/>
    <x v="2"/>
    <x v="18"/>
    <x v="36"/>
    <x v="8"/>
    <n v="35"/>
    <n v="13"/>
    <n v="4"/>
    <n v="4"/>
    <s v="NA"/>
  </r>
  <r>
    <d v="2018-03-20T00:00:00"/>
    <x v="4"/>
    <x v="2"/>
    <x v="19"/>
    <x v="9"/>
    <x v="85"/>
    <n v="36"/>
    <n v="19"/>
    <n v="4"/>
    <n v="4"/>
    <s v="NA"/>
  </r>
  <r>
    <d v="2018-03-21T00:00:00"/>
    <x v="4"/>
    <x v="2"/>
    <x v="20"/>
    <x v="151"/>
    <x v="27"/>
    <n v="27"/>
    <n v="36"/>
    <n v="6"/>
    <n v="6"/>
    <s v="NA"/>
  </r>
  <r>
    <d v="2018-03-22T00:00:00"/>
    <x v="4"/>
    <x v="2"/>
    <x v="21"/>
    <x v="82"/>
    <x v="53"/>
    <n v="28"/>
    <n v="49"/>
    <n v="9"/>
    <n v="8"/>
    <s v="NA"/>
  </r>
  <r>
    <d v="2018-03-23T00:00:00"/>
    <x v="4"/>
    <x v="2"/>
    <x v="22"/>
    <x v="129"/>
    <x v="101"/>
    <n v="33"/>
    <n v="54"/>
    <n v="11"/>
    <n v="11"/>
    <s v="NA"/>
  </r>
  <r>
    <d v="2018-03-24T00:00:00"/>
    <x v="4"/>
    <x v="2"/>
    <x v="23"/>
    <x v="152"/>
    <x v="110"/>
    <n v="42"/>
    <n v="39"/>
    <n v="7"/>
    <n v="11"/>
    <s v="NA"/>
  </r>
  <r>
    <d v="2018-03-25T00:00:00"/>
    <x v="4"/>
    <x v="2"/>
    <x v="24"/>
    <x v="153"/>
    <x v="41"/>
    <n v="33"/>
    <n v="57"/>
    <n v="8"/>
    <n v="11"/>
    <s v="NA"/>
  </r>
  <r>
    <d v="2018-03-26T00:00:00"/>
    <x v="4"/>
    <x v="2"/>
    <x v="25"/>
    <x v="154"/>
    <x v="37"/>
    <n v="41"/>
    <n v="58"/>
    <n v="9"/>
    <n v="11"/>
    <s v="NA"/>
  </r>
  <r>
    <d v="2018-03-27T00:00:00"/>
    <x v="4"/>
    <x v="2"/>
    <x v="26"/>
    <x v="102"/>
    <x v="5"/>
    <n v="33"/>
    <n v="35"/>
    <n v="8"/>
    <n v="8"/>
    <s v="NA"/>
  </r>
  <r>
    <d v="2018-03-28T00:00:00"/>
    <x v="4"/>
    <x v="2"/>
    <x v="27"/>
    <x v="74"/>
    <x v="7"/>
    <n v="26"/>
    <n v="39"/>
    <n v="7"/>
    <n v="7"/>
    <s v="NA"/>
  </r>
  <r>
    <d v="2018-03-29T00:00:00"/>
    <x v="4"/>
    <x v="2"/>
    <x v="28"/>
    <x v="136"/>
    <x v="53"/>
    <n v="33"/>
    <n v="40"/>
    <n v="5"/>
    <n v="7"/>
    <s v="NA"/>
  </r>
  <r>
    <d v="2018-03-30T00:00:00"/>
    <x v="4"/>
    <x v="2"/>
    <x v="29"/>
    <x v="88"/>
    <x v="52"/>
    <n v="37"/>
    <n v="38"/>
    <n v="7"/>
    <n v="7"/>
    <s v="NA"/>
  </r>
  <r>
    <d v="2018-03-31T00:00:00"/>
    <x v="4"/>
    <x v="2"/>
    <x v="30"/>
    <x v="55"/>
    <x v="6"/>
    <n v="28"/>
    <n v="28"/>
    <n v="7"/>
    <n v="6"/>
    <s v="NA"/>
  </r>
  <r>
    <d v="2018-04-01T00:00:00"/>
    <x v="4"/>
    <x v="3"/>
    <x v="0"/>
    <x v="150"/>
    <x v="34"/>
    <n v="30"/>
    <n v="29"/>
    <n v="8"/>
    <n v="6"/>
    <s v="NA"/>
  </r>
  <r>
    <d v="2018-04-02T00:00:00"/>
    <x v="4"/>
    <x v="3"/>
    <x v="1"/>
    <x v="75"/>
    <x v="58"/>
    <n v="21"/>
    <n v="30"/>
    <n v="8"/>
    <n v="6"/>
    <s v="NA"/>
  </r>
  <r>
    <d v="2018-04-03T00:00:00"/>
    <x v="4"/>
    <x v="3"/>
    <x v="2"/>
    <x v="15"/>
    <x v="85"/>
    <n v="28"/>
    <n v="20"/>
    <n v="4"/>
    <n v="5"/>
    <s v="NA"/>
  </r>
  <r>
    <d v="2018-04-04T00:00:00"/>
    <x v="4"/>
    <x v="3"/>
    <x v="3"/>
    <x v="151"/>
    <x v="87"/>
    <n v="23"/>
    <n v="22"/>
    <n v="4"/>
    <n v="5"/>
    <s v="NA"/>
  </r>
  <r>
    <d v="2018-04-05T00:00:00"/>
    <x v="4"/>
    <x v="3"/>
    <x v="4"/>
    <x v="155"/>
    <x v="49"/>
    <n v="26"/>
    <n v="20"/>
    <n v="4"/>
    <n v="6"/>
    <s v="NA"/>
  </r>
  <r>
    <d v="2018-04-06T00:00:00"/>
    <x v="4"/>
    <x v="3"/>
    <x v="5"/>
    <x v="34"/>
    <x v="88"/>
    <n v="31"/>
    <n v="15"/>
    <n v="4"/>
    <n v="5"/>
    <s v="NA"/>
  </r>
  <r>
    <d v="2018-04-07T00:00:00"/>
    <x v="4"/>
    <x v="3"/>
    <x v="6"/>
    <x v="34"/>
    <x v="10"/>
    <n v="29"/>
    <n v="22"/>
    <n v="4"/>
    <n v="5"/>
    <s v="NA"/>
  </r>
  <r>
    <d v="2018-04-08T00:00:00"/>
    <x v="4"/>
    <x v="3"/>
    <x v="7"/>
    <x v="85"/>
    <x v="27"/>
    <n v="18"/>
    <n v="44"/>
    <n v="5"/>
    <n v="7"/>
    <s v="NA"/>
  </r>
  <r>
    <d v="2018-04-09T00:00:00"/>
    <x v="4"/>
    <x v="3"/>
    <x v="8"/>
    <x v="75"/>
    <x v="88"/>
    <n v="34"/>
    <n v="33"/>
    <n v="5"/>
    <n v="6"/>
    <s v="NA"/>
  </r>
  <r>
    <d v="2018-04-10T00:00:00"/>
    <x v="4"/>
    <x v="3"/>
    <x v="9"/>
    <x v="93"/>
    <x v="7"/>
    <n v="36"/>
    <n v="27"/>
    <n v="6"/>
    <n v="6"/>
    <s v="NA"/>
  </r>
  <r>
    <d v="2018-04-11T00:00:00"/>
    <x v="4"/>
    <x v="3"/>
    <x v="10"/>
    <x v="50"/>
    <x v="56"/>
    <n v="33"/>
    <n v="36"/>
    <n v="7"/>
    <n v="5"/>
    <s v="NA"/>
  </r>
  <r>
    <d v="2018-04-12T00:00:00"/>
    <x v="4"/>
    <x v="3"/>
    <x v="11"/>
    <x v="33"/>
    <x v="47"/>
    <n v="30"/>
    <n v="35"/>
    <n v="5"/>
    <n v="6"/>
    <s v="NA"/>
  </r>
  <r>
    <d v="2018-04-13T00:00:00"/>
    <x v="4"/>
    <x v="3"/>
    <x v="12"/>
    <x v="77"/>
    <x v="26"/>
    <n v="30"/>
    <n v="19"/>
    <n v="4"/>
    <n v="5"/>
    <s v="NA"/>
  </r>
  <r>
    <d v="2018-04-14T00:00:00"/>
    <x v="4"/>
    <x v="3"/>
    <x v="13"/>
    <x v="8"/>
    <x v="58"/>
    <n v="31"/>
    <n v="19"/>
    <n v="4"/>
    <n v="5"/>
    <s v="NA"/>
  </r>
  <r>
    <d v="2018-04-15T00:00:00"/>
    <x v="4"/>
    <x v="3"/>
    <x v="14"/>
    <x v="111"/>
    <x v="75"/>
    <n v="28"/>
    <n v="31"/>
    <n v="5"/>
    <n v="6"/>
    <s v="NA"/>
  </r>
  <r>
    <d v="2018-04-16T00:00:00"/>
    <x v="4"/>
    <x v="3"/>
    <x v="15"/>
    <x v="4"/>
    <x v="52"/>
    <n v="37"/>
    <n v="43"/>
    <n v="6"/>
    <n v="7"/>
    <s v="NA"/>
  </r>
  <r>
    <d v="2018-04-17T00:00:00"/>
    <x v="4"/>
    <x v="3"/>
    <x v="16"/>
    <x v="55"/>
    <x v="66"/>
    <n v="37"/>
    <n v="46"/>
    <n v="7"/>
    <n v="7"/>
    <s v="NA"/>
  </r>
  <r>
    <d v="2018-04-18T00:00:00"/>
    <x v="4"/>
    <x v="3"/>
    <x v="17"/>
    <x v="71"/>
    <x v="17"/>
    <n v="47"/>
    <n v="53"/>
    <n v="9"/>
    <n v="8"/>
    <s v="NA"/>
  </r>
  <r>
    <d v="2018-04-19T00:00:00"/>
    <x v="4"/>
    <x v="3"/>
    <x v="18"/>
    <x v="127"/>
    <x v="49"/>
    <n v="52"/>
    <n v="65"/>
    <n v="10"/>
    <n v="10"/>
    <s v="NA"/>
  </r>
  <r>
    <d v="2018-04-20T00:00:00"/>
    <x v="4"/>
    <x v="3"/>
    <x v="19"/>
    <x v="132"/>
    <x v="77"/>
    <n v="38"/>
    <n v="59"/>
    <n v="8"/>
    <n v="9"/>
    <s v="NA"/>
  </r>
  <r>
    <d v="2018-04-21T00:00:00"/>
    <x v="4"/>
    <x v="3"/>
    <x v="20"/>
    <x v="72"/>
    <x v="47"/>
    <n v="37"/>
    <n v="32"/>
    <n v="4"/>
    <n v="6"/>
    <s v="NA"/>
  </r>
  <r>
    <d v="2018-04-22T00:00:00"/>
    <x v="4"/>
    <x v="3"/>
    <x v="21"/>
    <x v="6"/>
    <x v="30"/>
    <n v="41"/>
    <n v="17"/>
    <n v="4"/>
    <n v="4"/>
    <s v="NA"/>
  </r>
  <r>
    <d v="2018-04-23T00:00:00"/>
    <x v="4"/>
    <x v="3"/>
    <x v="22"/>
    <x v="1"/>
    <x v="82"/>
    <n v="33"/>
    <n v="18"/>
    <n v="4"/>
    <n v="5"/>
    <s v="NA"/>
  </r>
  <r>
    <d v="2018-04-24T00:00:00"/>
    <x v="4"/>
    <x v="3"/>
    <x v="23"/>
    <x v="24"/>
    <x v="47"/>
    <n v="33"/>
    <n v="39"/>
    <n v="5"/>
    <n v="6"/>
    <s v="NA"/>
  </r>
  <r>
    <d v="2018-04-25T00:00:00"/>
    <x v="4"/>
    <x v="3"/>
    <x v="24"/>
    <x v="60"/>
    <x v="28"/>
    <n v="43"/>
    <n v="44"/>
    <n v="6"/>
    <n v="7"/>
    <s v="NA"/>
  </r>
  <r>
    <d v="2018-04-26T00:00:00"/>
    <x v="4"/>
    <x v="3"/>
    <x v="25"/>
    <x v="108"/>
    <x v="5"/>
    <n v="40"/>
    <n v="42"/>
    <n v="8"/>
    <n v="7"/>
    <s v="NA"/>
  </r>
  <r>
    <d v="2018-04-27T00:00:00"/>
    <x v="4"/>
    <x v="3"/>
    <x v="26"/>
    <x v="103"/>
    <x v="52"/>
    <n v="39"/>
    <n v="39"/>
    <n v="6"/>
    <n v="7"/>
    <s v="NA"/>
  </r>
  <r>
    <d v="2018-04-28T00:00:00"/>
    <x v="4"/>
    <x v="3"/>
    <x v="27"/>
    <x v="62"/>
    <x v="5"/>
    <n v="70"/>
    <n v="33"/>
    <n v="7"/>
    <n v="7"/>
    <s v="NA"/>
  </r>
  <r>
    <d v="2018-04-29T00:00:00"/>
    <x v="4"/>
    <x v="3"/>
    <x v="28"/>
    <x v="21"/>
    <x v="13"/>
    <n v="48"/>
    <n v="34"/>
    <n v="8"/>
    <n v="8"/>
    <s v="NA"/>
  </r>
  <r>
    <d v="2018-04-30T00:00:00"/>
    <x v="4"/>
    <x v="3"/>
    <x v="29"/>
    <x v="133"/>
    <x v="7"/>
    <n v="37"/>
    <n v="25"/>
    <n v="4"/>
    <n v="7"/>
    <s v="NA"/>
  </r>
  <r>
    <d v="2018-05-01T00:00:00"/>
    <x v="4"/>
    <x v="4"/>
    <x v="0"/>
    <x v="134"/>
    <x v="3"/>
    <n v="25"/>
    <n v="30"/>
    <n v="4"/>
    <n v="6"/>
    <s v="NA"/>
  </r>
  <r>
    <d v="2018-05-02T00:00:00"/>
    <x v="4"/>
    <x v="4"/>
    <x v="1"/>
    <x v="73"/>
    <x v="21"/>
    <n v="33"/>
    <n v="19"/>
    <n v="4"/>
    <n v="4"/>
    <s v="NA"/>
  </r>
  <r>
    <d v="2018-05-03T00:00:00"/>
    <x v="4"/>
    <x v="4"/>
    <x v="2"/>
    <x v="27"/>
    <x v="1"/>
    <n v="41"/>
    <n v="25"/>
    <n v="5"/>
    <n v="5"/>
    <s v="NA"/>
  </r>
  <r>
    <d v="2018-05-04T00:00:00"/>
    <x v="4"/>
    <x v="4"/>
    <x v="3"/>
    <x v="54"/>
    <x v="3"/>
    <n v="65"/>
    <n v="22"/>
    <n v="6"/>
    <n v="5"/>
    <s v="NA"/>
  </r>
  <r>
    <d v="2018-05-05T00:00:00"/>
    <x v="4"/>
    <x v="4"/>
    <x v="4"/>
    <x v="70"/>
    <x v="85"/>
    <n v="42"/>
    <n v="15"/>
    <n v="4"/>
    <n v="4"/>
    <s v="NA"/>
  </r>
  <r>
    <d v="2018-05-06T00:00:00"/>
    <x v="4"/>
    <x v="4"/>
    <x v="5"/>
    <x v="18"/>
    <x v="20"/>
    <n v="33"/>
    <n v="31"/>
    <n v="4"/>
    <n v="6"/>
    <s v="NA"/>
  </r>
  <r>
    <d v="2018-05-07T00:00:00"/>
    <x v="4"/>
    <x v="4"/>
    <x v="6"/>
    <x v="36"/>
    <x v="54"/>
    <n v="39"/>
    <n v="16"/>
    <n v="4"/>
    <n v="4"/>
    <s v="NA"/>
  </r>
  <r>
    <d v="2018-05-08T00:00:00"/>
    <x v="4"/>
    <x v="4"/>
    <x v="7"/>
    <x v="9"/>
    <x v="24"/>
    <n v="36"/>
    <n v="19"/>
    <n v="4"/>
    <n v="4"/>
    <s v="NA"/>
  </r>
  <r>
    <d v="2018-05-09T00:00:00"/>
    <x v="4"/>
    <x v="4"/>
    <x v="8"/>
    <x v="156"/>
    <x v="76"/>
    <n v="42"/>
    <n v="31"/>
    <n v="6"/>
    <n v="5"/>
    <s v="NA"/>
  </r>
  <r>
    <d v="2018-05-10T00:00:00"/>
    <x v="4"/>
    <x v="4"/>
    <x v="9"/>
    <x v="31"/>
    <x v="59"/>
    <n v="41"/>
    <n v="32"/>
    <n v="5"/>
    <n v="6"/>
    <s v="NA"/>
  </r>
  <r>
    <d v="2018-05-11T00:00:00"/>
    <x v="4"/>
    <x v="4"/>
    <x v="10"/>
    <x v="125"/>
    <x v="33"/>
    <n v="19"/>
    <n v="45"/>
    <n v="4"/>
    <n v="7"/>
    <s v="NA"/>
  </r>
  <r>
    <d v="2018-05-12T00:00:00"/>
    <x v="4"/>
    <x v="4"/>
    <x v="11"/>
    <x v="36"/>
    <x v="83"/>
    <n v="31"/>
    <n v="22"/>
    <n v="4"/>
    <n v="5"/>
    <s v="NA"/>
  </r>
  <r>
    <d v="2018-05-13T00:00:00"/>
    <x v="4"/>
    <x v="4"/>
    <x v="12"/>
    <x v="17"/>
    <x v="44"/>
    <n v="52"/>
    <n v="38"/>
    <n v="5"/>
    <n v="8"/>
    <s v="NA"/>
  </r>
  <r>
    <d v="2018-05-14T00:00:00"/>
    <x v="4"/>
    <x v="4"/>
    <x v="13"/>
    <x v="132"/>
    <x v="17"/>
    <n v="44"/>
    <n v="46"/>
    <n v="5"/>
    <n v="10"/>
    <s v="NA"/>
  </r>
  <r>
    <d v="2018-05-15T00:00:00"/>
    <x v="4"/>
    <x v="4"/>
    <x v="14"/>
    <x v="157"/>
    <x v="74"/>
    <n v="7"/>
    <n v="31"/>
    <n v="4"/>
    <n v="6"/>
    <s v="NA"/>
  </r>
  <r>
    <d v="2018-05-16T00:00:00"/>
    <x v="4"/>
    <x v="4"/>
    <x v="15"/>
    <x v="51"/>
    <x v="85"/>
    <n v="12"/>
    <n v="31"/>
    <n v="5"/>
    <n v="6"/>
    <s v="NA"/>
  </r>
  <r>
    <d v="2018-05-17T00:00:00"/>
    <x v="4"/>
    <x v="4"/>
    <x v="16"/>
    <x v="53"/>
    <x v="99"/>
    <n v="12"/>
    <n v="20"/>
    <n v="4"/>
    <n v="4"/>
    <s v="NA"/>
  </r>
  <r>
    <d v="2018-05-18T00:00:00"/>
    <x v="4"/>
    <x v="4"/>
    <x v="17"/>
    <x v="140"/>
    <x v="99"/>
    <n v="31"/>
    <n v="14"/>
    <n v="5"/>
    <n v="3"/>
    <s v="NA"/>
  </r>
  <r>
    <d v="2018-05-19T00:00:00"/>
    <x v="4"/>
    <x v="4"/>
    <x v="18"/>
    <x v="2"/>
    <x v="99"/>
    <n v="32"/>
    <n v="15"/>
    <n v="5"/>
    <n v="3"/>
    <s v="NA"/>
  </r>
  <r>
    <d v="2018-05-20T00:00:00"/>
    <x v="4"/>
    <x v="4"/>
    <x v="19"/>
    <x v="2"/>
    <x v="8"/>
    <n v="34"/>
    <n v="24"/>
    <n v="4"/>
    <n v="4"/>
    <s v="NA"/>
  </r>
  <r>
    <d v="2018-05-21T00:00:00"/>
    <x v="4"/>
    <x v="4"/>
    <x v="20"/>
    <x v="47"/>
    <x v="4"/>
    <n v="29"/>
    <n v="31"/>
    <n v="4"/>
    <n v="6"/>
    <s v="NA"/>
  </r>
  <r>
    <d v="2018-05-22T00:00:00"/>
    <x v="4"/>
    <x v="4"/>
    <x v="21"/>
    <x v="63"/>
    <x v="27"/>
    <n v="37"/>
    <n v="17"/>
    <n v="4"/>
    <n v="4"/>
    <s v="NA"/>
  </r>
  <r>
    <d v="2018-05-23T00:00:00"/>
    <x v="4"/>
    <x v="4"/>
    <x v="22"/>
    <x v="27"/>
    <x v="100"/>
    <n v="53"/>
    <n v="32"/>
    <n v="7"/>
    <n v="7"/>
    <s v="NA"/>
  </r>
  <r>
    <d v="2018-05-24T00:00:00"/>
    <x v="4"/>
    <x v="4"/>
    <x v="23"/>
    <x v="75"/>
    <x v="100"/>
    <n v="47"/>
    <n v="37"/>
    <n v="7"/>
    <n v="7"/>
    <s v="NA"/>
  </r>
  <r>
    <d v="2018-05-25T00:00:00"/>
    <x v="4"/>
    <x v="4"/>
    <x v="24"/>
    <x v="86"/>
    <x v="13"/>
    <n v="87"/>
    <n v="43"/>
    <n v="6"/>
    <n v="7"/>
    <s v="NA"/>
  </r>
  <r>
    <d v="2018-05-26T00:00:00"/>
    <x v="4"/>
    <x v="4"/>
    <x v="25"/>
    <x v="101"/>
    <x v="53"/>
    <n v="49"/>
    <n v="30"/>
    <n v="7"/>
    <n v="6"/>
    <s v="NA"/>
  </r>
  <r>
    <d v="2018-05-27T00:00:00"/>
    <x v="4"/>
    <x v="4"/>
    <x v="26"/>
    <x v="11"/>
    <x v="2"/>
    <n v="49"/>
    <n v="34"/>
    <n v="6"/>
    <n v="6"/>
    <s v="NA"/>
  </r>
  <r>
    <d v="2018-05-28T00:00:00"/>
    <x v="4"/>
    <x v="4"/>
    <x v="27"/>
    <x v="31"/>
    <x v="3"/>
    <n v="35"/>
    <n v="29"/>
    <n v="6"/>
    <n v="5"/>
    <s v="NA"/>
  </r>
  <r>
    <d v="2018-05-29T00:00:00"/>
    <x v="4"/>
    <x v="4"/>
    <x v="28"/>
    <x v="61"/>
    <x v="56"/>
    <n v="34"/>
    <n v="26"/>
    <n v="4"/>
    <n v="5"/>
    <s v="NA"/>
  </r>
  <r>
    <d v="2018-05-30T00:00:00"/>
    <x v="4"/>
    <x v="4"/>
    <x v="29"/>
    <x v="5"/>
    <x v="28"/>
    <n v="39"/>
    <n v="26"/>
    <n v="5"/>
    <n v="5"/>
    <s v="NA"/>
  </r>
  <r>
    <d v="2018-05-31T00:00:00"/>
    <x v="4"/>
    <x v="4"/>
    <x v="30"/>
    <x v="66"/>
    <x v="62"/>
    <n v="52"/>
    <n v="39"/>
    <n v="5"/>
    <n v="7"/>
    <s v="NA"/>
  </r>
  <r>
    <d v="2018-06-01T00:00:00"/>
    <x v="4"/>
    <x v="5"/>
    <x v="0"/>
    <x v="42"/>
    <x v="62"/>
    <n v="43"/>
    <n v="39"/>
    <n v="7"/>
    <n v="6"/>
    <s v="NA"/>
  </r>
  <r>
    <d v="2018-06-02T00:00:00"/>
    <x v="4"/>
    <x v="5"/>
    <x v="1"/>
    <x v="87"/>
    <x v="19"/>
    <n v="57"/>
    <n v="31"/>
    <n v="5"/>
    <n v="5"/>
    <s v="NA"/>
  </r>
  <r>
    <d v="2018-06-03T00:00:00"/>
    <x v="4"/>
    <x v="5"/>
    <x v="2"/>
    <x v="70"/>
    <x v="62"/>
    <n v="39"/>
    <n v="39"/>
    <n v="7"/>
    <n v="6"/>
    <s v="NA"/>
  </r>
  <r>
    <d v="2018-06-04T00:00:00"/>
    <x v="4"/>
    <x v="5"/>
    <x v="3"/>
    <x v="75"/>
    <x v="28"/>
    <n v="56"/>
    <n v="26"/>
    <n v="7"/>
    <n v="5"/>
    <s v="NA"/>
  </r>
  <r>
    <d v="2018-06-05T00:00:00"/>
    <x v="4"/>
    <x v="5"/>
    <x v="4"/>
    <x v="108"/>
    <x v="56"/>
    <n v="47"/>
    <n v="27"/>
    <n v="7"/>
    <n v="5"/>
    <s v="NA"/>
  </r>
  <r>
    <d v="2018-06-06T00:00:00"/>
    <x v="4"/>
    <x v="5"/>
    <x v="5"/>
    <x v="123"/>
    <x v="88"/>
    <n v="33"/>
    <n v="33"/>
    <n v="5"/>
    <n v="5"/>
    <s v="NA"/>
  </r>
  <r>
    <d v="2018-06-07T00:00:00"/>
    <x v="4"/>
    <x v="5"/>
    <x v="6"/>
    <x v="71"/>
    <x v="23"/>
    <n v="35"/>
    <n v="21"/>
    <n v="4"/>
    <n v="4"/>
    <s v="NA"/>
  </r>
  <r>
    <d v="2018-06-08T00:00:00"/>
    <x v="4"/>
    <x v="5"/>
    <x v="7"/>
    <x v="87"/>
    <x v="27"/>
    <n v="46"/>
    <n v="21"/>
    <n v="4"/>
    <n v="5"/>
    <s v="NA"/>
  </r>
  <r>
    <d v="2018-06-09T00:00:00"/>
    <x v="4"/>
    <x v="5"/>
    <x v="8"/>
    <x v="60"/>
    <x v="82"/>
    <n v="33"/>
    <n v="10"/>
    <n v="5"/>
    <n v="4"/>
    <s v="NA"/>
  </r>
  <r>
    <d v="2018-06-10T00:00:00"/>
    <x v="4"/>
    <x v="5"/>
    <x v="9"/>
    <x v="24"/>
    <x v="99"/>
    <n v="22"/>
    <n v="18"/>
    <n v="5"/>
    <n v="4"/>
    <s v="NA"/>
  </r>
  <r>
    <d v="2018-06-11T00:00:00"/>
    <x v="4"/>
    <x v="5"/>
    <x v="10"/>
    <x v="158"/>
    <x v="80"/>
    <n v="29"/>
    <n v="19"/>
    <n v="4"/>
    <n v="4"/>
    <s v="NA"/>
  </r>
  <r>
    <d v="2018-06-12T00:00:00"/>
    <x v="4"/>
    <x v="5"/>
    <x v="11"/>
    <x v="29"/>
    <x v="9"/>
    <n v="41"/>
    <n v="27"/>
    <n v="5"/>
    <n v="5"/>
    <s v="NA"/>
  </r>
  <r>
    <d v="2018-06-13T00:00:00"/>
    <x v="4"/>
    <x v="5"/>
    <x v="12"/>
    <x v="6"/>
    <x v="74"/>
    <n v="27"/>
    <n v="24"/>
    <n v="4"/>
    <n v="5"/>
    <s v="NA"/>
  </r>
  <r>
    <d v="2018-06-14T00:00:00"/>
    <x v="4"/>
    <x v="5"/>
    <x v="13"/>
    <x v="81"/>
    <x v="85"/>
    <n v="32"/>
    <n v="15"/>
    <n v="4"/>
    <n v="4"/>
    <s v="NA"/>
  </r>
  <r>
    <d v="2018-06-15T00:00:00"/>
    <x v="4"/>
    <x v="5"/>
    <x v="14"/>
    <x v="1"/>
    <x v="26"/>
    <n v="46"/>
    <n v="18"/>
    <n v="5"/>
    <n v="5"/>
    <s v="NA"/>
  </r>
  <r>
    <d v="2018-06-16T00:00:00"/>
    <x v="4"/>
    <x v="5"/>
    <x v="15"/>
    <x v="8"/>
    <x v="2"/>
    <n v="53"/>
    <n v="26"/>
    <n v="5"/>
    <n v="5"/>
    <s v="NA"/>
  </r>
  <r>
    <d v="2018-06-17T00:00:00"/>
    <x v="4"/>
    <x v="5"/>
    <x v="16"/>
    <x v="67"/>
    <x v="56"/>
    <n v="50"/>
    <n v="34"/>
    <n v="5"/>
    <n v="6"/>
    <s v="NA"/>
  </r>
  <r>
    <d v="2018-06-18T00:00:00"/>
    <x v="4"/>
    <x v="5"/>
    <x v="17"/>
    <x v="112"/>
    <x v="22"/>
    <n v="40"/>
    <n v="37"/>
    <n v="9"/>
    <n v="5"/>
    <s v="NA"/>
  </r>
  <r>
    <d v="2018-06-19T00:00:00"/>
    <x v="4"/>
    <x v="5"/>
    <x v="18"/>
    <x v="80"/>
    <x v="56"/>
    <n v="40"/>
    <n v="20"/>
    <n v="5"/>
    <n v="4"/>
    <s v="NA"/>
  </r>
  <r>
    <d v="2018-06-20T00:00:00"/>
    <x v="4"/>
    <x v="5"/>
    <x v="19"/>
    <x v="110"/>
    <x v="27"/>
    <n v="43"/>
    <n v="20"/>
    <n v="4"/>
    <n v="5"/>
    <s v="NA"/>
  </r>
  <r>
    <d v="2018-06-21T00:00:00"/>
    <x v="4"/>
    <x v="5"/>
    <x v="20"/>
    <x v="43"/>
    <x v="22"/>
    <n v="45"/>
    <n v="33"/>
    <n v="5"/>
    <n v="6"/>
    <s v="NA"/>
  </r>
  <r>
    <d v="2018-06-22T00:00:00"/>
    <x v="4"/>
    <x v="5"/>
    <x v="21"/>
    <x v="75"/>
    <x v="75"/>
    <n v="50"/>
    <n v="30"/>
    <n v="8"/>
    <n v="6"/>
    <s v="NA"/>
  </r>
  <r>
    <d v="2018-06-23T00:00:00"/>
    <x v="4"/>
    <x v="5"/>
    <x v="22"/>
    <x v="58"/>
    <x v="7"/>
    <n v="84"/>
    <n v="19"/>
    <n v="7"/>
    <n v="6"/>
    <s v="NA"/>
  </r>
  <r>
    <d v="2018-06-24T00:00:00"/>
    <x v="4"/>
    <x v="5"/>
    <x v="23"/>
    <x v="98"/>
    <x v="57"/>
    <n v="80"/>
    <n v="39"/>
    <n v="6"/>
    <n v="7"/>
    <s v="NA"/>
  </r>
  <r>
    <d v="2018-06-25T00:00:00"/>
    <x v="4"/>
    <x v="5"/>
    <x v="24"/>
    <x v="67"/>
    <x v="88"/>
    <n v="37"/>
    <n v="33"/>
    <n v="6"/>
    <n v="7"/>
    <s v="NA"/>
  </r>
  <r>
    <d v="2018-06-26T00:00:00"/>
    <x v="4"/>
    <x v="5"/>
    <x v="25"/>
    <x v="126"/>
    <x v="46"/>
    <n v="41"/>
    <n v="24"/>
    <n v="5"/>
    <n v="6"/>
    <s v="NA"/>
  </r>
  <r>
    <d v="2018-06-27T00:00:00"/>
    <x v="4"/>
    <x v="5"/>
    <x v="26"/>
    <x v="93"/>
    <x v="24"/>
    <n v="22"/>
    <n v="30"/>
    <n v="4"/>
    <n v="6"/>
    <s v="NA"/>
  </r>
  <r>
    <d v="2018-06-28T00:00:00"/>
    <x v="4"/>
    <x v="5"/>
    <x v="27"/>
    <x v="17"/>
    <x v="75"/>
    <n v="54"/>
    <n v="30"/>
    <n v="5"/>
    <n v="6"/>
    <s v="NA"/>
  </r>
  <r>
    <d v="2018-06-29T00:00:00"/>
    <x v="4"/>
    <x v="5"/>
    <x v="28"/>
    <x v="43"/>
    <x v="76"/>
    <n v="30"/>
    <n v="37"/>
    <n v="5"/>
    <n v="8"/>
    <s v="NA"/>
  </r>
  <r>
    <d v="2018-06-30T00:00:00"/>
    <x v="4"/>
    <x v="5"/>
    <x v="29"/>
    <x v="126"/>
    <x v="65"/>
    <n v="17"/>
    <n v="20"/>
    <n v="4"/>
    <n v="4"/>
    <s v="NA"/>
  </r>
  <r>
    <d v="2018-07-01T00:00:00"/>
    <x v="4"/>
    <x v="6"/>
    <x v="0"/>
    <x v="9"/>
    <x v="82"/>
    <n v="27"/>
    <n v="27"/>
    <n v="5"/>
    <n v="4"/>
    <s v="NA"/>
  </r>
  <r>
    <d v="2018-07-02T00:00:00"/>
    <x v="4"/>
    <x v="6"/>
    <x v="1"/>
    <x v="137"/>
    <x v="64"/>
    <n v="19"/>
    <n v="20"/>
    <n v="5"/>
    <n v="4"/>
    <s v="NA"/>
  </r>
  <r>
    <d v="2018-07-03T00:00:00"/>
    <x v="4"/>
    <x v="6"/>
    <x v="2"/>
    <x v="1"/>
    <x v="24"/>
    <n v="30"/>
    <n v="24"/>
    <n v="5"/>
    <n v="5"/>
    <s v="NA"/>
  </r>
  <r>
    <d v="2018-07-04T00:00:00"/>
    <x v="4"/>
    <x v="6"/>
    <x v="3"/>
    <x v="27"/>
    <x v="54"/>
    <n v="19"/>
    <n v="20"/>
    <n v="4"/>
    <n v="5"/>
    <s v="NA"/>
  </r>
  <r>
    <d v="2018-07-05T00:00:00"/>
    <x v="4"/>
    <x v="6"/>
    <x v="4"/>
    <x v="26"/>
    <x v="87"/>
    <n v="20"/>
    <n v="11"/>
    <n v="5"/>
    <n v="4"/>
    <s v="NA"/>
  </r>
  <r>
    <d v="2018-07-06T00:00:00"/>
    <x v="4"/>
    <x v="6"/>
    <x v="5"/>
    <x v="159"/>
    <x v="84"/>
    <n v="26"/>
    <n v="12"/>
    <n v="4"/>
    <n v="3"/>
    <s v="NA"/>
  </r>
  <r>
    <d v="2018-07-07T00:00:00"/>
    <x v="4"/>
    <x v="6"/>
    <x v="6"/>
    <x v="160"/>
    <x v="81"/>
    <n v="31"/>
    <n v="12"/>
    <n v="5"/>
    <n v="3"/>
    <s v="NA"/>
  </r>
  <r>
    <d v="2018-07-08T00:00:00"/>
    <x v="4"/>
    <x v="6"/>
    <x v="7"/>
    <x v="137"/>
    <x v="30"/>
    <n v="15"/>
    <n v="17"/>
    <n v="5"/>
    <n v="4"/>
    <s v="NA"/>
  </r>
  <r>
    <d v="2018-07-09T00:00:00"/>
    <x v="4"/>
    <x v="6"/>
    <x v="8"/>
    <x v="161"/>
    <x v="79"/>
    <n v="5"/>
    <n v="27"/>
    <n v="5"/>
    <n v="6"/>
    <s v="NA"/>
  </r>
  <r>
    <d v="2018-07-10T00:00:00"/>
    <x v="4"/>
    <x v="6"/>
    <x v="9"/>
    <x v="57"/>
    <x v="68"/>
    <n v="11"/>
    <n v="23"/>
    <n v="6"/>
    <n v="6"/>
    <s v="NA"/>
  </r>
  <r>
    <d v="2018-07-11T00:00:00"/>
    <x v="4"/>
    <x v="6"/>
    <x v="10"/>
    <x v="14"/>
    <x v="63"/>
    <n v="8"/>
    <n v="19"/>
    <n v="6"/>
    <n v="5"/>
    <s v="NA"/>
  </r>
  <r>
    <d v="2018-07-12T00:00:00"/>
    <x v="4"/>
    <x v="6"/>
    <x v="11"/>
    <x v="109"/>
    <x v="79"/>
    <n v="18"/>
    <n v="20"/>
    <n v="7"/>
    <n v="4"/>
    <s v="NA"/>
  </r>
  <r>
    <d v="2018-07-13T00:00:00"/>
    <x v="4"/>
    <x v="6"/>
    <x v="12"/>
    <x v="64"/>
    <x v="54"/>
    <n v="23"/>
    <n v="18"/>
    <n v="7"/>
    <n v="4"/>
    <s v="NA"/>
  </r>
  <r>
    <d v="2018-07-14T00:00:00"/>
    <x v="4"/>
    <x v="6"/>
    <x v="13"/>
    <x v="35"/>
    <x v="79"/>
    <n v="38"/>
    <n v="15"/>
    <n v="6"/>
    <n v="3"/>
    <s v="NA"/>
  </r>
  <r>
    <d v="2018-07-15T00:00:00"/>
    <x v="4"/>
    <x v="6"/>
    <x v="14"/>
    <x v="33"/>
    <x v="63"/>
    <n v="32"/>
    <n v="23"/>
    <n v="7"/>
    <n v="4"/>
    <s v="NA"/>
  </r>
  <r>
    <d v="2018-07-16T00:00:00"/>
    <x v="4"/>
    <x v="6"/>
    <x v="15"/>
    <x v="13"/>
    <x v="33"/>
    <n v="23"/>
    <n v="22"/>
    <n v="7"/>
    <n v="4"/>
    <s v="NA"/>
  </r>
  <r>
    <d v="2018-07-17T00:00:00"/>
    <x v="4"/>
    <x v="6"/>
    <x v="16"/>
    <x v="138"/>
    <x v="20"/>
    <n v="32"/>
    <n v="23"/>
    <n v="6"/>
    <n v="4"/>
    <s v="NA"/>
  </r>
  <r>
    <d v="2018-07-18T00:00:00"/>
    <x v="4"/>
    <x v="6"/>
    <x v="17"/>
    <x v="60"/>
    <x v="9"/>
    <n v="35"/>
    <n v="20"/>
    <n v="5"/>
    <n v="4"/>
    <s v="NA"/>
  </r>
  <r>
    <d v="2018-07-19T00:00:00"/>
    <x v="4"/>
    <x v="6"/>
    <x v="18"/>
    <x v="138"/>
    <x v="20"/>
    <n v="62"/>
    <n v="31"/>
    <n v="6"/>
    <n v="5"/>
    <s v="NA"/>
  </r>
  <r>
    <d v="2018-07-20T00:00:00"/>
    <x v="4"/>
    <x v="6"/>
    <x v="19"/>
    <x v="51"/>
    <x v="4"/>
    <n v="79"/>
    <n v="32"/>
    <n v="7"/>
    <n v="5"/>
    <s v="NA"/>
  </r>
  <r>
    <d v="2018-07-21T00:00:00"/>
    <x v="4"/>
    <x v="6"/>
    <x v="20"/>
    <x v="66"/>
    <x v="9"/>
    <n v="63"/>
    <n v="22"/>
    <n v="5"/>
    <n v="4"/>
    <s v="NA"/>
  </r>
  <r>
    <d v="2018-07-22T00:00:00"/>
    <x v="4"/>
    <x v="6"/>
    <x v="21"/>
    <x v="6"/>
    <x v="68"/>
    <n v="52"/>
    <n v="23"/>
    <n v="7"/>
    <n v="4"/>
    <s v="NA"/>
  </r>
  <r>
    <d v="2018-07-23T00:00:00"/>
    <x v="4"/>
    <x v="6"/>
    <x v="22"/>
    <x v="6"/>
    <x v="55"/>
    <n v="97"/>
    <n v="28"/>
    <n v="6"/>
    <n v="5"/>
    <s v="NA"/>
  </r>
  <r>
    <d v="2018-07-24T00:00:00"/>
    <x v="4"/>
    <x v="6"/>
    <x v="23"/>
    <x v="97"/>
    <x v="68"/>
    <n v="31"/>
    <n v="21"/>
    <n v="7"/>
    <n v="4"/>
    <s v="NA"/>
  </r>
  <r>
    <d v="2018-07-25T00:00:00"/>
    <x v="4"/>
    <x v="6"/>
    <x v="24"/>
    <x v="15"/>
    <x v="27"/>
    <n v="38"/>
    <n v="25"/>
    <n v="6"/>
    <n v="5"/>
    <s v="NA"/>
  </r>
  <r>
    <d v="2018-07-26T00:00:00"/>
    <x v="4"/>
    <x v="6"/>
    <x v="25"/>
    <x v="63"/>
    <x v="1"/>
    <n v="55"/>
    <n v="24"/>
    <n v="5"/>
    <n v="5"/>
    <s v="NA"/>
  </r>
  <r>
    <d v="2018-07-27T00:00:00"/>
    <x v="4"/>
    <x v="6"/>
    <x v="26"/>
    <x v="11"/>
    <x v="75"/>
    <n v="34"/>
    <n v="30"/>
    <n v="5"/>
    <n v="6"/>
    <s v="NA"/>
  </r>
  <r>
    <d v="2018-07-28T00:00:00"/>
    <x v="4"/>
    <x v="6"/>
    <x v="27"/>
    <x v="50"/>
    <x v="29"/>
    <n v="30"/>
    <n v="13"/>
    <n v="6"/>
    <n v="3"/>
    <s v="NA"/>
  </r>
  <r>
    <d v="2018-07-29T00:00:00"/>
    <x v="4"/>
    <x v="6"/>
    <x v="28"/>
    <x v="8"/>
    <x v="82"/>
    <n v="29"/>
    <n v="14"/>
    <n v="4"/>
    <n v="3"/>
    <s v="NA"/>
  </r>
  <r>
    <d v="2018-07-30T00:00:00"/>
    <x v="4"/>
    <x v="6"/>
    <x v="29"/>
    <x v="24"/>
    <x v="29"/>
    <n v="56"/>
    <n v="18"/>
    <n v="4"/>
    <n v="4"/>
    <s v="NA"/>
  </r>
  <r>
    <d v="2018-07-31T00:00:00"/>
    <x v="4"/>
    <x v="6"/>
    <x v="30"/>
    <x v="47"/>
    <x v="19"/>
    <n v="81"/>
    <n v="25"/>
    <n v="4"/>
    <n v="5"/>
    <s v="NA"/>
  </r>
  <r>
    <d v="2018-08-01T00:00:00"/>
    <x v="4"/>
    <x v="7"/>
    <x v="0"/>
    <x v="93"/>
    <x v="55"/>
    <n v="97"/>
    <n v="26"/>
    <n v="6"/>
    <n v="5"/>
    <s v="NA"/>
  </r>
  <r>
    <d v="2018-08-02T00:00:00"/>
    <x v="4"/>
    <x v="7"/>
    <x v="1"/>
    <x v="5"/>
    <x v="28"/>
    <n v="82"/>
    <n v="25"/>
    <n v="6"/>
    <n v="6"/>
    <s v="NA"/>
  </r>
  <r>
    <d v="2018-08-03T00:00:00"/>
    <x v="4"/>
    <x v="7"/>
    <x v="2"/>
    <x v="112"/>
    <x v="46"/>
    <n v="37"/>
    <n v="16"/>
    <n v="6"/>
    <n v="4"/>
    <s v="NA"/>
  </r>
  <r>
    <d v="2018-08-04T00:00:00"/>
    <x v="4"/>
    <x v="7"/>
    <x v="3"/>
    <x v="39"/>
    <x v="63"/>
    <n v="28"/>
    <n v="9"/>
    <n v="4"/>
    <n v="3"/>
    <s v="NA"/>
  </r>
  <r>
    <d v="2018-08-05T00:00:00"/>
    <x v="4"/>
    <x v="7"/>
    <x v="4"/>
    <x v="38"/>
    <x v="74"/>
    <n v="33"/>
    <n v="19"/>
    <n v="4"/>
    <n v="4"/>
    <s v="NA"/>
  </r>
  <r>
    <d v="2018-08-06T00:00:00"/>
    <x v="4"/>
    <x v="7"/>
    <x v="5"/>
    <x v="6"/>
    <x v="8"/>
    <n v="46"/>
    <n v="18"/>
    <n v="4"/>
    <n v="4"/>
    <s v="NA"/>
  </r>
  <r>
    <d v="2018-08-07T00:00:00"/>
    <x v="4"/>
    <x v="7"/>
    <x v="6"/>
    <x v="10"/>
    <x v="63"/>
    <n v="28"/>
    <n v="15"/>
    <n v="5"/>
    <n v="3"/>
    <s v="NA"/>
  </r>
  <r>
    <d v="2018-08-08T00:00:00"/>
    <x v="4"/>
    <x v="7"/>
    <x v="7"/>
    <x v="69"/>
    <x v="63"/>
    <n v="22"/>
    <n v="18"/>
    <n v="5"/>
    <n v="4"/>
    <s v="NA"/>
  </r>
  <r>
    <d v="2018-08-09T00:00:00"/>
    <x v="4"/>
    <x v="7"/>
    <x v="8"/>
    <x v="13"/>
    <x v="85"/>
    <n v="32"/>
    <n v="17"/>
    <n v="4"/>
    <n v="4"/>
    <s v="NA"/>
  </r>
  <r>
    <d v="2018-08-10T00:00:00"/>
    <x v="4"/>
    <x v="7"/>
    <x v="9"/>
    <x v="29"/>
    <x v="30"/>
    <n v="38"/>
    <n v="16"/>
    <n v="4"/>
    <n v="4"/>
    <s v="NA"/>
  </r>
  <r>
    <d v="2018-08-11T00:00:00"/>
    <x v="4"/>
    <x v="7"/>
    <x v="10"/>
    <x v="24"/>
    <x v="85"/>
    <n v="44"/>
    <n v="13"/>
    <n v="4"/>
    <n v="4"/>
    <s v="NA"/>
  </r>
  <r>
    <d v="2018-08-12T00:00:00"/>
    <x v="4"/>
    <x v="7"/>
    <x v="11"/>
    <x v="114"/>
    <x v="19"/>
    <n v="35"/>
    <n v="19"/>
    <n v="5"/>
    <n v="4"/>
    <s v="NA"/>
  </r>
  <r>
    <d v="2018-08-13T00:00:00"/>
    <x v="4"/>
    <x v="7"/>
    <x v="12"/>
    <x v="138"/>
    <x v="10"/>
    <n v="42"/>
    <n v="21"/>
    <n v="5"/>
    <n v="4"/>
    <s v="NA"/>
  </r>
  <r>
    <d v="2018-08-14T00:00:00"/>
    <x v="4"/>
    <x v="7"/>
    <x v="13"/>
    <x v="13"/>
    <x v="21"/>
    <n v="52"/>
    <n v="19"/>
    <n v="4"/>
    <n v="4"/>
    <s v="NA"/>
  </r>
  <r>
    <d v="2018-08-15T00:00:00"/>
    <x v="4"/>
    <x v="7"/>
    <x v="14"/>
    <x v="38"/>
    <x v="80"/>
    <n v="28"/>
    <n v="12"/>
    <n v="4"/>
    <n v="3"/>
    <s v="NA"/>
  </r>
  <r>
    <d v="2018-08-16T00:00:00"/>
    <x v="4"/>
    <x v="7"/>
    <x v="15"/>
    <x v="25"/>
    <x v="64"/>
    <n v="29"/>
    <n v="13"/>
    <n v="4"/>
    <n v="3"/>
    <s v="NA"/>
  </r>
  <r>
    <d v="2018-08-17T00:00:00"/>
    <x v="4"/>
    <x v="7"/>
    <x v="16"/>
    <x v="24"/>
    <x v="32"/>
    <n v="43"/>
    <n v="14"/>
    <n v="5"/>
    <n v="3"/>
    <s v="NA"/>
  </r>
  <r>
    <d v="2018-08-18T00:00:00"/>
    <x v="4"/>
    <x v="7"/>
    <x v="17"/>
    <x v="121"/>
    <x v="83"/>
    <n v="66"/>
    <n v="17"/>
    <n v="4"/>
    <n v="4"/>
    <s v="NA"/>
  </r>
  <r>
    <d v="2018-08-19T00:00:00"/>
    <x v="4"/>
    <x v="7"/>
    <x v="18"/>
    <x v="76"/>
    <x v="11"/>
    <n v="46"/>
    <n v="24"/>
    <n v="5"/>
    <n v="5"/>
    <s v="NA"/>
  </r>
  <r>
    <d v="2018-08-20T00:00:00"/>
    <x v="4"/>
    <x v="7"/>
    <x v="19"/>
    <x v="4"/>
    <x v="83"/>
    <n v="28"/>
    <n v="19"/>
    <n v="5"/>
    <n v="4"/>
    <s v="NA"/>
  </r>
  <r>
    <d v="2018-08-21T00:00:00"/>
    <x v="4"/>
    <x v="7"/>
    <x v="20"/>
    <x v="35"/>
    <x v="67"/>
    <n v="39"/>
    <n v="22"/>
    <n v="4"/>
    <n v="4"/>
    <s v="NA"/>
  </r>
  <r>
    <d v="2018-08-22T00:00:00"/>
    <x v="4"/>
    <x v="7"/>
    <x v="21"/>
    <x v="109"/>
    <x v="64"/>
    <n v="14"/>
    <n v="11"/>
    <n v="4"/>
    <n v="2"/>
    <s v="NA"/>
  </r>
  <r>
    <d v="2018-08-23T00:00:00"/>
    <x v="4"/>
    <x v="7"/>
    <x v="22"/>
    <x v="137"/>
    <x v="84"/>
    <n v="17"/>
    <n v="13"/>
    <n v="4"/>
    <n v="3"/>
    <s v="NA"/>
  </r>
  <r>
    <d v="2018-08-24T00:00:00"/>
    <x v="4"/>
    <x v="7"/>
    <x v="23"/>
    <x v="155"/>
    <x v="25"/>
    <n v="36"/>
    <n v="16"/>
    <n v="5"/>
    <n v="5"/>
    <s v="NA"/>
  </r>
  <r>
    <d v="2018-08-25T00:00:00"/>
    <x v="4"/>
    <x v="7"/>
    <x v="24"/>
    <x v="76"/>
    <x v="31"/>
    <n v="30"/>
    <n v="17"/>
    <n v="4"/>
    <n v="4"/>
    <s v="NA"/>
  </r>
  <r>
    <d v="2018-08-26T00:00:00"/>
    <x v="4"/>
    <x v="7"/>
    <x v="25"/>
    <x v="7"/>
    <x v="82"/>
    <n v="22"/>
    <n v="19"/>
    <n v="4"/>
    <n v="4"/>
    <s v="NA"/>
  </r>
  <r>
    <d v="2018-08-27T00:00:00"/>
    <x v="4"/>
    <x v="7"/>
    <x v="26"/>
    <x v="158"/>
    <x v="99"/>
    <n v="5"/>
    <n v="20"/>
    <n v="4"/>
    <n v="5"/>
    <s v="NA"/>
  </r>
  <r>
    <d v="2018-08-28T00:00:00"/>
    <x v="4"/>
    <x v="7"/>
    <x v="27"/>
    <x v="158"/>
    <x v="65"/>
    <n v="7"/>
    <n v="15"/>
    <n v="5"/>
    <n v="4"/>
    <s v="NA"/>
  </r>
  <r>
    <d v="2018-08-29T00:00:00"/>
    <x v="4"/>
    <x v="7"/>
    <x v="28"/>
    <x v="162"/>
    <x v="46"/>
    <n v="30"/>
    <n v="21"/>
    <n v="5"/>
    <n v="5"/>
    <s v="NA"/>
  </r>
  <r>
    <d v="2018-08-30T00:00:00"/>
    <x v="4"/>
    <x v="7"/>
    <x v="29"/>
    <x v="69"/>
    <x v="67"/>
    <n v="37"/>
    <n v="22"/>
    <n v="5"/>
    <n v="5"/>
    <s v="NA"/>
  </r>
  <r>
    <d v="2018-08-31T00:00:00"/>
    <x v="4"/>
    <x v="7"/>
    <x v="30"/>
    <x v="107"/>
    <x v="8"/>
    <n v="30"/>
    <n v="18"/>
    <n v="4"/>
    <n v="5"/>
    <s v="NA"/>
  </r>
  <r>
    <d v="2018-09-01T00:00:00"/>
    <x v="4"/>
    <x v="8"/>
    <x v="0"/>
    <x v="48"/>
    <x v="65"/>
    <n v="38"/>
    <n v="12"/>
    <n v="4"/>
    <n v="3"/>
    <s v="NA"/>
  </r>
  <r>
    <d v="2018-09-02T00:00:00"/>
    <x v="4"/>
    <x v="8"/>
    <x v="1"/>
    <x v="151"/>
    <x v="80"/>
    <n v="17"/>
    <n v="22"/>
    <n v="4"/>
    <n v="5"/>
    <s v="NA"/>
  </r>
  <r>
    <d v="2018-09-03T00:00:00"/>
    <x v="4"/>
    <x v="8"/>
    <x v="2"/>
    <x v="23"/>
    <x v="32"/>
    <n v="30"/>
    <n v="16"/>
    <n v="5"/>
    <n v="4"/>
    <s v="NA"/>
  </r>
  <r>
    <d v="2018-09-04T00:00:00"/>
    <x v="4"/>
    <x v="8"/>
    <x v="3"/>
    <x v="23"/>
    <x v="46"/>
    <n v="39"/>
    <n v="18"/>
    <n v="5"/>
    <n v="5"/>
    <s v="NA"/>
  </r>
  <r>
    <d v="2018-09-05T00:00:00"/>
    <x v="4"/>
    <x v="8"/>
    <x v="4"/>
    <x v="7"/>
    <x v="11"/>
    <n v="48"/>
    <n v="24"/>
    <n v="6"/>
    <n v="6"/>
    <s v="NA"/>
  </r>
  <r>
    <d v="2018-09-06T00:00:00"/>
    <x v="4"/>
    <x v="8"/>
    <x v="5"/>
    <x v="56"/>
    <x v="10"/>
    <n v="43"/>
    <n v="16"/>
    <n v="4"/>
    <n v="5"/>
    <s v="NA"/>
  </r>
  <r>
    <d v="2018-09-07T00:00:00"/>
    <x v="4"/>
    <x v="8"/>
    <x v="6"/>
    <x v="64"/>
    <x v="67"/>
    <n v="35"/>
    <n v="20"/>
    <n v="4"/>
    <n v="5"/>
    <s v="NA"/>
  </r>
  <r>
    <d v="2018-09-08T00:00:00"/>
    <x v="4"/>
    <x v="8"/>
    <x v="7"/>
    <x v="7"/>
    <x v="24"/>
    <n v="39"/>
    <n v="17"/>
    <n v="4"/>
    <n v="4"/>
    <s v="NA"/>
  </r>
  <r>
    <d v="2018-09-09T00:00:00"/>
    <x v="4"/>
    <x v="8"/>
    <x v="8"/>
    <x v="37"/>
    <x v="81"/>
    <n v="33"/>
    <n v="12"/>
    <n v="4"/>
    <n v="3"/>
    <s v="NA"/>
  </r>
  <r>
    <d v="2018-09-10T00:00:00"/>
    <x v="4"/>
    <x v="8"/>
    <x v="9"/>
    <x v="2"/>
    <x v="64"/>
    <n v="27"/>
    <n v="14"/>
    <n v="4"/>
    <n v="3"/>
    <s v="NA"/>
  </r>
  <r>
    <d v="2018-09-11T00:00:00"/>
    <x v="4"/>
    <x v="8"/>
    <x v="10"/>
    <x v="158"/>
    <x v="86"/>
    <n v="34"/>
    <n v="19"/>
    <n v="4"/>
    <n v="4"/>
    <s v="NA"/>
  </r>
  <r>
    <d v="2018-09-12T00:00:00"/>
    <x v="4"/>
    <x v="8"/>
    <x v="11"/>
    <x v="1"/>
    <x v="54"/>
    <n v="23"/>
    <n v="25"/>
    <n v="4"/>
    <n v="4"/>
    <s v="NA"/>
  </r>
  <r>
    <d v="2018-09-13T00:00:00"/>
    <x v="4"/>
    <x v="8"/>
    <x v="12"/>
    <x v="53"/>
    <x v="8"/>
    <n v="19"/>
    <n v="21"/>
    <n v="4"/>
    <n v="4"/>
    <s v="NA"/>
  </r>
  <r>
    <d v="2018-09-14T00:00:00"/>
    <x v="4"/>
    <x v="8"/>
    <x v="13"/>
    <x v="48"/>
    <x v="64"/>
    <n v="20"/>
    <n v="22"/>
    <n v="4"/>
    <n v="4"/>
    <s v="NA"/>
  </r>
  <r>
    <d v="2018-09-15T00:00:00"/>
    <x v="4"/>
    <x v="8"/>
    <x v="14"/>
    <x v="151"/>
    <x v="11"/>
    <n v="33"/>
    <n v="18"/>
    <n v="4"/>
    <n v="6"/>
    <s v="NA"/>
  </r>
  <r>
    <d v="2018-09-16T00:00:00"/>
    <x v="4"/>
    <x v="8"/>
    <x v="15"/>
    <x v="43"/>
    <x v="9"/>
    <n v="33"/>
    <n v="20"/>
    <n v="4"/>
    <n v="5"/>
    <s v="NA"/>
  </r>
  <r>
    <d v="2018-09-17T00:00:00"/>
    <x v="4"/>
    <x v="8"/>
    <x v="16"/>
    <x v="38"/>
    <x v="23"/>
    <n v="31"/>
    <n v="32"/>
    <n v="5"/>
    <n v="7"/>
    <s v="NA"/>
  </r>
  <r>
    <d v="2018-09-18T00:00:00"/>
    <x v="4"/>
    <x v="8"/>
    <x v="17"/>
    <x v="14"/>
    <x v="55"/>
    <n v="24"/>
    <n v="36"/>
    <n v="5"/>
    <n v="7"/>
    <s v="NA"/>
  </r>
  <r>
    <d v="2018-09-19T00:00:00"/>
    <x v="4"/>
    <x v="8"/>
    <x v="18"/>
    <x v="70"/>
    <x v="86"/>
    <n v="31"/>
    <n v="18"/>
    <n v="4"/>
    <n v="4"/>
    <s v="NA"/>
  </r>
  <r>
    <d v="2018-09-20T00:00:00"/>
    <x v="4"/>
    <x v="8"/>
    <x v="19"/>
    <x v="47"/>
    <x v="84"/>
    <n v="25"/>
    <n v="22"/>
    <n v="5"/>
    <n v="4"/>
    <s v="NA"/>
  </r>
  <r>
    <d v="2018-09-21T00:00:00"/>
    <x v="4"/>
    <x v="8"/>
    <x v="20"/>
    <x v="16"/>
    <x v="19"/>
    <n v="36"/>
    <n v="29"/>
    <n v="5"/>
    <n v="6"/>
    <s v="NA"/>
  </r>
  <r>
    <d v="2018-09-22T00:00:00"/>
    <x v="4"/>
    <x v="8"/>
    <x v="21"/>
    <x v="27"/>
    <x v="33"/>
    <n v="40"/>
    <n v="14"/>
    <n v="5"/>
    <n v="5"/>
    <s v="NA"/>
  </r>
  <r>
    <d v="2018-09-23T00:00:00"/>
    <x v="4"/>
    <x v="8"/>
    <x v="22"/>
    <x v="78"/>
    <x v="80"/>
    <n v="29"/>
    <n v="11"/>
    <n v="5"/>
    <n v="4"/>
    <s v="NA"/>
  </r>
  <r>
    <d v="2018-09-24T00:00:00"/>
    <x v="4"/>
    <x v="8"/>
    <x v="23"/>
    <x v="146"/>
    <x v="85"/>
    <n v="30"/>
    <n v="12"/>
    <n v="4"/>
    <n v="4"/>
    <s v="NA"/>
  </r>
  <r>
    <d v="2018-09-25T00:00:00"/>
    <x v="4"/>
    <x v="8"/>
    <x v="24"/>
    <x v="162"/>
    <x v="84"/>
    <n v="31"/>
    <n v="10"/>
    <n v="4"/>
    <n v="3"/>
    <s v="NA"/>
  </r>
  <r>
    <d v="2018-09-26T00:00:00"/>
    <x v="4"/>
    <x v="8"/>
    <x v="25"/>
    <x v="16"/>
    <x v="82"/>
    <n v="28"/>
    <n v="15"/>
    <n v="4"/>
    <n v="3"/>
    <s v="NA"/>
  </r>
  <r>
    <d v="2018-09-27T00:00:00"/>
    <x v="4"/>
    <x v="8"/>
    <x v="26"/>
    <x v="16"/>
    <x v="65"/>
    <n v="21"/>
    <n v="23"/>
    <n v="4"/>
    <n v="4"/>
    <s v="NA"/>
  </r>
  <r>
    <d v="2018-09-28T00:00:00"/>
    <x v="4"/>
    <x v="8"/>
    <x v="27"/>
    <x v="3"/>
    <x v="80"/>
    <n v="27"/>
    <n v="24"/>
    <n v="4"/>
    <n v="4"/>
    <s v="NA"/>
  </r>
  <r>
    <d v="2018-09-29T00:00:00"/>
    <x v="4"/>
    <x v="8"/>
    <x v="28"/>
    <x v="23"/>
    <x v="54"/>
    <n v="36"/>
    <n v="19"/>
    <n v="4"/>
    <n v="4"/>
    <s v="NA"/>
  </r>
  <r>
    <d v="2018-09-30T00:00:00"/>
    <x v="4"/>
    <x v="8"/>
    <x v="29"/>
    <x v="47"/>
    <x v="32"/>
    <n v="27"/>
    <n v="14"/>
    <n v="4"/>
    <n v="4"/>
    <s v="NA"/>
  </r>
  <r>
    <d v="2018-10-01T00:00:00"/>
    <x v="4"/>
    <x v="9"/>
    <x v="0"/>
    <x v="156"/>
    <x v="67"/>
    <n v="28"/>
    <n v="24"/>
    <n v="4"/>
    <n v="6"/>
    <s v="NA"/>
  </r>
  <r>
    <d v="2018-10-02T00:00:00"/>
    <x v="4"/>
    <x v="9"/>
    <x v="1"/>
    <x v="65"/>
    <x v="63"/>
    <n v="30"/>
    <n v="33"/>
    <n v="4"/>
    <n v="6"/>
    <s v="NA"/>
  </r>
  <r>
    <d v="2018-10-03T00:00:00"/>
    <x v="4"/>
    <x v="9"/>
    <x v="2"/>
    <x v="52"/>
    <x v="26"/>
    <n v="33"/>
    <n v="25"/>
    <n v="4"/>
    <n v="5"/>
    <s v="NA"/>
  </r>
  <r>
    <d v="2018-10-04T00:00:00"/>
    <x v="4"/>
    <x v="9"/>
    <x v="3"/>
    <x v="78"/>
    <x v="99"/>
    <n v="29"/>
    <n v="19"/>
    <n v="3"/>
    <n v="4"/>
    <s v="NA"/>
  </r>
  <r>
    <d v="2018-10-05T00:00:00"/>
    <x v="4"/>
    <x v="9"/>
    <x v="4"/>
    <x v="140"/>
    <x v="87"/>
    <n v="33"/>
    <n v="15"/>
    <n v="4"/>
    <n v="3"/>
    <s v="NA"/>
  </r>
  <r>
    <d v="2018-10-06T00:00:00"/>
    <x v="4"/>
    <x v="9"/>
    <x v="5"/>
    <x v="120"/>
    <x v="63"/>
    <n v="30"/>
    <n v="19"/>
    <n v="4"/>
    <n v="5"/>
    <s v="NA"/>
  </r>
  <r>
    <d v="2018-10-07T00:00:00"/>
    <x v="4"/>
    <x v="9"/>
    <x v="6"/>
    <x v="46"/>
    <x v="79"/>
    <n v="24"/>
    <n v="28"/>
    <n v="4"/>
    <n v="5"/>
    <s v="NA"/>
  </r>
  <r>
    <d v="2018-10-08T00:00:00"/>
    <x v="4"/>
    <x v="9"/>
    <x v="7"/>
    <x v="23"/>
    <x v="63"/>
    <n v="14"/>
    <n v="35"/>
    <n v="5"/>
    <n v="6"/>
    <s v="NA"/>
  </r>
  <r>
    <d v="2018-10-09T00:00:00"/>
    <x v="4"/>
    <x v="9"/>
    <x v="8"/>
    <x v="76"/>
    <x v="54"/>
    <n v="21"/>
    <n v="15"/>
    <n v="4"/>
    <n v="4"/>
    <s v="NA"/>
  </r>
  <r>
    <d v="2018-10-10T00:00:00"/>
    <x v="4"/>
    <x v="9"/>
    <x v="9"/>
    <x v="37"/>
    <x v="29"/>
    <n v="22"/>
    <n v="16"/>
    <n v="3"/>
    <n v="4"/>
    <s v="NA"/>
  </r>
  <r>
    <d v="2018-10-11T00:00:00"/>
    <x v="4"/>
    <x v="9"/>
    <x v="10"/>
    <x v="23"/>
    <x v="83"/>
    <n v="16"/>
    <n v="28"/>
    <n v="4"/>
    <n v="5"/>
    <s v="NA"/>
  </r>
  <r>
    <d v="2018-10-12T00:00:00"/>
    <x v="4"/>
    <x v="9"/>
    <x v="11"/>
    <x v="77"/>
    <x v="74"/>
    <n v="18"/>
    <n v="43"/>
    <n v="5"/>
    <n v="7"/>
    <s v="NA"/>
  </r>
  <r>
    <d v="2018-10-13T00:00:00"/>
    <x v="4"/>
    <x v="9"/>
    <x v="12"/>
    <x v="111"/>
    <x v="20"/>
    <n v="35"/>
    <n v="33"/>
    <n v="4"/>
    <n v="6"/>
    <s v="NA"/>
  </r>
  <r>
    <d v="2018-10-14T00:00:00"/>
    <x v="4"/>
    <x v="9"/>
    <x v="13"/>
    <x v="4"/>
    <x v="5"/>
    <n v="38"/>
    <n v="38"/>
    <n v="5"/>
    <n v="8"/>
    <s v="NA"/>
  </r>
  <r>
    <d v="2018-10-15T00:00:00"/>
    <x v="4"/>
    <x v="9"/>
    <x v="14"/>
    <x v="67"/>
    <x v="1"/>
    <n v="24"/>
    <n v="38"/>
    <n v="6"/>
    <n v="8"/>
    <s v="NA"/>
  </r>
  <r>
    <d v="2018-10-16T00:00:00"/>
    <x v="4"/>
    <x v="9"/>
    <x v="15"/>
    <x v="43"/>
    <x v="20"/>
    <n v="23"/>
    <n v="39"/>
    <n v="6"/>
    <n v="7"/>
    <s v="NA"/>
  </r>
  <r>
    <d v="2018-10-17T00:00:00"/>
    <x v="4"/>
    <x v="9"/>
    <x v="16"/>
    <x v="40"/>
    <x v="80"/>
    <n v="20"/>
    <n v="26"/>
    <n v="4"/>
    <n v="5"/>
    <s v="NA"/>
  </r>
  <r>
    <d v="2018-10-18T00:00:00"/>
    <x v="4"/>
    <x v="9"/>
    <x v="17"/>
    <x v="23"/>
    <x v="31"/>
    <n v="22"/>
    <n v="29"/>
    <n v="3"/>
    <n v="5"/>
    <s v="NA"/>
  </r>
  <r>
    <d v="2018-10-19T00:00:00"/>
    <x v="4"/>
    <x v="9"/>
    <x v="18"/>
    <x v="18"/>
    <x v="4"/>
    <n v="19"/>
    <n v="45"/>
    <n v="6"/>
    <n v="8"/>
    <s v="NA"/>
  </r>
  <r>
    <d v="2018-10-20T00:00:00"/>
    <x v="4"/>
    <x v="9"/>
    <x v="19"/>
    <x v="6"/>
    <x v="23"/>
    <n v="35"/>
    <n v="42"/>
    <n v="5"/>
    <n v="8"/>
    <s v="NA"/>
  </r>
  <r>
    <d v="2018-10-21T00:00:00"/>
    <x v="4"/>
    <x v="9"/>
    <x v="20"/>
    <x v="111"/>
    <x v="1"/>
    <n v="22"/>
    <n v="58"/>
    <n v="7"/>
    <n v="9"/>
    <s v="NA"/>
  </r>
  <r>
    <d v="2018-10-22T00:00:00"/>
    <x v="4"/>
    <x v="9"/>
    <x v="21"/>
    <x v="55"/>
    <x v="56"/>
    <n v="18"/>
    <n v="53"/>
    <n v="6"/>
    <n v="9"/>
    <s v="NA"/>
  </r>
  <r>
    <d v="2018-10-23T00:00:00"/>
    <x v="4"/>
    <x v="9"/>
    <x v="22"/>
    <x v="80"/>
    <x v="62"/>
    <n v="20"/>
    <n v="40"/>
    <n v="5"/>
    <n v="7"/>
    <s v="NA"/>
  </r>
  <r>
    <d v="2018-10-24T00:00:00"/>
    <x v="4"/>
    <x v="9"/>
    <x v="23"/>
    <x v="54"/>
    <x v="4"/>
    <n v="16"/>
    <n v="50"/>
    <n v="6"/>
    <n v="8"/>
    <s v="NA"/>
  </r>
  <r>
    <d v="2018-10-25T00:00:00"/>
    <x v="4"/>
    <x v="9"/>
    <x v="24"/>
    <x v="36"/>
    <x v="20"/>
    <n v="14"/>
    <n v="44"/>
    <n v="5"/>
    <n v="7"/>
    <s v="NA"/>
  </r>
  <r>
    <d v="2018-10-26T00:00:00"/>
    <x v="4"/>
    <x v="9"/>
    <x v="25"/>
    <x v="93"/>
    <x v="10"/>
    <n v="21"/>
    <n v="15"/>
    <n v="4"/>
    <n v="3"/>
    <s v="NA"/>
  </r>
  <r>
    <d v="2018-10-27T00:00:00"/>
    <x v="4"/>
    <x v="9"/>
    <x v="26"/>
    <x v="137"/>
    <x v="85"/>
    <n v="15"/>
    <n v="27"/>
    <n v="4"/>
    <n v="5"/>
    <s v="NA"/>
  </r>
  <r>
    <d v="2018-10-28T00:00:00"/>
    <x v="4"/>
    <x v="9"/>
    <x v="27"/>
    <x v="25"/>
    <x v="32"/>
    <n v="19"/>
    <n v="23"/>
    <n v="4"/>
    <n v="5"/>
    <s v="NA"/>
  </r>
  <r>
    <d v="2018-10-29T00:00:00"/>
    <x v="4"/>
    <x v="9"/>
    <x v="28"/>
    <x v="23"/>
    <x v="26"/>
    <n v="17"/>
    <n v="21"/>
    <n v="5"/>
    <n v="5"/>
    <s v="NA"/>
  </r>
  <r>
    <d v="2018-10-30T00:00:00"/>
    <x v="4"/>
    <x v="9"/>
    <x v="29"/>
    <x v="28"/>
    <x v="26"/>
    <n v="20"/>
    <n v="25"/>
    <n v="5"/>
    <n v="5"/>
    <s v="NA"/>
  </r>
  <r>
    <d v="2018-10-31T00:00:00"/>
    <x v="4"/>
    <x v="9"/>
    <x v="30"/>
    <x v="79"/>
    <x v="45"/>
    <n v="15"/>
    <n v="41"/>
    <n v="6"/>
    <n v="9"/>
    <s v="NA"/>
  </r>
  <r>
    <d v="2018-11-01T00:00:00"/>
    <x v="4"/>
    <x v="10"/>
    <x v="0"/>
    <x v="6"/>
    <x v="62"/>
    <n v="11"/>
    <n v="58"/>
    <n v="6"/>
    <n v="11"/>
    <s v="NA"/>
  </r>
  <r>
    <d v="2018-11-02T00:00:00"/>
    <x v="4"/>
    <x v="10"/>
    <x v="1"/>
    <x v="5"/>
    <x v="70"/>
    <n v="13"/>
    <n v="62"/>
    <n v="7"/>
    <n v="11"/>
    <s v="NA"/>
  </r>
  <r>
    <d v="2018-11-03T00:00:00"/>
    <x v="4"/>
    <x v="10"/>
    <x v="2"/>
    <x v="67"/>
    <x v="62"/>
    <n v="25"/>
    <n v="46"/>
    <n v="6"/>
    <n v="10"/>
    <s v="NA"/>
  </r>
  <r>
    <d v="2018-11-04T00:00:00"/>
    <x v="4"/>
    <x v="10"/>
    <x v="3"/>
    <x v="19"/>
    <x v="52"/>
    <n v="12"/>
    <n v="56"/>
    <n v="6"/>
    <n v="11"/>
    <s v="NA"/>
  </r>
  <r>
    <d v="2018-11-05T00:00:00"/>
    <x v="4"/>
    <x v="10"/>
    <x v="4"/>
    <x v="131"/>
    <x v="18"/>
    <n v="5"/>
    <n v="73"/>
    <n v="7"/>
    <n v="13"/>
    <s v="NA"/>
  </r>
  <r>
    <d v="2018-11-06T00:00:00"/>
    <x v="4"/>
    <x v="10"/>
    <x v="5"/>
    <x v="142"/>
    <x v="57"/>
    <n v="9"/>
    <n v="43"/>
    <n v="5"/>
    <n v="9"/>
    <s v="NA"/>
  </r>
  <r>
    <d v="2018-11-07T00:00:00"/>
    <x v="4"/>
    <x v="10"/>
    <x v="6"/>
    <x v="99"/>
    <x v="82"/>
    <n v="16"/>
    <n v="27"/>
    <n v="4"/>
    <n v="5"/>
    <s v="NA"/>
  </r>
  <r>
    <d v="2018-11-08T00:00:00"/>
    <x v="4"/>
    <x v="10"/>
    <x v="7"/>
    <x v="137"/>
    <x v="20"/>
    <n v="28"/>
    <n v="24"/>
    <n v="6"/>
    <n v="7"/>
    <s v="NA"/>
  </r>
  <r>
    <d v="2018-11-09T00:00:00"/>
    <x v="4"/>
    <x v="10"/>
    <x v="8"/>
    <x v="70"/>
    <x v="66"/>
    <n v="27"/>
    <n v="38"/>
    <n v="7"/>
    <n v="9"/>
    <s v="NA"/>
  </r>
  <r>
    <d v="2018-11-10T00:00:00"/>
    <x v="4"/>
    <x v="10"/>
    <x v="9"/>
    <x v="20"/>
    <x v="59"/>
    <n v="12"/>
    <n v="39"/>
    <n v="6"/>
    <n v="10"/>
    <s v="NA"/>
  </r>
  <r>
    <d v="2018-11-11T00:00:00"/>
    <x v="4"/>
    <x v="10"/>
    <x v="10"/>
    <x v="130"/>
    <x v="9"/>
    <n v="14"/>
    <n v="37"/>
    <n v="6"/>
    <n v="7"/>
    <s v="NA"/>
  </r>
  <r>
    <d v="2018-11-12T00:00:00"/>
    <x v="4"/>
    <x v="10"/>
    <x v="11"/>
    <x v="107"/>
    <x v="55"/>
    <n v="14"/>
    <n v="43"/>
    <n v="6"/>
    <n v="9"/>
    <s v="NA"/>
  </r>
  <r>
    <d v="2018-11-13T00:00:00"/>
    <x v="4"/>
    <x v="10"/>
    <x v="12"/>
    <x v="82"/>
    <x v="45"/>
    <n v="14"/>
    <n v="44"/>
    <n v="6"/>
    <n v="8"/>
    <s v="NA"/>
  </r>
  <r>
    <d v="2018-11-14T00:00:00"/>
    <x v="4"/>
    <x v="10"/>
    <x v="13"/>
    <x v="42"/>
    <x v="88"/>
    <n v="8"/>
    <n v="57"/>
    <n v="6"/>
    <n v="10"/>
    <s v="NA"/>
  </r>
  <r>
    <d v="2018-11-15T00:00:00"/>
    <x v="4"/>
    <x v="10"/>
    <x v="14"/>
    <x v="71"/>
    <x v="16"/>
    <n v="18"/>
    <n v="47"/>
    <n v="7"/>
    <n v="11"/>
    <s v="NA"/>
  </r>
  <r>
    <d v="2018-11-16T00:00:00"/>
    <x v="4"/>
    <x v="10"/>
    <x v="15"/>
    <x v="128"/>
    <x v="19"/>
    <n v="10"/>
    <n v="33"/>
    <n v="6"/>
    <n v="7"/>
    <s v="NA"/>
  </r>
  <r>
    <d v="2018-11-17T00:00:00"/>
    <x v="4"/>
    <x v="10"/>
    <x v="16"/>
    <x v="49"/>
    <x v="23"/>
    <n v="15"/>
    <n v="37"/>
    <n v="7"/>
    <n v="9"/>
    <s v="NA"/>
  </r>
  <r>
    <d v="2018-11-18T00:00:00"/>
    <x v="4"/>
    <x v="10"/>
    <x v="17"/>
    <x v="42"/>
    <x v="16"/>
    <n v="14"/>
    <n v="45"/>
    <n v="7"/>
    <n v="11"/>
    <s v="NA"/>
  </r>
  <r>
    <d v="2018-11-19T00:00:00"/>
    <x v="4"/>
    <x v="10"/>
    <x v="18"/>
    <x v="90"/>
    <x v="15"/>
    <n v="14"/>
    <n v="42"/>
    <n v="7"/>
    <n v="8"/>
    <s v="NA"/>
  </r>
  <r>
    <d v="2018-11-20T00:00:00"/>
    <x v="4"/>
    <x v="10"/>
    <x v="19"/>
    <x v="49"/>
    <x v="45"/>
    <n v="16"/>
    <n v="40"/>
    <n v="6"/>
    <n v="6"/>
    <s v="NA"/>
  </r>
  <r>
    <d v="2018-11-21T00:00:00"/>
    <x v="4"/>
    <x v="10"/>
    <x v="20"/>
    <x v="52"/>
    <x v="79"/>
    <n v="20"/>
    <n v="23"/>
    <n v="6"/>
    <n v="4"/>
    <s v="NA"/>
  </r>
  <r>
    <d v="2018-11-22T00:00:00"/>
    <x v="4"/>
    <x v="10"/>
    <x v="21"/>
    <x v="53"/>
    <x v="79"/>
    <n v="16"/>
    <n v="35"/>
    <n v="6"/>
    <n v="6"/>
    <s v="NA"/>
  </r>
  <r>
    <d v="2018-11-23T00:00:00"/>
    <x v="4"/>
    <x v="10"/>
    <x v="22"/>
    <x v="8"/>
    <x v="79"/>
    <n v="10"/>
    <n v="36"/>
    <n v="5"/>
    <n v="6"/>
    <s v="NA"/>
  </r>
  <r>
    <d v="2018-11-24T00:00:00"/>
    <x v="4"/>
    <x v="10"/>
    <x v="23"/>
    <x v="17"/>
    <x v="22"/>
    <n v="8"/>
    <n v="40"/>
    <n v="5"/>
    <n v="10"/>
    <s v="NA"/>
  </r>
  <r>
    <d v="2018-11-25T00:00:00"/>
    <x v="4"/>
    <x v="10"/>
    <x v="24"/>
    <x v="150"/>
    <x v="35"/>
    <n v="8"/>
    <n v="47"/>
    <n v="7"/>
    <n v="12"/>
    <s v="NA"/>
  </r>
  <r>
    <d v="2018-11-26T00:00:00"/>
    <x v="4"/>
    <x v="10"/>
    <x v="25"/>
    <x v="127"/>
    <x v="101"/>
    <n v="8"/>
    <n v="48"/>
    <n v="7"/>
    <n v="11"/>
    <s v="NA"/>
  </r>
  <r>
    <d v="2018-11-27T00:00:00"/>
    <x v="4"/>
    <x v="10"/>
    <x v="26"/>
    <x v="157"/>
    <x v="111"/>
    <n v="15"/>
    <n v="33"/>
    <n v="6"/>
    <n v="5"/>
    <s v="NA"/>
  </r>
  <r>
    <d v="2018-11-28T00:00:00"/>
    <x v="4"/>
    <x v="10"/>
    <x v="27"/>
    <x v="81"/>
    <x v="66"/>
    <n v="4"/>
    <n v="46"/>
    <n v="7"/>
    <n v="8"/>
    <s v="NA"/>
  </r>
  <r>
    <d v="2018-11-29T00:00:00"/>
    <x v="4"/>
    <x v="10"/>
    <x v="28"/>
    <x v="70"/>
    <x v="16"/>
    <n v="9"/>
    <n v="45"/>
    <n v="6"/>
    <n v="8"/>
    <s v="NA"/>
  </r>
  <r>
    <d v="2018-11-30T00:00:00"/>
    <x v="4"/>
    <x v="10"/>
    <x v="29"/>
    <x v="111"/>
    <x v="28"/>
    <n v="7"/>
    <n v="55"/>
    <n v="7"/>
    <n v="10"/>
    <s v="NA"/>
  </r>
  <r>
    <d v="2018-12-01T00:00:00"/>
    <x v="4"/>
    <x v="11"/>
    <x v="0"/>
    <x v="51"/>
    <x v="88"/>
    <n v="8"/>
    <n v="44"/>
    <n v="6"/>
    <n v="9"/>
    <s v="NA"/>
  </r>
  <r>
    <d v="2018-12-02T00:00:00"/>
    <x v="4"/>
    <x v="11"/>
    <x v="1"/>
    <x v="82"/>
    <x v="22"/>
    <n v="8"/>
    <n v="43"/>
    <n v="6"/>
    <n v="9"/>
    <s v="NA"/>
  </r>
  <r>
    <d v="2018-12-03T00:00:00"/>
    <x v="4"/>
    <x v="11"/>
    <x v="2"/>
    <x v="51"/>
    <x v="68"/>
    <n v="16"/>
    <n v="26"/>
    <n v="4"/>
    <n v="7"/>
    <s v="NA"/>
  </r>
  <r>
    <d v="2018-12-04T00:00:00"/>
    <x v="4"/>
    <x v="11"/>
    <x v="3"/>
    <x v="14"/>
    <x v="21"/>
    <n v="18"/>
    <n v="27"/>
    <n v="6"/>
    <n v="5"/>
    <s v="NA"/>
  </r>
  <r>
    <d v="2018-12-05T00:00:00"/>
    <x v="4"/>
    <x v="11"/>
    <x v="4"/>
    <x v="78"/>
    <x v="23"/>
    <n v="14"/>
    <n v="30"/>
    <n v="6"/>
    <n v="6"/>
    <s v="NA"/>
  </r>
  <r>
    <d v="2018-12-06T00:00:00"/>
    <x v="4"/>
    <x v="11"/>
    <x v="5"/>
    <x v="40"/>
    <x v="83"/>
    <n v="24"/>
    <n v="13"/>
    <n v="4"/>
    <n v="3"/>
    <s v="NA"/>
  </r>
  <r>
    <d v="2018-12-07T00:00:00"/>
    <x v="4"/>
    <x v="11"/>
    <x v="6"/>
    <x v="68"/>
    <x v="83"/>
    <n v="20"/>
    <n v="14"/>
    <n v="5"/>
    <n v="4"/>
    <s v="NA"/>
  </r>
  <r>
    <d v="2018-12-08T00:00:00"/>
    <x v="4"/>
    <x v="11"/>
    <x v="7"/>
    <x v="68"/>
    <x v="79"/>
    <n v="21"/>
    <n v="21"/>
    <n v="6"/>
    <n v="5"/>
    <s v="NA"/>
  </r>
  <r>
    <d v="2018-12-09T00:00:00"/>
    <x v="4"/>
    <x v="11"/>
    <x v="8"/>
    <x v="48"/>
    <x v="19"/>
    <n v="6"/>
    <n v="46"/>
    <n v="6"/>
    <n v="8"/>
    <s v="NA"/>
  </r>
  <r>
    <d v="2018-12-10T00:00:00"/>
    <x v="4"/>
    <x v="11"/>
    <x v="9"/>
    <x v="40"/>
    <x v="75"/>
    <n v="4"/>
    <n v="50"/>
    <n v="7"/>
    <n v="9"/>
    <s v="NA"/>
  </r>
  <r>
    <d v="2018-12-11T00:00:00"/>
    <x v="4"/>
    <x v="11"/>
    <x v="10"/>
    <x v="51"/>
    <x v="62"/>
    <n v="17"/>
    <n v="30"/>
    <n v="7"/>
    <n v="7"/>
    <s v="NA"/>
  </r>
  <r>
    <d v="2018-12-12T00:00:00"/>
    <x v="4"/>
    <x v="11"/>
    <x v="11"/>
    <x v="50"/>
    <x v="11"/>
    <n v="19"/>
    <n v="33"/>
    <n v="7"/>
    <n v="6"/>
    <s v="NA"/>
  </r>
  <r>
    <d v="2018-12-13T00:00:00"/>
    <x v="4"/>
    <x v="11"/>
    <x v="12"/>
    <x v="42"/>
    <x v="74"/>
    <n v="12"/>
    <n v="32"/>
    <n v="6"/>
    <n v="6"/>
    <s v="NA"/>
  </r>
  <r>
    <d v="2018-12-14T00:00:00"/>
    <x v="4"/>
    <x v="11"/>
    <x v="13"/>
    <x v="13"/>
    <x v="43"/>
    <n v="4"/>
    <n v="55"/>
    <n v="7"/>
    <n v="11"/>
    <s v="NA"/>
  </r>
  <r>
    <d v="2018-12-15T00:00:00"/>
    <x v="4"/>
    <x v="11"/>
    <x v="14"/>
    <x v="86"/>
    <x v="12"/>
    <n v="3"/>
    <n v="57"/>
    <n v="7"/>
    <n v="11"/>
    <s v="NA"/>
  </r>
  <r>
    <d v="2018-12-16T00:00:00"/>
    <x v="4"/>
    <x v="11"/>
    <x v="15"/>
    <x v="125"/>
    <x v="78"/>
    <n v="13"/>
    <n v="41"/>
    <n v="8"/>
    <n v="10"/>
    <s v="NA"/>
  </r>
  <r>
    <d v="2018-12-17T00:00:00"/>
    <x v="4"/>
    <x v="11"/>
    <x v="16"/>
    <x v="101"/>
    <x v="56"/>
    <n v="10"/>
    <n v="50"/>
    <n v="7"/>
    <n v="9"/>
    <s v="NA"/>
  </r>
  <r>
    <d v="2018-12-18T00:00:00"/>
    <x v="4"/>
    <x v="11"/>
    <x v="17"/>
    <x v="5"/>
    <x v="12"/>
    <n v="12"/>
    <n v="50"/>
    <n v="8"/>
    <n v="10"/>
    <s v="NA"/>
  </r>
  <r>
    <d v="2018-12-19T00:00:00"/>
    <x v="4"/>
    <x v="11"/>
    <x v="18"/>
    <x v="19"/>
    <x v="35"/>
    <n v="5"/>
    <n v="61"/>
    <n v="8"/>
    <n v="11"/>
    <s v="NA"/>
  </r>
  <r>
    <d v="2018-12-20T00:00:00"/>
    <x v="4"/>
    <x v="11"/>
    <x v="19"/>
    <x v="126"/>
    <x v="34"/>
    <n v="3"/>
    <n v="69"/>
    <n v="10"/>
    <n v="13"/>
    <s v="NA"/>
  </r>
  <r>
    <d v="2018-12-21T00:00:00"/>
    <x v="4"/>
    <x v="11"/>
    <x v="20"/>
    <x v="94"/>
    <x v="17"/>
    <n v="11"/>
    <n v="63"/>
    <n v="9"/>
    <n v="14"/>
    <s v="NA"/>
  </r>
  <r>
    <d v="2018-12-22T00:00:00"/>
    <x v="4"/>
    <x v="11"/>
    <x v="21"/>
    <x v="115"/>
    <x v="88"/>
    <n v="24"/>
    <n v="25"/>
    <n v="6"/>
    <n v="7"/>
    <s v="NA"/>
  </r>
  <r>
    <d v="2018-12-23T00:00:00"/>
    <x v="4"/>
    <x v="11"/>
    <x v="22"/>
    <x v="63"/>
    <x v="24"/>
    <n v="18"/>
    <n v="18"/>
    <n v="6"/>
    <n v="5"/>
    <s v="NA"/>
  </r>
  <r>
    <d v="2018-12-24T00:00:00"/>
    <x v="4"/>
    <x v="11"/>
    <x v="23"/>
    <x v="28"/>
    <x v="47"/>
    <n v="4"/>
    <s v=" "/>
    <n v="7"/>
    <n v="8"/>
    <s v="NA"/>
  </r>
  <r>
    <d v="2018-12-25T00:00:00"/>
    <x v="4"/>
    <x v="11"/>
    <x v="24"/>
    <x v="138"/>
    <x v="56"/>
    <n v="17"/>
    <s v=" "/>
    <n v="7"/>
    <n v="7"/>
    <s v="NA"/>
  </r>
  <r>
    <d v="2018-12-26T00:00:00"/>
    <x v="4"/>
    <x v="11"/>
    <x v="25"/>
    <x v="50"/>
    <x v="10"/>
    <n v="21"/>
    <n v="18"/>
    <n v="5"/>
    <n v="4"/>
    <s v="NA"/>
  </r>
  <r>
    <d v="2018-12-27T00:00:00"/>
    <x v="4"/>
    <x v="11"/>
    <x v="26"/>
    <x v="119"/>
    <x v="20"/>
    <n v="17"/>
    <n v="22"/>
    <n v="6"/>
    <n v="5"/>
    <s v="NA"/>
  </r>
  <r>
    <d v="2018-12-28T00:00:00"/>
    <x v="4"/>
    <x v="11"/>
    <x v="27"/>
    <x v="35"/>
    <x v="4"/>
    <n v="21"/>
    <n v="18"/>
    <n v="5"/>
    <n v="4"/>
    <s v="NA"/>
  </r>
  <r>
    <d v="2018-12-29T00:00:00"/>
    <x v="4"/>
    <x v="11"/>
    <x v="28"/>
    <x v="68"/>
    <x v="19"/>
    <n v="16"/>
    <n v="29"/>
    <n v="6"/>
    <n v="6"/>
    <s v="NA"/>
  </r>
  <r>
    <d v="2018-12-30T00:00:00"/>
    <x v="4"/>
    <x v="11"/>
    <x v="29"/>
    <x v="17"/>
    <x v="89"/>
    <s v=" "/>
    <s v=" "/>
    <s v=" "/>
    <s v=" "/>
    <s v="NA"/>
  </r>
  <r>
    <d v="2018-12-31T00:00:00"/>
    <x v="4"/>
    <x v="11"/>
    <x v="30"/>
    <x v="0"/>
    <x v="20"/>
    <n v="20"/>
    <n v="33"/>
    <n v="6"/>
    <n v="7"/>
    <s v="NA"/>
  </r>
  <r>
    <d v="2019-01-01T00:00:00"/>
    <x v="5"/>
    <x v="0"/>
    <x v="0"/>
    <x v="81"/>
    <x v="68"/>
    <n v="15"/>
    <n v="37"/>
    <n v="6"/>
    <n v="7"/>
    <s v="NA"/>
  </r>
  <r>
    <d v="2019-01-02T00:00:00"/>
    <x v="5"/>
    <x v="0"/>
    <x v="1"/>
    <x v="6"/>
    <x v="20"/>
    <n v="8"/>
    <n v="45"/>
    <n v="5"/>
    <n v="8"/>
    <s v="NA"/>
  </r>
  <r>
    <d v="2019-01-03T00:00:00"/>
    <x v="5"/>
    <x v="0"/>
    <x v="2"/>
    <x v="6"/>
    <x v="16"/>
    <n v="4"/>
    <n v="62"/>
    <n v="7"/>
    <n v="13"/>
    <s v="NA"/>
  </r>
  <r>
    <d v="2019-01-04T00:00:00"/>
    <x v="5"/>
    <x v="0"/>
    <x v="3"/>
    <x v="103"/>
    <x v="5"/>
    <n v="19"/>
    <n v="31"/>
    <n v="5"/>
    <n v="7"/>
    <s v="NA"/>
  </r>
  <r>
    <d v="2019-01-05T00:00:00"/>
    <x v="5"/>
    <x v="0"/>
    <x v="4"/>
    <x v="110"/>
    <x v="56"/>
    <n v="11"/>
    <n v="38"/>
    <n v="7"/>
    <n v="6"/>
    <s v="NA"/>
  </r>
  <r>
    <d v="2019-01-06T00:00:00"/>
    <x v="5"/>
    <x v="0"/>
    <x v="5"/>
    <x v="138"/>
    <x v="12"/>
    <n v="11"/>
    <n v="50"/>
    <n v="8"/>
    <n v="10"/>
    <s v="NA"/>
  </r>
  <r>
    <d v="2019-01-07T00:00:00"/>
    <x v="5"/>
    <x v="0"/>
    <x v="6"/>
    <x v="112"/>
    <x v="27"/>
    <n v="22"/>
    <n v="27"/>
    <n v="7"/>
    <n v="5"/>
    <s v="NA"/>
  </r>
  <r>
    <d v="2019-01-08T00:00:00"/>
    <x v="5"/>
    <x v="0"/>
    <x v="7"/>
    <x v="14"/>
    <x v="1"/>
    <n v="13"/>
    <n v="36"/>
    <n v="8"/>
    <n v="5"/>
    <s v="NA"/>
  </r>
  <r>
    <d v="2019-01-09T00:00:00"/>
    <x v="5"/>
    <x v="0"/>
    <x v="8"/>
    <x v="15"/>
    <x v="43"/>
    <n v="5"/>
    <n v="51"/>
    <n v="7"/>
    <n v="8"/>
    <s v="NA"/>
  </r>
  <r>
    <d v="2019-01-10T00:00:00"/>
    <x v="5"/>
    <x v="0"/>
    <x v="9"/>
    <x v="122"/>
    <x v="77"/>
    <n v="5"/>
    <n v="57"/>
    <n v="8"/>
    <n v="12"/>
    <s v="NA"/>
  </r>
  <r>
    <d v="2019-01-11T00:00:00"/>
    <x v="5"/>
    <x v="0"/>
    <x v="10"/>
    <x v="141"/>
    <x v="48"/>
    <n v="12"/>
    <n v="59"/>
    <n v="8"/>
    <n v="13"/>
    <s v="NA"/>
  </r>
  <r>
    <d v="2019-01-12T00:00:00"/>
    <x v="5"/>
    <x v="0"/>
    <x v="11"/>
    <x v="117"/>
    <x v="112"/>
    <n v="19"/>
    <n v="50"/>
    <n v="7"/>
    <n v="15"/>
    <s v="NA"/>
  </r>
  <r>
    <d v="2019-01-13T00:00:00"/>
    <x v="5"/>
    <x v="0"/>
    <x v="12"/>
    <x v="135"/>
    <x v="113"/>
    <n v="5"/>
    <n v="68"/>
    <n v="8"/>
    <n v="17"/>
    <s v="NA"/>
  </r>
  <r>
    <d v="2019-01-14T00:00:00"/>
    <x v="5"/>
    <x v="0"/>
    <x v="13"/>
    <x v="163"/>
    <x v="109"/>
    <n v="18"/>
    <n v="33"/>
    <n v="7"/>
    <n v="11"/>
    <s v="NA"/>
  </r>
  <r>
    <d v="2019-01-15T00:00:00"/>
    <x v="5"/>
    <x v="0"/>
    <x v="14"/>
    <x v="20"/>
    <x v="15"/>
    <n v="20"/>
    <n v="27"/>
    <n v="6"/>
    <n v="5"/>
    <s v="NA"/>
  </r>
  <r>
    <d v="2019-01-16T00:00:00"/>
    <x v="5"/>
    <x v="0"/>
    <x v="15"/>
    <x v="38"/>
    <x v="22"/>
    <n v="16"/>
    <n v="41"/>
    <n v="7"/>
    <n v="7"/>
    <s v="NA"/>
  </r>
  <r>
    <d v="2019-01-17T00:00:00"/>
    <x v="5"/>
    <x v="0"/>
    <x v="16"/>
    <x v="138"/>
    <x v="88"/>
    <n v="9"/>
    <n v="54"/>
    <n v="8"/>
    <n v="12"/>
    <s v="NA"/>
  </r>
  <r>
    <d v="2019-01-18T00:00:00"/>
    <x v="5"/>
    <x v="0"/>
    <x v="17"/>
    <x v="11"/>
    <x v="48"/>
    <n v="12"/>
    <n v="63"/>
    <n v="8"/>
    <n v="13"/>
    <s v="NA"/>
  </r>
  <r>
    <d v="2019-01-19T00:00:00"/>
    <x v="5"/>
    <x v="0"/>
    <x v="18"/>
    <x v="116"/>
    <x v="7"/>
    <n v="24"/>
    <n v="19"/>
    <n v="6"/>
    <n v="6"/>
    <s v="NA"/>
  </r>
  <r>
    <d v="2019-01-20T00:00:00"/>
    <x v="5"/>
    <x v="0"/>
    <x v="19"/>
    <x v="59"/>
    <x v="22"/>
    <n v="14"/>
    <n v="42"/>
    <n v="7"/>
    <n v="7"/>
    <s v="NA"/>
  </r>
  <r>
    <d v="2019-01-21T00:00:00"/>
    <x v="5"/>
    <x v="0"/>
    <x v="20"/>
    <x v="15"/>
    <x v="59"/>
    <n v="14"/>
    <n v="50"/>
    <n v="6"/>
    <n v="11"/>
    <s v="NA"/>
  </r>
  <r>
    <d v="2019-01-22T00:00:00"/>
    <x v="5"/>
    <x v="0"/>
    <x v="21"/>
    <x v="110"/>
    <x v="58"/>
    <n v="23"/>
    <n v="43"/>
    <n v="7"/>
    <n v="11"/>
    <s v="NA"/>
  </r>
  <r>
    <d v="2019-01-23T00:00:00"/>
    <x v="5"/>
    <x v="0"/>
    <x v="22"/>
    <x v="73"/>
    <x v="22"/>
    <n v="13"/>
    <n v="41"/>
    <n v="7"/>
    <n v="8"/>
    <s v="NA"/>
  </r>
  <r>
    <d v="2019-01-24T00:00:00"/>
    <x v="5"/>
    <x v="0"/>
    <x v="23"/>
    <x v="6"/>
    <x v="15"/>
    <n v="23"/>
    <n v="31"/>
    <n v="6"/>
    <n v="6"/>
    <s v="NA"/>
  </r>
  <r>
    <d v="2019-01-25T00:00:00"/>
    <x v="5"/>
    <x v="0"/>
    <x v="24"/>
    <x v="6"/>
    <x v="62"/>
    <n v="22"/>
    <n v="20"/>
    <n v="6"/>
    <n v="5"/>
    <s v="NA"/>
  </r>
  <r>
    <d v="2019-01-26T00:00:00"/>
    <x v="5"/>
    <x v="0"/>
    <x v="25"/>
    <x v="54"/>
    <x v="23"/>
    <n v="18"/>
    <n v="36"/>
    <n v="6"/>
    <n v="7"/>
    <s v="NA"/>
  </r>
  <r>
    <d v="2019-01-27T00:00:00"/>
    <x v="5"/>
    <x v="0"/>
    <x v="26"/>
    <x v="49"/>
    <x v="6"/>
    <n v="22"/>
    <n v="23"/>
    <n v="7"/>
    <n v="5"/>
    <s v="NA"/>
  </r>
  <r>
    <d v="2019-01-28T00:00:00"/>
    <x v="5"/>
    <x v="0"/>
    <x v="27"/>
    <x v="138"/>
    <x v="78"/>
    <n v="10"/>
    <n v="47"/>
    <n v="7"/>
    <n v="7"/>
    <s v="NA"/>
  </r>
  <r>
    <d v="2019-01-29T00:00:00"/>
    <x v="5"/>
    <x v="0"/>
    <x v="28"/>
    <x v="4"/>
    <x v="35"/>
    <n v="9"/>
    <n v="57"/>
    <n v="7"/>
    <n v="9"/>
    <s v="NA"/>
  </r>
  <r>
    <d v="2019-01-30T00:00:00"/>
    <x v="5"/>
    <x v="0"/>
    <x v="29"/>
    <x v="19"/>
    <x v="58"/>
    <n v="16"/>
    <n v="13"/>
    <n v="6"/>
    <n v="6"/>
    <s v="NA"/>
  </r>
  <r>
    <d v="2019-01-31T00:00:00"/>
    <x v="5"/>
    <x v="0"/>
    <x v="30"/>
    <x v="56"/>
    <x v="4"/>
    <n v="15"/>
    <n v="33"/>
    <n v="5"/>
    <n v="6"/>
    <s v="NA"/>
  </r>
  <r>
    <d v="2019-02-01T00:00:00"/>
    <x v="5"/>
    <x v="1"/>
    <x v="0"/>
    <x v="52"/>
    <x v="2"/>
    <n v="7"/>
    <n v="52"/>
    <n v="6"/>
    <n v="8"/>
    <s v="NA"/>
  </r>
  <r>
    <d v="2019-02-02T00:00:00"/>
    <x v="5"/>
    <x v="1"/>
    <x v="1"/>
    <x v="90"/>
    <x v="47"/>
    <n v="21"/>
    <n v="33"/>
    <n v="5"/>
    <n v="7"/>
    <s v="NA"/>
  </r>
  <r>
    <d v="2019-02-03T00:00:00"/>
    <x v="5"/>
    <x v="1"/>
    <x v="2"/>
    <x v="61"/>
    <x v="78"/>
    <n v="25"/>
    <n v="21"/>
    <n v="5"/>
    <n v="5"/>
    <s v="NA"/>
  </r>
  <r>
    <d v="2019-02-04T00:00:00"/>
    <x v="5"/>
    <x v="1"/>
    <x v="3"/>
    <x v="112"/>
    <x v="51"/>
    <n v="21"/>
    <n v="45"/>
    <n v="6"/>
    <n v="8"/>
    <s v="NA"/>
  </r>
  <r>
    <d v="2019-02-05T00:00:00"/>
    <x v="5"/>
    <x v="1"/>
    <x v="4"/>
    <x v="5"/>
    <x v="13"/>
    <n v="20"/>
    <n v="45"/>
    <n v="7"/>
    <n v="9"/>
    <s v="NA"/>
  </r>
  <r>
    <d v="2019-02-06T00:00:00"/>
    <x v="5"/>
    <x v="1"/>
    <x v="5"/>
    <x v="90"/>
    <x v="70"/>
    <n v="25"/>
    <n v="20"/>
    <n v="6"/>
    <n v="5"/>
    <s v="NA"/>
  </r>
  <r>
    <d v="2019-02-07T00:00:00"/>
    <x v="5"/>
    <x v="1"/>
    <x v="6"/>
    <x v="75"/>
    <x v="74"/>
    <n v="23"/>
    <n v="28"/>
    <n v="5"/>
    <n v="6"/>
    <s v="NA"/>
  </r>
  <r>
    <d v="2019-02-08T00:00:00"/>
    <x v="5"/>
    <x v="1"/>
    <x v="7"/>
    <x v="17"/>
    <x v="20"/>
    <n v="22"/>
    <n v="20"/>
    <n v="6"/>
    <n v="5"/>
    <s v="NA"/>
  </r>
  <r>
    <d v="2019-02-09T00:00:00"/>
    <x v="5"/>
    <x v="1"/>
    <x v="8"/>
    <x v="69"/>
    <x v="27"/>
    <n v="20"/>
    <n v="28"/>
    <n v="6"/>
    <n v="6"/>
    <s v="NA"/>
  </r>
  <r>
    <d v="2019-02-10T00:00:00"/>
    <x v="5"/>
    <x v="1"/>
    <x v="9"/>
    <x v="93"/>
    <x v="75"/>
    <n v="26"/>
    <n v="28"/>
    <n v="8"/>
    <n v="6"/>
    <s v="NA"/>
  </r>
  <r>
    <d v="2019-02-11T00:00:00"/>
    <x v="5"/>
    <x v="1"/>
    <x v="10"/>
    <x v="111"/>
    <x v="70"/>
    <n v="23"/>
    <n v="35"/>
    <n v="8"/>
    <n v="8"/>
    <s v="NA"/>
  </r>
  <r>
    <d v="2019-02-12T00:00:00"/>
    <x v="5"/>
    <x v="1"/>
    <x v="11"/>
    <x v="92"/>
    <x v="11"/>
    <n v="24"/>
    <n v="30"/>
    <n v="6"/>
    <n v="6"/>
    <s v="NA"/>
  </r>
  <r>
    <d v="2019-02-13T00:00:00"/>
    <x v="5"/>
    <x v="1"/>
    <x v="12"/>
    <x v="6"/>
    <x v="76"/>
    <n v="14"/>
    <n v="50"/>
    <n v="8"/>
    <n v="7"/>
    <s v="NA"/>
  </r>
  <r>
    <d v="2019-02-14T00:00:00"/>
    <x v="5"/>
    <x v="1"/>
    <x v="13"/>
    <x v="63"/>
    <x v="11"/>
    <n v="16"/>
    <n v="46"/>
    <n v="5"/>
    <n v="7"/>
    <s v="NA"/>
  </r>
  <r>
    <d v="2019-02-15T00:00:00"/>
    <x v="5"/>
    <x v="1"/>
    <x v="14"/>
    <x v="75"/>
    <x v="70"/>
    <n v="28"/>
    <n v="23"/>
    <n v="6"/>
    <n v="9"/>
    <s v="NA"/>
  </r>
  <r>
    <d v="2019-02-16T00:00:00"/>
    <x v="5"/>
    <x v="1"/>
    <x v="15"/>
    <x v="101"/>
    <x v="20"/>
    <n v="27"/>
    <n v="30"/>
    <n v="6"/>
    <n v="6"/>
    <s v="NA"/>
  </r>
  <r>
    <d v="2019-02-17T00:00:00"/>
    <x v="5"/>
    <x v="1"/>
    <x v="16"/>
    <x v="51"/>
    <x v="27"/>
    <n v="6"/>
    <n v="61"/>
    <n v="6"/>
    <n v="9"/>
    <s v="NA"/>
  </r>
  <r>
    <d v="2019-02-18T00:00:00"/>
    <x v="5"/>
    <x v="1"/>
    <x v="17"/>
    <x v="60"/>
    <x v="22"/>
    <n v="11"/>
    <n v="49"/>
    <n v="5"/>
    <n v="8"/>
    <s v="NA"/>
  </r>
  <r>
    <d v="2019-02-19T00:00:00"/>
    <x v="5"/>
    <x v="1"/>
    <x v="18"/>
    <x v="32"/>
    <x v="76"/>
    <n v="24"/>
    <n v="37"/>
    <n v="5"/>
    <n v="8"/>
    <s v="NA"/>
  </r>
  <r>
    <d v="2019-02-20T00:00:00"/>
    <x v="5"/>
    <x v="1"/>
    <x v="19"/>
    <x v="144"/>
    <x v="34"/>
    <n v="16"/>
    <n v="52"/>
    <n v="6"/>
    <n v="11"/>
    <s v="NA"/>
  </r>
  <r>
    <d v="2019-02-21T00:00:00"/>
    <x v="5"/>
    <x v="1"/>
    <x v="20"/>
    <x v="116"/>
    <x v="77"/>
    <n v="18"/>
    <n v="63"/>
    <n v="7"/>
    <n v="12"/>
    <s v="NA"/>
  </r>
  <r>
    <d v="2019-02-22T00:00:00"/>
    <x v="5"/>
    <x v="1"/>
    <x v="21"/>
    <x v="134"/>
    <x v="2"/>
    <n v="27"/>
    <n v="59"/>
    <n v="7"/>
    <n v="10"/>
    <s v="NA"/>
  </r>
  <r>
    <d v="2019-02-23T00:00:00"/>
    <x v="5"/>
    <x v="1"/>
    <x v="22"/>
    <x v="67"/>
    <x v="57"/>
    <n v="29"/>
    <n v="56"/>
    <n v="7"/>
    <n v="11"/>
    <s v="NA"/>
  </r>
  <r>
    <d v="2019-02-24T00:00:00"/>
    <x v="5"/>
    <x v="1"/>
    <x v="23"/>
    <x v="139"/>
    <x v="44"/>
    <n v="29"/>
    <n v="44"/>
    <n v="6"/>
    <n v="9"/>
    <s v="NA"/>
  </r>
  <r>
    <d v="2019-02-25T00:00:00"/>
    <x v="5"/>
    <x v="1"/>
    <x v="24"/>
    <x v="129"/>
    <x v="43"/>
    <n v="19"/>
    <n v="46"/>
    <n v="7"/>
    <n v="8"/>
    <s v="NA"/>
  </r>
  <r>
    <d v="2019-02-26T00:00:00"/>
    <x v="5"/>
    <x v="1"/>
    <x v="25"/>
    <x v="63"/>
    <x v="53"/>
    <n v="22"/>
    <n v="60"/>
    <n v="9"/>
    <n v="9"/>
    <s v="NA"/>
  </r>
  <r>
    <d v="2019-02-27T00:00:00"/>
    <x v="5"/>
    <x v="1"/>
    <x v="26"/>
    <x v="130"/>
    <x v="44"/>
    <n v="36"/>
    <n v="55"/>
    <n v="8"/>
    <n v="9"/>
    <s v="NA"/>
  </r>
  <r>
    <d v="2019-02-28T00:00:00"/>
    <x v="5"/>
    <x v="1"/>
    <x v="27"/>
    <x v="134"/>
    <x v="50"/>
    <n v="46"/>
    <n v="58"/>
    <n v="8"/>
    <n v="11"/>
    <s v="NA"/>
  </r>
  <r>
    <d v="2019-03-01T00:00:00"/>
    <x v="5"/>
    <x v="2"/>
    <x v="0"/>
    <x v="149"/>
    <x v="49"/>
    <n v="42"/>
    <n v="66"/>
    <n v="8"/>
    <n v="12"/>
    <s v="NA"/>
  </r>
  <r>
    <d v="2019-03-02T00:00:00"/>
    <x v="5"/>
    <x v="2"/>
    <x v="1"/>
    <x v="149"/>
    <x v="37"/>
    <n v="41"/>
    <n v="57"/>
    <n v="7"/>
    <n v="9"/>
    <s v="NA"/>
  </r>
  <r>
    <d v="2019-03-03T00:00:00"/>
    <x v="5"/>
    <x v="2"/>
    <x v="2"/>
    <x v="143"/>
    <x v="114"/>
    <n v="34"/>
    <n v="58"/>
    <n v="9"/>
    <n v="10"/>
    <s v="NA"/>
  </r>
  <r>
    <d v="2019-03-04T00:00:00"/>
    <x v="5"/>
    <x v="2"/>
    <x v="3"/>
    <x v="164"/>
    <x v="115"/>
    <n v="32"/>
    <n v="43"/>
    <n v="8"/>
    <n v="10"/>
    <s v="NA"/>
  </r>
  <r>
    <d v="2019-03-05T00:00:00"/>
    <x v="5"/>
    <x v="2"/>
    <x v="4"/>
    <x v="165"/>
    <x v="95"/>
    <n v="41"/>
    <n v="45"/>
    <n v="8"/>
    <n v="9"/>
    <s v="NA"/>
  </r>
  <r>
    <d v="2019-03-06T00:00:00"/>
    <x v="5"/>
    <x v="2"/>
    <x v="5"/>
    <x v="166"/>
    <x v="76"/>
    <n v="34"/>
    <n v="31"/>
    <n v="5"/>
    <n v="6"/>
    <s v="NA"/>
  </r>
  <r>
    <d v="2019-03-07T00:00:00"/>
    <x v="5"/>
    <x v="2"/>
    <x v="6"/>
    <x v="90"/>
    <x v="1"/>
    <n v="25"/>
    <n v="44"/>
    <n v="6"/>
    <n v="6"/>
    <s v="NA"/>
  </r>
  <r>
    <d v="2019-03-08T00:00:00"/>
    <x v="5"/>
    <x v="2"/>
    <x v="7"/>
    <x v="60"/>
    <x v="62"/>
    <n v="15"/>
    <n v="64"/>
    <n v="7"/>
    <n v="8"/>
    <s v="NA"/>
  </r>
  <r>
    <d v="2019-03-09T00:00:00"/>
    <x v="5"/>
    <x v="2"/>
    <x v="8"/>
    <x v="61"/>
    <x v="28"/>
    <n v="32"/>
    <n v="41"/>
    <n v="6"/>
    <n v="6"/>
    <s v="NA"/>
  </r>
  <r>
    <d v="2019-03-10T00:00:00"/>
    <x v="5"/>
    <x v="2"/>
    <x v="9"/>
    <x v="72"/>
    <x v="58"/>
    <n v="21"/>
    <n v="47"/>
    <n v="5"/>
    <n v="7"/>
    <s v="NA"/>
  </r>
  <r>
    <d v="2019-03-11T00:00:00"/>
    <x v="5"/>
    <x v="2"/>
    <x v="10"/>
    <x v="98"/>
    <x v="6"/>
    <n v="26"/>
    <n v="30"/>
    <n v="5"/>
    <n v="7"/>
    <s v="NA"/>
  </r>
  <r>
    <d v="2019-03-12T00:00:00"/>
    <x v="5"/>
    <x v="2"/>
    <x v="11"/>
    <x v="67"/>
    <x v="27"/>
    <n v="32"/>
    <n v="20"/>
    <n v="5"/>
    <n v="4"/>
    <s v="NA"/>
  </r>
  <r>
    <d v="2019-03-13T00:00:00"/>
    <x v="5"/>
    <x v="2"/>
    <x v="12"/>
    <x v="10"/>
    <x v="22"/>
    <n v="27"/>
    <n v="38"/>
    <n v="5"/>
    <n v="6"/>
    <s v="NA"/>
  </r>
  <r>
    <d v="2019-03-14T00:00:00"/>
    <x v="5"/>
    <x v="2"/>
    <x v="13"/>
    <x v="6"/>
    <x v="88"/>
    <n v="28"/>
    <n v="36"/>
    <n v="5"/>
    <n v="5"/>
    <s v="NA"/>
  </r>
  <r>
    <d v="2019-03-15T00:00:00"/>
    <x v="5"/>
    <x v="2"/>
    <x v="14"/>
    <x v="108"/>
    <x v="27"/>
    <n v="26"/>
    <n v="30"/>
    <n v="4"/>
    <n v="5"/>
    <s v="NA"/>
  </r>
  <r>
    <d v="2019-03-16T00:00:00"/>
    <x v="5"/>
    <x v="2"/>
    <x v="15"/>
    <x v="91"/>
    <x v="75"/>
    <n v="34"/>
    <n v="27"/>
    <n v="5"/>
    <n v="5"/>
    <s v="NA"/>
  </r>
  <r>
    <d v="2019-03-17T00:00:00"/>
    <x v="5"/>
    <x v="2"/>
    <x v="16"/>
    <x v="81"/>
    <x v="27"/>
    <n v="16"/>
    <n v="53"/>
    <n v="6"/>
    <n v="7"/>
    <s v="NA"/>
  </r>
  <r>
    <d v="2019-03-18T00:00:00"/>
    <x v="5"/>
    <x v="2"/>
    <x v="17"/>
    <x v="81"/>
    <x v="52"/>
    <n v="22"/>
    <n v="63"/>
    <n v="7"/>
    <n v="9"/>
    <s v="NA"/>
  </r>
  <r>
    <d v="2019-03-19T00:00:00"/>
    <x v="5"/>
    <x v="2"/>
    <x v="18"/>
    <x v="150"/>
    <x v="91"/>
    <n v="17"/>
    <n v="63"/>
    <n v="5"/>
    <n v="9"/>
    <s v="NA"/>
  </r>
  <r>
    <d v="2019-03-20T00:00:00"/>
    <x v="5"/>
    <x v="2"/>
    <x v="19"/>
    <x v="143"/>
    <x v="68"/>
    <n v="33"/>
    <n v="25"/>
    <n v="3"/>
    <n v="5"/>
    <s v="NA"/>
  </r>
  <r>
    <d v="2019-03-21T00:00:00"/>
    <x v="5"/>
    <x v="2"/>
    <x v="20"/>
    <x v="82"/>
    <x v="23"/>
    <n v="33"/>
    <n v="16"/>
    <n v="4"/>
    <n v="4"/>
    <s v="NA"/>
  </r>
  <r>
    <d v="2019-03-22T00:00:00"/>
    <x v="5"/>
    <x v="2"/>
    <x v="21"/>
    <x v="39"/>
    <x v="25"/>
    <n v="30"/>
    <n v="25"/>
    <n v="4"/>
    <n v="5"/>
    <s v="NA"/>
  </r>
  <r>
    <d v="2019-03-23T00:00:00"/>
    <x v="5"/>
    <x v="2"/>
    <x v="22"/>
    <x v="33"/>
    <x v="46"/>
    <n v="34"/>
    <n v="21"/>
    <n v="5"/>
    <n v="4"/>
    <s v="NA"/>
  </r>
  <r>
    <d v="2019-03-24T00:00:00"/>
    <x v="5"/>
    <x v="2"/>
    <x v="23"/>
    <x v="77"/>
    <x v="15"/>
    <n v="33"/>
    <n v="37"/>
    <n v="6"/>
    <n v="6"/>
    <s v="NA"/>
  </r>
  <r>
    <d v="2019-03-25T00:00:00"/>
    <x v="5"/>
    <x v="2"/>
    <x v="24"/>
    <x v="97"/>
    <x v="52"/>
    <n v="34"/>
    <n v="34"/>
    <n v="5"/>
    <n v="6"/>
    <s v="NA"/>
  </r>
  <r>
    <d v="2019-03-26T00:00:00"/>
    <x v="5"/>
    <x v="2"/>
    <x v="25"/>
    <x v="21"/>
    <x v="13"/>
    <n v="52"/>
    <s v=" "/>
    <n v="7"/>
    <n v="7"/>
    <s v="NA"/>
  </r>
  <r>
    <d v="2019-03-27T00:00:00"/>
    <x v="5"/>
    <x v="2"/>
    <x v="26"/>
    <x v="141"/>
    <x v="103"/>
    <n v="31"/>
    <n v="34"/>
    <n v="6"/>
    <n v="7"/>
    <s v="NA"/>
  </r>
  <r>
    <d v="2019-03-28T00:00:00"/>
    <x v="5"/>
    <x v="2"/>
    <x v="27"/>
    <x v="99"/>
    <x v="55"/>
    <n v="38"/>
    <n v="28"/>
    <n v="6"/>
    <n v="5"/>
    <s v="NA"/>
  </r>
  <r>
    <d v="2019-03-29T00:00:00"/>
    <x v="5"/>
    <x v="2"/>
    <x v="28"/>
    <x v="54"/>
    <x v="23"/>
    <n v="34"/>
    <n v="22"/>
    <n v="5"/>
    <n v="5"/>
    <s v="NA"/>
  </r>
  <r>
    <d v="2019-03-30T00:00:00"/>
    <x v="5"/>
    <x v="2"/>
    <x v="29"/>
    <x v="42"/>
    <x v="75"/>
    <n v="31"/>
    <n v="14"/>
    <n v="4"/>
    <n v="4"/>
    <s v="NA"/>
  </r>
  <r>
    <d v="2019-03-31T00:00:00"/>
    <x v="5"/>
    <x v="2"/>
    <x v="30"/>
    <x v="42"/>
    <x v="10"/>
    <n v="33"/>
    <n v="22"/>
    <n v="5"/>
    <n v="4"/>
    <s v="NA"/>
  </r>
  <r>
    <d v="2019-04-01T00:00:00"/>
    <x v="5"/>
    <x v="3"/>
    <x v="0"/>
    <x v="76"/>
    <x v="74"/>
    <n v="34"/>
    <n v="33"/>
    <n v="6"/>
    <n v="5"/>
    <s v="NA"/>
  </r>
  <r>
    <d v="2019-04-02T00:00:00"/>
    <x v="5"/>
    <x v="3"/>
    <x v="1"/>
    <x v="69"/>
    <x v="75"/>
    <n v="33"/>
    <n v="35"/>
    <n v="5"/>
    <n v="6"/>
    <s v="NA"/>
  </r>
  <r>
    <d v="2019-04-03T00:00:00"/>
    <x v="5"/>
    <x v="3"/>
    <x v="2"/>
    <x v="56"/>
    <x v="47"/>
    <n v="37"/>
    <n v="34"/>
    <n v="5"/>
    <n v="5"/>
    <s v="NA"/>
  </r>
  <r>
    <d v="2019-04-04T00:00:00"/>
    <x v="5"/>
    <x v="3"/>
    <x v="3"/>
    <x v="45"/>
    <x v="34"/>
    <n v="37"/>
    <n v="27"/>
    <n v="4"/>
    <n v="5"/>
    <s v="NA"/>
  </r>
  <r>
    <d v="2019-04-05T00:00:00"/>
    <x v="5"/>
    <x v="3"/>
    <x v="4"/>
    <x v="50"/>
    <x v="52"/>
    <n v="23"/>
    <n v="48"/>
    <n v="5"/>
    <n v="7"/>
    <s v="NA"/>
  </r>
  <r>
    <d v="2019-04-06T00:00:00"/>
    <x v="5"/>
    <x v="3"/>
    <x v="5"/>
    <x v="93"/>
    <x v="4"/>
    <n v="33"/>
    <n v="26"/>
    <n v="4"/>
    <n v="5"/>
    <s v="NA"/>
  </r>
  <r>
    <d v="2019-04-07T00:00:00"/>
    <x v="5"/>
    <x v="3"/>
    <x v="6"/>
    <x v="13"/>
    <x v="75"/>
    <n v="36"/>
    <n v="26"/>
    <n v="5"/>
    <n v="5"/>
    <s v="NA"/>
  </r>
  <r>
    <d v="2019-04-08T00:00:00"/>
    <x v="5"/>
    <x v="3"/>
    <x v="7"/>
    <x v="64"/>
    <x v="63"/>
    <n v="29"/>
    <n v="32"/>
    <n v="4"/>
    <n v="4"/>
    <s v="NA"/>
  </r>
  <r>
    <d v="2019-04-09T00:00:00"/>
    <x v="5"/>
    <x v="3"/>
    <x v="8"/>
    <x v="10"/>
    <x v="84"/>
    <n v="37"/>
    <n v="21"/>
    <n v="4"/>
    <n v="4"/>
    <s v="NA"/>
  </r>
  <r>
    <d v="2019-04-10T00:00:00"/>
    <x v="5"/>
    <x v="3"/>
    <x v="9"/>
    <x v="16"/>
    <x v="10"/>
    <n v="32"/>
    <n v="38"/>
    <n v="5"/>
    <n v="6"/>
    <s v="NA"/>
  </r>
  <r>
    <d v="2019-04-11T00:00:00"/>
    <x v="5"/>
    <x v="3"/>
    <x v="10"/>
    <x v="45"/>
    <x v="2"/>
    <n v="37"/>
    <n v="43"/>
    <n v="6"/>
    <n v="6"/>
    <s v="NA"/>
  </r>
  <r>
    <d v="2019-04-12T00:00:00"/>
    <x v="5"/>
    <x v="3"/>
    <x v="11"/>
    <x v="32"/>
    <x v="1"/>
    <n v="43"/>
    <n v="44"/>
    <n v="5"/>
    <n v="6"/>
    <s v="NA"/>
  </r>
  <r>
    <d v="2019-04-13T00:00:00"/>
    <x v="5"/>
    <x v="3"/>
    <x v="12"/>
    <x v="110"/>
    <x v="4"/>
    <n v="40"/>
    <n v="25"/>
    <n v="5"/>
    <n v="5"/>
    <s v="NA"/>
  </r>
  <r>
    <d v="2019-04-14T00:00:00"/>
    <x v="5"/>
    <x v="3"/>
    <x v="13"/>
    <x v="15"/>
    <x v="2"/>
    <n v="32"/>
    <n v="38"/>
    <n v="6"/>
    <n v="6"/>
    <s v="NA"/>
  </r>
  <r>
    <d v="2019-04-15T00:00:00"/>
    <x v="5"/>
    <x v="3"/>
    <x v="14"/>
    <x v="52"/>
    <x v="28"/>
    <n v="32"/>
    <n v="48"/>
    <n v="5"/>
    <n v="7"/>
    <s v="NA"/>
  </r>
  <r>
    <d v="2019-04-16T00:00:00"/>
    <x v="5"/>
    <x v="3"/>
    <x v="15"/>
    <x v="138"/>
    <x v="55"/>
    <n v="41"/>
    <n v="45"/>
    <n v="6"/>
    <n v="6"/>
    <s v="NA"/>
  </r>
  <r>
    <d v="2019-04-17T00:00:00"/>
    <x v="5"/>
    <x v="3"/>
    <x v="16"/>
    <x v="6"/>
    <x v="55"/>
    <n v="25"/>
    <n v="33"/>
    <n v="5"/>
    <n v="5"/>
    <s v="NA"/>
  </r>
  <r>
    <d v="2019-04-18T00:00:00"/>
    <x v="5"/>
    <x v="3"/>
    <x v="17"/>
    <x v="81"/>
    <x v="22"/>
    <n v="30"/>
    <n v="28"/>
    <n v="4"/>
    <n v="4"/>
    <s v="NA"/>
  </r>
  <r>
    <d v="2019-04-19T00:00:00"/>
    <x v="5"/>
    <x v="3"/>
    <x v="18"/>
    <x v="56"/>
    <x v="3"/>
    <n v="38"/>
    <n v="28"/>
    <n v="4"/>
    <n v="5"/>
    <s v="NA"/>
  </r>
  <r>
    <d v="2019-04-20T00:00:00"/>
    <x v="5"/>
    <x v="3"/>
    <x v="19"/>
    <x v="87"/>
    <x v="68"/>
    <n v="31"/>
    <n v="22"/>
    <n v="4"/>
    <n v="5"/>
    <s v="NA"/>
  </r>
  <r>
    <d v="2019-04-21T00:00:00"/>
    <x v="5"/>
    <x v="3"/>
    <x v="20"/>
    <x v="34"/>
    <x v="0"/>
    <n v="41"/>
    <n v="45"/>
    <n v="6"/>
    <n v="7"/>
    <s v="NA"/>
  </r>
  <r>
    <d v="2019-04-22T00:00:00"/>
    <x v="5"/>
    <x v="3"/>
    <x v="21"/>
    <x v="86"/>
    <x v="92"/>
    <n v="33"/>
    <n v="54"/>
    <n v="5"/>
    <n v="8"/>
    <s v="NA"/>
  </r>
  <r>
    <d v="2019-04-23T00:00:00"/>
    <x v="5"/>
    <x v="3"/>
    <x v="22"/>
    <x v="94"/>
    <x v="35"/>
    <n v="34"/>
    <n v="33"/>
    <n v="5"/>
    <n v="6"/>
    <s v="NA"/>
  </r>
  <r>
    <d v="2019-04-24T00:00:00"/>
    <x v="5"/>
    <x v="3"/>
    <x v="23"/>
    <x v="98"/>
    <x v="11"/>
    <n v="24"/>
    <n v="26"/>
    <n v="4"/>
    <n v="5"/>
    <s v="NA"/>
  </r>
  <r>
    <d v="2019-04-25T00:00:00"/>
    <x v="5"/>
    <x v="3"/>
    <x v="24"/>
    <x v="40"/>
    <x v="30"/>
    <n v="26"/>
    <n v="19"/>
    <n v="4"/>
    <n v="4"/>
    <s v="NA"/>
  </r>
  <r>
    <d v="2019-04-26T00:00:00"/>
    <x v="5"/>
    <x v="3"/>
    <x v="25"/>
    <x v="3"/>
    <x v="31"/>
    <n v="30"/>
    <n v="28"/>
    <n v="4"/>
    <n v="5"/>
    <s v="NA"/>
  </r>
  <r>
    <d v="2019-04-27T00:00:00"/>
    <x v="5"/>
    <x v="3"/>
    <x v="26"/>
    <x v="7"/>
    <x v="8"/>
    <n v="41"/>
    <n v="20"/>
    <n v="5"/>
    <n v="4"/>
    <s v="NA"/>
  </r>
  <r>
    <d v="2019-04-28T00:00:00"/>
    <x v="5"/>
    <x v="3"/>
    <x v="27"/>
    <x v="41"/>
    <x v="54"/>
    <n v="33"/>
    <n v="38"/>
    <n v="5"/>
    <n v="5"/>
    <s v="NA"/>
  </r>
  <r>
    <d v="2019-04-29T00:00:00"/>
    <x v="5"/>
    <x v="3"/>
    <x v="28"/>
    <x v="52"/>
    <x v="23"/>
    <n v="40"/>
    <n v="42"/>
    <n v="5"/>
    <n v="6"/>
    <s v="NA"/>
  </r>
  <r>
    <d v="2019-04-30T00:00:00"/>
    <x v="5"/>
    <x v="3"/>
    <x v="29"/>
    <x v="111"/>
    <x v="70"/>
    <n v="43"/>
    <n v="29"/>
    <n v="5"/>
    <n v="5"/>
    <s v="NA"/>
  </r>
  <r>
    <d v="2019-05-01T00:00:00"/>
    <x v="5"/>
    <x v="4"/>
    <x v="0"/>
    <x v="91"/>
    <x v="76"/>
    <n v="36"/>
    <n v="27"/>
    <n v="5"/>
    <n v="4"/>
    <s v="NA"/>
  </r>
  <r>
    <d v="2019-05-02T00:00:00"/>
    <x v="5"/>
    <x v="4"/>
    <x v="1"/>
    <x v="109"/>
    <x v="12"/>
    <n v="40"/>
    <n v="46"/>
    <n v="8"/>
    <n v="7"/>
    <s v="NA"/>
  </r>
  <r>
    <d v="2019-05-03T00:00:00"/>
    <x v="5"/>
    <x v="4"/>
    <x v="2"/>
    <x v="61"/>
    <x v="6"/>
    <n v="62"/>
    <n v="50"/>
    <n v="6"/>
    <n v="8"/>
    <s v="NA"/>
  </r>
  <r>
    <d v="2019-05-04T00:00:00"/>
    <x v="5"/>
    <x v="4"/>
    <x v="3"/>
    <x v="104"/>
    <x v="77"/>
    <n v="66"/>
    <n v="38"/>
    <n v="7"/>
    <n v="7"/>
    <s v="NA"/>
  </r>
  <r>
    <d v="2019-05-05T00:00:00"/>
    <x v="5"/>
    <x v="4"/>
    <x v="4"/>
    <x v="98"/>
    <x v="47"/>
    <n v="41"/>
    <n v="11"/>
    <n v="4"/>
    <n v="3"/>
    <s v="NA"/>
  </r>
  <r>
    <d v="2019-05-06T00:00:00"/>
    <x v="5"/>
    <x v="4"/>
    <x v="5"/>
    <x v="7"/>
    <x v="76"/>
    <n v="43"/>
    <n v="30"/>
    <n v="6"/>
    <n v="5"/>
    <s v="NA"/>
  </r>
  <r>
    <d v="2019-05-07T00:00:00"/>
    <x v="5"/>
    <x v="4"/>
    <x v="6"/>
    <x v="13"/>
    <x v="2"/>
    <n v="55"/>
    <n v="31"/>
    <n v="7"/>
    <n v="6"/>
    <s v="NA"/>
  </r>
  <r>
    <d v="2019-05-08T00:00:00"/>
    <x v="5"/>
    <x v="4"/>
    <x v="7"/>
    <x v="58"/>
    <x v="1"/>
    <n v="41"/>
    <n v="38"/>
    <n v="6"/>
    <n v="5"/>
    <s v="NA"/>
  </r>
  <r>
    <d v="2019-05-09T00:00:00"/>
    <x v="5"/>
    <x v="4"/>
    <x v="8"/>
    <x v="50"/>
    <x v="59"/>
    <n v="52"/>
    <n v="48"/>
    <n v="7"/>
    <n v="7"/>
    <s v="NA"/>
  </r>
  <r>
    <d v="2019-05-10T00:00:00"/>
    <x v="5"/>
    <x v="4"/>
    <x v="9"/>
    <x v="92"/>
    <x v="58"/>
    <n v="49"/>
    <n v="55"/>
    <n v="6"/>
    <n v="7"/>
    <s v="NA"/>
  </r>
  <r>
    <d v="2019-05-11T00:00:00"/>
    <x v="5"/>
    <x v="4"/>
    <x v="10"/>
    <x v="88"/>
    <x v="5"/>
    <n v="80"/>
    <n v="40"/>
    <n v="7"/>
    <n v="6"/>
    <s v="NA"/>
  </r>
  <r>
    <d v="2019-05-12T00:00:00"/>
    <x v="5"/>
    <x v="4"/>
    <x v="11"/>
    <x v="92"/>
    <x v="52"/>
    <n v="41"/>
    <n v="51"/>
    <n v="7"/>
    <n v="6"/>
    <s v="NA"/>
  </r>
  <r>
    <d v="2019-05-13T00:00:00"/>
    <x v="5"/>
    <x v="4"/>
    <x v="12"/>
    <x v="86"/>
    <x v="27"/>
    <n v="54"/>
    <n v="33"/>
    <n v="6"/>
    <n v="4"/>
    <s v="NA"/>
  </r>
  <r>
    <d v="2019-05-14T00:00:00"/>
    <x v="5"/>
    <x v="4"/>
    <x v="13"/>
    <x v="83"/>
    <x v="77"/>
    <n v="62"/>
    <n v="41"/>
    <n v="7"/>
    <n v="7"/>
    <s v="NA"/>
  </r>
  <r>
    <d v="2019-05-15T00:00:00"/>
    <x v="5"/>
    <x v="4"/>
    <x v="14"/>
    <x v="167"/>
    <x v="58"/>
    <n v="58"/>
    <n v="39"/>
    <n v="6"/>
    <n v="6"/>
    <s v="NA"/>
  </r>
  <r>
    <d v="2019-05-16T00:00:00"/>
    <x v="5"/>
    <x v="4"/>
    <x v="15"/>
    <x v="139"/>
    <x v="35"/>
    <n v="43"/>
    <n v="44"/>
    <n v="6"/>
    <n v="6"/>
    <s v="NA"/>
  </r>
  <r>
    <d v="2019-05-17T00:00:00"/>
    <x v="5"/>
    <x v="4"/>
    <x v="16"/>
    <x v="74"/>
    <x v="33"/>
    <n v="36"/>
    <n v="20"/>
    <n v="5"/>
    <n v="4"/>
    <s v="NA"/>
  </r>
  <r>
    <d v="2019-05-18T00:00:00"/>
    <x v="5"/>
    <x v="4"/>
    <x v="17"/>
    <x v="107"/>
    <x v="80"/>
    <n v="26"/>
    <n v="14"/>
    <n v="3"/>
    <n v="4"/>
    <s v="NA"/>
  </r>
  <r>
    <d v="2019-05-19T00:00:00"/>
    <x v="5"/>
    <x v="4"/>
    <x v="18"/>
    <x v="48"/>
    <x v="23"/>
    <n v="32"/>
    <n v="16"/>
    <n v="5"/>
    <n v="4"/>
    <s v="NA"/>
  </r>
  <r>
    <d v="2019-05-20T00:00:00"/>
    <x v="5"/>
    <x v="4"/>
    <x v="19"/>
    <x v="79"/>
    <x v="16"/>
    <n v="52"/>
    <n v="23"/>
    <n v="7"/>
    <n v="5"/>
    <s v="NA"/>
  </r>
  <r>
    <d v="2019-05-21T00:00:00"/>
    <x v="5"/>
    <x v="4"/>
    <x v="20"/>
    <x v="15"/>
    <x v="52"/>
    <n v="53"/>
    <n v="27"/>
    <n v="8"/>
    <n v="6"/>
    <s v="NA"/>
  </r>
  <r>
    <d v="2019-05-22T00:00:00"/>
    <x v="5"/>
    <x v="4"/>
    <x v="21"/>
    <x v="75"/>
    <x v="6"/>
    <n v="77"/>
    <n v="39"/>
    <n v="9"/>
    <n v="8"/>
    <s v="NA"/>
  </r>
  <r>
    <d v="2019-05-23T00:00:00"/>
    <x v="5"/>
    <x v="4"/>
    <x v="22"/>
    <x v="130"/>
    <x v="61"/>
    <n v="105"/>
    <n v="51"/>
    <n v="7"/>
    <n v="8"/>
    <s v="NA"/>
  </r>
  <r>
    <d v="2019-05-24T00:00:00"/>
    <x v="5"/>
    <x v="4"/>
    <x v="23"/>
    <x v="141"/>
    <x v="44"/>
    <n v="55"/>
    <n v="32"/>
    <n v="9"/>
    <n v="7"/>
    <s v="NA"/>
  </r>
  <r>
    <d v="2019-05-25T00:00:00"/>
    <x v="5"/>
    <x v="4"/>
    <x v="24"/>
    <x v="131"/>
    <x v="27"/>
    <n v="67"/>
    <n v="27"/>
    <n v="6"/>
    <n v="5"/>
    <s v="NA"/>
  </r>
  <r>
    <d v="2019-05-26T00:00:00"/>
    <x v="5"/>
    <x v="4"/>
    <x v="25"/>
    <x v="81"/>
    <x v="83"/>
    <n v="33"/>
    <n v="19"/>
    <n v="5"/>
    <n v="4"/>
    <s v="NA"/>
  </r>
  <r>
    <d v="2019-05-27T00:00:00"/>
    <x v="5"/>
    <x v="4"/>
    <x v="26"/>
    <x v="26"/>
    <x v="83"/>
    <n v="35"/>
    <n v="19"/>
    <n v="5"/>
    <n v="3"/>
    <s v="NA"/>
  </r>
  <r>
    <d v="2019-05-28T00:00:00"/>
    <x v="5"/>
    <x v="4"/>
    <x v="27"/>
    <x v="156"/>
    <x v="12"/>
    <n v="50"/>
    <n v="31"/>
    <n v="7"/>
    <n v="5"/>
    <s v="NA"/>
  </r>
  <r>
    <d v="2019-05-29T00:00:00"/>
    <x v="5"/>
    <x v="4"/>
    <x v="28"/>
    <x v="51"/>
    <x v="1"/>
    <n v="54"/>
    <n v="34"/>
    <n v="6"/>
    <n v="6"/>
    <s v="NA"/>
  </r>
  <r>
    <d v="2019-05-30T00:00:00"/>
    <x v="5"/>
    <x v="4"/>
    <x v="29"/>
    <x v="63"/>
    <x v="79"/>
    <n v="46"/>
    <n v="18"/>
    <n v="6"/>
    <n v="3"/>
    <s v="NA"/>
  </r>
  <r>
    <d v="2019-05-31T00:00:00"/>
    <x v="5"/>
    <x v="4"/>
    <x v="30"/>
    <x v="79"/>
    <x v="47"/>
    <n v="49"/>
    <n v="20"/>
    <n v="5"/>
    <n v="5"/>
    <s v="NA"/>
  </r>
  <r>
    <d v="2019-06-01T00:00:00"/>
    <x v="5"/>
    <x v="5"/>
    <x v="0"/>
    <x v="60"/>
    <x v="23"/>
    <n v="72"/>
    <n v="25"/>
    <n v="4"/>
    <n v="5"/>
    <s v="NA"/>
  </r>
  <r>
    <d v="2019-06-02T00:00:00"/>
    <x v="5"/>
    <x v="5"/>
    <x v="1"/>
    <x v="81"/>
    <x v="55"/>
    <n v="53"/>
    <n v="34"/>
    <n v="6"/>
    <n v="6"/>
    <s v="NA"/>
  </r>
  <r>
    <d v="2019-06-03T00:00:00"/>
    <x v="5"/>
    <x v="5"/>
    <x v="2"/>
    <x v="138"/>
    <x v="10"/>
    <n v="32"/>
    <n v="26"/>
    <n v="6"/>
    <n v="5"/>
    <s v="NA"/>
  </r>
  <r>
    <d v="2019-06-04T00:00:00"/>
    <x v="5"/>
    <x v="5"/>
    <x v="3"/>
    <x v="14"/>
    <x v="28"/>
    <n v="38"/>
    <n v="31"/>
    <n v="5"/>
    <n v="5"/>
    <s v="NA"/>
  </r>
  <r>
    <d v="2019-06-05T00:00:00"/>
    <x v="5"/>
    <x v="5"/>
    <x v="4"/>
    <x v="126"/>
    <x v="12"/>
    <n v="30"/>
    <n v="36"/>
    <n v="5"/>
    <n v="6"/>
    <s v="NA"/>
  </r>
  <r>
    <d v="2019-06-06T00:00:00"/>
    <x v="5"/>
    <x v="5"/>
    <x v="5"/>
    <x v="126"/>
    <x v="29"/>
    <n v="50"/>
    <n v="13"/>
    <n v="4"/>
    <n v="4"/>
    <s v="NA"/>
  </r>
  <r>
    <d v="2019-06-07T00:00:00"/>
    <x v="5"/>
    <x v="5"/>
    <x v="6"/>
    <x v="57"/>
    <x v="10"/>
    <n v="43"/>
    <n v="24"/>
    <n v="5"/>
    <n v="4"/>
    <s v="NA"/>
  </r>
  <r>
    <d v="2019-06-08T00:00:00"/>
    <x v="5"/>
    <x v="5"/>
    <x v="7"/>
    <x v="69"/>
    <x v="11"/>
    <n v="51"/>
    <n v="19"/>
    <n v="5"/>
    <n v="5"/>
    <s v="NA"/>
  </r>
  <r>
    <d v="2019-06-09T00:00:00"/>
    <x v="5"/>
    <x v="5"/>
    <x v="8"/>
    <x v="50"/>
    <x v="65"/>
    <n v="31"/>
    <n v="14"/>
    <n v="4"/>
    <n v="3"/>
    <s v="NA"/>
  </r>
  <r>
    <d v="2019-06-10T00:00:00"/>
    <x v="5"/>
    <x v="5"/>
    <x v="9"/>
    <x v="156"/>
    <x v="86"/>
    <n v="36"/>
    <n v="17"/>
    <n v="4"/>
    <n v="3"/>
    <s v="NA"/>
  </r>
  <r>
    <d v="2019-06-11T00:00:00"/>
    <x v="5"/>
    <x v="5"/>
    <x v="10"/>
    <x v="47"/>
    <x v="74"/>
    <n v="35"/>
    <n v="31"/>
    <n v="5"/>
    <n v="5"/>
    <s v="NA"/>
  </r>
  <r>
    <d v="2019-06-12T00:00:00"/>
    <x v="5"/>
    <x v="5"/>
    <x v="11"/>
    <x v="38"/>
    <x v="33"/>
    <n v="45"/>
    <n v="42"/>
    <n v="5"/>
    <n v="5"/>
    <s v="NA"/>
  </r>
  <r>
    <d v="2019-06-13T00:00:00"/>
    <x v="5"/>
    <x v="5"/>
    <x v="12"/>
    <x v="93"/>
    <x v="74"/>
    <n v="46"/>
    <n v="48"/>
    <n v="4"/>
    <n v="4"/>
    <s v="NA"/>
  </r>
  <r>
    <d v="2019-06-14T00:00:00"/>
    <x v="5"/>
    <x v="5"/>
    <x v="13"/>
    <x v="36"/>
    <x v="47"/>
    <n v="40"/>
    <n v="17"/>
    <n v="4"/>
    <n v="4"/>
    <s v="NA"/>
  </r>
  <r>
    <d v="2019-06-15T00:00:00"/>
    <x v="5"/>
    <x v="5"/>
    <x v="14"/>
    <x v="15"/>
    <x v="80"/>
    <n v="44"/>
    <n v="14"/>
    <n v="4"/>
    <n v="4"/>
    <s v="NA"/>
  </r>
  <r>
    <d v="2019-06-16T00:00:00"/>
    <x v="5"/>
    <x v="5"/>
    <x v="15"/>
    <x v="10"/>
    <x v="24"/>
    <n v="40"/>
    <n v="23"/>
    <n v="6"/>
    <n v="4"/>
    <s v="NA"/>
  </r>
  <r>
    <d v="2019-06-17T00:00:00"/>
    <x v="5"/>
    <x v="5"/>
    <x v="16"/>
    <x v="109"/>
    <x v="74"/>
    <n v="30"/>
    <n v="28"/>
    <n v="6"/>
    <n v="5"/>
    <s v="NA"/>
  </r>
  <r>
    <d v="2019-06-18T00:00:00"/>
    <x v="5"/>
    <x v="5"/>
    <x v="17"/>
    <x v="4"/>
    <x v="19"/>
    <n v="39"/>
    <n v="19"/>
    <n v="4"/>
    <n v="5"/>
    <s v="NA"/>
  </r>
  <r>
    <d v="2019-06-19T00:00:00"/>
    <x v="5"/>
    <x v="5"/>
    <x v="18"/>
    <x v="50"/>
    <x v="63"/>
    <n v="33"/>
    <s v=" "/>
    <n v="4"/>
    <n v="6"/>
    <s v="NA"/>
  </r>
  <r>
    <d v="2019-06-20T00:00:00"/>
    <x v="5"/>
    <x v="5"/>
    <x v="19"/>
    <x v="69"/>
    <x v="10"/>
    <n v="36"/>
    <n v="22"/>
    <n v="4"/>
    <n v="4"/>
    <s v="NA"/>
  </r>
  <r>
    <d v="2019-06-21T00:00:00"/>
    <x v="5"/>
    <x v="5"/>
    <x v="20"/>
    <x v="54"/>
    <x v="30"/>
    <n v="38"/>
    <n v="18"/>
    <n v="4"/>
    <n v="3"/>
    <s v="NA"/>
  </r>
  <r>
    <d v="2019-06-22T00:00:00"/>
    <x v="5"/>
    <x v="5"/>
    <x v="21"/>
    <x v="24"/>
    <x v="99"/>
    <n v="40"/>
    <n v="11"/>
    <n v="4"/>
    <n v="3"/>
    <s v="NA"/>
  </r>
  <r>
    <d v="2019-06-23T00:00:00"/>
    <x v="5"/>
    <x v="5"/>
    <x v="22"/>
    <x v="3"/>
    <x v="8"/>
    <n v="46"/>
    <n v="25"/>
    <n v="5"/>
    <n v="4"/>
    <s v="NA"/>
  </r>
  <r>
    <d v="2019-06-24T00:00:00"/>
    <x v="5"/>
    <x v="5"/>
    <x v="23"/>
    <x v="46"/>
    <x v="46"/>
    <n v="56"/>
    <n v="28"/>
    <n v="5"/>
    <n v="5"/>
    <s v="NA"/>
  </r>
  <r>
    <d v="2019-06-25T00:00:00"/>
    <x v="5"/>
    <x v="5"/>
    <x v="24"/>
    <x v="30"/>
    <x v="10"/>
    <n v="47"/>
    <n v="33"/>
    <n v="6"/>
    <n v="5"/>
    <s v="NA"/>
  </r>
  <r>
    <d v="2019-06-26T00:00:00"/>
    <x v="5"/>
    <x v="5"/>
    <x v="25"/>
    <x v="65"/>
    <x v="29"/>
    <n v="37"/>
    <n v="22"/>
    <n v="5"/>
    <n v="4"/>
    <s v="NA"/>
  </r>
  <r>
    <d v="2019-06-27T00:00:00"/>
    <x v="5"/>
    <x v="5"/>
    <x v="26"/>
    <x v="114"/>
    <x v="68"/>
    <n v="34"/>
    <n v="33"/>
    <n v="6"/>
    <n v="5"/>
    <s v="NA"/>
  </r>
  <r>
    <d v="2019-06-28T00:00:00"/>
    <x v="5"/>
    <x v="5"/>
    <x v="27"/>
    <x v="36"/>
    <x v="26"/>
    <n v="31"/>
    <n v="22"/>
    <n v="4"/>
    <n v="4"/>
    <s v="NA"/>
  </r>
  <r>
    <d v="2019-06-29T00:00:00"/>
    <x v="5"/>
    <x v="5"/>
    <x v="28"/>
    <x v="77"/>
    <x v="63"/>
    <n v="35"/>
    <n v="14"/>
    <n v="6"/>
    <n v="4"/>
    <s v="NA"/>
  </r>
  <r>
    <d v="2019-06-30T00:00:00"/>
    <x v="5"/>
    <x v="5"/>
    <x v="29"/>
    <x v="40"/>
    <x v="33"/>
    <n v="47"/>
    <n v="20"/>
    <n v="5"/>
    <n v="4"/>
    <s v="NA"/>
  </r>
  <r>
    <d v="2019-07-01T00:00:00"/>
    <x v="5"/>
    <x v="6"/>
    <x v="0"/>
    <x v="36"/>
    <x v="9"/>
    <n v="50"/>
    <n v="22"/>
    <n v="8"/>
    <n v="4"/>
    <s v="NA"/>
  </r>
  <r>
    <d v="2019-07-02T00:00:00"/>
    <x v="5"/>
    <x v="6"/>
    <x v="1"/>
    <x v="39"/>
    <x v="45"/>
    <n v="37"/>
    <n v="25"/>
    <n v="5"/>
    <n v="5"/>
    <s v="NA"/>
  </r>
  <r>
    <d v="2019-07-03T00:00:00"/>
    <x v="5"/>
    <x v="6"/>
    <x v="2"/>
    <x v="111"/>
    <x v="21"/>
    <n v="43"/>
    <n v="29"/>
    <n v="5"/>
    <n v="4"/>
    <s v="NA"/>
  </r>
  <r>
    <d v="2019-07-04T00:00:00"/>
    <x v="5"/>
    <x v="6"/>
    <x v="3"/>
    <x v="13"/>
    <x v="46"/>
    <n v="95"/>
    <n v="31"/>
    <n v="5"/>
    <n v="6"/>
    <s v="NA"/>
  </r>
  <r>
    <d v="2019-07-05T00:00:00"/>
    <x v="5"/>
    <x v="6"/>
    <x v="4"/>
    <x v="30"/>
    <x v="54"/>
    <n v="65"/>
    <n v="16"/>
    <n v="5"/>
    <n v="5"/>
    <s v="NA"/>
  </r>
  <r>
    <d v="2019-07-06T00:00:00"/>
    <x v="5"/>
    <x v="6"/>
    <x v="5"/>
    <x v="107"/>
    <x v="85"/>
    <n v="43"/>
    <n v="6"/>
    <n v="4"/>
    <n v="3"/>
    <s v="NA"/>
  </r>
  <r>
    <d v="2019-07-07T00:00:00"/>
    <x v="5"/>
    <x v="6"/>
    <x v="6"/>
    <x v="8"/>
    <x v="84"/>
    <n v="37"/>
    <n v="10"/>
    <n v="5"/>
    <n v="3"/>
    <s v="NA"/>
  </r>
  <r>
    <d v="2019-07-08T00:00:00"/>
    <x v="5"/>
    <x v="6"/>
    <x v="7"/>
    <x v="1"/>
    <x v="84"/>
    <n v="38"/>
    <n v="10"/>
    <n v="4"/>
    <n v="3"/>
    <s v="NA"/>
  </r>
  <r>
    <d v="2019-07-09T00:00:00"/>
    <x v="5"/>
    <x v="6"/>
    <x v="8"/>
    <x v="23"/>
    <x v="116"/>
    <n v="33"/>
    <n v="10"/>
    <n v="4"/>
    <n v="3"/>
    <s v="NA"/>
  </r>
  <r>
    <d v="2019-07-10T00:00:00"/>
    <x v="5"/>
    <x v="6"/>
    <x v="9"/>
    <x v="168"/>
    <x v="87"/>
    <n v="19"/>
    <n v="13"/>
    <n v="5"/>
    <n v="3"/>
    <s v="NA"/>
  </r>
  <r>
    <d v="2019-07-11T00:00:00"/>
    <x v="5"/>
    <x v="6"/>
    <x v="10"/>
    <x v="169"/>
    <x v="32"/>
    <n v="28"/>
    <n v="19"/>
    <n v="5"/>
    <n v="4"/>
    <s v="NA"/>
  </r>
  <r>
    <d v="2019-07-12T00:00:00"/>
    <x v="5"/>
    <x v="6"/>
    <x v="11"/>
    <x v="29"/>
    <x v="68"/>
    <n v="43"/>
    <n v="20"/>
    <n v="6"/>
    <n v="5"/>
    <s v="NA"/>
  </r>
  <r>
    <d v="2019-07-13T00:00:00"/>
    <x v="5"/>
    <x v="6"/>
    <x v="12"/>
    <x v="56"/>
    <x v="11"/>
    <n v="62"/>
    <n v="21"/>
    <n v="4"/>
    <n v="6"/>
    <s v="NA"/>
  </r>
  <r>
    <d v="2019-07-14T00:00:00"/>
    <x v="5"/>
    <x v="6"/>
    <x v="13"/>
    <x v="110"/>
    <x v="74"/>
    <n v="30"/>
    <n v="25"/>
    <n v="4"/>
    <n v="6"/>
    <s v="NA"/>
  </r>
  <r>
    <d v="2019-07-15T00:00:00"/>
    <x v="5"/>
    <x v="6"/>
    <x v="14"/>
    <x v="63"/>
    <x v="19"/>
    <n v="35"/>
    <n v="26"/>
    <n v="5"/>
    <n v="6"/>
    <s v="NA"/>
  </r>
  <r>
    <d v="2019-07-16T00:00:00"/>
    <x v="5"/>
    <x v="6"/>
    <x v="15"/>
    <x v="42"/>
    <x v="7"/>
    <n v="51"/>
    <n v="28"/>
    <n v="5"/>
    <n v="5"/>
    <s v="NA"/>
  </r>
  <r>
    <d v="2019-07-17T00:00:00"/>
    <x v="5"/>
    <x v="6"/>
    <x v="16"/>
    <x v="129"/>
    <x v="78"/>
    <n v="104"/>
    <n v="32"/>
    <n v="7"/>
    <n v="6"/>
    <s v="NA"/>
  </r>
  <r>
    <d v="2019-07-18T00:00:00"/>
    <x v="5"/>
    <x v="6"/>
    <x v="17"/>
    <x v="141"/>
    <x v="68"/>
    <n v="33"/>
    <n v="23"/>
    <n v="5"/>
    <n v="5"/>
    <s v="NA"/>
  </r>
  <r>
    <d v="2019-07-19T00:00:00"/>
    <x v="5"/>
    <x v="6"/>
    <x v="18"/>
    <x v="15"/>
    <x v="84"/>
    <n v="15"/>
    <n v="13"/>
    <n v="4"/>
    <n v="3"/>
    <s v="NA"/>
  </r>
  <r>
    <d v="2019-07-20T00:00:00"/>
    <x v="5"/>
    <x v="6"/>
    <x v="19"/>
    <x v="161"/>
    <x v="86"/>
    <n v="24"/>
    <n v="11"/>
    <n v="4"/>
    <n v="2"/>
    <s v="NA"/>
  </r>
  <r>
    <d v="2019-07-21T00:00:00"/>
    <x v="5"/>
    <x v="6"/>
    <x v="20"/>
    <x v="9"/>
    <x v="62"/>
    <n v="37"/>
    <n v="21"/>
    <n v="5"/>
    <n v="4"/>
    <s v="NA"/>
  </r>
  <r>
    <d v="2019-07-22T00:00:00"/>
    <x v="5"/>
    <x v="6"/>
    <x v="21"/>
    <x v="51"/>
    <x v="25"/>
    <n v="22"/>
    <n v="22"/>
    <n v="7"/>
    <n v="3"/>
    <s v="NA"/>
  </r>
  <r>
    <d v="2019-07-23T00:00:00"/>
    <x v="5"/>
    <x v="6"/>
    <x v="22"/>
    <x v="28"/>
    <x v="24"/>
    <n v="88"/>
    <n v="22"/>
    <n v="5"/>
    <n v="3"/>
    <s v="NA"/>
  </r>
  <r>
    <d v="2019-07-24T00:00:00"/>
    <x v="5"/>
    <x v="6"/>
    <x v="23"/>
    <x v="76"/>
    <x v="25"/>
    <n v="85"/>
    <n v="28"/>
    <n v="3"/>
    <n v="6"/>
    <s v="NA"/>
  </r>
  <r>
    <d v="2019-07-25T00:00:00"/>
    <x v="5"/>
    <x v="6"/>
    <x v="24"/>
    <x v="30"/>
    <x v="29"/>
    <n v="23"/>
    <n v="23"/>
    <n v="4"/>
    <n v="4"/>
    <s v="NA"/>
  </r>
  <r>
    <d v="2019-07-26T00:00:00"/>
    <x v="5"/>
    <x v="6"/>
    <x v="25"/>
    <x v="8"/>
    <x v="31"/>
    <n v="38"/>
    <n v="20"/>
    <n v="4"/>
    <n v="5"/>
    <s v="NA"/>
  </r>
  <r>
    <d v="2019-07-27T00:00:00"/>
    <x v="5"/>
    <x v="6"/>
    <x v="26"/>
    <x v="28"/>
    <x v="64"/>
    <n v="20"/>
    <n v="13"/>
    <n v="4"/>
    <n v="3"/>
    <s v="NA"/>
  </r>
  <r>
    <d v="2019-07-28T00:00:00"/>
    <x v="5"/>
    <x v="6"/>
    <x v="27"/>
    <x v="29"/>
    <x v="85"/>
    <n v="8"/>
    <n v="12"/>
    <n v="4"/>
    <n v="4"/>
    <s v="NA"/>
  </r>
  <r>
    <d v="2019-07-29T00:00:00"/>
    <x v="5"/>
    <x v="6"/>
    <x v="28"/>
    <x v="156"/>
    <x v="8"/>
    <n v="16"/>
    <n v="13"/>
    <n v="5"/>
    <n v="4"/>
    <s v="NA"/>
  </r>
  <r>
    <d v="2019-07-30T00:00:00"/>
    <x v="5"/>
    <x v="6"/>
    <x v="29"/>
    <x v="10"/>
    <x v="32"/>
    <n v="15"/>
    <n v="23"/>
    <n v="5"/>
    <n v="3"/>
    <s v="NA"/>
  </r>
  <r>
    <d v="2019-07-31T00:00:00"/>
    <x v="5"/>
    <x v="6"/>
    <x v="30"/>
    <x v="114"/>
    <x v="65"/>
    <n v="19"/>
    <n v="17"/>
    <n v="4"/>
    <n v="3"/>
    <s v="NA"/>
  </r>
  <r>
    <d v="2019-08-01T00:00:00"/>
    <x v="5"/>
    <x v="7"/>
    <x v="0"/>
    <x v="119"/>
    <x v="31"/>
    <n v="25"/>
    <n v="17"/>
    <n v="4"/>
    <n v="3"/>
    <s v="NA"/>
  </r>
  <r>
    <d v="2019-08-02T00:00:00"/>
    <x v="5"/>
    <x v="7"/>
    <x v="1"/>
    <x v="7"/>
    <x v="54"/>
    <n v="47"/>
    <n v="22"/>
    <n v="4"/>
    <n v="4"/>
    <s v="NA"/>
  </r>
  <r>
    <d v="2019-08-03T00:00:00"/>
    <x v="5"/>
    <x v="7"/>
    <x v="2"/>
    <x v="27"/>
    <x v="46"/>
    <n v="73"/>
    <n v="24"/>
    <n v="5"/>
    <n v="4"/>
    <s v="NA"/>
  </r>
  <r>
    <d v="2019-08-04T00:00:00"/>
    <x v="5"/>
    <x v="7"/>
    <x v="3"/>
    <x v="13"/>
    <x v="47"/>
    <n v="48"/>
    <n v="24"/>
    <n v="5"/>
    <n v="4"/>
    <s v="NA"/>
  </r>
  <r>
    <d v="2019-08-05T00:00:00"/>
    <x v="5"/>
    <x v="7"/>
    <x v="4"/>
    <x v="63"/>
    <x v="25"/>
    <n v="41"/>
    <n v="18"/>
    <n v="4"/>
    <n v="3"/>
    <s v="NA"/>
  </r>
  <r>
    <d v="2019-08-06T00:00:00"/>
    <x v="5"/>
    <x v="7"/>
    <x v="5"/>
    <x v="38"/>
    <x v="8"/>
    <n v="12"/>
    <n v="32"/>
    <n v="4"/>
    <n v="4"/>
    <s v="NA"/>
  </r>
  <r>
    <d v="2019-08-07T00:00:00"/>
    <x v="5"/>
    <x v="7"/>
    <x v="6"/>
    <x v="35"/>
    <x v="23"/>
    <n v="16"/>
    <n v="35"/>
    <n v="6"/>
    <n v="5"/>
    <s v="NA"/>
  </r>
  <r>
    <d v="2019-08-08T00:00:00"/>
    <x v="5"/>
    <x v="7"/>
    <x v="7"/>
    <x v="50"/>
    <x v="26"/>
    <n v="27"/>
    <n v="25"/>
    <n v="5"/>
    <n v="3"/>
    <s v="NA"/>
  </r>
  <r>
    <d v="2019-08-09T00:00:00"/>
    <x v="5"/>
    <x v="7"/>
    <x v="8"/>
    <x v="8"/>
    <x v="31"/>
    <n v="29"/>
    <n v="18"/>
    <n v="5"/>
    <n v="3"/>
    <s v="NA"/>
  </r>
  <r>
    <d v="2019-08-10T00:00:00"/>
    <x v="5"/>
    <x v="7"/>
    <x v="9"/>
    <x v="10"/>
    <x v="86"/>
    <n v="24"/>
    <n v="10"/>
    <n v="4"/>
    <n v="3"/>
    <s v="NA"/>
  </r>
  <r>
    <d v="2019-08-11T00:00:00"/>
    <x v="5"/>
    <x v="7"/>
    <x v="10"/>
    <x v="47"/>
    <x v="65"/>
    <n v="13"/>
    <n v="20"/>
    <n v="4"/>
    <n v="4"/>
    <s v="NA"/>
  </r>
  <r>
    <d v="2019-08-12T00:00:00"/>
    <x v="5"/>
    <x v="7"/>
    <x v="11"/>
    <x v="27"/>
    <x v="24"/>
    <n v="38"/>
    <n v="25"/>
    <n v="5"/>
    <n v="4"/>
    <s v="NA"/>
  </r>
  <r>
    <d v="2019-08-13T00:00:00"/>
    <x v="5"/>
    <x v="7"/>
    <x v="12"/>
    <x v="26"/>
    <x v="86"/>
    <n v="28"/>
    <n v="14"/>
    <n v="5"/>
    <n v="4"/>
    <s v="NA"/>
  </r>
  <r>
    <d v="2019-08-14T00:00:00"/>
    <x v="5"/>
    <x v="7"/>
    <x v="13"/>
    <x v="48"/>
    <x v="84"/>
    <n v="10"/>
    <n v="10"/>
    <n v="4"/>
    <n v="3"/>
    <s v="NA"/>
  </r>
  <r>
    <d v="2019-08-15T00:00:00"/>
    <x v="5"/>
    <x v="7"/>
    <x v="14"/>
    <x v="24"/>
    <x v="29"/>
    <n v="33"/>
    <n v="18"/>
    <n v="4"/>
    <n v="4"/>
    <s v="NA"/>
  </r>
  <r>
    <d v="2019-08-16T00:00:00"/>
    <x v="5"/>
    <x v="7"/>
    <x v="15"/>
    <x v="29"/>
    <x v="9"/>
    <n v="44"/>
    <n v="19"/>
    <n v="5"/>
    <n v="5"/>
    <s v="NA"/>
  </r>
  <r>
    <d v="2019-08-17T00:00:00"/>
    <x v="5"/>
    <x v="7"/>
    <x v="16"/>
    <x v="109"/>
    <x v="54"/>
    <n v="51"/>
    <n v="14"/>
    <n v="5"/>
    <n v="4"/>
    <s v="NA"/>
  </r>
  <r>
    <d v="2019-08-18T00:00:00"/>
    <x v="5"/>
    <x v="7"/>
    <x v="17"/>
    <x v="27"/>
    <x v="54"/>
    <n v="48"/>
    <n v="22"/>
    <n v="4"/>
    <n v="5"/>
    <s v="NA"/>
  </r>
  <r>
    <d v="2019-08-19T00:00:00"/>
    <x v="5"/>
    <x v="7"/>
    <x v="18"/>
    <x v="78"/>
    <x v="63"/>
    <n v="50"/>
    <n v="22"/>
    <n v="4"/>
    <n v="5"/>
    <s v="NA"/>
  </r>
  <r>
    <d v="2019-08-20T00:00:00"/>
    <x v="5"/>
    <x v="7"/>
    <x v="19"/>
    <x v="52"/>
    <x v="9"/>
    <n v="36"/>
    <n v="23"/>
    <n v="5"/>
    <n v="4"/>
    <s v="NA"/>
  </r>
  <r>
    <d v="2019-08-21T00:00:00"/>
    <x v="5"/>
    <x v="7"/>
    <x v="20"/>
    <x v="6"/>
    <x v="4"/>
    <n v="42"/>
    <n v="25"/>
    <n v="4"/>
    <n v="5"/>
    <s v="NA"/>
  </r>
  <r>
    <d v="2019-08-22T00:00:00"/>
    <x v="5"/>
    <x v="7"/>
    <x v="21"/>
    <x v="43"/>
    <x v="33"/>
    <n v="38"/>
    <n v="29"/>
    <n v="6"/>
    <n v="6"/>
    <s v="NA"/>
  </r>
  <r>
    <d v="2019-08-23T00:00:00"/>
    <x v="5"/>
    <x v="7"/>
    <x v="22"/>
    <x v="107"/>
    <x v="26"/>
    <n v="29"/>
    <n v="26"/>
    <n v="5"/>
    <n v="6"/>
    <s v="NA"/>
  </r>
  <r>
    <d v="2019-08-24T00:00:00"/>
    <x v="5"/>
    <x v="7"/>
    <x v="23"/>
    <x v="53"/>
    <x v="86"/>
    <n v="45"/>
    <n v="19"/>
    <n v="5"/>
    <n v="5"/>
    <s v="NA"/>
  </r>
  <r>
    <d v="2019-08-25T00:00:00"/>
    <x v="5"/>
    <x v="7"/>
    <x v="24"/>
    <x v="9"/>
    <x v="54"/>
    <n v="47"/>
    <n v="27"/>
    <n v="5"/>
    <n v="7"/>
    <s v="NA"/>
  </r>
  <r>
    <d v="2019-08-26T00:00:00"/>
    <x v="5"/>
    <x v="7"/>
    <x v="25"/>
    <x v="28"/>
    <x v="26"/>
    <n v="50"/>
    <n v="23"/>
    <n v="5"/>
    <n v="4"/>
    <s v="NA"/>
  </r>
  <r>
    <d v="2019-08-27T00:00:00"/>
    <x v="5"/>
    <x v="7"/>
    <x v="26"/>
    <x v="27"/>
    <x v="83"/>
    <n v="48"/>
    <n v="15"/>
    <n v="6"/>
    <n v="5"/>
    <s v="NA"/>
  </r>
  <r>
    <d v="2019-08-28T00:00:00"/>
    <x v="5"/>
    <x v="7"/>
    <x v="27"/>
    <x v="79"/>
    <x v="24"/>
    <n v="41"/>
    <n v="14"/>
    <n v="6"/>
    <n v="5"/>
    <s v="NA"/>
  </r>
  <r>
    <d v="2019-08-29T00:00:00"/>
    <x v="5"/>
    <x v="7"/>
    <x v="28"/>
    <x v="41"/>
    <x v="80"/>
    <n v="31"/>
    <n v="15"/>
    <n v="5"/>
    <n v="4"/>
    <s v="NA"/>
  </r>
  <r>
    <d v="2019-08-30T00:00:00"/>
    <x v="5"/>
    <x v="7"/>
    <x v="29"/>
    <x v="25"/>
    <x v="32"/>
    <n v="36"/>
    <n v="15"/>
    <n v="5"/>
    <n v="4"/>
    <s v="NA"/>
  </r>
  <r>
    <d v="2019-08-31T00:00:00"/>
    <x v="5"/>
    <x v="7"/>
    <x v="30"/>
    <x v="7"/>
    <x v="32"/>
    <n v="43"/>
    <n v="20"/>
    <n v="5"/>
    <n v="4"/>
    <s v="NA"/>
  </r>
  <r>
    <d v="2019-09-01T00:00:00"/>
    <x v="5"/>
    <x v="8"/>
    <x v="0"/>
    <x v="27"/>
    <x v="24"/>
    <n v="38"/>
    <n v="30"/>
    <n v="6"/>
    <n v="7"/>
    <s v="NA"/>
  </r>
  <r>
    <d v="2019-09-02T00:00:00"/>
    <x v="5"/>
    <x v="8"/>
    <x v="1"/>
    <x v="26"/>
    <x v="26"/>
    <n v="24"/>
    <n v="26"/>
    <n v="3"/>
    <n v="5"/>
    <s v="NA"/>
  </r>
  <r>
    <d v="2019-09-03T00:00:00"/>
    <x v="5"/>
    <x v="8"/>
    <x v="2"/>
    <x v="28"/>
    <x v="82"/>
    <n v="23"/>
    <n v="22"/>
    <n v="4"/>
    <n v="4"/>
    <s v="NA"/>
  </r>
  <r>
    <d v="2019-09-04T00:00:00"/>
    <x v="5"/>
    <x v="8"/>
    <x v="3"/>
    <x v="160"/>
    <x v="87"/>
    <n v="10"/>
    <n v="22"/>
    <n v="3"/>
    <n v="4"/>
    <s v="NA"/>
  </r>
  <r>
    <d v="2019-09-05T00:00:00"/>
    <x v="5"/>
    <x v="8"/>
    <x v="4"/>
    <x v="160"/>
    <x v="65"/>
    <n v="14"/>
    <n v="21"/>
    <n v="4"/>
    <n v="4"/>
    <s v="NA"/>
  </r>
  <r>
    <d v="2019-09-06T00:00:00"/>
    <x v="5"/>
    <x v="8"/>
    <x v="5"/>
    <x v="119"/>
    <x v="65"/>
    <n v="21"/>
    <n v="8"/>
    <n v="4"/>
    <n v="3"/>
    <s v="NA"/>
  </r>
  <r>
    <d v="2019-09-07T00:00:00"/>
    <x v="5"/>
    <x v="8"/>
    <x v="6"/>
    <x v="24"/>
    <x v="45"/>
    <n v="31"/>
    <n v="13"/>
    <n v="4"/>
    <n v="5"/>
    <s v="NA"/>
  </r>
  <r>
    <d v="2019-09-08T00:00:00"/>
    <x v="5"/>
    <x v="8"/>
    <x v="7"/>
    <x v="36"/>
    <x v="20"/>
    <n v="18"/>
    <n v="15"/>
    <n v="4"/>
    <n v="8"/>
    <s v="NA"/>
  </r>
  <r>
    <d v="2019-09-09T00:00:00"/>
    <x v="5"/>
    <x v="8"/>
    <x v="8"/>
    <x v="111"/>
    <x v="64"/>
    <n v="19"/>
    <n v="13"/>
    <n v="5"/>
    <n v="5"/>
    <s v="NA"/>
  </r>
  <r>
    <d v="2019-09-10T00:00:00"/>
    <x v="5"/>
    <x v="8"/>
    <x v="9"/>
    <x v="113"/>
    <x v="87"/>
    <n v="37"/>
    <n v="6"/>
    <n v="5"/>
    <n v="4"/>
    <s v="NA"/>
  </r>
  <r>
    <d v="2019-09-11T00:00:00"/>
    <x v="5"/>
    <x v="8"/>
    <x v="10"/>
    <x v="2"/>
    <x v="84"/>
    <n v="23"/>
    <n v="7"/>
    <n v="5"/>
    <n v="3"/>
    <s v="NA"/>
  </r>
  <r>
    <d v="2019-09-12T00:00:00"/>
    <x v="5"/>
    <x v="8"/>
    <x v="11"/>
    <x v="16"/>
    <x v="81"/>
    <n v="36"/>
    <n v="7"/>
    <n v="4"/>
    <n v="3"/>
    <s v="NA"/>
  </r>
  <r>
    <d v="2019-09-13T00:00:00"/>
    <x v="5"/>
    <x v="8"/>
    <x v="12"/>
    <x v="140"/>
    <x v="80"/>
    <n v="21"/>
    <n v="21"/>
    <n v="5"/>
    <n v="4"/>
    <s v="NA"/>
  </r>
  <r>
    <d v="2019-09-14T00:00:00"/>
    <x v="5"/>
    <x v="8"/>
    <x v="13"/>
    <x v="57"/>
    <x v="81"/>
    <n v="35"/>
    <n v="9"/>
    <n v="5"/>
    <n v="3"/>
    <s v="NA"/>
  </r>
  <r>
    <d v="2019-09-15T00:00:00"/>
    <x v="5"/>
    <x v="8"/>
    <x v="14"/>
    <x v="23"/>
    <x v="82"/>
    <n v="31"/>
    <n v="15"/>
    <n v="5"/>
    <n v="3"/>
    <s v="NA"/>
  </r>
  <r>
    <d v="2019-09-16T00:00:00"/>
    <x v="5"/>
    <x v="8"/>
    <x v="15"/>
    <x v="158"/>
    <x v="64"/>
    <n v="38"/>
    <n v="19"/>
    <n v="5"/>
    <n v="3"/>
    <s v="NA"/>
  </r>
  <r>
    <d v="2019-09-17T00:00:00"/>
    <x v="5"/>
    <x v="8"/>
    <x v="16"/>
    <x v="119"/>
    <x v="24"/>
    <n v="36"/>
    <n v="18"/>
    <n v="5"/>
    <n v="3"/>
    <s v="NA"/>
  </r>
  <r>
    <d v="2019-09-18T00:00:00"/>
    <x v="5"/>
    <x v="8"/>
    <x v="17"/>
    <x v="7"/>
    <x v="8"/>
    <n v="39"/>
    <n v="15"/>
    <n v="5"/>
    <n v="2"/>
    <s v="NA"/>
  </r>
  <r>
    <d v="2019-09-19T00:00:00"/>
    <x v="5"/>
    <x v="8"/>
    <x v="18"/>
    <x v="29"/>
    <x v="54"/>
    <n v="17"/>
    <n v="23"/>
    <n v="5"/>
    <n v="4"/>
    <s v="NA"/>
  </r>
  <r>
    <d v="2019-09-20T00:00:00"/>
    <x v="5"/>
    <x v="8"/>
    <x v="19"/>
    <x v="68"/>
    <x v="80"/>
    <n v="14"/>
    <n v="25"/>
    <n v="4"/>
    <n v="4"/>
    <s v="NA"/>
  </r>
  <r>
    <d v="2019-09-21T00:00:00"/>
    <x v="5"/>
    <x v="8"/>
    <x v="20"/>
    <x v="168"/>
    <x v="87"/>
    <n v="38"/>
    <n v="12"/>
    <n v="4"/>
    <n v="3"/>
    <s v="NA"/>
  </r>
  <r>
    <d v="2019-09-22T00:00:00"/>
    <x v="5"/>
    <x v="8"/>
    <x v="21"/>
    <x v="170"/>
    <x v="80"/>
    <n v="27"/>
    <n v="14"/>
    <n v="5"/>
    <n v="5"/>
    <s v="NA"/>
  </r>
  <r>
    <d v="2019-09-23T00:00:00"/>
    <x v="5"/>
    <x v="8"/>
    <x v="22"/>
    <x v="151"/>
    <x v="83"/>
    <n v="31"/>
    <n v="30"/>
    <n v="5"/>
    <n v="5"/>
    <s v="NA"/>
  </r>
  <r>
    <d v="2019-09-24T00:00:00"/>
    <x v="5"/>
    <x v="8"/>
    <x v="23"/>
    <x v="78"/>
    <x v="68"/>
    <n v="31"/>
    <n v="34"/>
    <n v="6"/>
    <n v="6"/>
    <s v="NA"/>
  </r>
  <r>
    <d v="2019-09-25T00:00:00"/>
    <x v="5"/>
    <x v="8"/>
    <x v="24"/>
    <x v="69"/>
    <x v="9"/>
    <n v="21"/>
    <n v="36"/>
    <n v="4"/>
    <n v="6"/>
    <s v="NA"/>
  </r>
  <r>
    <d v="2019-09-26T00:00:00"/>
    <x v="5"/>
    <x v="8"/>
    <x v="25"/>
    <x v="26"/>
    <x v="26"/>
    <n v="17"/>
    <n v="35"/>
    <n v="5"/>
    <n v="5"/>
    <s v="NA"/>
  </r>
  <r>
    <d v="2019-09-27T00:00:00"/>
    <x v="5"/>
    <x v="8"/>
    <x v="26"/>
    <x v="48"/>
    <x v="46"/>
    <n v="30"/>
    <n v="32"/>
    <n v="5"/>
    <n v="5"/>
    <s v="NA"/>
  </r>
  <r>
    <d v="2019-09-28T00:00:00"/>
    <x v="5"/>
    <x v="8"/>
    <x v="27"/>
    <x v="17"/>
    <x v="11"/>
    <n v="55"/>
    <n v="29"/>
    <n v="5"/>
    <n v="6"/>
    <s v="NA"/>
  </r>
  <r>
    <d v="2019-09-29T00:00:00"/>
    <x v="5"/>
    <x v="8"/>
    <x v="28"/>
    <x v="51"/>
    <x v="76"/>
    <n v="44"/>
    <n v="44"/>
    <n v="5"/>
    <n v="7"/>
    <s v="NA"/>
  </r>
  <r>
    <d v="2019-09-30T00:00:00"/>
    <x v="5"/>
    <x v="8"/>
    <x v="29"/>
    <x v="42"/>
    <x v="62"/>
    <n v="27"/>
    <n v="41"/>
    <n v="5"/>
    <n v="7"/>
    <s v="NA"/>
  </r>
  <r>
    <d v="2019-10-01T00:00:00"/>
    <x v="5"/>
    <x v="9"/>
    <x v="0"/>
    <x v="97"/>
    <x v="24"/>
    <n v="8"/>
    <n v="24"/>
    <n v="4"/>
    <n v="5"/>
    <s v="NA"/>
  </r>
  <r>
    <d v="2019-10-02T00:00:00"/>
    <x v="5"/>
    <x v="9"/>
    <x v="1"/>
    <x v="77"/>
    <x v="82"/>
    <n v="20"/>
    <n v="15"/>
    <n v="4"/>
    <n v="3"/>
    <s v="NA"/>
  </r>
  <r>
    <d v="2019-10-03T00:00:00"/>
    <x v="5"/>
    <x v="9"/>
    <x v="2"/>
    <x v="16"/>
    <x v="10"/>
    <n v="26"/>
    <n v="28"/>
    <n v="6"/>
    <n v="7"/>
    <s v="NA"/>
  </r>
  <r>
    <d v="2019-10-04T00:00:00"/>
    <x v="5"/>
    <x v="9"/>
    <x v="3"/>
    <x v="30"/>
    <x v="4"/>
    <n v="23"/>
    <n v="18"/>
    <n v="5"/>
    <n v="6"/>
    <s v="NA"/>
  </r>
  <r>
    <d v="2019-10-05T00:00:00"/>
    <x v="5"/>
    <x v="9"/>
    <x v="4"/>
    <x v="6"/>
    <x v="81"/>
    <n v="30"/>
    <n v="12"/>
    <n v="3"/>
    <n v="3"/>
    <s v="NA"/>
  </r>
  <r>
    <d v="2019-10-06T00:00:00"/>
    <x v="5"/>
    <x v="9"/>
    <x v="5"/>
    <x v="161"/>
    <x v="99"/>
    <n v="17"/>
    <n v="25"/>
    <n v="4"/>
    <n v="5"/>
    <s v="NA"/>
  </r>
  <r>
    <d v="2019-10-07T00:00:00"/>
    <x v="5"/>
    <x v="9"/>
    <x v="6"/>
    <x v="137"/>
    <x v="24"/>
    <n v="27"/>
    <n v="23"/>
    <n v="4"/>
    <n v="5"/>
    <s v="NA"/>
  </r>
  <r>
    <d v="2019-10-08T00:00:00"/>
    <x v="5"/>
    <x v="9"/>
    <x v="7"/>
    <x v="53"/>
    <x v="83"/>
    <n v="25"/>
    <n v="28"/>
    <n v="4"/>
    <n v="5"/>
    <s v="NA"/>
  </r>
  <r>
    <d v="2019-10-09T00:00:00"/>
    <x v="5"/>
    <x v="9"/>
    <x v="8"/>
    <x v="68"/>
    <x v="9"/>
    <n v="11"/>
    <n v="43"/>
    <n v="5"/>
    <n v="6"/>
    <s v="NA"/>
  </r>
  <r>
    <d v="2019-10-10T00:00:00"/>
    <x v="5"/>
    <x v="9"/>
    <x v="9"/>
    <x v="64"/>
    <x v="47"/>
    <n v="24"/>
    <n v="33"/>
    <n v="5"/>
    <n v="6"/>
    <s v="NA"/>
  </r>
  <r>
    <d v="2019-10-11T00:00:00"/>
    <x v="5"/>
    <x v="9"/>
    <x v="10"/>
    <x v="26"/>
    <x v="63"/>
    <n v="22"/>
    <n v="16"/>
    <n v="4"/>
    <n v="4"/>
    <s v="NA"/>
  </r>
  <r>
    <d v="2019-10-12T00:00:00"/>
    <x v="5"/>
    <x v="9"/>
    <x v="11"/>
    <x v="53"/>
    <x v="79"/>
    <n v="21"/>
    <n v="16"/>
    <n v="3"/>
    <n v="5"/>
    <s v="NA"/>
  </r>
  <r>
    <d v="2019-10-13T00:00:00"/>
    <x v="5"/>
    <x v="9"/>
    <x v="12"/>
    <x v="53"/>
    <x v="47"/>
    <n v="22"/>
    <n v="19"/>
    <n v="4"/>
    <n v="7"/>
    <s v="NA"/>
  </r>
  <r>
    <d v="2019-10-14T00:00:00"/>
    <x v="5"/>
    <x v="9"/>
    <x v="13"/>
    <x v="85"/>
    <x v="83"/>
    <n v="16"/>
    <n v="22"/>
    <n v="4"/>
    <n v="7"/>
    <s v="NA"/>
  </r>
  <r>
    <d v="2019-10-15T00:00:00"/>
    <x v="5"/>
    <x v="9"/>
    <x v="14"/>
    <x v="113"/>
    <x v="33"/>
    <n v="21"/>
    <n v="24"/>
    <n v="4"/>
    <n v="7"/>
    <s v="NA"/>
  </r>
  <r>
    <d v="2019-10-16T00:00:00"/>
    <x v="5"/>
    <x v="9"/>
    <x v="15"/>
    <x v="85"/>
    <x v="9"/>
    <n v="20"/>
    <n v="24"/>
    <n v="4"/>
    <n v="7"/>
    <s v="NA"/>
  </r>
  <r>
    <d v="2019-10-17T00:00:00"/>
    <x v="5"/>
    <x v="9"/>
    <x v="16"/>
    <x v="45"/>
    <x v="29"/>
    <n v="21"/>
    <n v="23"/>
    <n v="4"/>
    <n v="6"/>
    <s v="NA"/>
  </r>
  <r>
    <d v="2019-10-18T00:00:00"/>
    <x v="5"/>
    <x v="9"/>
    <x v="17"/>
    <x v="113"/>
    <x v="54"/>
    <n v="28"/>
    <n v="25"/>
    <n v="4"/>
    <n v="5"/>
    <s v="NA"/>
  </r>
  <r>
    <d v="2019-10-19T00:00:00"/>
    <x v="5"/>
    <x v="9"/>
    <x v="18"/>
    <x v="48"/>
    <x v="23"/>
    <n v="32"/>
    <n v="31"/>
    <n v="4"/>
    <n v="7"/>
    <s v="NA"/>
  </r>
  <r>
    <d v="2019-10-20T00:00:00"/>
    <x v="5"/>
    <x v="9"/>
    <x v="19"/>
    <x v="34"/>
    <x v="55"/>
    <n v="28"/>
    <n v="46"/>
    <n v="4"/>
    <n v="8"/>
    <s v="NA"/>
  </r>
  <r>
    <d v="2019-10-21T00:00:00"/>
    <x v="5"/>
    <x v="9"/>
    <x v="20"/>
    <x v="81"/>
    <x v="20"/>
    <n v="25"/>
    <n v="44"/>
    <n v="5"/>
    <n v="7"/>
    <s v="NA"/>
  </r>
  <r>
    <d v="2019-10-22T00:00:00"/>
    <x v="5"/>
    <x v="9"/>
    <x v="21"/>
    <x v="138"/>
    <x v="26"/>
    <n v="22"/>
    <n v="31"/>
    <n v="4"/>
    <n v="6"/>
    <s v="NA"/>
  </r>
  <r>
    <d v="2019-10-23T00:00:00"/>
    <x v="5"/>
    <x v="9"/>
    <x v="22"/>
    <x v="27"/>
    <x v="63"/>
    <n v="32"/>
    <n v="23"/>
    <n v="4"/>
    <n v="5"/>
    <s v="NA"/>
  </r>
  <r>
    <d v="2019-10-24T00:00:00"/>
    <x v="5"/>
    <x v="9"/>
    <x v="23"/>
    <x v="85"/>
    <x v="24"/>
    <n v="23"/>
    <n v="26"/>
    <n v="5"/>
    <n v="5"/>
    <s v="NA"/>
  </r>
  <r>
    <d v="2019-10-25T00:00:00"/>
    <x v="5"/>
    <x v="9"/>
    <x v="24"/>
    <x v="8"/>
    <x v="79"/>
    <n v="25"/>
    <n v="17"/>
    <n v="4"/>
    <n v="5"/>
    <s v="NA"/>
  </r>
  <r>
    <d v="2019-10-26T00:00:00"/>
    <x v="5"/>
    <x v="9"/>
    <x v="25"/>
    <x v="77"/>
    <x v="83"/>
    <n v="25"/>
    <n v="25"/>
    <n v="4"/>
    <n v="6"/>
    <s v="NA"/>
  </r>
  <r>
    <d v="2019-10-27T00:00:00"/>
    <x v="5"/>
    <x v="9"/>
    <x v="26"/>
    <x v="33"/>
    <x v="33"/>
    <n v="25"/>
    <n v="35"/>
    <n v="5"/>
    <n v="6"/>
    <s v="NA"/>
  </r>
  <r>
    <d v="2019-10-28T00:00:00"/>
    <x v="5"/>
    <x v="9"/>
    <x v="27"/>
    <x v="39"/>
    <x v="17"/>
    <n v="26"/>
    <n v="23"/>
    <n v="4"/>
    <n v="5"/>
    <s v="NA"/>
  </r>
  <r>
    <d v="2019-10-29T00:00:00"/>
    <x v="5"/>
    <x v="9"/>
    <x v="28"/>
    <x v="13"/>
    <x v="67"/>
    <n v="17"/>
    <n v="34"/>
    <n v="5"/>
    <n v="6"/>
    <s v="NA"/>
  </r>
  <r>
    <d v="2019-10-30T00:00:00"/>
    <x v="5"/>
    <x v="9"/>
    <x v="29"/>
    <x v="7"/>
    <x v="58"/>
    <n v="36"/>
    <n v="40"/>
    <n v="5"/>
    <n v="7"/>
    <s v="NA"/>
  </r>
  <r>
    <d v="2019-10-31T00:00:00"/>
    <x v="5"/>
    <x v="9"/>
    <x v="30"/>
    <x v="50"/>
    <x v="36"/>
    <n v="25"/>
    <n v="40"/>
    <n v="5"/>
    <n v="8"/>
    <s v="NA"/>
  </r>
  <r>
    <d v="2019-11-01T00:00:00"/>
    <x v="5"/>
    <x v="10"/>
    <x v="0"/>
    <x v="92"/>
    <x v="57"/>
    <n v="14"/>
    <n v="59"/>
    <n v="7"/>
    <n v="10"/>
    <s v="NA"/>
  </r>
  <r>
    <d v="2019-11-02T00:00:00"/>
    <x v="5"/>
    <x v="10"/>
    <x v="1"/>
    <x v="150"/>
    <x v="3"/>
    <n v="28"/>
    <n v="32"/>
    <n v="5"/>
    <n v="7"/>
    <s v="NA"/>
  </r>
  <r>
    <d v="2019-11-03T00:00:00"/>
    <x v="5"/>
    <x v="10"/>
    <x v="2"/>
    <x v="59"/>
    <x v="64"/>
    <n v="18"/>
    <n v="30"/>
    <n v="4"/>
    <n v="5"/>
    <s v="NA"/>
  </r>
  <r>
    <d v="2019-11-04T00:00:00"/>
    <x v="5"/>
    <x v="10"/>
    <x v="3"/>
    <x v="162"/>
    <x v="74"/>
    <n v="24"/>
    <n v="43"/>
    <n v="6"/>
    <n v="7"/>
    <s v="NA"/>
  </r>
  <r>
    <d v="2019-11-05T00:00:00"/>
    <x v="5"/>
    <x v="10"/>
    <x v="4"/>
    <x v="54"/>
    <x v="15"/>
    <n v="12"/>
    <n v="49"/>
    <n v="6"/>
    <n v="9"/>
    <s v="NA"/>
  </r>
  <r>
    <d v="2019-11-06T00:00:00"/>
    <x v="5"/>
    <x v="10"/>
    <x v="5"/>
    <x v="91"/>
    <x v="15"/>
    <n v="25"/>
    <n v="32"/>
    <n v="5"/>
    <n v="6"/>
    <s v="NA"/>
  </r>
  <r>
    <d v="2019-11-07T00:00:00"/>
    <x v="5"/>
    <x v="10"/>
    <x v="6"/>
    <x v="36"/>
    <x v="55"/>
    <n v="18"/>
    <n v="38"/>
    <n v="5"/>
    <n v="7"/>
    <s v="NA"/>
  </r>
  <r>
    <d v="2019-11-08T00:00:00"/>
    <x v="5"/>
    <x v="10"/>
    <x v="7"/>
    <x v="64"/>
    <x v="47"/>
    <n v="8"/>
    <n v="58"/>
    <n v="7"/>
    <n v="9"/>
    <s v="NA"/>
  </r>
  <r>
    <d v="2019-11-09T00:00:00"/>
    <x v="5"/>
    <x v="10"/>
    <x v="8"/>
    <x v="13"/>
    <x v="21"/>
    <n v="11"/>
    <n v="45"/>
    <n v="6"/>
    <n v="7"/>
    <s v="NA"/>
  </r>
  <r>
    <d v="2019-11-10T00:00:00"/>
    <x v="5"/>
    <x v="10"/>
    <x v="9"/>
    <x v="44"/>
    <x v="8"/>
    <n v="16"/>
    <n v="37"/>
    <n v="5"/>
    <n v="6"/>
    <s v="NA"/>
  </r>
  <r>
    <d v="2019-11-11T00:00:00"/>
    <x v="5"/>
    <x v="10"/>
    <x v="10"/>
    <x v="77"/>
    <x v="21"/>
    <n v="5"/>
    <n v="51"/>
    <n v="7"/>
    <n v="8"/>
    <s v="NA"/>
  </r>
  <r>
    <d v="2019-11-12T00:00:00"/>
    <x v="5"/>
    <x v="10"/>
    <x v="11"/>
    <x v="40"/>
    <x v="10"/>
    <n v="5"/>
    <n v="44"/>
    <n v="6"/>
    <n v="8"/>
    <s v="NA"/>
  </r>
  <r>
    <d v="2019-11-13T00:00:00"/>
    <x v="5"/>
    <x v="10"/>
    <x v="12"/>
    <x v="14"/>
    <x v="29"/>
    <n v="20"/>
    <s v=" "/>
    <n v="4"/>
    <n v="4"/>
    <s v="NA"/>
  </r>
  <r>
    <d v="2019-11-14T00:00:00"/>
    <x v="5"/>
    <x v="10"/>
    <x v="13"/>
    <x v="3"/>
    <x v="24"/>
    <n v="5"/>
    <n v="42"/>
    <n v="4"/>
    <n v="7"/>
    <s v="NA"/>
  </r>
  <r>
    <d v="2019-11-15T00:00:00"/>
    <x v="5"/>
    <x v="10"/>
    <x v="14"/>
    <x v="79"/>
    <x v="19"/>
    <n v="6"/>
    <n v="40"/>
    <n v="4"/>
    <n v="9"/>
    <s v="NA"/>
  </r>
  <r>
    <d v="2019-11-16T00:00:00"/>
    <x v="5"/>
    <x v="10"/>
    <x v="15"/>
    <x v="49"/>
    <x v="67"/>
    <n v="11"/>
    <n v="39"/>
    <n v="5"/>
    <n v="7"/>
    <s v="NA"/>
  </r>
  <r>
    <d v="2019-11-17T00:00:00"/>
    <x v="5"/>
    <x v="10"/>
    <x v="16"/>
    <x v="26"/>
    <x v="5"/>
    <n v="25"/>
    <n v="18"/>
    <n v="3"/>
    <n v="5"/>
    <s v="NA"/>
  </r>
  <r>
    <d v="2019-11-18T00:00:00"/>
    <x v="5"/>
    <x v="10"/>
    <x v="17"/>
    <x v="57"/>
    <x v="9"/>
    <n v="23"/>
    <n v="18"/>
    <n v="4"/>
    <n v="4"/>
    <s v="NA"/>
  </r>
  <r>
    <d v="2019-11-19T00:00:00"/>
    <x v="5"/>
    <x v="10"/>
    <x v="18"/>
    <x v="156"/>
    <x v="79"/>
    <n v="16"/>
    <n v="37"/>
    <n v="5"/>
    <n v="6"/>
    <s v="NA"/>
  </r>
  <r>
    <d v="2019-11-20T00:00:00"/>
    <x v="5"/>
    <x v="10"/>
    <x v="19"/>
    <x v="10"/>
    <x v="23"/>
    <n v="6"/>
    <n v="50"/>
    <n v="6"/>
    <n v="8"/>
    <s v="NA"/>
  </r>
  <r>
    <d v="2019-11-21T00:00:00"/>
    <x v="5"/>
    <x v="10"/>
    <x v="20"/>
    <x v="39"/>
    <x v="15"/>
    <n v="7"/>
    <n v="52"/>
    <n v="6"/>
    <n v="10"/>
    <s v="NA"/>
  </r>
  <r>
    <d v="2019-11-22T00:00:00"/>
    <x v="5"/>
    <x v="10"/>
    <x v="21"/>
    <x v="15"/>
    <x v="19"/>
    <n v="8"/>
    <n v="55"/>
    <n v="5"/>
    <n v="9"/>
    <s v="NA"/>
  </r>
  <r>
    <d v="2019-11-23T00:00:00"/>
    <x v="5"/>
    <x v="10"/>
    <x v="22"/>
    <x v="44"/>
    <x v="21"/>
    <n v="15"/>
    <n v="40"/>
    <n v="5"/>
    <n v="9"/>
    <s v="NA"/>
  </r>
  <r>
    <d v="2019-11-24T00:00:00"/>
    <x v="5"/>
    <x v="10"/>
    <x v="23"/>
    <x v="44"/>
    <x v="63"/>
    <n v="14"/>
    <n v="21"/>
    <n v="4"/>
    <n v="6"/>
    <s v="NA"/>
  </r>
  <r>
    <d v="2019-11-25T00:00:00"/>
    <x v="5"/>
    <x v="10"/>
    <x v="24"/>
    <x v="26"/>
    <x v="25"/>
    <n v="4"/>
    <n v="36"/>
    <n v="5"/>
    <n v="7"/>
    <s v="NA"/>
  </r>
  <r>
    <d v="2019-11-26T00:00:00"/>
    <x v="5"/>
    <x v="10"/>
    <x v="25"/>
    <x v="45"/>
    <x v="23"/>
    <n v="15"/>
    <n v="24"/>
    <n v="5"/>
    <n v="7"/>
    <s v="NA"/>
  </r>
  <r>
    <d v="2019-11-27T00:00:00"/>
    <x v="5"/>
    <x v="10"/>
    <x v="26"/>
    <x v="70"/>
    <x v="23"/>
    <n v="11"/>
    <n v="32"/>
    <n v="6"/>
    <n v="7"/>
    <s v="NA"/>
  </r>
  <r>
    <d v="2019-11-28T00:00:00"/>
    <x v="5"/>
    <x v="10"/>
    <x v="27"/>
    <x v="36"/>
    <x v="55"/>
    <n v="13"/>
    <n v="39"/>
    <n v="6"/>
    <n v="6"/>
    <s v="NA"/>
  </r>
  <r>
    <d v="2019-11-29T00:00:00"/>
    <x v="5"/>
    <x v="10"/>
    <x v="28"/>
    <x v="42"/>
    <x v="22"/>
    <n v="5"/>
    <n v="55"/>
    <n v="6"/>
    <n v="9"/>
    <s v="NA"/>
  </r>
  <r>
    <d v="2019-11-30T00:00:00"/>
    <x v="5"/>
    <x v="10"/>
    <x v="29"/>
    <x v="75"/>
    <x v="4"/>
    <n v="8"/>
    <n v="43"/>
    <n v="4"/>
    <n v="8"/>
    <s v="NA"/>
  </r>
  <r>
    <d v="2019-12-01T00:00:00"/>
    <x v="5"/>
    <x v="11"/>
    <x v="0"/>
    <x v="22"/>
    <x v="24"/>
    <n v="22"/>
    <n v="19"/>
    <n v="6"/>
    <n v="5"/>
    <s v="NA"/>
  </r>
  <r>
    <d v="2019-12-02T00:00:00"/>
    <x v="5"/>
    <x v="11"/>
    <x v="1"/>
    <x v="27"/>
    <x v="21"/>
    <n v="11"/>
    <n v="44"/>
    <n v="5"/>
    <n v="6"/>
    <s v="NA"/>
  </r>
  <r>
    <d v="2019-12-03T00:00:00"/>
    <x v="5"/>
    <x v="11"/>
    <x v="2"/>
    <x v="33"/>
    <x v="9"/>
    <n v="18"/>
    <n v="33"/>
    <n v="6"/>
    <n v="6"/>
    <s v="NA"/>
  </r>
  <r>
    <d v="2019-12-04T00:00:00"/>
    <x v="5"/>
    <x v="11"/>
    <x v="3"/>
    <x v="30"/>
    <x v="24"/>
    <n v="25"/>
    <n v="14"/>
    <n v="6"/>
    <n v="5"/>
    <s v="NA"/>
  </r>
  <r>
    <d v="2019-12-05T00:00:00"/>
    <x v="5"/>
    <x v="11"/>
    <x v="4"/>
    <x v="57"/>
    <x v="33"/>
    <n v="17"/>
    <n v="24"/>
    <n v="5"/>
    <n v="5"/>
    <s v="NA"/>
  </r>
  <r>
    <d v="2019-12-06T00:00:00"/>
    <x v="5"/>
    <x v="11"/>
    <x v="5"/>
    <x v="65"/>
    <x v="3"/>
    <n v="5"/>
    <n v="44"/>
    <n v="6"/>
    <n v="9"/>
    <s v="NA"/>
  </r>
  <r>
    <d v="2019-12-07T00:00:00"/>
    <x v="5"/>
    <x v="11"/>
    <x v="6"/>
    <x v="5"/>
    <x v="12"/>
    <n v="14"/>
    <n v="34"/>
    <n v="5"/>
    <n v="9"/>
    <s v="NA"/>
  </r>
  <r>
    <d v="2019-12-08T00:00:00"/>
    <x v="5"/>
    <x v="11"/>
    <x v="7"/>
    <x v="96"/>
    <x v="52"/>
    <n v="9"/>
    <n v="39"/>
    <n v="6"/>
    <n v="9"/>
    <s v="NA"/>
  </r>
  <r>
    <d v="2019-12-09T00:00:00"/>
    <x v="5"/>
    <x v="11"/>
    <x v="8"/>
    <x v="94"/>
    <x v="108"/>
    <n v="15"/>
    <n v="60"/>
    <n v="6"/>
    <n v="13"/>
    <s v="NA"/>
  </r>
  <r>
    <d v="2019-12-10T00:00:00"/>
    <x v="5"/>
    <x v="11"/>
    <x v="9"/>
    <x v="116"/>
    <x v="53"/>
    <n v="23"/>
    <n v="34"/>
    <n v="5"/>
    <n v="8"/>
    <s v="NA"/>
  </r>
  <r>
    <d v="2019-12-11T00:00:00"/>
    <x v="5"/>
    <x v="11"/>
    <x v="10"/>
    <x v="98"/>
    <x v="31"/>
    <n v="16"/>
    <n v="25"/>
    <n v="4"/>
    <n v="5"/>
    <s v="NA"/>
  </r>
  <r>
    <d v="2019-12-12T00:00:00"/>
    <x v="5"/>
    <x v="11"/>
    <x v="11"/>
    <x v="77"/>
    <x v="25"/>
    <n v="5"/>
    <n v="48"/>
    <n v="6"/>
    <n v="8"/>
    <s v="NA"/>
  </r>
  <r>
    <d v="2019-12-13T00:00:00"/>
    <x v="5"/>
    <x v="11"/>
    <x v="12"/>
    <x v="69"/>
    <x v="23"/>
    <n v="16"/>
    <n v="30"/>
    <n v="5"/>
    <n v="7"/>
    <s v="NA"/>
  </r>
  <r>
    <d v="2019-12-14T00:00:00"/>
    <x v="5"/>
    <x v="11"/>
    <x v="13"/>
    <x v="87"/>
    <x v="47"/>
    <n v="10"/>
    <n v="48"/>
    <n v="4"/>
    <n v="10"/>
    <s v="NA"/>
  </r>
  <r>
    <d v="2019-12-15T00:00:00"/>
    <x v="5"/>
    <x v="11"/>
    <x v="14"/>
    <x v="87"/>
    <x v="4"/>
    <n v="4"/>
    <n v="56"/>
    <n v="6"/>
    <n v="11"/>
    <s v="NA"/>
  </r>
  <r>
    <d v="2019-12-16T00:00:00"/>
    <x v="5"/>
    <x v="11"/>
    <x v="15"/>
    <x v="111"/>
    <x v="46"/>
    <n v="11"/>
    <n v="40"/>
    <n v="5"/>
    <n v="8"/>
    <s v="NA"/>
  </r>
  <r>
    <d v="2019-12-17T00:00:00"/>
    <x v="5"/>
    <x v="11"/>
    <x v="16"/>
    <x v="54"/>
    <x v="11"/>
    <n v="14"/>
    <n v="30"/>
    <n v="5"/>
    <n v="7"/>
    <s v="NA"/>
  </r>
  <r>
    <d v="2019-12-18T00:00:00"/>
    <x v="5"/>
    <x v="11"/>
    <x v="17"/>
    <x v="87"/>
    <x v="63"/>
    <n v="16"/>
    <n v="32"/>
    <n v="5"/>
    <n v="6"/>
    <s v="NA"/>
  </r>
  <r>
    <d v="2019-12-19T00:00:00"/>
    <x v="5"/>
    <x v="11"/>
    <x v="18"/>
    <x v="30"/>
    <x v="21"/>
    <n v="17"/>
    <n v="31"/>
    <n v="6"/>
    <n v="6"/>
    <s v="NA"/>
  </r>
  <r>
    <d v="2019-12-20T00:00:00"/>
    <x v="5"/>
    <x v="11"/>
    <x v="19"/>
    <x v="14"/>
    <x v="45"/>
    <n v="3"/>
    <n v="49"/>
    <n v="5"/>
    <n v="8"/>
    <s v="NA"/>
  </r>
  <r>
    <d v="2019-12-21T00:00:00"/>
    <x v="5"/>
    <x v="11"/>
    <x v="20"/>
    <x v="4"/>
    <x v="16"/>
    <n v="11"/>
    <n v="46"/>
    <n v="5"/>
    <n v="9"/>
    <s v="NA"/>
  </r>
  <r>
    <d v="2019-12-22T00:00:00"/>
    <x v="5"/>
    <x v="11"/>
    <x v="21"/>
    <x v="128"/>
    <x v="88"/>
    <n v="14"/>
    <n v="40"/>
    <n v="4"/>
    <n v="10"/>
    <s v="NA"/>
  </r>
  <r>
    <d v="2019-12-23T00:00:00"/>
    <x v="5"/>
    <x v="11"/>
    <x v="22"/>
    <x v="124"/>
    <x v="78"/>
    <n v="8"/>
    <n v="49"/>
    <n v="5"/>
    <n v="12"/>
    <s v="NA"/>
  </r>
  <r>
    <d v="2019-12-24T00:00:00"/>
    <x v="5"/>
    <x v="11"/>
    <x v="23"/>
    <x v="104"/>
    <x v="88"/>
    <n v="5"/>
    <n v="52"/>
    <n v="4"/>
    <n v="11"/>
    <s v="NA"/>
  </r>
  <r>
    <d v="2019-12-25T00:00:00"/>
    <x v="5"/>
    <x v="11"/>
    <x v="24"/>
    <x v="126"/>
    <x v="15"/>
    <n v="16"/>
    <n v="39"/>
    <n v="5"/>
    <n v="8"/>
    <s v="NA"/>
  </r>
  <r>
    <d v="2019-12-26T00:00:00"/>
    <x v="5"/>
    <x v="11"/>
    <x v="25"/>
    <x v="108"/>
    <x v="47"/>
    <n v="23"/>
    <n v="29"/>
    <n v="5"/>
    <n v="7"/>
    <s v="NA"/>
  </r>
  <r>
    <d v="2019-12-27T00:00:00"/>
    <x v="5"/>
    <x v="11"/>
    <x v="26"/>
    <x v="4"/>
    <x v="62"/>
    <n v="6"/>
    <n v="52"/>
    <n v="5"/>
    <n v="9"/>
    <s v="NA"/>
  </r>
  <r>
    <d v="2019-12-28T00:00:00"/>
    <x v="5"/>
    <x v="11"/>
    <x v="27"/>
    <x v="82"/>
    <x v="3"/>
    <n v="8"/>
    <n v="43"/>
    <n v="4"/>
    <n v="8"/>
    <s v="NA"/>
  </r>
  <r>
    <d v="2019-12-29T00:00:00"/>
    <x v="5"/>
    <x v="11"/>
    <x v="28"/>
    <x v="63"/>
    <x v="89"/>
    <s v=" "/>
    <s v=" "/>
    <s v=" "/>
    <s v=" "/>
    <s v="NA"/>
  </r>
  <r>
    <d v="2019-12-30T00:00:00"/>
    <x v="5"/>
    <x v="11"/>
    <x v="29"/>
    <x v="84"/>
    <x v="90"/>
    <s v="NA"/>
    <s v="NA"/>
    <s v="NA"/>
    <s v="NA"/>
    <s v="NA"/>
  </r>
  <r>
    <d v="2019-12-31T00:00:00"/>
    <x v="5"/>
    <x v="11"/>
    <x v="30"/>
    <x v="0"/>
    <x v="45"/>
    <n v="4"/>
    <n v="43"/>
    <n v="4"/>
    <n v="8"/>
    <s v="NA"/>
  </r>
  <r>
    <d v="2020-01-01T00:00:00"/>
    <x v="6"/>
    <x v="0"/>
    <x v="0"/>
    <x v="4"/>
    <x v="16"/>
    <n v="3"/>
    <n v="49"/>
    <n v="6"/>
    <n v="11"/>
    <s v="NA"/>
  </r>
  <r>
    <d v="2020-01-02T00:00:00"/>
    <x v="6"/>
    <x v="0"/>
    <x v="1"/>
    <x v="96"/>
    <x v="57"/>
    <n v="13"/>
    <n v="47"/>
    <n v="6"/>
    <n v="11"/>
    <s v="NA"/>
  </r>
  <r>
    <d v="2020-01-03T00:00:00"/>
    <x v="6"/>
    <x v="0"/>
    <x v="2"/>
    <x v="130"/>
    <x v="43"/>
    <n v="18"/>
    <n v="48"/>
    <n v="7"/>
    <n v="13"/>
    <s v="NA"/>
  </r>
  <r>
    <d v="2020-01-04T00:00:00"/>
    <x v="6"/>
    <x v="0"/>
    <x v="3"/>
    <x v="67"/>
    <x v="12"/>
    <n v="9"/>
    <n v="54"/>
    <n v="7"/>
    <n v="13"/>
    <s v="NA"/>
  </r>
  <r>
    <d v="2020-01-05T00:00:00"/>
    <x v="6"/>
    <x v="0"/>
    <x v="4"/>
    <x v="90"/>
    <x v="4"/>
    <n v="5"/>
    <n v="24"/>
    <n v="5"/>
    <n v="9"/>
    <s v="NA"/>
  </r>
  <r>
    <d v="2020-01-06T00:00:00"/>
    <x v="6"/>
    <x v="0"/>
    <x v="5"/>
    <x v="66"/>
    <x v="30"/>
    <n v="9"/>
    <n v="20"/>
    <n v="4"/>
    <n v="7"/>
    <s v="NA"/>
  </r>
  <r>
    <d v="2020-01-07T00:00:00"/>
    <x v="6"/>
    <x v="0"/>
    <x v="6"/>
    <x v="121"/>
    <x v="67"/>
    <n v="17"/>
    <n v="14"/>
    <n v="4"/>
    <n v="8"/>
    <s v="NA"/>
  </r>
  <r>
    <d v="2020-01-08T00:00:00"/>
    <x v="6"/>
    <x v="0"/>
    <x v="7"/>
    <x v="107"/>
    <x v="56"/>
    <n v="22"/>
    <n v="23"/>
    <n v="5"/>
    <n v="8"/>
    <s v="NA"/>
  </r>
  <r>
    <d v="2020-01-09T00:00:00"/>
    <x v="6"/>
    <x v="0"/>
    <x v="8"/>
    <x v="73"/>
    <x v="5"/>
    <n v="8"/>
    <n v="46"/>
    <n v="5"/>
    <n v="11"/>
    <s v="NA"/>
  </r>
  <r>
    <d v="2020-01-10T00:00:00"/>
    <x v="6"/>
    <x v="0"/>
    <x v="9"/>
    <x v="128"/>
    <x v="12"/>
    <n v="21"/>
    <n v="43"/>
    <n v="6"/>
    <n v="11"/>
    <s v="NA"/>
  </r>
  <r>
    <d v="2020-01-11T00:00:00"/>
    <x v="6"/>
    <x v="0"/>
    <x v="10"/>
    <x v="86"/>
    <x v="62"/>
    <n v="23"/>
    <n v="23"/>
    <n v="6"/>
    <n v="7"/>
    <s v="NA"/>
  </r>
  <r>
    <d v="2020-01-12T00:00:00"/>
    <x v="6"/>
    <x v="0"/>
    <x v="11"/>
    <x v="108"/>
    <x v="63"/>
    <n v="21"/>
    <n v="25"/>
    <n v="4"/>
    <n v="4"/>
    <s v="NA"/>
  </r>
  <r>
    <d v="2020-01-13T00:00:00"/>
    <x v="6"/>
    <x v="0"/>
    <x v="12"/>
    <x v="17"/>
    <x v="9"/>
    <n v="13"/>
    <n v="39"/>
    <n v="5"/>
    <n v="8"/>
    <s v="NA"/>
  </r>
  <r>
    <d v="2020-01-14T00:00:00"/>
    <x v="6"/>
    <x v="0"/>
    <x v="13"/>
    <x v="49"/>
    <x v="23"/>
    <n v="15"/>
    <n v="37"/>
    <n v="6"/>
    <n v="8"/>
    <s v="NA"/>
  </r>
  <r>
    <d v="2020-01-15T00:00:00"/>
    <x v="6"/>
    <x v="0"/>
    <x v="14"/>
    <x v="111"/>
    <x v="55"/>
    <n v="12"/>
    <n v="39"/>
    <n v="5"/>
    <n v="8"/>
    <s v="NA"/>
  </r>
  <r>
    <d v="2020-01-16T00:00:00"/>
    <x v="6"/>
    <x v="0"/>
    <x v="15"/>
    <x v="82"/>
    <x v="70"/>
    <n v="7"/>
    <n v="56"/>
    <n v="6"/>
    <n v="10"/>
    <s v="NA"/>
  </r>
  <r>
    <d v="2020-01-17T00:00:00"/>
    <x v="6"/>
    <x v="0"/>
    <x v="16"/>
    <x v="112"/>
    <x v="5"/>
    <n v="14"/>
    <n v="51"/>
    <n v="7"/>
    <n v="10"/>
    <s v="NA"/>
  </r>
  <r>
    <d v="2020-01-18T00:00:00"/>
    <x v="6"/>
    <x v="0"/>
    <x v="17"/>
    <x v="92"/>
    <x v="70"/>
    <n v="24"/>
    <n v="46"/>
    <n v="6"/>
    <n v="11"/>
    <s v="NA"/>
  </r>
  <r>
    <d v="2020-01-19T00:00:00"/>
    <x v="6"/>
    <x v="0"/>
    <x v="18"/>
    <x v="74"/>
    <x v="12"/>
    <n v="22"/>
    <n v="31"/>
    <n v="5"/>
    <n v="8"/>
    <s v="NA"/>
  </r>
  <r>
    <d v="2020-01-20T00:00:00"/>
    <x v="6"/>
    <x v="0"/>
    <x v="19"/>
    <x v="63"/>
    <x v="62"/>
    <n v="18"/>
    <n v="48"/>
    <n v="8"/>
    <n v="8"/>
    <s v="NA"/>
  </r>
  <r>
    <d v="2020-01-21T00:00:00"/>
    <x v="6"/>
    <x v="0"/>
    <x v="20"/>
    <x v="65"/>
    <x v="28"/>
    <n v="5"/>
    <n v="59"/>
    <n v="5"/>
    <n v="9"/>
    <s v="NA"/>
  </r>
  <r>
    <d v="2020-01-22T00:00:00"/>
    <x v="6"/>
    <x v="0"/>
    <x v="21"/>
    <x v="38"/>
    <x v="5"/>
    <n v="23"/>
    <n v="49"/>
    <n v="7"/>
    <n v="10"/>
    <s v="NA"/>
  </r>
  <r>
    <d v="2020-01-23T00:00:00"/>
    <x v="6"/>
    <x v="0"/>
    <x v="22"/>
    <x v="21"/>
    <x v="7"/>
    <n v="19"/>
    <n v="36"/>
    <n v="4"/>
    <n v="10"/>
    <s v="NA"/>
  </r>
  <r>
    <d v="2020-01-24T00:00:00"/>
    <x v="6"/>
    <x v="0"/>
    <x v="23"/>
    <x v="129"/>
    <x v="56"/>
    <n v="11"/>
    <n v="43"/>
    <n v="4"/>
    <n v="10"/>
    <s v="NA"/>
  </r>
  <r>
    <d v="2020-01-25T00:00:00"/>
    <x v="6"/>
    <x v="0"/>
    <x v="24"/>
    <x v="32"/>
    <x v="10"/>
    <n v="28"/>
    <n v="27"/>
    <n v="4"/>
    <n v="7"/>
    <s v="NA"/>
  </r>
  <r>
    <d v="2020-01-26T00:00:00"/>
    <x v="6"/>
    <x v="0"/>
    <x v="25"/>
    <x v="30"/>
    <x v="30"/>
    <n v="33"/>
    <n v="11"/>
    <n v="3"/>
    <n v="3"/>
    <s v="NA"/>
  </r>
  <r>
    <d v="2020-01-27T00:00:00"/>
    <x v="6"/>
    <x v="0"/>
    <x v="26"/>
    <x v="161"/>
    <x v="81"/>
    <n v="25"/>
    <n v="23"/>
    <n v="4"/>
    <n v="4"/>
    <s v="NA"/>
  </r>
  <r>
    <d v="2020-01-28T00:00:00"/>
    <x v="6"/>
    <x v="0"/>
    <x v="27"/>
    <x v="146"/>
    <x v="86"/>
    <n v="16"/>
    <n v="32"/>
    <n v="4"/>
    <n v="6"/>
    <s v="NA"/>
  </r>
  <r>
    <d v="2020-01-29T00:00:00"/>
    <x v="6"/>
    <x v="0"/>
    <x v="28"/>
    <x v="119"/>
    <x v="31"/>
    <n v="20"/>
    <n v="32"/>
    <n v="4"/>
    <n v="7"/>
    <s v="NA"/>
  </r>
  <r>
    <d v="2020-01-30T00:00:00"/>
    <x v="6"/>
    <x v="0"/>
    <x v="29"/>
    <x v="53"/>
    <x v="63"/>
    <n v="18"/>
    <n v="31"/>
    <n v="4"/>
    <n v="6"/>
    <s v="NA"/>
  </r>
  <r>
    <d v="2020-01-31T00:00:00"/>
    <x v="6"/>
    <x v="0"/>
    <x v="30"/>
    <x v="65"/>
    <x v="52"/>
    <n v="23"/>
    <n v="43"/>
    <n v="5"/>
    <n v="11"/>
    <s v="NA"/>
  </r>
  <r>
    <d v="2020-02-01T00:00:00"/>
    <x v="6"/>
    <x v="1"/>
    <x v="0"/>
    <x v="98"/>
    <x v="7"/>
    <n v="22"/>
    <n v="35"/>
    <n v="5"/>
    <n v="11"/>
    <s v="NA"/>
  </r>
  <r>
    <d v="2020-02-02T00:00:00"/>
    <x v="6"/>
    <x v="1"/>
    <x v="1"/>
    <x v="12"/>
    <x v="10"/>
    <n v="32"/>
    <n v="19"/>
    <n v="4"/>
    <n v="5"/>
    <s v="NA"/>
  </r>
  <r>
    <d v="2020-02-03T00:00:00"/>
    <x v="6"/>
    <x v="1"/>
    <x v="2"/>
    <x v="33"/>
    <x v="25"/>
    <n v="21"/>
    <n v="30"/>
    <n v="4"/>
    <n v="6"/>
    <s v="NA"/>
  </r>
  <r>
    <d v="2020-02-04T00:00:00"/>
    <x v="6"/>
    <x v="1"/>
    <x v="3"/>
    <x v="65"/>
    <x v="25"/>
    <n v="26"/>
    <n v="14"/>
    <n v="4"/>
    <n v="4"/>
    <s v="NA"/>
  </r>
  <r>
    <d v="2020-02-05T00:00:00"/>
    <x v="6"/>
    <x v="1"/>
    <x v="4"/>
    <x v="7"/>
    <x v="75"/>
    <n v="18"/>
    <n v="35"/>
    <n v="5"/>
    <n v="7"/>
    <s v="NA"/>
  </r>
  <r>
    <d v="2020-02-06T00:00:00"/>
    <x v="6"/>
    <x v="1"/>
    <x v="5"/>
    <x v="93"/>
    <x v="23"/>
    <n v="15"/>
    <n v="38"/>
    <n v="5"/>
    <n v="7"/>
    <s v="NA"/>
  </r>
  <r>
    <d v="2020-02-07T00:00:00"/>
    <x v="6"/>
    <x v="1"/>
    <x v="6"/>
    <x v="138"/>
    <x v="75"/>
    <n v="28"/>
    <n v="18"/>
    <n v="5"/>
    <n v="6"/>
    <s v="NA"/>
  </r>
  <r>
    <d v="2020-02-08T00:00:00"/>
    <x v="6"/>
    <x v="1"/>
    <x v="7"/>
    <x v="66"/>
    <x v="20"/>
    <n v="26"/>
    <n v="29"/>
    <n v="5"/>
    <n v="7"/>
    <s v="NA"/>
  </r>
  <r>
    <d v="2020-02-09T00:00:00"/>
    <x v="6"/>
    <x v="1"/>
    <x v="8"/>
    <x v="138"/>
    <x v="56"/>
    <n v="20"/>
    <n v="50"/>
    <n v="5"/>
    <n v="9"/>
    <s v="NA"/>
  </r>
  <r>
    <d v="2020-02-10T00:00:00"/>
    <x v="6"/>
    <x v="1"/>
    <x v="9"/>
    <x v="91"/>
    <x v="70"/>
    <n v="12"/>
    <n v="64"/>
    <n v="6"/>
    <n v="11"/>
    <s v="NA"/>
  </r>
  <r>
    <d v="2020-02-11T00:00:00"/>
    <x v="6"/>
    <x v="1"/>
    <x v="10"/>
    <x v="110"/>
    <x v="28"/>
    <n v="7"/>
    <n v="61"/>
    <n v="6"/>
    <n v="11"/>
    <s v="NA"/>
  </r>
  <r>
    <d v="2020-02-12T00:00:00"/>
    <x v="6"/>
    <x v="1"/>
    <x v="11"/>
    <x v="108"/>
    <x v="7"/>
    <n v="16"/>
    <n v="43"/>
    <n v="4"/>
    <n v="10"/>
    <s v="NA"/>
  </r>
  <r>
    <d v="2020-02-13T00:00:00"/>
    <x v="6"/>
    <x v="1"/>
    <x v="12"/>
    <x v="129"/>
    <x v="103"/>
    <n v="14"/>
    <n v="53"/>
    <n v="5"/>
    <n v="11"/>
    <s v="NA"/>
  </r>
  <r>
    <d v="2020-02-14T00:00:00"/>
    <x v="6"/>
    <x v="1"/>
    <x v="13"/>
    <x v="115"/>
    <x v="57"/>
    <n v="23"/>
    <n v="41"/>
    <n v="5"/>
    <n v="10"/>
    <s v="NA"/>
  </r>
  <r>
    <d v="2020-02-15T00:00:00"/>
    <x v="6"/>
    <x v="1"/>
    <x v="14"/>
    <x v="89"/>
    <x v="83"/>
    <n v="25"/>
    <n v="16"/>
    <n v="3"/>
    <n v="7"/>
    <s v="NA"/>
  </r>
  <r>
    <d v="2020-02-16T00:00:00"/>
    <x v="6"/>
    <x v="1"/>
    <x v="15"/>
    <x v="17"/>
    <x v="10"/>
    <n v="28"/>
    <n v="15"/>
    <n v="3"/>
    <n v="5"/>
    <s v="NA"/>
  </r>
  <r>
    <d v="2020-02-17T00:00:00"/>
    <x v="6"/>
    <x v="1"/>
    <x v="16"/>
    <x v="69"/>
    <x v="83"/>
    <n v="25"/>
    <n v="24"/>
    <n v="4"/>
    <n v="5"/>
    <s v="NA"/>
  </r>
  <r>
    <d v="2020-02-18T00:00:00"/>
    <x v="6"/>
    <x v="1"/>
    <x v="17"/>
    <x v="109"/>
    <x v="68"/>
    <n v="12"/>
    <n v="53"/>
    <n v="4"/>
    <n v="8"/>
    <s v="NA"/>
  </r>
  <r>
    <d v="2020-02-19T00:00:00"/>
    <x v="6"/>
    <x v="1"/>
    <x v="18"/>
    <x v="4"/>
    <x v="5"/>
    <n v="10"/>
    <n v="57"/>
    <n v="4"/>
    <n v="10"/>
    <s v="NA"/>
  </r>
  <r>
    <d v="2020-02-20T00:00:00"/>
    <x v="6"/>
    <x v="1"/>
    <x v="19"/>
    <x v="139"/>
    <x v="35"/>
    <n v="22"/>
    <n v="51"/>
    <n v="5"/>
    <n v="8"/>
    <s v="NA"/>
  </r>
  <r>
    <d v="2020-02-21T00:00:00"/>
    <x v="6"/>
    <x v="1"/>
    <x v="20"/>
    <x v="124"/>
    <x v="57"/>
    <n v="33"/>
    <n v="20"/>
    <n v="4"/>
    <n v="7"/>
    <s v="NA"/>
  </r>
  <r>
    <d v="2020-02-22T00:00:00"/>
    <x v="6"/>
    <x v="1"/>
    <x v="21"/>
    <x v="22"/>
    <x v="25"/>
    <n v="32"/>
    <n v="21"/>
    <n v="4"/>
    <n v="4"/>
    <s v="NA"/>
  </r>
  <r>
    <d v="2020-02-23T00:00:00"/>
    <x v="6"/>
    <x v="1"/>
    <x v="22"/>
    <x v="10"/>
    <x v="20"/>
    <n v="18"/>
    <n v="50"/>
    <n v="5"/>
    <n v="7"/>
    <s v="NA"/>
  </r>
  <r>
    <d v="2020-02-24T00:00:00"/>
    <x v="6"/>
    <x v="1"/>
    <x v="23"/>
    <x v="14"/>
    <x v="54"/>
    <n v="28"/>
    <n v="31"/>
    <n v="3"/>
    <n v="5"/>
    <s v="NA"/>
  </r>
  <r>
    <d v="2020-02-25T00:00:00"/>
    <x v="6"/>
    <x v="1"/>
    <x v="24"/>
    <x v="10"/>
    <x v="29"/>
    <n v="23"/>
    <n v="28"/>
    <n v="3"/>
    <n v="5"/>
    <s v="NA"/>
  </r>
  <r>
    <d v="2020-02-26T00:00:00"/>
    <x v="6"/>
    <x v="1"/>
    <x v="25"/>
    <x v="29"/>
    <x v="85"/>
    <n v="22"/>
    <n v="27"/>
    <n v="3"/>
    <n v="4"/>
    <s v="NA"/>
  </r>
  <r>
    <d v="2020-02-27T00:00:00"/>
    <x v="6"/>
    <x v="1"/>
    <x v="26"/>
    <x v="162"/>
    <x v="67"/>
    <n v="8"/>
    <n v="45"/>
    <n v="3"/>
    <n v="7"/>
    <s v="NA"/>
  </r>
  <r>
    <d v="2020-02-28T00:00:00"/>
    <x v="6"/>
    <x v="1"/>
    <x v="27"/>
    <x v="13"/>
    <x v="25"/>
    <n v="23"/>
    <n v="31"/>
    <n v="3"/>
    <n v="6"/>
    <s v="NA"/>
  </r>
  <r>
    <d v="2020-02-29T00:00:00"/>
    <x v="6"/>
    <x v="1"/>
    <x v="28"/>
    <x v="52"/>
    <x v="3"/>
    <n v="22"/>
    <n v="34"/>
    <n v="4"/>
    <n v="8"/>
    <s v="NA"/>
  </r>
  <r>
    <d v="2020-03-01T00:00:00"/>
    <x v="6"/>
    <x v="2"/>
    <x v="0"/>
    <x v="122"/>
    <x v="4"/>
    <n v="33"/>
    <n v="21"/>
    <n v="4"/>
    <n v="6"/>
    <s v="NA"/>
  </r>
  <r>
    <d v="2020-03-02T00:00:00"/>
    <x v="6"/>
    <x v="2"/>
    <x v="1"/>
    <x v="82"/>
    <x v="20"/>
    <n v="6"/>
    <n v="43"/>
    <n v="4"/>
    <n v="7"/>
    <s v="NA"/>
  </r>
  <r>
    <d v="2020-03-03T00:00:00"/>
    <x v="6"/>
    <x v="2"/>
    <x v="2"/>
    <x v="58"/>
    <x v="75"/>
    <n v="33"/>
    <n v="17"/>
    <n v="4"/>
    <n v="6"/>
    <s v="NA"/>
  </r>
  <r>
    <d v="2020-03-04T00:00:00"/>
    <x v="6"/>
    <x v="2"/>
    <x v="3"/>
    <x v="5"/>
    <x v="47"/>
    <n v="28"/>
    <n v="21"/>
    <n v="4"/>
    <n v="5"/>
    <s v="NA"/>
  </r>
  <r>
    <d v="2020-03-05T00:00:00"/>
    <x v="6"/>
    <x v="2"/>
    <x v="4"/>
    <x v="4"/>
    <x v="55"/>
    <n v="14"/>
    <n v="53"/>
    <n v="5"/>
    <n v="6"/>
    <s v="NA"/>
  </r>
  <r>
    <d v="2020-03-06T00:00:00"/>
    <x v="6"/>
    <x v="2"/>
    <x v="5"/>
    <x v="58"/>
    <x v="70"/>
    <n v="19"/>
    <n v="55"/>
    <n v="5"/>
    <n v="8"/>
    <s v="NA"/>
  </r>
  <r>
    <d v="2020-03-07T00:00:00"/>
    <x v="6"/>
    <x v="2"/>
    <x v="6"/>
    <x v="88"/>
    <x v="5"/>
    <n v="36"/>
    <n v="44"/>
    <n v="4"/>
    <n v="8"/>
    <s v="NA"/>
  </r>
  <r>
    <d v="2020-03-08T00:00:00"/>
    <x v="6"/>
    <x v="2"/>
    <x v="7"/>
    <x v="125"/>
    <x v="5"/>
    <n v="30"/>
    <n v="53"/>
    <n v="4"/>
    <n v="7"/>
    <s v="NA"/>
  </r>
  <r>
    <d v="2020-03-09T00:00:00"/>
    <x v="6"/>
    <x v="2"/>
    <x v="8"/>
    <x v="124"/>
    <x v="23"/>
    <n v="25"/>
    <n v="28"/>
    <n v="3"/>
    <n v="6"/>
    <s v="NA"/>
  </r>
  <r>
    <d v="2020-03-10T00:00:00"/>
    <x v="6"/>
    <x v="2"/>
    <x v="9"/>
    <x v="66"/>
    <x v="45"/>
    <n v="25"/>
    <n v="18"/>
    <n v="3"/>
    <n v="3"/>
    <s v="NA"/>
  </r>
  <r>
    <d v="2020-03-11T00:00:00"/>
    <x v="6"/>
    <x v="2"/>
    <x v="10"/>
    <x v="37"/>
    <x v="45"/>
    <n v="28"/>
    <n v="32"/>
    <n v="4"/>
    <n v="4"/>
    <s v="NA"/>
  </r>
  <r>
    <d v="2020-03-12T00:00:00"/>
    <x v="6"/>
    <x v="2"/>
    <x v="11"/>
    <x v="64"/>
    <x v="74"/>
    <n v="28"/>
    <n v="16"/>
    <n v="4"/>
    <n v="4"/>
    <s v="NA"/>
  </r>
  <r>
    <d v="2020-03-13T00:00:00"/>
    <x v="6"/>
    <x v="2"/>
    <x v="12"/>
    <x v="28"/>
    <x v="23"/>
    <n v="34"/>
    <n v="19"/>
    <n v="4"/>
    <n v="4"/>
    <s v="NA"/>
  </r>
  <r>
    <d v="2020-03-14T00:00:00"/>
    <x v="6"/>
    <x v="2"/>
    <x v="13"/>
    <x v="13"/>
    <x v="55"/>
    <n v="35"/>
    <n v="15"/>
    <n v="3"/>
    <n v="4"/>
    <s v="NA"/>
  </r>
  <r>
    <d v="2020-03-15T00:00:00"/>
    <x v="6"/>
    <x v="2"/>
    <x v="14"/>
    <x v="69"/>
    <x v="25"/>
    <n v="26"/>
    <n v="20"/>
    <n v="3"/>
    <n v="4"/>
    <s v="NA"/>
  </r>
  <r>
    <d v="2020-03-16T00:00:00"/>
    <x v="6"/>
    <x v="2"/>
    <x v="15"/>
    <x v="8"/>
    <x v="3"/>
    <n v="22"/>
    <n v="36"/>
    <n v="4"/>
    <n v="5"/>
    <s v="NA"/>
  </r>
  <r>
    <d v="2020-03-17T00:00:00"/>
    <x v="6"/>
    <x v="2"/>
    <x v="16"/>
    <x v="93"/>
    <x v="43"/>
    <n v="31"/>
    <n v="35"/>
    <n v="5"/>
    <n v="6"/>
    <s v="NA"/>
  </r>
  <r>
    <d v="2020-03-18T00:00:00"/>
    <x v="6"/>
    <x v="2"/>
    <x v="17"/>
    <x v="19"/>
    <x v="43"/>
    <n v="49"/>
    <n v="19"/>
    <n v="4"/>
    <n v="4"/>
    <s v="NA"/>
  </r>
  <r>
    <d v="2020-03-19T00:00:00"/>
    <x v="6"/>
    <x v="2"/>
    <x v="18"/>
    <x v="93"/>
    <x v="27"/>
    <n v="29"/>
    <n v="21"/>
    <n v="4"/>
    <n v="4"/>
    <s v="NA"/>
  </r>
  <r>
    <d v="2020-03-20T00:00:00"/>
    <x v="6"/>
    <x v="2"/>
    <x v="19"/>
    <x v="29"/>
    <x v="88"/>
    <n v="40"/>
    <n v="26"/>
    <n v="4"/>
    <n v="4"/>
    <s v="NA"/>
  </r>
  <r>
    <d v="2020-03-21T00:00:00"/>
    <x v="6"/>
    <x v="2"/>
    <x v="20"/>
    <x v="85"/>
    <x v="47"/>
    <n v="40"/>
    <n v="12"/>
    <n v="4"/>
    <n v="3"/>
    <s v="NA"/>
  </r>
  <r>
    <d v="2020-03-22T00:00:00"/>
    <x v="6"/>
    <x v="2"/>
    <x v="21"/>
    <x v="85"/>
    <x v="55"/>
    <n v="34"/>
    <n v="31"/>
    <n v="4"/>
    <n v="5"/>
    <s v="NA"/>
  </r>
  <r>
    <d v="2020-03-23T00:00:00"/>
    <x v="6"/>
    <x v="2"/>
    <x v="22"/>
    <x v="60"/>
    <x v="43"/>
    <n v="31"/>
    <n v="40"/>
    <n v="5"/>
    <n v="6"/>
    <s v="NA"/>
  </r>
  <r>
    <d v="2020-03-24T00:00:00"/>
    <x v="6"/>
    <x v="2"/>
    <x v="23"/>
    <x v="110"/>
    <x v="1"/>
    <n v="41"/>
    <n v="46"/>
    <n v="5"/>
    <n v="6"/>
    <s v="NA"/>
  </r>
  <r>
    <d v="2020-03-25T00:00:00"/>
    <x v="6"/>
    <x v="2"/>
    <x v="24"/>
    <x v="31"/>
    <x v="88"/>
    <n v="38"/>
    <n v="41"/>
    <n v="4"/>
    <n v="6"/>
    <s v="NA"/>
  </r>
  <r>
    <d v="2020-03-26T00:00:00"/>
    <x v="6"/>
    <x v="2"/>
    <x v="25"/>
    <x v="91"/>
    <x v="27"/>
    <n v="26"/>
    <n v="18"/>
    <n v="3"/>
    <n v="4"/>
    <s v="NA"/>
  </r>
  <r>
    <d v="2020-03-27T00:00:00"/>
    <x v="6"/>
    <x v="2"/>
    <x v="26"/>
    <x v="49"/>
    <x v="68"/>
    <n v="31"/>
    <n v="11"/>
    <n v="3"/>
    <n v="3"/>
    <s v="NA"/>
  </r>
  <r>
    <d v="2020-03-28T00:00:00"/>
    <x v="6"/>
    <x v="2"/>
    <x v="27"/>
    <x v="121"/>
    <x v="27"/>
    <n v="34"/>
    <n v="21"/>
    <n v="4"/>
    <n v="4"/>
    <s v="NA"/>
  </r>
  <r>
    <d v="2020-03-29T00:00:00"/>
    <x v="6"/>
    <x v="2"/>
    <x v="28"/>
    <x v="45"/>
    <x v="12"/>
    <n v="28"/>
    <n v="45"/>
    <n v="5"/>
    <n v="5"/>
    <s v="NA"/>
  </r>
  <r>
    <d v="2020-03-30T00:00:00"/>
    <x v="6"/>
    <x v="2"/>
    <x v="29"/>
    <x v="5"/>
    <x v="1"/>
    <n v="30"/>
    <n v="49"/>
    <n v="5"/>
    <n v="6"/>
    <s v="NA"/>
  </r>
  <r>
    <d v="2020-03-31T00:00:00"/>
    <x v="6"/>
    <x v="2"/>
    <x v="30"/>
    <x v="60"/>
    <x v="59"/>
    <n v="37"/>
    <n v="22"/>
    <n v="5"/>
    <n v="5"/>
    <s v="NA"/>
  </r>
  <r>
    <d v="2020-04-01T00:00:00"/>
    <x v="6"/>
    <x v="3"/>
    <x v="0"/>
    <x v="75"/>
    <x v="11"/>
    <n v="31"/>
    <n v="30"/>
    <n v="4"/>
    <n v="4"/>
    <s v="NA"/>
  </r>
  <r>
    <d v="2020-04-02T00:00:00"/>
    <x v="6"/>
    <x v="3"/>
    <x v="1"/>
    <x v="15"/>
    <x v="43"/>
    <n v="41"/>
    <n v="33"/>
    <n v="5"/>
    <n v="6"/>
    <s v="NA"/>
  </r>
  <r>
    <d v="2020-04-03T00:00:00"/>
    <x v="6"/>
    <x v="3"/>
    <x v="2"/>
    <x v="11"/>
    <x v="78"/>
    <n v="38"/>
    <n v="17"/>
    <n v="4"/>
    <n v="4"/>
    <s v="NA"/>
  </r>
  <r>
    <d v="2020-04-04T00:00:00"/>
    <x v="6"/>
    <x v="3"/>
    <x v="3"/>
    <x v="51"/>
    <x v="22"/>
    <n v="43"/>
    <n v="14"/>
    <n v="3"/>
    <n v="4"/>
    <s v="NA"/>
  </r>
  <r>
    <d v="2020-04-05T00:00:00"/>
    <x v="6"/>
    <x v="3"/>
    <x v="4"/>
    <x v="52"/>
    <x v="89"/>
    <s v=" "/>
    <s v=" "/>
    <s v=" "/>
    <s v=" "/>
    <s v="NA"/>
  </r>
  <r>
    <d v="2020-04-06T00:00:00"/>
    <x v="6"/>
    <x v="3"/>
    <x v="5"/>
    <x v="84"/>
    <x v="90"/>
    <s v="NA"/>
    <s v="NA"/>
    <s v="NA"/>
    <s v="NA"/>
    <s v="NA"/>
  </r>
  <r>
    <d v="2020-04-07T00:00:00"/>
    <x v="6"/>
    <x v="3"/>
    <x v="6"/>
    <x v="84"/>
    <x v="90"/>
    <s v="NA"/>
    <s v="NA"/>
    <s v="NA"/>
    <s v="NA"/>
    <s v="NA"/>
  </r>
  <r>
    <d v="2020-04-08T00:00:00"/>
    <x v="6"/>
    <x v="3"/>
    <x v="7"/>
    <x v="84"/>
    <x v="90"/>
    <s v="NA"/>
    <s v="NA"/>
    <s v="NA"/>
    <s v="NA"/>
    <s v="NA"/>
  </r>
  <r>
    <d v="2020-04-09T00:00:00"/>
    <x v="6"/>
    <x v="3"/>
    <x v="8"/>
    <x v="84"/>
    <x v="90"/>
    <s v="NA"/>
    <s v="NA"/>
    <s v="NA"/>
    <s v="NA"/>
    <s v="NA"/>
  </r>
  <r>
    <d v="2020-04-10T00:00:00"/>
    <x v="6"/>
    <x v="3"/>
    <x v="9"/>
    <x v="84"/>
    <x v="90"/>
    <s v="NA"/>
    <s v="NA"/>
    <s v="NA"/>
    <s v="NA"/>
    <s v="NA"/>
  </r>
  <r>
    <d v="2020-04-11T00:00:00"/>
    <x v="6"/>
    <x v="3"/>
    <x v="10"/>
    <x v="84"/>
    <x v="90"/>
    <s v="NA"/>
    <s v="NA"/>
    <s v="NA"/>
    <s v="NA"/>
    <s v="NA"/>
  </r>
  <r>
    <d v="2020-04-12T00:00:00"/>
    <x v="6"/>
    <x v="3"/>
    <x v="11"/>
    <x v="84"/>
    <x v="90"/>
    <s v="NA"/>
    <s v="NA"/>
    <s v="NA"/>
    <s v="NA"/>
    <s v="NA"/>
  </r>
  <r>
    <d v="2020-04-13T00:00:00"/>
    <x v="6"/>
    <x v="3"/>
    <x v="12"/>
    <x v="84"/>
    <x v="90"/>
    <s v="NA"/>
    <s v="NA"/>
    <s v="NA"/>
    <s v="NA"/>
    <s v="NA"/>
  </r>
  <r>
    <d v="2020-04-14T00:00:00"/>
    <x v="6"/>
    <x v="3"/>
    <x v="13"/>
    <x v="84"/>
    <x v="90"/>
    <s v="NA"/>
    <s v="NA"/>
    <s v="NA"/>
    <s v="NA"/>
    <s v="NA"/>
  </r>
  <r>
    <d v="2020-04-15T00:00:00"/>
    <x v="6"/>
    <x v="3"/>
    <x v="14"/>
    <x v="84"/>
    <x v="90"/>
    <s v="NA"/>
    <s v="NA"/>
    <s v="NA"/>
    <s v="NA"/>
    <s v="NA"/>
  </r>
  <r>
    <d v="2020-04-16T00:00:00"/>
    <x v="6"/>
    <x v="3"/>
    <x v="15"/>
    <x v="84"/>
    <x v="90"/>
    <s v="NA"/>
    <s v="NA"/>
    <s v="NA"/>
    <s v="NA"/>
    <s v="NA"/>
  </r>
  <r>
    <d v="2020-04-17T00:00:00"/>
    <x v="6"/>
    <x v="3"/>
    <x v="16"/>
    <x v="84"/>
    <x v="90"/>
    <s v="NA"/>
    <s v="NA"/>
    <s v="NA"/>
    <s v="NA"/>
    <s v="NA"/>
  </r>
  <r>
    <d v="2020-04-18T00:00:00"/>
    <x v="6"/>
    <x v="3"/>
    <x v="17"/>
    <x v="84"/>
    <x v="90"/>
    <s v="NA"/>
    <s v="NA"/>
    <s v="NA"/>
    <s v="NA"/>
    <s v="NA"/>
  </r>
  <r>
    <d v="2020-04-19T00:00:00"/>
    <x v="6"/>
    <x v="3"/>
    <x v="18"/>
    <x v="84"/>
    <x v="90"/>
    <s v="NA"/>
    <s v="NA"/>
    <s v="NA"/>
    <s v="NA"/>
    <s v="NA"/>
  </r>
  <r>
    <d v="2020-04-20T00:00:00"/>
    <x v="6"/>
    <x v="3"/>
    <x v="19"/>
    <x v="84"/>
    <x v="90"/>
    <s v="NA"/>
    <s v="NA"/>
    <s v="NA"/>
    <s v="NA"/>
    <s v="NA"/>
  </r>
  <r>
    <d v="2020-04-21T00:00:00"/>
    <x v="6"/>
    <x v="3"/>
    <x v="20"/>
    <x v="84"/>
    <x v="90"/>
    <s v="NA"/>
    <s v="NA"/>
    <s v="NA"/>
    <s v="NA"/>
    <s v="NA"/>
  </r>
  <r>
    <d v="2020-04-22T00:00:00"/>
    <x v="6"/>
    <x v="3"/>
    <x v="21"/>
    <x v="84"/>
    <x v="90"/>
    <s v="NA"/>
    <s v="NA"/>
    <s v="NA"/>
    <s v="NA"/>
    <s v="NA"/>
  </r>
  <r>
    <d v="2020-04-23T00:00:00"/>
    <x v="6"/>
    <x v="3"/>
    <x v="22"/>
    <x v="84"/>
    <x v="90"/>
    <s v="NA"/>
    <s v="NA"/>
    <s v="NA"/>
    <s v="NA"/>
    <s v="NA"/>
  </r>
  <r>
    <d v="2020-04-24T00:00:00"/>
    <x v="6"/>
    <x v="3"/>
    <x v="23"/>
    <x v="84"/>
    <x v="90"/>
    <s v="NA"/>
    <s v="NA"/>
    <s v="NA"/>
    <s v="NA"/>
    <s v="NA"/>
  </r>
  <r>
    <d v="2020-04-25T00:00:00"/>
    <x v="6"/>
    <x v="3"/>
    <x v="24"/>
    <x v="84"/>
    <x v="90"/>
    <s v="NA"/>
    <s v="NA"/>
    <s v="NA"/>
    <s v="NA"/>
    <s v="NA"/>
  </r>
  <r>
    <d v="2020-04-26T00:00:00"/>
    <x v="6"/>
    <x v="3"/>
    <x v="25"/>
    <x v="84"/>
    <x v="90"/>
    <s v="NA"/>
    <s v="NA"/>
    <s v="NA"/>
    <s v="NA"/>
    <s v="NA"/>
  </r>
  <r>
    <d v="2020-04-27T00:00:00"/>
    <x v="6"/>
    <x v="3"/>
    <x v="26"/>
    <x v="84"/>
    <x v="90"/>
    <s v="NA"/>
    <s v="NA"/>
    <s v="NA"/>
    <s v="NA"/>
    <s v="NA"/>
  </r>
  <r>
    <d v="2020-04-28T00:00:00"/>
    <x v="6"/>
    <x v="3"/>
    <x v="27"/>
    <x v="84"/>
    <x v="90"/>
    <s v="NA"/>
    <s v="NA"/>
    <s v="NA"/>
    <s v="NA"/>
    <s v="NA"/>
  </r>
  <r>
    <d v="2020-04-29T00:00:00"/>
    <x v="6"/>
    <x v="3"/>
    <x v="28"/>
    <x v="84"/>
    <x v="90"/>
    <s v="NA"/>
    <s v="NA"/>
    <s v="NA"/>
    <s v="NA"/>
    <s v="NA"/>
  </r>
  <r>
    <d v="2020-04-30T00:00:00"/>
    <x v="6"/>
    <x v="3"/>
    <x v="29"/>
    <x v="0"/>
    <x v="88"/>
    <n v="44"/>
    <n v="11"/>
    <n v="2"/>
    <n v="3"/>
    <s v="NA"/>
  </r>
  <r>
    <d v="2020-05-01T00:00:00"/>
    <x v="6"/>
    <x v="4"/>
    <x v="0"/>
    <x v="58"/>
    <x v="1"/>
    <n v="43"/>
    <n v="12"/>
    <n v="3"/>
    <n v="3"/>
    <s v="NA"/>
  </r>
  <r>
    <d v="2020-05-02T00:00:00"/>
    <x v="6"/>
    <x v="4"/>
    <x v="1"/>
    <x v="42"/>
    <x v="10"/>
    <n v="39"/>
    <n v="12"/>
    <n v="2"/>
    <n v="3"/>
    <s v="NA"/>
  </r>
  <r>
    <d v="2020-05-03T00:00:00"/>
    <x v="6"/>
    <x v="4"/>
    <x v="2"/>
    <x v="85"/>
    <x v="20"/>
    <n v="32"/>
    <n v="19"/>
    <n v="2"/>
    <n v="4"/>
    <s v="NA"/>
  </r>
  <r>
    <d v="2020-05-04T00:00:00"/>
    <x v="6"/>
    <x v="4"/>
    <x v="3"/>
    <x v="26"/>
    <x v="23"/>
    <n v="24"/>
    <n v="27"/>
    <n v="3"/>
    <n v="4"/>
    <s v="NA"/>
  </r>
  <r>
    <d v="2020-05-05T00:00:00"/>
    <x v="6"/>
    <x v="4"/>
    <x v="4"/>
    <x v="38"/>
    <x v="19"/>
    <n v="41"/>
    <n v="25"/>
    <n v="3"/>
    <n v="4"/>
    <s v="NA"/>
  </r>
  <r>
    <d v="2020-05-06T00:00:00"/>
    <x v="6"/>
    <x v="4"/>
    <x v="5"/>
    <x v="33"/>
    <x v="46"/>
    <n v="35"/>
    <n v="21"/>
    <n v="3"/>
    <n v="3"/>
    <s v="NA"/>
  </r>
  <r>
    <d v="2020-05-07T00:00:00"/>
    <x v="6"/>
    <x v="4"/>
    <x v="6"/>
    <x v="37"/>
    <x v="63"/>
    <n v="39"/>
    <n v="26"/>
    <n v="3"/>
    <n v="3"/>
    <s v="NA"/>
  </r>
  <r>
    <d v="2020-05-08T00:00:00"/>
    <x v="6"/>
    <x v="4"/>
    <x v="7"/>
    <x v="57"/>
    <x v="65"/>
    <n v="35"/>
    <n v="16"/>
    <n v="3"/>
    <n v="3"/>
    <s v="NA"/>
  </r>
  <r>
    <d v="2020-05-09T00:00:00"/>
    <x v="6"/>
    <x v="4"/>
    <x v="8"/>
    <x v="1"/>
    <x v="10"/>
    <n v="45"/>
    <n v="13"/>
    <n v="4"/>
    <n v="5"/>
    <s v="NA"/>
  </r>
  <r>
    <d v="2020-05-10T00:00:00"/>
    <x v="6"/>
    <x v="4"/>
    <x v="9"/>
    <x v="13"/>
    <x v="101"/>
    <n v="42"/>
    <n v="21"/>
    <n v="3"/>
    <n v="5"/>
    <s v="NA"/>
  </r>
  <r>
    <d v="2020-05-11T00:00:00"/>
    <x v="6"/>
    <x v="4"/>
    <x v="10"/>
    <x v="80"/>
    <x v="62"/>
    <n v="37"/>
    <n v="17"/>
    <n v="3"/>
    <n v="4"/>
    <s v="NA"/>
  </r>
  <r>
    <d v="2020-05-12T00:00:00"/>
    <x v="6"/>
    <x v="4"/>
    <x v="11"/>
    <x v="26"/>
    <x v="33"/>
    <n v="34"/>
    <n v="23"/>
    <n v="3"/>
    <n v="3"/>
    <s v="NA"/>
  </r>
  <r>
    <d v="2020-05-13T00:00:00"/>
    <x v="6"/>
    <x v="4"/>
    <x v="12"/>
    <x v="23"/>
    <x v="4"/>
    <n v="35"/>
    <n v="37"/>
    <n v="4"/>
    <n v="4"/>
    <s v="NA"/>
  </r>
  <r>
    <d v="2020-05-14T00:00:00"/>
    <x v="6"/>
    <x v="4"/>
    <x v="13"/>
    <x v="1"/>
    <x v="21"/>
    <n v="23"/>
    <n v="27"/>
    <n v="3"/>
    <n v="4"/>
    <s v="NA"/>
  </r>
  <r>
    <d v="2020-05-15T00:00:00"/>
    <x v="6"/>
    <x v="4"/>
    <x v="14"/>
    <x v="57"/>
    <x v="24"/>
    <n v="22"/>
    <n v="25"/>
    <n v="2"/>
    <n v="5"/>
    <s v="NA"/>
  </r>
  <r>
    <d v="2020-05-16T00:00:00"/>
    <x v="6"/>
    <x v="4"/>
    <x v="15"/>
    <x v="8"/>
    <x v="45"/>
    <n v="34"/>
    <n v="16"/>
    <n v="2"/>
    <n v="4"/>
    <s v="NA"/>
  </r>
  <r>
    <d v="2020-05-17T00:00:00"/>
    <x v="6"/>
    <x v="4"/>
    <x v="16"/>
    <x v="111"/>
    <x v="33"/>
    <n v="35"/>
    <n v="22"/>
    <n v="2"/>
    <n v="5"/>
    <s v="NA"/>
  </r>
  <r>
    <d v="2020-05-18T00:00:00"/>
    <x v="6"/>
    <x v="4"/>
    <x v="17"/>
    <x v="6"/>
    <x v="85"/>
    <n v="27"/>
    <n v="14"/>
    <n v="2"/>
    <n v="3"/>
    <s v="NA"/>
  </r>
  <r>
    <d v="2020-05-19T00:00:00"/>
    <x v="6"/>
    <x v="4"/>
    <x v="18"/>
    <x v="140"/>
    <x v="84"/>
    <n v="23"/>
    <n v="14"/>
    <n v="2"/>
    <n v="3"/>
    <s v="NA"/>
  </r>
  <r>
    <d v="2020-05-20T00:00:00"/>
    <x v="6"/>
    <x v="4"/>
    <x v="19"/>
    <x v="171"/>
    <x v="54"/>
    <n v="26"/>
    <n v="26"/>
    <n v="3"/>
    <n v="2"/>
    <s v="NA"/>
  </r>
  <r>
    <d v="2020-05-21T00:00:00"/>
    <x v="6"/>
    <x v="4"/>
    <x v="20"/>
    <x v="53"/>
    <x v="15"/>
    <n v="36"/>
    <n v="31"/>
    <n v="3"/>
    <n v="4"/>
    <s v="NA"/>
  </r>
  <r>
    <d v="2020-05-22T00:00:00"/>
    <x v="6"/>
    <x v="4"/>
    <x v="21"/>
    <x v="61"/>
    <x v="76"/>
    <n v="49"/>
    <n v="23"/>
    <n v="5"/>
    <n v="4"/>
    <s v="NA"/>
  </r>
  <r>
    <d v="2020-05-23T00:00:00"/>
    <x v="6"/>
    <x v="4"/>
    <x v="22"/>
    <x v="108"/>
    <x v="25"/>
    <n v="35"/>
    <n v="12"/>
    <n v="3"/>
    <n v="3"/>
    <s v="NA"/>
  </r>
  <r>
    <d v="2020-05-24T00:00:00"/>
    <x v="6"/>
    <x v="4"/>
    <x v="23"/>
    <x v="30"/>
    <x v="11"/>
    <n v="35"/>
    <n v="24"/>
    <n v="3"/>
    <n v="5"/>
    <s v="NA"/>
  </r>
  <r>
    <d v="2020-05-25T00:00:00"/>
    <x v="6"/>
    <x v="4"/>
    <x v="24"/>
    <x v="5"/>
    <x v="27"/>
    <n v="36"/>
    <n v="27"/>
    <n v="3"/>
    <n v="5"/>
    <s v="NA"/>
  </r>
  <r>
    <d v="2020-05-26T00:00:00"/>
    <x v="6"/>
    <x v="4"/>
    <x v="25"/>
    <x v="43"/>
    <x v="83"/>
    <n v="37"/>
    <n v="23"/>
    <n v="3"/>
    <n v="4"/>
    <s v="NA"/>
  </r>
  <r>
    <d v="2020-05-27T00:00:00"/>
    <x v="6"/>
    <x v="4"/>
    <x v="26"/>
    <x v="77"/>
    <x v="46"/>
    <n v="39"/>
    <n v="39"/>
    <n v="5"/>
    <n v="6"/>
    <s v="NA"/>
  </r>
  <r>
    <d v="2020-05-28T00:00:00"/>
    <x v="6"/>
    <x v="4"/>
    <x v="27"/>
    <x v="38"/>
    <x v="47"/>
    <n v="32"/>
    <n v="42"/>
    <n v="4"/>
    <n v="6"/>
    <s v="NA"/>
  </r>
  <r>
    <d v="2020-05-29T00:00:00"/>
    <x v="6"/>
    <x v="4"/>
    <x v="28"/>
    <x v="49"/>
    <x v="4"/>
    <n v="61"/>
    <n v="42"/>
    <n v="4"/>
    <n v="6"/>
    <s v="NA"/>
  </r>
  <r>
    <d v="2020-05-30T00:00:00"/>
    <x v="6"/>
    <x v="4"/>
    <x v="29"/>
    <x v="50"/>
    <x v="23"/>
    <n v="56"/>
    <n v="25"/>
    <n v="4"/>
    <n v="5"/>
    <s v="NA"/>
  </r>
  <r>
    <d v="2020-05-31T00:00:00"/>
    <x v="6"/>
    <x v="4"/>
    <x v="30"/>
    <x v="82"/>
    <x v="26"/>
    <n v="30"/>
    <n v="31"/>
    <n v="4"/>
    <n v="4"/>
    <s v="NA"/>
  </r>
  <r>
    <d v="2020-06-01T00:00:00"/>
    <x v="6"/>
    <x v="5"/>
    <x v="0"/>
    <x v="37"/>
    <x v="25"/>
    <n v="39"/>
    <n v="31"/>
    <n v="3"/>
    <n v="6"/>
    <s v="NA"/>
  </r>
  <r>
    <d v="2020-06-02T00:00:00"/>
    <x v="6"/>
    <x v="5"/>
    <x v="1"/>
    <x v="64"/>
    <x v="28"/>
    <n v="52"/>
    <n v="17"/>
    <n v="3"/>
    <n v="4"/>
    <s v="NA"/>
  </r>
  <r>
    <d v="2020-06-03T00:00:00"/>
    <x v="6"/>
    <x v="5"/>
    <x v="2"/>
    <x v="4"/>
    <x v="28"/>
    <n v="44"/>
    <n v="17"/>
    <n v="2"/>
    <n v="4"/>
    <s v="NA"/>
  </r>
  <r>
    <d v="2020-06-04T00:00:00"/>
    <x v="6"/>
    <x v="5"/>
    <x v="3"/>
    <x v="34"/>
    <x v="15"/>
    <n v="52"/>
    <n v="20"/>
    <n v="2"/>
    <n v="4"/>
    <s v="NA"/>
  </r>
  <r>
    <d v="2020-06-05T00:00:00"/>
    <x v="6"/>
    <x v="5"/>
    <x v="4"/>
    <x v="4"/>
    <x v="12"/>
    <n v="84"/>
    <n v="22"/>
    <n v="3"/>
    <n v="6"/>
    <s v="NA"/>
  </r>
  <r>
    <d v="2020-06-06T00:00:00"/>
    <x v="6"/>
    <x v="5"/>
    <x v="5"/>
    <x v="91"/>
    <x v="22"/>
    <n v="59"/>
    <n v="13"/>
    <n v="3"/>
    <n v="4"/>
    <s v="NA"/>
  </r>
  <r>
    <d v="2020-06-07T00:00:00"/>
    <x v="6"/>
    <x v="5"/>
    <x v="6"/>
    <x v="87"/>
    <x v="4"/>
    <n v="59"/>
    <n v="20"/>
    <n v="3"/>
    <n v="4"/>
    <s v="NA"/>
  </r>
  <r>
    <d v="2020-06-08T00:00:00"/>
    <x v="6"/>
    <x v="5"/>
    <x v="7"/>
    <x v="15"/>
    <x v="28"/>
    <n v="58"/>
    <n v="27"/>
    <n v="3"/>
    <n v="4"/>
    <s v="NA"/>
  </r>
  <r>
    <d v="2020-06-09T00:00:00"/>
    <x v="6"/>
    <x v="5"/>
    <x v="8"/>
    <x v="56"/>
    <x v="62"/>
    <n v="50"/>
    <n v="29"/>
    <n v="4"/>
    <n v="4"/>
    <s v="NA"/>
  </r>
  <r>
    <d v="2020-06-10T00:00:00"/>
    <x v="6"/>
    <x v="5"/>
    <x v="9"/>
    <x v="36"/>
    <x v="10"/>
    <n v="35"/>
    <n v="17"/>
    <n v="4"/>
    <n v="4"/>
    <s v="NA"/>
  </r>
  <r>
    <d v="2020-06-11T00:00:00"/>
    <x v="6"/>
    <x v="5"/>
    <x v="10"/>
    <x v="26"/>
    <x v="22"/>
    <n v="30"/>
    <n v="39"/>
    <n v="4"/>
    <n v="5"/>
    <s v="NA"/>
  </r>
  <r>
    <d v="2020-06-12T00:00:00"/>
    <x v="6"/>
    <x v="5"/>
    <x v="11"/>
    <x v="39"/>
    <x v="88"/>
    <n v="102"/>
    <n v="28"/>
    <n v="4"/>
    <n v="4"/>
    <s v="NA"/>
  </r>
  <r>
    <d v="2020-06-13T00:00:00"/>
    <x v="6"/>
    <x v="5"/>
    <x v="12"/>
    <x v="111"/>
    <x v="23"/>
    <n v="46"/>
    <n v="14"/>
    <n v="4"/>
    <n v="4"/>
    <s v="NA"/>
  </r>
  <r>
    <d v="2020-06-14T00:00:00"/>
    <x v="6"/>
    <x v="5"/>
    <x v="13"/>
    <x v="6"/>
    <x v="46"/>
    <n v="36"/>
    <n v="19"/>
    <n v="4"/>
    <n v="4"/>
    <s v="NA"/>
  </r>
  <r>
    <d v="2020-06-15T00:00:00"/>
    <x v="6"/>
    <x v="5"/>
    <x v="14"/>
    <x v="76"/>
    <x v="2"/>
    <n v="99"/>
    <n v="21"/>
    <n v="4"/>
    <n v="7"/>
    <s v="NA"/>
  </r>
  <r>
    <d v="2020-06-16T00:00:00"/>
    <x v="6"/>
    <x v="5"/>
    <x v="15"/>
    <x v="110"/>
    <x v="1"/>
    <n v="70"/>
    <n v="31"/>
    <n v="5"/>
    <n v="7"/>
    <s v="NA"/>
  </r>
  <r>
    <d v="2020-06-17T00:00:00"/>
    <x v="6"/>
    <x v="5"/>
    <x v="16"/>
    <x v="55"/>
    <x v="23"/>
    <n v="46"/>
    <n v="25"/>
    <n v="4"/>
    <n v="5"/>
    <s v="NA"/>
  </r>
  <r>
    <d v="2020-06-18T00:00:00"/>
    <x v="6"/>
    <x v="5"/>
    <x v="17"/>
    <x v="56"/>
    <x v="24"/>
    <n v="44"/>
    <n v="16"/>
    <n v="2"/>
    <n v="3"/>
    <s v="NA"/>
  </r>
  <r>
    <d v="2020-06-19T00:00:00"/>
    <x v="6"/>
    <x v="5"/>
    <x v="18"/>
    <x v="64"/>
    <x v="11"/>
    <n v="77"/>
    <n v="23"/>
    <n v="3"/>
    <n v="5"/>
    <s v="NA"/>
  </r>
  <r>
    <d v="2020-06-20T00:00:00"/>
    <x v="6"/>
    <x v="5"/>
    <x v="19"/>
    <x v="15"/>
    <x v="45"/>
    <n v="78"/>
    <n v="14"/>
    <n v="3"/>
    <n v="4"/>
    <s v="NA"/>
  </r>
  <r>
    <d v="2020-06-21T00:00:00"/>
    <x v="6"/>
    <x v="5"/>
    <x v="20"/>
    <x v="54"/>
    <x v="55"/>
    <n v="66"/>
    <n v="24"/>
    <n v="3"/>
    <n v="4"/>
    <s v="NA"/>
  </r>
  <r>
    <d v="2020-06-22T00:00:00"/>
    <x v="6"/>
    <x v="5"/>
    <x v="21"/>
    <x v="56"/>
    <x v="55"/>
    <n v="59"/>
    <n v="35"/>
    <n v="5"/>
    <n v="4"/>
    <s v="NA"/>
  </r>
  <r>
    <d v="2020-06-23T00:00:00"/>
    <x v="6"/>
    <x v="5"/>
    <x v="22"/>
    <x v="111"/>
    <x v="10"/>
    <n v="30"/>
    <n v="22"/>
    <n v="3"/>
    <n v="4"/>
    <s v="NA"/>
  </r>
  <r>
    <d v="2020-06-24T00:00:00"/>
    <x v="6"/>
    <x v="5"/>
    <x v="23"/>
    <x v="17"/>
    <x v="65"/>
    <n v="24"/>
    <n v="17"/>
    <n v="3"/>
    <n v="4"/>
    <s v="NA"/>
  </r>
  <r>
    <d v="2020-06-25T00:00:00"/>
    <x v="6"/>
    <x v="5"/>
    <x v="24"/>
    <x v="23"/>
    <x v="24"/>
    <n v="40"/>
    <n v="15"/>
    <n v="4"/>
    <n v="4"/>
    <s v="NA"/>
  </r>
  <r>
    <d v="2020-06-26T00:00:00"/>
    <x v="6"/>
    <x v="5"/>
    <x v="25"/>
    <x v="79"/>
    <x v="25"/>
    <n v="52"/>
    <n v="19"/>
    <n v="3"/>
    <n v="4"/>
    <s v="NA"/>
  </r>
  <r>
    <d v="2020-06-27T00:00:00"/>
    <x v="6"/>
    <x v="5"/>
    <x v="26"/>
    <x v="69"/>
    <x v="21"/>
    <n v="46"/>
    <n v="10"/>
    <n v="3"/>
    <n v="3"/>
    <s v="NA"/>
  </r>
  <r>
    <d v="2020-06-28T00:00:00"/>
    <x v="6"/>
    <x v="5"/>
    <x v="27"/>
    <x v="54"/>
    <x v="19"/>
    <n v="37"/>
    <n v="21"/>
    <n v="3"/>
    <n v="5"/>
    <s v="NA"/>
  </r>
  <r>
    <d v="2020-06-29T00:00:00"/>
    <x v="6"/>
    <x v="5"/>
    <x v="28"/>
    <x v="42"/>
    <x v="82"/>
    <n v="47"/>
    <n v="10"/>
    <n v="3"/>
    <n v="3"/>
    <s v="NA"/>
  </r>
  <r>
    <d v="2020-06-30T00:00:00"/>
    <x v="6"/>
    <x v="5"/>
    <x v="29"/>
    <x v="16"/>
    <x v="54"/>
    <n v="26"/>
    <n v="19"/>
    <n v="2"/>
    <n v="4"/>
    <s v="NA"/>
  </r>
  <r>
    <d v="2020-07-01T00:00:00"/>
    <x v="6"/>
    <x v="6"/>
    <x v="0"/>
    <x v="7"/>
    <x v="88"/>
    <n v="67"/>
    <n v="21"/>
    <n v="3"/>
    <n v="6"/>
    <s v="NA"/>
  </r>
  <r>
    <d v="2020-07-02T00:00:00"/>
    <x v="6"/>
    <x v="6"/>
    <x v="1"/>
    <x v="92"/>
    <x v="45"/>
    <n v="32"/>
    <n v="19"/>
    <n v="4"/>
    <n v="5"/>
    <s v="NA"/>
  </r>
  <r>
    <d v="2020-07-03T00:00:00"/>
    <x v="6"/>
    <x v="6"/>
    <x v="2"/>
    <x v="34"/>
    <x v="79"/>
    <n v="46"/>
    <n v="14"/>
    <n v="3"/>
    <n v="4"/>
    <s v="NA"/>
  </r>
  <r>
    <d v="2020-07-04T00:00:00"/>
    <x v="6"/>
    <x v="6"/>
    <x v="3"/>
    <x v="109"/>
    <x v="46"/>
    <n v="57"/>
    <n v="14"/>
    <n v="3"/>
    <n v="5"/>
    <s v="NA"/>
  </r>
  <r>
    <d v="2020-07-05T00:00:00"/>
    <x v="6"/>
    <x v="6"/>
    <x v="4"/>
    <x v="111"/>
    <x v="25"/>
    <n v="51"/>
    <n v="19"/>
    <n v="3"/>
    <n v="4"/>
    <s v="NA"/>
  </r>
  <r>
    <d v="2020-07-06T00:00:00"/>
    <x v="6"/>
    <x v="6"/>
    <x v="5"/>
    <x v="38"/>
    <x v="32"/>
    <n v="30"/>
    <n v="15"/>
    <n v="3"/>
    <n v="4"/>
    <s v="NA"/>
  </r>
  <r>
    <d v="2020-07-07T00:00:00"/>
    <x v="6"/>
    <x v="6"/>
    <x v="6"/>
    <x v="7"/>
    <x v="21"/>
    <n v="54"/>
    <n v="20"/>
    <n v="3"/>
    <n v="4"/>
    <s v="NA"/>
  </r>
  <r>
    <d v="2020-07-08T00:00:00"/>
    <x v="6"/>
    <x v="6"/>
    <x v="7"/>
    <x v="79"/>
    <x v="4"/>
    <n v="62"/>
    <n v="25"/>
    <n v="3"/>
    <n v="6"/>
    <s v="NA"/>
  </r>
  <r>
    <d v="2020-07-09T00:00:00"/>
    <x v="6"/>
    <x v="6"/>
    <x v="8"/>
    <x v="60"/>
    <x v="80"/>
    <n v="31"/>
    <n v="15"/>
    <n v="2"/>
    <n v="3"/>
    <s v="NA"/>
  </r>
  <r>
    <d v="2020-07-10T00:00:00"/>
    <x v="6"/>
    <x v="6"/>
    <x v="9"/>
    <x v="68"/>
    <x v="84"/>
    <n v="37"/>
    <n v="10"/>
    <n v="2"/>
    <n v="3"/>
    <s v="NA"/>
  </r>
  <r>
    <d v="2020-07-11T00:00:00"/>
    <x v="6"/>
    <x v="6"/>
    <x v="10"/>
    <x v="170"/>
    <x v="81"/>
    <n v="28"/>
    <n v="11"/>
    <n v="3"/>
    <n v="3"/>
    <s v="NA"/>
  </r>
  <r>
    <d v="2020-07-12T00:00:00"/>
    <x v="6"/>
    <x v="6"/>
    <x v="11"/>
    <x v="9"/>
    <x v="84"/>
    <n v="24"/>
    <n v="12"/>
    <n v="2"/>
    <n v="2"/>
    <s v="NA"/>
  </r>
  <r>
    <d v="2020-07-13T00:00:00"/>
    <x v="6"/>
    <x v="6"/>
    <x v="12"/>
    <x v="16"/>
    <x v="87"/>
    <n v="23"/>
    <n v="11"/>
    <n v="2"/>
    <n v="3"/>
    <s v="NA"/>
  </r>
  <r>
    <d v="2020-07-14T00:00:00"/>
    <x v="6"/>
    <x v="6"/>
    <x v="13"/>
    <x v="172"/>
    <x v="81"/>
    <n v="24"/>
    <n v="14"/>
    <n v="3"/>
    <n v="2"/>
    <s v="NA"/>
  </r>
  <r>
    <d v="2020-07-15T00:00:00"/>
    <x v="6"/>
    <x v="6"/>
    <x v="14"/>
    <x v="2"/>
    <x v="46"/>
    <n v="50"/>
    <n v="23"/>
    <n v="3"/>
    <n v="4"/>
    <s v="NA"/>
  </r>
  <r>
    <d v="2020-07-16T00:00:00"/>
    <x v="6"/>
    <x v="6"/>
    <x v="15"/>
    <x v="30"/>
    <x v="45"/>
    <n v="45"/>
    <n v="24"/>
    <n v="3"/>
    <n v="5"/>
    <s v="NA"/>
  </r>
  <r>
    <d v="2020-07-17T00:00:00"/>
    <x v="6"/>
    <x v="6"/>
    <x v="16"/>
    <x v="54"/>
    <x v="74"/>
    <n v="62"/>
    <n v="24"/>
    <n v="3"/>
    <n v="5"/>
    <s v="NA"/>
  </r>
  <r>
    <d v="2020-07-18T00:00:00"/>
    <x v="6"/>
    <x v="6"/>
    <x v="17"/>
    <x v="70"/>
    <x v="80"/>
    <n v="31"/>
    <n v="12"/>
    <n v="2"/>
    <n v="4"/>
    <s v="NA"/>
  </r>
  <r>
    <d v="2020-07-19T00:00:00"/>
    <x v="6"/>
    <x v="6"/>
    <x v="18"/>
    <x v="37"/>
    <x v="65"/>
    <n v="27"/>
    <n v="12"/>
    <n v="2"/>
    <n v="5"/>
    <s v="NA"/>
  </r>
  <r>
    <d v="2020-07-20T00:00:00"/>
    <x v="6"/>
    <x v="6"/>
    <x v="19"/>
    <x v="10"/>
    <x v="21"/>
    <n v="47"/>
    <n v="19"/>
    <n v="3"/>
    <n v="4"/>
    <s v="NA"/>
  </r>
  <r>
    <d v="2020-07-21T00:00:00"/>
    <x v="6"/>
    <x v="6"/>
    <x v="20"/>
    <x v="13"/>
    <x v="79"/>
    <n v="21"/>
    <n v="28"/>
    <n v="4"/>
    <n v="5"/>
    <s v="NA"/>
  </r>
  <r>
    <d v="2020-07-22T00:00:00"/>
    <x v="6"/>
    <x v="6"/>
    <x v="21"/>
    <x v="65"/>
    <x v="65"/>
    <n v="35"/>
    <n v="18"/>
    <n v="2"/>
    <n v="4"/>
    <s v="NA"/>
  </r>
  <r>
    <d v="2020-07-23T00:00:00"/>
    <x v="6"/>
    <x v="6"/>
    <x v="22"/>
    <x v="53"/>
    <x v="116"/>
    <n v="32"/>
    <n v="10"/>
    <n v="3"/>
    <n v="3"/>
    <s v="NA"/>
  </r>
  <r>
    <d v="2020-07-24T00:00:00"/>
    <x v="6"/>
    <x v="6"/>
    <x v="23"/>
    <x v="172"/>
    <x v="102"/>
    <n v="20"/>
    <n v="9"/>
    <n v="3"/>
    <n v="3"/>
    <s v="NA"/>
  </r>
  <r>
    <d v="2020-07-25T00:00:00"/>
    <x v="6"/>
    <x v="6"/>
    <x v="24"/>
    <x v="173"/>
    <x v="30"/>
    <n v="29"/>
    <n v="13"/>
    <n v="3"/>
    <n v="3"/>
    <s v="NA"/>
  </r>
  <r>
    <d v="2020-07-26T00:00:00"/>
    <x v="6"/>
    <x v="6"/>
    <x v="25"/>
    <x v="24"/>
    <x v="65"/>
    <n v="18"/>
    <n v="15"/>
    <n v="3"/>
    <n v="4"/>
    <s v="NA"/>
  </r>
  <r>
    <d v="2020-07-27T00:00:00"/>
    <x v="6"/>
    <x v="6"/>
    <x v="26"/>
    <x v="25"/>
    <x v="81"/>
    <n v="17"/>
    <n v="15"/>
    <n v="3"/>
    <n v="4"/>
    <s v="NA"/>
  </r>
  <r>
    <d v="2020-07-28T00:00:00"/>
    <x v="6"/>
    <x v="6"/>
    <x v="27"/>
    <x v="137"/>
    <x v="81"/>
    <n v="12"/>
    <n v="20"/>
    <n v="3"/>
    <n v="4"/>
    <s v="NA"/>
  </r>
  <r>
    <d v="2020-07-29T00:00:00"/>
    <x v="6"/>
    <x v="6"/>
    <x v="28"/>
    <x v="151"/>
    <x v="31"/>
    <n v="31"/>
    <n v="21"/>
    <n v="3"/>
    <n v="4"/>
    <s v="NA"/>
  </r>
  <r>
    <d v="2020-07-30T00:00:00"/>
    <x v="6"/>
    <x v="6"/>
    <x v="29"/>
    <x v="76"/>
    <x v="24"/>
    <n v="27"/>
    <n v="19"/>
    <n v="3"/>
    <n v="4"/>
    <s v="NA"/>
  </r>
  <r>
    <d v="2020-07-31T00:00:00"/>
    <x v="6"/>
    <x v="6"/>
    <x v="30"/>
    <x v="76"/>
    <x v="85"/>
    <n v="15"/>
    <n v="12"/>
    <n v="3"/>
    <n v="3"/>
    <s v="NA"/>
  </r>
  <r>
    <d v="2020-08-01T00:00:00"/>
    <x v="6"/>
    <x v="7"/>
    <x v="0"/>
    <x v="29"/>
    <x v="99"/>
    <n v="15"/>
    <n v="11"/>
    <n v="2"/>
    <n v="3"/>
    <s v="NA"/>
  </r>
  <r>
    <d v="2020-08-02T00:00:00"/>
    <x v="6"/>
    <x v="7"/>
    <x v="1"/>
    <x v="137"/>
    <x v="64"/>
    <n v="16"/>
    <n v="12"/>
    <n v="3"/>
    <n v="3"/>
    <s v="NA"/>
  </r>
  <r>
    <d v="2020-08-03T00:00:00"/>
    <x v="6"/>
    <x v="7"/>
    <x v="2"/>
    <x v="140"/>
    <x v="19"/>
    <n v="8"/>
    <n v="11"/>
    <n v="3"/>
    <n v="2"/>
    <s v="NA"/>
  </r>
  <r>
    <d v="2020-08-04T00:00:00"/>
    <x v="6"/>
    <x v="7"/>
    <x v="3"/>
    <x v="76"/>
    <x v="9"/>
    <n v="4"/>
    <n v="16"/>
    <n v="5"/>
    <n v="4"/>
    <s v="NA"/>
  </r>
  <r>
    <d v="2020-08-05T00:00:00"/>
    <x v="6"/>
    <x v="7"/>
    <x v="4"/>
    <x v="54"/>
    <x v="86"/>
    <n v="16"/>
    <n v="14"/>
    <n v="3"/>
    <n v="4"/>
    <s v="NA"/>
  </r>
  <r>
    <d v="2020-08-06T00:00:00"/>
    <x v="6"/>
    <x v="7"/>
    <x v="5"/>
    <x v="23"/>
    <x v="10"/>
    <n v="16"/>
    <n v="23"/>
    <n v="4"/>
    <n v="5"/>
    <s v="NA"/>
  </r>
  <r>
    <d v="2020-08-07T00:00:00"/>
    <x v="6"/>
    <x v="7"/>
    <x v="6"/>
    <x v="39"/>
    <x v="65"/>
    <n v="11"/>
    <n v="16"/>
    <n v="3"/>
    <n v="4"/>
    <s v="NA"/>
  </r>
  <r>
    <d v="2020-08-08T00:00:00"/>
    <x v="6"/>
    <x v="7"/>
    <x v="7"/>
    <x v="119"/>
    <x v="30"/>
    <n v="15"/>
    <n v="10"/>
    <n v="2"/>
    <n v="4"/>
    <s v="NA"/>
  </r>
  <r>
    <d v="2020-08-09T00:00:00"/>
    <x v="6"/>
    <x v="7"/>
    <x v="8"/>
    <x v="2"/>
    <x v="64"/>
    <n v="7"/>
    <n v="15"/>
    <n v="2"/>
    <n v="3"/>
    <s v="NA"/>
  </r>
  <r>
    <d v="2020-08-10T00:00:00"/>
    <x v="6"/>
    <x v="7"/>
    <x v="9"/>
    <x v="168"/>
    <x v="99"/>
    <n v="20"/>
    <n v="19"/>
    <n v="3"/>
    <n v="3"/>
    <s v="NA"/>
  </r>
  <r>
    <d v="2020-08-11T00:00:00"/>
    <x v="6"/>
    <x v="7"/>
    <x v="10"/>
    <x v="113"/>
    <x v="24"/>
    <n v="19"/>
    <n v="23"/>
    <n v="3"/>
    <n v="2"/>
    <s v="NA"/>
  </r>
  <r>
    <d v="2020-08-12T00:00:00"/>
    <x v="6"/>
    <x v="7"/>
    <x v="11"/>
    <x v="41"/>
    <x v="67"/>
    <n v="23"/>
    <n v="17"/>
    <n v="3"/>
    <n v="3"/>
    <s v="NA"/>
  </r>
  <r>
    <d v="2020-08-13T00:00:00"/>
    <x v="6"/>
    <x v="7"/>
    <x v="12"/>
    <x v="64"/>
    <x v="21"/>
    <n v="31"/>
    <n v="13"/>
    <n v="3"/>
    <n v="3"/>
    <s v="NA"/>
  </r>
  <r>
    <d v="2020-08-14T00:00:00"/>
    <x v="6"/>
    <x v="7"/>
    <x v="13"/>
    <x v="38"/>
    <x v="19"/>
    <n v="39"/>
    <n v="16"/>
    <n v="3"/>
    <n v="3"/>
    <s v="NA"/>
  </r>
  <r>
    <d v="2020-08-15T00:00:00"/>
    <x v="6"/>
    <x v="7"/>
    <x v="14"/>
    <x v="60"/>
    <x v="26"/>
    <n v="20"/>
    <n v="8"/>
    <n v="3"/>
    <n v="2"/>
    <s v="NA"/>
  </r>
  <r>
    <d v="2020-08-16T00:00:00"/>
    <x v="6"/>
    <x v="7"/>
    <x v="15"/>
    <x v="77"/>
    <x v="63"/>
    <n v="28"/>
    <n v="11"/>
    <n v="3"/>
    <n v="2"/>
    <s v="NA"/>
  </r>
  <r>
    <d v="2020-08-17T00:00:00"/>
    <x v="6"/>
    <x v="7"/>
    <x v="16"/>
    <x v="64"/>
    <x v="9"/>
    <n v="36"/>
    <n v="18"/>
    <n v="3"/>
    <n v="3"/>
    <s v="NA"/>
  </r>
  <r>
    <d v="2020-08-18T00:00:00"/>
    <x v="6"/>
    <x v="7"/>
    <x v="17"/>
    <x v="93"/>
    <x v="75"/>
    <n v="27"/>
    <n v="15"/>
    <n v="3"/>
    <n v="2"/>
    <s v="NA"/>
  </r>
  <r>
    <d v="2020-08-19T00:00:00"/>
    <x v="6"/>
    <x v="7"/>
    <x v="18"/>
    <x v="91"/>
    <x v="47"/>
    <n v="38"/>
    <n v="17"/>
    <n v="4"/>
    <n v="2"/>
    <s v="NA"/>
  </r>
  <r>
    <d v="2020-08-20T00:00:00"/>
    <x v="6"/>
    <x v="7"/>
    <x v="19"/>
    <x v="60"/>
    <x v="10"/>
    <n v="15"/>
    <n v="21"/>
    <n v="4"/>
    <n v="3"/>
    <s v="NA"/>
  </r>
  <r>
    <d v="2020-08-21T00:00:00"/>
    <x v="6"/>
    <x v="7"/>
    <x v="20"/>
    <x v="54"/>
    <x v="65"/>
    <n v="14"/>
    <n v="12"/>
    <n v="3"/>
    <n v="3"/>
    <s v="NA"/>
  </r>
  <r>
    <d v="2020-08-22T00:00:00"/>
    <x v="6"/>
    <x v="7"/>
    <x v="21"/>
    <x v="114"/>
    <x v="30"/>
    <n v="27"/>
    <n v="8"/>
    <n v="3"/>
    <n v="3"/>
    <s v="NA"/>
  </r>
  <r>
    <d v="2020-08-23T00:00:00"/>
    <x v="6"/>
    <x v="7"/>
    <x v="22"/>
    <x v="119"/>
    <x v="31"/>
    <n v="19"/>
    <n v="12"/>
    <n v="4"/>
    <n v="2"/>
    <s v="NA"/>
  </r>
  <r>
    <d v="2020-08-24T00:00:00"/>
    <x v="6"/>
    <x v="7"/>
    <x v="23"/>
    <x v="76"/>
    <x v="25"/>
    <n v="19"/>
    <n v="26"/>
    <n v="4"/>
    <n v="2"/>
    <s v="NA"/>
  </r>
  <r>
    <d v="2020-08-25T00:00:00"/>
    <x v="6"/>
    <x v="7"/>
    <x v="24"/>
    <x v="40"/>
    <x v="29"/>
    <n v="13"/>
    <n v="34"/>
    <n v="3"/>
    <n v="2"/>
    <s v="NA"/>
  </r>
  <r>
    <d v="2020-08-26T00:00:00"/>
    <x v="6"/>
    <x v="7"/>
    <x v="25"/>
    <x v="79"/>
    <x v="86"/>
    <n v="16"/>
    <n v="19"/>
    <n v="3"/>
    <n v="3"/>
    <s v="NA"/>
  </r>
  <r>
    <d v="2020-08-27T00:00:00"/>
    <x v="6"/>
    <x v="7"/>
    <x v="26"/>
    <x v="46"/>
    <x v="26"/>
    <n v="22"/>
    <n v="17"/>
    <n v="3"/>
    <n v="4"/>
    <s v="NA"/>
  </r>
  <r>
    <d v="2020-08-28T00:00:00"/>
    <x v="6"/>
    <x v="7"/>
    <x v="27"/>
    <x v="35"/>
    <x v="85"/>
    <n v="13"/>
    <n v="24"/>
    <n v="2"/>
    <n v="4"/>
    <s v="NA"/>
  </r>
  <r>
    <d v="2020-08-29T00:00:00"/>
    <x v="6"/>
    <x v="7"/>
    <x v="28"/>
    <x v="114"/>
    <x v="65"/>
    <n v="25"/>
    <n v="22"/>
    <n v="3"/>
    <n v="3"/>
    <s v="NA"/>
  </r>
  <r>
    <d v="2020-08-30T00:00:00"/>
    <x v="6"/>
    <x v="7"/>
    <x v="29"/>
    <x v="140"/>
    <x v="30"/>
    <n v="10"/>
    <n v="31"/>
    <n v="3"/>
    <n v="3"/>
    <s v="NA"/>
  </r>
  <r>
    <d v="2020-08-31T00:00:00"/>
    <x v="6"/>
    <x v="7"/>
    <x v="30"/>
    <x v="159"/>
    <x v="80"/>
    <n v="27"/>
    <n v="21"/>
    <n v="3"/>
    <n v="4"/>
    <s v="NA"/>
  </r>
  <r>
    <d v="2020-09-01T00:00:00"/>
    <x v="6"/>
    <x v="8"/>
    <x v="0"/>
    <x v="168"/>
    <x v="64"/>
    <n v="10"/>
    <n v="16"/>
    <n v="3"/>
    <n v="4"/>
    <s v="NA"/>
  </r>
  <r>
    <d v="2020-09-02T00:00:00"/>
    <x v="6"/>
    <x v="8"/>
    <x v="1"/>
    <x v="168"/>
    <x v="65"/>
    <n v="42"/>
    <n v="8"/>
    <n v="3"/>
    <n v="3"/>
    <s v="NA"/>
  </r>
  <r>
    <d v="2020-09-03T00:00:00"/>
    <x v="6"/>
    <x v="8"/>
    <x v="2"/>
    <x v="137"/>
    <x v="79"/>
    <n v="39"/>
    <n v="18"/>
    <n v="4"/>
    <n v="4"/>
    <s v="NA"/>
  </r>
  <r>
    <d v="2020-09-04T00:00:00"/>
    <x v="6"/>
    <x v="8"/>
    <x v="3"/>
    <x v="28"/>
    <x v="9"/>
    <n v="41"/>
    <n v="24"/>
    <n v="4"/>
    <n v="5"/>
    <s v="NA"/>
  </r>
  <r>
    <d v="2020-09-05T00:00:00"/>
    <x v="6"/>
    <x v="8"/>
    <x v="4"/>
    <x v="44"/>
    <x v="8"/>
    <n v="33"/>
    <n v="12"/>
    <n v="3"/>
    <n v="4"/>
    <s v="NA"/>
  </r>
  <r>
    <d v="2020-09-06T00:00:00"/>
    <x v="6"/>
    <x v="8"/>
    <x v="5"/>
    <x v="77"/>
    <x v="102"/>
    <n v="38"/>
    <n v="8"/>
    <n v="2"/>
    <n v="3"/>
    <s v="NA"/>
  </r>
  <r>
    <d v="2020-09-07T00:00:00"/>
    <x v="6"/>
    <x v="8"/>
    <x v="6"/>
    <x v="172"/>
    <x v="79"/>
    <n v="39"/>
    <n v="11"/>
    <n v="3"/>
    <n v="4"/>
    <s v="NA"/>
  </r>
  <r>
    <d v="2020-09-08T00:00:00"/>
    <x v="6"/>
    <x v="8"/>
    <x v="7"/>
    <x v="28"/>
    <x v="63"/>
    <n v="37"/>
    <n v="20"/>
    <n v="3"/>
    <n v="5"/>
    <s v="NA"/>
  </r>
  <r>
    <d v="2020-09-09T00:00:00"/>
    <x v="6"/>
    <x v="8"/>
    <x v="8"/>
    <x v="52"/>
    <x v="63"/>
    <n v="45"/>
    <n v="22"/>
    <n v="3"/>
    <n v="5"/>
    <s v="NA"/>
  </r>
  <r>
    <d v="2020-09-10T00:00:00"/>
    <x v="6"/>
    <x v="8"/>
    <x v="9"/>
    <x v="40"/>
    <x v="63"/>
    <n v="29"/>
    <n v="22"/>
    <n v="3"/>
    <n v="5"/>
    <s v="NA"/>
  </r>
  <r>
    <m/>
    <x v="7"/>
    <x v="12"/>
    <x v="31"/>
    <x v="174"/>
    <x v="117"/>
    <m/>
    <m/>
    <m/>
    <m/>
    <m/>
  </r>
  <r>
    <m/>
    <x v="7"/>
    <x v="12"/>
    <x v="31"/>
    <x v="174"/>
    <x v="117"/>
    <m/>
    <m/>
    <m/>
    <m/>
    <m/>
  </r>
  <r>
    <m/>
    <x v="7"/>
    <x v="12"/>
    <x v="31"/>
    <x v="174"/>
    <x v="117"/>
    <m/>
    <m/>
    <m/>
    <m/>
    <m/>
  </r>
  <r>
    <m/>
    <x v="7"/>
    <x v="12"/>
    <x v="31"/>
    <x v="174"/>
    <x v="117"/>
    <m/>
    <m/>
    <m/>
    <m/>
    <m/>
  </r>
  <r>
    <m/>
    <x v="7"/>
    <x v="12"/>
    <x v="31"/>
    <x v="174"/>
    <x v="117"/>
    <m/>
    <m/>
    <m/>
    <m/>
    <m/>
  </r>
  <r>
    <m/>
    <x v="7"/>
    <x v="12"/>
    <x v="31"/>
    <x v="174"/>
    <x v="117"/>
    <m/>
    <m/>
    <m/>
    <m/>
    <m/>
  </r>
  <r>
    <m/>
    <x v="7"/>
    <x v="12"/>
    <x v="31"/>
    <x v="174"/>
    <x v="11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F861C-8B3A-4A02-AE4D-821F61DCB04A}" name="PivotTable2" cacheId="1" applyNumberFormats="0" applyBorderFormats="0" applyFontFormats="0" applyPatternFormats="0" applyAlignmentFormats="0" applyWidthHeightFormats="1" dataCaption="Values" missingCaption="NA" updatedVersion="6" minRefreshableVersion="3" useAutoFormatting="1" colGrandTotals="0" itemPrintTitles="1" createdVersion="6" indent="0" compact="0" compactData="0" gridDropZones="1" multipleFieldFilters="0">
  <location ref="A3:AR372" firstHeaderRow="1" firstDataRow="3" firstDataCol="2"/>
  <pivotFields count="11">
    <pivotField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compact="0" outline="0" showAll="0">
      <items count="176">
        <item x="173"/>
        <item x="172"/>
        <item x="169"/>
        <item x="159"/>
        <item x="120"/>
        <item x="170"/>
        <item x="171"/>
        <item x="160"/>
        <item x="155"/>
        <item x="16"/>
        <item x="161"/>
        <item x="2"/>
        <item x="24"/>
        <item x="158"/>
        <item x="146"/>
        <item x="140"/>
        <item x="137"/>
        <item x="3"/>
        <item x="151"/>
        <item x="162"/>
        <item x="121"/>
        <item x="168"/>
        <item x="1"/>
        <item x="9"/>
        <item x="25"/>
        <item x="119"/>
        <item x="23"/>
        <item x="156"/>
        <item x="29"/>
        <item x="113"/>
        <item x="68"/>
        <item x="114"/>
        <item x="18"/>
        <item x="53"/>
        <item x="47"/>
        <item x="48"/>
        <item x="57"/>
        <item x="7"/>
        <item x="10"/>
        <item x="37"/>
        <item x="46"/>
        <item x="8"/>
        <item x="28"/>
        <item x="78"/>
        <item x="27"/>
        <item x="79"/>
        <item x="35"/>
        <item x="76"/>
        <item x="64"/>
        <item x="77"/>
        <item x="41"/>
        <item x="85"/>
        <item x="26"/>
        <item x="65"/>
        <item x="33"/>
        <item x="109"/>
        <item x="45"/>
        <item x="107"/>
        <item x="30"/>
        <item x="17"/>
        <item x="69"/>
        <item x="52"/>
        <item x="38"/>
        <item x="13"/>
        <item x="40"/>
        <item x="39"/>
        <item x="14"/>
        <item x="44"/>
        <item x="54"/>
        <item x="93"/>
        <item x="49"/>
        <item x="36"/>
        <item x="6"/>
        <item x="56"/>
        <item x="15"/>
        <item x="70"/>
        <item x="138"/>
        <item x="34"/>
        <item x="111"/>
        <item x="4"/>
        <item x="81"/>
        <item x="42"/>
        <item x="51"/>
        <item x="58"/>
        <item x="50"/>
        <item x="87"/>
        <item x="82"/>
        <item x="60"/>
        <item x="63"/>
        <item x="66"/>
        <item x="5"/>
        <item x="43"/>
        <item x="31"/>
        <item x="75"/>
        <item x="97"/>
        <item x="59"/>
        <item x="91"/>
        <item x="61"/>
        <item x="80"/>
        <item x="22"/>
        <item x="83"/>
        <item x="55"/>
        <item x="122"/>
        <item x="11"/>
        <item x="19"/>
        <item x="108"/>
        <item x="110"/>
        <item x="32"/>
        <item x="112"/>
        <item x="21"/>
        <item x="72"/>
        <item x="90"/>
        <item x="71"/>
        <item x="62"/>
        <item x="92"/>
        <item x="123"/>
        <item x="73"/>
        <item x="67"/>
        <item x="150"/>
        <item x="126"/>
        <item x="74"/>
        <item x="88"/>
        <item x="86"/>
        <item x="96"/>
        <item x="124"/>
        <item x="103"/>
        <item x="144"/>
        <item x="131"/>
        <item x="99"/>
        <item x="98"/>
        <item x="127"/>
        <item x="130"/>
        <item x="139"/>
        <item x="125"/>
        <item x="128"/>
        <item x="101"/>
        <item x="89"/>
        <item x="12"/>
        <item x="94"/>
        <item x="105"/>
        <item x="145"/>
        <item x="136"/>
        <item x="129"/>
        <item x="167"/>
        <item x="20"/>
        <item x="104"/>
        <item x="141"/>
        <item x="134"/>
        <item x="157"/>
        <item x="95"/>
        <item x="132"/>
        <item x="118"/>
        <item x="116"/>
        <item x="115"/>
        <item x="106"/>
        <item x="117"/>
        <item x="102"/>
        <item x="133"/>
        <item x="143"/>
        <item x="142"/>
        <item x="148"/>
        <item x="135"/>
        <item x="154"/>
        <item x="149"/>
        <item x="100"/>
        <item x="147"/>
        <item x="152"/>
        <item x="166"/>
        <item x="153"/>
        <item x="164"/>
        <item x="163"/>
        <item x="165"/>
        <item x="0"/>
        <item x="84"/>
        <item x="174"/>
        <item t="default"/>
      </items>
    </pivotField>
    <pivotField dataField="1" compact="0" outline="0" showAll="0">
      <items count="119">
        <item x="102"/>
        <item x="116"/>
        <item x="87"/>
        <item x="84"/>
        <item x="82"/>
        <item x="30"/>
        <item x="99"/>
        <item x="81"/>
        <item x="64"/>
        <item x="65"/>
        <item x="85"/>
        <item x="80"/>
        <item x="86"/>
        <item x="32"/>
        <item x="29"/>
        <item x="31"/>
        <item x="8"/>
        <item x="54"/>
        <item x="26"/>
        <item x="79"/>
        <item x="24"/>
        <item x="83"/>
        <item x="25"/>
        <item x="67"/>
        <item x="63"/>
        <item x="10"/>
        <item x="46"/>
        <item x="21"/>
        <item x="9"/>
        <item x="33"/>
        <item x="74"/>
        <item x="19"/>
        <item x="68"/>
        <item x="45"/>
        <item x="47"/>
        <item x="20"/>
        <item x="23"/>
        <item x="11"/>
        <item x="4"/>
        <item x="75"/>
        <item x="55"/>
        <item x="27"/>
        <item x="22"/>
        <item x="62"/>
        <item x="3"/>
        <item x="15"/>
        <item x="28"/>
        <item x="56"/>
        <item x="1"/>
        <item x="88"/>
        <item x="76"/>
        <item x="12"/>
        <item x="2"/>
        <item x="43"/>
        <item x="70"/>
        <item x="16"/>
        <item x="5"/>
        <item x="35"/>
        <item x="52"/>
        <item x="57"/>
        <item x="7"/>
        <item x="59"/>
        <item x="78"/>
        <item x="53"/>
        <item x="58"/>
        <item x="77"/>
        <item x="66"/>
        <item x="34"/>
        <item x="51"/>
        <item x="6"/>
        <item x="103"/>
        <item x="44"/>
        <item x="69"/>
        <item x="17"/>
        <item x="61"/>
        <item x="13"/>
        <item x="48"/>
        <item x="36"/>
        <item x="91"/>
        <item x="108"/>
        <item x="0"/>
        <item x="37"/>
        <item x="92"/>
        <item x="18"/>
        <item x="100"/>
        <item x="112"/>
        <item x="49"/>
        <item x="50"/>
        <item x="14"/>
        <item x="42"/>
        <item x="41"/>
        <item x="101"/>
        <item x="98"/>
        <item x="107"/>
        <item x="111"/>
        <item x="110"/>
        <item x="73"/>
        <item x="109"/>
        <item x="95"/>
        <item x="40"/>
        <item x="104"/>
        <item x="60"/>
        <item x="71"/>
        <item x="97"/>
        <item x="113"/>
        <item x="38"/>
        <item x="114"/>
        <item x="72"/>
        <item x="106"/>
        <item x="39"/>
        <item x="96"/>
        <item x="115"/>
        <item x="105"/>
        <item x="93"/>
        <item x="94"/>
        <item x="89"/>
        <item x="90"/>
        <item x="11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</colItems>
  <dataFields count="6">
    <dataField name="Sum of pm25" fld="4" baseField="3" baseItem="7"/>
    <dataField name="Sum of pm10" fld="5" baseField="3" baseItem="7"/>
    <dataField name="Sum of o3" fld="6" baseField="3" baseItem="7"/>
    <dataField name="Sum of no2" fld="7" baseField="3" baseItem="7"/>
    <dataField name="Sum of so2" fld="8" baseField="3" baseItem="7"/>
    <dataField name="Sum of co" fld="9" baseField="3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CA1D-2D30-4BD0-8939-B68226A4AFB6}">
  <dimension ref="A2:B5"/>
  <sheetViews>
    <sheetView workbookViewId="0">
      <selection activeCell="D38" sqref="D38"/>
    </sheetView>
  </sheetViews>
  <sheetFormatPr defaultRowHeight="15" x14ac:dyDescent="0.25"/>
  <sheetData>
    <row r="2" spans="1:2" x14ac:dyDescent="0.25">
      <c r="A2" t="s">
        <v>6</v>
      </c>
      <c r="B2" s="2" t="s">
        <v>8</v>
      </c>
    </row>
    <row r="3" spans="1:2" x14ac:dyDescent="0.25">
      <c r="A3" t="s">
        <v>9</v>
      </c>
      <c r="B3" s="2" t="s">
        <v>7</v>
      </c>
    </row>
    <row r="4" spans="1:2" x14ac:dyDescent="0.25">
      <c r="A4" t="s">
        <v>10</v>
      </c>
      <c r="B4" t="str">
        <f>B2&amp;"["&amp;B3&amp;".csv]"</f>
        <v>C:\Users\ncyde\Desktop\Dexter\Analysis\20200912-Seoul AQI\[seoul-air-quality.csv]</v>
      </c>
    </row>
    <row r="5" spans="1:2" x14ac:dyDescent="0.25">
      <c r="A5" t="s">
        <v>11</v>
      </c>
      <c r="B5" t="str">
        <f>"'"&amp;B4&amp;B3&amp;"'"</f>
        <v>'C:\Users\ncyde\Desktop\Dexter\Analysis\20200912-Seoul AQI\[seoul-air-quality.csv]seoul-air-quality'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523C-80A5-4C31-8D80-24B5642A03FE}">
  <dimension ref="A1:K2452"/>
  <sheetViews>
    <sheetView topLeftCell="A1094" zoomScaleNormal="100" workbookViewId="0">
      <selection activeCell="E1094" sqref="E1094:E1098"/>
    </sheetView>
  </sheetViews>
  <sheetFormatPr defaultRowHeight="15" x14ac:dyDescent="0.25"/>
  <cols>
    <col min="1" max="1" width="11.28515625" customWidth="1"/>
    <col min="2" max="4" width="6.28515625" customWidth="1"/>
  </cols>
  <sheetData>
    <row r="1" spans="1:11" x14ac:dyDescent="0.25">
      <c r="A1" t="s">
        <v>16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15</v>
      </c>
    </row>
    <row r="2" spans="1:11" x14ac:dyDescent="0.25">
      <c r="A2" s="1">
        <v>41640</v>
      </c>
      <c r="B2">
        <f>YEAR(A2)</f>
        <v>2014</v>
      </c>
      <c r="C2">
        <f>MONTH(A2)</f>
        <v>1</v>
      </c>
      <c r="D2">
        <f>DAY(A2)</f>
        <v>1</v>
      </c>
      <c r="E2" t="str">
        <f ca="1">IFERROR(INDEX(INDIRECT(Index!$B$5&amp;"!$A:$I"),MATCH($A2,INDIRECT(Index!$B$5&amp;"!$A:$A"),0),MATCH(" "&amp;E$1,INDIRECT(Index!$B$5&amp;"!$A$1:$I$1"),0)),"NA")</f>
        <v xml:space="preserve"> </v>
      </c>
      <c r="F2">
        <f ca="1">IFERROR(INDEX(INDIRECT(Index!$B$5&amp;"!$A:$I"),MATCH($A2,INDIRECT(Index!$B$5&amp;"!$A:$A"),0),MATCH(" "&amp;F$1,INDIRECT(Index!$B$5&amp;"!$A$1:$I$1"),0)),"NA")</f>
        <v>85</v>
      </c>
      <c r="G2">
        <f ca="1">IFERROR(INDEX(INDIRECT(Index!$B$5&amp;"!$A:$I"),MATCH($A2,INDIRECT(Index!$B$5&amp;"!$A:$A"),0),MATCH(" "&amp;G$1,INDIRECT(Index!$B$5&amp;"!$A$1:$I$1"),0)),"NA")</f>
        <v>14</v>
      </c>
      <c r="H2">
        <f ca="1">IFERROR(INDEX(INDIRECT(Index!$B$5&amp;"!$A:$I"),MATCH($A2,INDIRECT(Index!$B$5&amp;"!$A:$A"),0),MATCH(" "&amp;H$1,INDIRECT(Index!$B$5&amp;"!$A$1:$I$1"),0)),"NA")</f>
        <v>37</v>
      </c>
      <c r="I2">
        <f ca="1">IFERROR(INDEX(INDIRECT(Index!$B$5&amp;"!$A:$I"),MATCH($A2,INDIRECT(Index!$B$5&amp;"!$A:$A"),0),MATCH(" "&amp;I$1,INDIRECT(Index!$B$5&amp;"!$A$1:$I$1"),0)),"NA")</f>
        <v>11</v>
      </c>
      <c r="J2">
        <f ca="1">IFERROR(INDEX(INDIRECT(Index!$B$5&amp;"!$A:$I"),MATCH($A2,INDIRECT(Index!$B$5&amp;"!$A:$A"),0),MATCH(" "&amp;J$1,INDIRECT(Index!$B$5&amp;"!$A$1:$I$1"),0)),"NA")</f>
        <v>6</v>
      </c>
      <c r="K2" t="str">
        <f ca="1">IFERROR(INDEX(INDIRECT(Index!$B$5&amp;"!$A:$I"),MATCH($A2,INDIRECT(Index!$B$5&amp;"!$A:$A"),0),MATCH(" "&amp;K$1,INDIRECT(Index!$B$5&amp;"!$A$1:$I$1"),0)),"NA")</f>
        <v>NA</v>
      </c>
    </row>
    <row r="3" spans="1:11" x14ac:dyDescent="0.25">
      <c r="A3" s="1">
        <f>A2+1</f>
        <v>41641</v>
      </c>
      <c r="B3">
        <f t="shared" ref="B3:B66" si="0">YEAR(A3)</f>
        <v>2014</v>
      </c>
      <c r="C3">
        <f t="shared" ref="C3:C66" si="1">MONTH(A3)</f>
        <v>1</v>
      </c>
      <c r="D3">
        <f t="shared" ref="D3:D66" si="2">DAY(A3)</f>
        <v>2</v>
      </c>
      <c r="E3" t="str">
        <f ca="1">IFERROR(INDEX(INDIRECT(Index!$B$5&amp;"!$A:$I"),MATCH($A3,INDIRECT(Index!$B$5&amp;"!$A:$A"),0),MATCH(" "&amp;E$1,INDIRECT(Index!$B$5&amp;"!$A$1:$I$1"),0)),"NA")</f>
        <v xml:space="preserve"> </v>
      </c>
      <c r="F3">
        <f ca="1">IFERROR(INDEX(INDIRECT(Index!$B$5&amp;"!$A:$I"),MATCH($A3,INDIRECT(Index!$B$5&amp;"!$A:$A"),0),MATCH(" "&amp;F$1,INDIRECT(Index!$B$5&amp;"!$A$1:$I$1"),0)),"NA")</f>
        <v>53</v>
      </c>
      <c r="G3">
        <f ca="1">IFERROR(INDEX(INDIRECT(Index!$B$5&amp;"!$A:$I"),MATCH($A3,INDIRECT(Index!$B$5&amp;"!$A:$A"),0),MATCH(" "&amp;G$1,INDIRECT(Index!$B$5&amp;"!$A$1:$I$1"),0)),"NA")</f>
        <v>3</v>
      </c>
      <c r="H3">
        <f ca="1">IFERROR(INDEX(INDIRECT(Index!$B$5&amp;"!$A:$I"),MATCH($A3,INDIRECT(Index!$B$5&amp;"!$A:$A"),0),MATCH(" "&amp;H$1,INDIRECT(Index!$B$5&amp;"!$A$1:$I$1"),0)),"NA")</f>
        <v>63</v>
      </c>
      <c r="I3">
        <f ca="1">IFERROR(INDEX(INDIRECT(Index!$B$5&amp;"!$A:$I"),MATCH($A3,INDIRECT(Index!$B$5&amp;"!$A:$A"),0),MATCH(" "&amp;I$1,INDIRECT(Index!$B$5&amp;"!$A$1:$I$1"),0)),"NA")</f>
        <v>11</v>
      </c>
      <c r="J3">
        <f ca="1">IFERROR(INDEX(INDIRECT(Index!$B$5&amp;"!$A:$I"),MATCH($A3,INDIRECT(Index!$B$5&amp;"!$A:$A"),0),MATCH(" "&amp;J$1,INDIRECT(Index!$B$5&amp;"!$A$1:$I$1"),0)),"NA")</f>
        <v>11</v>
      </c>
      <c r="K3" t="str">
        <f ca="1">IFERROR(INDEX(INDIRECT(Index!$B$5&amp;"!$A:$I"),MATCH($A3,INDIRECT(Index!$B$5&amp;"!$A:$A"),0),MATCH(" "&amp;K$1,INDIRECT(Index!$B$5&amp;"!$A$1:$I$1"),0)),"NA")</f>
        <v>NA</v>
      </c>
    </row>
    <row r="4" spans="1:11" x14ac:dyDescent="0.25">
      <c r="A4" s="1">
        <f t="shared" ref="A4:A67" si="3">A3+1</f>
        <v>41642</v>
      </c>
      <c r="B4">
        <f t="shared" si="0"/>
        <v>2014</v>
      </c>
      <c r="C4">
        <f t="shared" si="1"/>
        <v>1</v>
      </c>
      <c r="D4">
        <f t="shared" si="2"/>
        <v>3</v>
      </c>
      <c r="E4" t="str">
        <f ca="1">IFERROR(INDEX(INDIRECT(Index!$B$5&amp;"!$A:$I"),MATCH($A4,INDIRECT(Index!$B$5&amp;"!$A:$A"),0),MATCH(" "&amp;E$1,INDIRECT(Index!$B$5&amp;"!$A$1:$I$1"),0)),"NA")</f>
        <v xml:space="preserve"> </v>
      </c>
      <c r="F4">
        <f ca="1">IFERROR(INDEX(INDIRECT(Index!$B$5&amp;"!$A:$I"),MATCH($A4,INDIRECT(Index!$B$5&amp;"!$A:$A"),0),MATCH(" "&amp;F$1,INDIRECT(Index!$B$5&amp;"!$A$1:$I$1"),0)),"NA")</f>
        <v>57</v>
      </c>
      <c r="G4">
        <f ca="1">IFERROR(INDEX(INDIRECT(Index!$B$5&amp;"!$A:$I"),MATCH($A4,INDIRECT(Index!$B$5&amp;"!$A:$A"),0),MATCH(" "&amp;G$1,INDIRECT(Index!$B$5&amp;"!$A$1:$I$1"),0)),"NA")</f>
        <v>9</v>
      </c>
      <c r="H4">
        <f ca="1">IFERROR(INDEX(INDIRECT(Index!$B$5&amp;"!$A:$I"),MATCH($A4,INDIRECT(Index!$B$5&amp;"!$A:$A"),0),MATCH(" "&amp;H$1,INDIRECT(Index!$B$5&amp;"!$A$1:$I$1"),0)),"NA")</f>
        <v>38</v>
      </c>
      <c r="I4">
        <f ca="1">IFERROR(INDEX(INDIRECT(Index!$B$5&amp;"!$A:$I"),MATCH($A4,INDIRECT(Index!$B$5&amp;"!$A:$A"),0),MATCH(" "&amp;I$1,INDIRECT(Index!$B$5&amp;"!$A$1:$I$1"),0)),"NA")</f>
        <v>8</v>
      </c>
      <c r="J4">
        <f ca="1">IFERROR(INDEX(INDIRECT(Index!$B$5&amp;"!$A:$I"),MATCH($A4,INDIRECT(Index!$B$5&amp;"!$A:$A"),0),MATCH(" "&amp;J$1,INDIRECT(Index!$B$5&amp;"!$A$1:$I$1"),0)),"NA")</f>
        <v>7</v>
      </c>
      <c r="K4" t="str">
        <f ca="1">IFERROR(INDEX(INDIRECT(Index!$B$5&amp;"!$A:$I"),MATCH($A4,INDIRECT(Index!$B$5&amp;"!$A:$A"),0),MATCH(" "&amp;K$1,INDIRECT(Index!$B$5&amp;"!$A$1:$I$1"),0)),"NA")</f>
        <v>NA</v>
      </c>
    </row>
    <row r="5" spans="1:11" x14ac:dyDescent="0.25">
      <c r="A5" s="1">
        <f t="shared" si="3"/>
        <v>41643</v>
      </c>
      <c r="B5">
        <f t="shared" si="0"/>
        <v>2014</v>
      </c>
      <c r="C5">
        <f t="shared" si="1"/>
        <v>1</v>
      </c>
      <c r="D5">
        <f t="shared" si="2"/>
        <v>4</v>
      </c>
      <c r="E5" t="str">
        <f ca="1">IFERROR(INDEX(INDIRECT(Index!$B$5&amp;"!$A:$I"),MATCH($A5,INDIRECT(Index!$B$5&amp;"!$A:$A"),0),MATCH(" "&amp;E$1,INDIRECT(Index!$B$5&amp;"!$A$1:$I$1"),0)),"NA")</f>
        <v xml:space="preserve"> </v>
      </c>
      <c r="F5">
        <f ca="1">IFERROR(INDEX(INDIRECT(Index!$B$5&amp;"!$A:$I"),MATCH($A5,INDIRECT(Index!$B$5&amp;"!$A:$A"),0),MATCH(" "&amp;F$1,INDIRECT(Index!$B$5&amp;"!$A$1:$I$1"),0)),"NA")</f>
        <v>49</v>
      </c>
      <c r="G5">
        <f ca="1">IFERROR(INDEX(INDIRECT(Index!$B$5&amp;"!$A:$I"),MATCH($A5,INDIRECT(Index!$B$5&amp;"!$A:$A"),0),MATCH(" "&amp;G$1,INDIRECT(Index!$B$5&amp;"!$A$1:$I$1"),0)),"NA")</f>
        <v>11</v>
      </c>
      <c r="H5">
        <f ca="1">IFERROR(INDEX(INDIRECT(Index!$B$5&amp;"!$A:$I"),MATCH($A5,INDIRECT(Index!$B$5&amp;"!$A:$A"),0),MATCH(" "&amp;H$1,INDIRECT(Index!$B$5&amp;"!$A$1:$I$1"),0)),"NA")</f>
        <v>38</v>
      </c>
      <c r="I5">
        <f ca="1">IFERROR(INDEX(INDIRECT(Index!$B$5&amp;"!$A:$I"),MATCH($A5,INDIRECT(Index!$B$5&amp;"!$A:$A"),0),MATCH(" "&amp;I$1,INDIRECT(Index!$B$5&amp;"!$A$1:$I$1"),0)),"NA")</f>
        <v>8</v>
      </c>
      <c r="J5">
        <f ca="1">IFERROR(INDEX(INDIRECT(Index!$B$5&amp;"!$A:$I"),MATCH($A5,INDIRECT(Index!$B$5&amp;"!$A:$A"),0),MATCH(" "&amp;J$1,INDIRECT(Index!$B$5&amp;"!$A$1:$I$1"),0)),"NA")</f>
        <v>7</v>
      </c>
      <c r="K5" t="str">
        <f ca="1">IFERROR(INDEX(INDIRECT(Index!$B$5&amp;"!$A:$I"),MATCH($A5,INDIRECT(Index!$B$5&amp;"!$A:$A"),0),MATCH(" "&amp;K$1,INDIRECT(Index!$B$5&amp;"!$A$1:$I$1"),0)),"NA")</f>
        <v>NA</v>
      </c>
    </row>
    <row r="6" spans="1:11" x14ac:dyDescent="0.25">
      <c r="A6" s="1">
        <f t="shared" si="3"/>
        <v>41644</v>
      </c>
      <c r="B6">
        <f t="shared" si="0"/>
        <v>2014</v>
      </c>
      <c r="C6">
        <f t="shared" si="1"/>
        <v>1</v>
      </c>
      <c r="D6">
        <f t="shared" si="2"/>
        <v>5</v>
      </c>
      <c r="E6" t="str">
        <f ca="1">IFERROR(INDEX(INDIRECT(Index!$B$5&amp;"!$A:$I"),MATCH($A6,INDIRECT(Index!$B$5&amp;"!$A:$A"),0),MATCH(" "&amp;E$1,INDIRECT(Index!$B$5&amp;"!$A$1:$I$1"),0)),"NA")</f>
        <v xml:space="preserve"> </v>
      </c>
      <c r="F6">
        <f ca="1">IFERROR(INDEX(INDIRECT(Index!$B$5&amp;"!$A:$I"),MATCH($A6,INDIRECT(Index!$B$5&amp;"!$A:$A"),0),MATCH(" "&amp;F$1,INDIRECT(Index!$B$5&amp;"!$A$1:$I$1"),0)),"NA")</f>
        <v>43</v>
      </c>
      <c r="G6">
        <f ca="1">IFERROR(INDEX(INDIRECT(Index!$B$5&amp;"!$A:$I"),MATCH($A6,INDIRECT(Index!$B$5&amp;"!$A:$A"),0),MATCH(" "&amp;G$1,INDIRECT(Index!$B$5&amp;"!$A$1:$I$1"),0)),"NA")</f>
        <v>5</v>
      </c>
      <c r="H6">
        <f ca="1">IFERROR(INDEX(INDIRECT(Index!$B$5&amp;"!$A:$I"),MATCH($A6,INDIRECT(Index!$B$5&amp;"!$A:$A"),0),MATCH(" "&amp;H$1,INDIRECT(Index!$B$5&amp;"!$A$1:$I$1"),0)),"NA")</f>
        <v>59</v>
      </c>
      <c r="I6">
        <f ca="1">IFERROR(INDEX(INDIRECT(Index!$B$5&amp;"!$A:$I"),MATCH($A6,INDIRECT(Index!$B$5&amp;"!$A:$A"),0),MATCH(" "&amp;I$1,INDIRECT(Index!$B$5&amp;"!$A$1:$I$1"),0)),"NA")</f>
        <v>11</v>
      </c>
      <c r="J6">
        <f ca="1">IFERROR(INDEX(INDIRECT(Index!$B$5&amp;"!$A:$I"),MATCH($A6,INDIRECT(Index!$B$5&amp;"!$A:$A"),0),MATCH(" "&amp;J$1,INDIRECT(Index!$B$5&amp;"!$A$1:$I$1"),0)),"NA")</f>
        <v>10</v>
      </c>
      <c r="K6" t="str">
        <f ca="1">IFERROR(INDEX(INDIRECT(Index!$B$5&amp;"!$A:$I"),MATCH($A6,INDIRECT(Index!$B$5&amp;"!$A:$A"),0),MATCH(" "&amp;K$1,INDIRECT(Index!$B$5&amp;"!$A$1:$I$1"),0)),"NA")</f>
        <v>NA</v>
      </c>
    </row>
    <row r="7" spans="1:11" x14ac:dyDescent="0.25">
      <c r="A7" s="1">
        <f t="shared" si="3"/>
        <v>41645</v>
      </c>
      <c r="B7">
        <f t="shared" si="0"/>
        <v>2014</v>
      </c>
      <c r="C7">
        <f t="shared" si="1"/>
        <v>1</v>
      </c>
      <c r="D7">
        <f t="shared" si="2"/>
        <v>6</v>
      </c>
      <c r="E7" t="str">
        <f ca="1">IFERROR(INDEX(INDIRECT(Index!$B$5&amp;"!$A:$I"),MATCH($A7,INDIRECT(Index!$B$5&amp;"!$A:$A"),0),MATCH(" "&amp;E$1,INDIRECT(Index!$B$5&amp;"!$A$1:$I$1"),0)),"NA")</f>
        <v xml:space="preserve"> </v>
      </c>
      <c r="F7">
        <f ca="1">IFERROR(INDEX(INDIRECT(Index!$B$5&amp;"!$A:$I"),MATCH($A7,INDIRECT(Index!$B$5&amp;"!$A:$A"),0),MATCH(" "&amp;F$1,INDIRECT(Index!$B$5&amp;"!$A$1:$I$1"),0)),"NA")</f>
        <v>61</v>
      </c>
      <c r="G7">
        <f ca="1">IFERROR(INDEX(INDIRECT(Index!$B$5&amp;"!$A:$I"),MATCH($A7,INDIRECT(Index!$B$5&amp;"!$A:$A"),0),MATCH(" "&amp;G$1,INDIRECT(Index!$B$5&amp;"!$A$1:$I$1"),0)),"NA")</f>
        <v>2</v>
      </c>
      <c r="H7">
        <f ca="1">IFERROR(INDEX(INDIRECT(Index!$B$5&amp;"!$A:$I"),MATCH($A7,INDIRECT(Index!$B$5&amp;"!$A:$A"),0),MATCH(" "&amp;H$1,INDIRECT(Index!$B$5&amp;"!$A$1:$I$1"),0)),"NA")</f>
        <v>70</v>
      </c>
      <c r="I7">
        <f ca="1">IFERROR(INDEX(INDIRECT(Index!$B$5&amp;"!$A:$I"),MATCH($A7,INDIRECT(Index!$B$5&amp;"!$A:$A"),0),MATCH(" "&amp;I$1,INDIRECT(Index!$B$5&amp;"!$A$1:$I$1"),0)),"NA")</f>
        <v>14</v>
      </c>
      <c r="J7">
        <f ca="1">IFERROR(INDEX(INDIRECT(Index!$B$5&amp;"!$A:$I"),MATCH($A7,INDIRECT(Index!$B$5&amp;"!$A:$A"),0),MATCH(" "&amp;J$1,INDIRECT(Index!$B$5&amp;"!$A$1:$I$1"),0)),"NA")</f>
        <v>12</v>
      </c>
      <c r="K7" t="str">
        <f ca="1">IFERROR(INDEX(INDIRECT(Index!$B$5&amp;"!$A:$I"),MATCH($A7,INDIRECT(Index!$B$5&amp;"!$A:$A"),0),MATCH(" "&amp;K$1,INDIRECT(Index!$B$5&amp;"!$A$1:$I$1"),0)),"NA")</f>
        <v>NA</v>
      </c>
    </row>
    <row r="8" spans="1:11" x14ac:dyDescent="0.25">
      <c r="A8" s="1">
        <f t="shared" si="3"/>
        <v>41646</v>
      </c>
      <c r="B8">
        <f t="shared" si="0"/>
        <v>2014</v>
      </c>
      <c r="C8">
        <f t="shared" si="1"/>
        <v>1</v>
      </c>
      <c r="D8">
        <f t="shared" si="2"/>
        <v>7</v>
      </c>
      <c r="E8" t="str">
        <f ca="1">IFERROR(INDEX(INDIRECT(Index!$B$5&amp;"!$A:$I"),MATCH($A8,INDIRECT(Index!$B$5&amp;"!$A:$A"),0),MATCH(" "&amp;E$1,INDIRECT(Index!$B$5&amp;"!$A$1:$I$1"),0)),"NA")</f>
        <v xml:space="preserve"> </v>
      </c>
      <c r="F8">
        <f ca="1">IFERROR(INDEX(INDIRECT(Index!$B$5&amp;"!$A:$I"),MATCH($A8,INDIRECT(Index!$B$5&amp;"!$A:$A"),0),MATCH(" "&amp;F$1,INDIRECT(Index!$B$5&amp;"!$A$1:$I$1"),0)),"NA")</f>
        <v>74</v>
      </c>
      <c r="G8">
        <f ca="1">IFERROR(INDEX(INDIRECT(Index!$B$5&amp;"!$A:$I"),MATCH($A8,INDIRECT(Index!$B$5&amp;"!$A:$A"),0),MATCH(" "&amp;G$1,INDIRECT(Index!$B$5&amp;"!$A$1:$I$1"),0)),"NA")</f>
        <v>17</v>
      </c>
      <c r="H8">
        <f ca="1">IFERROR(INDEX(INDIRECT(Index!$B$5&amp;"!$A:$I"),MATCH($A8,INDIRECT(Index!$B$5&amp;"!$A:$A"),0),MATCH(" "&amp;H$1,INDIRECT(Index!$B$5&amp;"!$A$1:$I$1"),0)),"NA")</f>
        <v>40</v>
      </c>
      <c r="I8">
        <f ca="1">IFERROR(INDEX(INDIRECT(Index!$B$5&amp;"!$A:$I"),MATCH($A8,INDIRECT(Index!$B$5&amp;"!$A:$A"),0),MATCH(" "&amp;I$1,INDIRECT(Index!$B$5&amp;"!$A$1:$I$1"),0)),"NA")</f>
        <v>11</v>
      </c>
      <c r="J8">
        <f ca="1">IFERROR(INDEX(INDIRECT(Index!$B$5&amp;"!$A:$I"),MATCH($A8,INDIRECT(Index!$B$5&amp;"!$A:$A"),0),MATCH(" "&amp;J$1,INDIRECT(Index!$B$5&amp;"!$A$1:$I$1"),0)),"NA")</f>
        <v>8</v>
      </c>
      <c r="K8" t="str">
        <f ca="1">IFERROR(INDEX(INDIRECT(Index!$B$5&amp;"!$A:$I"),MATCH($A8,INDIRECT(Index!$B$5&amp;"!$A:$A"),0),MATCH(" "&amp;K$1,INDIRECT(Index!$B$5&amp;"!$A$1:$I$1"),0)),"NA")</f>
        <v>NA</v>
      </c>
    </row>
    <row r="9" spans="1:11" x14ac:dyDescent="0.25">
      <c r="A9" s="1">
        <f t="shared" si="3"/>
        <v>41647</v>
      </c>
      <c r="B9">
        <f t="shared" si="0"/>
        <v>2014</v>
      </c>
      <c r="C9">
        <f t="shared" si="1"/>
        <v>1</v>
      </c>
      <c r="D9">
        <f t="shared" si="2"/>
        <v>8</v>
      </c>
      <c r="E9" t="str">
        <f ca="1">IFERROR(INDEX(INDIRECT(Index!$B$5&amp;"!$A:$I"),MATCH($A9,INDIRECT(Index!$B$5&amp;"!$A:$A"),0),MATCH(" "&amp;E$1,INDIRECT(Index!$B$5&amp;"!$A$1:$I$1"),0)),"NA")</f>
        <v xml:space="preserve"> </v>
      </c>
      <c r="F9">
        <f ca="1">IFERROR(INDEX(INDIRECT(Index!$B$5&amp;"!$A:$I"),MATCH($A9,INDIRECT(Index!$B$5&amp;"!$A:$A"),0),MATCH(" "&amp;F$1,INDIRECT(Index!$B$5&amp;"!$A$1:$I$1"),0)),"NA")</f>
        <v>65</v>
      </c>
      <c r="G9">
        <f ca="1">IFERROR(INDEX(INDIRECT(Index!$B$5&amp;"!$A:$I"),MATCH($A9,INDIRECT(Index!$B$5&amp;"!$A:$A"),0),MATCH(" "&amp;G$1,INDIRECT(Index!$B$5&amp;"!$A$1:$I$1"),0)),"NA")</f>
        <v>21</v>
      </c>
      <c r="H9">
        <f ca="1">IFERROR(INDEX(INDIRECT(Index!$B$5&amp;"!$A:$I"),MATCH($A9,INDIRECT(Index!$B$5&amp;"!$A:$A"),0),MATCH(" "&amp;H$1,INDIRECT(Index!$B$5&amp;"!$A$1:$I$1"),0)),"NA")</f>
        <v>19</v>
      </c>
      <c r="I9">
        <f ca="1">IFERROR(INDEX(INDIRECT(Index!$B$5&amp;"!$A:$I"),MATCH($A9,INDIRECT(Index!$B$5&amp;"!$A:$A"),0),MATCH(" "&amp;I$1,INDIRECT(Index!$B$5&amp;"!$A$1:$I$1"),0)),"NA")</f>
        <v>5</v>
      </c>
      <c r="J9">
        <f ca="1">IFERROR(INDEX(INDIRECT(Index!$B$5&amp;"!$A:$I"),MATCH($A9,INDIRECT(Index!$B$5&amp;"!$A:$A"),0),MATCH(" "&amp;J$1,INDIRECT(Index!$B$5&amp;"!$A$1:$I$1"),0)),"NA")</f>
        <v>3</v>
      </c>
      <c r="K9" t="str">
        <f ca="1">IFERROR(INDEX(INDIRECT(Index!$B$5&amp;"!$A:$I"),MATCH($A9,INDIRECT(Index!$B$5&amp;"!$A:$A"),0),MATCH(" "&amp;K$1,INDIRECT(Index!$B$5&amp;"!$A$1:$I$1"),0)),"NA")</f>
        <v>NA</v>
      </c>
    </row>
    <row r="10" spans="1:11" x14ac:dyDescent="0.25">
      <c r="A10" s="1">
        <f t="shared" si="3"/>
        <v>41648</v>
      </c>
      <c r="B10">
        <f t="shared" si="0"/>
        <v>2014</v>
      </c>
      <c r="C10">
        <f t="shared" si="1"/>
        <v>1</v>
      </c>
      <c r="D10">
        <f t="shared" si="2"/>
        <v>9</v>
      </c>
      <c r="E10" t="str">
        <f ca="1">IFERROR(INDEX(INDIRECT(Index!$B$5&amp;"!$A:$I"),MATCH($A10,INDIRECT(Index!$B$5&amp;"!$A:$A"),0),MATCH(" "&amp;E$1,INDIRECT(Index!$B$5&amp;"!$A$1:$I$1"),0)),"NA")</f>
        <v xml:space="preserve"> </v>
      </c>
      <c r="F10">
        <f ca="1">IFERROR(INDEX(INDIRECT(Index!$B$5&amp;"!$A:$I"),MATCH($A10,INDIRECT(Index!$B$5&amp;"!$A:$A"),0),MATCH(" "&amp;F$1,INDIRECT(Index!$B$5&amp;"!$A$1:$I$1"),0)),"NA")</f>
        <v>21</v>
      </c>
      <c r="G10">
        <f ca="1">IFERROR(INDEX(INDIRECT(Index!$B$5&amp;"!$A:$I"),MATCH($A10,INDIRECT(Index!$B$5&amp;"!$A:$A"),0),MATCH(" "&amp;G$1,INDIRECT(Index!$B$5&amp;"!$A$1:$I$1"),0)),"NA")</f>
        <v>13</v>
      </c>
      <c r="H10">
        <f ca="1">IFERROR(INDEX(INDIRECT(Index!$B$5&amp;"!$A:$I"),MATCH($A10,INDIRECT(Index!$B$5&amp;"!$A:$A"),0),MATCH(" "&amp;H$1,INDIRECT(Index!$B$5&amp;"!$A$1:$I$1"),0)),"NA")</f>
        <v>39</v>
      </c>
      <c r="I10">
        <f ca="1">IFERROR(INDEX(INDIRECT(Index!$B$5&amp;"!$A:$I"),MATCH($A10,INDIRECT(Index!$B$5&amp;"!$A:$A"),0),MATCH(" "&amp;I$1,INDIRECT(Index!$B$5&amp;"!$A$1:$I$1"),0)),"NA")</f>
        <v>8</v>
      </c>
      <c r="J10">
        <f ca="1">IFERROR(INDEX(INDIRECT(Index!$B$5&amp;"!$A:$I"),MATCH($A10,INDIRECT(Index!$B$5&amp;"!$A:$A"),0),MATCH(" "&amp;J$1,INDIRECT(Index!$B$5&amp;"!$A$1:$I$1"),0)),"NA")</f>
        <v>5</v>
      </c>
      <c r="K10" t="str">
        <f ca="1">IFERROR(INDEX(INDIRECT(Index!$B$5&amp;"!$A:$I"),MATCH($A10,INDIRECT(Index!$B$5&amp;"!$A:$A"),0),MATCH(" "&amp;K$1,INDIRECT(Index!$B$5&amp;"!$A$1:$I$1"),0)),"NA")</f>
        <v>NA</v>
      </c>
    </row>
    <row r="11" spans="1:11" x14ac:dyDescent="0.25">
      <c r="A11" s="1">
        <f t="shared" si="3"/>
        <v>41649</v>
      </c>
      <c r="B11">
        <f t="shared" si="0"/>
        <v>2014</v>
      </c>
      <c r="C11">
        <f t="shared" si="1"/>
        <v>1</v>
      </c>
      <c r="D11">
        <f t="shared" si="2"/>
        <v>10</v>
      </c>
      <c r="E11" t="str">
        <f ca="1">IFERROR(INDEX(INDIRECT(Index!$B$5&amp;"!$A:$I"),MATCH($A11,INDIRECT(Index!$B$5&amp;"!$A:$A"),0),MATCH(" "&amp;E$1,INDIRECT(Index!$B$5&amp;"!$A$1:$I$1"),0)),"NA")</f>
        <v xml:space="preserve"> </v>
      </c>
      <c r="F11">
        <f ca="1">IFERROR(INDEX(INDIRECT(Index!$B$5&amp;"!$A:$I"),MATCH($A11,INDIRECT(Index!$B$5&amp;"!$A:$A"),0),MATCH(" "&amp;F$1,INDIRECT(Index!$B$5&amp;"!$A$1:$I$1"),0)),"NA")</f>
        <v>33</v>
      </c>
      <c r="G11">
        <f ca="1">IFERROR(INDEX(INDIRECT(Index!$B$5&amp;"!$A:$I"),MATCH($A11,INDIRECT(Index!$B$5&amp;"!$A:$A"),0),MATCH(" "&amp;G$1,INDIRECT(Index!$B$5&amp;"!$A$1:$I$1"),0)),"NA")</f>
        <v>8</v>
      </c>
      <c r="H11">
        <f ca="1">IFERROR(INDEX(INDIRECT(Index!$B$5&amp;"!$A:$I"),MATCH($A11,INDIRECT(Index!$B$5&amp;"!$A:$A"),0),MATCH(" "&amp;H$1,INDIRECT(Index!$B$5&amp;"!$A$1:$I$1"),0)),"NA")</f>
        <v>52</v>
      </c>
      <c r="I11">
        <f ca="1">IFERROR(INDEX(INDIRECT(Index!$B$5&amp;"!$A:$I"),MATCH($A11,INDIRECT(Index!$B$5&amp;"!$A:$A"),0),MATCH(" "&amp;I$1,INDIRECT(Index!$B$5&amp;"!$A$1:$I$1"),0)),"NA")</f>
        <v>11</v>
      </c>
      <c r="J11">
        <f ca="1">IFERROR(INDEX(INDIRECT(Index!$B$5&amp;"!$A:$I"),MATCH($A11,INDIRECT(Index!$B$5&amp;"!$A:$A"),0),MATCH(" "&amp;J$1,INDIRECT(Index!$B$5&amp;"!$A$1:$I$1"),0)),"NA")</f>
        <v>9</v>
      </c>
      <c r="K11" t="str">
        <f ca="1">IFERROR(INDEX(INDIRECT(Index!$B$5&amp;"!$A:$I"),MATCH($A11,INDIRECT(Index!$B$5&amp;"!$A:$A"),0),MATCH(" "&amp;K$1,INDIRECT(Index!$B$5&amp;"!$A$1:$I$1"),0)),"NA")</f>
        <v>NA</v>
      </c>
    </row>
    <row r="12" spans="1:11" x14ac:dyDescent="0.25">
      <c r="A12" s="1">
        <f t="shared" si="3"/>
        <v>41650</v>
      </c>
      <c r="B12">
        <f t="shared" si="0"/>
        <v>2014</v>
      </c>
      <c r="C12">
        <f t="shared" si="1"/>
        <v>1</v>
      </c>
      <c r="D12">
        <f t="shared" si="2"/>
        <v>11</v>
      </c>
      <c r="E12" t="str">
        <f ca="1">IFERROR(INDEX(INDIRECT(Index!$B$5&amp;"!$A:$I"),MATCH($A12,INDIRECT(Index!$B$5&amp;"!$A:$A"),0),MATCH(" "&amp;E$1,INDIRECT(Index!$B$5&amp;"!$A$1:$I$1"),0)),"NA")</f>
        <v xml:space="preserve"> </v>
      </c>
      <c r="F12">
        <f ca="1">IFERROR(INDEX(INDIRECT(Index!$B$5&amp;"!$A:$I"),MATCH($A12,INDIRECT(Index!$B$5&amp;"!$A:$A"),0),MATCH(" "&amp;F$1,INDIRECT(Index!$B$5&amp;"!$A$1:$I$1"),0)),"NA")</f>
        <v>49</v>
      </c>
      <c r="G12">
        <f ca="1">IFERROR(INDEX(INDIRECT(Index!$B$5&amp;"!$A:$I"),MATCH($A12,INDIRECT(Index!$B$5&amp;"!$A:$A"),0),MATCH(" "&amp;G$1,INDIRECT(Index!$B$5&amp;"!$A$1:$I$1"),0)),"NA")</f>
        <v>22</v>
      </c>
      <c r="H12">
        <f ca="1">IFERROR(INDEX(INDIRECT(Index!$B$5&amp;"!$A:$I"),MATCH($A12,INDIRECT(Index!$B$5&amp;"!$A:$A"),0),MATCH(" "&amp;H$1,INDIRECT(Index!$B$5&amp;"!$A$1:$I$1"),0)),"NA")</f>
        <v>39</v>
      </c>
      <c r="I12">
        <f ca="1">IFERROR(INDEX(INDIRECT(Index!$B$5&amp;"!$A:$I"),MATCH($A12,INDIRECT(Index!$B$5&amp;"!$A:$A"),0),MATCH(" "&amp;I$1,INDIRECT(Index!$B$5&amp;"!$A$1:$I$1"),0)),"NA")</f>
        <v>12</v>
      </c>
      <c r="J12">
        <f ca="1">IFERROR(INDEX(INDIRECT(Index!$B$5&amp;"!$A:$I"),MATCH($A12,INDIRECT(Index!$B$5&amp;"!$A:$A"),0),MATCH(" "&amp;J$1,INDIRECT(Index!$B$5&amp;"!$A$1:$I$1"),0)),"NA")</f>
        <v>8</v>
      </c>
      <c r="K12" t="str">
        <f ca="1">IFERROR(INDEX(INDIRECT(Index!$B$5&amp;"!$A:$I"),MATCH($A12,INDIRECT(Index!$B$5&amp;"!$A:$A"),0),MATCH(" "&amp;K$1,INDIRECT(Index!$B$5&amp;"!$A$1:$I$1"),0)),"NA")</f>
        <v>NA</v>
      </c>
    </row>
    <row r="13" spans="1:11" x14ac:dyDescent="0.25">
      <c r="A13" s="1">
        <f t="shared" si="3"/>
        <v>41651</v>
      </c>
      <c r="B13">
        <f t="shared" si="0"/>
        <v>2014</v>
      </c>
      <c r="C13">
        <f t="shared" si="1"/>
        <v>1</v>
      </c>
      <c r="D13">
        <f t="shared" si="2"/>
        <v>12</v>
      </c>
      <c r="E13" t="str">
        <f ca="1">IFERROR(INDEX(INDIRECT(Index!$B$5&amp;"!$A:$I"),MATCH($A13,INDIRECT(Index!$B$5&amp;"!$A:$A"),0),MATCH(" "&amp;E$1,INDIRECT(Index!$B$5&amp;"!$A$1:$I$1"),0)),"NA")</f>
        <v xml:space="preserve"> </v>
      </c>
      <c r="F13">
        <f ca="1">IFERROR(INDEX(INDIRECT(Index!$B$5&amp;"!$A:$I"),MATCH($A13,INDIRECT(Index!$B$5&amp;"!$A:$A"),0),MATCH(" "&amp;F$1,INDIRECT(Index!$B$5&amp;"!$A$1:$I$1"),0)),"NA")</f>
        <v>57</v>
      </c>
      <c r="G13">
        <f ca="1">IFERROR(INDEX(INDIRECT(Index!$B$5&amp;"!$A:$I"),MATCH($A13,INDIRECT(Index!$B$5&amp;"!$A:$A"),0),MATCH(" "&amp;G$1,INDIRECT(Index!$B$5&amp;"!$A$1:$I$1"),0)),"NA")</f>
        <v>18</v>
      </c>
      <c r="H13">
        <f ca="1">IFERROR(INDEX(INDIRECT(Index!$B$5&amp;"!$A:$I"),MATCH($A13,INDIRECT(Index!$B$5&amp;"!$A:$A"),0),MATCH(" "&amp;H$1,INDIRECT(Index!$B$5&amp;"!$A$1:$I$1"),0)),"NA")</f>
        <v>29</v>
      </c>
      <c r="I13">
        <f ca="1">IFERROR(INDEX(INDIRECT(Index!$B$5&amp;"!$A:$I"),MATCH($A13,INDIRECT(Index!$B$5&amp;"!$A:$A"),0),MATCH(" "&amp;I$1,INDIRECT(Index!$B$5&amp;"!$A$1:$I$1"),0)),"NA")</f>
        <v>7</v>
      </c>
      <c r="J13">
        <f ca="1">IFERROR(INDEX(INDIRECT(Index!$B$5&amp;"!$A:$I"),MATCH($A13,INDIRECT(Index!$B$5&amp;"!$A:$A"),0),MATCH(" "&amp;J$1,INDIRECT(Index!$B$5&amp;"!$A$1:$I$1"),0)),"NA")</f>
        <v>4</v>
      </c>
      <c r="K13" t="str">
        <f ca="1">IFERROR(INDEX(INDIRECT(Index!$B$5&amp;"!$A:$I"),MATCH($A13,INDIRECT(Index!$B$5&amp;"!$A:$A"),0),MATCH(" "&amp;K$1,INDIRECT(Index!$B$5&amp;"!$A$1:$I$1"),0)),"NA")</f>
        <v>NA</v>
      </c>
    </row>
    <row r="14" spans="1:11" x14ac:dyDescent="0.25">
      <c r="A14" s="1">
        <f t="shared" si="3"/>
        <v>41652</v>
      </c>
      <c r="B14">
        <f t="shared" si="0"/>
        <v>2014</v>
      </c>
      <c r="C14">
        <f t="shared" si="1"/>
        <v>1</v>
      </c>
      <c r="D14">
        <f t="shared" si="2"/>
        <v>13</v>
      </c>
      <c r="E14" t="str">
        <f ca="1">IFERROR(INDEX(INDIRECT(Index!$B$5&amp;"!$A:$I"),MATCH($A14,INDIRECT(Index!$B$5&amp;"!$A:$A"),0),MATCH(" "&amp;E$1,INDIRECT(Index!$B$5&amp;"!$A$1:$I$1"),0)),"NA")</f>
        <v xml:space="preserve"> </v>
      </c>
      <c r="F14">
        <f ca="1">IFERROR(INDEX(INDIRECT(Index!$B$5&amp;"!$A:$I"),MATCH($A14,INDIRECT(Index!$B$5&amp;"!$A:$A"),0),MATCH(" "&amp;F$1,INDIRECT(Index!$B$5&amp;"!$A$1:$I$1"),0)),"NA")</f>
        <v>30</v>
      </c>
      <c r="G14">
        <f ca="1">IFERROR(INDEX(INDIRECT(Index!$B$5&amp;"!$A:$I"),MATCH($A14,INDIRECT(Index!$B$5&amp;"!$A:$A"),0),MATCH(" "&amp;G$1,INDIRECT(Index!$B$5&amp;"!$A$1:$I$1"),0)),"NA")</f>
        <v>13</v>
      </c>
      <c r="H14">
        <f ca="1">IFERROR(INDEX(INDIRECT(Index!$B$5&amp;"!$A:$I"),MATCH($A14,INDIRECT(Index!$B$5&amp;"!$A:$A"),0),MATCH(" "&amp;H$1,INDIRECT(Index!$B$5&amp;"!$A$1:$I$1"),0)),"NA")</f>
        <v>42</v>
      </c>
      <c r="I14">
        <f ca="1">IFERROR(INDEX(INDIRECT(Index!$B$5&amp;"!$A:$I"),MATCH($A14,INDIRECT(Index!$B$5&amp;"!$A:$A"),0),MATCH(" "&amp;I$1,INDIRECT(Index!$B$5&amp;"!$A$1:$I$1"),0)),"NA")</f>
        <v>9</v>
      </c>
      <c r="J14">
        <f ca="1">IFERROR(INDEX(INDIRECT(Index!$B$5&amp;"!$A:$I"),MATCH($A14,INDIRECT(Index!$B$5&amp;"!$A:$A"),0),MATCH(" "&amp;J$1,INDIRECT(Index!$B$5&amp;"!$A$1:$I$1"),0)),"NA")</f>
        <v>6</v>
      </c>
      <c r="K14" t="str">
        <f ca="1">IFERROR(INDEX(INDIRECT(Index!$B$5&amp;"!$A:$I"),MATCH($A14,INDIRECT(Index!$B$5&amp;"!$A:$A"),0),MATCH(" "&amp;K$1,INDIRECT(Index!$B$5&amp;"!$A$1:$I$1"),0)),"NA")</f>
        <v>NA</v>
      </c>
    </row>
    <row r="15" spans="1:11" x14ac:dyDescent="0.25">
      <c r="A15" s="1">
        <f t="shared" si="3"/>
        <v>41653</v>
      </c>
      <c r="B15">
        <f t="shared" si="0"/>
        <v>2014</v>
      </c>
      <c r="C15">
        <f t="shared" si="1"/>
        <v>1</v>
      </c>
      <c r="D15">
        <f t="shared" si="2"/>
        <v>14</v>
      </c>
      <c r="E15" t="str">
        <f ca="1">IFERROR(INDEX(INDIRECT(Index!$B$5&amp;"!$A:$I"),MATCH($A15,INDIRECT(Index!$B$5&amp;"!$A:$A"),0),MATCH(" "&amp;E$1,INDIRECT(Index!$B$5&amp;"!$A$1:$I$1"),0)),"NA")</f>
        <v xml:space="preserve"> </v>
      </c>
      <c r="F15">
        <f ca="1">IFERROR(INDEX(INDIRECT(Index!$B$5&amp;"!$A:$I"),MATCH($A15,INDIRECT(Index!$B$5&amp;"!$A:$A"),0),MATCH(" "&amp;F$1,INDIRECT(Index!$B$5&amp;"!$A$1:$I$1"),0)),"NA")</f>
        <v>42</v>
      </c>
      <c r="G15">
        <f ca="1">IFERROR(INDEX(INDIRECT(Index!$B$5&amp;"!$A:$I"),MATCH($A15,INDIRECT(Index!$B$5&amp;"!$A:$A"),0),MATCH(" "&amp;G$1,INDIRECT(Index!$B$5&amp;"!$A$1:$I$1"),0)),"NA")</f>
        <v>13</v>
      </c>
      <c r="H15">
        <f ca="1">IFERROR(INDEX(INDIRECT(Index!$B$5&amp;"!$A:$I"),MATCH($A15,INDIRECT(Index!$B$5&amp;"!$A:$A"),0),MATCH(" "&amp;H$1,INDIRECT(Index!$B$5&amp;"!$A$1:$I$1"),0)),"NA")</f>
        <v>45</v>
      </c>
      <c r="I15">
        <f ca="1">IFERROR(INDEX(INDIRECT(Index!$B$5&amp;"!$A:$I"),MATCH($A15,INDIRECT(Index!$B$5&amp;"!$A:$A"),0),MATCH(" "&amp;I$1,INDIRECT(Index!$B$5&amp;"!$A$1:$I$1"),0)),"NA")</f>
        <v>11</v>
      </c>
      <c r="J15">
        <f ca="1">IFERROR(INDEX(INDIRECT(Index!$B$5&amp;"!$A:$I"),MATCH($A15,INDIRECT(Index!$B$5&amp;"!$A:$A"),0),MATCH(" "&amp;J$1,INDIRECT(Index!$B$5&amp;"!$A$1:$I$1"),0)),"NA")</f>
        <v>8</v>
      </c>
      <c r="K15" t="str">
        <f ca="1">IFERROR(INDEX(INDIRECT(Index!$B$5&amp;"!$A:$I"),MATCH($A15,INDIRECT(Index!$B$5&amp;"!$A:$A"),0),MATCH(" "&amp;K$1,INDIRECT(Index!$B$5&amp;"!$A$1:$I$1"),0)),"NA")</f>
        <v>NA</v>
      </c>
    </row>
    <row r="16" spans="1:11" x14ac:dyDescent="0.25">
      <c r="A16" s="1">
        <f t="shared" si="3"/>
        <v>41654</v>
      </c>
      <c r="B16">
        <f t="shared" si="0"/>
        <v>2014</v>
      </c>
      <c r="C16">
        <f t="shared" si="1"/>
        <v>1</v>
      </c>
      <c r="D16">
        <f t="shared" si="2"/>
        <v>15</v>
      </c>
      <c r="E16" t="str">
        <f ca="1">IFERROR(INDEX(INDIRECT(Index!$B$5&amp;"!$A:$I"),MATCH($A16,INDIRECT(Index!$B$5&amp;"!$A:$A"),0),MATCH(" "&amp;E$1,INDIRECT(Index!$B$5&amp;"!$A$1:$I$1"),0)),"NA")</f>
        <v xml:space="preserve"> </v>
      </c>
      <c r="F16">
        <f ca="1">IFERROR(INDEX(INDIRECT(Index!$B$5&amp;"!$A:$I"),MATCH($A16,INDIRECT(Index!$B$5&amp;"!$A:$A"),0),MATCH(" "&amp;F$1,INDIRECT(Index!$B$5&amp;"!$A$1:$I$1"),0)),"NA")</f>
        <v>56</v>
      </c>
      <c r="G16">
        <f ca="1">IFERROR(INDEX(INDIRECT(Index!$B$5&amp;"!$A:$I"),MATCH($A16,INDIRECT(Index!$B$5&amp;"!$A:$A"),0),MATCH(" "&amp;G$1,INDIRECT(Index!$B$5&amp;"!$A$1:$I$1"),0)),"NA")</f>
        <v>3</v>
      </c>
      <c r="H16">
        <f ca="1">IFERROR(INDEX(INDIRECT(Index!$B$5&amp;"!$A:$I"),MATCH($A16,INDIRECT(Index!$B$5&amp;"!$A:$A"),0),MATCH(" "&amp;H$1,INDIRECT(Index!$B$5&amp;"!$A$1:$I$1"),0)),"NA")</f>
        <v>67</v>
      </c>
      <c r="I16">
        <f ca="1">IFERROR(INDEX(INDIRECT(Index!$B$5&amp;"!$A:$I"),MATCH($A16,INDIRECT(Index!$B$5&amp;"!$A:$A"),0),MATCH(" "&amp;I$1,INDIRECT(Index!$B$5&amp;"!$A$1:$I$1"),0)),"NA")</f>
        <v>16</v>
      </c>
      <c r="J16">
        <f ca="1">IFERROR(INDEX(INDIRECT(Index!$B$5&amp;"!$A:$I"),MATCH($A16,INDIRECT(Index!$B$5&amp;"!$A:$A"),0),MATCH(" "&amp;J$1,INDIRECT(Index!$B$5&amp;"!$A$1:$I$1"),0)),"NA")</f>
        <v>13</v>
      </c>
      <c r="K16" t="str">
        <f ca="1">IFERROR(INDEX(INDIRECT(Index!$B$5&amp;"!$A:$I"),MATCH($A16,INDIRECT(Index!$B$5&amp;"!$A:$A"),0),MATCH(" "&amp;K$1,INDIRECT(Index!$B$5&amp;"!$A$1:$I$1"),0)),"NA")</f>
        <v>NA</v>
      </c>
    </row>
    <row r="17" spans="1:11" x14ac:dyDescent="0.25">
      <c r="A17" s="1">
        <f t="shared" si="3"/>
        <v>41655</v>
      </c>
      <c r="B17">
        <f t="shared" si="0"/>
        <v>2014</v>
      </c>
      <c r="C17">
        <f t="shared" si="1"/>
        <v>1</v>
      </c>
      <c r="D17">
        <f t="shared" si="2"/>
        <v>16</v>
      </c>
      <c r="E17" t="str">
        <f ca="1">IFERROR(INDEX(INDIRECT(Index!$B$5&amp;"!$A:$I"),MATCH($A17,INDIRECT(Index!$B$5&amp;"!$A:$A"),0),MATCH(" "&amp;E$1,INDIRECT(Index!$B$5&amp;"!$A$1:$I$1"),0)),"NA")</f>
        <v xml:space="preserve"> </v>
      </c>
      <c r="F17">
        <f ca="1">IFERROR(INDEX(INDIRECT(Index!$B$5&amp;"!$A:$I"),MATCH($A17,INDIRECT(Index!$B$5&amp;"!$A:$A"),0),MATCH(" "&amp;F$1,INDIRECT(Index!$B$5&amp;"!$A$1:$I$1"),0)),"NA")</f>
        <v>80</v>
      </c>
      <c r="G17">
        <f ca="1">IFERROR(INDEX(INDIRECT(Index!$B$5&amp;"!$A:$I"),MATCH($A17,INDIRECT(Index!$B$5&amp;"!$A:$A"),0),MATCH(" "&amp;G$1,INDIRECT(Index!$B$5&amp;"!$A$1:$I$1"),0)),"NA")</f>
        <v>6</v>
      </c>
      <c r="H17">
        <f ca="1">IFERROR(INDEX(INDIRECT(Index!$B$5&amp;"!$A:$I"),MATCH($A17,INDIRECT(Index!$B$5&amp;"!$A:$A"),0),MATCH(" "&amp;H$1,INDIRECT(Index!$B$5&amp;"!$A$1:$I$1"),0)),"NA")</f>
        <v>64</v>
      </c>
      <c r="I17">
        <f ca="1">IFERROR(INDEX(INDIRECT(Index!$B$5&amp;"!$A:$I"),MATCH($A17,INDIRECT(Index!$B$5&amp;"!$A:$A"),0),MATCH(" "&amp;I$1,INDIRECT(Index!$B$5&amp;"!$A$1:$I$1"),0)),"NA")</f>
        <v>13</v>
      </c>
      <c r="J17">
        <f ca="1">IFERROR(INDEX(INDIRECT(Index!$B$5&amp;"!$A:$I"),MATCH($A17,INDIRECT(Index!$B$5&amp;"!$A:$A"),0),MATCH(" "&amp;J$1,INDIRECT(Index!$B$5&amp;"!$A$1:$I$1"),0)),"NA")</f>
        <v>14</v>
      </c>
      <c r="K17" t="str">
        <f ca="1">IFERROR(INDEX(INDIRECT(Index!$B$5&amp;"!$A:$I"),MATCH($A17,INDIRECT(Index!$B$5&amp;"!$A:$A"),0),MATCH(" "&amp;K$1,INDIRECT(Index!$B$5&amp;"!$A$1:$I$1"),0)),"NA")</f>
        <v>NA</v>
      </c>
    </row>
    <row r="18" spans="1:11" x14ac:dyDescent="0.25">
      <c r="A18" s="1">
        <f t="shared" si="3"/>
        <v>41656</v>
      </c>
      <c r="B18">
        <f t="shared" si="0"/>
        <v>2014</v>
      </c>
      <c r="C18">
        <f t="shared" si="1"/>
        <v>1</v>
      </c>
      <c r="D18">
        <f t="shared" si="2"/>
        <v>17</v>
      </c>
      <c r="E18" t="str">
        <f ca="1">IFERROR(INDEX(INDIRECT(Index!$B$5&amp;"!$A:$I"),MATCH($A18,INDIRECT(Index!$B$5&amp;"!$A:$A"),0),MATCH(" "&amp;E$1,INDIRECT(Index!$B$5&amp;"!$A$1:$I$1"),0)),"NA")</f>
        <v xml:space="preserve"> </v>
      </c>
      <c r="F18">
        <f ca="1">IFERROR(INDEX(INDIRECT(Index!$B$5&amp;"!$A:$I"),MATCH($A18,INDIRECT(Index!$B$5&amp;"!$A:$A"),0),MATCH(" "&amp;F$1,INDIRECT(Index!$B$5&amp;"!$A$1:$I$1"),0)),"NA")</f>
        <v>94</v>
      </c>
      <c r="G18">
        <f ca="1">IFERROR(INDEX(INDIRECT(Index!$B$5&amp;"!$A:$I"),MATCH($A18,INDIRECT(Index!$B$5&amp;"!$A:$A"),0),MATCH(" "&amp;G$1,INDIRECT(Index!$B$5&amp;"!$A$1:$I$1"),0)),"NA")</f>
        <v>20</v>
      </c>
      <c r="H18">
        <f ca="1">IFERROR(INDEX(INDIRECT(Index!$B$5&amp;"!$A:$I"),MATCH($A18,INDIRECT(Index!$B$5&amp;"!$A:$A"),0),MATCH(" "&amp;H$1,INDIRECT(Index!$B$5&amp;"!$A$1:$I$1"),0)),"NA")</f>
        <v>30</v>
      </c>
      <c r="I18">
        <f ca="1">IFERROR(INDEX(INDIRECT(Index!$B$5&amp;"!$A:$I"),MATCH($A18,INDIRECT(Index!$B$5&amp;"!$A:$A"),0),MATCH(" "&amp;I$1,INDIRECT(Index!$B$5&amp;"!$A$1:$I$1"),0)),"NA")</f>
        <v>10</v>
      </c>
      <c r="J18">
        <f ca="1">IFERROR(INDEX(INDIRECT(Index!$B$5&amp;"!$A:$I"),MATCH($A18,INDIRECT(Index!$B$5&amp;"!$A:$A"),0),MATCH(" "&amp;J$1,INDIRECT(Index!$B$5&amp;"!$A$1:$I$1"),0)),"NA")</f>
        <v>6</v>
      </c>
      <c r="K18" t="str">
        <f ca="1">IFERROR(INDEX(INDIRECT(Index!$B$5&amp;"!$A:$I"),MATCH($A18,INDIRECT(Index!$B$5&amp;"!$A:$A"),0),MATCH(" "&amp;K$1,INDIRECT(Index!$B$5&amp;"!$A$1:$I$1"),0)),"NA")</f>
        <v>NA</v>
      </c>
    </row>
    <row r="19" spans="1:11" x14ac:dyDescent="0.25">
      <c r="A19" s="1">
        <f t="shared" si="3"/>
        <v>41657</v>
      </c>
      <c r="B19">
        <f t="shared" si="0"/>
        <v>2014</v>
      </c>
      <c r="C19">
        <f t="shared" si="1"/>
        <v>1</v>
      </c>
      <c r="D19">
        <f t="shared" si="2"/>
        <v>18</v>
      </c>
      <c r="E19" t="str">
        <f ca="1">IFERROR(INDEX(INDIRECT(Index!$B$5&amp;"!$A:$I"),MATCH($A19,INDIRECT(Index!$B$5&amp;"!$A:$A"),0),MATCH(" "&amp;E$1,INDIRECT(Index!$B$5&amp;"!$A$1:$I$1"),0)),"NA")</f>
        <v xml:space="preserve"> </v>
      </c>
      <c r="F19">
        <f ca="1">IFERROR(INDEX(INDIRECT(Index!$B$5&amp;"!$A:$I"),MATCH($A19,INDIRECT(Index!$B$5&amp;"!$A:$A"),0),MATCH(" "&amp;F$1,INDIRECT(Index!$B$5&amp;"!$A$1:$I$1"),0)),"NA")</f>
        <v>57</v>
      </c>
      <c r="G19">
        <f ca="1">IFERROR(INDEX(INDIRECT(Index!$B$5&amp;"!$A:$I"),MATCH($A19,INDIRECT(Index!$B$5&amp;"!$A:$A"),0),MATCH(" "&amp;G$1,INDIRECT(Index!$B$5&amp;"!$A$1:$I$1"),0)),"NA")</f>
        <v>13</v>
      </c>
      <c r="H19">
        <f ca="1">IFERROR(INDEX(INDIRECT(Index!$B$5&amp;"!$A:$I"),MATCH($A19,INDIRECT(Index!$B$5&amp;"!$A:$A"),0),MATCH(" "&amp;H$1,INDIRECT(Index!$B$5&amp;"!$A$1:$I$1"),0)),"NA")</f>
        <v>35</v>
      </c>
      <c r="I19">
        <f ca="1">IFERROR(INDEX(INDIRECT(Index!$B$5&amp;"!$A:$I"),MATCH($A19,INDIRECT(Index!$B$5&amp;"!$A:$A"),0),MATCH(" "&amp;I$1,INDIRECT(Index!$B$5&amp;"!$A$1:$I$1"),0)),"NA")</f>
        <v>11</v>
      </c>
      <c r="J19">
        <f ca="1">IFERROR(INDEX(INDIRECT(Index!$B$5&amp;"!$A:$I"),MATCH($A19,INDIRECT(Index!$B$5&amp;"!$A:$A"),0),MATCH(" "&amp;J$1,INDIRECT(Index!$B$5&amp;"!$A$1:$I$1"),0)),"NA")</f>
        <v>6</v>
      </c>
      <c r="K19" t="str">
        <f ca="1">IFERROR(INDEX(INDIRECT(Index!$B$5&amp;"!$A:$I"),MATCH($A19,INDIRECT(Index!$B$5&amp;"!$A:$A"),0),MATCH(" "&amp;K$1,INDIRECT(Index!$B$5&amp;"!$A$1:$I$1"),0)),"NA")</f>
        <v>NA</v>
      </c>
    </row>
    <row r="20" spans="1:11" x14ac:dyDescent="0.25">
      <c r="A20" s="1">
        <f t="shared" si="3"/>
        <v>41658</v>
      </c>
      <c r="B20">
        <f t="shared" si="0"/>
        <v>2014</v>
      </c>
      <c r="C20">
        <f t="shared" si="1"/>
        <v>1</v>
      </c>
      <c r="D20">
        <f t="shared" si="2"/>
        <v>19</v>
      </c>
      <c r="E20" t="str">
        <f ca="1">IFERROR(INDEX(INDIRECT(Index!$B$5&amp;"!$A:$I"),MATCH($A20,INDIRECT(Index!$B$5&amp;"!$A:$A"),0),MATCH(" "&amp;E$1,INDIRECT(Index!$B$5&amp;"!$A$1:$I$1"),0)),"NA")</f>
        <v xml:space="preserve"> </v>
      </c>
      <c r="F20">
        <f ca="1">IFERROR(INDEX(INDIRECT(Index!$B$5&amp;"!$A:$I"),MATCH($A20,INDIRECT(Index!$B$5&amp;"!$A:$A"),0),MATCH(" "&amp;F$1,INDIRECT(Index!$B$5&amp;"!$A$1:$I$1"),0)),"NA")</f>
        <v>50</v>
      </c>
      <c r="G20">
        <f ca="1">IFERROR(INDEX(INDIRECT(Index!$B$5&amp;"!$A:$I"),MATCH($A20,INDIRECT(Index!$B$5&amp;"!$A:$A"),0),MATCH(" "&amp;G$1,INDIRECT(Index!$B$5&amp;"!$A$1:$I$1"),0)),"NA")</f>
        <v>8</v>
      </c>
      <c r="H20">
        <f ca="1">IFERROR(INDEX(INDIRECT(Index!$B$5&amp;"!$A:$I"),MATCH($A20,INDIRECT(Index!$B$5&amp;"!$A:$A"),0),MATCH(" "&amp;H$1,INDIRECT(Index!$B$5&amp;"!$A$1:$I$1"),0)),"NA")</f>
        <v>43</v>
      </c>
      <c r="I20">
        <f ca="1">IFERROR(INDEX(INDIRECT(Index!$B$5&amp;"!$A:$I"),MATCH($A20,INDIRECT(Index!$B$5&amp;"!$A:$A"),0),MATCH(" "&amp;I$1,INDIRECT(Index!$B$5&amp;"!$A$1:$I$1"),0)),"NA")</f>
        <v>8</v>
      </c>
      <c r="J20">
        <f ca="1">IFERROR(INDEX(INDIRECT(Index!$B$5&amp;"!$A:$I"),MATCH($A20,INDIRECT(Index!$B$5&amp;"!$A:$A"),0),MATCH(" "&amp;J$1,INDIRECT(Index!$B$5&amp;"!$A$1:$I$1"),0)),"NA")</f>
        <v>8</v>
      </c>
      <c r="K20" t="str">
        <f ca="1">IFERROR(INDEX(INDIRECT(Index!$B$5&amp;"!$A:$I"),MATCH($A20,INDIRECT(Index!$B$5&amp;"!$A:$A"),0),MATCH(" "&amp;K$1,INDIRECT(Index!$B$5&amp;"!$A$1:$I$1"),0)),"NA")</f>
        <v>NA</v>
      </c>
    </row>
    <row r="21" spans="1:11" x14ac:dyDescent="0.25">
      <c r="A21" s="1">
        <f t="shared" si="3"/>
        <v>41659</v>
      </c>
      <c r="B21">
        <f t="shared" si="0"/>
        <v>2014</v>
      </c>
      <c r="C21">
        <f t="shared" si="1"/>
        <v>1</v>
      </c>
      <c r="D21">
        <f t="shared" si="2"/>
        <v>20</v>
      </c>
      <c r="E21" t="str">
        <f ca="1">IFERROR(INDEX(INDIRECT(Index!$B$5&amp;"!$A:$I"),MATCH($A21,INDIRECT(Index!$B$5&amp;"!$A:$A"),0),MATCH(" "&amp;E$1,INDIRECT(Index!$B$5&amp;"!$A$1:$I$1"),0)),"NA")</f>
        <v xml:space="preserve"> </v>
      </c>
      <c r="F21">
        <f ca="1">IFERROR(INDEX(INDIRECT(Index!$B$5&amp;"!$A:$I"),MATCH($A21,INDIRECT(Index!$B$5&amp;"!$A:$A"),0),MATCH(" "&amp;F$1,INDIRECT(Index!$B$5&amp;"!$A$1:$I$1"),0)),"NA")</f>
        <v>60</v>
      </c>
      <c r="G21">
        <f ca="1">IFERROR(INDEX(INDIRECT(Index!$B$5&amp;"!$A:$I"),MATCH($A21,INDIRECT(Index!$B$5&amp;"!$A:$A"),0),MATCH(" "&amp;G$1,INDIRECT(Index!$B$5&amp;"!$A$1:$I$1"),0)),"NA")</f>
        <v>20</v>
      </c>
      <c r="H21">
        <f ca="1">IFERROR(INDEX(INDIRECT(Index!$B$5&amp;"!$A:$I"),MATCH($A21,INDIRECT(Index!$B$5&amp;"!$A:$A"),0),MATCH(" "&amp;H$1,INDIRECT(Index!$B$5&amp;"!$A$1:$I$1"),0)),"NA")</f>
        <v>28</v>
      </c>
      <c r="I21">
        <f ca="1">IFERROR(INDEX(INDIRECT(Index!$B$5&amp;"!$A:$I"),MATCH($A21,INDIRECT(Index!$B$5&amp;"!$A:$A"),0),MATCH(" "&amp;I$1,INDIRECT(Index!$B$5&amp;"!$A$1:$I$1"),0)),"NA")</f>
        <v>15</v>
      </c>
      <c r="J21">
        <f ca="1">IFERROR(INDEX(INDIRECT(Index!$B$5&amp;"!$A:$I"),MATCH($A21,INDIRECT(Index!$B$5&amp;"!$A:$A"),0),MATCH(" "&amp;J$1,INDIRECT(Index!$B$5&amp;"!$A$1:$I$1"),0)),"NA")</f>
        <v>8</v>
      </c>
      <c r="K21" t="str">
        <f ca="1">IFERROR(INDEX(INDIRECT(Index!$B$5&amp;"!$A:$I"),MATCH($A21,INDIRECT(Index!$B$5&amp;"!$A:$A"),0),MATCH(" "&amp;K$1,INDIRECT(Index!$B$5&amp;"!$A$1:$I$1"),0)),"NA")</f>
        <v>NA</v>
      </c>
    </row>
    <row r="22" spans="1:11" x14ac:dyDescent="0.25">
      <c r="A22" s="1">
        <f t="shared" si="3"/>
        <v>41660</v>
      </c>
      <c r="B22">
        <f t="shared" si="0"/>
        <v>2014</v>
      </c>
      <c r="C22">
        <f t="shared" si="1"/>
        <v>1</v>
      </c>
      <c r="D22">
        <f t="shared" si="2"/>
        <v>21</v>
      </c>
      <c r="E22" t="str">
        <f ca="1">IFERROR(INDEX(INDIRECT(Index!$B$5&amp;"!$A:$I"),MATCH($A22,INDIRECT(Index!$B$5&amp;"!$A:$A"),0),MATCH(" "&amp;E$1,INDIRECT(Index!$B$5&amp;"!$A$1:$I$1"),0)),"NA")</f>
        <v xml:space="preserve"> </v>
      </c>
      <c r="F22">
        <f ca="1">IFERROR(INDEX(INDIRECT(Index!$B$5&amp;"!$A:$I"),MATCH($A22,INDIRECT(Index!$B$5&amp;"!$A:$A"),0),MATCH(" "&amp;F$1,INDIRECT(Index!$B$5&amp;"!$A$1:$I$1"),0)),"NA")</f>
        <v>78</v>
      </c>
      <c r="G22">
        <f ca="1">IFERROR(INDEX(INDIRECT(Index!$B$5&amp;"!$A:$I"),MATCH($A22,INDIRECT(Index!$B$5&amp;"!$A:$A"),0),MATCH(" "&amp;G$1,INDIRECT(Index!$B$5&amp;"!$A$1:$I$1"),0)),"NA")</f>
        <v>10</v>
      </c>
      <c r="H22">
        <f ca="1">IFERROR(INDEX(INDIRECT(Index!$B$5&amp;"!$A:$I"),MATCH($A22,INDIRECT(Index!$B$5&amp;"!$A:$A"),0),MATCH(" "&amp;H$1,INDIRECT(Index!$B$5&amp;"!$A$1:$I$1"),0)),"NA")</f>
        <v>55</v>
      </c>
      <c r="I22">
        <f ca="1">IFERROR(INDEX(INDIRECT(Index!$B$5&amp;"!$A:$I"),MATCH($A22,INDIRECT(Index!$B$5&amp;"!$A:$A"),0),MATCH(" "&amp;I$1,INDIRECT(Index!$B$5&amp;"!$A$1:$I$1"),0)),"NA")</f>
        <v>14</v>
      </c>
      <c r="J22">
        <f ca="1">IFERROR(INDEX(INDIRECT(Index!$B$5&amp;"!$A:$I"),MATCH($A22,INDIRECT(Index!$B$5&amp;"!$A:$A"),0),MATCH(" "&amp;J$1,INDIRECT(Index!$B$5&amp;"!$A$1:$I$1"),0)),"NA")</f>
        <v>12</v>
      </c>
      <c r="K22" t="str">
        <f ca="1">IFERROR(INDEX(INDIRECT(Index!$B$5&amp;"!$A:$I"),MATCH($A22,INDIRECT(Index!$B$5&amp;"!$A:$A"),0),MATCH(" "&amp;K$1,INDIRECT(Index!$B$5&amp;"!$A$1:$I$1"),0)),"NA")</f>
        <v>NA</v>
      </c>
    </row>
    <row r="23" spans="1:11" x14ac:dyDescent="0.25">
      <c r="A23" s="1">
        <f t="shared" si="3"/>
        <v>41661</v>
      </c>
      <c r="B23">
        <f t="shared" si="0"/>
        <v>2014</v>
      </c>
      <c r="C23">
        <f t="shared" si="1"/>
        <v>1</v>
      </c>
      <c r="D23">
        <f t="shared" si="2"/>
        <v>22</v>
      </c>
      <c r="E23" t="str">
        <f ca="1">IFERROR(INDEX(INDIRECT(Index!$B$5&amp;"!$A:$I"),MATCH($A23,INDIRECT(Index!$B$5&amp;"!$A:$A"),0),MATCH(" "&amp;E$1,INDIRECT(Index!$B$5&amp;"!$A$1:$I$1"),0)),"NA")</f>
        <v xml:space="preserve"> </v>
      </c>
      <c r="F23">
        <f ca="1">IFERROR(INDEX(INDIRECT(Index!$B$5&amp;"!$A:$I"),MATCH($A23,INDIRECT(Index!$B$5&amp;"!$A:$A"),0),MATCH(" "&amp;F$1,INDIRECT(Index!$B$5&amp;"!$A$1:$I$1"),0)),"NA")</f>
        <v>88</v>
      </c>
      <c r="G23">
        <f ca="1">IFERROR(INDEX(INDIRECT(Index!$B$5&amp;"!$A:$I"),MATCH($A23,INDIRECT(Index!$B$5&amp;"!$A:$A"),0),MATCH(" "&amp;G$1,INDIRECT(Index!$B$5&amp;"!$A$1:$I$1"),0)),"NA")</f>
        <v>5</v>
      </c>
      <c r="H23">
        <f ca="1">IFERROR(INDEX(INDIRECT(Index!$B$5&amp;"!$A:$I"),MATCH($A23,INDIRECT(Index!$B$5&amp;"!$A:$A"),0),MATCH(" "&amp;H$1,INDIRECT(Index!$B$5&amp;"!$A$1:$I$1"),0)),"NA")</f>
        <v>65</v>
      </c>
      <c r="I23">
        <f ca="1">IFERROR(INDEX(INDIRECT(Index!$B$5&amp;"!$A:$I"),MATCH($A23,INDIRECT(Index!$B$5&amp;"!$A:$A"),0),MATCH(" "&amp;I$1,INDIRECT(Index!$B$5&amp;"!$A$1:$I$1"),0)),"NA")</f>
        <v>12</v>
      </c>
      <c r="J23">
        <f ca="1">IFERROR(INDEX(INDIRECT(Index!$B$5&amp;"!$A:$I"),MATCH($A23,INDIRECT(Index!$B$5&amp;"!$A:$A"),0),MATCH(" "&amp;J$1,INDIRECT(Index!$B$5&amp;"!$A$1:$I$1"),0)),"NA")</f>
        <v>12</v>
      </c>
      <c r="K23" t="str">
        <f ca="1">IFERROR(INDEX(INDIRECT(Index!$B$5&amp;"!$A:$I"),MATCH($A23,INDIRECT(Index!$B$5&amp;"!$A:$A"),0),MATCH(" "&amp;K$1,INDIRECT(Index!$B$5&amp;"!$A$1:$I$1"),0)),"NA")</f>
        <v>NA</v>
      </c>
    </row>
    <row r="24" spans="1:11" x14ac:dyDescent="0.25">
      <c r="A24" s="1">
        <f t="shared" si="3"/>
        <v>41662</v>
      </c>
      <c r="B24">
        <f t="shared" si="0"/>
        <v>2014</v>
      </c>
      <c r="C24">
        <f t="shared" si="1"/>
        <v>1</v>
      </c>
      <c r="D24">
        <f t="shared" si="2"/>
        <v>23</v>
      </c>
      <c r="E24" t="str">
        <f ca="1">IFERROR(INDEX(INDIRECT(Index!$B$5&amp;"!$A:$I"),MATCH($A24,INDIRECT(Index!$B$5&amp;"!$A:$A"),0),MATCH(" "&amp;E$1,INDIRECT(Index!$B$5&amp;"!$A$1:$I$1"),0)),"NA")</f>
        <v xml:space="preserve"> </v>
      </c>
      <c r="F24">
        <f ca="1">IFERROR(INDEX(INDIRECT(Index!$B$5&amp;"!$A:$I"),MATCH($A24,INDIRECT(Index!$B$5&amp;"!$A:$A"),0),MATCH(" "&amp;F$1,INDIRECT(Index!$B$5&amp;"!$A$1:$I$1"),0)),"NA")</f>
        <v>57</v>
      </c>
      <c r="G24">
        <f ca="1">IFERROR(INDEX(INDIRECT(Index!$B$5&amp;"!$A:$I"),MATCH($A24,INDIRECT(Index!$B$5&amp;"!$A:$A"),0),MATCH(" "&amp;G$1,INDIRECT(Index!$B$5&amp;"!$A$1:$I$1"),0)),"NA")</f>
        <v>2</v>
      </c>
      <c r="H24">
        <f ca="1">IFERROR(INDEX(INDIRECT(Index!$B$5&amp;"!$A:$I"),MATCH($A24,INDIRECT(Index!$B$5&amp;"!$A:$A"),0),MATCH(" "&amp;H$1,INDIRECT(Index!$B$5&amp;"!$A$1:$I$1"),0)),"NA")</f>
        <v>72</v>
      </c>
      <c r="I24">
        <f ca="1">IFERROR(INDEX(INDIRECT(Index!$B$5&amp;"!$A:$I"),MATCH($A24,INDIRECT(Index!$B$5&amp;"!$A:$A"),0),MATCH(" "&amp;I$1,INDIRECT(Index!$B$5&amp;"!$A$1:$I$1"),0)),"NA")</f>
        <v>12</v>
      </c>
      <c r="J24">
        <f ca="1">IFERROR(INDEX(INDIRECT(Index!$B$5&amp;"!$A:$I"),MATCH($A24,INDIRECT(Index!$B$5&amp;"!$A:$A"),0),MATCH(" "&amp;J$1,INDIRECT(Index!$B$5&amp;"!$A$1:$I$1"),0)),"NA")</f>
        <v>12</v>
      </c>
      <c r="K24" t="str">
        <f ca="1">IFERROR(INDEX(INDIRECT(Index!$B$5&amp;"!$A:$I"),MATCH($A24,INDIRECT(Index!$B$5&amp;"!$A:$A"),0),MATCH(" "&amp;K$1,INDIRECT(Index!$B$5&amp;"!$A$1:$I$1"),0)),"NA")</f>
        <v>NA</v>
      </c>
    </row>
    <row r="25" spans="1:11" x14ac:dyDescent="0.25">
      <c r="A25" s="1">
        <f t="shared" si="3"/>
        <v>41663</v>
      </c>
      <c r="B25">
        <f t="shared" si="0"/>
        <v>2014</v>
      </c>
      <c r="C25">
        <f t="shared" si="1"/>
        <v>1</v>
      </c>
      <c r="D25">
        <f t="shared" si="2"/>
        <v>24</v>
      </c>
      <c r="E25" t="str">
        <f ca="1">IFERROR(INDEX(INDIRECT(Index!$B$5&amp;"!$A:$I"),MATCH($A25,INDIRECT(Index!$B$5&amp;"!$A:$A"),0),MATCH(" "&amp;E$1,INDIRECT(Index!$B$5&amp;"!$A$1:$I$1"),0)),"NA")</f>
        <v xml:space="preserve"> </v>
      </c>
      <c r="F25">
        <f ca="1">IFERROR(INDEX(INDIRECT(Index!$B$5&amp;"!$A:$I"),MATCH($A25,INDIRECT(Index!$B$5&amp;"!$A:$A"),0),MATCH(" "&amp;F$1,INDIRECT(Index!$B$5&amp;"!$A$1:$I$1"),0)),"NA")</f>
        <v>65</v>
      </c>
      <c r="G25">
        <f ca="1">IFERROR(INDEX(INDIRECT(Index!$B$5&amp;"!$A:$I"),MATCH($A25,INDIRECT(Index!$B$5&amp;"!$A:$A"),0),MATCH(" "&amp;G$1,INDIRECT(Index!$B$5&amp;"!$A$1:$I$1"),0)),"NA")</f>
        <v>9</v>
      </c>
      <c r="H25">
        <f ca="1">IFERROR(INDEX(INDIRECT(Index!$B$5&amp;"!$A:$I"),MATCH($A25,INDIRECT(Index!$B$5&amp;"!$A:$A"),0),MATCH(" "&amp;H$1,INDIRECT(Index!$B$5&amp;"!$A$1:$I$1"),0)),"NA")</f>
        <v>52</v>
      </c>
      <c r="I25">
        <f ca="1">IFERROR(INDEX(INDIRECT(Index!$B$5&amp;"!$A:$I"),MATCH($A25,INDIRECT(Index!$B$5&amp;"!$A:$A"),0),MATCH(" "&amp;I$1,INDIRECT(Index!$B$5&amp;"!$A$1:$I$1"),0)),"NA")</f>
        <v>9</v>
      </c>
      <c r="J25">
        <f ca="1">IFERROR(INDEX(INDIRECT(Index!$B$5&amp;"!$A:$I"),MATCH($A25,INDIRECT(Index!$B$5&amp;"!$A:$A"),0),MATCH(" "&amp;J$1,INDIRECT(Index!$B$5&amp;"!$A$1:$I$1"),0)),"NA")</f>
        <v>10</v>
      </c>
      <c r="K25" t="str">
        <f ca="1">IFERROR(INDEX(INDIRECT(Index!$B$5&amp;"!$A:$I"),MATCH($A25,INDIRECT(Index!$B$5&amp;"!$A:$A"),0),MATCH(" "&amp;K$1,INDIRECT(Index!$B$5&amp;"!$A$1:$I$1"),0)),"NA")</f>
        <v>NA</v>
      </c>
    </row>
    <row r="26" spans="1:11" x14ac:dyDescent="0.25">
      <c r="A26" s="1">
        <f t="shared" si="3"/>
        <v>41664</v>
      </c>
      <c r="B26">
        <f t="shared" si="0"/>
        <v>2014</v>
      </c>
      <c r="C26">
        <f t="shared" si="1"/>
        <v>1</v>
      </c>
      <c r="D26">
        <f t="shared" si="2"/>
        <v>25</v>
      </c>
      <c r="E26" t="str">
        <f ca="1">IFERROR(INDEX(INDIRECT(Index!$B$5&amp;"!$A:$I"),MATCH($A26,INDIRECT(Index!$B$5&amp;"!$A:$A"),0),MATCH(" "&amp;E$1,INDIRECT(Index!$B$5&amp;"!$A$1:$I$1"),0)),"NA")</f>
        <v xml:space="preserve"> </v>
      </c>
      <c r="F26">
        <f ca="1">IFERROR(INDEX(INDIRECT(Index!$B$5&amp;"!$A:$I"),MATCH($A26,INDIRECT(Index!$B$5&amp;"!$A:$A"),0),MATCH(" "&amp;F$1,INDIRECT(Index!$B$5&amp;"!$A$1:$I$1"),0)),"NA")</f>
        <v>53</v>
      </c>
      <c r="G26">
        <f ca="1">IFERROR(INDEX(INDIRECT(Index!$B$5&amp;"!$A:$I"),MATCH($A26,INDIRECT(Index!$B$5&amp;"!$A:$A"),0),MATCH(" "&amp;G$1,INDIRECT(Index!$B$5&amp;"!$A$1:$I$1"),0)),"NA")</f>
        <v>21</v>
      </c>
      <c r="H26">
        <f ca="1">IFERROR(INDEX(INDIRECT(Index!$B$5&amp;"!$A:$I"),MATCH($A26,INDIRECT(Index!$B$5&amp;"!$A:$A"),0),MATCH(" "&amp;H$1,INDIRECT(Index!$B$5&amp;"!$A$1:$I$1"),0)),"NA")</f>
        <v>28</v>
      </c>
      <c r="I26">
        <f ca="1">IFERROR(INDEX(INDIRECT(Index!$B$5&amp;"!$A:$I"),MATCH($A26,INDIRECT(Index!$B$5&amp;"!$A:$A"),0),MATCH(" "&amp;I$1,INDIRECT(Index!$B$5&amp;"!$A$1:$I$1"),0)),"NA")</f>
        <v>7</v>
      </c>
      <c r="J26">
        <f ca="1">IFERROR(INDEX(INDIRECT(Index!$B$5&amp;"!$A:$I"),MATCH($A26,INDIRECT(Index!$B$5&amp;"!$A:$A"),0),MATCH(" "&amp;J$1,INDIRECT(Index!$B$5&amp;"!$A$1:$I$1"),0)),"NA")</f>
        <v>4</v>
      </c>
      <c r="K26" t="str">
        <f ca="1">IFERROR(INDEX(INDIRECT(Index!$B$5&amp;"!$A:$I"),MATCH($A26,INDIRECT(Index!$B$5&amp;"!$A:$A"),0),MATCH(" "&amp;K$1,INDIRECT(Index!$B$5&amp;"!$A$1:$I$1"),0)),"NA")</f>
        <v>NA</v>
      </c>
    </row>
    <row r="27" spans="1:11" x14ac:dyDescent="0.25">
      <c r="A27" s="1">
        <f t="shared" si="3"/>
        <v>41665</v>
      </c>
      <c r="B27">
        <f t="shared" si="0"/>
        <v>2014</v>
      </c>
      <c r="C27">
        <f t="shared" si="1"/>
        <v>1</v>
      </c>
      <c r="D27">
        <f t="shared" si="2"/>
        <v>26</v>
      </c>
      <c r="E27" t="str">
        <f ca="1">IFERROR(INDEX(INDIRECT(Index!$B$5&amp;"!$A:$I"),MATCH($A27,INDIRECT(Index!$B$5&amp;"!$A:$A"),0),MATCH(" "&amp;E$1,INDIRECT(Index!$B$5&amp;"!$A$1:$I$1"),0)),"NA")</f>
        <v xml:space="preserve"> </v>
      </c>
      <c r="F27">
        <f ca="1">IFERROR(INDEX(INDIRECT(Index!$B$5&amp;"!$A:$I"),MATCH($A27,INDIRECT(Index!$B$5&amp;"!$A:$A"),0),MATCH(" "&amp;F$1,INDIRECT(Index!$B$5&amp;"!$A$1:$I$1"),0)),"NA")</f>
        <v>36</v>
      </c>
      <c r="G27">
        <f ca="1">IFERROR(INDEX(INDIRECT(Index!$B$5&amp;"!$A:$I"),MATCH($A27,INDIRECT(Index!$B$5&amp;"!$A:$A"),0),MATCH(" "&amp;G$1,INDIRECT(Index!$B$5&amp;"!$A$1:$I$1"),0)),"NA")</f>
        <v>5</v>
      </c>
      <c r="H27">
        <f ca="1">IFERROR(INDEX(INDIRECT(Index!$B$5&amp;"!$A:$I"),MATCH($A27,INDIRECT(Index!$B$5&amp;"!$A:$A"),0),MATCH(" "&amp;H$1,INDIRECT(Index!$B$5&amp;"!$A$1:$I$1"),0)),"NA")</f>
        <v>58</v>
      </c>
      <c r="I27">
        <f ca="1">IFERROR(INDEX(INDIRECT(Index!$B$5&amp;"!$A:$I"),MATCH($A27,INDIRECT(Index!$B$5&amp;"!$A:$A"),0),MATCH(" "&amp;I$1,INDIRECT(Index!$B$5&amp;"!$A$1:$I$1"),0)),"NA")</f>
        <v>11</v>
      </c>
      <c r="J27">
        <f ca="1">IFERROR(INDEX(INDIRECT(Index!$B$5&amp;"!$A:$I"),MATCH($A27,INDIRECT(Index!$B$5&amp;"!$A:$A"),0),MATCH(" "&amp;J$1,INDIRECT(Index!$B$5&amp;"!$A$1:$I$1"),0)),"NA")</f>
        <v>9</v>
      </c>
      <c r="K27" t="str">
        <f ca="1">IFERROR(INDEX(INDIRECT(Index!$B$5&amp;"!$A:$I"),MATCH($A27,INDIRECT(Index!$B$5&amp;"!$A:$A"),0),MATCH(" "&amp;K$1,INDIRECT(Index!$B$5&amp;"!$A$1:$I$1"),0)),"NA")</f>
        <v>NA</v>
      </c>
    </row>
    <row r="28" spans="1:11" x14ac:dyDescent="0.25">
      <c r="A28" s="1">
        <f t="shared" si="3"/>
        <v>41666</v>
      </c>
      <c r="B28">
        <f t="shared" si="0"/>
        <v>2014</v>
      </c>
      <c r="C28">
        <f t="shared" si="1"/>
        <v>1</v>
      </c>
      <c r="D28">
        <f t="shared" si="2"/>
        <v>27</v>
      </c>
      <c r="E28" t="str">
        <f ca="1">IFERROR(INDEX(INDIRECT(Index!$B$5&amp;"!$A:$I"),MATCH($A28,INDIRECT(Index!$B$5&amp;"!$A:$A"),0),MATCH(" "&amp;E$1,INDIRECT(Index!$B$5&amp;"!$A$1:$I$1"),0)),"NA")</f>
        <v xml:space="preserve"> </v>
      </c>
      <c r="F28">
        <f ca="1">IFERROR(INDEX(INDIRECT(Index!$B$5&amp;"!$A:$I"),MATCH($A28,INDIRECT(Index!$B$5&amp;"!$A:$A"),0),MATCH(" "&amp;F$1,INDIRECT(Index!$B$5&amp;"!$A$1:$I$1"),0)),"NA")</f>
        <v>40</v>
      </c>
      <c r="G28">
        <f ca="1">IFERROR(INDEX(INDIRECT(Index!$B$5&amp;"!$A:$I"),MATCH($A28,INDIRECT(Index!$B$5&amp;"!$A:$A"),0),MATCH(" "&amp;G$1,INDIRECT(Index!$B$5&amp;"!$A$1:$I$1"),0)),"NA")</f>
        <v>14</v>
      </c>
      <c r="H28">
        <f ca="1">IFERROR(INDEX(INDIRECT(Index!$B$5&amp;"!$A:$I"),MATCH($A28,INDIRECT(Index!$B$5&amp;"!$A:$A"),0),MATCH(" "&amp;H$1,INDIRECT(Index!$B$5&amp;"!$A$1:$I$1"),0)),"NA")</f>
        <v>41</v>
      </c>
      <c r="I28">
        <f ca="1">IFERROR(INDEX(INDIRECT(Index!$B$5&amp;"!$A:$I"),MATCH($A28,INDIRECT(Index!$B$5&amp;"!$A:$A"),0),MATCH(" "&amp;I$1,INDIRECT(Index!$B$5&amp;"!$A$1:$I$1"),0)),"NA")</f>
        <v>7</v>
      </c>
      <c r="J28">
        <f ca="1">IFERROR(INDEX(INDIRECT(Index!$B$5&amp;"!$A:$I"),MATCH($A28,INDIRECT(Index!$B$5&amp;"!$A:$A"),0),MATCH(" "&amp;J$1,INDIRECT(Index!$B$5&amp;"!$A$1:$I$1"),0)),"NA")</f>
        <v>5</v>
      </c>
      <c r="K28" t="str">
        <f ca="1">IFERROR(INDEX(INDIRECT(Index!$B$5&amp;"!$A:$I"),MATCH($A28,INDIRECT(Index!$B$5&amp;"!$A:$A"),0),MATCH(" "&amp;K$1,INDIRECT(Index!$B$5&amp;"!$A$1:$I$1"),0)),"NA")</f>
        <v>NA</v>
      </c>
    </row>
    <row r="29" spans="1:11" x14ac:dyDescent="0.25">
      <c r="A29" s="1">
        <f t="shared" si="3"/>
        <v>41667</v>
      </c>
      <c r="B29">
        <f t="shared" si="0"/>
        <v>2014</v>
      </c>
      <c r="C29">
        <f t="shared" si="1"/>
        <v>1</v>
      </c>
      <c r="D29">
        <f t="shared" si="2"/>
        <v>28</v>
      </c>
      <c r="E29" t="str">
        <f ca="1">IFERROR(INDEX(INDIRECT(Index!$B$5&amp;"!$A:$I"),MATCH($A29,INDIRECT(Index!$B$5&amp;"!$A:$A"),0),MATCH(" "&amp;E$1,INDIRECT(Index!$B$5&amp;"!$A$1:$I$1"),0)),"NA")</f>
        <v xml:space="preserve"> </v>
      </c>
      <c r="F29">
        <f ca="1">IFERROR(INDEX(INDIRECT(Index!$B$5&amp;"!$A:$I"),MATCH($A29,INDIRECT(Index!$B$5&amp;"!$A:$A"),0),MATCH(" "&amp;F$1,INDIRECT(Index!$B$5&amp;"!$A$1:$I$1"),0)),"NA")</f>
        <v>32</v>
      </c>
      <c r="G29">
        <f ca="1">IFERROR(INDEX(INDIRECT(Index!$B$5&amp;"!$A:$I"),MATCH($A29,INDIRECT(Index!$B$5&amp;"!$A:$A"),0),MATCH(" "&amp;G$1,INDIRECT(Index!$B$5&amp;"!$A$1:$I$1"),0)),"NA")</f>
        <v>4</v>
      </c>
      <c r="H29">
        <f ca="1">IFERROR(INDEX(INDIRECT(Index!$B$5&amp;"!$A:$I"),MATCH($A29,INDIRECT(Index!$B$5&amp;"!$A:$A"),0),MATCH(" "&amp;H$1,INDIRECT(Index!$B$5&amp;"!$A$1:$I$1"),0)),"NA")</f>
        <v>66</v>
      </c>
      <c r="I29">
        <f ca="1">IFERROR(INDEX(INDIRECT(Index!$B$5&amp;"!$A:$I"),MATCH($A29,INDIRECT(Index!$B$5&amp;"!$A:$A"),0),MATCH(" "&amp;I$1,INDIRECT(Index!$B$5&amp;"!$A$1:$I$1"),0)),"NA")</f>
        <v>10</v>
      </c>
      <c r="J29">
        <f ca="1">IFERROR(INDEX(INDIRECT(Index!$B$5&amp;"!$A:$I"),MATCH($A29,INDIRECT(Index!$B$5&amp;"!$A:$A"),0),MATCH(" "&amp;J$1,INDIRECT(Index!$B$5&amp;"!$A$1:$I$1"),0)),"NA")</f>
        <v>9</v>
      </c>
      <c r="K29" t="str">
        <f ca="1">IFERROR(INDEX(INDIRECT(Index!$B$5&amp;"!$A:$I"),MATCH($A29,INDIRECT(Index!$B$5&amp;"!$A:$A"),0),MATCH(" "&amp;K$1,INDIRECT(Index!$B$5&amp;"!$A$1:$I$1"),0)),"NA")</f>
        <v>NA</v>
      </c>
    </row>
    <row r="30" spans="1:11" x14ac:dyDescent="0.25">
      <c r="A30" s="1">
        <f t="shared" si="3"/>
        <v>41668</v>
      </c>
      <c r="B30">
        <f t="shared" si="0"/>
        <v>2014</v>
      </c>
      <c r="C30">
        <f t="shared" si="1"/>
        <v>1</v>
      </c>
      <c r="D30">
        <f t="shared" si="2"/>
        <v>29</v>
      </c>
      <c r="E30" t="str">
        <f ca="1">IFERROR(INDEX(INDIRECT(Index!$B$5&amp;"!$A:$I"),MATCH($A30,INDIRECT(Index!$B$5&amp;"!$A:$A"),0),MATCH(" "&amp;E$1,INDIRECT(Index!$B$5&amp;"!$A$1:$I$1"),0)),"NA")</f>
        <v xml:space="preserve"> </v>
      </c>
      <c r="F30">
        <f ca="1">IFERROR(INDEX(INDIRECT(Index!$B$5&amp;"!$A:$I"),MATCH($A30,INDIRECT(Index!$B$5&amp;"!$A:$A"),0),MATCH(" "&amp;F$1,INDIRECT(Index!$B$5&amp;"!$A$1:$I$1"),0)),"NA")</f>
        <v>47</v>
      </c>
      <c r="G30">
        <f ca="1">IFERROR(INDEX(INDIRECT(Index!$B$5&amp;"!$A:$I"),MATCH($A30,INDIRECT(Index!$B$5&amp;"!$A:$A"),0),MATCH(" "&amp;G$1,INDIRECT(Index!$B$5&amp;"!$A$1:$I$1"),0)),"NA")</f>
        <v>15</v>
      </c>
      <c r="H30">
        <f ca="1">IFERROR(INDEX(INDIRECT(Index!$B$5&amp;"!$A:$I"),MATCH($A30,INDIRECT(Index!$B$5&amp;"!$A:$A"),0),MATCH(" "&amp;H$1,INDIRECT(Index!$B$5&amp;"!$A$1:$I$1"),0)),"NA")</f>
        <v>42</v>
      </c>
      <c r="I30">
        <f ca="1">IFERROR(INDEX(INDIRECT(Index!$B$5&amp;"!$A:$I"),MATCH($A30,INDIRECT(Index!$B$5&amp;"!$A:$A"),0),MATCH(" "&amp;I$1,INDIRECT(Index!$B$5&amp;"!$A$1:$I$1"),0)),"NA")</f>
        <v>8</v>
      </c>
      <c r="J30">
        <f ca="1">IFERROR(INDEX(INDIRECT(Index!$B$5&amp;"!$A:$I"),MATCH($A30,INDIRECT(Index!$B$5&amp;"!$A:$A"),0),MATCH(" "&amp;J$1,INDIRECT(Index!$B$5&amp;"!$A$1:$I$1"),0)),"NA")</f>
        <v>6</v>
      </c>
      <c r="K30" t="str">
        <f ca="1">IFERROR(INDEX(INDIRECT(Index!$B$5&amp;"!$A:$I"),MATCH($A30,INDIRECT(Index!$B$5&amp;"!$A:$A"),0),MATCH(" "&amp;K$1,INDIRECT(Index!$B$5&amp;"!$A$1:$I$1"),0)),"NA")</f>
        <v>NA</v>
      </c>
    </row>
    <row r="31" spans="1:11" x14ac:dyDescent="0.25">
      <c r="A31" s="1">
        <f t="shared" si="3"/>
        <v>41669</v>
      </c>
      <c r="B31">
        <f t="shared" si="0"/>
        <v>2014</v>
      </c>
      <c r="C31">
        <f t="shared" si="1"/>
        <v>1</v>
      </c>
      <c r="D31">
        <f t="shared" si="2"/>
        <v>30</v>
      </c>
      <c r="E31" t="str">
        <f ca="1">IFERROR(INDEX(INDIRECT(Index!$B$5&amp;"!$A:$I"),MATCH($A31,INDIRECT(Index!$B$5&amp;"!$A:$A"),0),MATCH(" "&amp;E$1,INDIRECT(Index!$B$5&amp;"!$A$1:$I$1"),0)),"NA")</f>
        <v xml:space="preserve"> </v>
      </c>
      <c r="F31">
        <f ca="1">IFERROR(INDEX(INDIRECT(Index!$B$5&amp;"!$A:$I"),MATCH($A31,INDIRECT(Index!$B$5&amp;"!$A:$A"),0),MATCH(" "&amp;F$1,INDIRECT(Index!$B$5&amp;"!$A$1:$I$1"),0)),"NA")</f>
        <v>41</v>
      </c>
      <c r="G31">
        <f ca="1">IFERROR(INDEX(INDIRECT(Index!$B$5&amp;"!$A:$I"),MATCH($A31,INDIRECT(Index!$B$5&amp;"!$A:$A"),0),MATCH(" "&amp;G$1,INDIRECT(Index!$B$5&amp;"!$A$1:$I$1"),0)),"NA")</f>
        <v>18</v>
      </c>
      <c r="H31">
        <f ca="1">IFERROR(INDEX(INDIRECT(Index!$B$5&amp;"!$A:$I"),MATCH($A31,INDIRECT(Index!$B$5&amp;"!$A:$A"),0),MATCH(" "&amp;H$1,INDIRECT(Index!$B$5&amp;"!$A$1:$I$1"),0)),"NA")</f>
        <v>38</v>
      </c>
      <c r="I31">
        <f ca="1">IFERROR(INDEX(INDIRECT(Index!$B$5&amp;"!$A:$I"),MATCH($A31,INDIRECT(Index!$B$5&amp;"!$A:$A"),0),MATCH(" "&amp;I$1,INDIRECT(Index!$B$5&amp;"!$A$1:$I$1"),0)),"NA")</f>
        <v>8</v>
      </c>
      <c r="J31">
        <f ca="1">IFERROR(INDEX(INDIRECT(Index!$B$5&amp;"!$A:$I"),MATCH($A31,INDIRECT(Index!$B$5&amp;"!$A:$A"),0),MATCH(" "&amp;J$1,INDIRECT(Index!$B$5&amp;"!$A$1:$I$1"),0)),"NA")</f>
        <v>5</v>
      </c>
      <c r="K31" t="str">
        <f ca="1">IFERROR(INDEX(INDIRECT(Index!$B$5&amp;"!$A:$I"),MATCH($A31,INDIRECT(Index!$B$5&amp;"!$A:$A"),0),MATCH(" "&amp;K$1,INDIRECT(Index!$B$5&amp;"!$A$1:$I$1"),0)),"NA")</f>
        <v>NA</v>
      </c>
    </row>
    <row r="32" spans="1:11" x14ac:dyDescent="0.25">
      <c r="A32" s="1">
        <f t="shared" si="3"/>
        <v>41670</v>
      </c>
      <c r="B32">
        <f t="shared" si="0"/>
        <v>2014</v>
      </c>
      <c r="C32">
        <f t="shared" si="1"/>
        <v>1</v>
      </c>
      <c r="D32">
        <f t="shared" si="2"/>
        <v>31</v>
      </c>
      <c r="E32" t="str">
        <f ca="1">IFERROR(INDEX(INDIRECT(Index!$B$5&amp;"!$A:$I"),MATCH($A32,INDIRECT(Index!$B$5&amp;"!$A:$A"),0),MATCH(" "&amp;E$1,INDIRECT(Index!$B$5&amp;"!$A$1:$I$1"),0)),"NA")</f>
        <v xml:space="preserve"> </v>
      </c>
      <c r="F32">
        <f ca="1">IFERROR(INDEX(INDIRECT(Index!$B$5&amp;"!$A:$I"),MATCH($A32,INDIRECT(Index!$B$5&amp;"!$A:$A"),0),MATCH(" "&amp;F$1,INDIRECT(Index!$B$5&amp;"!$A$1:$I$1"),0)),"NA")</f>
        <v>25</v>
      </c>
      <c r="G32">
        <f ca="1">IFERROR(INDEX(INDIRECT(Index!$B$5&amp;"!$A:$I"),MATCH($A32,INDIRECT(Index!$B$5&amp;"!$A:$A"),0),MATCH(" "&amp;G$1,INDIRECT(Index!$B$5&amp;"!$A$1:$I$1"),0)),"NA")</f>
        <v>4</v>
      </c>
      <c r="H32">
        <f ca="1">IFERROR(INDEX(INDIRECT(Index!$B$5&amp;"!$A:$I"),MATCH($A32,INDIRECT(Index!$B$5&amp;"!$A:$A"),0),MATCH(" "&amp;H$1,INDIRECT(Index!$B$5&amp;"!$A$1:$I$1"),0)),"NA")</f>
        <v>45</v>
      </c>
      <c r="I32">
        <f ca="1">IFERROR(INDEX(INDIRECT(Index!$B$5&amp;"!$A:$I"),MATCH($A32,INDIRECT(Index!$B$5&amp;"!$A:$A"),0),MATCH(" "&amp;I$1,INDIRECT(Index!$B$5&amp;"!$A$1:$I$1"),0)),"NA")</f>
        <v>7</v>
      </c>
      <c r="J32">
        <f ca="1">IFERROR(INDEX(INDIRECT(Index!$B$5&amp;"!$A:$I"),MATCH($A32,INDIRECT(Index!$B$5&amp;"!$A:$A"),0),MATCH(" "&amp;J$1,INDIRECT(Index!$B$5&amp;"!$A$1:$I$1"),0)),"NA")</f>
        <v>7</v>
      </c>
      <c r="K32" t="str">
        <f ca="1">IFERROR(INDEX(INDIRECT(Index!$B$5&amp;"!$A:$I"),MATCH($A32,INDIRECT(Index!$B$5&amp;"!$A:$A"),0),MATCH(" "&amp;K$1,INDIRECT(Index!$B$5&amp;"!$A$1:$I$1"),0)),"NA")</f>
        <v>NA</v>
      </c>
    </row>
    <row r="33" spans="1:11" x14ac:dyDescent="0.25">
      <c r="A33" s="1">
        <f t="shared" si="3"/>
        <v>41671</v>
      </c>
      <c r="B33">
        <f t="shared" si="0"/>
        <v>2014</v>
      </c>
      <c r="C33">
        <f t="shared" si="1"/>
        <v>2</v>
      </c>
      <c r="D33">
        <f t="shared" si="2"/>
        <v>1</v>
      </c>
      <c r="E33" t="str">
        <f ca="1">IFERROR(INDEX(INDIRECT(Index!$B$5&amp;"!$A:$I"),MATCH($A33,INDIRECT(Index!$B$5&amp;"!$A:$A"),0),MATCH(" "&amp;E$1,INDIRECT(Index!$B$5&amp;"!$A$1:$I$1"),0)),"NA")</f>
        <v xml:space="preserve"> </v>
      </c>
      <c r="F33">
        <f ca="1">IFERROR(INDEX(INDIRECT(Index!$B$5&amp;"!$A:$I"),MATCH($A33,INDIRECT(Index!$B$5&amp;"!$A:$A"),0),MATCH(" "&amp;F$1,INDIRECT(Index!$B$5&amp;"!$A$1:$I$1"),0)),"NA")</f>
        <v>27</v>
      </c>
      <c r="G33">
        <f ca="1">IFERROR(INDEX(INDIRECT(Index!$B$5&amp;"!$A:$I"),MATCH($A33,INDIRECT(Index!$B$5&amp;"!$A:$A"),0),MATCH(" "&amp;G$1,INDIRECT(Index!$B$5&amp;"!$A$1:$I$1"),0)),"NA")</f>
        <v>6</v>
      </c>
      <c r="H33">
        <f ca="1">IFERROR(INDEX(INDIRECT(Index!$B$5&amp;"!$A:$I"),MATCH($A33,INDIRECT(Index!$B$5&amp;"!$A:$A"),0),MATCH(" "&amp;H$1,INDIRECT(Index!$B$5&amp;"!$A$1:$I$1"),0)),"NA")</f>
        <v>39</v>
      </c>
      <c r="I33">
        <f ca="1">IFERROR(INDEX(INDIRECT(Index!$B$5&amp;"!$A:$I"),MATCH($A33,INDIRECT(Index!$B$5&amp;"!$A:$A"),0),MATCH(" "&amp;I$1,INDIRECT(Index!$B$5&amp;"!$A$1:$I$1"),0)),"NA")</f>
        <v>6</v>
      </c>
      <c r="J33">
        <f ca="1">IFERROR(INDEX(INDIRECT(Index!$B$5&amp;"!$A:$I"),MATCH($A33,INDIRECT(Index!$B$5&amp;"!$A:$A"),0),MATCH(" "&amp;J$1,INDIRECT(Index!$B$5&amp;"!$A$1:$I$1"),0)),"NA")</f>
        <v>8</v>
      </c>
      <c r="K33" t="str">
        <f ca="1">IFERROR(INDEX(INDIRECT(Index!$B$5&amp;"!$A:$I"),MATCH($A33,INDIRECT(Index!$B$5&amp;"!$A:$A"),0),MATCH(" "&amp;K$1,INDIRECT(Index!$B$5&amp;"!$A$1:$I$1"),0)),"NA")</f>
        <v>NA</v>
      </c>
    </row>
    <row r="34" spans="1:11" x14ac:dyDescent="0.25">
      <c r="A34" s="1">
        <f t="shared" si="3"/>
        <v>41672</v>
      </c>
      <c r="B34">
        <f t="shared" si="0"/>
        <v>2014</v>
      </c>
      <c r="C34">
        <f t="shared" si="1"/>
        <v>2</v>
      </c>
      <c r="D34">
        <f t="shared" si="2"/>
        <v>2</v>
      </c>
      <c r="E34" t="str">
        <f ca="1">IFERROR(INDEX(INDIRECT(Index!$B$5&amp;"!$A:$I"),MATCH($A34,INDIRECT(Index!$B$5&amp;"!$A:$A"),0),MATCH(" "&amp;E$1,INDIRECT(Index!$B$5&amp;"!$A$1:$I$1"),0)),"NA")</f>
        <v xml:space="preserve"> </v>
      </c>
      <c r="F34">
        <f ca="1">IFERROR(INDEX(INDIRECT(Index!$B$5&amp;"!$A:$I"),MATCH($A34,INDIRECT(Index!$B$5&amp;"!$A:$A"),0),MATCH(" "&amp;F$1,INDIRECT(Index!$B$5&amp;"!$A$1:$I$1"),0)),"NA")</f>
        <v>23</v>
      </c>
      <c r="G34">
        <f ca="1">IFERROR(INDEX(INDIRECT(Index!$B$5&amp;"!$A:$I"),MATCH($A34,INDIRECT(Index!$B$5&amp;"!$A:$A"),0),MATCH(" "&amp;G$1,INDIRECT(Index!$B$5&amp;"!$A$1:$I$1"),0)),"NA")</f>
        <v>20</v>
      </c>
      <c r="H34">
        <f ca="1">IFERROR(INDEX(INDIRECT(Index!$B$5&amp;"!$A:$I"),MATCH($A34,INDIRECT(Index!$B$5&amp;"!$A:$A"),0),MATCH(" "&amp;H$1,INDIRECT(Index!$B$5&amp;"!$A$1:$I$1"),0)),"NA")</f>
        <v>19</v>
      </c>
      <c r="I34">
        <f ca="1">IFERROR(INDEX(INDIRECT(Index!$B$5&amp;"!$A:$I"),MATCH($A34,INDIRECT(Index!$B$5&amp;"!$A:$A"),0),MATCH(" "&amp;I$1,INDIRECT(Index!$B$5&amp;"!$A$1:$I$1"),0)),"NA")</f>
        <v>6</v>
      </c>
      <c r="J34">
        <f ca="1">IFERROR(INDEX(INDIRECT(Index!$B$5&amp;"!$A:$I"),MATCH($A34,INDIRECT(Index!$B$5&amp;"!$A:$A"),0),MATCH(" "&amp;J$1,INDIRECT(Index!$B$5&amp;"!$A$1:$I$1"),0)),"NA")</f>
        <v>4</v>
      </c>
      <c r="K34" t="str">
        <f ca="1">IFERROR(INDEX(INDIRECT(Index!$B$5&amp;"!$A:$I"),MATCH($A34,INDIRECT(Index!$B$5&amp;"!$A:$A"),0),MATCH(" "&amp;K$1,INDIRECT(Index!$B$5&amp;"!$A$1:$I$1"),0)),"NA")</f>
        <v>NA</v>
      </c>
    </row>
    <row r="35" spans="1:11" x14ac:dyDescent="0.25">
      <c r="A35" s="1">
        <f t="shared" si="3"/>
        <v>41673</v>
      </c>
      <c r="B35">
        <f t="shared" si="0"/>
        <v>2014</v>
      </c>
      <c r="C35">
        <f t="shared" si="1"/>
        <v>2</v>
      </c>
      <c r="D35">
        <f t="shared" si="2"/>
        <v>3</v>
      </c>
      <c r="E35" t="str">
        <f ca="1">IFERROR(INDEX(INDIRECT(Index!$B$5&amp;"!$A:$I"),MATCH($A35,INDIRECT(Index!$B$5&amp;"!$A:$A"),0),MATCH(" "&amp;E$1,INDIRECT(Index!$B$5&amp;"!$A$1:$I$1"),0)),"NA")</f>
        <v xml:space="preserve"> </v>
      </c>
      <c r="F35">
        <f ca="1">IFERROR(INDEX(INDIRECT(Index!$B$5&amp;"!$A:$I"),MATCH($A35,INDIRECT(Index!$B$5&amp;"!$A:$A"),0),MATCH(" "&amp;F$1,INDIRECT(Index!$B$5&amp;"!$A$1:$I$1"),0)),"NA")</f>
        <v>57</v>
      </c>
      <c r="G35">
        <f ca="1">IFERROR(INDEX(INDIRECT(Index!$B$5&amp;"!$A:$I"),MATCH($A35,INDIRECT(Index!$B$5&amp;"!$A:$A"),0),MATCH(" "&amp;G$1,INDIRECT(Index!$B$5&amp;"!$A$1:$I$1"),0)),"NA")</f>
        <v>23</v>
      </c>
      <c r="H35">
        <f ca="1">IFERROR(INDEX(INDIRECT(Index!$B$5&amp;"!$A:$I"),MATCH($A35,INDIRECT(Index!$B$5&amp;"!$A:$A"),0),MATCH(" "&amp;H$1,INDIRECT(Index!$B$5&amp;"!$A$1:$I$1"),0)),"NA")</f>
        <v>19</v>
      </c>
      <c r="I35">
        <f ca="1">IFERROR(INDEX(INDIRECT(Index!$B$5&amp;"!$A:$I"),MATCH($A35,INDIRECT(Index!$B$5&amp;"!$A:$A"),0),MATCH(" "&amp;I$1,INDIRECT(Index!$B$5&amp;"!$A$1:$I$1"),0)),"NA")</f>
        <v>7</v>
      </c>
      <c r="J35">
        <f ca="1">IFERROR(INDEX(INDIRECT(Index!$B$5&amp;"!$A:$I"),MATCH($A35,INDIRECT(Index!$B$5&amp;"!$A:$A"),0),MATCH(" "&amp;J$1,INDIRECT(Index!$B$5&amp;"!$A$1:$I$1"),0)),"NA")</f>
        <v>3</v>
      </c>
      <c r="K35" t="str">
        <f ca="1">IFERROR(INDEX(INDIRECT(Index!$B$5&amp;"!$A:$I"),MATCH($A35,INDIRECT(Index!$B$5&amp;"!$A:$A"),0),MATCH(" "&amp;K$1,INDIRECT(Index!$B$5&amp;"!$A$1:$I$1"),0)),"NA")</f>
        <v>NA</v>
      </c>
    </row>
    <row r="36" spans="1:11" x14ac:dyDescent="0.25">
      <c r="A36" s="1">
        <f t="shared" si="3"/>
        <v>41674</v>
      </c>
      <c r="B36">
        <f t="shared" si="0"/>
        <v>2014</v>
      </c>
      <c r="C36">
        <f t="shared" si="1"/>
        <v>2</v>
      </c>
      <c r="D36">
        <f t="shared" si="2"/>
        <v>4</v>
      </c>
      <c r="E36" t="str">
        <f ca="1">IFERROR(INDEX(INDIRECT(Index!$B$5&amp;"!$A:$I"),MATCH($A36,INDIRECT(Index!$B$5&amp;"!$A:$A"),0),MATCH(" "&amp;E$1,INDIRECT(Index!$B$5&amp;"!$A$1:$I$1"),0)),"NA")</f>
        <v xml:space="preserve"> </v>
      </c>
      <c r="F36">
        <f ca="1">IFERROR(INDEX(INDIRECT(Index!$B$5&amp;"!$A:$I"),MATCH($A36,INDIRECT(Index!$B$5&amp;"!$A:$A"),0),MATCH(" "&amp;F$1,INDIRECT(Index!$B$5&amp;"!$A$1:$I$1"),0)),"NA")</f>
        <v>36</v>
      </c>
      <c r="G36">
        <f ca="1">IFERROR(INDEX(INDIRECT(Index!$B$5&amp;"!$A:$I"),MATCH($A36,INDIRECT(Index!$B$5&amp;"!$A:$A"),0),MATCH(" "&amp;G$1,INDIRECT(Index!$B$5&amp;"!$A$1:$I$1"),0)),"NA")</f>
        <v>16</v>
      </c>
      <c r="H36">
        <f ca="1">IFERROR(INDEX(INDIRECT(Index!$B$5&amp;"!$A:$I"),MATCH($A36,INDIRECT(Index!$B$5&amp;"!$A:$A"),0),MATCH(" "&amp;H$1,INDIRECT(Index!$B$5&amp;"!$A$1:$I$1"),0)),"NA")</f>
        <v>36</v>
      </c>
      <c r="I36">
        <f ca="1">IFERROR(INDEX(INDIRECT(Index!$B$5&amp;"!$A:$I"),MATCH($A36,INDIRECT(Index!$B$5&amp;"!$A:$A"),0),MATCH(" "&amp;I$1,INDIRECT(Index!$B$5&amp;"!$A$1:$I$1"),0)),"NA")</f>
        <v>11</v>
      </c>
      <c r="J36">
        <f ca="1">IFERROR(INDEX(INDIRECT(Index!$B$5&amp;"!$A:$I"),MATCH($A36,INDIRECT(Index!$B$5&amp;"!$A:$A"),0),MATCH(" "&amp;J$1,INDIRECT(Index!$B$5&amp;"!$A$1:$I$1"),0)),"NA")</f>
        <v>5</v>
      </c>
      <c r="K36" t="str">
        <f ca="1">IFERROR(INDEX(INDIRECT(Index!$B$5&amp;"!$A:$I"),MATCH($A36,INDIRECT(Index!$B$5&amp;"!$A:$A"),0),MATCH(" "&amp;K$1,INDIRECT(Index!$B$5&amp;"!$A$1:$I$1"),0)),"NA")</f>
        <v>NA</v>
      </c>
    </row>
    <row r="37" spans="1:11" x14ac:dyDescent="0.25">
      <c r="A37" s="1">
        <f t="shared" si="3"/>
        <v>41675</v>
      </c>
      <c r="B37">
        <f t="shared" si="0"/>
        <v>2014</v>
      </c>
      <c r="C37">
        <f t="shared" si="1"/>
        <v>2</v>
      </c>
      <c r="D37">
        <f t="shared" si="2"/>
        <v>5</v>
      </c>
      <c r="E37" t="str">
        <f ca="1">IFERROR(INDEX(INDIRECT(Index!$B$5&amp;"!$A:$I"),MATCH($A37,INDIRECT(Index!$B$5&amp;"!$A:$A"),0),MATCH(" "&amp;E$1,INDIRECT(Index!$B$5&amp;"!$A$1:$I$1"),0)),"NA")</f>
        <v xml:space="preserve"> </v>
      </c>
      <c r="F37">
        <f ca="1">IFERROR(INDEX(INDIRECT(Index!$B$5&amp;"!$A:$I"),MATCH($A37,INDIRECT(Index!$B$5&amp;"!$A:$A"),0),MATCH(" "&amp;F$1,INDIRECT(Index!$B$5&amp;"!$A$1:$I$1"),0)),"NA")</f>
        <v>46</v>
      </c>
      <c r="G37">
        <f ca="1">IFERROR(INDEX(INDIRECT(Index!$B$5&amp;"!$A:$I"),MATCH($A37,INDIRECT(Index!$B$5&amp;"!$A:$A"),0),MATCH(" "&amp;G$1,INDIRECT(Index!$B$5&amp;"!$A$1:$I$1"),0)),"NA")</f>
        <v>8</v>
      </c>
      <c r="H37">
        <f ca="1">IFERROR(INDEX(INDIRECT(Index!$B$5&amp;"!$A:$I"),MATCH($A37,INDIRECT(Index!$B$5&amp;"!$A:$A"),0),MATCH(" "&amp;H$1,INDIRECT(Index!$B$5&amp;"!$A$1:$I$1"),0)),"NA")</f>
        <v>51</v>
      </c>
      <c r="I37">
        <f ca="1">IFERROR(INDEX(INDIRECT(Index!$B$5&amp;"!$A:$I"),MATCH($A37,INDIRECT(Index!$B$5&amp;"!$A:$A"),0),MATCH(" "&amp;I$1,INDIRECT(Index!$B$5&amp;"!$A$1:$I$1"),0)),"NA")</f>
        <v>10</v>
      </c>
      <c r="J37">
        <f ca="1">IFERROR(INDEX(INDIRECT(Index!$B$5&amp;"!$A:$I"),MATCH($A37,INDIRECT(Index!$B$5&amp;"!$A:$A"),0),MATCH(" "&amp;J$1,INDIRECT(Index!$B$5&amp;"!$A$1:$I$1"),0)),"NA")</f>
        <v>8</v>
      </c>
      <c r="K37" t="str">
        <f ca="1">IFERROR(INDEX(INDIRECT(Index!$B$5&amp;"!$A:$I"),MATCH($A37,INDIRECT(Index!$B$5&amp;"!$A:$A"),0),MATCH(" "&amp;K$1,INDIRECT(Index!$B$5&amp;"!$A$1:$I$1"),0)),"NA")</f>
        <v>NA</v>
      </c>
    </row>
    <row r="38" spans="1:11" x14ac:dyDescent="0.25">
      <c r="A38" s="1">
        <f t="shared" si="3"/>
        <v>41676</v>
      </c>
      <c r="B38">
        <f t="shared" si="0"/>
        <v>2014</v>
      </c>
      <c r="C38">
        <f t="shared" si="1"/>
        <v>2</v>
      </c>
      <c r="D38">
        <f t="shared" si="2"/>
        <v>6</v>
      </c>
      <c r="E38" t="str">
        <f ca="1">IFERROR(INDEX(INDIRECT(Index!$B$5&amp;"!$A:$I"),MATCH($A38,INDIRECT(Index!$B$5&amp;"!$A:$A"),0),MATCH(" "&amp;E$1,INDIRECT(Index!$B$5&amp;"!$A$1:$I$1"),0)),"NA")</f>
        <v xml:space="preserve"> </v>
      </c>
      <c r="F38">
        <f ca="1">IFERROR(INDEX(INDIRECT(Index!$B$5&amp;"!$A:$I"),MATCH($A38,INDIRECT(Index!$B$5&amp;"!$A:$A"),0),MATCH(" "&amp;F$1,INDIRECT(Index!$B$5&amp;"!$A$1:$I$1"),0)),"NA")</f>
        <v>51</v>
      </c>
      <c r="G38">
        <f ca="1">IFERROR(INDEX(INDIRECT(Index!$B$5&amp;"!$A:$I"),MATCH($A38,INDIRECT(Index!$B$5&amp;"!$A:$A"),0),MATCH(" "&amp;G$1,INDIRECT(Index!$B$5&amp;"!$A$1:$I$1"),0)),"NA")</f>
        <v>17</v>
      </c>
      <c r="H38">
        <f ca="1">IFERROR(INDEX(INDIRECT(Index!$B$5&amp;"!$A:$I"),MATCH($A38,INDIRECT(Index!$B$5&amp;"!$A:$A"),0),MATCH(" "&amp;H$1,INDIRECT(Index!$B$5&amp;"!$A$1:$I$1"),0)),"NA")</f>
        <v>33</v>
      </c>
      <c r="I38">
        <f ca="1">IFERROR(INDEX(INDIRECT(Index!$B$5&amp;"!$A:$I"),MATCH($A38,INDIRECT(Index!$B$5&amp;"!$A:$A"),0),MATCH(" "&amp;I$1,INDIRECT(Index!$B$5&amp;"!$A$1:$I$1"),0)),"NA")</f>
        <v>7</v>
      </c>
      <c r="J38">
        <f ca="1">IFERROR(INDEX(INDIRECT(Index!$B$5&amp;"!$A:$I"),MATCH($A38,INDIRECT(Index!$B$5&amp;"!$A:$A"),0),MATCH(" "&amp;J$1,INDIRECT(Index!$B$5&amp;"!$A$1:$I$1"),0)),"NA")</f>
        <v>5</v>
      </c>
      <c r="K38" t="str">
        <f ca="1">IFERROR(INDEX(INDIRECT(Index!$B$5&amp;"!$A:$I"),MATCH($A38,INDIRECT(Index!$B$5&amp;"!$A:$A"),0),MATCH(" "&amp;K$1,INDIRECT(Index!$B$5&amp;"!$A$1:$I$1"),0)),"NA")</f>
        <v>NA</v>
      </c>
    </row>
    <row r="39" spans="1:11" x14ac:dyDescent="0.25">
      <c r="A39" s="1">
        <f t="shared" si="3"/>
        <v>41677</v>
      </c>
      <c r="B39">
        <f t="shared" si="0"/>
        <v>2014</v>
      </c>
      <c r="C39">
        <f t="shared" si="1"/>
        <v>2</v>
      </c>
      <c r="D39">
        <f t="shared" si="2"/>
        <v>7</v>
      </c>
      <c r="E39" t="str">
        <f ca="1">IFERROR(INDEX(INDIRECT(Index!$B$5&amp;"!$A:$I"),MATCH($A39,INDIRECT(Index!$B$5&amp;"!$A:$A"),0),MATCH(" "&amp;E$1,INDIRECT(Index!$B$5&amp;"!$A$1:$I$1"),0)),"NA")</f>
        <v xml:space="preserve"> </v>
      </c>
      <c r="F39">
        <f ca="1">IFERROR(INDEX(INDIRECT(Index!$B$5&amp;"!$A:$I"),MATCH($A39,INDIRECT(Index!$B$5&amp;"!$A:$A"),0),MATCH(" "&amp;F$1,INDIRECT(Index!$B$5&amp;"!$A$1:$I$1"),0)),"NA")</f>
        <v>19</v>
      </c>
      <c r="G39">
        <f ca="1">IFERROR(INDEX(INDIRECT(Index!$B$5&amp;"!$A:$I"),MATCH($A39,INDIRECT(Index!$B$5&amp;"!$A:$A"),0),MATCH(" "&amp;G$1,INDIRECT(Index!$B$5&amp;"!$A$1:$I$1"),0)),"NA")</f>
        <v>19</v>
      </c>
      <c r="H39">
        <f ca="1">IFERROR(INDEX(INDIRECT(Index!$B$5&amp;"!$A:$I"),MATCH($A39,INDIRECT(Index!$B$5&amp;"!$A:$A"),0),MATCH(" "&amp;H$1,INDIRECT(Index!$B$5&amp;"!$A$1:$I$1"),0)),"NA")</f>
        <v>25</v>
      </c>
      <c r="I39">
        <f ca="1">IFERROR(INDEX(INDIRECT(Index!$B$5&amp;"!$A:$I"),MATCH($A39,INDIRECT(Index!$B$5&amp;"!$A:$A"),0),MATCH(" "&amp;I$1,INDIRECT(Index!$B$5&amp;"!$A$1:$I$1"),0)),"NA")</f>
        <v>5</v>
      </c>
      <c r="J39">
        <f ca="1">IFERROR(INDEX(INDIRECT(Index!$B$5&amp;"!$A:$I"),MATCH($A39,INDIRECT(Index!$B$5&amp;"!$A:$A"),0),MATCH(" "&amp;J$1,INDIRECT(Index!$B$5&amp;"!$A$1:$I$1"),0)),"NA")</f>
        <v>4</v>
      </c>
      <c r="K39" t="str">
        <f ca="1">IFERROR(INDEX(INDIRECT(Index!$B$5&amp;"!$A:$I"),MATCH($A39,INDIRECT(Index!$B$5&amp;"!$A:$A"),0),MATCH(" "&amp;K$1,INDIRECT(Index!$B$5&amp;"!$A$1:$I$1"),0)),"NA")</f>
        <v>NA</v>
      </c>
    </row>
    <row r="40" spans="1:11" x14ac:dyDescent="0.25">
      <c r="A40" s="1">
        <f t="shared" si="3"/>
        <v>41678</v>
      </c>
      <c r="B40">
        <f t="shared" si="0"/>
        <v>2014</v>
      </c>
      <c r="C40">
        <f t="shared" si="1"/>
        <v>2</v>
      </c>
      <c r="D40">
        <f t="shared" si="2"/>
        <v>8</v>
      </c>
      <c r="E40" t="str">
        <f ca="1">IFERROR(INDEX(INDIRECT(Index!$B$5&amp;"!$A:$I"),MATCH($A40,INDIRECT(Index!$B$5&amp;"!$A:$A"),0),MATCH(" "&amp;E$1,INDIRECT(Index!$B$5&amp;"!$A$1:$I$1"),0)),"NA")</f>
        <v xml:space="preserve"> </v>
      </c>
      <c r="F40">
        <f ca="1">IFERROR(INDEX(INDIRECT(Index!$B$5&amp;"!$A:$I"),MATCH($A40,INDIRECT(Index!$B$5&amp;"!$A:$A"),0),MATCH(" "&amp;F$1,INDIRECT(Index!$B$5&amp;"!$A$1:$I$1"),0)),"NA")</f>
        <v>10</v>
      </c>
      <c r="G40">
        <f ca="1">IFERROR(INDEX(INDIRECT(Index!$B$5&amp;"!$A:$I"),MATCH($A40,INDIRECT(Index!$B$5&amp;"!$A:$A"),0),MATCH(" "&amp;G$1,INDIRECT(Index!$B$5&amp;"!$A$1:$I$1"),0)),"NA")</f>
        <v>20</v>
      </c>
      <c r="H40">
        <f ca="1">IFERROR(INDEX(INDIRECT(Index!$B$5&amp;"!$A:$I"),MATCH($A40,INDIRECT(Index!$B$5&amp;"!$A:$A"),0),MATCH(" "&amp;H$1,INDIRECT(Index!$B$5&amp;"!$A$1:$I$1"),0)),"NA")</f>
        <v>23</v>
      </c>
      <c r="I40">
        <f ca="1">IFERROR(INDEX(INDIRECT(Index!$B$5&amp;"!$A:$I"),MATCH($A40,INDIRECT(Index!$B$5&amp;"!$A:$A"),0),MATCH(" "&amp;I$1,INDIRECT(Index!$B$5&amp;"!$A$1:$I$1"),0)),"NA")</f>
        <v>5</v>
      </c>
      <c r="J40">
        <f ca="1">IFERROR(INDEX(INDIRECT(Index!$B$5&amp;"!$A:$I"),MATCH($A40,INDIRECT(Index!$B$5&amp;"!$A:$A"),0),MATCH(" "&amp;J$1,INDIRECT(Index!$B$5&amp;"!$A$1:$I$1"),0)),"NA")</f>
        <v>5</v>
      </c>
      <c r="K40" t="str">
        <f ca="1">IFERROR(INDEX(INDIRECT(Index!$B$5&amp;"!$A:$I"),MATCH($A40,INDIRECT(Index!$B$5&amp;"!$A:$A"),0),MATCH(" "&amp;K$1,INDIRECT(Index!$B$5&amp;"!$A$1:$I$1"),0)),"NA")</f>
        <v>NA</v>
      </c>
    </row>
    <row r="41" spans="1:11" x14ac:dyDescent="0.25">
      <c r="A41" s="1">
        <f t="shared" si="3"/>
        <v>41679</v>
      </c>
      <c r="B41">
        <f t="shared" si="0"/>
        <v>2014</v>
      </c>
      <c r="C41">
        <f t="shared" si="1"/>
        <v>2</v>
      </c>
      <c r="D41">
        <f t="shared" si="2"/>
        <v>9</v>
      </c>
      <c r="E41" t="str">
        <f ca="1">IFERROR(INDEX(INDIRECT(Index!$B$5&amp;"!$A:$I"),MATCH($A41,INDIRECT(Index!$B$5&amp;"!$A:$A"),0),MATCH(" "&amp;E$1,INDIRECT(Index!$B$5&amp;"!$A$1:$I$1"),0)),"NA")</f>
        <v xml:space="preserve"> </v>
      </c>
      <c r="F41">
        <f ca="1">IFERROR(INDEX(INDIRECT(Index!$B$5&amp;"!$A:$I"),MATCH($A41,INDIRECT(Index!$B$5&amp;"!$A:$A"),0),MATCH(" "&amp;F$1,INDIRECT(Index!$B$5&amp;"!$A$1:$I$1"),0)),"NA")</f>
        <v>20</v>
      </c>
      <c r="G41">
        <f ca="1">IFERROR(INDEX(INDIRECT(Index!$B$5&amp;"!$A:$I"),MATCH($A41,INDIRECT(Index!$B$5&amp;"!$A:$A"),0),MATCH(" "&amp;G$1,INDIRECT(Index!$B$5&amp;"!$A$1:$I$1"),0)),"NA")</f>
        <v>22</v>
      </c>
      <c r="H41">
        <f ca="1">IFERROR(INDEX(INDIRECT(Index!$B$5&amp;"!$A:$I"),MATCH($A41,INDIRECT(Index!$B$5&amp;"!$A:$A"),0),MATCH(" "&amp;H$1,INDIRECT(Index!$B$5&amp;"!$A$1:$I$1"),0)),"NA")</f>
        <v>31</v>
      </c>
      <c r="I41">
        <f ca="1">IFERROR(INDEX(INDIRECT(Index!$B$5&amp;"!$A:$I"),MATCH($A41,INDIRECT(Index!$B$5&amp;"!$A:$A"),0),MATCH(" "&amp;I$1,INDIRECT(Index!$B$5&amp;"!$A$1:$I$1"),0)),"NA")</f>
        <v>7</v>
      </c>
      <c r="J41">
        <f ca="1">IFERROR(INDEX(INDIRECT(Index!$B$5&amp;"!$A:$I"),MATCH($A41,INDIRECT(Index!$B$5&amp;"!$A:$A"),0),MATCH(" "&amp;J$1,INDIRECT(Index!$B$5&amp;"!$A$1:$I$1"),0)),"NA")</f>
        <v>5</v>
      </c>
      <c r="K41" t="str">
        <f ca="1">IFERROR(INDEX(INDIRECT(Index!$B$5&amp;"!$A:$I"),MATCH($A41,INDIRECT(Index!$B$5&amp;"!$A:$A"),0),MATCH(" "&amp;K$1,INDIRECT(Index!$B$5&amp;"!$A$1:$I$1"),0)),"NA")</f>
        <v>NA</v>
      </c>
    </row>
    <row r="42" spans="1:11" x14ac:dyDescent="0.25">
      <c r="A42" s="1">
        <f t="shared" si="3"/>
        <v>41680</v>
      </c>
      <c r="B42">
        <f t="shared" si="0"/>
        <v>2014</v>
      </c>
      <c r="C42">
        <f t="shared" si="1"/>
        <v>2</v>
      </c>
      <c r="D42">
        <f t="shared" si="2"/>
        <v>10</v>
      </c>
      <c r="E42" t="str">
        <f ca="1">IFERROR(INDEX(INDIRECT(Index!$B$5&amp;"!$A:$I"),MATCH($A42,INDIRECT(Index!$B$5&amp;"!$A:$A"),0),MATCH(" "&amp;E$1,INDIRECT(Index!$B$5&amp;"!$A$1:$I$1"),0)),"NA")</f>
        <v xml:space="preserve"> </v>
      </c>
      <c r="F42">
        <f ca="1">IFERROR(INDEX(INDIRECT(Index!$B$5&amp;"!$A:$I"),MATCH($A42,INDIRECT(Index!$B$5&amp;"!$A:$A"),0),MATCH(" "&amp;F$1,INDIRECT(Index!$B$5&amp;"!$A$1:$I$1"),0)),"NA")</f>
        <v>27</v>
      </c>
      <c r="G42">
        <f ca="1">IFERROR(INDEX(INDIRECT(Index!$B$5&amp;"!$A:$I"),MATCH($A42,INDIRECT(Index!$B$5&amp;"!$A:$A"),0),MATCH(" "&amp;G$1,INDIRECT(Index!$B$5&amp;"!$A$1:$I$1"),0)),"NA")</f>
        <v>19</v>
      </c>
      <c r="H42">
        <f ca="1">IFERROR(INDEX(INDIRECT(Index!$B$5&amp;"!$A:$I"),MATCH($A42,INDIRECT(Index!$B$5&amp;"!$A:$A"),0),MATCH(" "&amp;H$1,INDIRECT(Index!$B$5&amp;"!$A$1:$I$1"),0)),"NA")</f>
        <v>33</v>
      </c>
      <c r="I42">
        <f ca="1">IFERROR(INDEX(INDIRECT(Index!$B$5&amp;"!$A:$I"),MATCH($A42,INDIRECT(Index!$B$5&amp;"!$A:$A"),0),MATCH(" "&amp;I$1,INDIRECT(Index!$B$5&amp;"!$A$1:$I$1"),0)),"NA")</f>
        <v>7</v>
      </c>
      <c r="J42">
        <f ca="1">IFERROR(INDEX(INDIRECT(Index!$B$5&amp;"!$A:$I"),MATCH($A42,INDIRECT(Index!$B$5&amp;"!$A:$A"),0),MATCH(" "&amp;J$1,INDIRECT(Index!$B$5&amp;"!$A$1:$I$1"),0)),"NA")</f>
        <v>5</v>
      </c>
      <c r="K42" t="str">
        <f ca="1">IFERROR(INDEX(INDIRECT(Index!$B$5&amp;"!$A:$I"),MATCH($A42,INDIRECT(Index!$B$5&amp;"!$A:$A"),0),MATCH(" "&amp;K$1,INDIRECT(Index!$B$5&amp;"!$A$1:$I$1"),0)),"NA")</f>
        <v>NA</v>
      </c>
    </row>
    <row r="43" spans="1:11" x14ac:dyDescent="0.25">
      <c r="A43" s="1">
        <f t="shared" si="3"/>
        <v>41681</v>
      </c>
      <c r="B43">
        <f t="shared" si="0"/>
        <v>2014</v>
      </c>
      <c r="C43">
        <f t="shared" si="1"/>
        <v>2</v>
      </c>
      <c r="D43">
        <f t="shared" si="2"/>
        <v>11</v>
      </c>
      <c r="E43" t="str">
        <f ca="1">IFERROR(INDEX(INDIRECT(Index!$B$5&amp;"!$A:$I"),MATCH($A43,INDIRECT(Index!$B$5&amp;"!$A:$A"),0),MATCH(" "&amp;E$1,INDIRECT(Index!$B$5&amp;"!$A$1:$I$1"),0)),"NA")</f>
        <v xml:space="preserve"> </v>
      </c>
      <c r="F43">
        <f ca="1">IFERROR(INDEX(INDIRECT(Index!$B$5&amp;"!$A:$I"),MATCH($A43,INDIRECT(Index!$B$5&amp;"!$A:$A"),0),MATCH(" "&amp;F$1,INDIRECT(Index!$B$5&amp;"!$A$1:$I$1"),0)),"NA")</f>
        <v>18</v>
      </c>
      <c r="G43">
        <f ca="1">IFERROR(INDEX(INDIRECT(Index!$B$5&amp;"!$A:$I"),MATCH($A43,INDIRECT(Index!$B$5&amp;"!$A:$A"),0),MATCH(" "&amp;G$1,INDIRECT(Index!$B$5&amp;"!$A$1:$I$1"),0)),"NA")</f>
        <v>12</v>
      </c>
      <c r="H43">
        <f ca="1">IFERROR(INDEX(INDIRECT(Index!$B$5&amp;"!$A:$I"),MATCH($A43,INDIRECT(Index!$B$5&amp;"!$A:$A"),0),MATCH(" "&amp;H$1,INDIRECT(Index!$B$5&amp;"!$A$1:$I$1"),0)),"NA")</f>
        <v>41</v>
      </c>
      <c r="I43">
        <f ca="1">IFERROR(INDEX(INDIRECT(Index!$B$5&amp;"!$A:$I"),MATCH($A43,INDIRECT(Index!$B$5&amp;"!$A:$A"),0),MATCH(" "&amp;I$1,INDIRECT(Index!$B$5&amp;"!$A$1:$I$1"),0)),"NA")</f>
        <v>7</v>
      </c>
      <c r="J43">
        <f ca="1">IFERROR(INDEX(INDIRECT(Index!$B$5&amp;"!$A:$I"),MATCH($A43,INDIRECT(Index!$B$5&amp;"!$A:$A"),0),MATCH(" "&amp;J$1,INDIRECT(Index!$B$5&amp;"!$A$1:$I$1"),0)),"NA")</f>
        <v>6</v>
      </c>
      <c r="K43" t="str">
        <f ca="1">IFERROR(INDEX(INDIRECT(Index!$B$5&amp;"!$A:$I"),MATCH($A43,INDIRECT(Index!$B$5&amp;"!$A:$A"),0),MATCH(" "&amp;K$1,INDIRECT(Index!$B$5&amp;"!$A$1:$I$1"),0)),"NA")</f>
        <v>NA</v>
      </c>
    </row>
    <row r="44" spans="1:11" x14ac:dyDescent="0.25">
      <c r="A44" s="1">
        <f t="shared" si="3"/>
        <v>41682</v>
      </c>
      <c r="B44">
        <f t="shared" si="0"/>
        <v>2014</v>
      </c>
      <c r="C44">
        <f t="shared" si="1"/>
        <v>2</v>
      </c>
      <c r="D44">
        <f t="shared" si="2"/>
        <v>12</v>
      </c>
      <c r="E44" t="str">
        <f ca="1">IFERROR(INDEX(INDIRECT(Index!$B$5&amp;"!$A:$I"),MATCH($A44,INDIRECT(Index!$B$5&amp;"!$A:$A"),0),MATCH(" "&amp;E$1,INDIRECT(Index!$B$5&amp;"!$A$1:$I$1"),0)),"NA")</f>
        <v xml:space="preserve"> </v>
      </c>
      <c r="F44">
        <f ca="1">IFERROR(INDEX(INDIRECT(Index!$B$5&amp;"!$A:$I"),MATCH($A44,INDIRECT(Index!$B$5&amp;"!$A:$A"),0),MATCH(" "&amp;F$1,INDIRECT(Index!$B$5&amp;"!$A$1:$I$1"),0)),"NA")</f>
        <v>23</v>
      </c>
      <c r="G44">
        <f ca="1">IFERROR(INDEX(INDIRECT(Index!$B$5&amp;"!$A:$I"),MATCH($A44,INDIRECT(Index!$B$5&amp;"!$A:$A"),0),MATCH(" "&amp;G$1,INDIRECT(Index!$B$5&amp;"!$A$1:$I$1"),0)),"NA")</f>
        <v>15</v>
      </c>
      <c r="H44">
        <f ca="1">IFERROR(INDEX(INDIRECT(Index!$B$5&amp;"!$A:$I"),MATCH($A44,INDIRECT(Index!$B$5&amp;"!$A:$A"),0),MATCH(" "&amp;H$1,INDIRECT(Index!$B$5&amp;"!$A$1:$I$1"),0)),"NA")</f>
        <v>41</v>
      </c>
      <c r="I44">
        <f ca="1">IFERROR(INDEX(INDIRECT(Index!$B$5&amp;"!$A:$I"),MATCH($A44,INDIRECT(Index!$B$5&amp;"!$A:$A"),0),MATCH(" "&amp;I$1,INDIRECT(Index!$B$5&amp;"!$A$1:$I$1"),0)),"NA")</f>
        <v>7</v>
      </c>
      <c r="J44">
        <f ca="1">IFERROR(INDEX(INDIRECT(Index!$B$5&amp;"!$A:$I"),MATCH($A44,INDIRECT(Index!$B$5&amp;"!$A:$A"),0),MATCH(" "&amp;J$1,INDIRECT(Index!$B$5&amp;"!$A$1:$I$1"),0)),"NA")</f>
        <v>6</v>
      </c>
      <c r="K44" t="str">
        <f ca="1">IFERROR(INDEX(INDIRECT(Index!$B$5&amp;"!$A:$I"),MATCH($A44,INDIRECT(Index!$B$5&amp;"!$A:$A"),0),MATCH(" "&amp;K$1,INDIRECT(Index!$B$5&amp;"!$A$1:$I$1"),0)),"NA")</f>
        <v>NA</v>
      </c>
    </row>
    <row r="45" spans="1:11" x14ac:dyDescent="0.25">
      <c r="A45" s="1">
        <f t="shared" si="3"/>
        <v>41683</v>
      </c>
      <c r="B45">
        <f t="shared" si="0"/>
        <v>2014</v>
      </c>
      <c r="C45">
        <f t="shared" si="1"/>
        <v>2</v>
      </c>
      <c r="D45">
        <f t="shared" si="2"/>
        <v>13</v>
      </c>
      <c r="E45" t="str">
        <f ca="1">IFERROR(INDEX(INDIRECT(Index!$B$5&amp;"!$A:$I"),MATCH($A45,INDIRECT(Index!$B$5&amp;"!$A:$A"),0),MATCH(" "&amp;E$1,INDIRECT(Index!$B$5&amp;"!$A$1:$I$1"),0)),"NA")</f>
        <v xml:space="preserve"> </v>
      </c>
      <c r="F45">
        <f ca="1">IFERROR(INDEX(INDIRECT(Index!$B$5&amp;"!$A:$I"),MATCH($A45,INDIRECT(Index!$B$5&amp;"!$A:$A"),0),MATCH(" "&amp;F$1,INDIRECT(Index!$B$5&amp;"!$A$1:$I$1"),0)),"NA")</f>
        <v>27</v>
      </c>
      <c r="G45">
        <f ca="1">IFERROR(INDEX(INDIRECT(Index!$B$5&amp;"!$A:$I"),MATCH($A45,INDIRECT(Index!$B$5&amp;"!$A:$A"),0),MATCH(" "&amp;G$1,INDIRECT(Index!$B$5&amp;"!$A$1:$I$1"),0)),"NA")</f>
        <v>21</v>
      </c>
      <c r="H45">
        <f ca="1">IFERROR(INDEX(INDIRECT(Index!$B$5&amp;"!$A:$I"),MATCH($A45,INDIRECT(Index!$B$5&amp;"!$A:$A"),0),MATCH(" "&amp;H$1,INDIRECT(Index!$B$5&amp;"!$A$1:$I$1"),0)),"NA")</f>
        <v>33</v>
      </c>
      <c r="I45">
        <f ca="1">IFERROR(INDEX(INDIRECT(Index!$B$5&amp;"!$A:$I"),MATCH($A45,INDIRECT(Index!$B$5&amp;"!$A:$A"),0),MATCH(" "&amp;I$1,INDIRECT(Index!$B$5&amp;"!$A$1:$I$1"),0)),"NA")</f>
        <v>6</v>
      </c>
      <c r="J45">
        <f ca="1">IFERROR(INDEX(INDIRECT(Index!$B$5&amp;"!$A:$I"),MATCH($A45,INDIRECT(Index!$B$5&amp;"!$A:$A"),0),MATCH(" "&amp;J$1,INDIRECT(Index!$B$5&amp;"!$A$1:$I$1"),0)),"NA")</f>
        <v>5</v>
      </c>
      <c r="K45" t="str">
        <f ca="1">IFERROR(INDEX(INDIRECT(Index!$B$5&amp;"!$A:$I"),MATCH($A45,INDIRECT(Index!$B$5&amp;"!$A:$A"),0),MATCH(" "&amp;K$1,INDIRECT(Index!$B$5&amp;"!$A$1:$I$1"),0)),"NA")</f>
        <v>NA</v>
      </c>
    </row>
    <row r="46" spans="1:11" x14ac:dyDescent="0.25">
      <c r="A46" s="1">
        <f t="shared" si="3"/>
        <v>41684</v>
      </c>
      <c r="B46">
        <f t="shared" si="0"/>
        <v>2014</v>
      </c>
      <c r="C46">
        <f t="shared" si="1"/>
        <v>2</v>
      </c>
      <c r="D46">
        <f t="shared" si="2"/>
        <v>14</v>
      </c>
      <c r="E46" t="str">
        <f ca="1">IFERROR(INDEX(INDIRECT(Index!$B$5&amp;"!$A:$I"),MATCH($A46,INDIRECT(Index!$B$5&amp;"!$A:$A"),0),MATCH(" "&amp;E$1,INDIRECT(Index!$B$5&amp;"!$A$1:$I$1"),0)),"NA")</f>
        <v xml:space="preserve"> </v>
      </c>
      <c r="F46">
        <f ca="1">IFERROR(INDEX(INDIRECT(Index!$B$5&amp;"!$A:$I"),MATCH($A46,INDIRECT(Index!$B$5&amp;"!$A:$A"),0),MATCH(" "&amp;F$1,INDIRECT(Index!$B$5&amp;"!$A$1:$I$1"),0)),"NA")</f>
        <v>18</v>
      </c>
      <c r="G46">
        <f ca="1">IFERROR(INDEX(INDIRECT(Index!$B$5&amp;"!$A:$I"),MATCH($A46,INDIRECT(Index!$B$5&amp;"!$A:$A"),0),MATCH(" "&amp;G$1,INDIRECT(Index!$B$5&amp;"!$A$1:$I$1"),0)),"NA")</f>
        <v>18</v>
      </c>
      <c r="H46">
        <f ca="1">IFERROR(INDEX(INDIRECT(Index!$B$5&amp;"!$A:$I"),MATCH($A46,INDIRECT(Index!$B$5&amp;"!$A:$A"),0),MATCH(" "&amp;H$1,INDIRECT(Index!$B$5&amp;"!$A$1:$I$1"),0)),"NA")</f>
        <v>44</v>
      </c>
      <c r="I46">
        <f ca="1">IFERROR(INDEX(INDIRECT(Index!$B$5&amp;"!$A:$I"),MATCH($A46,INDIRECT(Index!$B$5&amp;"!$A:$A"),0),MATCH(" "&amp;I$1,INDIRECT(Index!$B$5&amp;"!$A$1:$I$1"),0)),"NA")</f>
        <v>8</v>
      </c>
      <c r="J46">
        <f ca="1">IFERROR(INDEX(INDIRECT(Index!$B$5&amp;"!$A:$I"),MATCH($A46,INDIRECT(Index!$B$5&amp;"!$A:$A"),0),MATCH(" "&amp;J$1,INDIRECT(Index!$B$5&amp;"!$A$1:$I$1"),0)),"NA")</f>
        <v>7</v>
      </c>
      <c r="K46" t="str">
        <f ca="1">IFERROR(INDEX(INDIRECT(Index!$B$5&amp;"!$A:$I"),MATCH($A46,INDIRECT(Index!$B$5&amp;"!$A:$A"),0),MATCH(" "&amp;K$1,INDIRECT(Index!$B$5&amp;"!$A$1:$I$1"),0)),"NA")</f>
        <v>NA</v>
      </c>
    </row>
    <row r="47" spans="1:11" x14ac:dyDescent="0.25">
      <c r="A47" s="1">
        <f t="shared" si="3"/>
        <v>41685</v>
      </c>
      <c r="B47">
        <f t="shared" si="0"/>
        <v>2014</v>
      </c>
      <c r="C47">
        <f t="shared" si="1"/>
        <v>2</v>
      </c>
      <c r="D47">
        <f t="shared" si="2"/>
        <v>15</v>
      </c>
      <c r="E47" t="str">
        <f ca="1">IFERROR(INDEX(INDIRECT(Index!$B$5&amp;"!$A:$I"),MATCH($A47,INDIRECT(Index!$B$5&amp;"!$A:$A"),0),MATCH(" "&amp;E$1,INDIRECT(Index!$B$5&amp;"!$A$1:$I$1"),0)),"NA")</f>
        <v xml:space="preserve"> </v>
      </c>
      <c r="F47">
        <f ca="1">IFERROR(INDEX(INDIRECT(Index!$B$5&amp;"!$A:$I"),MATCH($A47,INDIRECT(Index!$B$5&amp;"!$A:$A"),0),MATCH(" "&amp;F$1,INDIRECT(Index!$B$5&amp;"!$A$1:$I$1"),0)),"NA")</f>
        <v>34</v>
      </c>
      <c r="G47">
        <f ca="1">IFERROR(INDEX(INDIRECT(Index!$B$5&amp;"!$A:$I"),MATCH($A47,INDIRECT(Index!$B$5&amp;"!$A:$A"),0),MATCH(" "&amp;G$1,INDIRECT(Index!$B$5&amp;"!$A$1:$I$1"),0)),"NA")</f>
        <v>17</v>
      </c>
      <c r="H47">
        <f ca="1">IFERROR(INDEX(INDIRECT(Index!$B$5&amp;"!$A:$I"),MATCH($A47,INDIRECT(Index!$B$5&amp;"!$A:$A"),0),MATCH(" "&amp;H$1,INDIRECT(Index!$B$5&amp;"!$A$1:$I$1"),0)),"NA")</f>
        <v>57</v>
      </c>
      <c r="I47">
        <f ca="1">IFERROR(INDEX(INDIRECT(Index!$B$5&amp;"!$A:$I"),MATCH($A47,INDIRECT(Index!$B$5&amp;"!$A:$A"),0),MATCH(" "&amp;I$1,INDIRECT(Index!$B$5&amp;"!$A$1:$I$1"),0)),"NA")</f>
        <v>11</v>
      </c>
      <c r="J47">
        <f ca="1">IFERROR(INDEX(INDIRECT(Index!$B$5&amp;"!$A:$I"),MATCH($A47,INDIRECT(Index!$B$5&amp;"!$A:$A"),0),MATCH(" "&amp;J$1,INDIRECT(Index!$B$5&amp;"!$A$1:$I$1"),0)),"NA")</f>
        <v>10</v>
      </c>
      <c r="K47" t="str">
        <f ca="1">IFERROR(INDEX(INDIRECT(Index!$B$5&amp;"!$A:$I"),MATCH($A47,INDIRECT(Index!$B$5&amp;"!$A:$A"),0),MATCH(" "&amp;K$1,INDIRECT(Index!$B$5&amp;"!$A$1:$I$1"),0)),"NA")</f>
        <v>NA</v>
      </c>
    </row>
    <row r="48" spans="1:11" x14ac:dyDescent="0.25">
      <c r="A48" s="1">
        <f t="shared" si="3"/>
        <v>41686</v>
      </c>
      <c r="B48">
        <f t="shared" si="0"/>
        <v>2014</v>
      </c>
      <c r="C48">
        <f t="shared" si="1"/>
        <v>2</v>
      </c>
      <c r="D48">
        <f t="shared" si="2"/>
        <v>16</v>
      </c>
      <c r="E48" t="str">
        <f ca="1">IFERROR(INDEX(INDIRECT(Index!$B$5&amp;"!$A:$I"),MATCH($A48,INDIRECT(Index!$B$5&amp;"!$A:$A"),0),MATCH(" "&amp;E$1,INDIRECT(Index!$B$5&amp;"!$A$1:$I$1"),0)),"NA")</f>
        <v xml:space="preserve"> </v>
      </c>
      <c r="F48">
        <f ca="1">IFERROR(INDEX(INDIRECT(Index!$B$5&amp;"!$A:$I"),MATCH($A48,INDIRECT(Index!$B$5&amp;"!$A:$A"),0),MATCH(" "&amp;F$1,INDIRECT(Index!$B$5&amp;"!$A$1:$I$1"),0)),"NA")</f>
        <v>60</v>
      </c>
      <c r="G48">
        <f ca="1">IFERROR(INDEX(INDIRECT(Index!$B$5&amp;"!$A:$I"),MATCH($A48,INDIRECT(Index!$B$5&amp;"!$A:$A"),0),MATCH(" "&amp;G$1,INDIRECT(Index!$B$5&amp;"!$A$1:$I$1"),0)),"NA")</f>
        <v>18</v>
      </c>
      <c r="H48">
        <f ca="1">IFERROR(INDEX(INDIRECT(Index!$B$5&amp;"!$A:$I"),MATCH($A48,INDIRECT(Index!$B$5&amp;"!$A:$A"),0),MATCH(" "&amp;H$1,INDIRECT(Index!$B$5&amp;"!$A$1:$I$1"),0)),"NA")</f>
        <v>51</v>
      </c>
      <c r="I48">
        <f ca="1">IFERROR(INDEX(INDIRECT(Index!$B$5&amp;"!$A:$I"),MATCH($A48,INDIRECT(Index!$B$5&amp;"!$A:$A"),0),MATCH(" "&amp;I$1,INDIRECT(Index!$B$5&amp;"!$A$1:$I$1"),0)),"NA")</f>
        <v>15</v>
      </c>
      <c r="J48">
        <f ca="1">IFERROR(INDEX(INDIRECT(Index!$B$5&amp;"!$A:$I"),MATCH($A48,INDIRECT(Index!$B$5&amp;"!$A:$A"),0),MATCH(" "&amp;J$1,INDIRECT(Index!$B$5&amp;"!$A$1:$I$1"),0)),"NA")</f>
        <v>10</v>
      </c>
      <c r="K48" t="str">
        <f ca="1">IFERROR(INDEX(INDIRECT(Index!$B$5&amp;"!$A:$I"),MATCH($A48,INDIRECT(Index!$B$5&amp;"!$A:$A"),0),MATCH(" "&amp;K$1,INDIRECT(Index!$B$5&amp;"!$A$1:$I$1"),0)),"NA")</f>
        <v>NA</v>
      </c>
    </row>
    <row r="49" spans="1:11" x14ac:dyDescent="0.25">
      <c r="A49" s="1">
        <f t="shared" si="3"/>
        <v>41687</v>
      </c>
      <c r="B49">
        <f t="shared" si="0"/>
        <v>2014</v>
      </c>
      <c r="C49">
        <f t="shared" si="1"/>
        <v>2</v>
      </c>
      <c r="D49">
        <f t="shared" si="2"/>
        <v>17</v>
      </c>
      <c r="E49" t="str">
        <f ca="1">IFERROR(INDEX(INDIRECT(Index!$B$5&amp;"!$A:$I"),MATCH($A49,INDIRECT(Index!$B$5&amp;"!$A:$A"),0),MATCH(" "&amp;E$1,INDIRECT(Index!$B$5&amp;"!$A$1:$I$1"),0)),"NA")</f>
        <v xml:space="preserve"> </v>
      </c>
      <c r="F49">
        <f ca="1">IFERROR(INDEX(INDIRECT(Index!$B$5&amp;"!$A:$I"),MATCH($A49,INDIRECT(Index!$B$5&amp;"!$A:$A"),0),MATCH(" "&amp;F$1,INDIRECT(Index!$B$5&amp;"!$A$1:$I$1"),0)),"NA")</f>
        <v>72</v>
      </c>
      <c r="G49">
        <f ca="1">IFERROR(INDEX(INDIRECT(Index!$B$5&amp;"!$A:$I"),MATCH($A49,INDIRECT(Index!$B$5&amp;"!$A:$A"),0),MATCH(" "&amp;G$1,INDIRECT(Index!$B$5&amp;"!$A$1:$I$1"),0)),"NA")</f>
        <v>25</v>
      </c>
      <c r="H49">
        <f ca="1">IFERROR(INDEX(INDIRECT(Index!$B$5&amp;"!$A:$I"),MATCH($A49,INDIRECT(Index!$B$5&amp;"!$A:$A"),0),MATCH(" "&amp;H$1,INDIRECT(Index!$B$5&amp;"!$A$1:$I$1"),0)),"NA")</f>
        <v>29</v>
      </c>
      <c r="I49">
        <f ca="1">IFERROR(INDEX(INDIRECT(Index!$B$5&amp;"!$A:$I"),MATCH($A49,INDIRECT(Index!$B$5&amp;"!$A:$A"),0),MATCH(" "&amp;I$1,INDIRECT(Index!$B$5&amp;"!$A$1:$I$1"),0)),"NA")</f>
        <v>7</v>
      </c>
      <c r="J49">
        <f ca="1">IFERROR(INDEX(INDIRECT(Index!$B$5&amp;"!$A:$I"),MATCH($A49,INDIRECT(Index!$B$5&amp;"!$A:$A"),0),MATCH(" "&amp;J$1,INDIRECT(Index!$B$5&amp;"!$A$1:$I$1"),0)),"NA")</f>
        <v>5</v>
      </c>
      <c r="K49" t="str">
        <f ca="1">IFERROR(INDEX(INDIRECT(Index!$B$5&amp;"!$A:$I"),MATCH($A49,INDIRECT(Index!$B$5&amp;"!$A:$A"),0),MATCH(" "&amp;K$1,INDIRECT(Index!$B$5&amp;"!$A$1:$I$1"),0)),"NA")</f>
        <v>NA</v>
      </c>
    </row>
    <row r="50" spans="1:11" x14ac:dyDescent="0.25">
      <c r="A50" s="1">
        <f t="shared" si="3"/>
        <v>41688</v>
      </c>
      <c r="B50">
        <f t="shared" si="0"/>
        <v>2014</v>
      </c>
      <c r="C50">
        <f t="shared" si="1"/>
        <v>2</v>
      </c>
      <c r="D50">
        <f t="shared" si="2"/>
        <v>18</v>
      </c>
      <c r="E50" t="str">
        <f ca="1">IFERROR(INDEX(INDIRECT(Index!$B$5&amp;"!$A:$I"),MATCH($A50,INDIRECT(Index!$B$5&amp;"!$A:$A"),0),MATCH(" "&amp;E$1,INDIRECT(Index!$B$5&amp;"!$A$1:$I$1"),0)),"NA")</f>
        <v xml:space="preserve"> </v>
      </c>
      <c r="F50">
        <f ca="1">IFERROR(INDEX(INDIRECT(Index!$B$5&amp;"!$A:$I"),MATCH($A50,INDIRECT(Index!$B$5&amp;"!$A:$A"),0),MATCH(" "&amp;F$1,INDIRECT(Index!$B$5&amp;"!$A$1:$I$1"),0)),"NA")</f>
        <v>23</v>
      </c>
      <c r="G50">
        <f ca="1">IFERROR(INDEX(INDIRECT(Index!$B$5&amp;"!$A:$I"),MATCH($A50,INDIRECT(Index!$B$5&amp;"!$A:$A"),0),MATCH(" "&amp;G$1,INDIRECT(Index!$B$5&amp;"!$A$1:$I$1"),0)),"NA")</f>
        <v>14</v>
      </c>
      <c r="H50">
        <f ca="1">IFERROR(INDEX(INDIRECT(Index!$B$5&amp;"!$A:$I"),MATCH($A50,INDIRECT(Index!$B$5&amp;"!$A:$A"),0),MATCH(" "&amp;H$1,INDIRECT(Index!$B$5&amp;"!$A$1:$I$1"),0)),"NA")</f>
        <v>41</v>
      </c>
      <c r="I50">
        <f ca="1">IFERROR(INDEX(INDIRECT(Index!$B$5&amp;"!$A:$I"),MATCH($A50,INDIRECT(Index!$B$5&amp;"!$A:$A"),0),MATCH(" "&amp;I$1,INDIRECT(Index!$B$5&amp;"!$A$1:$I$1"),0)),"NA")</f>
        <v>7</v>
      </c>
      <c r="J50">
        <f ca="1">IFERROR(INDEX(INDIRECT(Index!$B$5&amp;"!$A:$I"),MATCH($A50,INDIRECT(Index!$B$5&amp;"!$A:$A"),0),MATCH(" "&amp;J$1,INDIRECT(Index!$B$5&amp;"!$A$1:$I$1"),0)),"NA")</f>
        <v>6</v>
      </c>
      <c r="K50" t="str">
        <f ca="1">IFERROR(INDEX(INDIRECT(Index!$B$5&amp;"!$A:$I"),MATCH($A50,INDIRECT(Index!$B$5&amp;"!$A:$A"),0),MATCH(" "&amp;K$1,INDIRECT(Index!$B$5&amp;"!$A$1:$I$1"),0)),"NA")</f>
        <v>NA</v>
      </c>
    </row>
    <row r="51" spans="1:11" x14ac:dyDescent="0.25">
      <c r="A51" s="1">
        <f t="shared" si="3"/>
        <v>41689</v>
      </c>
      <c r="B51">
        <f t="shared" si="0"/>
        <v>2014</v>
      </c>
      <c r="C51">
        <f t="shared" si="1"/>
        <v>2</v>
      </c>
      <c r="D51">
        <f t="shared" si="2"/>
        <v>19</v>
      </c>
      <c r="E51" t="str">
        <f ca="1">IFERROR(INDEX(INDIRECT(Index!$B$5&amp;"!$A:$I"),MATCH($A51,INDIRECT(Index!$B$5&amp;"!$A:$A"),0),MATCH(" "&amp;E$1,INDIRECT(Index!$B$5&amp;"!$A$1:$I$1"),0)),"NA")</f>
        <v xml:space="preserve"> </v>
      </c>
      <c r="F51">
        <f ca="1">IFERROR(INDEX(INDIRECT(Index!$B$5&amp;"!$A:$I"),MATCH($A51,INDIRECT(Index!$B$5&amp;"!$A:$A"),0),MATCH(" "&amp;F$1,INDIRECT(Index!$B$5&amp;"!$A$1:$I$1"),0)),"NA")</f>
        <v>32</v>
      </c>
      <c r="G51">
        <f ca="1">IFERROR(INDEX(INDIRECT(Index!$B$5&amp;"!$A:$I"),MATCH($A51,INDIRECT(Index!$B$5&amp;"!$A:$A"),0),MATCH(" "&amp;G$1,INDIRECT(Index!$B$5&amp;"!$A$1:$I$1"),0)),"NA")</f>
        <v>20</v>
      </c>
      <c r="H51">
        <f ca="1">IFERROR(INDEX(INDIRECT(Index!$B$5&amp;"!$A:$I"),MATCH($A51,INDIRECT(Index!$B$5&amp;"!$A:$A"),0),MATCH(" "&amp;H$1,INDIRECT(Index!$B$5&amp;"!$A$1:$I$1"),0)),"NA")</f>
        <v>43</v>
      </c>
      <c r="I51">
        <f ca="1">IFERROR(INDEX(INDIRECT(Index!$B$5&amp;"!$A:$I"),MATCH($A51,INDIRECT(Index!$B$5&amp;"!$A:$A"),0),MATCH(" "&amp;I$1,INDIRECT(Index!$B$5&amp;"!$A$1:$I$1"),0)),"NA")</f>
        <v>11</v>
      </c>
      <c r="J51">
        <f ca="1">IFERROR(INDEX(INDIRECT(Index!$B$5&amp;"!$A:$I"),MATCH($A51,INDIRECT(Index!$B$5&amp;"!$A:$A"),0),MATCH(" "&amp;J$1,INDIRECT(Index!$B$5&amp;"!$A$1:$I$1"),0)),"NA")</f>
        <v>9</v>
      </c>
      <c r="K51" t="str">
        <f ca="1">IFERROR(INDEX(INDIRECT(Index!$B$5&amp;"!$A:$I"),MATCH($A51,INDIRECT(Index!$B$5&amp;"!$A:$A"),0),MATCH(" "&amp;K$1,INDIRECT(Index!$B$5&amp;"!$A$1:$I$1"),0)),"NA")</f>
        <v>NA</v>
      </c>
    </row>
    <row r="52" spans="1:11" x14ac:dyDescent="0.25">
      <c r="A52" s="1">
        <f t="shared" si="3"/>
        <v>41690</v>
      </c>
      <c r="B52">
        <f t="shared" si="0"/>
        <v>2014</v>
      </c>
      <c r="C52">
        <f t="shared" si="1"/>
        <v>2</v>
      </c>
      <c r="D52">
        <f t="shared" si="2"/>
        <v>20</v>
      </c>
      <c r="E52" t="str">
        <f ca="1">IFERROR(INDEX(INDIRECT(Index!$B$5&amp;"!$A:$I"),MATCH($A52,INDIRECT(Index!$B$5&amp;"!$A:$A"),0),MATCH(" "&amp;E$1,INDIRECT(Index!$B$5&amp;"!$A$1:$I$1"),0)),"NA")</f>
        <v xml:space="preserve"> </v>
      </c>
      <c r="F52">
        <f ca="1">IFERROR(INDEX(INDIRECT(Index!$B$5&amp;"!$A:$I"),MATCH($A52,INDIRECT(Index!$B$5&amp;"!$A:$A"),0),MATCH(" "&amp;F$1,INDIRECT(Index!$B$5&amp;"!$A$1:$I$1"),0)),"NA")</f>
        <v>62</v>
      </c>
      <c r="G52">
        <f ca="1">IFERROR(INDEX(INDIRECT(Index!$B$5&amp;"!$A:$I"),MATCH($A52,INDIRECT(Index!$B$5&amp;"!$A:$A"),0),MATCH(" "&amp;G$1,INDIRECT(Index!$B$5&amp;"!$A$1:$I$1"),0)),"NA")</f>
        <v>22</v>
      </c>
      <c r="H52">
        <f ca="1">IFERROR(INDEX(INDIRECT(Index!$B$5&amp;"!$A:$I"),MATCH($A52,INDIRECT(Index!$B$5&amp;"!$A:$A"),0),MATCH(" "&amp;H$1,INDIRECT(Index!$B$5&amp;"!$A$1:$I$1"),0)),"NA")</f>
        <v>45</v>
      </c>
      <c r="I52">
        <f ca="1">IFERROR(INDEX(INDIRECT(Index!$B$5&amp;"!$A:$I"),MATCH($A52,INDIRECT(Index!$B$5&amp;"!$A:$A"),0),MATCH(" "&amp;I$1,INDIRECT(Index!$B$5&amp;"!$A$1:$I$1"),0)),"NA")</f>
        <v>11</v>
      </c>
      <c r="J52">
        <f ca="1">IFERROR(INDEX(INDIRECT(Index!$B$5&amp;"!$A:$I"),MATCH($A52,INDIRECT(Index!$B$5&amp;"!$A:$A"),0),MATCH(" "&amp;J$1,INDIRECT(Index!$B$5&amp;"!$A$1:$I$1"),0)),"NA")</f>
        <v>9</v>
      </c>
      <c r="K52" t="str">
        <f ca="1">IFERROR(INDEX(INDIRECT(Index!$B$5&amp;"!$A:$I"),MATCH($A52,INDIRECT(Index!$B$5&amp;"!$A:$A"),0),MATCH(" "&amp;K$1,INDIRECT(Index!$B$5&amp;"!$A$1:$I$1"),0)),"NA")</f>
        <v>NA</v>
      </c>
    </row>
    <row r="53" spans="1:11" x14ac:dyDescent="0.25">
      <c r="A53" s="1">
        <f t="shared" si="3"/>
        <v>41691</v>
      </c>
      <c r="B53">
        <f t="shared" si="0"/>
        <v>2014</v>
      </c>
      <c r="C53">
        <f t="shared" si="1"/>
        <v>2</v>
      </c>
      <c r="D53">
        <f t="shared" si="2"/>
        <v>21</v>
      </c>
      <c r="E53" t="str">
        <f ca="1">IFERROR(INDEX(INDIRECT(Index!$B$5&amp;"!$A:$I"),MATCH($A53,INDIRECT(Index!$B$5&amp;"!$A:$A"),0),MATCH(" "&amp;E$1,INDIRECT(Index!$B$5&amp;"!$A$1:$I$1"),0)),"NA")</f>
        <v xml:space="preserve"> </v>
      </c>
      <c r="F53">
        <f ca="1">IFERROR(INDEX(INDIRECT(Index!$B$5&amp;"!$A:$I"),MATCH($A53,INDIRECT(Index!$B$5&amp;"!$A:$A"),0),MATCH(" "&amp;F$1,INDIRECT(Index!$B$5&amp;"!$A$1:$I$1"),0)),"NA")</f>
        <v>65</v>
      </c>
      <c r="G53">
        <f ca="1">IFERROR(INDEX(INDIRECT(Index!$B$5&amp;"!$A:$I"),MATCH($A53,INDIRECT(Index!$B$5&amp;"!$A:$A"),0),MATCH(" "&amp;G$1,INDIRECT(Index!$B$5&amp;"!$A$1:$I$1"),0)),"NA")</f>
        <v>25</v>
      </c>
      <c r="H53">
        <f ca="1">IFERROR(INDEX(INDIRECT(Index!$B$5&amp;"!$A:$I"),MATCH($A53,INDIRECT(Index!$B$5&amp;"!$A:$A"),0),MATCH(" "&amp;H$1,INDIRECT(Index!$B$5&amp;"!$A$1:$I$1"),0)),"NA")</f>
        <v>58</v>
      </c>
      <c r="I53">
        <f ca="1">IFERROR(INDEX(INDIRECT(Index!$B$5&amp;"!$A:$I"),MATCH($A53,INDIRECT(Index!$B$5&amp;"!$A:$A"),0),MATCH(" "&amp;I$1,INDIRECT(Index!$B$5&amp;"!$A$1:$I$1"),0)),"NA")</f>
        <v>13</v>
      </c>
      <c r="J53">
        <f ca="1">IFERROR(INDEX(INDIRECT(Index!$B$5&amp;"!$A:$I"),MATCH($A53,INDIRECT(Index!$B$5&amp;"!$A:$A"),0),MATCH(" "&amp;J$1,INDIRECT(Index!$B$5&amp;"!$A$1:$I$1"),0)),"NA")</f>
        <v>12</v>
      </c>
      <c r="K53" t="str">
        <f ca="1">IFERROR(INDEX(INDIRECT(Index!$B$5&amp;"!$A:$I"),MATCH($A53,INDIRECT(Index!$B$5&amp;"!$A:$A"),0),MATCH(" "&amp;K$1,INDIRECT(Index!$B$5&amp;"!$A$1:$I$1"),0)),"NA")</f>
        <v>NA</v>
      </c>
    </row>
    <row r="54" spans="1:11" x14ac:dyDescent="0.25">
      <c r="A54" s="1">
        <f t="shared" si="3"/>
        <v>41692</v>
      </c>
      <c r="B54">
        <f t="shared" si="0"/>
        <v>2014</v>
      </c>
      <c r="C54">
        <f t="shared" si="1"/>
        <v>2</v>
      </c>
      <c r="D54">
        <f t="shared" si="2"/>
        <v>22</v>
      </c>
      <c r="E54" t="str">
        <f ca="1">IFERROR(INDEX(INDIRECT(Index!$B$5&amp;"!$A:$I"),MATCH($A54,INDIRECT(Index!$B$5&amp;"!$A:$A"),0),MATCH(" "&amp;E$1,INDIRECT(Index!$B$5&amp;"!$A$1:$I$1"),0)),"NA")</f>
        <v xml:space="preserve"> </v>
      </c>
      <c r="F54">
        <f ca="1">IFERROR(INDEX(INDIRECT(Index!$B$5&amp;"!$A:$I"),MATCH($A54,INDIRECT(Index!$B$5&amp;"!$A:$A"),0),MATCH(" "&amp;F$1,INDIRECT(Index!$B$5&amp;"!$A$1:$I$1"),0)),"NA")</f>
        <v>82</v>
      </c>
      <c r="G54">
        <f ca="1">IFERROR(INDEX(INDIRECT(Index!$B$5&amp;"!$A:$I"),MATCH($A54,INDIRECT(Index!$B$5&amp;"!$A:$A"),0),MATCH(" "&amp;G$1,INDIRECT(Index!$B$5&amp;"!$A$1:$I$1"),0)),"NA")</f>
        <v>23</v>
      </c>
      <c r="H54">
        <f ca="1">IFERROR(INDEX(INDIRECT(Index!$B$5&amp;"!$A:$I"),MATCH($A54,INDIRECT(Index!$B$5&amp;"!$A:$A"),0),MATCH(" "&amp;H$1,INDIRECT(Index!$B$5&amp;"!$A$1:$I$1"),0)),"NA")</f>
        <v>53</v>
      </c>
      <c r="I54">
        <f ca="1">IFERROR(INDEX(INDIRECT(Index!$B$5&amp;"!$A:$I"),MATCH($A54,INDIRECT(Index!$B$5&amp;"!$A:$A"),0),MATCH(" "&amp;I$1,INDIRECT(Index!$B$5&amp;"!$A$1:$I$1"),0)),"NA")</f>
        <v>14</v>
      </c>
      <c r="J54">
        <f ca="1">IFERROR(INDEX(INDIRECT(Index!$B$5&amp;"!$A:$I"),MATCH($A54,INDIRECT(Index!$B$5&amp;"!$A:$A"),0),MATCH(" "&amp;J$1,INDIRECT(Index!$B$5&amp;"!$A$1:$I$1"),0)),"NA")</f>
        <v>12</v>
      </c>
      <c r="K54" t="str">
        <f ca="1">IFERROR(INDEX(INDIRECT(Index!$B$5&amp;"!$A:$I"),MATCH($A54,INDIRECT(Index!$B$5&amp;"!$A:$A"),0),MATCH(" "&amp;K$1,INDIRECT(Index!$B$5&amp;"!$A$1:$I$1"),0)),"NA")</f>
        <v>NA</v>
      </c>
    </row>
    <row r="55" spans="1:11" x14ac:dyDescent="0.25">
      <c r="A55" s="1">
        <f t="shared" si="3"/>
        <v>41693</v>
      </c>
      <c r="B55">
        <f t="shared" si="0"/>
        <v>2014</v>
      </c>
      <c r="C55">
        <f t="shared" si="1"/>
        <v>2</v>
      </c>
      <c r="D55">
        <f t="shared" si="2"/>
        <v>23</v>
      </c>
      <c r="E55" t="str">
        <f ca="1">IFERROR(INDEX(INDIRECT(Index!$B$5&amp;"!$A:$I"),MATCH($A55,INDIRECT(Index!$B$5&amp;"!$A:$A"),0),MATCH(" "&amp;E$1,INDIRECT(Index!$B$5&amp;"!$A$1:$I$1"),0)),"NA")</f>
        <v xml:space="preserve"> </v>
      </c>
      <c r="F55">
        <f ca="1">IFERROR(INDEX(INDIRECT(Index!$B$5&amp;"!$A:$I"),MATCH($A55,INDIRECT(Index!$B$5&amp;"!$A:$A"),0),MATCH(" "&amp;F$1,INDIRECT(Index!$B$5&amp;"!$A$1:$I$1"),0)),"NA")</f>
        <v>86</v>
      </c>
      <c r="G55">
        <f ca="1">IFERROR(INDEX(INDIRECT(Index!$B$5&amp;"!$A:$I"),MATCH($A55,INDIRECT(Index!$B$5&amp;"!$A:$A"),0),MATCH(" "&amp;G$1,INDIRECT(Index!$B$5&amp;"!$A$1:$I$1"),0)),"NA")</f>
        <v>19</v>
      </c>
      <c r="H55">
        <f ca="1">IFERROR(INDEX(INDIRECT(Index!$B$5&amp;"!$A:$I"),MATCH($A55,INDIRECT(Index!$B$5&amp;"!$A:$A"),0),MATCH(" "&amp;H$1,INDIRECT(Index!$B$5&amp;"!$A$1:$I$1"),0)),"NA")</f>
        <v>66</v>
      </c>
      <c r="I55">
        <f ca="1">IFERROR(INDEX(INDIRECT(Index!$B$5&amp;"!$A:$I"),MATCH($A55,INDIRECT(Index!$B$5&amp;"!$A:$A"),0),MATCH(" "&amp;I$1,INDIRECT(Index!$B$5&amp;"!$A$1:$I$1"),0)),"NA")</f>
        <v>22</v>
      </c>
      <c r="J55">
        <f ca="1">IFERROR(INDEX(INDIRECT(Index!$B$5&amp;"!$A:$I"),MATCH($A55,INDIRECT(Index!$B$5&amp;"!$A:$A"),0),MATCH(" "&amp;J$1,INDIRECT(Index!$B$5&amp;"!$A$1:$I$1"),0)),"NA")</f>
        <v>16</v>
      </c>
      <c r="K55" t="str">
        <f ca="1">IFERROR(INDEX(INDIRECT(Index!$B$5&amp;"!$A:$I"),MATCH($A55,INDIRECT(Index!$B$5&amp;"!$A:$A"),0),MATCH(" "&amp;K$1,INDIRECT(Index!$B$5&amp;"!$A$1:$I$1"),0)),"NA")</f>
        <v>NA</v>
      </c>
    </row>
    <row r="56" spans="1:11" x14ac:dyDescent="0.25">
      <c r="A56" s="1">
        <f t="shared" si="3"/>
        <v>41694</v>
      </c>
      <c r="B56">
        <f t="shared" si="0"/>
        <v>2014</v>
      </c>
      <c r="C56">
        <f t="shared" si="1"/>
        <v>2</v>
      </c>
      <c r="D56">
        <f t="shared" si="2"/>
        <v>24</v>
      </c>
      <c r="E56" t="str">
        <f ca="1">IFERROR(INDEX(INDIRECT(Index!$B$5&amp;"!$A:$I"),MATCH($A56,INDIRECT(Index!$B$5&amp;"!$A:$A"),0),MATCH(" "&amp;E$1,INDIRECT(Index!$B$5&amp;"!$A$1:$I$1"),0)),"NA")</f>
        <v xml:space="preserve"> </v>
      </c>
      <c r="F56">
        <f ca="1">IFERROR(INDEX(INDIRECT(Index!$B$5&amp;"!$A:$I"),MATCH($A56,INDIRECT(Index!$B$5&amp;"!$A:$A"),0),MATCH(" "&amp;F$1,INDIRECT(Index!$B$5&amp;"!$A$1:$I$1"),0)),"NA")</f>
        <v>119</v>
      </c>
      <c r="G56">
        <f ca="1">IFERROR(INDEX(INDIRECT(Index!$B$5&amp;"!$A:$I"),MATCH($A56,INDIRECT(Index!$B$5&amp;"!$A:$A"),0),MATCH(" "&amp;G$1,INDIRECT(Index!$B$5&amp;"!$A$1:$I$1"),0)),"NA")</f>
        <v>14</v>
      </c>
      <c r="H56">
        <f ca="1">IFERROR(INDEX(INDIRECT(Index!$B$5&amp;"!$A:$I"),MATCH($A56,INDIRECT(Index!$B$5&amp;"!$A:$A"),0),MATCH(" "&amp;H$1,INDIRECT(Index!$B$5&amp;"!$A$1:$I$1"),0)),"NA")</f>
        <v>81</v>
      </c>
      <c r="I56">
        <f ca="1">IFERROR(INDEX(INDIRECT(Index!$B$5&amp;"!$A:$I"),MATCH($A56,INDIRECT(Index!$B$5&amp;"!$A:$A"),0),MATCH(" "&amp;I$1,INDIRECT(Index!$B$5&amp;"!$A$1:$I$1"),0)),"NA")</f>
        <v>19</v>
      </c>
      <c r="J56">
        <f ca="1">IFERROR(INDEX(INDIRECT(Index!$B$5&amp;"!$A:$I"),MATCH($A56,INDIRECT(Index!$B$5&amp;"!$A:$A"),0),MATCH(" "&amp;J$1,INDIRECT(Index!$B$5&amp;"!$A$1:$I$1"),0)),"NA")</f>
        <v>17</v>
      </c>
      <c r="K56" t="str">
        <f ca="1">IFERROR(INDEX(INDIRECT(Index!$B$5&amp;"!$A:$I"),MATCH($A56,INDIRECT(Index!$B$5&amp;"!$A:$A"),0),MATCH(" "&amp;K$1,INDIRECT(Index!$B$5&amp;"!$A$1:$I$1"),0)),"NA")</f>
        <v>NA</v>
      </c>
    </row>
    <row r="57" spans="1:11" x14ac:dyDescent="0.25">
      <c r="A57" s="1">
        <f t="shared" si="3"/>
        <v>41695</v>
      </c>
      <c r="B57">
        <f t="shared" si="0"/>
        <v>2014</v>
      </c>
      <c r="C57">
        <f t="shared" si="1"/>
        <v>2</v>
      </c>
      <c r="D57">
        <f t="shared" si="2"/>
        <v>25</v>
      </c>
      <c r="E57" t="str">
        <f ca="1">IFERROR(INDEX(INDIRECT(Index!$B$5&amp;"!$A:$I"),MATCH($A57,INDIRECT(Index!$B$5&amp;"!$A:$A"),0),MATCH(" "&amp;E$1,INDIRECT(Index!$B$5&amp;"!$A$1:$I$1"),0)),"NA")</f>
        <v xml:space="preserve"> </v>
      </c>
      <c r="F57">
        <f ca="1">IFERROR(INDEX(INDIRECT(Index!$B$5&amp;"!$A:$I"),MATCH($A57,INDIRECT(Index!$B$5&amp;"!$A:$A"),0),MATCH(" "&amp;F$1,INDIRECT(Index!$B$5&amp;"!$A$1:$I$1"),0)),"NA")</f>
        <v>126</v>
      </c>
      <c r="G57">
        <f ca="1">IFERROR(INDEX(INDIRECT(Index!$B$5&amp;"!$A:$I"),MATCH($A57,INDIRECT(Index!$B$5&amp;"!$A:$A"),0),MATCH(" "&amp;G$1,INDIRECT(Index!$B$5&amp;"!$A$1:$I$1"),0)),"NA")</f>
        <v>21</v>
      </c>
      <c r="H57">
        <f ca="1">IFERROR(INDEX(INDIRECT(Index!$B$5&amp;"!$A:$I"),MATCH($A57,INDIRECT(Index!$B$5&amp;"!$A:$A"),0),MATCH(" "&amp;H$1,INDIRECT(Index!$B$5&amp;"!$A$1:$I$1"),0)),"NA")</f>
        <v>72</v>
      </c>
      <c r="I57">
        <f ca="1">IFERROR(INDEX(INDIRECT(Index!$B$5&amp;"!$A:$I"),MATCH($A57,INDIRECT(Index!$B$5&amp;"!$A:$A"),0),MATCH(" "&amp;I$1,INDIRECT(Index!$B$5&amp;"!$A$1:$I$1"),0)),"NA")</f>
        <v>15</v>
      </c>
      <c r="J57">
        <f ca="1">IFERROR(INDEX(INDIRECT(Index!$B$5&amp;"!$A:$I"),MATCH($A57,INDIRECT(Index!$B$5&amp;"!$A:$A"),0),MATCH(" "&amp;J$1,INDIRECT(Index!$B$5&amp;"!$A$1:$I$1"),0)),"NA")</f>
        <v>14</v>
      </c>
      <c r="K57" t="str">
        <f ca="1">IFERROR(INDEX(INDIRECT(Index!$B$5&amp;"!$A:$I"),MATCH($A57,INDIRECT(Index!$B$5&amp;"!$A:$A"),0),MATCH(" "&amp;K$1,INDIRECT(Index!$B$5&amp;"!$A$1:$I$1"),0)),"NA")</f>
        <v>NA</v>
      </c>
    </row>
    <row r="58" spans="1:11" x14ac:dyDescent="0.25">
      <c r="A58" s="1">
        <f t="shared" si="3"/>
        <v>41696</v>
      </c>
      <c r="B58">
        <f t="shared" si="0"/>
        <v>2014</v>
      </c>
      <c r="C58">
        <f t="shared" si="1"/>
        <v>2</v>
      </c>
      <c r="D58">
        <f t="shared" si="2"/>
        <v>26</v>
      </c>
      <c r="E58" t="str">
        <f ca="1">IFERROR(INDEX(INDIRECT(Index!$B$5&amp;"!$A:$I"),MATCH($A58,INDIRECT(Index!$B$5&amp;"!$A:$A"),0),MATCH(" "&amp;E$1,INDIRECT(Index!$B$5&amp;"!$A$1:$I$1"),0)),"NA")</f>
        <v xml:space="preserve"> </v>
      </c>
      <c r="F58">
        <f ca="1">IFERROR(INDEX(INDIRECT(Index!$B$5&amp;"!$A:$I"),MATCH($A58,INDIRECT(Index!$B$5&amp;"!$A:$A"),0),MATCH(" "&amp;F$1,INDIRECT(Index!$B$5&amp;"!$A$1:$I$1"),0)),"NA")</f>
        <v>108</v>
      </c>
      <c r="G58">
        <f ca="1">IFERROR(INDEX(INDIRECT(Index!$B$5&amp;"!$A:$I"),MATCH($A58,INDIRECT(Index!$B$5&amp;"!$A:$A"),0),MATCH(" "&amp;G$1,INDIRECT(Index!$B$5&amp;"!$A$1:$I$1"),0)),"NA")</f>
        <v>22</v>
      </c>
      <c r="H58">
        <f ca="1">IFERROR(INDEX(INDIRECT(Index!$B$5&amp;"!$A:$I"),MATCH($A58,INDIRECT(Index!$B$5&amp;"!$A:$A"),0),MATCH(" "&amp;H$1,INDIRECT(Index!$B$5&amp;"!$A$1:$I$1"),0)),"NA")</f>
        <v>68</v>
      </c>
      <c r="I58">
        <f ca="1">IFERROR(INDEX(INDIRECT(Index!$B$5&amp;"!$A:$I"),MATCH($A58,INDIRECT(Index!$B$5&amp;"!$A:$A"),0),MATCH(" "&amp;I$1,INDIRECT(Index!$B$5&amp;"!$A$1:$I$1"),0)),"NA")</f>
        <v>15</v>
      </c>
      <c r="J58">
        <f ca="1">IFERROR(INDEX(INDIRECT(Index!$B$5&amp;"!$A:$I"),MATCH($A58,INDIRECT(Index!$B$5&amp;"!$A:$A"),0),MATCH(" "&amp;J$1,INDIRECT(Index!$B$5&amp;"!$A$1:$I$1"),0)),"NA")</f>
        <v>14</v>
      </c>
      <c r="K58" t="str">
        <f ca="1">IFERROR(INDEX(INDIRECT(Index!$B$5&amp;"!$A:$I"),MATCH($A58,INDIRECT(Index!$B$5&amp;"!$A:$A"),0),MATCH(" "&amp;K$1,INDIRECT(Index!$B$5&amp;"!$A$1:$I$1"),0)),"NA")</f>
        <v>NA</v>
      </c>
    </row>
    <row r="59" spans="1:11" x14ac:dyDescent="0.25">
      <c r="A59" s="1">
        <f t="shared" si="3"/>
        <v>41697</v>
      </c>
      <c r="B59">
        <f t="shared" si="0"/>
        <v>2014</v>
      </c>
      <c r="C59">
        <f t="shared" si="1"/>
        <v>2</v>
      </c>
      <c r="D59">
        <f t="shared" si="2"/>
        <v>27</v>
      </c>
      <c r="E59" t="str">
        <f ca="1">IFERROR(INDEX(INDIRECT(Index!$B$5&amp;"!$A:$I"),MATCH($A59,INDIRECT(Index!$B$5&amp;"!$A:$A"),0),MATCH(" "&amp;E$1,INDIRECT(Index!$B$5&amp;"!$A$1:$I$1"),0)),"NA")</f>
        <v xml:space="preserve"> </v>
      </c>
      <c r="F59">
        <f ca="1">IFERROR(INDEX(INDIRECT(Index!$B$5&amp;"!$A:$I"),MATCH($A59,INDIRECT(Index!$B$5&amp;"!$A:$A"),0),MATCH(" "&amp;F$1,INDIRECT(Index!$B$5&amp;"!$A$1:$I$1"),0)),"NA")</f>
        <v>96</v>
      </c>
      <c r="G59">
        <f ca="1">IFERROR(INDEX(INDIRECT(Index!$B$5&amp;"!$A:$I"),MATCH($A59,INDIRECT(Index!$B$5&amp;"!$A:$A"),0),MATCH(" "&amp;G$1,INDIRECT(Index!$B$5&amp;"!$A$1:$I$1"),0)),"NA")</f>
        <v>24</v>
      </c>
      <c r="H59">
        <f ca="1">IFERROR(INDEX(INDIRECT(Index!$B$5&amp;"!$A:$I"),MATCH($A59,INDIRECT(Index!$B$5&amp;"!$A:$A"),0),MATCH(" "&amp;H$1,INDIRECT(Index!$B$5&amp;"!$A$1:$I$1"),0)),"NA")</f>
        <v>56</v>
      </c>
      <c r="I59">
        <f ca="1">IFERROR(INDEX(INDIRECT(Index!$B$5&amp;"!$A:$I"),MATCH($A59,INDIRECT(Index!$B$5&amp;"!$A:$A"),0),MATCH(" "&amp;I$1,INDIRECT(Index!$B$5&amp;"!$A$1:$I$1"),0)),"NA")</f>
        <v>14</v>
      </c>
      <c r="J59">
        <f ca="1">IFERROR(INDEX(INDIRECT(Index!$B$5&amp;"!$A:$I"),MATCH($A59,INDIRECT(Index!$B$5&amp;"!$A:$A"),0),MATCH(" "&amp;J$1,INDIRECT(Index!$B$5&amp;"!$A$1:$I$1"),0)),"NA")</f>
        <v>12</v>
      </c>
      <c r="K59" t="str">
        <f ca="1">IFERROR(INDEX(INDIRECT(Index!$B$5&amp;"!$A:$I"),MATCH($A59,INDIRECT(Index!$B$5&amp;"!$A:$A"),0),MATCH(" "&amp;K$1,INDIRECT(Index!$B$5&amp;"!$A$1:$I$1"),0)),"NA")</f>
        <v>NA</v>
      </c>
    </row>
    <row r="60" spans="1:11" x14ac:dyDescent="0.25">
      <c r="A60" s="1">
        <f t="shared" si="3"/>
        <v>41698</v>
      </c>
      <c r="B60">
        <f t="shared" si="0"/>
        <v>2014</v>
      </c>
      <c r="C60">
        <f t="shared" si="1"/>
        <v>2</v>
      </c>
      <c r="D60">
        <f t="shared" si="2"/>
        <v>28</v>
      </c>
      <c r="E60" t="str">
        <f ca="1">IFERROR(INDEX(INDIRECT(Index!$B$5&amp;"!$A:$I"),MATCH($A60,INDIRECT(Index!$B$5&amp;"!$A:$A"),0),MATCH(" "&amp;E$1,INDIRECT(Index!$B$5&amp;"!$A$1:$I$1"),0)),"NA")</f>
        <v xml:space="preserve"> </v>
      </c>
      <c r="F60">
        <f ca="1">IFERROR(INDEX(INDIRECT(Index!$B$5&amp;"!$A:$I"),MATCH($A60,INDIRECT(Index!$B$5&amp;"!$A:$A"),0),MATCH(" "&amp;F$1,INDIRECT(Index!$B$5&amp;"!$A$1:$I$1"),0)),"NA")</f>
        <v>95</v>
      </c>
      <c r="G60">
        <f ca="1">IFERROR(INDEX(INDIRECT(Index!$B$5&amp;"!$A:$I"),MATCH($A60,INDIRECT(Index!$B$5&amp;"!$A:$A"),0),MATCH(" "&amp;G$1,INDIRECT(Index!$B$5&amp;"!$A$1:$I$1"),0)),"NA")</f>
        <v>13</v>
      </c>
      <c r="H60">
        <f ca="1">IFERROR(INDEX(INDIRECT(Index!$B$5&amp;"!$A:$I"),MATCH($A60,INDIRECT(Index!$B$5&amp;"!$A:$A"),0),MATCH(" "&amp;H$1,INDIRECT(Index!$B$5&amp;"!$A$1:$I$1"),0)),"NA")</f>
        <v>57</v>
      </c>
      <c r="I60">
        <f ca="1">IFERROR(INDEX(INDIRECT(Index!$B$5&amp;"!$A:$I"),MATCH($A60,INDIRECT(Index!$B$5&amp;"!$A:$A"),0),MATCH(" "&amp;I$1,INDIRECT(Index!$B$5&amp;"!$A$1:$I$1"),0)),"NA")</f>
        <v>13</v>
      </c>
      <c r="J60">
        <f ca="1">IFERROR(INDEX(INDIRECT(Index!$B$5&amp;"!$A:$I"),MATCH($A60,INDIRECT(Index!$B$5&amp;"!$A:$A"),0),MATCH(" "&amp;J$1,INDIRECT(Index!$B$5&amp;"!$A$1:$I$1"),0)),"NA")</f>
        <v>11</v>
      </c>
      <c r="K60" t="str">
        <f ca="1">IFERROR(INDEX(INDIRECT(Index!$B$5&amp;"!$A:$I"),MATCH($A60,INDIRECT(Index!$B$5&amp;"!$A:$A"),0),MATCH(" "&amp;K$1,INDIRECT(Index!$B$5&amp;"!$A$1:$I$1"),0)),"NA")</f>
        <v>NA</v>
      </c>
    </row>
    <row r="61" spans="1:11" x14ac:dyDescent="0.25">
      <c r="A61" s="1">
        <f t="shared" si="3"/>
        <v>41699</v>
      </c>
      <c r="B61">
        <f t="shared" si="0"/>
        <v>2014</v>
      </c>
      <c r="C61">
        <f t="shared" si="1"/>
        <v>3</v>
      </c>
      <c r="D61">
        <f t="shared" si="2"/>
        <v>1</v>
      </c>
      <c r="E61" t="str">
        <f ca="1">IFERROR(INDEX(INDIRECT(Index!$B$5&amp;"!$A:$I"),MATCH($A61,INDIRECT(Index!$B$5&amp;"!$A:$A"),0),MATCH(" "&amp;E$1,INDIRECT(Index!$B$5&amp;"!$A$1:$I$1"),0)),"NA")</f>
        <v xml:space="preserve"> </v>
      </c>
      <c r="F61">
        <f ca="1">IFERROR(INDEX(INDIRECT(Index!$B$5&amp;"!$A:$I"),MATCH($A61,INDIRECT(Index!$B$5&amp;"!$A:$A"),0),MATCH(" "&amp;F$1,INDIRECT(Index!$B$5&amp;"!$A$1:$I$1"),0)),"NA")</f>
        <v>80</v>
      </c>
      <c r="G61">
        <f ca="1">IFERROR(INDEX(INDIRECT(Index!$B$5&amp;"!$A:$I"),MATCH($A61,INDIRECT(Index!$B$5&amp;"!$A:$A"),0),MATCH(" "&amp;G$1,INDIRECT(Index!$B$5&amp;"!$A$1:$I$1"),0)),"NA")</f>
        <v>29</v>
      </c>
      <c r="H61">
        <f ca="1">IFERROR(INDEX(INDIRECT(Index!$B$5&amp;"!$A:$I"),MATCH($A61,INDIRECT(Index!$B$5&amp;"!$A:$A"),0),MATCH(" "&amp;H$1,INDIRECT(Index!$B$5&amp;"!$A$1:$I$1"),0)),"NA")</f>
        <v>26</v>
      </c>
      <c r="I61">
        <f ca="1">IFERROR(INDEX(INDIRECT(Index!$B$5&amp;"!$A:$I"),MATCH($A61,INDIRECT(Index!$B$5&amp;"!$A:$A"),0),MATCH(" "&amp;I$1,INDIRECT(Index!$B$5&amp;"!$A$1:$I$1"),0)),"NA")</f>
        <v>7</v>
      </c>
      <c r="J61">
        <f ca="1">IFERROR(INDEX(INDIRECT(Index!$B$5&amp;"!$A:$I"),MATCH($A61,INDIRECT(Index!$B$5&amp;"!$A:$A"),0),MATCH(" "&amp;J$1,INDIRECT(Index!$B$5&amp;"!$A$1:$I$1"),0)),"NA")</f>
        <v>4</v>
      </c>
      <c r="K61" t="str">
        <f ca="1">IFERROR(INDEX(INDIRECT(Index!$B$5&amp;"!$A:$I"),MATCH($A61,INDIRECT(Index!$B$5&amp;"!$A:$A"),0),MATCH(" "&amp;K$1,INDIRECT(Index!$B$5&amp;"!$A$1:$I$1"),0)),"NA")</f>
        <v>NA</v>
      </c>
    </row>
    <row r="62" spans="1:11" x14ac:dyDescent="0.25">
      <c r="A62" s="1">
        <f t="shared" si="3"/>
        <v>41700</v>
      </c>
      <c r="B62">
        <f t="shared" si="0"/>
        <v>2014</v>
      </c>
      <c r="C62">
        <f t="shared" si="1"/>
        <v>3</v>
      </c>
      <c r="D62">
        <f t="shared" si="2"/>
        <v>2</v>
      </c>
      <c r="E62" t="str">
        <f ca="1">IFERROR(INDEX(INDIRECT(Index!$B$5&amp;"!$A:$I"),MATCH($A62,INDIRECT(Index!$B$5&amp;"!$A:$A"),0),MATCH(" "&amp;E$1,INDIRECT(Index!$B$5&amp;"!$A$1:$I$1"),0)),"NA")</f>
        <v xml:space="preserve"> </v>
      </c>
      <c r="F62">
        <f ca="1">IFERROR(INDEX(INDIRECT(Index!$B$5&amp;"!$A:$I"),MATCH($A62,INDIRECT(Index!$B$5&amp;"!$A:$A"),0),MATCH(" "&amp;F$1,INDIRECT(Index!$B$5&amp;"!$A$1:$I$1"),0)),"NA")</f>
        <v>30</v>
      </c>
      <c r="G62">
        <f ca="1">IFERROR(INDEX(INDIRECT(Index!$B$5&amp;"!$A:$I"),MATCH($A62,INDIRECT(Index!$B$5&amp;"!$A:$A"),0),MATCH(" "&amp;G$1,INDIRECT(Index!$B$5&amp;"!$A$1:$I$1"),0)),"NA")</f>
        <v>20</v>
      </c>
      <c r="H62">
        <f ca="1">IFERROR(INDEX(INDIRECT(Index!$B$5&amp;"!$A:$I"),MATCH($A62,INDIRECT(Index!$B$5&amp;"!$A:$A"),0),MATCH(" "&amp;H$1,INDIRECT(Index!$B$5&amp;"!$A$1:$I$1"),0)),"NA")</f>
        <v>56</v>
      </c>
      <c r="I62">
        <f ca="1">IFERROR(INDEX(INDIRECT(Index!$B$5&amp;"!$A:$I"),MATCH($A62,INDIRECT(Index!$B$5&amp;"!$A:$A"),0),MATCH(" "&amp;I$1,INDIRECT(Index!$B$5&amp;"!$A$1:$I$1"),0)),"NA")</f>
        <v>16</v>
      </c>
      <c r="J62">
        <f ca="1">IFERROR(INDEX(INDIRECT(Index!$B$5&amp;"!$A:$I"),MATCH($A62,INDIRECT(Index!$B$5&amp;"!$A:$A"),0),MATCH(" "&amp;J$1,INDIRECT(Index!$B$5&amp;"!$A$1:$I$1"),0)),"NA")</f>
        <v>8</v>
      </c>
      <c r="K62" t="str">
        <f ca="1">IFERROR(INDEX(INDIRECT(Index!$B$5&amp;"!$A:$I"),MATCH($A62,INDIRECT(Index!$B$5&amp;"!$A:$A"),0),MATCH(" "&amp;K$1,INDIRECT(Index!$B$5&amp;"!$A$1:$I$1"),0)),"NA")</f>
        <v>NA</v>
      </c>
    </row>
    <row r="63" spans="1:11" x14ac:dyDescent="0.25">
      <c r="A63" s="1">
        <f t="shared" si="3"/>
        <v>41701</v>
      </c>
      <c r="B63">
        <f t="shared" si="0"/>
        <v>2014</v>
      </c>
      <c r="C63">
        <f t="shared" si="1"/>
        <v>3</v>
      </c>
      <c r="D63">
        <f t="shared" si="2"/>
        <v>3</v>
      </c>
      <c r="E63" t="str">
        <f ca="1">IFERROR(INDEX(INDIRECT(Index!$B$5&amp;"!$A:$I"),MATCH($A63,INDIRECT(Index!$B$5&amp;"!$A:$A"),0),MATCH(" "&amp;E$1,INDIRECT(Index!$B$5&amp;"!$A$1:$I$1"),0)),"NA")</f>
        <v xml:space="preserve"> </v>
      </c>
      <c r="F63">
        <f ca="1">IFERROR(INDEX(INDIRECT(Index!$B$5&amp;"!$A:$I"),MATCH($A63,INDIRECT(Index!$B$5&amp;"!$A:$A"),0),MATCH(" "&amp;F$1,INDIRECT(Index!$B$5&amp;"!$A$1:$I$1"),0)),"NA")</f>
        <v>58</v>
      </c>
      <c r="G63">
        <f ca="1">IFERROR(INDEX(INDIRECT(Index!$B$5&amp;"!$A:$I"),MATCH($A63,INDIRECT(Index!$B$5&amp;"!$A:$A"),0),MATCH(" "&amp;G$1,INDIRECT(Index!$B$5&amp;"!$A$1:$I$1"),0)),"NA")</f>
        <v>27</v>
      </c>
      <c r="H63">
        <f ca="1">IFERROR(INDEX(INDIRECT(Index!$B$5&amp;"!$A:$I"),MATCH($A63,INDIRECT(Index!$B$5&amp;"!$A:$A"),0),MATCH(" "&amp;H$1,INDIRECT(Index!$B$5&amp;"!$A$1:$I$1"),0)),"NA")</f>
        <v>67</v>
      </c>
      <c r="I63">
        <f ca="1">IFERROR(INDEX(INDIRECT(Index!$B$5&amp;"!$A:$I"),MATCH($A63,INDIRECT(Index!$B$5&amp;"!$A:$A"),0),MATCH(" "&amp;I$1,INDIRECT(Index!$B$5&amp;"!$A$1:$I$1"),0)),"NA")</f>
        <v>19</v>
      </c>
      <c r="J63">
        <f ca="1">IFERROR(INDEX(INDIRECT(Index!$B$5&amp;"!$A:$I"),MATCH($A63,INDIRECT(Index!$B$5&amp;"!$A:$A"),0),MATCH(" "&amp;J$1,INDIRECT(Index!$B$5&amp;"!$A$1:$I$1"),0)),"NA")</f>
        <v>11</v>
      </c>
      <c r="K63" t="str">
        <f ca="1">IFERROR(INDEX(INDIRECT(Index!$B$5&amp;"!$A:$I"),MATCH($A63,INDIRECT(Index!$B$5&amp;"!$A:$A"),0),MATCH(" "&amp;K$1,INDIRECT(Index!$B$5&amp;"!$A$1:$I$1"),0)),"NA")</f>
        <v>NA</v>
      </c>
    </row>
    <row r="64" spans="1:11" x14ac:dyDescent="0.25">
      <c r="A64" s="1">
        <f t="shared" si="3"/>
        <v>41702</v>
      </c>
      <c r="B64">
        <f t="shared" si="0"/>
        <v>2014</v>
      </c>
      <c r="C64">
        <f t="shared" si="1"/>
        <v>3</v>
      </c>
      <c r="D64">
        <f t="shared" si="2"/>
        <v>4</v>
      </c>
      <c r="E64" t="str">
        <f ca="1">IFERROR(INDEX(INDIRECT(Index!$B$5&amp;"!$A:$I"),MATCH($A64,INDIRECT(Index!$B$5&amp;"!$A:$A"),0),MATCH(" "&amp;E$1,INDIRECT(Index!$B$5&amp;"!$A$1:$I$1"),0)),"NA")</f>
        <v xml:space="preserve"> </v>
      </c>
      <c r="F64">
        <f ca="1">IFERROR(INDEX(INDIRECT(Index!$B$5&amp;"!$A:$I"),MATCH($A64,INDIRECT(Index!$B$5&amp;"!$A:$A"),0),MATCH(" "&amp;F$1,INDIRECT(Index!$B$5&amp;"!$A$1:$I$1"),0)),"NA")</f>
        <v>76</v>
      </c>
      <c r="G64">
        <f ca="1">IFERROR(INDEX(INDIRECT(Index!$B$5&amp;"!$A:$I"),MATCH($A64,INDIRECT(Index!$B$5&amp;"!$A:$A"),0),MATCH(" "&amp;G$1,INDIRECT(Index!$B$5&amp;"!$A$1:$I$1"),0)),"NA")</f>
        <v>29</v>
      </c>
      <c r="H64">
        <f ca="1">IFERROR(INDEX(INDIRECT(Index!$B$5&amp;"!$A:$I"),MATCH($A64,INDIRECT(Index!$B$5&amp;"!$A:$A"),0),MATCH(" "&amp;H$1,INDIRECT(Index!$B$5&amp;"!$A$1:$I$1"),0)),"NA")</f>
        <v>21</v>
      </c>
      <c r="I64">
        <f ca="1">IFERROR(INDEX(INDIRECT(Index!$B$5&amp;"!$A:$I"),MATCH($A64,INDIRECT(Index!$B$5&amp;"!$A:$A"),0),MATCH(" "&amp;I$1,INDIRECT(Index!$B$5&amp;"!$A$1:$I$1"),0)),"NA")</f>
        <v>8</v>
      </c>
      <c r="J64">
        <f ca="1">IFERROR(INDEX(INDIRECT(Index!$B$5&amp;"!$A:$I"),MATCH($A64,INDIRECT(Index!$B$5&amp;"!$A:$A"),0),MATCH(" "&amp;J$1,INDIRECT(Index!$B$5&amp;"!$A$1:$I$1"),0)),"NA")</f>
        <v>4</v>
      </c>
      <c r="K64" t="str">
        <f ca="1">IFERROR(INDEX(INDIRECT(Index!$B$5&amp;"!$A:$I"),MATCH($A64,INDIRECT(Index!$B$5&amp;"!$A:$A"),0),MATCH(" "&amp;K$1,INDIRECT(Index!$B$5&amp;"!$A$1:$I$1"),0)),"NA")</f>
        <v>NA</v>
      </c>
    </row>
    <row r="65" spans="1:11" x14ac:dyDescent="0.25">
      <c r="A65" s="1">
        <f t="shared" si="3"/>
        <v>41703</v>
      </c>
      <c r="B65">
        <f t="shared" si="0"/>
        <v>2014</v>
      </c>
      <c r="C65">
        <f t="shared" si="1"/>
        <v>3</v>
      </c>
      <c r="D65">
        <f t="shared" si="2"/>
        <v>5</v>
      </c>
      <c r="E65" t="str">
        <f ca="1">IFERROR(INDEX(INDIRECT(Index!$B$5&amp;"!$A:$I"),MATCH($A65,INDIRECT(Index!$B$5&amp;"!$A:$A"),0),MATCH(" "&amp;E$1,INDIRECT(Index!$B$5&amp;"!$A$1:$I$1"),0)),"NA")</f>
        <v xml:space="preserve"> </v>
      </c>
      <c r="F65">
        <f ca="1">IFERROR(INDEX(INDIRECT(Index!$B$5&amp;"!$A:$I"),MATCH($A65,INDIRECT(Index!$B$5&amp;"!$A:$A"),0),MATCH(" "&amp;F$1,INDIRECT(Index!$B$5&amp;"!$A$1:$I$1"),0)),"NA")</f>
        <v>38</v>
      </c>
      <c r="G65">
        <f ca="1">IFERROR(INDEX(INDIRECT(Index!$B$5&amp;"!$A:$I"),MATCH($A65,INDIRECT(Index!$B$5&amp;"!$A:$A"),0),MATCH(" "&amp;G$1,INDIRECT(Index!$B$5&amp;"!$A$1:$I$1"),0)),"NA")</f>
        <v>22</v>
      </c>
      <c r="H65">
        <f ca="1">IFERROR(INDEX(INDIRECT(Index!$B$5&amp;"!$A:$I"),MATCH($A65,INDIRECT(Index!$B$5&amp;"!$A:$A"),0),MATCH(" "&amp;H$1,INDIRECT(Index!$B$5&amp;"!$A$1:$I$1"),0)),"NA")</f>
        <v>27</v>
      </c>
      <c r="I65">
        <f ca="1">IFERROR(INDEX(INDIRECT(Index!$B$5&amp;"!$A:$I"),MATCH($A65,INDIRECT(Index!$B$5&amp;"!$A:$A"),0),MATCH(" "&amp;I$1,INDIRECT(Index!$B$5&amp;"!$A$1:$I$1"),0)),"NA")</f>
        <v>9</v>
      </c>
      <c r="J65">
        <f ca="1">IFERROR(INDEX(INDIRECT(Index!$B$5&amp;"!$A:$I"),MATCH($A65,INDIRECT(Index!$B$5&amp;"!$A:$A"),0),MATCH(" "&amp;J$1,INDIRECT(Index!$B$5&amp;"!$A$1:$I$1"),0)),"NA")</f>
        <v>5</v>
      </c>
      <c r="K65" t="str">
        <f ca="1">IFERROR(INDEX(INDIRECT(Index!$B$5&amp;"!$A:$I"),MATCH($A65,INDIRECT(Index!$B$5&amp;"!$A:$A"),0),MATCH(" "&amp;K$1,INDIRECT(Index!$B$5&amp;"!$A$1:$I$1"),0)),"NA")</f>
        <v>NA</v>
      </c>
    </row>
    <row r="66" spans="1:11" x14ac:dyDescent="0.25">
      <c r="A66" s="1">
        <f t="shared" si="3"/>
        <v>41704</v>
      </c>
      <c r="B66">
        <f t="shared" si="0"/>
        <v>2014</v>
      </c>
      <c r="C66">
        <f t="shared" si="1"/>
        <v>3</v>
      </c>
      <c r="D66">
        <f t="shared" si="2"/>
        <v>6</v>
      </c>
      <c r="E66" t="str">
        <f ca="1">IFERROR(INDEX(INDIRECT(Index!$B$5&amp;"!$A:$I"),MATCH($A66,INDIRECT(Index!$B$5&amp;"!$A:$A"),0),MATCH(" "&amp;E$1,INDIRECT(Index!$B$5&amp;"!$A$1:$I$1"),0)),"NA")</f>
        <v xml:space="preserve"> </v>
      </c>
      <c r="F66">
        <f ca="1">IFERROR(INDEX(INDIRECT(Index!$B$5&amp;"!$A:$I"),MATCH($A66,INDIRECT(Index!$B$5&amp;"!$A:$A"),0),MATCH(" "&amp;F$1,INDIRECT(Index!$B$5&amp;"!$A$1:$I$1"),0)),"NA")</f>
        <v>34</v>
      </c>
      <c r="G66">
        <f ca="1">IFERROR(INDEX(INDIRECT(Index!$B$5&amp;"!$A:$I"),MATCH($A66,INDIRECT(Index!$B$5&amp;"!$A:$A"),0),MATCH(" "&amp;G$1,INDIRECT(Index!$B$5&amp;"!$A$1:$I$1"),0)),"NA")</f>
        <v>26</v>
      </c>
      <c r="H66">
        <f ca="1">IFERROR(INDEX(INDIRECT(Index!$B$5&amp;"!$A:$I"),MATCH($A66,INDIRECT(Index!$B$5&amp;"!$A:$A"),0),MATCH(" "&amp;H$1,INDIRECT(Index!$B$5&amp;"!$A$1:$I$1"),0)),"NA")</f>
        <v>26</v>
      </c>
      <c r="I66">
        <f ca="1">IFERROR(INDEX(INDIRECT(Index!$B$5&amp;"!$A:$I"),MATCH($A66,INDIRECT(Index!$B$5&amp;"!$A:$A"),0),MATCH(" "&amp;I$1,INDIRECT(Index!$B$5&amp;"!$A$1:$I$1"),0)),"NA")</f>
        <v>8</v>
      </c>
      <c r="J66">
        <f ca="1">IFERROR(INDEX(INDIRECT(Index!$B$5&amp;"!$A:$I"),MATCH($A66,INDIRECT(Index!$B$5&amp;"!$A:$A"),0),MATCH(" "&amp;J$1,INDIRECT(Index!$B$5&amp;"!$A$1:$I$1"),0)),"NA")</f>
        <v>4</v>
      </c>
      <c r="K66" t="str">
        <f ca="1">IFERROR(INDEX(INDIRECT(Index!$B$5&amp;"!$A:$I"),MATCH($A66,INDIRECT(Index!$B$5&amp;"!$A:$A"),0),MATCH(" "&amp;K$1,INDIRECT(Index!$B$5&amp;"!$A$1:$I$1"),0)),"NA")</f>
        <v>NA</v>
      </c>
    </row>
    <row r="67" spans="1:11" x14ac:dyDescent="0.25">
      <c r="A67" s="1">
        <f t="shared" si="3"/>
        <v>41705</v>
      </c>
      <c r="B67">
        <f t="shared" ref="B67:B130" si="4">YEAR(A67)</f>
        <v>2014</v>
      </c>
      <c r="C67">
        <f t="shared" ref="C67:C130" si="5">MONTH(A67)</f>
        <v>3</v>
      </c>
      <c r="D67">
        <f t="shared" ref="D67:D130" si="6">DAY(A67)</f>
        <v>7</v>
      </c>
      <c r="E67" t="str">
        <f ca="1">IFERROR(INDEX(INDIRECT(Index!$B$5&amp;"!$A:$I"),MATCH($A67,INDIRECT(Index!$B$5&amp;"!$A:$A"),0),MATCH(" "&amp;E$1,INDIRECT(Index!$B$5&amp;"!$A$1:$I$1"),0)),"NA")</f>
        <v xml:space="preserve"> </v>
      </c>
      <c r="F67">
        <f ca="1">IFERROR(INDEX(INDIRECT(Index!$B$5&amp;"!$A:$I"),MATCH($A67,INDIRECT(Index!$B$5&amp;"!$A:$A"),0),MATCH(" "&amp;F$1,INDIRECT(Index!$B$5&amp;"!$A$1:$I$1"),0)),"NA")</f>
        <v>31</v>
      </c>
      <c r="G67">
        <f ca="1">IFERROR(INDEX(INDIRECT(Index!$B$5&amp;"!$A:$I"),MATCH($A67,INDIRECT(Index!$B$5&amp;"!$A:$A"),0),MATCH(" "&amp;G$1,INDIRECT(Index!$B$5&amp;"!$A$1:$I$1"),0)),"NA")</f>
        <v>19</v>
      </c>
      <c r="H67">
        <f ca="1">IFERROR(INDEX(INDIRECT(Index!$B$5&amp;"!$A:$I"),MATCH($A67,INDIRECT(Index!$B$5&amp;"!$A:$A"),0),MATCH(" "&amp;H$1,INDIRECT(Index!$B$5&amp;"!$A$1:$I$1"),0)),"NA")</f>
        <v>41</v>
      </c>
      <c r="I67">
        <f ca="1">IFERROR(INDEX(INDIRECT(Index!$B$5&amp;"!$A:$I"),MATCH($A67,INDIRECT(Index!$B$5&amp;"!$A:$A"),0),MATCH(" "&amp;I$1,INDIRECT(Index!$B$5&amp;"!$A$1:$I$1"),0)),"NA")</f>
        <v>11</v>
      </c>
      <c r="J67">
        <f ca="1">IFERROR(INDEX(INDIRECT(Index!$B$5&amp;"!$A:$I"),MATCH($A67,INDIRECT(Index!$B$5&amp;"!$A:$A"),0),MATCH(" "&amp;J$1,INDIRECT(Index!$B$5&amp;"!$A$1:$I$1"),0)),"NA")</f>
        <v>7</v>
      </c>
      <c r="K67" t="str">
        <f ca="1">IFERROR(INDEX(INDIRECT(Index!$B$5&amp;"!$A:$I"),MATCH($A67,INDIRECT(Index!$B$5&amp;"!$A:$A"),0),MATCH(" "&amp;K$1,INDIRECT(Index!$B$5&amp;"!$A$1:$I$1"),0)),"NA")</f>
        <v>NA</v>
      </c>
    </row>
    <row r="68" spans="1:11" x14ac:dyDescent="0.25">
      <c r="A68" s="1">
        <f t="shared" ref="A68:A131" si="7">A67+1</f>
        <v>41706</v>
      </c>
      <c r="B68">
        <f t="shared" si="4"/>
        <v>2014</v>
      </c>
      <c r="C68">
        <f t="shared" si="5"/>
        <v>3</v>
      </c>
      <c r="D68">
        <f t="shared" si="6"/>
        <v>8</v>
      </c>
      <c r="E68" t="str">
        <f ca="1">IFERROR(INDEX(INDIRECT(Index!$B$5&amp;"!$A:$I"),MATCH($A68,INDIRECT(Index!$B$5&amp;"!$A:$A"),0),MATCH(" "&amp;E$1,INDIRECT(Index!$B$5&amp;"!$A$1:$I$1"),0)),"NA")</f>
        <v xml:space="preserve"> </v>
      </c>
      <c r="F68">
        <f ca="1">IFERROR(INDEX(INDIRECT(Index!$B$5&amp;"!$A:$I"),MATCH($A68,INDIRECT(Index!$B$5&amp;"!$A:$A"),0),MATCH(" "&amp;F$1,INDIRECT(Index!$B$5&amp;"!$A$1:$I$1"),0)),"NA")</f>
        <v>43</v>
      </c>
      <c r="G68">
        <f ca="1">IFERROR(INDEX(INDIRECT(Index!$B$5&amp;"!$A:$I"),MATCH($A68,INDIRECT(Index!$B$5&amp;"!$A:$A"),0),MATCH(" "&amp;G$1,INDIRECT(Index!$B$5&amp;"!$A$1:$I$1"),0)),"NA")</f>
        <v>28</v>
      </c>
      <c r="H68">
        <f ca="1">IFERROR(INDEX(INDIRECT(Index!$B$5&amp;"!$A:$I"),MATCH($A68,INDIRECT(Index!$B$5&amp;"!$A:$A"),0),MATCH(" "&amp;H$1,INDIRECT(Index!$B$5&amp;"!$A$1:$I$1"),0)),"NA")</f>
        <v>24</v>
      </c>
      <c r="I68">
        <f ca="1">IFERROR(INDEX(INDIRECT(Index!$B$5&amp;"!$A:$I"),MATCH($A68,INDIRECT(Index!$B$5&amp;"!$A:$A"),0),MATCH(" "&amp;I$1,INDIRECT(Index!$B$5&amp;"!$A$1:$I$1"),0)),"NA")</f>
        <v>8</v>
      </c>
      <c r="J68">
        <f ca="1">IFERROR(INDEX(INDIRECT(Index!$B$5&amp;"!$A:$I"),MATCH($A68,INDIRECT(Index!$B$5&amp;"!$A:$A"),0),MATCH(" "&amp;J$1,INDIRECT(Index!$B$5&amp;"!$A$1:$I$1"),0)),"NA")</f>
        <v>5</v>
      </c>
      <c r="K68" t="str">
        <f ca="1">IFERROR(INDEX(INDIRECT(Index!$B$5&amp;"!$A:$I"),MATCH($A68,INDIRECT(Index!$B$5&amp;"!$A:$A"),0),MATCH(" "&amp;K$1,INDIRECT(Index!$B$5&amp;"!$A$1:$I$1"),0)),"NA")</f>
        <v>NA</v>
      </c>
    </row>
    <row r="69" spans="1:11" x14ac:dyDescent="0.25">
      <c r="A69" s="1">
        <f t="shared" si="7"/>
        <v>41707</v>
      </c>
      <c r="B69">
        <f t="shared" si="4"/>
        <v>2014</v>
      </c>
      <c r="C69">
        <f t="shared" si="5"/>
        <v>3</v>
      </c>
      <c r="D69">
        <f t="shared" si="6"/>
        <v>9</v>
      </c>
      <c r="E69" t="str">
        <f ca="1">IFERROR(INDEX(INDIRECT(Index!$B$5&amp;"!$A:$I"),MATCH($A69,INDIRECT(Index!$B$5&amp;"!$A:$A"),0),MATCH(" "&amp;E$1,INDIRECT(Index!$B$5&amp;"!$A$1:$I$1"),0)),"NA")</f>
        <v xml:space="preserve"> </v>
      </c>
      <c r="F69">
        <f ca="1">IFERROR(INDEX(INDIRECT(Index!$B$5&amp;"!$A:$I"),MATCH($A69,INDIRECT(Index!$B$5&amp;"!$A:$A"),0),MATCH(" "&amp;F$1,INDIRECT(Index!$B$5&amp;"!$A$1:$I$1"),0)),"NA")</f>
        <v>39</v>
      </c>
      <c r="G69">
        <f ca="1">IFERROR(INDEX(INDIRECT(Index!$B$5&amp;"!$A:$I"),MATCH($A69,INDIRECT(Index!$B$5&amp;"!$A:$A"),0),MATCH(" "&amp;G$1,INDIRECT(Index!$B$5&amp;"!$A$1:$I$1"),0)),"NA")</f>
        <v>22</v>
      </c>
      <c r="H69">
        <f ca="1">IFERROR(INDEX(INDIRECT(Index!$B$5&amp;"!$A:$I"),MATCH($A69,INDIRECT(Index!$B$5&amp;"!$A:$A"),0),MATCH(" "&amp;H$1,INDIRECT(Index!$B$5&amp;"!$A$1:$I$1"),0)),"NA")</f>
        <v>35</v>
      </c>
      <c r="I69">
        <f ca="1">IFERROR(INDEX(INDIRECT(Index!$B$5&amp;"!$A:$I"),MATCH($A69,INDIRECT(Index!$B$5&amp;"!$A:$A"),0),MATCH(" "&amp;I$1,INDIRECT(Index!$B$5&amp;"!$A$1:$I$1"),0)),"NA")</f>
        <v>9</v>
      </c>
      <c r="J69">
        <f ca="1">IFERROR(INDEX(INDIRECT(Index!$B$5&amp;"!$A:$I"),MATCH($A69,INDIRECT(Index!$B$5&amp;"!$A:$A"),0),MATCH(" "&amp;J$1,INDIRECT(Index!$B$5&amp;"!$A$1:$I$1"),0)),"NA")</f>
        <v>5</v>
      </c>
      <c r="K69" t="str">
        <f ca="1">IFERROR(INDEX(INDIRECT(Index!$B$5&amp;"!$A:$I"),MATCH($A69,INDIRECT(Index!$B$5&amp;"!$A:$A"),0),MATCH(" "&amp;K$1,INDIRECT(Index!$B$5&amp;"!$A$1:$I$1"),0)),"NA")</f>
        <v>NA</v>
      </c>
    </row>
    <row r="70" spans="1:11" x14ac:dyDescent="0.25">
      <c r="A70" s="1">
        <f t="shared" si="7"/>
        <v>41708</v>
      </c>
      <c r="B70">
        <f t="shared" si="4"/>
        <v>2014</v>
      </c>
      <c r="C70">
        <f t="shared" si="5"/>
        <v>3</v>
      </c>
      <c r="D70">
        <f t="shared" si="6"/>
        <v>10</v>
      </c>
      <c r="E70" t="str">
        <f ca="1">IFERROR(INDEX(INDIRECT(Index!$B$5&amp;"!$A:$I"),MATCH($A70,INDIRECT(Index!$B$5&amp;"!$A:$A"),0),MATCH(" "&amp;E$1,INDIRECT(Index!$B$5&amp;"!$A$1:$I$1"),0)),"NA")</f>
        <v xml:space="preserve"> </v>
      </c>
      <c r="F70">
        <f ca="1">IFERROR(INDEX(INDIRECT(Index!$B$5&amp;"!$A:$I"),MATCH($A70,INDIRECT(Index!$B$5&amp;"!$A:$A"),0),MATCH(" "&amp;F$1,INDIRECT(Index!$B$5&amp;"!$A$1:$I$1"),0)),"NA")</f>
        <v>40</v>
      </c>
      <c r="G70">
        <f ca="1">IFERROR(INDEX(INDIRECT(Index!$B$5&amp;"!$A:$I"),MATCH($A70,INDIRECT(Index!$B$5&amp;"!$A:$A"),0),MATCH(" "&amp;G$1,INDIRECT(Index!$B$5&amp;"!$A$1:$I$1"),0)),"NA")</f>
        <v>15</v>
      </c>
      <c r="H70">
        <f ca="1">IFERROR(INDEX(INDIRECT(Index!$B$5&amp;"!$A:$I"),MATCH($A70,INDIRECT(Index!$B$5&amp;"!$A:$A"),0),MATCH(" "&amp;H$1,INDIRECT(Index!$B$5&amp;"!$A$1:$I$1"),0)),"NA")</f>
        <v>55</v>
      </c>
      <c r="I70">
        <f ca="1">IFERROR(INDEX(INDIRECT(Index!$B$5&amp;"!$A:$I"),MATCH($A70,INDIRECT(Index!$B$5&amp;"!$A:$A"),0),MATCH(" "&amp;I$1,INDIRECT(Index!$B$5&amp;"!$A$1:$I$1"),0)),"NA")</f>
        <v>12</v>
      </c>
      <c r="J70">
        <f ca="1">IFERROR(INDEX(INDIRECT(Index!$B$5&amp;"!$A:$I"),MATCH($A70,INDIRECT(Index!$B$5&amp;"!$A:$A"),0),MATCH(" "&amp;J$1,INDIRECT(Index!$B$5&amp;"!$A$1:$I$1"),0)),"NA")</f>
        <v>7</v>
      </c>
      <c r="K70" t="str">
        <f ca="1">IFERROR(INDEX(INDIRECT(Index!$B$5&amp;"!$A:$I"),MATCH($A70,INDIRECT(Index!$B$5&amp;"!$A:$A"),0),MATCH(" "&amp;K$1,INDIRECT(Index!$B$5&amp;"!$A$1:$I$1"),0)),"NA")</f>
        <v>NA</v>
      </c>
    </row>
    <row r="71" spans="1:11" x14ac:dyDescent="0.25">
      <c r="A71" s="1">
        <f t="shared" si="7"/>
        <v>41709</v>
      </c>
      <c r="B71">
        <f t="shared" si="4"/>
        <v>2014</v>
      </c>
      <c r="C71">
        <f t="shared" si="5"/>
        <v>3</v>
      </c>
      <c r="D71">
        <f t="shared" si="6"/>
        <v>11</v>
      </c>
      <c r="E71" t="str">
        <f ca="1">IFERROR(INDEX(INDIRECT(Index!$B$5&amp;"!$A:$I"),MATCH($A71,INDIRECT(Index!$B$5&amp;"!$A:$A"),0),MATCH(" "&amp;E$1,INDIRECT(Index!$B$5&amp;"!$A$1:$I$1"),0)),"NA")</f>
        <v xml:space="preserve"> </v>
      </c>
      <c r="F71">
        <f ca="1">IFERROR(INDEX(INDIRECT(Index!$B$5&amp;"!$A:$I"),MATCH($A71,INDIRECT(Index!$B$5&amp;"!$A:$A"),0),MATCH(" "&amp;F$1,INDIRECT(Index!$B$5&amp;"!$A$1:$I$1"),0)),"NA")</f>
        <v>50</v>
      </c>
      <c r="G71">
        <f ca="1">IFERROR(INDEX(INDIRECT(Index!$B$5&amp;"!$A:$I"),MATCH($A71,INDIRECT(Index!$B$5&amp;"!$A:$A"),0),MATCH(" "&amp;G$1,INDIRECT(Index!$B$5&amp;"!$A$1:$I$1"),0)),"NA")</f>
        <v>8</v>
      </c>
      <c r="H71">
        <f ca="1">IFERROR(INDEX(INDIRECT(Index!$B$5&amp;"!$A:$I"),MATCH($A71,INDIRECT(Index!$B$5&amp;"!$A:$A"),0),MATCH(" "&amp;H$1,INDIRECT(Index!$B$5&amp;"!$A$1:$I$1"),0)),"NA")</f>
        <v>59</v>
      </c>
      <c r="I71">
        <f ca="1">IFERROR(INDEX(INDIRECT(Index!$B$5&amp;"!$A:$I"),MATCH($A71,INDIRECT(Index!$B$5&amp;"!$A:$A"),0),MATCH(" "&amp;I$1,INDIRECT(Index!$B$5&amp;"!$A$1:$I$1"),0)),"NA")</f>
        <v>9</v>
      </c>
      <c r="J71">
        <f ca="1">IFERROR(INDEX(INDIRECT(Index!$B$5&amp;"!$A:$I"),MATCH($A71,INDIRECT(Index!$B$5&amp;"!$A:$A"),0),MATCH(" "&amp;J$1,INDIRECT(Index!$B$5&amp;"!$A$1:$I$1"),0)),"NA")</f>
        <v>9</v>
      </c>
      <c r="K71" t="str">
        <f ca="1">IFERROR(INDEX(INDIRECT(Index!$B$5&amp;"!$A:$I"),MATCH($A71,INDIRECT(Index!$B$5&amp;"!$A:$A"),0),MATCH(" "&amp;K$1,INDIRECT(Index!$B$5&amp;"!$A$1:$I$1"),0)),"NA")</f>
        <v>NA</v>
      </c>
    </row>
    <row r="72" spans="1:11" x14ac:dyDescent="0.25">
      <c r="A72" s="1">
        <f t="shared" si="7"/>
        <v>41710</v>
      </c>
      <c r="B72">
        <f t="shared" si="4"/>
        <v>2014</v>
      </c>
      <c r="C72">
        <f t="shared" si="5"/>
        <v>3</v>
      </c>
      <c r="D72">
        <f t="shared" si="6"/>
        <v>12</v>
      </c>
      <c r="E72" t="str">
        <f ca="1">IFERROR(INDEX(INDIRECT(Index!$B$5&amp;"!$A:$I"),MATCH($A72,INDIRECT(Index!$B$5&amp;"!$A:$A"),0),MATCH(" "&amp;E$1,INDIRECT(Index!$B$5&amp;"!$A$1:$I$1"),0)),"NA")</f>
        <v xml:space="preserve"> </v>
      </c>
      <c r="F72">
        <f ca="1">IFERROR(INDEX(INDIRECT(Index!$B$5&amp;"!$A:$I"),MATCH($A72,INDIRECT(Index!$B$5&amp;"!$A:$A"),0),MATCH(" "&amp;F$1,INDIRECT(Index!$B$5&amp;"!$A$1:$I$1"),0)),"NA")</f>
        <v>40</v>
      </c>
      <c r="G72">
        <f ca="1">IFERROR(INDEX(INDIRECT(Index!$B$5&amp;"!$A:$I"),MATCH($A72,INDIRECT(Index!$B$5&amp;"!$A:$A"),0),MATCH(" "&amp;G$1,INDIRECT(Index!$B$5&amp;"!$A$1:$I$1"),0)),"NA")</f>
        <v>28</v>
      </c>
      <c r="H72">
        <f ca="1">IFERROR(INDEX(INDIRECT(Index!$B$5&amp;"!$A:$I"),MATCH($A72,INDIRECT(Index!$B$5&amp;"!$A:$A"),0),MATCH(" "&amp;H$1,INDIRECT(Index!$B$5&amp;"!$A$1:$I$1"),0)),"NA")</f>
        <v>25</v>
      </c>
      <c r="I72">
        <f ca="1">IFERROR(INDEX(INDIRECT(Index!$B$5&amp;"!$A:$I"),MATCH($A72,INDIRECT(Index!$B$5&amp;"!$A:$A"),0),MATCH(" "&amp;I$1,INDIRECT(Index!$B$5&amp;"!$A$1:$I$1"),0)),"NA")</f>
        <v>7</v>
      </c>
      <c r="J72">
        <f ca="1">IFERROR(INDEX(INDIRECT(Index!$B$5&amp;"!$A:$I"),MATCH($A72,INDIRECT(Index!$B$5&amp;"!$A:$A"),0),MATCH(" "&amp;J$1,INDIRECT(Index!$B$5&amp;"!$A$1:$I$1"),0)),"NA")</f>
        <v>5</v>
      </c>
      <c r="K72" t="str">
        <f ca="1">IFERROR(INDEX(INDIRECT(Index!$B$5&amp;"!$A:$I"),MATCH($A72,INDIRECT(Index!$B$5&amp;"!$A:$A"),0),MATCH(" "&amp;K$1,INDIRECT(Index!$B$5&amp;"!$A$1:$I$1"),0)),"NA")</f>
        <v>NA</v>
      </c>
    </row>
    <row r="73" spans="1:11" x14ac:dyDescent="0.25">
      <c r="A73" s="1">
        <f t="shared" si="7"/>
        <v>41711</v>
      </c>
      <c r="B73">
        <f t="shared" si="4"/>
        <v>2014</v>
      </c>
      <c r="C73">
        <f t="shared" si="5"/>
        <v>3</v>
      </c>
      <c r="D73">
        <f t="shared" si="6"/>
        <v>13</v>
      </c>
      <c r="E73" t="str">
        <f ca="1">IFERROR(INDEX(INDIRECT(Index!$B$5&amp;"!$A:$I"),MATCH($A73,INDIRECT(Index!$B$5&amp;"!$A:$A"),0),MATCH(" "&amp;E$1,INDIRECT(Index!$B$5&amp;"!$A$1:$I$1"),0)),"NA")</f>
        <v xml:space="preserve"> </v>
      </c>
      <c r="F73">
        <f ca="1">IFERROR(INDEX(INDIRECT(Index!$B$5&amp;"!$A:$I"),MATCH($A73,INDIRECT(Index!$B$5&amp;"!$A:$A"),0),MATCH(" "&amp;F$1,INDIRECT(Index!$B$5&amp;"!$A$1:$I$1"),0)),"NA")</f>
        <v>49</v>
      </c>
      <c r="G73">
        <f ca="1">IFERROR(INDEX(INDIRECT(Index!$B$5&amp;"!$A:$I"),MATCH($A73,INDIRECT(Index!$B$5&amp;"!$A:$A"),0),MATCH(" "&amp;G$1,INDIRECT(Index!$B$5&amp;"!$A$1:$I$1"),0)),"NA")</f>
        <v>31</v>
      </c>
      <c r="H73">
        <f ca="1">IFERROR(INDEX(INDIRECT(Index!$B$5&amp;"!$A:$I"),MATCH($A73,INDIRECT(Index!$B$5&amp;"!$A:$A"),0),MATCH(" "&amp;H$1,INDIRECT(Index!$B$5&amp;"!$A$1:$I$1"),0)),"NA")</f>
        <v>40</v>
      </c>
      <c r="I73">
        <f ca="1">IFERROR(INDEX(INDIRECT(Index!$B$5&amp;"!$A:$I"),MATCH($A73,INDIRECT(Index!$B$5&amp;"!$A:$A"),0),MATCH(" "&amp;I$1,INDIRECT(Index!$B$5&amp;"!$A$1:$I$1"),0)),"NA")</f>
        <v>8</v>
      </c>
      <c r="J73">
        <f ca="1">IFERROR(INDEX(INDIRECT(Index!$B$5&amp;"!$A:$I"),MATCH($A73,INDIRECT(Index!$B$5&amp;"!$A:$A"),0),MATCH(" "&amp;J$1,INDIRECT(Index!$B$5&amp;"!$A$1:$I$1"),0)),"NA")</f>
        <v>6</v>
      </c>
      <c r="K73" t="str">
        <f ca="1">IFERROR(INDEX(INDIRECT(Index!$B$5&amp;"!$A:$I"),MATCH($A73,INDIRECT(Index!$B$5&amp;"!$A:$A"),0),MATCH(" "&amp;K$1,INDIRECT(Index!$B$5&amp;"!$A$1:$I$1"),0)),"NA")</f>
        <v>NA</v>
      </c>
    </row>
    <row r="74" spans="1:11" x14ac:dyDescent="0.25">
      <c r="A74" s="1">
        <f t="shared" si="7"/>
        <v>41712</v>
      </c>
      <c r="B74">
        <f t="shared" si="4"/>
        <v>2014</v>
      </c>
      <c r="C74">
        <f t="shared" si="5"/>
        <v>3</v>
      </c>
      <c r="D74">
        <f t="shared" si="6"/>
        <v>14</v>
      </c>
      <c r="E74" t="str">
        <f ca="1">IFERROR(INDEX(INDIRECT(Index!$B$5&amp;"!$A:$I"),MATCH($A74,INDIRECT(Index!$B$5&amp;"!$A:$A"),0),MATCH(" "&amp;E$1,INDIRECT(Index!$B$5&amp;"!$A$1:$I$1"),0)),"NA")</f>
        <v xml:space="preserve"> </v>
      </c>
      <c r="F74">
        <f ca="1">IFERROR(INDEX(INDIRECT(Index!$B$5&amp;"!$A:$I"),MATCH($A74,INDIRECT(Index!$B$5&amp;"!$A:$A"),0),MATCH(" "&amp;F$1,INDIRECT(Index!$B$5&amp;"!$A$1:$I$1"),0)),"NA")</f>
        <v>60</v>
      </c>
      <c r="G74">
        <f ca="1">IFERROR(INDEX(INDIRECT(Index!$B$5&amp;"!$A:$I"),MATCH($A74,INDIRECT(Index!$B$5&amp;"!$A:$A"),0),MATCH(" "&amp;G$1,INDIRECT(Index!$B$5&amp;"!$A$1:$I$1"),0)),"NA")</f>
        <v>29</v>
      </c>
      <c r="H74">
        <f ca="1">IFERROR(INDEX(INDIRECT(Index!$B$5&amp;"!$A:$I"),MATCH($A74,INDIRECT(Index!$B$5&amp;"!$A:$A"),0),MATCH(" "&amp;H$1,INDIRECT(Index!$B$5&amp;"!$A$1:$I$1"),0)),"NA")</f>
        <v>41</v>
      </c>
      <c r="I74">
        <f ca="1">IFERROR(INDEX(INDIRECT(Index!$B$5&amp;"!$A:$I"),MATCH($A74,INDIRECT(Index!$B$5&amp;"!$A:$A"),0),MATCH(" "&amp;I$1,INDIRECT(Index!$B$5&amp;"!$A$1:$I$1"),0)),"NA")</f>
        <v>13</v>
      </c>
      <c r="J74">
        <f ca="1">IFERROR(INDEX(INDIRECT(Index!$B$5&amp;"!$A:$I"),MATCH($A74,INDIRECT(Index!$B$5&amp;"!$A:$A"),0),MATCH(" "&amp;J$1,INDIRECT(Index!$B$5&amp;"!$A$1:$I$1"),0)),"NA")</f>
        <v>8</v>
      </c>
      <c r="K74" t="str">
        <f ca="1">IFERROR(INDEX(INDIRECT(Index!$B$5&amp;"!$A:$I"),MATCH($A74,INDIRECT(Index!$B$5&amp;"!$A:$A"),0),MATCH(" "&amp;K$1,INDIRECT(Index!$B$5&amp;"!$A$1:$I$1"),0)),"NA")</f>
        <v>NA</v>
      </c>
    </row>
    <row r="75" spans="1:11" x14ac:dyDescent="0.25">
      <c r="A75" s="1">
        <f t="shared" si="7"/>
        <v>41713</v>
      </c>
      <c r="B75">
        <f t="shared" si="4"/>
        <v>2014</v>
      </c>
      <c r="C75">
        <f t="shared" si="5"/>
        <v>3</v>
      </c>
      <c r="D75">
        <f t="shared" si="6"/>
        <v>15</v>
      </c>
      <c r="E75" t="str">
        <f ca="1">IFERROR(INDEX(INDIRECT(Index!$B$5&amp;"!$A:$I"),MATCH($A75,INDIRECT(Index!$B$5&amp;"!$A:$A"),0),MATCH(" "&amp;E$1,INDIRECT(Index!$B$5&amp;"!$A$1:$I$1"),0)),"NA")</f>
        <v xml:space="preserve"> </v>
      </c>
      <c r="F75">
        <f ca="1">IFERROR(INDEX(INDIRECT(Index!$B$5&amp;"!$A:$I"),MATCH($A75,INDIRECT(Index!$B$5&amp;"!$A:$A"),0),MATCH(" "&amp;F$1,INDIRECT(Index!$B$5&amp;"!$A$1:$I$1"),0)),"NA")</f>
        <v>82</v>
      </c>
      <c r="G75">
        <f ca="1">IFERROR(INDEX(INDIRECT(Index!$B$5&amp;"!$A:$I"),MATCH($A75,INDIRECT(Index!$B$5&amp;"!$A:$A"),0),MATCH(" "&amp;G$1,INDIRECT(Index!$B$5&amp;"!$A$1:$I$1"),0)),"NA")</f>
        <v>33</v>
      </c>
      <c r="H75">
        <f ca="1">IFERROR(INDEX(INDIRECT(Index!$B$5&amp;"!$A:$I"),MATCH($A75,INDIRECT(Index!$B$5&amp;"!$A:$A"),0),MATCH(" "&amp;H$1,INDIRECT(Index!$B$5&amp;"!$A$1:$I$1"),0)),"NA")</f>
        <v>41</v>
      </c>
      <c r="I75">
        <f ca="1">IFERROR(INDEX(INDIRECT(Index!$B$5&amp;"!$A:$I"),MATCH($A75,INDIRECT(Index!$B$5&amp;"!$A:$A"),0),MATCH(" "&amp;I$1,INDIRECT(Index!$B$5&amp;"!$A$1:$I$1"),0)),"NA")</f>
        <v>13</v>
      </c>
      <c r="J75">
        <f ca="1">IFERROR(INDEX(INDIRECT(Index!$B$5&amp;"!$A:$I"),MATCH($A75,INDIRECT(Index!$B$5&amp;"!$A:$A"),0),MATCH(" "&amp;J$1,INDIRECT(Index!$B$5&amp;"!$A$1:$I$1"),0)),"NA")</f>
        <v>8</v>
      </c>
      <c r="K75" t="str">
        <f ca="1">IFERROR(INDEX(INDIRECT(Index!$B$5&amp;"!$A:$I"),MATCH($A75,INDIRECT(Index!$B$5&amp;"!$A:$A"),0),MATCH(" "&amp;K$1,INDIRECT(Index!$B$5&amp;"!$A$1:$I$1"),0)),"NA")</f>
        <v>NA</v>
      </c>
    </row>
    <row r="76" spans="1:11" x14ac:dyDescent="0.25">
      <c r="A76" s="1">
        <f t="shared" si="7"/>
        <v>41714</v>
      </c>
      <c r="B76">
        <f t="shared" si="4"/>
        <v>2014</v>
      </c>
      <c r="C76">
        <f t="shared" si="5"/>
        <v>3</v>
      </c>
      <c r="D76">
        <f t="shared" si="6"/>
        <v>16</v>
      </c>
      <c r="E76" t="str">
        <f ca="1">IFERROR(INDEX(INDIRECT(Index!$B$5&amp;"!$A:$I"),MATCH($A76,INDIRECT(Index!$B$5&amp;"!$A:$A"),0),MATCH(" "&amp;E$1,INDIRECT(Index!$B$5&amp;"!$A$1:$I$1"),0)),"NA")</f>
        <v xml:space="preserve"> </v>
      </c>
      <c r="F76">
        <f ca="1">IFERROR(INDEX(INDIRECT(Index!$B$5&amp;"!$A:$I"),MATCH($A76,INDIRECT(Index!$B$5&amp;"!$A:$A"),0),MATCH(" "&amp;F$1,INDIRECT(Index!$B$5&amp;"!$A$1:$I$1"),0)),"NA")</f>
        <v>81</v>
      </c>
      <c r="G76">
        <f ca="1">IFERROR(INDEX(INDIRECT(Index!$B$5&amp;"!$A:$I"),MATCH($A76,INDIRECT(Index!$B$5&amp;"!$A:$A"),0),MATCH(" "&amp;G$1,INDIRECT(Index!$B$5&amp;"!$A$1:$I$1"),0)),"NA")</f>
        <v>21</v>
      </c>
      <c r="H76">
        <f ca="1">IFERROR(INDEX(INDIRECT(Index!$B$5&amp;"!$A:$I"),MATCH($A76,INDIRECT(Index!$B$5&amp;"!$A:$A"),0),MATCH(" "&amp;H$1,INDIRECT(Index!$B$5&amp;"!$A$1:$I$1"),0)),"NA")</f>
        <v>45</v>
      </c>
      <c r="I76">
        <f ca="1">IFERROR(INDEX(INDIRECT(Index!$B$5&amp;"!$A:$I"),MATCH($A76,INDIRECT(Index!$B$5&amp;"!$A:$A"),0),MATCH(" "&amp;I$1,INDIRECT(Index!$B$5&amp;"!$A$1:$I$1"),0)),"NA")</f>
        <v>9</v>
      </c>
      <c r="J76">
        <f ca="1">IFERROR(INDEX(INDIRECT(Index!$B$5&amp;"!$A:$I"),MATCH($A76,INDIRECT(Index!$B$5&amp;"!$A:$A"),0),MATCH(" "&amp;J$1,INDIRECT(Index!$B$5&amp;"!$A$1:$I$1"),0)),"NA")</f>
        <v>7</v>
      </c>
      <c r="K76" t="str">
        <f ca="1">IFERROR(INDEX(INDIRECT(Index!$B$5&amp;"!$A:$I"),MATCH($A76,INDIRECT(Index!$B$5&amp;"!$A:$A"),0),MATCH(" "&amp;K$1,INDIRECT(Index!$B$5&amp;"!$A$1:$I$1"),0)),"NA")</f>
        <v>NA</v>
      </c>
    </row>
    <row r="77" spans="1:11" x14ac:dyDescent="0.25">
      <c r="A77" s="1">
        <f t="shared" si="7"/>
        <v>41715</v>
      </c>
      <c r="B77">
        <f t="shared" si="4"/>
        <v>2014</v>
      </c>
      <c r="C77">
        <f t="shared" si="5"/>
        <v>3</v>
      </c>
      <c r="D77">
        <f t="shared" si="6"/>
        <v>17</v>
      </c>
      <c r="E77" t="str">
        <f ca="1">IFERROR(INDEX(INDIRECT(Index!$B$5&amp;"!$A:$I"),MATCH($A77,INDIRECT(Index!$B$5&amp;"!$A:$A"),0),MATCH(" "&amp;E$1,INDIRECT(Index!$B$5&amp;"!$A$1:$I$1"),0)),"NA")</f>
        <v xml:space="preserve"> </v>
      </c>
      <c r="F77">
        <f ca="1">IFERROR(INDEX(INDIRECT(Index!$B$5&amp;"!$A:$I"),MATCH($A77,INDIRECT(Index!$B$5&amp;"!$A:$A"),0),MATCH(" "&amp;F$1,INDIRECT(Index!$B$5&amp;"!$A$1:$I$1"),0)),"NA")</f>
        <v>62</v>
      </c>
      <c r="G77">
        <f ca="1">IFERROR(INDEX(INDIRECT(Index!$B$5&amp;"!$A:$I"),MATCH($A77,INDIRECT(Index!$B$5&amp;"!$A:$A"),0),MATCH(" "&amp;G$1,INDIRECT(Index!$B$5&amp;"!$A$1:$I$1"),0)),"NA")</f>
        <v>30</v>
      </c>
      <c r="H77">
        <f ca="1">IFERROR(INDEX(INDIRECT(Index!$B$5&amp;"!$A:$I"),MATCH($A77,INDIRECT(Index!$B$5&amp;"!$A:$A"),0),MATCH(" "&amp;H$1,INDIRECT(Index!$B$5&amp;"!$A$1:$I$1"),0)),"NA")</f>
        <v>40</v>
      </c>
      <c r="I77">
        <f ca="1">IFERROR(INDEX(INDIRECT(Index!$B$5&amp;"!$A:$I"),MATCH($A77,INDIRECT(Index!$B$5&amp;"!$A:$A"),0),MATCH(" "&amp;I$1,INDIRECT(Index!$B$5&amp;"!$A$1:$I$1"),0)),"NA")</f>
        <v>8</v>
      </c>
      <c r="J77">
        <f ca="1">IFERROR(INDEX(INDIRECT(Index!$B$5&amp;"!$A:$I"),MATCH($A77,INDIRECT(Index!$B$5&amp;"!$A:$A"),0),MATCH(" "&amp;J$1,INDIRECT(Index!$B$5&amp;"!$A$1:$I$1"),0)),"NA")</f>
        <v>6</v>
      </c>
      <c r="K77" t="str">
        <f ca="1">IFERROR(INDEX(INDIRECT(Index!$B$5&amp;"!$A:$I"),MATCH($A77,INDIRECT(Index!$B$5&amp;"!$A:$A"),0),MATCH(" "&amp;K$1,INDIRECT(Index!$B$5&amp;"!$A$1:$I$1"),0)),"NA")</f>
        <v>NA</v>
      </c>
    </row>
    <row r="78" spans="1:11" x14ac:dyDescent="0.25">
      <c r="A78" s="1">
        <f t="shared" si="7"/>
        <v>41716</v>
      </c>
      <c r="B78">
        <f t="shared" si="4"/>
        <v>2014</v>
      </c>
      <c r="C78">
        <f t="shared" si="5"/>
        <v>3</v>
      </c>
      <c r="D78">
        <f t="shared" si="6"/>
        <v>18</v>
      </c>
      <c r="E78" t="str">
        <f ca="1">IFERROR(INDEX(INDIRECT(Index!$B$5&amp;"!$A:$I"),MATCH($A78,INDIRECT(Index!$B$5&amp;"!$A:$A"),0),MATCH(" "&amp;E$1,INDIRECT(Index!$B$5&amp;"!$A$1:$I$1"),0)),"NA")</f>
        <v xml:space="preserve"> </v>
      </c>
      <c r="F78">
        <f ca="1">IFERROR(INDEX(INDIRECT(Index!$B$5&amp;"!$A:$I"),MATCH($A78,INDIRECT(Index!$B$5&amp;"!$A:$A"),0),MATCH(" "&amp;F$1,INDIRECT(Index!$B$5&amp;"!$A$1:$I$1"),0)),"NA")</f>
        <v>91</v>
      </c>
      <c r="G78">
        <f ca="1">IFERROR(INDEX(INDIRECT(Index!$B$5&amp;"!$A:$I"),MATCH($A78,INDIRECT(Index!$B$5&amp;"!$A:$A"),0),MATCH(" "&amp;G$1,INDIRECT(Index!$B$5&amp;"!$A$1:$I$1"),0)),"NA")</f>
        <v>16</v>
      </c>
      <c r="H78">
        <f ca="1">IFERROR(INDEX(INDIRECT(Index!$B$5&amp;"!$A:$I"),MATCH($A78,INDIRECT(Index!$B$5&amp;"!$A:$A"),0),MATCH(" "&amp;H$1,INDIRECT(Index!$B$5&amp;"!$A$1:$I$1"),0)),"NA")</f>
        <v>51</v>
      </c>
      <c r="I78">
        <f ca="1">IFERROR(INDEX(INDIRECT(Index!$B$5&amp;"!$A:$I"),MATCH($A78,INDIRECT(Index!$B$5&amp;"!$A:$A"),0),MATCH(" "&amp;I$1,INDIRECT(Index!$B$5&amp;"!$A$1:$I$1"),0)),"NA")</f>
        <v>9</v>
      </c>
      <c r="J78">
        <f ca="1">IFERROR(INDEX(INDIRECT(Index!$B$5&amp;"!$A:$I"),MATCH($A78,INDIRECT(Index!$B$5&amp;"!$A:$A"),0),MATCH(" "&amp;J$1,INDIRECT(Index!$B$5&amp;"!$A$1:$I$1"),0)),"NA")</f>
        <v>7</v>
      </c>
      <c r="K78" t="str">
        <f ca="1">IFERROR(INDEX(INDIRECT(Index!$B$5&amp;"!$A:$I"),MATCH($A78,INDIRECT(Index!$B$5&amp;"!$A:$A"),0),MATCH(" "&amp;K$1,INDIRECT(Index!$B$5&amp;"!$A$1:$I$1"),0)),"NA")</f>
        <v>NA</v>
      </c>
    </row>
    <row r="79" spans="1:11" x14ac:dyDescent="0.25">
      <c r="A79" s="1">
        <f t="shared" si="7"/>
        <v>41717</v>
      </c>
      <c r="B79">
        <f t="shared" si="4"/>
        <v>2014</v>
      </c>
      <c r="C79">
        <f t="shared" si="5"/>
        <v>3</v>
      </c>
      <c r="D79">
        <f t="shared" si="6"/>
        <v>19</v>
      </c>
      <c r="E79" t="str">
        <f ca="1">IFERROR(INDEX(INDIRECT(Index!$B$5&amp;"!$A:$I"),MATCH($A79,INDIRECT(Index!$B$5&amp;"!$A:$A"),0),MATCH(" "&amp;E$1,INDIRECT(Index!$B$5&amp;"!$A$1:$I$1"),0)),"NA")</f>
        <v xml:space="preserve"> </v>
      </c>
      <c r="F79">
        <f ca="1">IFERROR(INDEX(INDIRECT(Index!$B$5&amp;"!$A:$I"),MATCH($A79,INDIRECT(Index!$B$5&amp;"!$A:$A"),0),MATCH(" "&amp;F$1,INDIRECT(Index!$B$5&amp;"!$A$1:$I$1"),0)),"NA")</f>
        <v>93</v>
      </c>
      <c r="G79">
        <f ca="1">IFERROR(INDEX(INDIRECT(Index!$B$5&amp;"!$A:$I"),MATCH($A79,INDIRECT(Index!$B$5&amp;"!$A:$A"),0),MATCH(" "&amp;G$1,INDIRECT(Index!$B$5&amp;"!$A$1:$I$1"),0)),"NA")</f>
        <v>25</v>
      </c>
      <c r="H79">
        <f ca="1">IFERROR(INDEX(INDIRECT(Index!$B$5&amp;"!$A:$I"),MATCH($A79,INDIRECT(Index!$B$5&amp;"!$A:$A"),0),MATCH(" "&amp;H$1,INDIRECT(Index!$B$5&amp;"!$A$1:$I$1"),0)),"NA")</f>
        <v>39</v>
      </c>
      <c r="I79">
        <f ca="1">IFERROR(INDEX(INDIRECT(Index!$B$5&amp;"!$A:$I"),MATCH($A79,INDIRECT(Index!$B$5&amp;"!$A:$A"),0),MATCH(" "&amp;I$1,INDIRECT(Index!$B$5&amp;"!$A$1:$I$1"),0)),"NA")</f>
        <v>7</v>
      </c>
      <c r="J79">
        <f ca="1">IFERROR(INDEX(INDIRECT(Index!$B$5&amp;"!$A:$I"),MATCH($A79,INDIRECT(Index!$B$5&amp;"!$A:$A"),0),MATCH(" "&amp;J$1,INDIRECT(Index!$B$5&amp;"!$A$1:$I$1"),0)),"NA")</f>
        <v>6</v>
      </c>
      <c r="K79" t="str">
        <f ca="1">IFERROR(INDEX(INDIRECT(Index!$B$5&amp;"!$A:$I"),MATCH($A79,INDIRECT(Index!$B$5&amp;"!$A:$A"),0),MATCH(" "&amp;K$1,INDIRECT(Index!$B$5&amp;"!$A$1:$I$1"),0)),"NA")</f>
        <v>NA</v>
      </c>
    </row>
    <row r="80" spans="1:11" x14ac:dyDescent="0.25">
      <c r="A80" s="1">
        <f t="shared" si="7"/>
        <v>41718</v>
      </c>
      <c r="B80">
        <f t="shared" si="4"/>
        <v>2014</v>
      </c>
      <c r="C80">
        <f t="shared" si="5"/>
        <v>3</v>
      </c>
      <c r="D80">
        <f t="shared" si="6"/>
        <v>20</v>
      </c>
      <c r="E80" t="str">
        <f ca="1">IFERROR(INDEX(INDIRECT(Index!$B$5&amp;"!$A:$I"),MATCH($A80,INDIRECT(Index!$B$5&amp;"!$A:$A"),0),MATCH(" "&amp;E$1,INDIRECT(Index!$B$5&amp;"!$A$1:$I$1"),0)),"NA")</f>
        <v xml:space="preserve"> </v>
      </c>
      <c r="F80">
        <f ca="1">IFERROR(INDEX(INDIRECT(Index!$B$5&amp;"!$A:$I"),MATCH($A80,INDIRECT(Index!$B$5&amp;"!$A:$A"),0),MATCH(" "&amp;F$1,INDIRECT(Index!$B$5&amp;"!$A$1:$I$1"),0)),"NA")</f>
        <v>58</v>
      </c>
      <c r="G80">
        <f ca="1">IFERROR(INDEX(INDIRECT(Index!$B$5&amp;"!$A:$I"),MATCH($A80,INDIRECT(Index!$B$5&amp;"!$A:$A"),0),MATCH(" "&amp;G$1,INDIRECT(Index!$B$5&amp;"!$A$1:$I$1"),0)),"NA")</f>
        <v>27</v>
      </c>
      <c r="H80">
        <f ca="1">IFERROR(INDEX(INDIRECT(Index!$B$5&amp;"!$A:$I"),MATCH($A80,INDIRECT(Index!$B$5&amp;"!$A:$A"),0),MATCH(" "&amp;H$1,INDIRECT(Index!$B$5&amp;"!$A$1:$I$1"),0)),"NA")</f>
        <v>29</v>
      </c>
      <c r="I80">
        <f ca="1">IFERROR(INDEX(INDIRECT(Index!$B$5&amp;"!$A:$I"),MATCH($A80,INDIRECT(Index!$B$5&amp;"!$A:$A"),0),MATCH(" "&amp;I$1,INDIRECT(Index!$B$5&amp;"!$A$1:$I$1"),0)),"NA")</f>
        <v>6</v>
      </c>
      <c r="J80">
        <f ca="1">IFERROR(INDEX(INDIRECT(Index!$B$5&amp;"!$A:$I"),MATCH($A80,INDIRECT(Index!$B$5&amp;"!$A:$A"),0),MATCH(" "&amp;J$1,INDIRECT(Index!$B$5&amp;"!$A$1:$I$1"),0)),"NA")</f>
        <v>4</v>
      </c>
      <c r="K80" t="str">
        <f ca="1">IFERROR(INDEX(INDIRECT(Index!$B$5&amp;"!$A:$I"),MATCH($A80,INDIRECT(Index!$B$5&amp;"!$A:$A"),0),MATCH(" "&amp;K$1,INDIRECT(Index!$B$5&amp;"!$A$1:$I$1"),0)),"NA")</f>
        <v>NA</v>
      </c>
    </row>
    <row r="81" spans="1:11" x14ac:dyDescent="0.25">
      <c r="A81" s="1">
        <f t="shared" si="7"/>
        <v>41719</v>
      </c>
      <c r="B81">
        <f t="shared" si="4"/>
        <v>2014</v>
      </c>
      <c r="C81">
        <f t="shared" si="5"/>
        <v>3</v>
      </c>
      <c r="D81">
        <f t="shared" si="6"/>
        <v>21</v>
      </c>
      <c r="E81" t="str">
        <f ca="1">IFERROR(INDEX(INDIRECT(Index!$B$5&amp;"!$A:$I"),MATCH($A81,INDIRECT(Index!$B$5&amp;"!$A:$A"),0),MATCH(" "&amp;E$1,INDIRECT(Index!$B$5&amp;"!$A$1:$I$1"),0)),"NA")</f>
        <v xml:space="preserve"> </v>
      </c>
      <c r="F81">
        <f ca="1">IFERROR(INDEX(INDIRECT(Index!$B$5&amp;"!$A:$I"),MATCH($A81,INDIRECT(Index!$B$5&amp;"!$A:$A"),0),MATCH(" "&amp;F$1,INDIRECT(Index!$B$5&amp;"!$A$1:$I$1"),0)),"NA")</f>
        <v>33</v>
      </c>
      <c r="G81">
        <f ca="1">IFERROR(INDEX(INDIRECT(Index!$B$5&amp;"!$A:$I"),MATCH($A81,INDIRECT(Index!$B$5&amp;"!$A:$A"),0),MATCH(" "&amp;G$1,INDIRECT(Index!$B$5&amp;"!$A$1:$I$1"),0)),"NA")</f>
        <v>23</v>
      </c>
      <c r="H81">
        <f ca="1">IFERROR(INDEX(INDIRECT(Index!$B$5&amp;"!$A:$I"),MATCH($A81,INDIRECT(Index!$B$5&amp;"!$A:$A"),0),MATCH(" "&amp;H$1,INDIRECT(Index!$B$5&amp;"!$A$1:$I$1"),0)),"NA")</f>
        <v>51</v>
      </c>
      <c r="I81">
        <f ca="1">IFERROR(INDEX(INDIRECT(Index!$B$5&amp;"!$A:$I"),MATCH($A81,INDIRECT(Index!$B$5&amp;"!$A:$A"),0),MATCH(" "&amp;I$1,INDIRECT(Index!$B$5&amp;"!$A$1:$I$1"),0)),"NA")</f>
        <v>12</v>
      </c>
      <c r="J81">
        <f ca="1">IFERROR(INDEX(INDIRECT(Index!$B$5&amp;"!$A:$I"),MATCH($A81,INDIRECT(Index!$B$5&amp;"!$A:$A"),0),MATCH(" "&amp;J$1,INDIRECT(Index!$B$5&amp;"!$A$1:$I$1"),0)),"NA")</f>
        <v>7</v>
      </c>
      <c r="K81" t="str">
        <f ca="1">IFERROR(INDEX(INDIRECT(Index!$B$5&amp;"!$A:$I"),MATCH($A81,INDIRECT(Index!$B$5&amp;"!$A:$A"),0),MATCH(" "&amp;K$1,INDIRECT(Index!$B$5&amp;"!$A$1:$I$1"),0)),"NA")</f>
        <v>NA</v>
      </c>
    </row>
    <row r="82" spans="1:11" x14ac:dyDescent="0.25">
      <c r="A82" s="1">
        <f t="shared" si="7"/>
        <v>41720</v>
      </c>
      <c r="B82">
        <f t="shared" si="4"/>
        <v>2014</v>
      </c>
      <c r="C82">
        <f t="shared" si="5"/>
        <v>3</v>
      </c>
      <c r="D82">
        <f t="shared" si="6"/>
        <v>22</v>
      </c>
      <c r="E82" t="str">
        <f ca="1">IFERROR(INDEX(INDIRECT(Index!$B$5&amp;"!$A:$I"),MATCH($A82,INDIRECT(Index!$B$5&amp;"!$A:$A"),0),MATCH(" "&amp;E$1,INDIRECT(Index!$B$5&amp;"!$A$1:$I$1"),0)),"NA")</f>
        <v xml:space="preserve"> </v>
      </c>
      <c r="F82">
        <f ca="1">IFERROR(INDEX(INDIRECT(Index!$B$5&amp;"!$A:$I"),MATCH($A82,INDIRECT(Index!$B$5&amp;"!$A:$A"),0),MATCH(" "&amp;F$1,INDIRECT(Index!$B$5&amp;"!$A$1:$I$1"),0)),"NA")</f>
        <v>60</v>
      </c>
      <c r="G82">
        <f ca="1">IFERROR(INDEX(INDIRECT(Index!$B$5&amp;"!$A:$I"),MATCH($A82,INDIRECT(Index!$B$5&amp;"!$A:$A"),0),MATCH(" "&amp;G$1,INDIRECT(Index!$B$5&amp;"!$A$1:$I$1"),0)),"NA")</f>
        <v>41</v>
      </c>
      <c r="H82">
        <f ca="1">IFERROR(INDEX(INDIRECT(Index!$B$5&amp;"!$A:$I"),MATCH($A82,INDIRECT(Index!$B$5&amp;"!$A:$A"),0),MATCH(" "&amp;H$1,INDIRECT(Index!$B$5&amp;"!$A$1:$I$1"),0)),"NA")</f>
        <v>43</v>
      </c>
      <c r="I82">
        <f ca="1">IFERROR(INDEX(INDIRECT(Index!$B$5&amp;"!$A:$I"),MATCH($A82,INDIRECT(Index!$B$5&amp;"!$A:$A"),0),MATCH(" "&amp;I$1,INDIRECT(Index!$B$5&amp;"!$A$1:$I$1"),0)),"NA")</f>
        <v>15</v>
      </c>
      <c r="J82">
        <f ca="1">IFERROR(INDEX(INDIRECT(Index!$B$5&amp;"!$A:$I"),MATCH($A82,INDIRECT(Index!$B$5&amp;"!$A:$A"),0),MATCH(" "&amp;J$1,INDIRECT(Index!$B$5&amp;"!$A$1:$I$1"),0)),"NA")</f>
        <v>7</v>
      </c>
      <c r="K82" t="str">
        <f ca="1">IFERROR(INDEX(INDIRECT(Index!$B$5&amp;"!$A:$I"),MATCH($A82,INDIRECT(Index!$B$5&amp;"!$A:$A"),0),MATCH(" "&amp;K$1,INDIRECT(Index!$B$5&amp;"!$A$1:$I$1"),0)),"NA")</f>
        <v>NA</v>
      </c>
    </row>
    <row r="83" spans="1:11" x14ac:dyDescent="0.25">
      <c r="A83" s="1">
        <f t="shared" si="7"/>
        <v>41721</v>
      </c>
      <c r="B83">
        <f t="shared" si="4"/>
        <v>2014</v>
      </c>
      <c r="C83">
        <f t="shared" si="5"/>
        <v>3</v>
      </c>
      <c r="D83">
        <f t="shared" si="6"/>
        <v>23</v>
      </c>
      <c r="E83" t="str">
        <f ca="1">IFERROR(INDEX(INDIRECT(Index!$B$5&amp;"!$A:$I"),MATCH($A83,INDIRECT(Index!$B$5&amp;"!$A:$A"),0),MATCH(" "&amp;E$1,INDIRECT(Index!$B$5&amp;"!$A$1:$I$1"),0)),"NA")</f>
        <v xml:space="preserve"> </v>
      </c>
      <c r="F83">
        <f ca="1">IFERROR(INDEX(INDIRECT(Index!$B$5&amp;"!$A:$I"),MATCH($A83,INDIRECT(Index!$B$5&amp;"!$A:$A"),0),MATCH(" "&amp;F$1,INDIRECT(Index!$B$5&amp;"!$A$1:$I$1"),0)),"NA")</f>
        <v>73</v>
      </c>
      <c r="G83">
        <f ca="1">IFERROR(INDEX(INDIRECT(Index!$B$5&amp;"!$A:$I"),MATCH($A83,INDIRECT(Index!$B$5&amp;"!$A:$A"),0),MATCH(" "&amp;G$1,INDIRECT(Index!$B$5&amp;"!$A$1:$I$1"),0)),"NA")</f>
        <v>30</v>
      </c>
      <c r="H83">
        <f ca="1">IFERROR(INDEX(INDIRECT(Index!$B$5&amp;"!$A:$I"),MATCH($A83,INDIRECT(Index!$B$5&amp;"!$A:$A"),0),MATCH(" "&amp;H$1,INDIRECT(Index!$B$5&amp;"!$A$1:$I$1"),0)),"NA")</f>
        <v>47</v>
      </c>
      <c r="I83">
        <f ca="1">IFERROR(INDEX(INDIRECT(Index!$B$5&amp;"!$A:$I"),MATCH($A83,INDIRECT(Index!$B$5&amp;"!$A:$A"),0),MATCH(" "&amp;I$1,INDIRECT(Index!$B$5&amp;"!$A$1:$I$1"),0)),"NA")</f>
        <v>12</v>
      </c>
      <c r="J83">
        <f ca="1">IFERROR(INDEX(INDIRECT(Index!$B$5&amp;"!$A:$I"),MATCH($A83,INDIRECT(Index!$B$5&amp;"!$A:$A"),0),MATCH(" "&amp;J$1,INDIRECT(Index!$B$5&amp;"!$A$1:$I$1"),0)),"NA")</f>
        <v>6</v>
      </c>
      <c r="K83" t="str">
        <f ca="1">IFERROR(INDEX(INDIRECT(Index!$B$5&amp;"!$A:$I"),MATCH($A83,INDIRECT(Index!$B$5&amp;"!$A:$A"),0),MATCH(" "&amp;K$1,INDIRECT(Index!$B$5&amp;"!$A$1:$I$1"),0)),"NA")</f>
        <v>NA</v>
      </c>
    </row>
    <row r="84" spans="1:11" x14ac:dyDescent="0.25">
      <c r="A84" s="1">
        <f t="shared" si="7"/>
        <v>41722</v>
      </c>
      <c r="B84">
        <f t="shared" si="4"/>
        <v>2014</v>
      </c>
      <c r="C84">
        <f t="shared" si="5"/>
        <v>3</v>
      </c>
      <c r="D84">
        <f t="shared" si="6"/>
        <v>24</v>
      </c>
      <c r="E84" t="str">
        <f ca="1">IFERROR(INDEX(INDIRECT(Index!$B$5&amp;"!$A:$I"),MATCH($A84,INDIRECT(Index!$B$5&amp;"!$A:$A"),0),MATCH(" "&amp;E$1,INDIRECT(Index!$B$5&amp;"!$A$1:$I$1"),0)),"NA")</f>
        <v xml:space="preserve"> </v>
      </c>
      <c r="F84">
        <f ca="1">IFERROR(INDEX(INDIRECT(Index!$B$5&amp;"!$A:$I"),MATCH($A84,INDIRECT(Index!$B$5&amp;"!$A:$A"),0),MATCH(" "&amp;F$1,INDIRECT(Index!$B$5&amp;"!$A$1:$I$1"),0)),"NA")</f>
        <v>58</v>
      </c>
      <c r="G84">
        <f ca="1">IFERROR(INDEX(INDIRECT(Index!$B$5&amp;"!$A:$I"),MATCH($A84,INDIRECT(Index!$B$5&amp;"!$A:$A"),0),MATCH(" "&amp;G$1,INDIRECT(Index!$B$5&amp;"!$A$1:$I$1"),0)),"NA")</f>
        <v>28</v>
      </c>
      <c r="H84">
        <f ca="1">IFERROR(INDEX(INDIRECT(Index!$B$5&amp;"!$A:$I"),MATCH($A84,INDIRECT(Index!$B$5&amp;"!$A:$A"),0),MATCH(" "&amp;H$1,INDIRECT(Index!$B$5&amp;"!$A$1:$I$1"),0)),"NA")</f>
        <v>45</v>
      </c>
      <c r="I84">
        <f ca="1">IFERROR(INDEX(INDIRECT(Index!$B$5&amp;"!$A:$I"),MATCH($A84,INDIRECT(Index!$B$5&amp;"!$A:$A"),0),MATCH(" "&amp;I$1,INDIRECT(Index!$B$5&amp;"!$A$1:$I$1"),0)),"NA")</f>
        <v>10</v>
      </c>
      <c r="J84">
        <f ca="1">IFERROR(INDEX(INDIRECT(Index!$B$5&amp;"!$A:$I"),MATCH($A84,INDIRECT(Index!$B$5&amp;"!$A:$A"),0),MATCH(" "&amp;J$1,INDIRECT(Index!$B$5&amp;"!$A$1:$I$1"),0)),"NA")</f>
        <v>5</v>
      </c>
      <c r="K84" t="str">
        <f ca="1">IFERROR(INDEX(INDIRECT(Index!$B$5&amp;"!$A:$I"),MATCH($A84,INDIRECT(Index!$B$5&amp;"!$A:$A"),0),MATCH(" "&amp;K$1,INDIRECT(Index!$B$5&amp;"!$A$1:$I$1"),0)),"NA")</f>
        <v>NA</v>
      </c>
    </row>
    <row r="85" spans="1:11" x14ac:dyDescent="0.25">
      <c r="A85" s="1">
        <f t="shared" si="7"/>
        <v>41723</v>
      </c>
      <c r="B85">
        <f t="shared" si="4"/>
        <v>2014</v>
      </c>
      <c r="C85">
        <f t="shared" si="5"/>
        <v>3</v>
      </c>
      <c r="D85">
        <f t="shared" si="6"/>
        <v>25</v>
      </c>
      <c r="E85" t="str">
        <f ca="1">IFERROR(INDEX(INDIRECT(Index!$B$5&amp;"!$A:$I"),MATCH($A85,INDIRECT(Index!$B$5&amp;"!$A:$A"),0),MATCH(" "&amp;E$1,INDIRECT(Index!$B$5&amp;"!$A$1:$I$1"),0)),"NA")</f>
        <v xml:space="preserve"> </v>
      </c>
      <c r="F85">
        <f ca="1">IFERROR(INDEX(INDIRECT(Index!$B$5&amp;"!$A:$I"),MATCH($A85,INDIRECT(Index!$B$5&amp;"!$A:$A"),0),MATCH(" "&amp;F$1,INDIRECT(Index!$B$5&amp;"!$A$1:$I$1"),0)),"NA")</f>
        <v>57</v>
      </c>
      <c r="G85">
        <f ca="1">IFERROR(INDEX(INDIRECT(Index!$B$5&amp;"!$A:$I"),MATCH($A85,INDIRECT(Index!$B$5&amp;"!$A:$A"),0),MATCH(" "&amp;G$1,INDIRECT(Index!$B$5&amp;"!$A$1:$I$1"),0)),"NA")</f>
        <v>26</v>
      </c>
      <c r="H85">
        <f ca="1">IFERROR(INDEX(INDIRECT(Index!$B$5&amp;"!$A:$I"),MATCH($A85,INDIRECT(Index!$B$5&amp;"!$A:$A"),0),MATCH(" "&amp;H$1,INDIRECT(Index!$B$5&amp;"!$A$1:$I$1"),0)),"NA")</f>
        <v>56</v>
      </c>
      <c r="I85">
        <f ca="1">IFERROR(INDEX(INDIRECT(Index!$B$5&amp;"!$A:$I"),MATCH($A85,INDIRECT(Index!$B$5&amp;"!$A:$A"),0),MATCH(" "&amp;I$1,INDIRECT(Index!$B$5&amp;"!$A$1:$I$1"),0)),"NA")</f>
        <v>10</v>
      </c>
      <c r="J85">
        <f ca="1">IFERROR(INDEX(INDIRECT(Index!$B$5&amp;"!$A:$I"),MATCH($A85,INDIRECT(Index!$B$5&amp;"!$A:$A"),0),MATCH(" "&amp;J$1,INDIRECT(Index!$B$5&amp;"!$A$1:$I$1"),0)),"NA")</f>
        <v>7</v>
      </c>
      <c r="K85" t="str">
        <f ca="1">IFERROR(INDEX(INDIRECT(Index!$B$5&amp;"!$A:$I"),MATCH($A85,INDIRECT(Index!$B$5&amp;"!$A:$A"),0),MATCH(" "&amp;K$1,INDIRECT(Index!$B$5&amp;"!$A$1:$I$1"),0)),"NA")</f>
        <v>NA</v>
      </c>
    </row>
    <row r="86" spans="1:11" x14ac:dyDescent="0.25">
      <c r="A86" s="1">
        <f t="shared" si="7"/>
        <v>41724</v>
      </c>
      <c r="B86">
        <f t="shared" si="4"/>
        <v>2014</v>
      </c>
      <c r="C86">
        <f t="shared" si="5"/>
        <v>3</v>
      </c>
      <c r="D86">
        <f t="shared" si="6"/>
        <v>26</v>
      </c>
      <c r="E86" t="str">
        <f ca="1">IFERROR(INDEX(INDIRECT(Index!$B$5&amp;"!$A:$I"),MATCH($A86,INDIRECT(Index!$B$5&amp;"!$A:$A"),0),MATCH(" "&amp;E$1,INDIRECT(Index!$B$5&amp;"!$A$1:$I$1"),0)),"NA")</f>
        <v xml:space="preserve"> </v>
      </c>
      <c r="F86">
        <f ca="1">IFERROR(INDEX(INDIRECT(Index!$B$5&amp;"!$A:$I"),MATCH($A86,INDIRECT(Index!$B$5&amp;"!$A:$A"),0),MATCH(" "&amp;F$1,INDIRECT(Index!$B$5&amp;"!$A$1:$I$1"),0)),"NA")</f>
        <v>63</v>
      </c>
      <c r="G86">
        <f ca="1">IFERROR(INDEX(INDIRECT(Index!$B$5&amp;"!$A:$I"),MATCH($A86,INDIRECT(Index!$B$5&amp;"!$A:$A"),0),MATCH(" "&amp;G$1,INDIRECT(Index!$B$5&amp;"!$A$1:$I$1"),0)),"NA")</f>
        <v>21</v>
      </c>
      <c r="H86">
        <f ca="1">IFERROR(INDEX(INDIRECT(Index!$B$5&amp;"!$A:$I"),MATCH($A86,INDIRECT(Index!$B$5&amp;"!$A:$A"),0),MATCH(" "&amp;H$1,INDIRECT(Index!$B$5&amp;"!$A$1:$I$1"),0)),"NA")</f>
        <v>76</v>
      </c>
      <c r="I86">
        <f ca="1">IFERROR(INDEX(INDIRECT(Index!$B$5&amp;"!$A:$I"),MATCH($A86,INDIRECT(Index!$B$5&amp;"!$A:$A"),0),MATCH(" "&amp;I$1,INDIRECT(Index!$B$5&amp;"!$A$1:$I$1"),0)),"NA")</f>
        <v>13</v>
      </c>
      <c r="J86">
        <f ca="1">IFERROR(INDEX(INDIRECT(Index!$B$5&amp;"!$A:$I"),MATCH($A86,INDIRECT(Index!$B$5&amp;"!$A:$A"),0),MATCH(" "&amp;J$1,INDIRECT(Index!$B$5&amp;"!$A$1:$I$1"),0)),"NA")</f>
        <v>9</v>
      </c>
      <c r="K86" t="str">
        <f ca="1">IFERROR(INDEX(INDIRECT(Index!$B$5&amp;"!$A:$I"),MATCH($A86,INDIRECT(Index!$B$5&amp;"!$A:$A"),0),MATCH(" "&amp;K$1,INDIRECT(Index!$B$5&amp;"!$A$1:$I$1"),0)),"NA")</f>
        <v>NA</v>
      </c>
    </row>
    <row r="87" spans="1:11" x14ac:dyDescent="0.25">
      <c r="A87" s="1">
        <f t="shared" si="7"/>
        <v>41725</v>
      </c>
      <c r="B87">
        <f t="shared" si="4"/>
        <v>2014</v>
      </c>
      <c r="C87">
        <f t="shared" si="5"/>
        <v>3</v>
      </c>
      <c r="D87">
        <f t="shared" si="6"/>
        <v>27</v>
      </c>
      <c r="E87" t="str">
        <f ca="1">IFERROR(INDEX(INDIRECT(Index!$B$5&amp;"!$A:$I"),MATCH($A87,INDIRECT(Index!$B$5&amp;"!$A:$A"),0),MATCH(" "&amp;E$1,INDIRECT(Index!$B$5&amp;"!$A$1:$I$1"),0)),"NA")</f>
        <v xml:space="preserve"> </v>
      </c>
      <c r="F87">
        <f ca="1">IFERROR(INDEX(INDIRECT(Index!$B$5&amp;"!$A:$I"),MATCH($A87,INDIRECT(Index!$B$5&amp;"!$A:$A"),0),MATCH(" "&amp;F$1,INDIRECT(Index!$B$5&amp;"!$A$1:$I$1"),0)),"NA")</f>
        <v>76</v>
      </c>
      <c r="G87">
        <f ca="1">IFERROR(INDEX(INDIRECT(Index!$B$5&amp;"!$A:$I"),MATCH($A87,INDIRECT(Index!$B$5&amp;"!$A:$A"),0),MATCH(" "&amp;G$1,INDIRECT(Index!$B$5&amp;"!$A$1:$I$1"),0)),"NA")</f>
        <v>36</v>
      </c>
      <c r="H87">
        <f ca="1">IFERROR(INDEX(INDIRECT(Index!$B$5&amp;"!$A:$I"),MATCH($A87,INDIRECT(Index!$B$5&amp;"!$A:$A"),0),MATCH(" "&amp;H$1,INDIRECT(Index!$B$5&amp;"!$A$1:$I$1"),0)),"NA")</f>
        <v>46</v>
      </c>
      <c r="I87">
        <f ca="1">IFERROR(INDEX(INDIRECT(Index!$B$5&amp;"!$A:$I"),MATCH($A87,INDIRECT(Index!$B$5&amp;"!$A:$A"),0),MATCH(" "&amp;I$1,INDIRECT(Index!$B$5&amp;"!$A$1:$I$1"),0)),"NA")</f>
        <v>13</v>
      </c>
      <c r="J87">
        <f ca="1">IFERROR(INDEX(INDIRECT(Index!$B$5&amp;"!$A:$I"),MATCH($A87,INDIRECT(Index!$B$5&amp;"!$A:$A"),0),MATCH(" "&amp;J$1,INDIRECT(Index!$B$5&amp;"!$A$1:$I$1"),0)),"NA")</f>
        <v>9</v>
      </c>
      <c r="K87" t="str">
        <f ca="1">IFERROR(INDEX(INDIRECT(Index!$B$5&amp;"!$A:$I"),MATCH($A87,INDIRECT(Index!$B$5&amp;"!$A:$A"),0),MATCH(" "&amp;K$1,INDIRECT(Index!$B$5&amp;"!$A$1:$I$1"),0)),"NA")</f>
        <v>NA</v>
      </c>
    </row>
    <row r="88" spans="1:11" x14ac:dyDescent="0.25">
      <c r="A88" s="1">
        <f t="shared" si="7"/>
        <v>41726</v>
      </c>
      <c r="B88">
        <f t="shared" si="4"/>
        <v>2014</v>
      </c>
      <c r="C88">
        <f t="shared" si="5"/>
        <v>3</v>
      </c>
      <c r="D88">
        <f t="shared" si="6"/>
        <v>28</v>
      </c>
      <c r="E88" t="str">
        <f ca="1">IFERROR(INDEX(INDIRECT(Index!$B$5&amp;"!$A:$I"),MATCH($A88,INDIRECT(Index!$B$5&amp;"!$A:$A"),0),MATCH(" "&amp;E$1,INDIRECT(Index!$B$5&amp;"!$A$1:$I$1"),0)),"NA")</f>
        <v xml:space="preserve"> </v>
      </c>
      <c r="F88">
        <f ca="1">IFERROR(INDEX(INDIRECT(Index!$B$5&amp;"!$A:$I"),MATCH($A88,INDIRECT(Index!$B$5&amp;"!$A:$A"),0),MATCH(" "&amp;F$1,INDIRECT(Index!$B$5&amp;"!$A$1:$I$1"),0)),"NA")</f>
        <v>93</v>
      </c>
      <c r="G88">
        <f ca="1">IFERROR(INDEX(INDIRECT(Index!$B$5&amp;"!$A:$I"),MATCH($A88,INDIRECT(Index!$B$5&amp;"!$A:$A"),0),MATCH(" "&amp;G$1,INDIRECT(Index!$B$5&amp;"!$A$1:$I$1"),0)),"NA")</f>
        <v>22</v>
      </c>
      <c r="H88">
        <f ca="1">IFERROR(INDEX(INDIRECT(Index!$B$5&amp;"!$A:$I"),MATCH($A88,INDIRECT(Index!$B$5&amp;"!$A:$A"),0),MATCH(" "&amp;H$1,INDIRECT(Index!$B$5&amp;"!$A$1:$I$1"),0)),"NA")</f>
        <v>50</v>
      </c>
      <c r="I88">
        <f ca="1">IFERROR(INDEX(INDIRECT(Index!$B$5&amp;"!$A:$I"),MATCH($A88,INDIRECT(Index!$B$5&amp;"!$A:$A"),0),MATCH(" "&amp;I$1,INDIRECT(Index!$B$5&amp;"!$A$1:$I$1"),0)),"NA")</f>
        <v>9</v>
      </c>
      <c r="J88">
        <f ca="1">IFERROR(INDEX(INDIRECT(Index!$B$5&amp;"!$A:$I"),MATCH($A88,INDIRECT(Index!$B$5&amp;"!$A:$A"),0),MATCH(" "&amp;J$1,INDIRECT(Index!$B$5&amp;"!$A$1:$I$1"),0)),"NA")</f>
        <v>7</v>
      </c>
      <c r="K88" t="str">
        <f ca="1">IFERROR(INDEX(INDIRECT(Index!$B$5&amp;"!$A:$I"),MATCH($A88,INDIRECT(Index!$B$5&amp;"!$A:$A"),0),MATCH(" "&amp;K$1,INDIRECT(Index!$B$5&amp;"!$A$1:$I$1"),0)),"NA")</f>
        <v>NA</v>
      </c>
    </row>
    <row r="89" spans="1:11" x14ac:dyDescent="0.25">
      <c r="A89" s="1">
        <f t="shared" si="7"/>
        <v>41727</v>
      </c>
      <c r="B89">
        <f t="shared" si="4"/>
        <v>2014</v>
      </c>
      <c r="C89">
        <f t="shared" si="5"/>
        <v>3</v>
      </c>
      <c r="D89">
        <f t="shared" si="6"/>
        <v>29</v>
      </c>
      <c r="E89" t="str">
        <f ca="1">IFERROR(INDEX(INDIRECT(Index!$B$5&amp;"!$A:$I"),MATCH($A89,INDIRECT(Index!$B$5&amp;"!$A:$A"),0),MATCH(" "&amp;E$1,INDIRECT(Index!$B$5&amp;"!$A$1:$I$1"),0)),"NA")</f>
        <v xml:space="preserve"> </v>
      </c>
      <c r="F89">
        <f ca="1">IFERROR(INDEX(INDIRECT(Index!$B$5&amp;"!$A:$I"),MATCH($A89,INDIRECT(Index!$B$5&amp;"!$A:$A"),0),MATCH(" "&amp;F$1,INDIRECT(Index!$B$5&amp;"!$A$1:$I$1"),0)),"NA")</f>
        <v>53</v>
      </c>
      <c r="G89">
        <f ca="1">IFERROR(INDEX(INDIRECT(Index!$B$5&amp;"!$A:$I"),MATCH($A89,INDIRECT(Index!$B$5&amp;"!$A:$A"),0),MATCH(" "&amp;G$1,INDIRECT(Index!$B$5&amp;"!$A$1:$I$1"),0)),"NA")</f>
        <v>44</v>
      </c>
      <c r="H89">
        <f ca="1">IFERROR(INDEX(INDIRECT(Index!$B$5&amp;"!$A:$I"),MATCH($A89,INDIRECT(Index!$B$5&amp;"!$A:$A"),0),MATCH(" "&amp;H$1,INDIRECT(Index!$B$5&amp;"!$A$1:$I$1"),0)),"NA")</f>
        <v>26</v>
      </c>
      <c r="I89">
        <f ca="1">IFERROR(INDEX(INDIRECT(Index!$B$5&amp;"!$A:$I"),MATCH($A89,INDIRECT(Index!$B$5&amp;"!$A:$A"),0),MATCH(" "&amp;I$1,INDIRECT(Index!$B$5&amp;"!$A$1:$I$1"),0)),"NA")</f>
        <v>7</v>
      </c>
      <c r="J89">
        <f ca="1">IFERROR(INDEX(INDIRECT(Index!$B$5&amp;"!$A:$I"),MATCH($A89,INDIRECT(Index!$B$5&amp;"!$A:$A"),0),MATCH(" "&amp;J$1,INDIRECT(Index!$B$5&amp;"!$A$1:$I$1"),0)),"NA")</f>
        <v>5</v>
      </c>
      <c r="K89" t="str">
        <f ca="1">IFERROR(INDEX(INDIRECT(Index!$B$5&amp;"!$A:$I"),MATCH($A89,INDIRECT(Index!$B$5&amp;"!$A:$A"),0),MATCH(" "&amp;K$1,INDIRECT(Index!$B$5&amp;"!$A$1:$I$1"),0)),"NA")</f>
        <v>NA</v>
      </c>
    </row>
    <row r="90" spans="1:11" x14ac:dyDescent="0.25">
      <c r="A90" s="1">
        <f t="shared" si="7"/>
        <v>41728</v>
      </c>
      <c r="B90">
        <f t="shared" si="4"/>
        <v>2014</v>
      </c>
      <c r="C90">
        <f t="shared" si="5"/>
        <v>3</v>
      </c>
      <c r="D90">
        <f t="shared" si="6"/>
        <v>30</v>
      </c>
      <c r="E90" t="str">
        <f ca="1">IFERROR(INDEX(INDIRECT(Index!$B$5&amp;"!$A:$I"),MATCH($A90,INDIRECT(Index!$B$5&amp;"!$A:$A"),0),MATCH(" "&amp;E$1,INDIRECT(Index!$B$5&amp;"!$A$1:$I$1"),0)),"NA")</f>
        <v xml:space="preserve"> </v>
      </c>
      <c r="F90">
        <f ca="1">IFERROR(INDEX(INDIRECT(Index!$B$5&amp;"!$A:$I"),MATCH($A90,INDIRECT(Index!$B$5&amp;"!$A:$A"),0),MATCH(" "&amp;F$1,INDIRECT(Index!$B$5&amp;"!$A$1:$I$1"),0)),"NA")</f>
        <v>38</v>
      </c>
      <c r="G90">
        <f ca="1">IFERROR(INDEX(INDIRECT(Index!$B$5&amp;"!$A:$I"),MATCH($A90,INDIRECT(Index!$B$5&amp;"!$A:$A"),0),MATCH(" "&amp;G$1,INDIRECT(Index!$B$5&amp;"!$A$1:$I$1"),0)),"NA")</f>
        <v>23</v>
      </c>
      <c r="H90">
        <f ca="1">IFERROR(INDEX(INDIRECT(Index!$B$5&amp;"!$A:$I"),MATCH($A90,INDIRECT(Index!$B$5&amp;"!$A:$A"),0),MATCH(" "&amp;H$1,INDIRECT(Index!$B$5&amp;"!$A$1:$I$1"),0)),"NA")</f>
        <v>65</v>
      </c>
      <c r="I90">
        <f ca="1">IFERROR(INDEX(INDIRECT(Index!$B$5&amp;"!$A:$I"),MATCH($A90,INDIRECT(Index!$B$5&amp;"!$A:$A"),0),MATCH(" "&amp;I$1,INDIRECT(Index!$B$5&amp;"!$A$1:$I$1"),0)),"NA")</f>
        <v>9</v>
      </c>
      <c r="J90">
        <f ca="1">IFERROR(INDEX(INDIRECT(Index!$B$5&amp;"!$A:$I"),MATCH($A90,INDIRECT(Index!$B$5&amp;"!$A:$A"),0),MATCH(" "&amp;J$1,INDIRECT(Index!$B$5&amp;"!$A$1:$I$1"),0)),"NA")</f>
        <v>8</v>
      </c>
      <c r="K90" t="str">
        <f ca="1">IFERROR(INDEX(INDIRECT(Index!$B$5&amp;"!$A:$I"),MATCH($A90,INDIRECT(Index!$B$5&amp;"!$A:$A"),0),MATCH(" "&amp;K$1,INDIRECT(Index!$B$5&amp;"!$A$1:$I$1"),0)),"NA")</f>
        <v>NA</v>
      </c>
    </row>
    <row r="91" spans="1:11" x14ac:dyDescent="0.25">
      <c r="A91" s="1">
        <f t="shared" si="7"/>
        <v>41729</v>
      </c>
      <c r="B91">
        <f t="shared" si="4"/>
        <v>2014</v>
      </c>
      <c r="C91">
        <f t="shared" si="5"/>
        <v>3</v>
      </c>
      <c r="D91">
        <f t="shared" si="6"/>
        <v>31</v>
      </c>
      <c r="E91" t="str">
        <f ca="1">IFERROR(INDEX(INDIRECT(Index!$B$5&amp;"!$A:$I"),MATCH($A91,INDIRECT(Index!$B$5&amp;"!$A:$A"),0),MATCH(" "&amp;E$1,INDIRECT(Index!$B$5&amp;"!$A$1:$I$1"),0)),"NA")</f>
        <v xml:space="preserve"> </v>
      </c>
      <c r="F91">
        <f ca="1">IFERROR(INDEX(INDIRECT(Index!$B$5&amp;"!$A:$I"),MATCH($A91,INDIRECT(Index!$B$5&amp;"!$A:$A"),0),MATCH(" "&amp;F$1,INDIRECT(Index!$B$5&amp;"!$A$1:$I$1"),0)),"NA")</f>
        <v>61</v>
      </c>
      <c r="G91">
        <f ca="1">IFERROR(INDEX(INDIRECT(Index!$B$5&amp;"!$A:$I"),MATCH($A91,INDIRECT(Index!$B$5&amp;"!$A:$A"),0),MATCH(" "&amp;G$1,INDIRECT(Index!$B$5&amp;"!$A$1:$I$1"),0)),"NA")</f>
        <v>20</v>
      </c>
      <c r="H91">
        <f ca="1">IFERROR(INDEX(INDIRECT(Index!$B$5&amp;"!$A:$I"),MATCH($A91,INDIRECT(Index!$B$5&amp;"!$A:$A"),0),MATCH(" "&amp;H$1,INDIRECT(Index!$B$5&amp;"!$A$1:$I$1"),0)),"NA")</f>
        <v>77</v>
      </c>
      <c r="I91">
        <f ca="1">IFERROR(INDEX(INDIRECT(Index!$B$5&amp;"!$A:$I"),MATCH($A91,INDIRECT(Index!$B$5&amp;"!$A:$A"),0),MATCH(" "&amp;I$1,INDIRECT(Index!$B$5&amp;"!$A$1:$I$1"),0)),"NA")</f>
        <v>10</v>
      </c>
      <c r="J91">
        <f ca="1">IFERROR(INDEX(INDIRECT(Index!$B$5&amp;"!$A:$I"),MATCH($A91,INDIRECT(Index!$B$5&amp;"!$A:$A"),0),MATCH(" "&amp;J$1,INDIRECT(Index!$B$5&amp;"!$A$1:$I$1"),0)),"NA")</f>
        <v>9</v>
      </c>
      <c r="K91" t="str">
        <f ca="1">IFERROR(INDEX(INDIRECT(Index!$B$5&amp;"!$A:$I"),MATCH($A91,INDIRECT(Index!$B$5&amp;"!$A:$A"),0),MATCH(" "&amp;K$1,INDIRECT(Index!$B$5&amp;"!$A$1:$I$1"),0)),"NA")</f>
        <v>NA</v>
      </c>
    </row>
    <row r="92" spans="1:11" x14ac:dyDescent="0.25">
      <c r="A92" s="1">
        <f t="shared" si="7"/>
        <v>41730</v>
      </c>
      <c r="B92">
        <f t="shared" si="4"/>
        <v>2014</v>
      </c>
      <c r="C92">
        <f t="shared" si="5"/>
        <v>4</v>
      </c>
      <c r="D92">
        <f t="shared" si="6"/>
        <v>1</v>
      </c>
      <c r="E92" t="str">
        <f ca="1">IFERROR(INDEX(INDIRECT(Index!$B$5&amp;"!$A:$I"),MATCH($A92,INDIRECT(Index!$B$5&amp;"!$A:$A"),0),MATCH(" "&amp;E$1,INDIRECT(Index!$B$5&amp;"!$A$1:$I$1"),0)),"NA")</f>
        <v xml:space="preserve"> </v>
      </c>
      <c r="F92">
        <f ca="1">IFERROR(INDEX(INDIRECT(Index!$B$5&amp;"!$A:$I"),MATCH($A92,INDIRECT(Index!$B$5&amp;"!$A:$A"),0),MATCH(" "&amp;F$1,INDIRECT(Index!$B$5&amp;"!$A$1:$I$1"),0)),"NA")</f>
        <v>68</v>
      </c>
      <c r="G92">
        <f ca="1">IFERROR(INDEX(INDIRECT(Index!$B$5&amp;"!$A:$I"),MATCH($A92,INDIRECT(Index!$B$5&amp;"!$A:$A"),0),MATCH(" "&amp;G$1,INDIRECT(Index!$B$5&amp;"!$A$1:$I$1"),0)),"NA")</f>
        <v>32</v>
      </c>
      <c r="H92">
        <f ca="1">IFERROR(INDEX(INDIRECT(Index!$B$5&amp;"!$A:$I"),MATCH($A92,INDIRECT(Index!$B$5&amp;"!$A:$A"),0),MATCH(" "&amp;H$1,INDIRECT(Index!$B$5&amp;"!$A$1:$I$1"),0)),"NA")</f>
        <v>72</v>
      </c>
      <c r="I92">
        <f ca="1">IFERROR(INDEX(INDIRECT(Index!$B$5&amp;"!$A:$I"),MATCH($A92,INDIRECT(Index!$B$5&amp;"!$A:$A"),0),MATCH(" "&amp;I$1,INDIRECT(Index!$B$5&amp;"!$A$1:$I$1"),0)),"NA")</f>
        <v>11</v>
      </c>
      <c r="J92">
        <f ca="1">IFERROR(INDEX(INDIRECT(Index!$B$5&amp;"!$A:$I"),MATCH($A92,INDIRECT(Index!$B$5&amp;"!$A:$A"),0),MATCH(" "&amp;J$1,INDIRECT(Index!$B$5&amp;"!$A$1:$I$1"),0)),"NA")</f>
        <v>7</v>
      </c>
      <c r="K92" t="str">
        <f ca="1">IFERROR(INDEX(INDIRECT(Index!$B$5&amp;"!$A:$I"),MATCH($A92,INDIRECT(Index!$B$5&amp;"!$A:$A"),0),MATCH(" "&amp;K$1,INDIRECT(Index!$B$5&amp;"!$A$1:$I$1"),0)),"NA")</f>
        <v>NA</v>
      </c>
    </row>
    <row r="93" spans="1:11" x14ac:dyDescent="0.25">
      <c r="A93" s="1">
        <f t="shared" si="7"/>
        <v>41731</v>
      </c>
      <c r="B93">
        <f t="shared" si="4"/>
        <v>2014</v>
      </c>
      <c r="C93">
        <f t="shared" si="5"/>
        <v>4</v>
      </c>
      <c r="D93">
        <f t="shared" si="6"/>
        <v>2</v>
      </c>
      <c r="E93" t="str">
        <f ca="1">IFERROR(INDEX(INDIRECT(Index!$B$5&amp;"!$A:$I"),MATCH($A93,INDIRECT(Index!$B$5&amp;"!$A:$A"),0),MATCH(" "&amp;E$1,INDIRECT(Index!$B$5&amp;"!$A$1:$I$1"),0)),"NA")</f>
        <v xml:space="preserve"> </v>
      </c>
      <c r="F93">
        <f ca="1">IFERROR(INDEX(INDIRECT(Index!$B$5&amp;"!$A:$I"),MATCH($A93,INDIRECT(Index!$B$5&amp;"!$A:$A"),0),MATCH(" "&amp;F$1,INDIRECT(Index!$B$5&amp;"!$A$1:$I$1"),0)),"NA")</f>
        <v>63</v>
      </c>
      <c r="G93">
        <f ca="1">IFERROR(INDEX(INDIRECT(Index!$B$5&amp;"!$A:$I"),MATCH($A93,INDIRECT(Index!$B$5&amp;"!$A:$A"),0),MATCH(" "&amp;G$1,INDIRECT(Index!$B$5&amp;"!$A$1:$I$1"),0)),"NA")</f>
        <v>20</v>
      </c>
      <c r="H93">
        <f ca="1">IFERROR(INDEX(INDIRECT(Index!$B$5&amp;"!$A:$I"),MATCH($A93,INDIRECT(Index!$B$5&amp;"!$A:$A"),0),MATCH(" "&amp;H$1,INDIRECT(Index!$B$5&amp;"!$A$1:$I$1"),0)),"NA")</f>
        <v>55</v>
      </c>
      <c r="I93">
        <f ca="1">IFERROR(INDEX(INDIRECT(Index!$B$5&amp;"!$A:$I"),MATCH($A93,INDIRECT(Index!$B$5&amp;"!$A:$A"),0),MATCH(" "&amp;I$1,INDIRECT(Index!$B$5&amp;"!$A$1:$I$1"),0)),"NA")</f>
        <v>10</v>
      </c>
      <c r="J93">
        <f ca="1">IFERROR(INDEX(INDIRECT(Index!$B$5&amp;"!$A:$I"),MATCH($A93,INDIRECT(Index!$B$5&amp;"!$A:$A"),0),MATCH(" "&amp;J$1,INDIRECT(Index!$B$5&amp;"!$A$1:$I$1"),0)),"NA")</f>
        <v>6</v>
      </c>
      <c r="K93" t="str">
        <f ca="1">IFERROR(INDEX(INDIRECT(Index!$B$5&amp;"!$A:$I"),MATCH($A93,INDIRECT(Index!$B$5&amp;"!$A:$A"),0),MATCH(" "&amp;K$1,INDIRECT(Index!$B$5&amp;"!$A$1:$I$1"),0)),"NA")</f>
        <v>NA</v>
      </c>
    </row>
    <row r="94" spans="1:11" x14ac:dyDescent="0.25">
      <c r="A94" s="1">
        <f t="shared" si="7"/>
        <v>41732</v>
      </c>
      <c r="B94">
        <f t="shared" si="4"/>
        <v>2014</v>
      </c>
      <c r="C94">
        <f t="shared" si="5"/>
        <v>4</v>
      </c>
      <c r="D94">
        <f t="shared" si="6"/>
        <v>3</v>
      </c>
      <c r="E94" t="str">
        <f ca="1">IFERROR(INDEX(INDIRECT(Index!$B$5&amp;"!$A:$I"),MATCH($A94,INDIRECT(Index!$B$5&amp;"!$A:$A"),0),MATCH(" "&amp;E$1,INDIRECT(Index!$B$5&amp;"!$A$1:$I$1"),0)),"NA")</f>
        <v xml:space="preserve"> </v>
      </c>
      <c r="F94">
        <f ca="1">IFERROR(INDEX(INDIRECT(Index!$B$5&amp;"!$A:$I"),MATCH($A94,INDIRECT(Index!$B$5&amp;"!$A:$A"),0),MATCH(" "&amp;F$1,INDIRECT(Index!$B$5&amp;"!$A$1:$I$1"),0)),"NA")</f>
        <v>61</v>
      </c>
      <c r="G94">
        <f ca="1">IFERROR(INDEX(INDIRECT(Index!$B$5&amp;"!$A:$I"),MATCH($A94,INDIRECT(Index!$B$5&amp;"!$A:$A"),0),MATCH(" "&amp;G$1,INDIRECT(Index!$B$5&amp;"!$A$1:$I$1"),0)),"NA")</f>
        <v>31</v>
      </c>
      <c r="H94">
        <f ca="1">IFERROR(INDEX(INDIRECT(Index!$B$5&amp;"!$A:$I"),MATCH($A94,INDIRECT(Index!$B$5&amp;"!$A:$A"),0),MATCH(" "&amp;H$1,INDIRECT(Index!$B$5&amp;"!$A$1:$I$1"),0)),"NA")</f>
        <v>23</v>
      </c>
      <c r="I94">
        <f ca="1">IFERROR(INDEX(INDIRECT(Index!$B$5&amp;"!$A:$I"),MATCH($A94,INDIRECT(Index!$B$5&amp;"!$A:$A"),0),MATCH(" "&amp;I$1,INDIRECT(Index!$B$5&amp;"!$A$1:$I$1"),0)),"NA")</f>
        <v>6</v>
      </c>
      <c r="J94">
        <f ca="1">IFERROR(INDEX(INDIRECT(Index!$B$5&amp;"!$A:$I"),MATCH($A94,INDIRECT(Index!$B$5&amp;"!$A:$A"),0),MATCH(" "&amp;J$1,INDIRECT(Index!$B$5&amp;"!$A$1:$I$1"),0)),"NA")</f>
        <v>4</v>
      </c>
      <c r="K94" t="str">
        <f ca="1">IFERROR(INDEX(INDIRECT(Index!$B$5&amp;"!$A:$I"),MATCH($A94,INDIRECT(Index!$B$5&amp;"!$A:$A"),0),MATCH(" "&amp;K$1,INDIRECT(Index!$B$5&amp;"!$A$1:$I$1"),0)),"NA")</f>
        <v>NA</v>
      </c>
    </row>
    <row r="95" spans="1:11" x14ac:dyDescent="0.25">
      <c r="A95" s="1">
        <f t="shared" si="7"/>
        <v>41733</v>
      </c>
      <c r="B95">
        <f t="shared" si="4"/>
        <v>2014</v>
      </c>
      <c r="C95">
        <f t="shared" si="5"/>
        <v>4</v>
      </c>
      <c r="D95">
        <f t="shared" si="6"/>
        <v>4</v>
      </c>
      <c r="E95" t="str">
        <f ca="1">IFERROR(INDEX(INDIRECT(Index!$B$5&amp;"!$A:$I"),MATCH($A95,INDIRECT(Index!$B$5&amp;"!$A:$A"),0),MATCH(" "&amp;E$1,INDIRECT(Index!$B$5&amp;"!$A$1:$I$1"),0)),"NA")</f>
        <v xml:space="preserve"> </v>
      </c>
      <c r="F95">
        <f ca="1">IFERROR(INDEX(INDIRECT(Index!$B$5&amp;"!$A:$I"),MATCH($A95,INDIRECT(Index!$B$5&amp;"!$A:$A"),0),MATCH(" "&amp;F$1,INDIRECT(Index!$B$5&amp;"!$A$1:$I$1"),0)),"NA")</f>
        <v>22</v>
      </c>
      <c r="G95">
        <f ca="1">IFERROR(INDEX(INDIRECT(Index!$B$5&amp;"!$A:$I"),MATCH($A95,INDIRECT(Index!$B$5&amp;"!$A:$A"),0),MATCH(" "&amp;G$1,INDIRECT(Index!$B$5&amp;"!$A$1:$I$1"),0)),"NA")</f>
        <v>28</v>
      </c>
      <c r="H95">
        <f ca="1">IFERROR(INDEX(INDIRECT(Index!$B$5&amp;"!$A:$I"),MATCH($A95,INDIRECT(Index!$B$5&amp;"!$A:$A"),0),MATCH(" "&amp;H$1,INDIRECT(Index!$B$5&amp;"!$A$1:$I$1"),0)),"NA")</f>
        <v>31</v>
      </c>
      <c r="I95">
        <f ca="1">IFERROR(INDEX(INDIRECT(Index!$B$5&amp;"!$A:$I"),MATCH($A95,INDIRECT(Index!$B$5&amp;"!$A:$A"),0),MATCH(" "&amp;I$1,INDIRECT(Index!$B$5&amp;"!$A$1:$I$1"),0)),"NA")</f>
        <v>7</v>
      </c>
      <c r="J95">
        <f ca="1">IFERROR(INDEX(INDIRECT(Index!$B$5&amp;"!$A:$I"),MATCH($A95,INDIRECT(Index!$B$5&amp;"!$A:$A"),0),MATCH(" "&amp;J$1,INDIRECT(Index!$B$5&amp;"!$A$1:$I$1"),0)),"NA")</f>
        <v>4</v>
      </c>
      <c r="K95" t="str">
        <f ca="1">IFERROR(INDEX(INDIRECT(Index!$B$5&amp;"!$A:$I"),MATCH($A95,INDIRECT(Index!$B$5&amp;"!$A:$A"),0),MATCH(" "&amp;K$1,INDIRECT(Index!$B$5&amp;"!$A$1:$I$1"),0)),"NA")</f>
        <v>NA</v>
      </c>
    </row>
    <row r="96" spans="1:11" x14ac:dyDescent="0.25">
      <c r="A96" s="1">
        <f t="shared" si="7"/>
        <v>41734</v>
      </c>
      <c r="B96">
        <f t="shared" si="4"/>
        <v>2014</v>
      </c>
      <c r="C96">
        <f t="shared" si="5"/>
        <v>4</v>
      </c>
      <c r="D96">
        <f t="shared" si="6"/>
        <v>5</v>
      </c>
      <c r="E96" t="str">
        <f ca="1">IFERROR(INDEX(INDIRECT(Index!$B$5&amp;"!$A:$I"),MATCH($A96,INDIRECT(Index!$B$5&amp;"!$A:$A"),0),MATCH(" "&amp;E$1,INDIRECT(Index!$B$5&amp;"!$A$1:$I$1"),0)),"NA")</f>
        <v xml:space="preserve"> </v>
      </c>
      <c r="F96">
        <f ca="1">IFERROR(INDEX(INDIRECT(Index!$B$5&amp;"!$A:$I"),MATCH($A96,INDIRECT(Index!$B$5&amp;"!$A:$A"),0),MATCH(" "&amp;F$1,INDIRECT(Index!$B$5&amp;"!$A$1:$I$1"),0)),"NA")</f>
        <v>45</v>
      </c>
      <c r="G96">
        <f ca="1">IFERROR(INDEX(INDIRECT(Index!$B$5&amp;"!$A:$I"),MATCH($A96,INDIRECT(Index!$B$5&amp;"!$A:$A"),0),MATCH(" "&amp;G$1,INDIRECT(Index!$B$5&amp;"!$A$1:$I$1"),0)),"NA")</f>
        <v>34</v>
      </c>
      <c r="H96">
        <f ca="1">IFERROR(INDEX(INDIRECT(Index!$B$5&amp;"!$A:$I"),MATCH($A96,INDIRECT(Index!$B$5&amp;"!$A:$A"),0),MATCH(" "&amp;H$1,INDIRECT(Index!$B$5&amp;"!$A$1:$I$1"),0)),"NA")</f>
        <v>18</v>
      </c>
      <c r="I96">
        <f ca="1">IFERROR(INDEX(INDIRECT(Index!$B$5&amp;"!$A:$I"),MATCH($A96,INDIRECT(Index!$B$5&amp;"!$A:$A"),0),MATCH(" "&amp;I$1,INDIRECT(Index!$B$5&amp;"!$A$1:$I$1"),0)),"NA")</f>
        <v>6</v>
      </c>
      <c r="J96">
        <f ca="1">IFERROR(INDEX(INDIRECT(Index!$B$5&amp;"!$A:$I"),MATCH($A96,INDIRECT(Index!$B$5&amp;"!$A:$A"),0),MATCH(" "&amp;J$1,INDIRECT(Index!$B$5&amp;"!$A$1:$I$1"),0)),"NA")</f>
        <v>3</v>
      </c>
      <c r="K96" t="str">
        <f ca="1">IFERROR(INDEX(INDIRECT(Index!$B$5&amp;"!$A:$I"),MATCH($A96,INDIRECT(Index!$B$5&amp;"!$A:$A"),0),MATCH(" "&amp;K$1,INDIRECT(Index!$B$5&amp;"!$A$1:$I$1"),0)),"NA")</f>
        <v>NA</v>
      </c>
    </row>
    <row r="97" spans="1:11" x14ac:dyDescent="0.25">
      <c r="A97" s="1">
        <f t="shared" si="7"/>
        <v>41735</v>
      </c>
      <c r="B97">
        <f t="shared" si="4"/>
        <v>2014</v>
      </c>
      <c r="C97">
        <f t="shared" si="5"/>
        <v>4</v>
      </c>
      <c r="D97">
        <f t="shared" si="6"/>
        <v>6</v>
      </c>
      <c r="E97" t="str">
        <f ca="1">IFERROR(INDEX(INDIRECT(Index!$B$5&amp;"!$A:$I"),MATCH($A97,INDIRECT(Index!$B$5&amp;"!$A:$A"),0),MATCH(" "&amp;E$1,INDIRECT(Index!$B$5&amp;"!$A$1:$I$1"),0)),"NA")</f>
        <v xml:space="preserve"> </v>
      </c>
      <c r="F97">
        <f ca="1">IFERROR(INDEX(INDIRECT(Index!$B$5&amp;"!$A:$I"),MATCH($A97,INDIRECT(Index!$B$5&amp;"!$A:$A"),0),MATCH(" "&amp;F$1,INDIRECT(Index!$B$5&amp;"!$A$1:$I$1"),0)),"NA")</f>
        <v>38</v>
      </c>
      <c r="G97">
        <f ca="1">IFERROR(INDEX(INDIRECT(Index!$B$5&amp;"!$A:$I"),MATCH($A97,INDIRECT(Index!$B$5&amp;"!$A:$A"),0),MATCH(" "&amp;G$1,INDIRECT(Index!$B$5&amp;"!$A$1:$I$1"),0)),"NA")</f>
        <v>29</v>
      </c>
      <c r="H97">
        <f ca="1">IFERROR(INDEX(INDIRECT(Index!$B$5&amp;"!$A:$I"),MATCH($A97,INDIRECT(Index!$B$5&amp;"!$A:$A"),0),MATCH(" "&amp;H$1,INDIRECT(Index!$B$5&amp;"!$A$1:$I$1"),0)),"NA")</f>
        <v>42</v>
      </c>
      <c r="I97">
        <f ca="1">IFERROR(INDEX(INDIRECT(Index!$B$5&amp;"!$A:$I"),MATCH($A97,INDIRECT(Index!$B$5&amp;"!$A:$A"),0),MATCH(" "&amp;I$1,INDIRECT(Index!$B$5&amp;"!$A$1:$I$1"),0)),"NA")</f>
        <v>11</v>
      </c>
      <c r="J97">
        <f ca="1">IFERROR(INDEX(INDIRECT(Index!$B$5&amp;"!$A:$I"),MATCH($A97,INDIRECT(Index!$B$5&amp;"!$A:$A"),0),MATCH(" "&amp;J$1,INDIRECT(Index!$B$5&amp;"!$A$1:$I$1"),0)),"NA")</f>
        <v>6</v>
      </c>
      <c r="K97" t="str">
        <f ca="1">IFERROR(INDEX(INDIRECT(Index!$B$5&amp;"!$A:$I"),MATCH($A97,INDIRECT(Index!$B$5&amp;"!$A:$A"),0),MATCH(" "&amp;K$1,INDIRECT(Index!$B$5&amp;"!$A$1:$I$1"),0)),"NA")</f>
        <v>NA</v>
      </c>
    </row>
    <row r="98" spans="1:11" x14ac:dyDescent="0.25">
      <c r="A98" s="1">
        <f t="shared" si="7"/>
        <v>41736</v>
      </c>
      <c r="B98">
        <f t="shared" si="4"/>
        <v>2014</v>
      </c>
      <c r="C98">
        <f t="shared" si="5"/>
        <v>4</v>
      </c>
      <c r="D98">
        <f t="shared" si="6"/>
        <v>7</v>
      </c>
      <c r="E98" t="str">
        <f ca="1">IFERROR(INDEX(INDIRECT(Index!$B$5&amp;"!$A:$I"),MATCH($A98,INDIRECT(Index!$B$5&amp;"!$A:$A"),0),MATCH(" "&amp;E$1,INDIRECT(Index!$B$5&amp;"!$A$1:$I$1"),0)),"NA")</f>
        <v xml:space="preserve"> </v>
      </c>
      <c r="F98">
        <f ca="1">IFERROR(INDEX(INDIRECT(Index!$B$5&amp;"!$A:$I"),MATCH($A98,INDIRECT(Index!$B$5&amp;"!$A:$A"),0),MATCH(" "&amp;F$1,INDIRECT(Index!$B$5&amp;"!$A$1:$I$1"),0)),"NA")</f>
        <v>63</v>
      </c>
      <c r="G98">
        <f ca="1">IFERROR(INDEX(INDIRECT(Index!$B$5&amp;"!$A:$I"),MATCH($A98,INDIRECT(Index!$B$5&amp;"!$A:$A"),0),MATCH(" "&amp;G$1,INDIRECT(Index!$B$5&amp;"!$A$1:$I$1"),0)),"NA")</f>
        <v>26</v>
      </c>
      <c r="H98">
        <f ca="1">IFERROR(INDEX(INDIRECT(Index!$B$5&amp;"!$A:$I"),MATCH($A98,INDIRECT(Index!$B$5&amp;"!$A:$A"),0),MATCH(" "&amp;H$1,INDIRECT(Index!$B$5&amp;"!$A$1:$I$1"),0)),"NA")</f>
        <v>54</v>
      </c>
      <c r="I98">
        <f ca="1">IFERROR(INDEX(INDIRECT(Index!$B$5&amp;"!$A:$I"),MATCH($A98,INDIRECT(Index!$B$5&amp;"!$A:$A"),0),MATCH(" "&amp;I$1,INDIRECT(Index!$B$5&amp;"!$A$1:$I$1"),0)),"NA")</f>
        <v>10</v>
      </c>
      <c r="J98">
        <f ca="1">IFERROR(INDEX(INDIRECT(Index!$B$5&amp;"!$A:$I"),MATCH($A98,INDIRECT(Index!$B$5&amp;"!$A:$A"),0),MATCH(" "&amp;J$1,INDIRECT(Index!$B$5&amp;"!$A$1:$I$1"),0)),"NA")</f>
        <v>5</v>
      </c>
      <c r="K98" t="str">
        <f ca="1">IFERROR(INDEX(INDIRECT(Index!$B$5&amp;"!$A:$I"),MATCH($A98,INDIRECT(Index!$B$5&amp;"!$A:$A"),0),MATCH(" "&amp;K$1,INDIRECT(Index!$B$5&amp;"!$A$1:$I$1"),0)),"NA")</f>
        <v>NA</v>
      </c>
    </row>
    <row r="99" spans="1:11" x14ac:dyDescent="0.25">
      <c r="A99" s="1">
        <f t="shared" si="7"/>
        <v>41737</v>
      </c>
      <c r="B99">
        <f t="shared" si="4"/>
        <v>2014</v>
      </c>
      <c r="C99">
        <f t="shared" si="5"/>
        <v>4</v>
      </c>
      <c r="D99">
        <f t="shared" si="6"/>
        <v>8</v>
      </c>
      <c r="E99" t="str">
        <f ca="1">IFERROR(INDEX(INDIRECT(Index!$B$5&amp;"!$A:$I"),MATCH($A99,INDIRECT(Index!$B$5&amp;"!$A:$A"),0),MATCH(" "&amp;E$1,INDIRECT(Index!$B$5&amp;"!$A$1:$I$1"),0)),"NA")</f>
        <v xml:space="preserve"> </v>
      </c>
      <c r="F99">
        <f ca="1">IFERROR(INDEX(INDIRECT(Index!$B$5&amp;"!$A:$I"),MATCH($A99,INDIRECT(Index!$B$5&amp;"!$A:$A"),0),MATCH(" "&amp;F$1,INDIRECT(Index!$B$5&amp;"!$A$1:$I$1"),0)),"NA")</f>
        <v>52</v>
      </c>
      <c r="G99">
        <f ca="1">IFERROR(INDEX(INDIRECT(Index!$B$5&amp;"!$A:$I"),MATCH($A99,INDIRECT(Index!$B$5&amp;"!$A:$A"),0),MATCH(" "&amp;G$1,INDIRECT(Index!$B$5&amp;"!$A$1:$I$1"),0)),"NA")</f>
        <v>16</v>
      </c>
      <c r="H99">
        <f ca="1">IFERROR(INDEX(INDIRECT(Index!$B$5&amp;"!$A:$I"),MATCH($A99,INDIRECT(Index!$B$5&amp;"!$A:$A"),0),MATCH(" "&amp;H$1,INDIRECT(Index!$B$5&amp;"!$A$1:$I$1"),0)),"NA")</f>
        <v>63</v>
      </c>
      <c r="I99">
        <f ca="1">IFERROR(INDEX(INDIRECT(Index!$B$5&amp;"!$A:$I"),MATCH($A99,INDIRECT(Index!$B$5&amp;"!$A:$A"),0),MATCH(" "&amp;I$1,INDIRECT(Index!$B$5&amp;"!$A$1:$I$1"),0)),"NA")</f>
        <v>8</v>
      </c>
      <c r="J99">
        <f ca="1">IFERROR(INDEX(INDIRECT(Index!$B$5&amp;"!$A:$I"),MATCH($A99,INDIRECT(Index!$B$5&amp;"!$A:$A"),0),MATCH(" "&amp;J$1,INDIRECT(Index!$B$5&amp;"!$A$1:$I$1"),0)),"NA")</f>
        <v>7</v>
      </c>
      <c r="K99" t="str">
        <f ca="1">IFERROR(INDEX(INDIRECT(Index!$B$5&amp;"!$A:$I"),MATCH($A99,INDIRECT(Index!$B$5&amp;"!$A:$A"),0),MATCH(" "&amp;K$1,INDIRECT(Index!$B$5&amp;"!$A$1:$I$1"),0)),"NA")</f>
        <v>NA</v>
      </c>
    </row>
    <row r="100" spans="1:11" x14ac:dyDescent="0.25">
      <c r="A100" s="1">
        <f t="shared" si="7"/>
        <v>41738</v>
      </c>
      <c r="B100">
        <f t="shared" si="4"/>
        <v>2014</v>
      </c>
      <c r="C100">
        <f t="shared" si="5"/>
        <v>4</v>
      </c>
      <c r="D100">
        <f t="shared" si="6"/>
        <v>9</v>
      </c>
      <c r="E100" t="str">
        <f ca="1">IFERROR(INDEX(INDIRECT(Index!$B$5&amp;"!$A:$I"),MATCH($A100,INDIRECT(Index!$B$5&amp;"!$A:$A"),0),MATCH(" "&amp;E$1,INDIRECT(Index!$B$5&amp;"!$A$1:$I$1"),0)),"NA")</f>
        <v xml:space="preserve"> </v>
      </c>
      <c r="F100">
        <f ca="1">IFERROR(INDEX(INDIRECT(Index!$B$5&amp;"!$A:$I"),MATCH($A100,INDIRECT(Index!$B$5&amp;"!$A:$A"),0),MATCH(" "&amp;F$1,INDIRECT(Index!$B$5&amp;"!$A$1:$I$1"),0)),"NA")</f>
        <v>65</v>
      </c>
      <c r="G100">
        <f ca="1">IFERROR(INDEX(INDIRECT(Index!$B$5&amp;"!$A:$I"),MATCH($A100,INDIRECT(Index!$B$5&amp;"!$A:$A"),0),MATCH(" "&amp;G$1,INDIRECT(Index!$B$5&amp;"!$A$1:$I$1"),0)),"NA")</f>
        <v>25</v>
      </c>
      <c r="H100">
        <f ca="1">IFERROR(INDEX(INDIRECT(Index!$B$5&amp;"!$A:$I"),MATCH($A100,INDIRECT(Index!$B$5&amp;"!$A:$A"),0),MATCH(" "&amp;H$1,INDIRECT(Index!$B$5&amp;"!$A$1:$I$1"),0)),"NA")</f>
        <v>60</v>
      </c>
      <c r="I100">
        <f ca="1">IFERROR(INDEX(INDIRECT(Index!$B$5&amp;"!$A:$I"),MATCH($A100,INDIRECT(Index!$B$5&amp;"!$A:$A"),0),MATCH(" "&amp;I$1,INDIRECT(Index!$B$5&amp;"!$A$1:$I$1"),0)),"NA")</f>
        <v>8</v>
      </c>
      <c r="J100">
        <f ca="1">IFERROR(INDEX(INDIRECT(Index!$B$5&amp;"!$A:$I"),MATCH($A100,INDIRECT(Index!$B$5&amp;"!$A:$A"),0),MATCH(" "&amp;J$1,INDIRECT(Index!$B$5&amp;"!$A$1:$I$1"),0)),"NA")</f>
        <v>7</v>
      </c>
      <c r="K100" t="str">
        <f ca="1">IFERROR(INDEX(INDIRECT(Index!$B$5&amp;"!$A:$I"),MATCH($A100,INDIRECT(Index!$B$5&amp;"!$A:$A"),0),MATCH(" "&amp;K$1,INDIRECT(Index!$B$5&amp;"!$A$1:$I$1"),0)),"NA")</f>
        <v>NA</v>
      </c>
    </row>
    <row r="101" spans="1:11" x14ac:dyDescent="0.25">
      <c r="A101" s="1">
        <f t="shared" si="7"/>
        <v>41739</v>
      </c>
      <c r="B101">
        <f t="shared" si="4"/>
        <v>2014</v>
      </c>
      <c r="C101">
        <f t="shared" si="5"/>
        <v>4</v>
      </c>
      <c r="D101">
        <f t="shared" si="6"/>
        <v>10</v>
      </c>
      <c r="E101" t="str">
        <f ca="1">IFERROR(INDEX(INDIRECT(Index!$B$5&amp;"!$A:$I"),MATCH($A101,INDIRECT(Index!$B$5&amp;"!$A:$A"),0),MATCH(" "&amp;E$1,INDIRECT(Index!$B$5&amp;"!$A$1:$I$1"),0)),"NA")</f>
        <v xml:space="preserve"> </v>
      </c>
      <c r="F101">
        <f ca="1">IFERROR(INDEX(INDIRECT(Index!$B$5&amp;"!$A:$I"),MATCH($A101,INDIRECT(Index!$B$5&amp;"!$A:$A"),0),MATCH(" "&amp;F$1,INDIRECT(Index!$B$5&amp;"!$A$1:$I$1"),0)),"NA")</f>
        <v>58</v>
      </c>
      <c r="G101">
        <f ca="1">IFERROR(INDEX(INDIRECT(Index!$B$5&amp;"!$A:$I"),MATCH($A101,INDIRECT(Index!$B$5&amp;"!$A:$A"),0),MATCH(" "&amp;G$1,INDIRECT(Index!$B$5&amp;"!$A$1:$I$1"),0)),"NA")</f>
        <v>29</v>
      </c>
      <c r="H101">
        <f ca="1">IFERROR(INDEX(INDIRECT(Index!$B$5&amp;"!$A:$I"),MATCH($A101,INDIRECT(Index!$B$5&amp;"!$A:$A"),0),MATCH(" "&amp;H$1,INDIRECT(Index!$B$5&amp;"!$A$1:$I$1"),0)),"NA")</f>
        <v>57</v>
      </c>
      <c r="I101">
        <f ca="1">IFERROR(INDEX(INDIRECT(Index!$B$5&amp;"!$A:$I"),MATCH($A101,INDIRECT(Index!$B$5&amp;"!$A:$A"),0),MATCH(" "&amp;I$1,INDIRECT(Index!$B$5&amp;"!$A$1:$I$1"),0)),"NA")</f>
        <v>9</v>
      </c>
      <c r="J101">
        <f ca="1">IFERROR(INDEX(INDIRECT(Index!$B$5&amp;"!$A:$I"),MATCH($A101,INDIRECT(Index!$B$5&amp;"!$A:$A"),0),MATCH(" "&amp;J$1,INDIRECT(Index!$B$5&amp;"!$A$1:$I$1"),0)),"NA")</f>
        <v>8</v>
      </c>
      <c r="K101" t="str">
        <f ca="1">IFERROR(INDEX(INDIRECT(Index!$B$5&amp;"!$A:$I"),MATCH($A101,INDIRECT(Index!$B$5&amp;"!$A:$A"),0),MATCH(" "&amp;K$1,INDIRECT(Index!$B$5&amp;"!$A$1:$I$1"),0)),"NA")</f>
        <v>NA</v>
      </c>
    </row>
    <row r="102" spans="1:11" x14ac:dyDescent="0.25">
      <c r="A102" s="1">
        <f t="shared" si="7"/>
        <v>41740</v>
      </c>
      <c r="B102">
        <f t="shared" si="4"/>
        <v>2014</v>
      </c>
      <c r="C102">
        <f t="shared" si="5"/>
        <v>4</v>
      </c>
      <c r="D102">
        <f t="shared" si="6"/>
        <v>11</v>
      </c>
      <c r="E102" t="str">
        <f ca="1">IFERROR(INDEX(INDIRECT(Index!$B$5&amp;"!$A:$I"),MATCH($A102,INDIRECT(Index!$B$5&amp;"!$A:$A"),0),MATCH(" "&amp;E$1,INDIRECT(Index!$B$5&amp;"!$A$1:$I$1"),0)),"NA")</f>
        <v xml:space="preserve"> </v>
      </c>
      <c r="F102">
        <f ca="1">IFERROR(INDEX(INDIRECT(Index!$B$5&amp;"!$A:$I"),MATCH($A102,INDIRECT(Index!$B$5&amp;"!$A:$A"),0),MATCH(" "&amp;F$1,INDIRECT(Index!$B$5&amp;"!$A$1:$I$1"),0)),"NA")</f>
        <v>64</v>
      </c>
      <c r="G102">
        <f ca="1">IFERROR(INDEX(INDIRECT(Index!$B$5&amp;"!$A:$I"),MATCH($A102,INDIRECT(Index!$B$5&amp;"!$A:$A"),0),MATCH(" "&amp;G$1,INDIRECT(Index!$B$5&amp;"!$A$1:$I$1"),0)),"NA")</f>
        <v>10</v>
      </c>
      <c r="H102">
        <f ca="1">IFERROR(INDEX(INDIRECT(Index!$B$5&amp;"!$A:$I"),MATCH($A102,INDIRECT(Index!$B$5&amp;"!$A:$A"),0),MATCH(" "&amp;H$1,INDIRECT(Index!$B$5&amp;"!$A$1:$I$1"),0)),"NA")</f>
        <v>67</v>
      </c>
      <c r="I102">
        <f ca="1">IFERROR(INDEX(INDIRECT(Index!$B$5&amp;"!$A:$I"),MATCH($A102,INDIRECT(Index!$B$5&amp;"!$A:$A"),0),MATCH(" "&amp;I$1,INDIRECT(Index!$B$5&amp;"!$A$1:$I$1"),0)),"NA")</f>
        <v>9</v>
      </c>
      <c r="J102">
        <f ca="1">IFERROR(INDEX(INDIRECT(Index!$B$5&amp;"!$A:$I"),MATCH($A102,INDIRECT(Index!$B$5&amp;"!$A:$A"),0),MATCH(" "&amp;J$1,INDIRECT(Index!$B$5&amp;"!$A$1:$I$1"),0)),"NA")</f>
        <v>9</v>
      </c>
      <c r="K102" t="str">
        <f ca="1">IFERROR(INDEX(INDIRECT(Index!$B$5&amp;"!$A:$I"),MATCH($A102,INDIRECT(Index!$B$5&amp;"!$A:$A"),0),MATCH(" "&amp;K$1,INDIRECT(Index!$B$5&amp;"!$A$1:$I$1"),0)),"NA")</f>
        <v>NA</v>
      </c>
    </row>
    <row r="103" spans="1:11" x14ac:dyDescent="0.25">
      <c r="A103" s="1">
        <f t="shared" si="7"/>
        <v>41741</v>
      </c>
      <c r="B103">
        <f t="shared" si="4"/>
        <v>2014</v>
      </c>
      <c r="C103">
        <f t="shared" si="5"/>
        <v>4</v>
      </c>
      <c r="D103">
        <f t="shared" si="6"/>
        <v>12</v>
      </c>
      <c r="E103" t="str">
        <f ca="1">IFERROR(INDEX(INDIRECT(Index!$B$5&amp;"!$A:$I"),MATCH($A103,INDIRECT(Index!$B$5&amp;"!$A:$A"),0),MATCH(" "&amp;E$1,INDIRECT(Index!$B$5&amp;"!$A$1:$I$1"),0)),"NA")</f>
        <v xml:space="preserve"> </v>
      </c>
      <c r="F103">
        <f ca="1">IFERROR(INDEX(INDIRECT(Index!$B$5&amp;"!$A:$I"),MATCH($A103,INDIRECT(Index!$B$5&amp;"!$A:$A"),0),MATCH(" "&amp;F$1,INDIRECT(Index!$B$5&amp;"!$A$1:$I$1"),0)),"NA")</f>
        <v>69</v>
      </c>
      <c r="G103">
        <f ca="1">IFERROR(INDEX(INDIRECT(Index!$B$5&amp;"!$A:$I"),MATCH($A103,INDIRECT(Index!$B$5&amp;"!$A:$A"),0),MATCH(" "&amp;G$1,INDIRECT(Index!$B$5&amp;"!$A$1:$I$1"),0)),"NA")</f>
        <v>41</v>
      </c>
      <c r="H103">
        <f ca="1">IFERROR(INDEX(INDIRECT(Index!$B$5&amp;"!$A:$I"),MATCH($A103,INDIRECT(Index!$B$5&amp;"!$A:$A"),0),MATCH(" "&amp;H$1,INDIRECT(Index!$B$5&amp;"!$A$1:$I$1"),0)),"NA")</f>
        <v>48</v>
      </c>
      <c r="I103">
        <f ca="1">IFERROR(INDEX(INDIRECT(Index!$B$5&amp;"!$A:$I"),MATCH($A103,INDIRECT(Index!$B$5&amp;"!$A:$A"),0),MATCH(" "&amp;I$1,INDIRECT(Index!$B$5&amp;"!$A$1:$I$1"),0)),"NA")</f>
        <v>9</v>
      </c>
      <c r="J103">
        <f ca="1">IFERROR(INDEX(INDIRECT(Index!$B$5&amp;"!$A:$I"),MATCH($A103,INDIRECT(Index!$B$5&amp;"!$A:$A"),0),MATCH(" "&amp;J$1,INDIRECT(Index!$B$5&amp;"!$A$1:$I$1"),0)),"NA")</f>
        <v>8</v>
      </c>
      <c r="K103" t="str">
        <f ca="1">IFERROR(INDEX(INDIRECT(Index!$B$5&amp;"!$A:$I"),MATCH($A103,INDIRECT(Index!$B$5&amp;"!$A:$A"),0),MATCH(" "&amp;K$1,INDIRECT(Index!$B$5&amp;"!$A$1:$I$1"),0)),"NA")</f>
        <v>NA</v>
      </c>
    </row>
    <row r="104" spans="1:11" x14ac:dyDescent="0.25">
      <c r="A104" s="1">
        <f t="shared" si="7"/>
        <v>41742</v>
      </c>
      <c r="B104">
        <f t="shared" si="4"/>
        <v>2014</v>
      </c>
      <c r="C104">
        <f t="shared" si="5"/>
        <v>4</v>
      </c>
      <c r="D104">
        <f t="shared" si="6"/>
        <v>13</v>
      </c>
      <c r="E104" t="str">
        <f ca="1">IFERROR(INDEX(INDIRECT(Index!$B$5&amp;"!$A:$I"),MATCH($A104,INDIRECT(Index!$B$5&amp;"!$A:$A"),0),MATCH(" "&amp;E$1,INDIRECT(Index!$B$5&amp;"!$A$1:$I$1"),0)),"NA")</f>
        <v xml:space="preserve"> </v>
      </c>
      <c r="F104">
        <f ca="1">IFERROR(INDEX(INDIRECT(Index!$B$5&amp;"!$A:$I"),MATCH($A104,INDIRECT(Index!$B$5&amp;"!$A:$A"),0),MATCH(" "&amp;F$1,INDIRECT(Index!$B$5&amp;"!$A$1:$I$1"),0)),"NA")</f>
        <v>69</v>
      </c>
      <c r="G104">
        <f ca="1">IFERROR(INDEX(INDIRECT(Index!$B$5&amp;"!$A:$I"),MATCH($A104,INDIRECT(Index!$B$5&amp;"!$A:$A"),0),MATCH(" "&amp;G$1,INDIRECT(Index!$B$5&amp;"!$A$1:$I$1"),0)),"NA")</f>
        <v>34</v>
      </c>
      <c r="H104">
        <f ca="1">IFERROR(INDEX(INDIRECT(Index!$B$5&amp;"!$A:$I"),MATCH($A104,INDIRECT(Index!$B$5&amp;"!$A:$A"),0),MATCH(" "&amp;H$1,INDIRECT(Index!$B$5&amp;"!$A$1:$I$1"),0)),"NA")</f>
        <v>62</v>
      </c>
      <c r="I104">
        <f ca="1">IFERROR(INDEX(INDIRECT(Index!$B$5&amp;"!$A:$I"),MATCH($A104,INDIRECT(Index!$B$5&amp;"!$A:$A"),0),MATCH(" "&amp;I$1,INDIRECT(Index!$B$5&amp;"!$A$1:$I$1"),0)),"NA")</f>
        <v>10</v>
      </c>
      <c r="J104">
        <f ca="1">IFERROR(INDEX(INDIRECT(Index!$B$5&amp;"!$A:$I"),MATCH($A104,INDIRECT(Index!$B$5&amp;"!$A:$A"),0),MATCH(" "&amp;J$1,INDIRECT(Index!$B$5&amp;"!$A$1:$I$1"),0)),"NA")</f>
        <v>8</v>
      </c>
      <c r="K104" t="str">
        <f ca="1">IFERROR(INDEX(INDIRECT(Index!$B$5&amp;"!$A:$I"),MATCH($A104,INDIRECT(Index!$B$5&amp;"!$A:$A"),0),MATCH(" "&amp;K$1,INDIRECT(Index!$B$5&amp;"!$A$1:$I$1"),0)),"NA")</f>
        <v>NA</v>
      </c>
    </row>
    <row r="105" spans="1:11" x14ac:dyDescent="0.25">
      <c r="A105" s="1">
        <f t="shared" si="7"/>
        <v>41743</v>
      </c>
      <c r="B105">
        <f t="shared" si="4"/>
        <v>2014</v>
      </c>
      <c r="C105">
        <f t="shared" si="5"/>
        <v>4</v>
      </c>
      <c r="D105">
        <f t="shared" si="6"/>
        <v>14</v>
      </c>
      <c r="E105" t="str">
        <f ca="1">IFERROR(INDEX(INDIRECT(Index!$B$5&amp;"!$A:$I"),MATCH($A105,INDIRECT(Index!$B$5&amp;"!$A:$A"),0),MATCH(" "&amp;E$1,INDIRECT(Index!$B$5&amp;"!$A$1:$I$1"),0)),"NA")</f>
        <v xml:space="preserve"> </v>
      </c>
      <c r="F105">
        <f ca="1">IFERROR(INDEX(INDIRECT(Index!$B$5&amp;"!$A:$I"),MATCH($A105,INDIRECT(Index!$B$5&amp;"!$A:$A"),0),MATCH(" "&amp;F$1,INDIRECT(Index!$B$5&amp;"!$A$1:$I$1"),0)),"NA")</f>
        <v>66</v>
      </c>
      <c r="G105">
        <f ca="1">IFERROR(INDEX(INDIRECT(Index!$B$5&amp;"!$A:$I"),MATCH($A105,INDIRECT(Index!$B$5&amp;"!$A:$A"),0),MATCH(" "&amp;G$1,INDIRECT(Index!$B$5&amp;"!$A$1:$I$1"),0)),"NA")</f>
        <v>19</v>
      </c>
      <c r="H105">
        <f ca="1">IFERROR(INDEX(INDIRECT(Index!$B$5&amp;"!$A:$I"),MATCH($A105,INDIRECT(Index!$B$5&amp;"!$A:$A"),0),MATCH(" "&amp;H$1,INDIRECT(Index!$B$5&amp;"!$A$1:$I$1"),0)),"NA")</f>
        <v>55</v>
      </c>
      <c r="I105">
        <f ca="1">IFERROR(INDEX(INDIRECT(Index!$B$5&amp;"!$A:$I"),MATCH($A105,INDIRECT(Index!$B$5&amp;"!$A:$A"),0),MATCH(" "&amp;I$1,INDIRECT(Index!$B$5&amp;"!$A$1:$I$1"),0)),"NA")</f>
        <v>10</v>
      </c>
      <c r="J105">
        <f ca="1">IFERROR(INDEX(INDIRECT(Index!$B$5&amp;"!$A:$I"),MATCH($A105,INDIRECT(Index!$B$5&amp;"!$A:$A"),0),MATCH(" "&amp;J$1,INDIRECT(Index!$B$5&amp;"!$A$1:$I$1"),0)),"NA")</f>
        <v>8</v>
      </c>
      <c r="K105" t="str">
        <f ca="1">IFERROR(INDEX(INDIRECT(Index!$B$5&amp;"!$A:$I"),MATCH($A105,INDIRECT(Index!$B$5&amp;"!$A:$A"),0),MATCH(" "&amp;K$1,INDIRECT(Index!$B$5&amp;"!$A$1:$I$1"),0)),"NA")</f>
        <v>NA</v>
      </c>
    </row>
    <row r="106" spans="1:11" x14ac:dyDescent="0.25">
      <c r="A106" s="1">
        <f t="shared" si="7"/>
        <v>41744</v>
      </c>
      <c r="B106">
        <f t="shared" si="4"/>
        <v>2014</v>
      </c>
      <c r="C106">
        <f t="shared" si="5"/>
        <v>4</v>
      </c>
      <c r="D106">
        <f t="shared" si="6"/>
        <v>15</v>
      </c>
      <c r="E106" t="str">
        <f ca="1">IFERROR(INDEX(INDIRECT(Index!$B$5&amp;"!$A:$I"),MATCH($A106,INDIRECT(Index!$B$5&amp;"!$A:$A"),0),MATCH(" "&amp;E$1,INDIRECT(Index!$B$5&amp;"!$A$1:$I$1"),0)),"NA")</f>
        <v xml:space="preserve"> </v>
      </c>
      <c r="F106">
        <f ca="1">IFERROR(INDEX(INDIRECT(Index!$B$5&amp;"!$A:$I"),MATCH($A106,INDIRECT(Index!$B$5&amp;"!$A:$A"),0),MATCH(" "&amp;F$1,INDIRECT(Index!$B$5&amp;"!$A$1:$I$1"),0)),"NA")</f>
        <v>69</v>
      </c>
      <c r="G106">
        <f ca="1">IFERROR(INDEX(INDIRECT(Index!$B$5&amp;"!$A:$I"),MATCH($A106,INDIRECT(Index!$B$5&amp;"!$A:$A"),0),MATCH(" "&amp;G$1,INDIRECT(Index!$B$5&amp;"!$A$1:$I$1"),0)),"NA")</f>
        <v>18</v>
      </c>
      <c r="H106">
        <f ca="1">IFERROR(INDEX(INDIRECT(Index!$B$5&amp;"!$A:$I"),MATCH($A106,INDIRECT(Index!$B$5&amp;"!$A:$A"),0),MATCH(" "&amp;H$1,INDIRECT(Index!$B$5&amp;"!$A$1:$I$1"),0)),"NA")</f>
        <v>60</v>
      </c>
      <c r="I106">
        <f ca="1">IFERROR(INDEX(INDIRECT(Index!$B$5&amp;"!$A:$I"),MATCH($A106,INDIRECT(Index!$B$5&amp;"!$A:$A"),0),MATCH(" "&amp;I$1,INDIRECT(Index!$B$5&amp;"!$A$1:$I$1"),0)),"NA")</f>
        <v>14</v>
      </c>
      <c r="J106">
        <f ca="1">IFERROR(INDEX(INDIRECT(Index!$B$5&amp;"!$A:$I"),MATCH($A106,INDIRECT(Index!$B$5&amp;"!$A:$A"),0),MATCH(" "&amp;J$1,INDIRECT(Index!$B$5&amp;"!$A$1:$I$1"),0)),"NA")</f>
        <v>11</v>
      </c>
      <c r="K106" t="str">
        <f ca="1">IFERROR(INDEX(INDIRECT(Index!$B$5&amp;"!$A:$I"),MATCH($A106,INDIRECT(Index!$B$5&amp;"!$A:$A"),0),MATCH(" "&amp;K$1,INDIRECT(Index!$B$5&amp;"!$A$1:$I$1"),0)),"NA")</f>
        <v>NA</v>
      </c>
    </row>
    <row r="107" spans="1:11" x14ac:dyDescent="0.25">
      <c r="A107" s="1">
        <f t="shared" si="7"/>
        <v>41745</v>
      </c>
      <c r="B107">
        <f t="shared" si="4"/>
        <v>2014</v>
      </c>
      <c r="C107">
        <f t="shared" si="5"/>
        <v>4</v>
      </c>
      <c r="D107">
        <f t="shared" si="6"/>
        <v>16</v>
      </c>
      <c r="E107" t="str">
        <f ca="1">IFERROR(INDEX(INDIRECT(Index!$B$5&amp;"!$A:$I"),MATCH($A107,INDIRECT(Index!$B$5&amp;"!$A:$A"),0),MATCH(" "&amp;E$1,INDIRECT(Index!$B$5&amp;"!$A$1:$I$1"),0)),"NA")</f>
        <v xml:space="preserve"> </v>
      </c>
      <c r="F107">
        <f ca="1">IFERROR(INDEX(INDIRECT(Index!$B$5&amp;"!$A:$I"),MATCH($A107,INDIRECT(Index!$B$5&amp;"!$A:$A"),0),MATCH(" "&amp;F$1,INDIRECT(Index!$B$5&amp;"!$A$1:$I$1"),0)),"NA")</f>
        <v>113</v>
      </c>
      <c r="G107">
        <f ca="1">IFERROR(INDEX(INDIRECT(Index!$B$5&amp;"!$A:$I"),MATCH($A107,INDIRECT(Index!$B$5&amp;"!$A:$A"),0),MATCH(" "&amp;G$1,INDIRECT(Index!$B$5&amp;"!$A$1:$I$1"),0)),"NA")</f>
        <v>26</v>
      </c>
      <c r="H107">
        <f ca="1">IFERROR(INDEX(INDIRECT(Index!$B$5&amp;"!$A:$I"),MATCH($A107,INDIRECT(Index!$B$5&amp;"!$A:$A"),0),MATCH(" "&amp;H$1,INDIRECT(Index!$B$5&amp;"!$A$1:$I$1"),0)),"NA")</f>
        <v>64</v>
      </c>
      <c r="I107">
        <f ca="1">IFERROR(INDEX(INDIRECT(Index!$B$5&amp;"!$A:$I"),MATCH($A107,INDIRECT(Index!$B$5&amp;"!$A:$A"),0),MATCH(" "&amp;I$1,INDIRECT(Index!$B$5&amp;"!$A$1:$I$1"),0)),"NA")</f>
        <v>9</v>
      </c>
      <c r="J107">
        <f ca="1">IFERROR(INDEX(INDIRECT(Index!$B$5&amp;"!$A:$I"),MATCH($A107,INDIRECT(Index!$B$5&amp;"!$A:$A"),0),MATCH(" "&amp;J$1,INDIRECT(Index!$B$5&amp;"!$A$1:$I$1"),0)),"NA")</f>
        <v>10</v>
      </c>
      <c r="K107" t="str">
        <f ca="1">IFERROR(INDEX(INDIRECT(Index!$B$5&amp;"!$A:$I"),MATCH($A107,INDIRECT(Index!$B$5&amp;"!$A:$A"),0),MATCH(" "&amp;K$1,INDIRECT(Index!$B$5&amp;"!$A$1:$I$1"),0)),"NA")</f>
        <v>NA</v>
      </c>
    </row>
    <row r="108" spans="1:11" x14ac:dyDescent="0.25">
      <c r="A108" s="1">
        <f t="shared" si="7"/>
        <v>41746</v>
      </c>
      <c r="B108">
        <f t="shared" si="4"/>
        <v>2014</v>
      </c>
      <c r="C108">
        <f t="shared" si="5"/>
        <v>4</v>
      </c>
      <c r="D108">
        <f t="shared" si="6"/>
        <v>17</v>
      </c>
      <c r="E108" t="str">
        <f ca="1">IFERROR(INDEX(INDIRECT(Index!$B$5&amp;"!$A:$I"),MATCH($A108,INDIRECT(Index!$B$5&amp;"!$A:$A"),0),MATCH(" "&amp;E$1,INDIRECT(Index!$B$5&amp;"!$A$1:$I$1"),0)),"NA")</f>
        <v xml:space="preserve"> </v>
      </c>
      <c r="F108">
        <f ca="1">IFERROR(INDEX(INDIRECT(Index!$B$5&amp;"!$A:$I"),MATCH($A108,INDIRECT(Index!$B$5&amp;"!$A:$A"),0),MATCH(" "&amp;F$1,INDIRECT(Index!$B$5&amp;"!$A$1:$I$1"),0)),"NA")</f>
        <v>79</v>
      </c>
      <c r="G108">
        <f ca="1">IFERROR(INDEX(INDIRECT(Index!$B$5&amp;"!$A:$I"),MATCH($A108,INDIRECT(Index!$B$5&amp;"!$A:$A"),0),MATCH(" "&amp;G$1,INDIRECT(Index!$B$5&amp;"!$A$1:$I$1"),0)),"NA")</f>
        <v>30</v>
      </c>
      <c r="H108">
        <f ca="1">IFERROR(INDEX(INDIRECT(Index!$B$5&amp;"!$A:$I"),MATCH($A108,INDIRECT(Index!$B$5&amp;"!$A:$A"),0),MATCH(" "&amp;H$1,INDIRECT(Index!$B$5&amp;"!$A$1:$I$1"),0)),"NA")</f>
        <v>42</v>
      </c>
      <c r="I108">
        <f ca="1">IFERROR(INDEX(INDIRECT(Index!$B$5&amp;"!$A:$I"),MATCH($A108,INDIRECT(Index!$B$5&amp;"!$A:$A"),0),MATCH(" "&amp;I$1,INDIRECT(Index!$B$5&amp;"!$A$1:$I$1"),0)),"NA")</f>
        <v>7</v>
      </c>
      <c r="J108">
        <f ca="1">IFERROR(INDEX(INDIRECT(Index!$B$5&amp;"!$A:$I"),MATCH($A108,INDIRECT(Index!$B$5&amp;"!$A:$A"),0),MATCH(" "&amp;J$1,INDIRECT(Index!$B$5&amp;"!$A$1:$I$1"),0)),"NA")</f>
        <v>6</v>
      </c>
      <c r="K108" t="str">
        <f ca="1">IFERROR(INDEX(INDIRECT(Index!$B$5&amp;"!$A:$I"),MATCH($A108,INDIRECT(Index!$B$5&amp;"!$A:$A"),0),MATCH(" "&amp;K$1,INDIRECT(Index!$B$5&amp;"!$A$1:$I$1"),0)),"NA")</f>
        <v>NA</v>
      </c>
    </row>
    <row r="109" spans="1:11" x14ac:dyDescent="0.25">
      <c r="A109" s="1">
        <f t="shared" si="7"/>
        <v>41747</v>
      </c>
      <c r="B109">
        <f t="shared" si="4"/>
        <v>2014</v>
      </c>
      <c r="C109">
        <f t="shared" si="5"/>
        <v>4</v>
      </c>
      <c r="D109">
        <f t="shared" si="6"/>
        <v>18</v>
      </c>
      <c r="E109" t="str">
        <f ca="1">IFERROR(INDEX(INDIRECT(Index!$B$5&amp;"!$A:$I"),MATCH($A109,INDIRECT(Index!$B$5&amp;"!$A:$A"),0),MATCH(" "&amp;E$1,INDIRECT(Index!$B$5&amp;"!$A$1:$I$1"),0)),"NA")</f>
        <v xml:space="preserve"> </v>
      </c>
      <c r="F109">
        <f ca="1">IFERROR(INDEX(INDIRECT(Index!$B$5&amp;"!$A:$I"),MATCH($A109,INDIRECT(Index!$B$5&amp;"!$A:$A"),0),MATCH(" "&amp;F$1,INDIRECT(Index!$B$5&amp;"!$A$1:$I$1"),0)),"NA")</f>
        <v>64</v>
      </c>
      <c r="G109">
        <f ca="1">IFERROR(INDEX(INDIRECT(Index!$B$5&amp;"!$A:$I"),MATCH($A109,INDIRECT(Index!$B$5&amp;"!$A:$A"),0),MATCH(" "&amp;G$1,INDIRECT(Index!$B$5&amp;"!$A$1:$I$1"),0)),"NA")</f>
        <v>32</v>
      </c>
      <c r="H109">
        <f ca="1">IFERROR(INDEX(INDIRECT(Index!$B$5&amp;"!$A:$I"),MATCH($A109,INDIRECT(Index!$B$5&amp;"!$A:$A"),0),MATCH(" "&amp;H$1,INDIRECT(Index!$B$5&amp;"!$A$1:$I$1"),0)),"NA")</f>
        <v>32</v>
      </c>
      <c r="I109">
        <f ca="1">IFERROR(INDEX(INDIRECT(Index!$B$5&amp;"!$A:$I"),MATCH($A109,INDIRECT(Index!$B$5&amp;"!$A:$A"),0),MATCH(" "&amp;I$1,INDIRECT(Index!$B$5&amp;"!$A$1:$I$1"),0)),"NA")</f>
        <v>5</v>
      </c>
      <c r="J109">
        <f ca="1">IFERROR(INDEX(INDIRECT(Index!$B$5&amp;"!$A:$I"),MATCH($A109,INDIRECT(Index!$B$5&amp;"!$A:$A"),0),MATCH(" "&amp;J$1,INDIRECT(Index!$B$5&amp;"!$A$1:$I$1"),0)),"NA")</f>
        <v>5</v>
      </c>
      <c r="K109" t="str">
        <f ca="1">IFERROR(INDEX(INDIRECT(Index!$B$5&amp;"!$A:$I"),MATCH($A109,INDIRECT(Index!$B$5&amp;"!$A:$A"),0),MATCH(" "&amp;K$1,INDIRECT(Index!$B$5&amp;"!$A$1:$I$1"),0)),"NA")</f>
        <v>NA</v>
      </c>
    </row>
    <row r="110" spans="1:11" x14ac:dyDescent="0.25">
      <c r="A110" s="1">
        <f t="shared" si="7"/>
        <v>41748</v>
      </c>
      <c r="B110">
        <f t="shared" si="4"/>
        <v>2014</v>
      </c>
      <c r="C110">
        <f t="shared" si="5"/>
        <v>4</v>
      </c>
      <c r="D110">
        <f t="shared" si="6"/>
        <v>19</v>
      </c>
      <c r="E110" t="str">
        <f ca="1">IFERROR(INDEX(INDIRECT(Index!$B$5&amp;"!$A:$I"),MATCH($A110,INDIRECT(Index!$B$5&amp;"!$A:$A"),0),MATCH(" "&amp;E$1,INDIRECT(Index!$B$5&amp;"!$A$1:$I$1"),0)),"NA")</f>
        <v xml:space="preserve"> </v>
      </c>
      <c r="F110">
        <f ca="1">IFERROR(INDEX(INDIRECT(Index!$B$5&amp;"!$A:$I"),MATCH($A110,INDIRECT(Index!$B$5&amp;"!$A:$A"),0),MATCH(" "&amp;F$1,INDIRECT(Index!$B$5&amp;"!$A$1:$I$1"),0)),"NA")</f>
        <v>48</v>
      </c>
      <c r="G110">
        <f ca="1">IFERROR(INDEX(INDIRECT(Index!$B$5&amp;"!$A:$I"),MATCH($A110,INDIRECT(Index!$B$5&amp;"!$A:$A"),0),MATCH(" "&amp;G$1,INDIRECT(Index!$B$5&amp;"!$A$1:$I$1"),0)),"NA")</f>
        <v>42</v>
      </c>
      <c r="H110">
        <f ca="1">IFERROR(INDEX(INDIRECT(Index!$B$5&amp;"!$A:$I"),MATCH($A110,INDIRECT(Index!$B$5&amp;"!$A:$A"),0),MATCH(" "&amp;H$1,INDIRECT(Index!$B$5&amp;"!$A$1:$I$1"),0)),"NA")</f>
        <v>22</v>
      </c>
      <c r="I110">
        <f ca="1">IFERROR(INDEX(INDIRECT(Index!$B$5&amp;"!$A:$I"),MATCH($A110,INDIRECT(Index!$B$5&amp;"!$A:$A"),0),MATCH(" "&amp;I$1,INDIRECT(Index!$B$5&amp;"!$A$1:$I$1"),0)),"NA")</f>
        <v>7</v>
      </c>
      <c r="J110">
        <f ca="1">IFERROR(INDEX(INDIRECT(Index!$B$5&amp;"!$A:$I"),MATCH($A110,INDIRECT(Index!$B$5&amp;"!$A:$A"),0),MATCH(" "&amp;J$1,INDIRECT(Index!$B$5&amp;"!$A$1:$I$1"),0)),"NA")</f>
        <v>4</v>
      </c>
      <c r="K110" t="str">
        <f ca="1">IFERROR(INDEX(INDIRECT(Index!$B$5&amp;"!$A:$I"),MATCH($A110,INDIRECT(Index!$B$5&amp;"!$A:$A"),0),MATCH(" "&amp;K$1,INDIRECT(Index!$B$5&amp;"!$A$1:$I$1"),0)),"NA")</f>
        <v>NA</v>
      </c>
    </row>
    <row r="111" spans="1:11" x14ac:dyDescent="0.25">
      <c r="A111" s="1">
        <f t="shared" si="7"/>
        <v>41749</v>
      </c>
      <c r="B111">
        <f t="shared" si="4"/>
        <v>2014</v>
      </c>
      <c r="C111">
        <f t="shared" si="5"/>
        <v>4</v>
      </c>
      <c r="D111">
        <f t="shared" si="6"/>
        <v>20</v>
      </c>
      <c r="E111" t="str">
        <f ca="1">IFERROR(INDEX(INDIRECT(Index!$B$5&amp;"!$A:$I"),MATCH($A111,INDIRECT(Index!$B$5&amp;"!$A:$A"),0),MATCH(" "&amp;E$1,INDIRECT(Index!$B$5&amp;"!$A$1:$I$1"),0)),"NA")</f>
        <v xml:space="preserve"> </v>
      </c>
      <c r="F111">
        <f ca="1">IFERROR(INDEX(INDIRECT(Index!$B$5&amp;"!$A:$I"),MATCH($A111,INDIRECT(Index!$B$5&amp;"!$A:$A"),0),MATCH(" "&amp;F$1,INDIRECT(Index!$B$5&amp;"!$A$1:$I$1"),0)),"NA")</f>
        <v>42</v>
      </c>
      <c r="G111">
        <f ca="1">IFERROR(INDEX(INDIRECT(Index!$B$5&amp;"!$A:$I"),MATCH($A111,INDIRECT(Index!$B$5&amp;"!$A:$A"),0),MATCH(" "&amp;G$1,INDIRECT(Index!$B$5&amp;"!$A$1:$I$1"),0)),"NA")</f>
        <v>35</v>
      </c>
      <c r="H111">
        <f ca="1">IFERROR(INDEX(INDIRECT(Index!$B$5&amp;"!$A:$I"),MATCH($A111,INDIRECT(Index!$B$5&amp;"!$A:$A"),0),MATCH(" "&amp;H$1,INDIRECT(Index!$B$5&amp;"!$A$1:$I$1"),0)),"NA")</f>
        <v>37</v>
      </c>
      <c r="I111">
        <f ca="1">IFERROR(INDEX(INDIRECT(Index!$B$5&amp;"!$A:$I"),MATCH($A111,INDIRECT(Index!$B$5&amp;"!$A:$A"),0),MATCH(" "&amp;I$1,INDIRECT(Index!$B$5&amp;"!$A$1:$I$1"),0)),"NA")</f>
        <v>9</v>
      </c>
      <c r="J111">
        <f ca="1">IFERROR(INDEX(INDIRECT(Index!$B$5&amp;"!$A:$I"),MATCH($A111,INDIRECT(Index!$B$5&amp;"!$A:$A"),0),MATCH(" "&amp;J$1,INDIRECT(Index!$B$5&amp;"!$A$1:$I$1"),0)),"NA")</f>
        <v>6</v>
      </c>
      <c r="K111" t="str">
        <f ca="1">IFERROR(INDEX(INDIRECT(Index!$B$5&amp;"!$A:$I"),MATCH($A111,INDIRECT(Index!$B$5&amp;"!$A:$A"),0),MATCH(" "&amp;K$1,INDIRECT(Index!$B$5&amp;"!$A$1:$I$1"),0)),"NA")</f>
        <v>NA</v>
      </c>
    </row>
    <row r="112" spans="1:11" x14ac:dyDescent="0.25">
      <c r="A112" s="1">
        <f t="shared" si="7"/>
        <v>41750</v>
      </c>
      <c r="B112">
        <f t="shared" si="4"/>
        <v>2014</v>
      </c>
      <c r="C112">
        <f t="shared" si="5"/>
        <v>4</v>
      </c>
      <c r="D112">
        <f t="shared" si="6"/>
        <v>21</v>
      </c>
      <c r="E112" t="str">
        <f ca="1">IFERROR(INDEX(INDIRECT(Index!$B$5&amp;"!$A:$I"),MATCH($A112,INDIRECT(Index!$B$5&amp;"!$A:$A"),0),MATCH(" "&amp;E$1,INDIRECT(Index!$B$5&amp;"!$A$1:$I$1"),0)),"NA")</f>
        <v xml:space="preserve"> </v>
      </c>
      <c r="F112">
        <f ca="1">IFERROR(INDEX(INDIRECT(Index!$B$5&amp;"!$A:$I"),MATCH($A112,INDIRECT(Index!$B$5&amp;"!$A:$A"),0),MATCH(" "&amp;F$1,INDIRECT(Index!$B$5&amp;"!$A$1:$I$1"),0)),"NA")</f>
        <v>58</v>
      </c>
      <c r="G112">
        <f ca="1">IFERROR(INDEX(INDIRECT(Index!$B$5&amp;"!$A:$I"),MATCH($A112,INDIRECT(Index!$B$5&amp;"!$A:$A"),0),MATCH(" "&amp;G$1,INDIRECT(Index!$B$5&amp;"!$A$1:$I$1"),0)),"NA")</f>
        <v>40</v>
      </c>
      <c r="H112">
        <f ca="1">IFERROR(INDEX(INDIRECT(Index!$B$5&amp;"!$A:$I"),MATCH($A112,INDIRECT(Index!$B$5&amp;"!$A:$A"),0),MATCH(" "&amp;H$1,INDIRECT(Index!$B$5&amp;"!$A$1:$I$1"),0)),"NA")</f>
        <v>51</v>
      </c>
      <c r="I112">
        <f ca="1">IFERROR(INDEX(INDIRECT(Index!$B$5&amp;"!$A:$I"),MATCH($A112,INDIRECT(Index!$B$5&amp;"!$A:$A"),0),MATCH(" "&amp;I$1,INDIRECT(Index!$B$5&amp;"!$A$1:$I$1"),0)),"NA")</f>
        <v>10</v>
      </c>
      <c r="J112">
        <f ca="1">IFERROR(INDEX(INDIRECT(Index!$B$5&amp;"!$A:$I"),MATCH($A112,INDIRECT(Index!$B$5&amp;"!$A:$A"),0),MATCH(" "&amp;J$1,INDIRECT(Index!$B$5&amp;"!$A$1:$I$1"),0)),"NA")</f>
        <v>7</v>
      </c>
      <c r="K112" t="str">
        <f ca="1">IFERROR(INDEX(INDIRECT(Index!$B$5&amp;"!$A:$I"),MATCH($A112,INDIRECT(Index!$B$5&amp;"!$A:$A"),0),MATCH(" "&amp;K$1,INDIRECT(Index!$B$5&amp;"!$A$1:$I$1"),0)),"NA")</f>
        <v>NA</v>
      </c>
    </row>
    <row r="113" spans="1:11" x14ac:dyDescent="0.25">
      <c r="A113" s="1">
        <f t="shared" si="7"/>
        <v>41751</v>
      </c>
      <c r="B113">
        <f t="shared" si="4"/>
        <v>2014</v>
      </c>
      <c r="C113">
        <f t="shared" si="5"/>
        <v>4</v>
      </c>
      <c r="D113">
        <f t="shared" si="6"/>
        <v>22</v>
      </c>
      <c r="E113" t="str">
        <f ca="1">IFERROR(INDEX(INDIRECT(Index!$B$5&amp;"!$A:$I"),MATCH($A113,INDIRECT(Index!$B$5&amp;"!$A:$A"),0),MATCH(" "&amp;E$1,INDIRECT(Index!$B$5&amp;"!$A$1:$I$1"),0)),"NA")</f>
        <v xml:space="preserve"> </v>
      </c>
      <c r="F113">
        <f ca="1">IFERROR(INDEX(INDIRECT(Index!$B$5&amp;"!$A:$I"),MATCH($A113,INDIRECT(Index!$B$5&amp;"!$A:$A"),0),MATCH(" "&amp;F$1,INDIRECT(Index!$B$5&amp;"!$A$1:$I$1"),0)),"NA")</f>
        <v>61</v>
      </c>
      <c r="G113">
        <f ca="1">IFERROR(INDEX(INDIRECT(Index!$B$5&amp;"!$A:$I"),MATCH($A113,INDIRECT(Index!$B$5&amp;"!$A:$A"),0),MATCH(" "&amp;G$1,INDIRECT(Index!$B$5&amp;"!$A$1:$I$1"),0)),"NA")</f>
        <v>47</v>
      </c>
      <c r="H113">
        <f ca="1">IFERROR(INDEX(INDIRECT(Index!$B$5&amp;"!$A:$I"),MATCH($A113,INDIRECT(Index!$B$5&amp;"!$A:$A"),0),MATCH(" "&amp;H$1,INDIRECT(Index!$B$5&amp;"!$A$1:$I$1"),0)),"NA")</f>
        <v>58</v>
      </c>
      <c r="I113">
        <f ca="1">IFERROR(INDEX(INDIRECT(Index!$B$5&amp;"!$A:$I"),MATCH($A113,INDIRECT(Index!$B$5&amp;"!$A:$A"),0),MATCH(" "&amp;I$1,INDIRECT(Index!$B$5&amp;"!$A$1:$I$1"),0)),"NA")</f>
        <v>14</v>
      </c>
      <c r="J113">
        <f ca="1">IFERROR(INDEX(INDIRECT(Index!$B$5&amp;"!$A:$I"),MATCH($A113,INDIRECT(Index!$B$5&amp;"!$A:$A"),0),MATCH(" "&amp;J$1,INDIRECT(Index!$B$5&amp;"!$A$1:$I$1"),0)),"NA")</f>
        <v>9</v>
      </c>
      <c r="K113" t="str">
        <f ca="1">IFERROR(INDEX(INDIRECT(Index!$B$5&amp;"!$A:$I"),MATCH($A113,INDIRECT(Index!$B$5&amp;"!$A:$A"),0),MATCH(" "&amp;K$1,INDIRECT(Index!$B$5&amp;"!$A$1:$I$1"),0)),"NA")</f>
        <v>NA</v>
      </c>
    </row>
    <row r="114" spans="1:11" x14ac:dyDescent="0.25">
      <c r="A114" s="1">
        <f t="shared" si="7"/>
        <v>41752</v>
      </c>
      <c r="B114">
        <f t="shared" si="4"/>
        <v>2014</v>
      </c>
      <c r="C114">
        <f t="shared" si="5"/>
        <v>4</v>
      </c>
      <c r="D114">
        <f t="shared" si="6"/>
        <v>23</v>
      </c>
      <c r="E114" t="str">
        <f ca="1">IFERROR(INDEX(INDIRECT(Index!$B$5&amp;"!$A:$I"),MATCH($A114,INDIRECT(Index!$B$5&amp;"!$A:$A"),0),MATCH(" "&amp;E$1,INDIRECT(Index!$B$5&amp;"!$A$1:$I$1"),0)),"NA")</f>
        <v xml:space="preserve"> </v>
      </c>
      <c r="F114">
        <f ca="1">IFERROR(INDEX(INDIRECT(Index!$B$5&amp;"!$A:$I"),MATCH($A114,INDIRECT(Index!$B$5&amp;"!$A:$A"),0),MATCH(" "&amp;F$1,INDIRECT(Index!$B$5&amp;"!$A$1:$I$1"),0)),"NA")</f>
        <v>73</v>
      </c>
      <c r="G114">
        <f ca="1">IFERROR(INDEX(INDIRECT(Index!$B$5&amp;"!$A:$I"),MATCH($A114,INDIRECT(Index!$B$5&amp;"!$A:$A"),0),MATCH(" "&amp;G$1,INDIRECT(Index!$B$5&amp;"!$A$1:$I$1"),0)),"NA")</f>
        <v>46</v>
      </c>
      <c r="H114">
        <f ca="1">IFERROR(INDEX(INDIRECT(Index!$B$5&amp;"!$A:$I"),MATCH($A114,INDIRECT(Index!$B$5&amp;"!$A:$A"),0),MATCH(" "&amp;H$1,INDIRECT(Index!$B$5&amp;"!$A$1:$I$1"),0)),"NA")</f>
        <v>54</v>
      </c>
      <c r="I114">
        <f ca="1">IFERROR(INDEX(INDIRECT(Index!$B$5&amp;"!$A:$I"),MATCH($A114,INDIRECT(Index!$B$5&amp;"!$A:$A"),0),MATCH(" "&amp;I$1,INDIRECT(Index!$B$5&amp;"!$A$1:$I$1"),0)),"NA")</f>
        <v>12</v>
      </c>
      <c r="J114">
        <f ca="1">IFERROR(INDEX(INDIRECT(Index!$B$5&amp;"!$A:$I"),MATCH($A114,INDIRECT(Index!$B$5&amp;"!$A:$A"),0),MATCH(" "&amp;J$1,INDIRECT(Index!$B$5&amp;"!$A$1:$I$1"),0)),"NA")</f>
        <v>10</v>
      </c>
      <c r="K114" t="str">
        <f ca="1">IFERROR(INDEX(INDIRECT(Index!$B$5&amp;"!$A:$I"),MATCH($A114,INDIRECT(Index!$B$5&amp;"!$A:$A"),0),MATCH(" "&amp;K$1,INDIRECT(Index!$B$5&amp;"!$A$1:$I$1"),0)),"NA")</f>
        <v>NA</v>
      </c>
    </row>
    <row r="115" spans="1:11" x14ac:dyDescent="0.25">
      <c r="A115" s="1">
        <f t="shared" si="7"/>
        <v>41753</v>
      </c>
      <c r="B115">
        <f t="shared" si="4"/>
        <v>2014</v>
      </c>
      <c r="C115">
        <f t="shared" si="5"/>
        <v>4</v>
      </c>
      <c r="D115">
        <f t="shared" si="6"/>
        <v>24</v>
      </c>
      <c r="E115" t="str">
        <f ca="1">IFERROR(INDEX(INDIRECT(Index!$B$5&amp;"!$A:$I"),MATCH($A115,INDIRECT(Index!$B$5&amp;"!$A:$A"),0),MATCH(" "&amp;E$1,INDIRECT(Index!$B$5&amp;"!$A$1:$I$1"),0)),"NA")</f>
        <v xml:space="preserve"> </v>
      </c>
      <c r="F115">
        <f ca="1">IFERROR(INDEX(INDIRECT(Index!$B$5&amp;"!$A:$I"),MATCH($A115,INDIRECT(Index!$B$5&amp;"!$A:$A"),0),MATCH(" "&amp;F$1,INDIRECT(Index!$B$5&amp;"!$A$1:$I$1"),0)),"NA")</f>
        <v>93</v>
      </c>
      <c r="G115">
        <f ca="1">IFERROR(INDEX(INDIRECT(Index!$B$5&amp;"!$A:$I"),MATCH($A115,INDIRECT(Index!$B$5&amp;"!$A:$A"),0),MATCH(" "&amp;G$1,INDIRECT(Index!$B$5&amp;"!$A$1:$I$1"),0)),"NA")</f>
        <v>41</v>
      </c>
      <c r="H115">
        <f ca="1">IFERROR(INDEX(INDIRECT(Index!$B$5&amp;"!$A:$I"),MATCH($A115,INDIRECT(Index!$B$5&amp;"!$A:$A"),0),MATCH(" "&amp;H$1,INDIRECT(Index!$B$5&amp;"!$A$1:$I$1"),0)),"NA")</f>
        <v>80</v>
      </c>
      <c r="I115">
        <f ca="1">IFERROR(INDEX(INDIRECT(Index!$B$5&amp;"!$A:$I"),MATCH($A115,INDIRECT(Index!$B$5&amp;"!$A:$A"),0),MATCH(" "&amp;I$1,INDIRECT(Index!$B$5&amp;"!$A$1:$I$1"),0)),"NA")</f>
        <v>10</v>
      </c>
      <c r="J115">
        <f ca="1">IFERROR(INDEX(INDIRECT(Index!$B$5&amp;"!$A:$I"),MATCH($A115,INDIRECT(Index!$B$5&amp;"!$A:$A"),0),MATCH(" "&amp;J$1,INDIRECT(Index!$B$5&amp;"!$A$1:$I$1"),0)),"NA")</f>
        <v>8</v>
      </c>
      <c r="K115" t="str">
        <f ca="1">IFERROR(INDEX(INDIRECT(Index!$B$5&amp;"!$A:$I"),MATCH($A115,INDIRECT(Index!$B$5&amp;"!$A:$A"),0),MATCH(" "&amp;K$1,INDIRECT(Index!$B$5&amp;"!$A$1:$I$1"),0)),"NA")</f>
        <v>NA</v>
      </c>
    </row>
    <row r="116" spans="1:11" x14ac:dyDescent="0.25">
      <c r="A116" s="1">
        <f t="shared" si="7"/>
        <v>41754</v>
      </c>
      <c r="B116">
        <f t="shared" si="4"/>
        <v>2014</v>
      </c>
      <c r="C116">
        <f t="shared" si="5"/>
        <v>4</v>
      </c>
      <c r="D116">
        <f t="shared" si="6"/>
        <v>25</v>
      </c>
      <c r="E116" t="str">
        <f ca="1">IFERROR(INDEX(INDIRECT(Index!$B$5&amp;"!$A:$I"),MATCH($A116,INDIRECT(Index!$B$5&amp;"!$A:$A"),0),MATCH(" "&amp;E$1,INDIRECT(Index!$B$5&amp;"!$A$1:$I$1"),0)),"NA")</f>
        <v xml:space="preserve"> </v>
      </c>
      <c r="F116">
        <f ca="1">IFERROR(INDEX(INDIRECT(Index!$B$5&amp;"!$A:$I"),MATCH($A116,INDIRECT(Index!$B$5&amp;"!$A:$A"),0),MATCH(" "&amp;F$1,INDIRECT(Index!$B$5&amp;"!$A$1:$I$1"),0)),"NA")</f>
        <v>65</v>
      </c>
      <c r="G116">
        <f ca="1">IFERROR(INDEX(INDIRECT(Index!$B$5&amp;"!$A:$I"),MATCH($A116,INDIRECT(Index!$B$5&amp;"!$A:$A"),0),MATCH(" "&amp;G$1,INDIRECT(Index!$B$5&amp;"!$A$1:$I$1"),0)),"NA")</f>
        <v>33</v>
      </c>
      <c r="H116">
        <f ca="1">IFERROR(INDEX(INDIRECT(Index!$B$5&amp;"!$A:$I"),MATCH($A116,INDIRECT(Index!$B$5&amp;"!$A:$A"),0),MATCH(" "&amp;H$1,INDIRECT(Index!$B$5&amp;"!$A$1:$I$1"),0)),"NA")</f>
        <v>72</v>
      </c>
      <c r="I116">
        <f ca="1">IFERROR(INDEX(INDIRECT(Index!$B$5&amp;"!$A:$I"),MATCH($A116,INDIRECT(Index!$B$5&amp;"!$A:$A"),0),MATCH(" "&amp;I$1,INDIRECT(Index!$B$5&amp;"!$A$1:$I$1"),0)),"NA")</f>
        <v>10</v>
      </c>
      <c r="J116">
        <f ca="1">IFERROR(INDEX(INDIRECT(Index!$B$5&amp;"!$A:$I"),MATCH($A116,INDIRECT(Index!$B$5&amp;"!$A:$A"),0),MATCH(" "&amp;J$1,INDIRECT(Index!$B$5&amp;"!$A$1:$I$1"),0)),"NA")</f>
        <v>7</v>
      </c>
      <c r="K116" t="str">
        <f ca="1">IFERROR(INDEX(INDIRECT(Index!$B$5&amp;"!$A:$I"),MATCH($A116,INDIRECT(Index!$B$5&amp;"!$A:$A"),0),MATCH(" "&amp;K$1,INDIRECT(Index!$B$5&amp;"!$A$1:$I$1"),0)),"NA")</f>
        <v>NA</v>
      </c>
    </row>
    <row r="117" spans="1:11" x14ac:dyDescent="0.25">
      <c r="A117" s="1">
        <f t="shared" si="7"/>
        <v>41755</v>
      </c>
      <c r="B117">
        <f t="shared" si="4"/>
        <v>2014</v>
      </c>
      <c r="C117">
        <f t="shared" si="5"/>
        <v>4</v>
      </c>
      <c r="D117">
        <f t="shared" si="6"/>
        <v>26</v>
      </c>
      <c r="E117" t="str">
        <f ca="1">IFERROR(INDEX(INDIRECT(Index!$B$5&amp;"!$A:$I"),MATCH($A117,INDIRECT(Index!$B$5&amp;"!$A:$A"),0),MATCH(" "&amp;E$1,INDIRECT(Index!$B$5&amp;"!$A$1:$I$1"),0)),"NA")</f>
        <v xml:space="preserve"> </v>
      </c>
      <c r="F117">
        <f ca="1">IFERROR(INDEX(INDIRECT(Index!$B$5&amp;"!$A:$I"),MATCH($A117,INDIRECT(Index!$B$5&amp;"!$A:$A"),0),MATCH(" "&amp;F$1,INDIRECT(Index!$B$5&amp;"!$A$1:$I$1"),0)),"NA")</f>
        <v>56</v>
      </c>
      <c r="G117">
        <f ca="1">IFERROR(INDEX(INDIRECT(Index!$B$5&amp;"!$A:$I"),MATCH($A117,INDIRECT(Index!$B$5&amp;"!$A:$A"),0),MATCH(" "&amp;G$1,INDIRECT(Index!$B$5&amp;"!$A$1:$I$1"),0)),"NA")</f>
        <v>30</v>
      </c>
      <c r="H117">
        <f ca="1">IFERROR(INDEX(INDIRECT(Index!$B$5&amp;"!$A:$I"),MATCH($A117,INDIRECT(Index!$B$5&amp;"!$A:$A"),0),MATCH(" "&amp;H$1,INDIRECT(Index!$B$5&amp;"!$A$1:$I$1"),0)),"NA")</f>
        <v>25</v>
      </c>
      <c r="I117">
        <f ca="1">IFERROR(INDEX(INDIRECT(Index!$B$5&amp;"!$A:$I"),MATCH($A117,INDIRECT(Index!$B$5&amp;"!$A:$A"),0),MATCH(" "&amp;I$1,INDIRECT(Index!$B$5&amp;"!$A$1:$I$1"),0)),"NA")</f>
        <v>6</v>
      </c>
      <c r="J117">
        <f ca="1">IFERROR(INDEX(INDIRECT(Index!$B$5&amp;"!$A:$I"),MATCH($A117,INDIRECT(Index!$B$5&amp;"!$A:$A"),0),MATCH(" "&amp;J$1,INDIRECT(Index!$B$5&amp;"!$A$1:$I$1"),0)),"NA")</f>
        <v>4</v>
      </c>
      <c r="K117" t="str">
        <f ca="1">IFERROR(INDEX(INDIRECT(Index!$B$5&amp;"!$A:$I"),MATCH($A117,INDIRECT(Index!$B$5&amp;"!$A:$A"),0),MATCH(" "&amp;K$1,INDIRECT(Index!$B$5&amp;"!$A$1:$I$1"),0)),"NA")</f>
        <v>NA</v>
      </c>
    </row>
    <row r="118" spans="1:11" x14ac:dyDescent="0.25">
      <c r="A118" s="1">
        <f t="shared" si="7"/>
        <v>41756</v>
      </c>
      <c r="B118">
        <f t="shared" si="4"/>
        <v>2014</v>
      </c>
      <c r="C118">
        <f t="shared" si="5"/>
        <v>4</v>
      </c>
      <c r="D118">
        <f t="shared" si="6"/>
        <v>27</v>
      </c>
      <c r="E118" t="str">
        <f ca="1">IFERROR(INDEX(INDIRECT(Index!$B$5&amp;"!$A:$I"),MATCH($A118,INDIRECT(Index!$B$5&amp;"!$A:$A"),0),MATCH(" "&amp;E$1,INDIRECT(Index!$B$5&amp;"!$A$1:$I$1"),0)),"NA")</f>
        <v xml:space="preserve"> </v>
      </c>
      <c r="F118">
        <f ca="1">IFERROR(INDEX(INDIRECT(Index!$B$5&amp;"!$A:$I"),MATCH($A118,INDIRECT(Index!$B$5&amp;"!$A:$A"),0),MATCH(" "&amp;F$1,INDIRECT(Index!$B$5&amp;"!$A$1:$I$1"),0)),"NA")</f>
        <v>29</v>
      </c>
      <c r="G118">
        <f ca="1">IFERROR(INDEX(INDIRECT(Index!$B$5&amp;"!$A:$I"),MATCH($A118,INDIRECT(Index!$B$5&amp;"!$A:$A"),0),MATCH(" "&amp;G$1,INDIRECT(Index!$B$5&amp;"!$A$1:$I$1"),0)),"NA")</f>
        <v>25</v>
      </c>
      <c r="H118">
        <f ca="1">IFERROR(INDEX(INDIRECT(Index!$B$5&amp;"!$A:$I"),MATCH($A118,INDIRECT(Index!$B$5&amp;"!$A:$A"),0),MATCH(" "&amp;H$1,INDIRECT(Index!$B$5&amp;"!$A$1:$I$1"),0)),"NA")</f>
        <v>25</v>
      </c>
      <c r="I118">
        <f ca="1">IFERROR(INDEX(INDIRECT(Index!$B$5&amp;"!$A:$I"),MATCH($A118,INDIRECT(Index!$B$5&amp;"!$A:$A"),0),MATCH(" "&amp;I$1,INDIRECT(Index!$B$5&amp;"!$A$1:$I$1"),0)),"NA")</f>
        <v>5</v>
      </c>
      <c r="J118">
        <f ca="1">IFERROR(INDEX(INDIRECT(Index!$B$5&amp;"!$A:$I"),MATCH($A118,INDIRECT(Index!$B$5&amp;"!$A:$A"),0),MATCH(" "&amp;J$1,INDIRECT(Index!$B$5&amp;"!$A$1:$I$1"),0)),"NA")</f>
        <v>4</v>
      </c>
      <c r="K118" t="str">
        <f ca="1">IFERROR(INDEX(INDIRECT(Index!$B$5&amp;"!$A:$I"),MATCH($A118,INDIRECT(Index!$B$5&amp;"!$A:$A"),0),MATCH(" "&amp;K$1,INDIRECT(Index!$B$5&amp;"!$A$1:$I$1"),0)),"NA")</f>
        <v>NA</v>
      </c>
    </row>
    <row r="119" spans="1:11" x14ac:dyDescent="0.25">
      <c r="A119" s="1">
        <f t="shared" si="7"/>
        <v>41757</v>
      </c>
      <c r="B119">
        <f t="shared" si="4"/>
        <v>2014</v>
      </c>
      <c r="C119">
        <f t="shared" si="5"/>
        <v>4</v>
      </c>
      <c r="D119">
        <f t="shared" si="6"/>
        <v>28</v>
      </c>
      <c r="E119" t="str">
        <f ca="1">IFERROR(INDEX(INDIRECT(Index!$B$5&amp;"!$A:$I"),MATCH($A119,INDIRECT(Index!$B$5&amp;"!$A:$A"),0),MATCH(" "&amp;E$1,INDIRECT(Index!$B$5&amp;"!$A$1:$I$1"),0)),"NA")</f>
        <v xml:space="preserve"> </v>
      </c>
      <c r="F119">
        <f ca="1">IFERROR(INDEX(INDIRECT(Index!$B$5&amp;"!$A:$I"),MATCH($A119,INDIRECT(Index!$B$5&amp;"!$A:$A"),0),MATCH(" "&amp;F$1,INDIRECT(Index!$B$5&amp;"!$A$1:$I$1"),0)),"NA")</f>
        <v>13</v>
      </c>
      <c r="G119">
        <f ca="1">IFERROR(INDEX(INDIRECT(Index!$B$5&amp;"!$A:$I"),MATCH($A119,INDIRECT(Index!$B$5&amp;"!$A:$A"),0),MATCH(" "&amp;G$1,INDIRECT(Index!$B$5&amp;"!$A$1:$I$1"),0)),"NA")</f>
        <v>38</v>
      </c>
      <c r="H119">
        <f ca="1">IFERROR(INDEX(INDIRECT(Index!$B$5&amp;"!$A:$I"),MATCH($A119,INDIRECT(Index!$B$5&amp;"!$A:$A"),0),MATCH(" "&amp;H$1,INDIRECT(Index!$B$5&amp;"!$A$1:$I$1"),0)),"NA")</f>
        <v>24</v>
      </c>
      <c r="I119">
        <f ca="1">IFERROR(INDEX(INDIRECT(Index!$B$5&amp;"!$A:$I"),MATCH($A119,INDIRECT(Index!$B$5&amp;"!$A:$A"),0),MATCH(" "&amp;I$1,INDIRECT(Index!$B$5&amp;"!$A$1:$I$1"),0)),"NA")</f>
        <v>6</v>
      </c>
      <c r="J119">
        <f ca="1">IFERROR(INDEX(INDIRECT(Index!$B$5&amp;"!$A:$I"),MATCH($A119,INDIRECT(Index!$B$5&amp;"!$A:$A"),0),MATCH(" "&amp;J$1,INDIRECT(Index!$B$5&amp;"!$A$1:$I$1"),0)),"NA")</f>
        <v>4</v>
      </c>
      <c r="K119" t="str">
        <f ca="1">IFERROR(INDEX(INDIRECT(Index!$B$5&amp;"!$A:$I"),MATCH($A119,INDIRECT(Index!$B$5&amp;"!$A:$A"),0),MATCH(" "&amp;K$1,INDIRECT(Index!$B$5&amp;"!$A$1:$I$1"),0)),"NA")</f>
        <v>NA</v>
      </c>
    </row>
    <row r="120" spans="1:11" x14ac:dyDescent="0.25">
      <c r="A120" s="1">
        <f t="shared" si="7"/>
        <v>41758</v>
      </c>
      <c r="B120">
        <f t="shared" si="4"/>
        <v>2014</v>
      </c>
      <c r="C120">
        <f t="shared" si="5"/>
        <v>4</v>
      </c>
      <c r="D120">
        <f t="shared" si="6"/>
        <v>29</v>
      </c>
      <c r="E120" t="str">
        <f ca="1">IFERROR(INDEX(INDIRECT(Index!$B$5&amp;"!$A:$I"),MATCH($A120,INDIRECT(Index!$B$5&amp;"!$A:$A"),0),MATCH(" "&amp;E$1,INDIRECT(Index!$B$5&amp;"!$A$1:$I$1"),0)),"NA")</f>
        <v xml:space="preserve"> </v>
      </c>
      <c r="F120">
        <f ca="1">IFERROR(INDEX(INDIRECT(Index!$B$5&amp;"!$A:$I"),MATCH($A120,INDIRECT(Index!$B$5&amp;"!$A:$A"),0),MATCH(" "&amp;F$1,INDIRECT(Index!$B$5&amp;"!$A$1:$I$1"),0)),"NA")</f>
        <v>14</v>
      </c>
      <c r="G120">
        <f ca="1">IFERROR(INDEX(INDIRECT(Index!$B$5&amp;"!$A:$I"),MATCH($A120,INDIRECT(Index!$B$5&amp;"!$A:$A"),0),MATCH(" "&amp;G$1,INDIRECT(Index!$B$5&amp;"!$A$1:$I$1"),0)),"NA")</f>
        <v>31</v>
      </c>
      <c r="H120">
        <f ca="1">IFERROR(INDEX(INDIRECT(Index!$B$5&amp;"!$A:$I"),MATCH($A120,INDIRECT(Index!$B$5&amp;"!$A:$A"),0),MATCH(" "&amp;H$1,INDIRECT(Index!$B$5&amp;"!$A$1:$I$1"),0)),"NA")</f>
        <v>29</v>
      </c>
      <c r="I120">
        <f ca="1">IFERROR(INDEX(INDIRECT(Index!$B$5&amp;"!$A:$I"),MATCH($A120,INDIRECT(Index!$B$5&amp;"!$A:$A"),0),MATCH(" "&amp;I$1,INDIRECT(Index!$B$5&amp;"!$A$1:$I$1"),0)),"NA")</f>
        <v>7</v>
      </c>
      <c r="J120">
        <f ca="1">IFERROR(INDEX(INDIRECT(Index!$B$5&amp;"!$A:$I"),MATCH($A120,INDIRECT(Index!$B$5&amp;"!$A:$A"),0),MATCH(" "&amp;J$1,INDIRECT(Index!$B$5&amp;"!$A$1:$I$1"),0)),"NA")</f>
        <v>4</v>
      </c>
      <c r="K120" t="str">
        <f ca="1">IFERROR(INDEX(INDIRECT(Index!$B$5&amp;"!$A:$I"),MATCH($A120,INDIRECT(Index!$B$5&amp;"!$A:$A"),0),MATCH(" "&amp;K$1,INDIRECT(Index!$B$5&amp;"!$A$1:$I$1"),0)),"NA")</f>
        <v>NA</v>
      </c>
    </row>
    <row r="121" spans="1:11" x14ac:dyDescent="0.25">
      <c r="A121" s="1">
        <f t="shared" si="7"/>
        <v>41759</v>
      </c>
      <c r="B121">
        <f t="shared" si="4"/>
        <v>2014</v>
      </c>
      <c r="C121">
        <f t="shared" si="5"/>
        <v>4</v>
      </c>
      <c r="D121">
        <f t="shared" si="6"/>
        <v>30</v>
      </c>
      <c r="E121" t="str">
        <f ca="1">IFERROR(INDEX(INDIRECT(Index!$B$5&amp;"!$A:$I"),MATCH($A121,INDIRECT(Index!$B$5&amp;"!$A:$A"),0),MATCH(" "&amp;E$1,INDIRECT(Index!$B$5&amp;"!$A$1:$I$1"),0)),"NA")</f>
        <v xml:space="preserve"> </v>
      </c>
      <c r="F121">
        <f ca="1">IFERROR(INDEX(INDIRECT(Index!$B$5&amp;"!$A:$I"),MATCH($A121,INDIRECT(Index!$B$5&amp;"!$A:$A"),0),MATCH(" "&amp;F$1,INDIRECT(Index!$B$5&amp;"!$A$1:$I$1"),0)),"NA")</f>
        <v>27</v>
      </c>
      <c r="G121">
        <f ca="1">IFERROR(INDEX(INDIRECT(Index!$B$5&amp;"!$A:$I"),MATCH($A121,INDIRECT(Index!$B$5&amp;"!$A:$A"),0),MATCH(" "&amp;G$1,INDIRECT(Index!$B$5&amp;"!$A$1:$I$1"),0)),"NA")</f>
        <v>34</v>
      </c>
      <c r="H121">
        <f ca="1">IFERROR(INDEX(INDIRECT(Index!$B$5&amp;"!$A:$I"),MATCH($A121,INDIRECT(Index!$B$5&amp;"!$A:$A"),0),MATCH(" "&amp;H$1,INDIRECT(Index!$B$5&amp;"!$A$1:$I$1"),0)),"NA")</f>
        <v>39</v>
      </c>
      <c r="I121">
        <f ca="1">IFERROR(INDEX(INDIRECT(Index!$B$5&amp;"!$A:$I"),MATCH($A121,INDIRECT(Index!$B$5&amp;"!$A:$A"),0),MATCH(" "&amp;I$1,INDIRECT(Index!$B$5&amp;"!$A$1:$I$1"),0)),"NA")</f>
        <v>9</v>
      </c>
      <c r="J121">
        <f ca="1">IFERROR(INDEX(INDIRECT(Index!$B$5&amp;"!$A:$I"),MATCH($A121,INDIRECT(Index!$B$5&amp;"!$A:$A"),0),MATCH(" "&amp;J$1,INDIRECT(Index!$B$5&amp;"!$A$1:$I$1"),0)),"NA")</f>
        <v>5</v>
      </c>
      <c r="K121" t="str">
        <f ca="1">IFERROR(INDEX(INDIRECT(Index!$B$5&amp;"!$A:$I"),MATCH($A121,INDIRECT(Index!$B$5&amp;"!$A:$A"),0),MATCH(" "&amp;K$1,INDIRECT(Index!$B$5&amp;"!$A$1:$I$1"),0)),"NA")</f>
        <v>NA</v>
      </c>
    </row>
    <row r="122" spans="1:11" x14ac:dyDescent="0.25">
      <c r="A122" s="1">
        <f t="shared" si="7"/>
        <v>41760</v>
      </c>
      <c r="B122">
        <f t="shared" si="4"/>
        <v>2014</v>
      </c>
      <c r="C122">
        <f t="shared" si="5"/>
        <v>5</v>
      </c>
      <c r="D122">
        <f t="shared" si="6"/>
        <v>1</v>
      </c>
      <c r="E122" t="str">
        <f ca="1">IFERROR(INDEX(INDIRECT(Index!$B$5&amp;"!$A:$I"),MATCH($A122,INDIRECT(Index!$B$5&amp;"!$A:$A"),0),MATCH(" "&amp;E$1,INDIRECT(Index!$B$5&amp;"!$A$1:$I$1"),0)),"NA")</f>
        <v xml:space="preserve"> </v>
      </c>
      <c r="F122">
        <f ca="1">IFERROR(INDEX(INDIRECT(Index!$B$5&amp;"!$A:$I"),MATCH($A122,INDIRECT(Index!$B$5&amp;"!$A:$A"),0),MATCH(" "&amp;F$1,INDIRECT(Index!$B$5&amp;"!$A$1:$I$1"),0)),"NA")</f>
        <v>52</v>
      </c>
      <c r="G122">
        <f ca="1">IFERROR(INDEX(INDIRECT(Index!$B$5&amp;"!$A:$I"),MATCH($A122,INDIRECT(Index!$B$5&amp;"!$A:$A"),0),MATCH(" "&amp;G$1,INDIRECT(Index!$B$5&amp;"!$A$1:$I$1"),0)),"NA")</f>
        <v>44</v>
      </c>
      <c r="H122">
        <f ca="1">IFERROR(INDEX(INDIRECT(Index!$B$5&amp;"!$A:$I"),MATCH($A122,INDIRECT(Index!$B$5&amp;"!$A:$A"),0),MATCH(" "&amp;H$1,INDIRECT(Index!$B$5&amp;"!$A$1:$I$1"),0)),"NA")</f>
        <v>40</v>
      </c>
      <c r="I122">
        <f ca="1">IFERROR(INDEX(INDIRECT(Index!$B$5&amp;"!$A:$I"),MATCH($A122,INDIRECT(Index!$B$5&amp;"!$A:$A"),0),MATCH(" "&amp;I$1,INDIRECT(Index!$B$5&amp;"!$A$1:$I$1"),0)),"NA")</f>
        <v>10</v>
      </c>
      <c r="J122">
        <f ca="1">IFERROR(INDEX(INDIRECT(Index!$B$5&amp;"!$A:$I"),MATCH($A122,INDIRECT(Index!$B$5&amp;"!$A:$A"),0),MATCH(" "&amp;J$1,INDIRECT(Index!$B$5&amp;"!$A$1:$I$1"),0)),"NA")</f>
        <v>7</v>
      </c>
      <c r="K122" t="str">
        <f ca="1">IFERROR(INDEX(INDIRECT(Index!$B$5&amp;"!$A:$I"),MATCH($A122,INDIRECT(Index!$B$5&amp;"!$A:$A"),0),MATCH(" "&amp;K$1,INDIRECT(Index!$B$5&amp;"!$A$1:$I$1"),0)),"NA")</f>
        <v>NA</v>
      </c>
    </row>
    <row r="123" spans="1:11" x14ac:dyDescent="0.25">
      <c r="A123" s="1">
        <f t="shared" si="7"/>
        <v>41761</v>
      </c>
      <c r="B123">
        <f t="shared" si="4"/>
        <v>2014</v>
      </c>
      <c r="C123">
        <f t="shared" si="5"/>
        <v>5</v>
      </c>
      <c r="D123">
        <f t="shared" si="6"/>
        <v>2</v>
      </c>
      <c r="E123" t="str">
        <f ca="1">IFERROR(INDEX(INDIRECT(Index!$B$5&amp;"!$A:$I"),MATCH($A123,INDIRECT(Index!$B$5&amp;"!$A:$A"),0),MATCH(" "&amp;E$1,INDIRECT(Index!$B$5&amp;"!$A$1:$I$1"),0)),"NA")</f>
        <v xml:space="preserve"> </v>
      </c>
      <c r="F123">
        <f ca="1">IFERROR(INDEX(INDIRECT(Index!$B$5&amp;"!$A:$I"),MATCH($A123,INDIRECT(Index!$B$5&amp;"!$A:$A"),0),MATCH(" "&amp;F$1,INDIRECT(Index!$B$5&amp;"!$A$1:$I$1"),0)),"NA")</f>
        <v>71</v>
      </c>
      <c r="G123">
        <f ca="1">IFERROR(INDEX(INDIRECT(Index!$B$5&amp;"!$A:$I"),MATCH($A123,INDIRECT(Index!$B$5&amp;"!$A:$A"),0),MATCH(" "&amp;G$1,INDIRECT(Index!$B$5&amp;"!$A$1:$I$1"),0)),"NA")</f>
        <v>29</v>
      </c>
      <c r="H123">
        <f ca="1">IFERROR(INDEX(INDIRECT(Index!$B$5&amp;"!$A:$I"),MATCH($A123,INDIRECT(Index!$B$5&amp;"!$A:$A"),0),MATCH(" "&amp;H$1,INDIRECT(Index!$B$5&amp;"!$A$1:$I$1"),0)),"NA")</f>
        <v>21</v>
      </c>
      <c r="I123">
        <f ca="1">IFERROR(INDEX(INDIRECT(Index!$B$5&amp;"!$A:$I"),MATCH($A123,INDIRECT(Index!$B$5&amp;"!$A:$A"),0),MATCH(" "&amp;I$1,INDIRECT(Index!$B$5&amp;"!$A$1:$I$1"),0)),"NA")</f>
        <v>6</v>
      </c>
      <c r="J123">
        <f ca="1">IFERROR(INDEX(INDIRECT(Index!$B$5&amp;"!$A:$I"),MATCH($A123,INDIRECT(Index!$B$5&amp;"!$A:$A"),0),MATCH(" "&amp;J$1,INDIRECT(Index!$B$5&amp;"!$A$1:$I$1"),0)),"NA")</f>
        <v>3</v>
      </c>
      <c r="K123" t="str">
        <f ca="1">IFERROR(INDEX(INDIRECT(Index!$B$5&amp;"!$A:$I"),MATCH($A123,INDIRECT(Index!$B$5&amp;"!$A:$A"),0),MATCH(" "&amp;K$1,INDIRECT(Index!$B$5&amp;"!$A$1:$I$1"),0)),"NA")</f>
        <v>NA</v>
      </c>
    </row>
    <row r="124" spans="1:11" x14ac:dyDescent="0.25">
      <c r="A124" s="1">
        <f t="shared" si="7"/>
        <v>41762</v>
      </c>
      <c r="B124">
        <f t="shared" si="4"/>
        <v>2014</v>
      </c>
      <c r="C124">
        <f t="shared" si="5"/>
        <v>5</v>
      </c>
      <c r="D124">
        <f t="shared" si="6"/>
        <v>3</v>
      </c>
      <c r="E124" t="str">
        <f ca="1">IFERROR(INDEX(INDIRECT(Index!$B$5&amp;"!$A:$I"),MATCH($A124,INDIRECT(Index!$B$5&amp;"!$A:$A"),0),MATCH(" "&amp;E$1,INDIRECT(Index!$B$5&amp;"!$A$1:$I$1"),0)),"NA")</f>
        <v xml:space="preserve"> </v>
      </c>
      <c r="F124">
        <f ca="1">IFERROR(INDEX(INDIRECT(Index!$B$5&amp;"!$A:$I"),MATCH($A124,INDIRECT(Index!$B$5&amp;"!$A:$A"),0),MATCH(" "&amp;F$1,INDIRECT(Index!$B$5&amp;"!$A$1:$I$1"),0)),"NA")</f>
        <v>28</v>
      </c>
      <c r="G124">
        <f ca="1">IFERROR(INDEX(INDIRECT(Index!$B$5&amp;"!$A:$I"),MATCH($A124,INDIRECT(Index!$B$5&amp;"!$A:$A"),0),MATCH(" "&amp;G$1,INDIRECT(Index!$B$5&amp;"!$A$1:$I$1"),0)),"NA")</f>
        <v>36</v>
      </c>
      <c r="H124">
        <f ca="1">IFERROR(INDEX(INDIRECT(Index!$B$5&amp;"!$A:$I"),MATCH($A124,INDIRECT(Index!$B$5&amp;"!$A:$A"),0),MATCH(" "&amp;H$1,INDIRECT(Index!$B$5&amp;"!$A$1:$I$1"),0)),"NA")</f>
        <v>35</v>
      </c>
      <c r="I124">
        <f ca="1">IFERROR(INDEX(INDIRECT(Index!$B$5&amp;"!$A:$I"),MATCH($A124,INDIRECT(Index!$B$5&amp;"!$A:$A"),0),MATCH(" "&amp;I$1,INDIRECT(Index!$B$5&amp;"!$A$1:$I$1"),0)),"NA")</f>
        <v>9</v>
      </c>
      <c r="J124">
        <f ca="1">IFERROR(INDEX(INDIRECT(Index!$B$5&amp;"!$A:$I"),MATCH($A124,INDIRECT(Index!$B$5&amp;"!$A:$A"),0),MATCH(" "&amp;J$1,INDIRECT(Index!$B$5&amp;"!$A$1:$I$1"),0)),"NA")</f>
        <v>5</v>
      </c>
      <c r="K124" t="str">
        <f ca="1">IFERROR(INDEX(INDIRECT(Index!$B$5&amp;"!$A:$I"),MATCH($A124,INDIRECT(Index!$B$5&amp;"!$A:$A"),0),MATCH(" "&amp;K$1,INDIRECT(Index!$B$5&amp;"!$A$1:$I$1"),0)),"NA")</f>
        <v>NA</v>
      </c>
    </row>
    <row r="125" spans="1:11" x14ac:dyDescent="0.25">
      <c r="A125" s="1">
        <f t="shared" si="7"/>
        <v>41763</v>
      </c>
      <c r="B125">
        <f t="shared" si="4"/>
        <v>2014</v>
      </c>
      <c r="C125">
        <f t="shared" si="5"/>
        <v>5</v>
      </c>
      <c r="D125">
        <f t="shared" si="6"/>
        <v>4</v>
      </c>
      <c r="E125" t="str">
        <f ca="1">IFERROR(INDEX(INDIRECT(Index!$B$5&amp;"!$A:$I"),MATCH($A125,INDIRECT(Index!$B$5&amp;"!$A:$A"),0),MATCH(" "&amp;E$1,INDIRECT(Index!$B$5&amp;"!$A$1:$I$1"),0)),"NA")</f>
        <v xml:space="preserve"> </v>
      </c>
      <c r="F125">
        <f ca="1">IFERROR(INDEX(INDIRECT(Index!$B$5&amp;"!$A:$I"),MATCH($A125,INDIRECT(Index!$B$5&amp;"!$A:$A"),0),MATCH(" "&amp;F$1,INDIRECT(Index!$B$5&amp;"!$A$1:$I$1"),0)),"NA")</f>
        <v>40</v>
      </c>
      <c r="G125">
        <f ca="1">IFERROR(INDEX(INDIRECT(Index!$B$5&amp;"!$A:$I"),MATCH($A125,INDIRECT(Index!$B$5&amp;"!$A:$A"),0),MATCH(" "&amp;G$1,INDIRECT(Index!$B$5&amp;"!$A$1:$I$1"),0)),"NA")</f>
        <v>35</v>
      </c>
      <c r="H125">
        <f ca="1">IFERROR(INDEX(INDIRECT(Index!$B$5&amp;"!$A:$I"),MATCH($A125,INDIRECT(Index!$B$5&amp;"!$A:$A"),0),MATCH(" "&amp;H$1,INDIRECT(Index!$B$5&amp;"!$A$1:$I$1"),0)),"NA")</f>
        <v>15</v>
      </c>
      <c r="I125">
        <f ca="1">IFERROR(INDEX(INDIRECT(Index!$B$5&amp;"!$A:$I"),MATCH($A125,INDIRECT(Index!$B$5&amp;"!$A:$A"),0),MATCH(" "&amp;I$1,INDIRECT(Index!$B$5&amp;"!$A$1:$I$1"),0)),"NA")</f>
        <v>7</v>
      </c>
      <c r="J125">
        <f ca="1">IFERROR(INDEX(INDIRECT(Index!$B$5&amp;"!$A:$I"),MATCH($A125,INDIRECT(Index!$B$5&amp;"!$A:$A"),0),MATCH(" "&amp;J$1,INDIRECT(Index!$B$5&amp;"!$A$1:$I$1"),0)),"NA")</f>
        <v>3</v>
      </c>
      <c r="K125" t="str">
        <f ca="1">IFERROR(INDEX(INDIRECT(Index!$B$5&amp;"!$A:$I"),MATCH($A125,INDIRECT(Index!$B$5&amp;"!$A:$A"),0),MATCH(" "&amp;K$1,INDIRECT(Index!$B$5&amp;"!$A$1:$I$1"),0)),"NA")</f>
        <v>NA</v>
      </c>
    </row>
    <row r="126" spans="1:11" x14ac:dyDescent="0.25">
      <c r="A126" s="1">
        <f t="shared" si="7"/>
        <v>41764</v>
      </c>
      <c r="B126">
        <f t="shared" si="4"/>
        <v>2014</v>
      </c>
      <c r="C126">
        <f t="shared" si="5"/>
        <v>5</v>
      </c>
      <c r="D126">
        <f t="shared" si="6"/>
        <v>5</v>
      </c>
      <c r="E126" t="str">
        <f ca="1">IFERROR(INDEX(INDIRECT(Index!$B$5&amp;"!$A:$I"),MATCH($A126,INDIRECT(Index!$B$5&amp;"!$A:$A"),0),MATCH(" "&amp;E$1,INDIRECT(Index!$B$5&amp;"!$A$1:$I$1"),0)),"NA")</f>
        <v xml:space="preserve"> </v>
      </c>
      <c r="F126">
        <f ca="1">IFERROR(INDEX(INDIRECT(Index!$B$5&amp;"!$A:$I"),MATCH($A126,INDIRECT(Index!$B$5&amp;"!$A:$A"),0),MATCH(" "&amp;F$1,INDIRECT(Index!$B$5&amp;"!$A$1:$I$1"),0)),"NA")</f>
        <v>37</v>
      </c>
      <c r="G126">
        <f ca="1">IFERROR(INDEX(INDIRECT(Index!$B$5&amp;"!$A:$I"),MATCH($A126,INDIRECT(Index!$B$5&amp;"!$A:$A"),0),MATCH(" "&amp;G$1,INDIRECT(Index!$B$5&amp;"!$A$1:$I$1"),0)),"NA")</f>
        <v>29</v>
      </c>
      <c r="H126">
        <f ca="1">IFERROR(INDEX(INDIRECT(Index!$B$5&amp;"!$A:$I"),MATCH($A126,INDIRECT(Index!$B$5&amp;"!$A:$A"),0),MATCH(" "&amp;H$1,INDIRECT(Index!$B$5&amp;"!$A$1:$I$1"),0)),"NA")</f>
        <v>26</v>
      </c>
      <c r="I126">
        <f ca="1">IFERROR(INDEX(INDIRECT(Index!$B$5&amp;"!$A:$I"),MATCH($A126,INDIRECT(Index!$B$5&amp;"!$A:$A"),0),MATCH(" "&amp;I$1,INDIRECT(Index!$B$5&amp;"!$A$1:$I$1"),0)),"NA")</f>
        <v>9</v>
      </c>
      <c r="J126">
        <f ca="1">IFERROR(INDEX(INDIRECT(Index!$B$5&amp;"!$A:$I"),MATCH($A126,INDIRECT(Index!$B$5&amp;"!$A:$A"),0),MATCH(" "&amp;J$1,INDIRECT(Index!$B$5&amp;"!$A$1:$I$1"),0)),"NA")</f>
        <v>4</v>
      </c>
      <c r="K126" t="str">
        <f ca="1">IFERROR(INDEX(INDIRECT(Index!$B$5&amp;"!$A:$I"),MATCH($A126,INDIRECT(Index!$B$5&amp;"!$A:$A"),0),MATCH(" "&amp;K$1,INDIRECT(Index!$B$5&amp;"!$A$1:$I$1"),0)),"NA")</f>
        <v>NA</v>
      </c>
    </row>
    <row r="127" spans="1:11" x14ac:dyDescent="0.25">
      <c r="A127" s="1">
        <f t="shared" si="7"/>
        <v>41765</v>
      </c>
      <c r="B127">
        <f t="shared" si="4"/>
        <v>2014</v>
      </c>
      <c r="C127">
        <f t="shared" si="5"/>
        <v>5</v>
      </c>
      <c r="D127">
        <f t="shared" si="6"/>
        <v>6</v>
      </c>
      <c r="E127" t="str">
        <f ca="1">IFERROR(INDEX(INDIRECT(Index!$B$5&amp;"!$A:$I"),MATCH($A127,INDIRECT(Index!$B$5&amp;"!$A:$A"),0),MATCH(" "&amp;E$1,INDIRECT(Index!$B$5&amp;"!$A$1:$I$1"),0)),"NA")</f>
        <v xml:space="preserve"> </v>
      </c>
      <c r="F127">
        <f ca="1">IFERROR(INDEX(INDIRECT(Index!$B$5&amp;"!$A:$I"),MATCH($A127,INDIRECT(Index!$B$5&amp;"!$A:$A"),0),MATCH(" "&amp;F$1,INDIRECT(Index!$B$5&amp;"!$A$1:$I$1"),0)),"NA")</f>
        <v>40</v>
      </c>
      <c r="G127">
        <f ca="1">IFERROR(INDEX(INDIRECT(Index!$B$5&amp;"!$A:$I"),MATCH($A127,INDIRECT(Index!$B$5&amp;"!$A:$A"),0),MATCH(" "&amp;G$1,INDIRECT(Index!$B$5&amp;"!$A$1:$I$1"),0)),"NA")</f>
        <v>37</v>
      </c>
      <c r="H127">
        <f ca="1">IFERROR(INDEX(INDIRECT(Index!$B$5&amp;"!$A:$I"),MATCH($A127,INDIRECT(Index!$B$5&amp;"!$A:$A"),0),MATCH(" "&amp;H$1,INDIRECT(Index!$B$5&amp;"!$A$1:$I$1"),0)),"NA")</f>
        <v>35</v>
      </c>
      <c r="I127">
        <f ca="1">IFERROR(INDEX(INDIRECT(Index!$B$5&amp;"!$A:$I"),MATCH($A127,INDIRECT(Index!$B$5&amp;"!$A:$A"),0),MATCH(" "&amp;I$1,INDIRECT(Index!$B$5&amp;"!$A$1:$I$1"),0)),"NA")</f>
        <v>10</v>
      </c>
      <c r="J127">
        <f ca="1">IFERROR(INDEX(INDIRECT(Index!$B$5&amp;"!$A:$I"),MATCH($A127,INDIRECT(Index!$B$5&amp;"!$A:$A"),0),MATCH(" "&amp;J$1,INDIRECT(Index!$B$5&amp;"!$A$1:$I$1"),0)),"NA")</f>
        <v>5</v>
      </c>
      <c r="K127" t="str">
        <f ca="1">IFERROR(INDEX(INDIRECT(Index!$B$5&amp;"!$A:$I"),MATCH($A127,INDIRECT(Index!$B$5&amp;"!$A:$A"),0),MATCH(" "&amp;K$1,INDIRECT(Index!$B$5&amp;"!$A$1:$I$1"),0)),"NA")</f>
        <v>NA</v>
      </c>
    </row>
    <row r="128" spans="1:11" x14ac:dyDescent="0.25">
      <c r="A128" s="1">
        <f t="shared" si="7"/>
        <v>41766</v>
      </c>
      <c r="B128">
        <f t="shared" si="4"/>
        <v>2014</v>
      </c>
      <c r="C128">
        <f t="shared" si="5"/>
        <v>5</v>
      </c>
      <c r="D128">
        <f t="shared" si="6"/>
        <v>7</v>
      </c>
      <c r="E128" t="str">
        <f ca="1">IFERROR(INDEX(INDIRECT(Index!$B$5&amp;"!$A:$I"),MATCH($A128,INDIRECT(Index!$B$5&amp;"!$A:$A"),0),MATCH(" "&amp;E$1,INDIRECT(Index!$B$5&amp;"!$A$1:$I$1"),0)),"NA")</f>
        <v xml:space="preserve"> </v>
      </c>
      <c r="F128">
        <f ca="1">IFERROR(INDEX(INDIRECT(Index!$B$5&amp;"!$A:$I"),MATCH($A128,INDIRECT(Index!$B$5&amp;"!$A:$A"),0),MATCH(" "&amp;F$1,INDIRECT(Index!$B$5&amp;"!$A$1:$I$1"),0)),"NA")</f>
        <v>47</v>
      </c>
      <c r="G128">
        <f ca="1">IFERROR(INDEX(INDIRECT(Index!$B$5&amp;"!$A:$I"),MATCH($A128,INDIRECT(Index!$B$5&amp;"!$A:$A"),0),MATCH(" "&amp;G$1,INDIRECT(Index!$B$5&amp;"!$A$1:$I$1"),0)),"NA")</f>
        <v>32</v>
      </c>
      <c r="H128">
        <f ca="1">IFERROR(INDEX(INDIRECT(Index!$B$5&amp;"!$A:$I"),MATCH($A128,INDIRECT(Index!$B$5&amp;"!$A:$A"),0),MATCH(" "&amp;H$1,INDIRECT(Index!$B$5&amp;"!$A$1:$I$1"),0)),"NA")</f>
        <v>27</v>
      </c>
      <c r="I128">
        <f ca="1">IFERROR(INDEX(INDIRECT(Index!$B$5&amp;"!$A:$I"),MATCH($A128,INDIRECT(Index!$B$5&amp;"!$A:$A"),0),MATCH(" "&amp;I$1,INDIRECT(Index!$B$5&amp;"!$A$1:$I$1"),0)),"NA")</f>
        <v>6</v>
      </c>
      <c r="J128">
        <f ca="1">IFERROR(INDEX(INDIRECT(Index!$B$5&amp;"!$A:$I"),MATCH($A128,INDIRECT(Index!$B$5&amp;"!$A:$A"),0),MATCH(" "&amp;J$1,INDIRECT(Index!$B$5&amp;"!$A$1:$I$1"),0)),"NA")</f>
        <v>4</v>
      </c>
      <c r="K128" t="str">
        <f ca="1">IFERROR(INDEX(INDIRECT(Index!$B$5&amp;"!$A:$I"),MATCH($A128,INDIRECT(Index!$B$5&amp;"!$A:$A"),0),MATCH(" "&amp;K$1,INDIRECT(Index!$B$5&amp;"!$A$1:$I$1"),0)),"NA")</f>
        <v>NA</v>
      </c>
    </row>
    <row r="129" spans="1:11" x14ac:dyDescent="0.25">
      <c r="A129" s="1">
        <f t="shared" si="7"/>
        <v>41767</v>
      </c>
      <c r="B129">
        <f t="shared" si="4"/>
        <v>2014</v>
      </c>
      <c r="C129">
        <f t="shared" si="5"/>
        <v>5</v>
      </c>
      <c r="D129">
        <f t="shared" si="6"/>
        <v>8</v>
      </c>
      <c r="E129" t="str">
        <f ca="1">IFERROR(INDEX(INDIRECT(Index!$B$5&amp;"!$A:$I"),MATCH($A129,INDIRECT(Index!$B$5&amp;"!$A:$A"),0),MATCH(" "&amp;E$1,INDIRECT(Index!$B$5&amp;"!$A$1:$I$1"),0)),"NA")</f>
        <v xml:space="preserve"> </v>
      </c>
      <c r="F129">
        <f ca="1">IFERROR(INDEX(INDIRECT(Index!$B$5&amp;"!$A:$I"),MATCH($A129,INDIRECT(Index!$B$5&amp;"!$A:$A"),0),MATCH(" "&amp;F$1,INDIRECT(Index!$B$5&amp;"!$A$1:$I$1"),0)),"NA")</f>
        <v>36</v>
      </c>
      <c r="G129">
        <f ca="1">IFERROR(INDEX(INDIRECT(Index!$B$5&amp;"!$A:$I"),MATCH($A129,INDIRECT(Index!$B$5&amp;"!$A:$A"),0),MATCH(" "&amp;G$1,INDIRECT(Index!$B$5&amp;"!$A$1:$I$1"),0)),"NA")</f>
        <v>32</v>
      </c>
      <c r="H129">
        <f ca="1">IFERROR(INDEX(INDIRECT(Index!$B$5&amp;"!$A:$I"),MATCH($A129,INDIRECT(Index!$B$5&amp;"!$A:$A"),0),MATCH(" "&amp;H$1,INDIRECT(Index!$B$5&amp;"!$A$1:$I$1"),0)),"NA")</f>
        <v>48</v>
      </c>
      <c r="I129">
        <f ca="1">IFERROR(INDEX(INDIRECT(Index!$B$5&amp;"!$A:$I"),MATCH($A129,INDIRECT(Index!$B$5&amp;"!$A:$A"),0),MATCH(" "&amp;I$1,INDIRECT(Index!$B$5&amp;"!$A$1:$I$1"),0)),"NA")</f>
        <v>8</v>
      </c>
      <c r="J129">
        <f ca="1">IFERROR(INDEX(INDIRECT(Index!$B$5&amp;"!$A:$I"),MATCH($A129,INDIRECT(Index!$B$5&amp;"!$A:$A"),0),MATCH(" "&amp;J$1,INDIRECT(Index!$B$5&amp;"!$A$1:$I$1"),0)),"NA")</f>
        <v>7</v>
      </c>
      <c r="K129" t="str">
        <f ca="1">IFERROR(INDEX(INDIRECT(Index!$B$5&amp;"!$A:$I"),MATCH($A129,INDIRECT(Index!$B$5&amp;"!$A:$A"),0),MATCH(" "&amp;K$1,INDIRECT(Index!$B$5&amp;"!$A$1:$I$1"),0)),"NA")</f>
        <v>NA</v>
      </c>
    </row>
    <row r="130" spans="1:11" x14ac:dyDescent="0.25">
      <c r="A130" s="1">
        <f t="shared" si="7"/>
        <v>41768</v>
      </c>
      <c r="B130">
        <f t="shared" si="4"/>
        <v>2014</v>
      </c>
      <c r="C130">
        <f t="shared" si="5"/>
        <v>5</v>
      </c>
      <c r="D130">
        <f t="shared" si="6"/>
        <v>9</v>
      </c>
      <c r="E130" t="str">
        <f ca="1">IFERROR(INDEX(INDIRECT(Index!$B$5&amp;"!$A:$I"),MATCH($A130,INDIRECT(Index!$B$5&amp;"!$A:$A"),0),MATCH(" "&amp;E$1,INDIRECT(Index!$B$5&amp;"!$A$1:$I$1"),0)),"NA")</f>
        <v xml:space="preserve"> </v>
      </c>
      <c r="F130">
        <f ca="1">IFERROR(INDEX(INDIRECT(Index!$B$5&amp;"!$A:$I"),MATCH($A130,INDIRECT(Index!$B$5&amp;"!$A:$A"),0),MATCH(" "&amp;F$1,INDIRECT(Index!$B$5&amp;"!$A$1:$I$1"),0)),"NA")</f>
        <v>46</v>
      </c>
      <c r="G130">
        <f ca="1">IFERROR(INDEX(INDIRECT(Index!$B$5&amp;"!$A:$I"),MATCH($A130,INDIRECT(Index!$B$5&amp;"!$A:$A"),0),MATCH(" "&amp;G$1,INDIRECT(Index!$B$5&amp;"!$A$1:$I$1"),0)),"NA")</f>
        <v>34</v>
      </c>
      <c r="H130">
        <f ca="1">IFERROR(INDEX(INDIRECT(Index!$B$5&amp;"!$A:$I"),MATCH($A130,INDIRECT(Index!$B$5&amp;"!$A:$A"),0),MATCH(" "&amp;H$1,INDIRECT(Index!$B$5&amp;"!$A$1:$I$1"),0)),"NA")</f>
        <v>53</v>
      </c>
      <c r="I130">
        <f ca="1">IFERROR(INDEX(INDIRECT(Index!$B$5&amp;"!$A:$I"),MATCH($A130,INDIRECT(Index!$B$5&amp;"!$A:$A"),0),MATCH(" "&amp;I$1,INDIRECT(Index!$B$5&amp;"!$A$1:$I$1"),0)),"NA")</f>
        <v>7</v>
      </c>
      <c r="J130">
        <f ca="1">IFERROR(INDEX(INDIRECT(Index!$B$5&amp;"!$A:$I"),MATCH($A130,INDIRECT(Index!$B$5&amp;"!$A:$A"),0),MATCH(" "&amp;J$1,INDIRECT(Index!$B$5&amp;"!$A$1:$I$1"),0)),"NA")</f>
        <v>6</v>
      </c>
      <c r="K130" t="str">
        <f ca="1">IFERROR(INDEX(INDIRECT(Index!$B$5&amp;"!$A:$I"),MATCH($A130,INDIRECT(Index!$B$5&amp;"!$A:$A"),0),MATCH(" "&amp;K$1,INDIRECT(Index!$B$5&amp;"!$A$1:$I$1"),0)),"NA")</f>
        <v>NA</v>
      </c>
    </row>
    <row r="131" spans="1:11" x14ac:dyDescent="0.25">
      <c r="A131" s="1">
        <f t="shared" si="7"/>
        <v>41769</v>
      </c>
      <c r="B131">
        <f t="shared" ref="B131:B194" si="8">YEAR(A131)</f>
        <v>2014</v>
      </c>
      <c r="C131">
        <f t="shared" ref="C131:C194" si="9">MONTH(A131)</f>
        <v>5</v>
      </c>
      <c r="D131">
        <f t="shared" ref="D131:D194" si="10">DAY(A131)</f>
        <v>10</v>
      </c>
      <c r="E131" t="str">
        <f ca="1">IFERROR(INDEX(INDIRECT(Index!$B$5&amp;"!$A:$I"),MATCH($A131,INDIRECT(Index!$B$5&amp;"!$A:$A"),0),MATCH(" "&amp;E$1,INDIRECT(Index!$B$5&amp;"!$A$1:$I$1"),0)),"NA")</f>
        <v xml:space="preserve"> </v>
      </c>
      <c r="F131">
        <f ca="1">IFERROR(INDEX(INDIRECT(Index!$B$5&amp;"!$A:$I"),MATCH($A131,INDIRECT(Index!$B$5&amp;"!$A:$A"),0),MATCH(" "&amp;F$1,INDIRECT(Index!$B$5&amp;"!$A$1:$I$1"),0)),"NA")</f>
        <v>39</v>
      </c>
      <c r="G131">
        <f ca="1">IFERROR(INDEX(INDIRECT(Index!$B$5&amp;"!$A:$I"),MATCH($A131,INDIRECT(Index!$B$5&amp;"!$A:$A"),0),MATCH(" "&amp;G$1,INDIRECT(Index!$B$5&amp;"!$A$1:$I$1"),0)),"NA")</f>
        <v>42</v>
      </c>
      <c r="H131">
        <f ca="1">IFERROR(INDEX(INDIRECT(Index!$B$5&amp;"!$A:$I"),MATCH($A131,INDIRECT(Index!$B$5&amp;"!$A:$A"),0),MATCH(" "&amp;H$1,INDIRECT(Index!$B$5&amp;"!$A$1:$I$1"),0)),"NA")</f>
        <v>21</v>
      </c>
      <c r="I131">
        <f ca="1">IFERROR(INDEX(INDIRECT(Index!$B$5&amp;"!$A:$I"),MATCH($A131,INDIRECT(Index!$B$5&amp;"!$A:$A"),0),MATCH(" "&amp;I$1,INDIRECT(Index!$B$5&amp;"!$A$1:$I$1"),0)),"NA")</f>
        <v>6</v>
      </c>
      <c r="J131">
        <f ca="1">IFERROR(INDEX(INDIRECT(Index!$B$5&amp;"!$A:$I"),MATCH($A131,INDIRECT(Index!$B$5&amp;"!$A:$A"),0),MATCH(" "&amp;J$1,INDIRECT(Index!$B$5&amp;"!$A$1:$I$1"),0)),"NA")</f>
        <v>4</v>
      </c>
      <c r="K131" t="str">
        <f ca="1">IFERROR(INDEX(INDIRECT(Index!$B$5&amp;"!$A:$I"),MATCH($A131,INDIRECT(Index!$B$5&amp;"!$A:$A"),0),MATCH(" "&amp;K$1,INDIRECT(Index!$B$5&amp;"!$A$1:$I$1"),0)),"NA")</f>
        <v>NA</v>
      </c>
    </row>
    <row r="132" spans="1:11" x14ac:dyDescent="0.25">
      <c r="A132" s="1">
        <f t="shared" ref="A132:A195" si="11">A131+1</f>
        <v>41770</v>
      </c>
      <c r="B132">
        <f t="shared" si="8"/>
        <v>2014</v>
      </c>
      <c r="C132">
        <f t="shared" si="9"/>
        <v>5</v>
      </c>
      <c r="D132">
        <f t="shared" si="10"/>
        <v>11</v>
      </c>
      <c r="E132" t="str">
        <f ca="1">IFERROR(INDEX(INDIRECT(Index!$B$5&amp;"!$A:$I"),MATCH($A132,INDIRECT(Index!$B$5&amp;"!$A:$A"),0),MATCH(" "&amp;E$1,INDIRECT(Index!$B$5&amp;"!$A$1:$I$1"),0)),"NA")</f>
        <v xml:space="preserve"> </v>
      </c>
      <c r="F132">
        <f ca="1">IFERROR(INDEX(INDIRECT(Index!$B$5&amp;"!$A:$I"),MATCH($A132,INDIRECT(Index!$B$5&amp;"!$A:$A"),0),MATCH(" "&amp;F$1,INDIRECT(Index!$B$5&amp;"!$A$1:$I$1"),0)),"NA")</f>
        <v>32</v>
      </c>
      <c r="G132">
        <f ca="1">IFERROR(INDEX(INDIRECT(Index!$B$5&amp;"!$A:$I"),MATCH($A132,INDIRECT(Index!$B$5&amp;"!$A:$A"),0),MATCH(" "&amp;G$1,INDIRECT(Index!$B$5&amp;"!$A$1:$I$1"),0)),"NA")</f>
        <v>42</v>
      </c>
      <c r="H132">
        <f ca="1">IFERROR(INDEX(INDIRECT(Index!$B$5&amp;"!$A:$I"),MATCH($A132,INDIRECT(Index!$B$5&amp;"!$A:$A"),0),MATCH(" "&amp;H$1,INDIRECT(Index!$B$5&amp;"!$A$1:$I$1"),0)),"NA")</f>
        <v>22</v>
      </c>
      <c r="I132">
        <f ca="1">IFERROR(INDEX(INDIRECT(Index!$B$5&amp;"!$A:$I"),MATCH($A132,INDIRECT(Index!$B$5&amp;"!$A:$A"),0),MATCH(" "&amp;I$1,INDIRECT(Index!$B$5&amp;"!$A$1:$I$1"),0)),"NA")</f>
        <v>9</v>
      </c>
      <c r="J132">
        <f ca="1">IFERROR(INDEX(INDIRECT(Index!$B$5&amp;"!$A:$I"),MATCH($A132,INDIRECT(Index!$B$5&amp;"!$A:$A"),0),MATCH(" "&amp;J$1,INDIRECT(Index!$B$5&amp;"!$A$1:$I$1"),0)),"NA")</f>
        <v>6</v>
      </c>
      <c r="K132" t="str">
        <f ca="1">IFERROR(INDEX(INDIRECT(Index!$B$5&amp;"!$A:$I"),MATCH($A132,INDIRECT(Index!$B$5&amp;"!$A:$A"),0),MATCH(" "&amp;K$1,INDIRECT(Index!$B$5&amp;"!$A$1:$I$1"),0)),"NA")</f>
        <v>NA</v>
      </c>
    </row>
    <row r="133" spans="1:11" x14ac:dyDescent="0.25">
      <c r="A133" s="1">
        <f t="shared" si="11"/>
        <v>41771</v>
      </c>
      <c r="B133">
        <f t="shared" si="8"/>
        <v>2014</v>
      </c>
      <c r="C133">
        <f t="shared" si="9"/>
        <v>5</v>
      </c>
      <c r="D133">
        <f t="shared" si="10"/>
        <v>12</v>
      </c>
      <c r="E133" t="str">
        <f ca="1">IFERROR(INDEX(INDIRECT(Index!$B$5&amp;"!$A:$I"),MATCH($A133,INDIRECT(Index!$B$5&amp;"!$A:$A"),0),MATCH(" "&amp;E$1,INDIRECT(Index!$B$5&amp;"!$A$1:$I$1"),0)),"NA")</f>
        <v xml:space="preserve"> </v>
      </c>
      <c r="F133">
        <f ca="1">IFERROR(INDEX(INDIRECT(Index!$B$5&amp;"!$A:$I"),MATCH($A133,INDIRECT(Index!$B$5&amp;"!$A:$A"),0),MATCH(" "&amp;F$1,INDIRECT(Index!$B$5&amp;"!$A$1:$I$1"),0)),"NA")</f>
        <v>39</v>
      </c>
      <c r="G133">
        <f ca="1">IFERROR(INDEX(INDIRECT(Index!$B$5&amp;"!$A:$I"),MATCH($A133,INDIRECT(Index!$B$5&amp;"!$A:$A"),0),MATCH(" "&amp;G$1,INDIRECT(Index!$B$5&amp;"!$A$1:$I$1"),0)),"NA")</f>
        <v>51</v>
      </c>
      <c r="H133">
        <f ca="1">IFERROR(INDEX(INDIRECT(Index!$B$5&amp;"!$A:$I"),MATCH($A133,INDIRECT(Index!$B$5&amp;"!$A:$A"),0),MATCH(" "&amp;H$1,INDIRECT(Index!$B$5&amp;"!$A$1:$I$1"),0)),"NA")</f>
        <v>36</v>
      </c>
      <c r="I133">
        <f ca="1">IFERROR(INDEX(INDIRECT(Index!$B$5&amp;"!$A:$I"),MATCH($A133,INDIRECT(Index!$B$5&amp;"!$A:$A"),0),MATCH(" "&amp;I$1,INDIRECT(Index!$B$5&amp;"!$A$1:$I$1"),0)),"NA")</f>
        <v>15</v>
      </c>
      <c r="J133">
        <f ca="1">IFERROR(INDEX(INDIRECT(Index!$B$5&amp;"!$A:$I"),MATCH($A133,INDIRECT(Index!$B$5&amp;"!$A:$A"),0),MATCH(" "&amp;J$1,INDIRECT(Index!$B$5&amp;"!$A$1:$I$1"),0)),"NA")</f>
        <v>10</v>
      </c>
      <c r="K133" t="str">
        <f ca="1">IFERROR(INDEX(INDIRECT(Index!$B$5&amp;"!$A:$I"),MATCH($A133,INDIRECT(Index!$B$5&amp;"!$A:$A"),0),MATCH(" "&amp;K$1,INDIRECT(Index!$B$5&amp;"!$A$1:$I$1"),0)),"NA")</f>
        <v>NA</v>
      </c>
    </row>
    <row r="134" spans="1:11" x14ac:dyDescent="0.25">
      <c r="A134" s="1">
        <f t="shared" si="11"/>
        <v>41772</v>
      </c>
      <c r="B134">
        <f t="shared" si="8"/>
        <v>2014</v>
      </c>
      <c r="C134">
        <f t="shared" si="9"/>
        <v>5</v>
      </c>
      <c r="D134">
        <f t="shared" si="10"/>
        <v>13</v>
      </c>
      <c r="E134" t="str">
        <f ca="1">IFERROR(INDEX(INDIRECT(Index!$B$5&amp;"!$A:$I"),MATCH($A134,INDIRECT(Index!$B$5&amp;"!$A:$A"),0),MATCH(" "&amp;E$1,INDIRECT(Index!$B$5&amp;"!$A$1:$I$1"),0)),"NA")</f>
        <v xml:space="preserve"> </v>
      </c>
      <c r="F134">
        <f ca="1">IFERROR(INDEX(INDIRECT(Index!$B$5&amp;"!$A:$I"),MATCH($A134,INDIRECT(Index!$B$5&amp;"!$A:$A"),0),MATCH(" "&amp;F$1,INDIRECT(Index!$B$5&amp;"!$A$1:$I$1"),0)),"NA")</f>
        <v>77</v>
      </c>
      <c r="G134">
        <f ca="1">IFERROR(INDEX(INDIRECT(Index!$B$5&amp;"!$A:$I"),MATCH($A134,INDIRECT(Index!$B$5&amp;"!$A:$A"),0),MATCH(" "&amp;G$1,INDIRECT(Index!$B$5&amp;"!$A$1:$I$1"),0)),"NA")</f>
        <v>61</v>
      </c>
      <c r="H134">
        <f ca="1">IFERROR(INDEX(INDIRECT(Index!$B$5&amp;"!$A:$I"),MATCH($A134,INDIRECT(Index!$B$5&amp;"!$A:$A"),0),MATCH(" "&amp;H$1,INDIRECT(Index!$B$5&amp;"!$A$1:$I$1"),0)),"NA")</f>
        <v>32</v>
      </c>
      <c r="I134">
        <f ca="1">IFERROR(INDEX(INDIRECT(Index!$B$5&amp;"!$A:$I"),MATCH($A134,INDIRECT(Index!$B$5&amp;"!$A:$A"),0),MATCH(" "&amp;I$1,INDIRECT(Index!$B$5&amp;"!$A$1:$I$1"),0)),"NA")</f>
        <v>15</v>
      </c>
      <c r="J134">
        <f ca="1">IFERROR(INDEX(INDIRECT(Index!$B$5&amp;"!$A:$I"),MATCH($A134,INDIRECT(Index!$B$5&amp;"!$A:$A"),0),MATCH(" "&amp;J$1,INDIRECT(Index!$B$5&amp;"!$A$1:$I$1"),0)),"NA")</f>
        <v>7</v>
      </c>
      <c r="K134" t="str">
        <f ca="1">IFERROR(INDEX(INDIRECT(Index!$B$5&amp;"!$A:$I"),MATCH($A134,INDIRECT(Index!$B$5&amp;"!$A:$A"),0),MATCH(" "&amp;K$1,INDIRECT(Index!$B$5&amp;"!$A$1:$I$1"),0)),"NA")</f>
        <v>NA</v>
      </c>
    </row>
    <row r="135" spans="1:11" x14ac:dyDescent="0.25">
      <c r="A135" s="1">
        <f t="shared" si="11"/>
        <v>41773</v>
      </c>
      <c r="B135">
        <f t="shared" si="8"/>
        <v>2014</v>
      </c>
      <c r="C135">
        <f t="shared" si="9"/>
        <v>5</v>
      </c>
      <c r="D135">
        <f t="shared" si="10"/>
        <v>14</v>
      </c>
      <c r="E135" t="str">
        <f ca="1">IFERROR(INDEX(INDIRECT(Index!$B$5&amp;"!$A:$I"),MATCH($A135,INDIRECT(Index!$B$5&amp;"!$A:$A"),0),MATCH(" "&amp;E$1,INDIRECT(Index!$B$5&amp;"!$A$1:$I$1"),0)),"NA")</f>
        <v xml:space="preserve"> </v>
      </c>
      <c r="F135">
        <f ca="1">IFERROR(INDEX(INDIRECT(Index!$B$5&amp;"!$A:$I"),MATCH($A135,INDIRECT(Index!$B$5&amp;"!$A:$A"),0),MATCH(" "&amp;F$1,INDIRECT(Index!$B$5&amp;"!$A$1:$I$1"),0)),"NA")</f>
        <v>71</v>
      </c>
      <c r="G135">
        <f ca="1">IFERROR(INDEX(INDIRECT(Index!$B$5&amp;"!$A:$I"),MATCH($A135,INDIRECT(Index!$B$5&amp;"!$A:$A"),0),MATCH(" "&amp;G$1,INDIRECT(Index!$B$5&amp;"!$A$1:$I$1"),0)),"NA")</f>
        <v>42</v>
      </c>
      <c r="H135">
        <f ca="1">IFERROR(INDEX(INDIRECT(Index!$B$5&amp;"!$A:$I"),MATCH($A135,INDIRECT(Index!$B$5&amp;"!$A:$A"),0),MATCH(" "&amp;H$1,INDIRECT(Index!$B$5&amp;"!$A$1:$I$1"),0)),"NA")</f>
        <v>28</v>
      </c>
      <c r="I135">
        <f ca="1">IFERROR(INDEX(INDIRECT(Index!$B$5&amp;"!$A:$I"),MATCH($A135,INDIRECT(Index!$B$5&amp;"!$A:$A"),0),MATCH(" "&amp;I$1,INDIRECT(Index!$B$5&amp;"!$A$1:$I$1"),0)),"NA")</f>
        <v>8</v>
      </c>
      <c r="J135">
        <f ca="1">IFERROR(INDEX(INDIRECT(Index!$B$5&amp;"!$A:$I"),MATCH($A135,INDIRECT(Index!$B$5&amp;"!$A:$A"),0),MATCH(" "&amp;J$1,INDIRECT(Index!$B$5&amp;"!$A$1:$I$1"),0)),"NA")</f>
        <v>5</v>
      </c>
      <c r="K135" t="str">
        <f ca="1">IFERROR(INDEX(INDIRECT(Index!$B$5&amp;"!$A:$I"),MATCH($A135,INDIRECT(Index!$B$5&amp;"!$A:$A"),0),MATCH(" "&amp;K$1,INDIRECT(Index!$B$5&amp;"!$A$1:$I$1"),0)),"NA")</f>
        <v>NA</v>
      </c>
    </row>
    <row r="136" spans="1:11" x14ac:dyDescent="0.25">
      <c r="A136" s="1">
        <f t="shared" si="11"/>
        <v>41774</v>
      </c>
      <c r="B136">
        <f t="shared" si="8"/>
        <v>2014</v>
      </c>
      <c r="C136">
        <f t="shared" si="9"/>
        <v>5</v>
      </c>
      <c r="D136">
        <f t="shared" si="10"/>
        <v>15</v>
      </c>
      <c r="E136" t="str">
        <f ca="1">IFERROR(INDEX(INDIRECT(Index!$B$5&amp;"!$A:$I"),MATCH($A136,INDIRECT(Index!$B$5&amp;"!$A:$A"),0),MATCH(" "&amp;E$1,INDIRECT(Index!$B$5&amp;"!$A$1:$I$1"),0)),"NA")</f>
        <v xml:space="preserve"> </v>
      </c>
      <c r="F136">
        <f ca="1">IFERROR(INDEX(INDIRECT(Index!$B$5&amp;"!$A:$I"),MATCH($A136,INDIRECT(Index!$B$5&amp;"!$A:$A"),0),MATCH(" "&amp;F$1,INDIRECT(Index!$B$5&amp;"!$A$1:$I$1"),0)),"NA")</f>
        <v>49</v>
      </c>
      <c r="G136">
        <f ca="1">IFERROR(INDEX(INDIRECT(Index!$B$5&amp;"!$A:$I"),MATCH($A136,INDIRECT(Index!$B$5&amp;"!$A:$A"),0),MATCH(" "&amp;G$1,INDIRECT(Index!$B$5&amp;"!$A$1:$I$1"),0)),"NA")</f>
        <v>35</v>
      </c>
      <c r="H136">
        <f ca="1">IFERROR(INDEX(INDIRECT(Index!$B$5&amp;"!$A:$I"),MATCH($A136,INDIRECT(Index!$B$5&amp;"!$A:$A"),0),MATCH(" "&amp;H$1,INDIRECT(Index!$B$5&amp;"!$A$1:$I$1"),0)),"NA")</f>
        <v>41</v>
      </c>
      <c r="I136">
        <f ca="1">IFERROR(INDEX(INDIRECT(Index!$B$5&amp;"!$A:$I"),MATCH($A136,INDIRECT(Index!$B$5&amp;"!$A:$A"),0),MATCH(" "&amp;I$1,INDIRECT(Index!$B$5&amp;"!$A$1:$I$1"),0)),"NA")</f>
        <v>12</v>
      </c>
      <c r="J136">
        <f ca="1">IFERROR(INDEX(INDIRECT(Index!$B$5&amp;"!$A:$I"),MATCH($A136,INDIRECT(Index!$B$5&amp;"!$A:$A"),0),MATCH(" "&amp;J$1,INDIRECT(Index!$B$5&amp;"!$A$1:$I$1"),0)),"NA")</f>
        <v>7</v>
      </c>
      <c r="K136" t="str">
        <f ca="1">IFERROR(INDEX(INDIRECT(Index!$B$5&amp;"!$A:$I"),MATCH($A136,INDIRECT(Index!$B$5&amp;"!$A:$A"),0),MATCH(" "&amp;K$1,INDIRECT(Index!$B$5&amp;"!$A$1:$I$1"),0)),"NA")</f>
        <v>NA</v>
      </c>
    </row>
    <row r="137" spans="1:11" x14ac:dyDescent="0.25">
      <c r="A137" s="1">
        <f t="shared" si="11"/>
        <v>41775</v>
      </c>
      <c r="B137">
        <f t="shared" si="8"/>
        <v>2014</v>
      </c>
      <c r="C137">
        <f t="shared" si="9"/>
        <v>5</v>
      </c>
      <c r="D137">
        <f t="shared" si="10"/>
        <v>16</v>
      </c>
      <c r="E137" t="str">
        <f ca="1">IFERROR(INDEX(INDIRECT(Index!$B$5&amp;"!$A:$I"),MATCH($A137,INDIRECT(Index!$B$5&amp;"!$A:$A"),0),MATCH(" "&amp;E$1,INDIRECT(Index!$B$5&amp;"!$A$1:$I$1"),0)),"NA")</f>
        <v xml:space="preserve"> </v>
      </c>
      <c r="F137">
        <f ca="1">IFERROR(INDEX(INDIRECT(Index!$B$5&amp;"!$A:$I"),MATCH($A137,INDIRECT(Index!$B$5&amp;"!$A:$A"),0),MATCH(" "&amp;F$1,INDIRECT(Index!$B$5&amp;"!$A$1:$I$1"),0)),"NA")</f>
        <v>53</v>
      </c>
      <c r="G137">
        <f ca="1">IFERROR(INDEX(INDIRECT(Index!$B$5&amp;"!$A:$I"),MATCH($A137,INDIRECT(Index!$B$5&amp;"!$A:$A"),0),MATCH(" "&amp;G$1,INDIRECT(Index!$B$5&amp;"!$A$1:$I$1"),0)),"NA")</f>
        <v>34</v>
      </c>
      <c r="H137">
        <f ca="1">IFERROR(INDEX(INDIRECT(Index!$B$5&amp;"!$A:$I"),MATCH($A137,INDIRECT(Index!$B$5&amp;"!$A:$A"),0),MATCH(" "&amp;H$1,INDIRECT(Index!$B$5&amp;"!$A$1:$I$1"),0)),"NA")</f>
        <v>56</v>
      </c>
      <c r="I137">
        <f ca="1">IFERROR(INDEX(INDIRECT(Index!$B$5&amp;"!$A:$I"),MATCH($A137,INDIRECT(Index!$B$5&amp;"!$A:$A"),0),MATCH(" "&amp;I$1,INDIRECT(Index!$B$5&amp;"!$A$1:$I$1"),0)),"NA")</f>
        <v>11</v>
      </c>
      <c r="J137">
        <f ca="1">IFERROR(INDEX(INDIRECT(Index!$B$5&amp;"!$A:$I"),MATCH($A137,INDIRECT(Index!$B$5&amp;"!$A:$A"),0),MATCH(" "&amp;J$1,INDIRECT(Index!$B$5&amp;"!$A$1:$I$1"),0)),"NA")</f>
        <v>6</v>
      </c>
      <c r="K137" t="str">
        <f ca="1">IFERROR(INDEX(INDIRECT(Index!$B$5&amp;"!$A:$I"),MATCH($A137,INDIRECT(Index!$B$5&amp;"!$A:$A"),0),MATCH(" "&amp;K$1,INDIRECT(Index!$B$5&amp;"!$A$1:$I$1"),0)),"NA")</f>
        <v>NA</v>
      </c>
    </row>
    <row r="138" spans="1:11" x14ac:dyDescent="0.25">
      <c r="A138" s="1">
        <f t="shared" si="11"/>
        <v>41776</v>
      </c>
      <c r="B138">
        <f t="shared" si="8"/>
        <v>2014</v>
      </c>
      <c r="C138">
        <f t="shared" si="9"/>
        <v>5</v>
      </c>
      <c r="D138">
        <f t="shared" si="10"/>
        <v>17</v>
      </c>
      <c r="E138" t="str">
        <f ca="1">IFERROR(INDEX(INDIRECT(Index!$B$5&amp;"!$A:$I"),MATCH($A138,INDIRECT(Index!$B$5&amp;"!$A:$A"),0),MATCH(" "&amp;E$1,INDIRECT(Index!$B$5&amp;"!$A$1:$I$1"),0)),"NA")</f>
        <v xml:space="preserve"> </v>
      </c>
      <c r="F138">
        <f ca="1">IFERROR(INDEX(INDIRECT(Index!$B$5&amp;"!$A:$I"),MATCH($A138,INDIRECT(Index!$B$5&amp;"!$A:$A"),0),MATCH(" "&amp;F$1,INDIRECT(Index!$B$5&amp;"!$A$1:$I$1"),0)),"NA")</f>
        <v>56</v>
      </c>
      <c r="G138">
        <f ca="1">IFERROR(INDEX(INDIRECT(Index!$B$5&amp;"!$A:$I"),MATCH($A138,INDIRECT(Index!$B$5&amp;"!$A:$A"),0),MATCH(" "&amp;G$1,INDIRECT(Index!$B$5&amp;"!$A$1:$I$1"),0)),"NA")</f>
        <v>52</v>
      </c>
      <c r="H138">
        <f ca="1">IFERROR(INDEX(INDIRECT(Index!$B$5&amp;"!$A:$I"),MATCH($A138,INDIRECT(Index!$B$5&amp;"!$A:$A"),0),MATCH(" "&amp;H$1,INDIRECT(Index!$B$5&amp;"!$A$1:$I$1"),0)),"NA")</f>
        <v>42</v>
      </c>
      <c r="I138">
        <f ca="1">IFERROR(INDEX(INDIRECT(Index!$B$5&amp;"!$A:$I"),MATCH($A138,INDIRECT(Index!$B$5&amp;"!$A:$A"),0),MATCH(" "&amp;I$1,INDIRECT(Index!$B$5&amp;"!$A$1:$I$1"),0)),"NA")</f>
        <v>9</v>
      </c>
      <c r="J138">
        <f ca="1">IFERROR(INDEX(INDIRECT(Index!$B$5&amp;"!$A:$I"),MATCH($A138,INDIRECT(Index!$B$5&amp;"!$A:$A"),0),MATCH(" "&amp;J$1,INDIRECT(Index!$B$5&amp;"!$A$1:$I$1"),0)),"NA")</f>
        <v>6</v>
      </c>
      <c r="K138" t="str">
        <f ca="1">IFERROR(INDEX(INDIRECT(Index!$B$5&amp;"!$A:$I"),MATCH($A138,INDIRECT(Index!$B$5&amp;"!$A:$A"),0),MATCH(" "&amp;K$1,INDIRECT(Index!$B$5&amp;"!$A$1:$I$1"),0)),"NA")</f>
        <v>NA</v>
      </c>
    </row>
    <row r="139" spans="1:11" x14ac:dyDescent="0.25">
      <c r="A139" s="1">
        <f t="shared" si="11"/>
        <v>41777</v>
      </c>
      <c r="B139">
        <f t="shared" si="8"/>
        <v>2014</v>
      </c>
      <c r="C139">
        <f t="shared" si="9"/>
        <v>5</v>
      </c>
      <c r="D139">
        <f t="shared" si="10"/>
        <v>18</v>
      </c>
      <c r="E139" t="str">
        <f ca="1">IFERROR(INDEX(INDIRECT(Index!$B$5&amp;"!$A:$I"),MATCH($A139,INDIRECT(Index!$B$5&amp;"!$A:$A"),0),MATCH(" "&amp;E$1,INDIRECT(Index!$B$5&amp;"!$A$1:$I$1"),0)),"NA")</f>
        <v xml:space="preserve"> </v>
      </c>
      <c r="F139">
        <f ca="1">IFERROR(INDEX(INDIRECT(Index!$B$5&amp;"!$A:$I"),MATCH($A139,INDIRECT(Index!$B$5&amp;"!$A:$A"),0),MATCH(" "&amp;F$1,INDIRECT(Index!$B$5&amp;"!$A$1:$I$1"),0)),"NA")</f>
        <v>56</v>
      </c>
      <c r="G139">
        <f ca="1">IFERROR(INDEX(INDIRECT(Index!$B$5&amp;"!$A:$I"),MATCH($A139,INDIRECT(Index!$B$5&amp;"!$A:$A"),0),MATCH(" "&amp;G$1,INDIRECT(Index!$B$5&amp;"!$A$1:$I$1"),0)),"NA")</f>
        <v>34</v>
      </c>
      <c r="H139">
        <f ca="1">IFERROR(INDEX(INDIRECT(Index!$B$5&amp;"!$A:$I"),MATCH($A139,INDIRECT(Index!$B$5&amp;"!$A:$A"),0),MATCH(" "&amp;H$1,INDIRECT(Index!$B$5&amp;"!$A$1:$I$1"),0)),"NA")</f>
        <v>53</v>
      </c>
      <c r="I139">
        <f ca="1">IFERROR(INDEX(INDIRECT(Index!$B$5&amp;"!$A:$I"),MATCH($A139,INDIRECT(Index!$B$5&amp;"!$A:$A"),0),MATCH(" "&amp;I$1,INDIRECT(Index!$B$5&amp;"!$A$1:$I$1"),0)),"NA")</f>
        <v>11</v>
      </c>
      <c r="J139">
        <f ca="1">IFERROR(INDEX(INDIRECT(Index!$B$5&amp;"!$A:$I"),MATCH($A139,INDIRECT(Index!$B$5&amp;"!$A:$A"),0),MATCH(" "&amp;J$1,INDIRECT(Index!$B$5&amp;"!$A$1:$I$1"),0)),"NA")</f>
        <v>6</v>
      </c>
      <c r="K139" t="str">
        <f ca="1">IFERROR(INDEX(INDIRECT(Index!$B$5&amp;"!$A:$I"),MATCH($A139,INDIRECT(Index!$B$5&amp;"!$A:$A"),0),MATCH(" "&amp;K$1,INDIRECT(Index!$B$5&amp;"!$A$1:$I$1"),0)),"NA")</f>
        <v>NA</v>
      </c>
    </row>
    <row r="140" spans="1:11" x14ac:dyDescent="0.25">
      <c r="A140" s="1">
        <f t="shared" si="11"/>
        <v>41778</v>
      </c>
      <c r="B140">
        <f t="shared" si="8"/>
        <v>2014</v>
      </c>
      <c r="C140">
        <f t="shared" si="9"/>
        <v>5</v>
      </c>
      <c r="D140">
        <f t="shared" si="10"/>
        <v>19</v>
      </c>
      <c r="E140" t="str">
        <f ca="1">IFERROR(INDEX(INDIRECT(Index!$B$5&amp;"!$A:$I"),MATCH($A140,INDIRECT(Index!$B$5&amp;"!$A:$A"),0),MATCH(" "&amp;E$1,INDIRECT(Index!$B$5&amp;"!$A$1:$I$1"),0)),"NA")</f>
        <v xml:space="preserve"> </v>
      </c>
      <c r="F140">
        <f ca="1">IFERROR(INDEX(INDIRECT(Index!$B$5&amp;"!$A:$I"),MATCH($A140,INDIRECT(Index!$B$5&amp;"!$A:$A"),0),MATCH(" "&amp;F$1,INDIRECT(Index!$B$5&amp;"!$A$1:$I$1"),0)),"NA")</f>
        <v>60</v>
      </c>
      <c r="G140">
        <f ca="1">IFERROR(INDEX(INDIRECT(Index!$B$5&amp;"!$A:$I"),MATCH($A140,INDIRECT(Index!$B$5&amp;"!$A:$A"),0),MATCH(" "&amp;G$1,INDIRECT(Index!$B$5&amp;"!$A$1:$I$1"),0)),"NA")</f>
        <v>40</v>
      </c>
      <c r="H140">
        <f ca="1">IFERROR(INDEX(INDIRECT(Index!$B$5&amp;"!$A:$I"),MATCH($A140,INDIRECT(Index!$B$5&amp;"!$A:$A"),0),MATCH(" "&amp;H$1,INDIRECT(Index!$B$5&amp;"!$A$1:$I$1"),0)),"NA")</f>
        <v>50</v>
      </c>
      <c r="I140">
        <f ca="1">IFERROR(INDEX(INDIRECT(Index!$B$5&amp;"!$A:$I"),MATCH($A140,INDIRECT(Index!$B$5&amp;"!$A:$A"),0),MATCH(" "&amp;I$1,INDIRECT(Index!$B$5&amp;"!$A$1:$I$1"),0)),"NA")</f>
        <v>9</v>
      </c>
      <c r="J140">
        <f ca="1">IFERROR(INDEX(INDIRECT(Index!$B$5&amp;"!$A:$I"),MATCH($A140,INDIRECT(Index!$B$5&amp;"!$A:$A"),0),MATCH(" "&amp;J$1,INDIRECT(Index!$B$5&amp;"!$A$1:$I$1"),0)),"NA")</f>
        <v>5</v>
      </c>
      <c r="K140" t="str">
        <f ca="1">IFERROR(INDEX(INDIRECT(Index!$B$5&amp;"!$A:$I"),MATCH($A140,INDIRECT(Index!$B$5&amp;"!$A:$A"),0),MATCH(" "&amp;K$1,INDIRECT(Index!$B$5&amp;"!$A$1:$I$1"),0)),"NA")</f>
        <v>NA</v>
      </c>
    </row>
    <row r="141" spans="1:11" x14ac:dyDescent="0.25">
      <c r="A141" s="1">
        <f t="shared" si="11"/>
        <v>41779</v>
      </c>
      <c r="B141">
        <f t="shared" si="8"/>
        <v>2014</v>
      </c>
      <c r="C141">
        <f t="shared" si="9"/>
        <v>5</v>
      </c>
      <c r="D141">
        <f t="shared" si="10"/>
        <v>20</v>
      </c>
      <c r="E141" t="str">
        <f ca="1">IFERROR(INDEX(INDIRECT(Index!$B$5&amp;"!$A:$I"),MATCH($A141,INDIRECT(Index!$B$5&amp;"!$A:$A"),0),MATCH(" "&amp;E$1,INDIRECT(Index!$B$5&amp;"!$A$1:$I$1"),0)),"NA")</f>
        <v xml:space="preserve"> </v>
      </c>
      <c r="F141">
        <f ca="1">IFERROR(INDEX(INDIRECT(Index!$B$5&amp;"!$A:$I"),MATCH($A141,INDIRECT(Index!$B$5&amp;"!$A:$A"),0),MATCH(" "&amp;F$1,INDIRECT(Index!$B$5&amp;"!$A$1:$I$1"),0)),"NA")</f>
        <v>66</v>
      </c>
      <c r="G141">
        <f ca="1">IFERROR(INDEX(INDIRECT(Index!$B$5&amp;"!$A:$I"),MATCH($A141,INDIRECT(Index!$B$5&amp;"!$A:$A"),0),MATCH(" "&amp;G$1,INDIRECT(Index!$B$5&amp;"!$A$1:$I$1"),0)),"NA")</f>
        <v>33</v>
      </c>
      <c r="H141">
        <f ca="1">IFERROR(INDEX(INDIRECT(Index!$B$5&amp;"!$A:$I"),MATCH($A141,INDIRECT(Index!$B$5&amp;"!$A:$A"),0),MATCH(" "&amp;H$1,INDIRECT(Index!$B$5&amp;"!$A$1:$I$1"),0)),"NA")</f>
        <v>29</v>
      </c>
      <c r="I141">
        <f ca="1">IFERROR(INDEX(INDIRECT(Index!$B$5&amp;"!$A:$I"),MATCH($A141,INDIRECT(Index!$B$5&amp;"!$A:$A"),0),MATCH(" "&amp;I$1,INDIRECT(Index!$B$5&amp;"!$A$1:$I$1"),0)),"NA")</f>
        <v>7</v>
      </c>
      <c r="J141">
        <f ca="1">IFERROR(INDEX(INDIRECT(Index!$B$5&amp;"!$A:$I"),MATCH($A141,INDIRECT(Index!$B$5&amp;"!$A:$A"),0),MATCH(" "&amp;J$1,INDIRECT(Index!$B$5&amp;"!$A$1:$I$1"),0)),"NA")</f>
        <v>4</v>
      </c>
      <c r="K141" t="str">
        <f ca="1">IFERROR(INDEX(INDIRECT(Index!$B$5&amp;"!$A:$I"),MATCH($A141,INDIRECT(Index!$B$5&amp;"!$A:$A"),0),MATCH(" "&amp;K$1,INDIRECT(Index!$B$5&amp;"!$A$1:$I$1"),0)),"NA")</f>
        <v>NA</v>
      </c>
    </row>
    <row r="142" spans="1:11" x14ac:dyDescent="0.25">
      <c r="A142" s="1">
        <f t="shared" si="11"/>
        <v>41780</v>
      </c>
      <c r="B142">
        <f t="shared" si="8"/>
        <v>2014</v>
      </c>
      <c r="C142">
        <f t="shared" si="9"/>
        <v>5</v>
      </c>
      <c r="D142">
        <f t="shared" si="10"/>
        <v>21</v>
      </c>
      <c r="E142" t="str">
        <f ca="1">IFERROR(INDEX(INDIRECT(Index!$B$5&amp;"!$A:$I"),MATCH($A142,INDIRECT(Index!$B$5&amp;"!$A:$A"),0),MATCH(" "&amp;E$1,INDIRECT(Index!$B$5&amp;"!$A$1:$I$1"),0)),"NA")</f>
        <v xml:space="preserve"> </v>
      </c>
      <c r="F142">
        <f ca="1">IFERROR(INDEX(INDIRECT(Index!$B$5&amp;"!$A:$I"),MATCH($A142,INDIRECT(Index!$B$5&amp;"!$A:$A"),0),MATCH(" "&amp;F$1,INDIRECT(Index!$B$5&amp;"!$A$1:$I$1"),0)),"NA")</f>
        <v>59</v>
      </c>
      <c r="G142">
        <f ca="1">IFERROR(INDEX(INDIRECT(Index!$B$5&amp;"!$A:$I"),MATCH($A142,INDIRECT(Index!$B$5&amp;"!$A:$A"),0),MATCH(" "&amp;G$1,INDIRECT(Index!$B$5&amp;"!$A$1:$I$1"),0)),"NA")</f>
        <v>38</v>
      </c>
      <c r="H142">
        <f ca="1">IFERROR(INDEX(INDIRECT(Index!$B$5&amp;"!$A:$I"),MATCH($A142,INDIRECT(Index!$B$5&amp;"!$A:$A"),0),MATCH(" "&amp;H$1,INDIRECT(Index!$B$5&amp;"!$A$1:$I$1"),0)),"NA")</f>
        <v>49</v>
      </c>
      <c r="I142">
        <f ca="1">IFERROR(INDEX(INDIRECT(Index!$B$5&amp;"!$A:$I"),MATCH($A142,INDIRECT(Index!$B$5&amp;"!$A:$A"),0),MATCH(" "&amp;I$1,INDIRECT(Index!$B$5&amp;"!$A$1:$I$1"),0)),"NA")</f>
        <v>9</v>
      </c>
      <c r="J142">
        <f ca="1">IFERROR(INDEX(INDIRECT(Index!$B$5&amp;"!$A:$I"),MATCH($A142,INDIRECT(Index!$B$5&amp;"!$A:$A"),0),MATCH(" "&amp;J$1,INDIRECT(Index!$B$5&amp;"!$A$1:$I$1"),0)),"NA")</f>
        <v>5</v>
      </c>
      <c r="K142" t="str">
        <f ca="1">IFERROR(INDEX(INDIRECT(Index!$B$5&amp;"!$A:$I"),MATCH($A142,INDIRECT(Index!$B$5&amp;"!$A:$A"),0),MATCH(" "&amp;K$1,INDIRECT(Index!$B$5&amp;"!$A$1:$I$1"),0)),"NA")</f>
        <v>NA</v>
      </c>
    </row>
    <row r="143" spans="1:11" x14ac:dyDescent="0.25">
      <c r="A143" s="1">
        <f t="shared" si="11"/>
        <v>41781</v>
      </c>
      <c r="B143">
        <f t="shared" si="8"/>
        <v>2014</v>
      </c>
      <c r="C143">
        <f t="shared" si="9"/>
        <v>5</v>
      </c>
      <c r="D143">
        <f t="shared" si="10"/>
        <v>22</v>
      </c>
      <c r="E143" t="str">
        <f ca="1">IFERROR(INDEX(INDIRECT(Index!$B$5&amp;"!$A:$I"),MATCH($A143,INDIRECT(Index!$B$5&amp;"!$A:$A"),0),MATCH(" "&amp;E$1,INDIRECT(Index!$B$5&amp;"!$A$1:$I$1"),0)),"NA")</f>
        <v xml:space="preserve"> </v>
      </c>
      <c r="F143">
        <f ca="1">IFERROR(INDEX(INDIRECT(Index!$B$5&amp;"!$A:$I"),MATCH($A143,INDIRECT(Index!$B$5&amp;"!$A:$A"),0),MATCH(" "&amp;F$1,INDIRECT(Index!$B$5&amp;"!$A$1:$I$1"),0)),"NA")</f>
        <v>46</v>
      </c>
      <c r="G143">
        <f ca="1">IFERROR(INDEX(INDIRECT(Index!$B$5&amp;"!$A:$I"),MATCH($A143,INDIRECT(Index!$B$5&amp;"!$A:$A"),0),MATCH(" "&amp;G$1,INDIRECT(Index!$B$5&amp;"!$A$1:$I$1"),0)),"NA")</f>
        <v>38</v>
      </c>
      <c r="H143">
        <f ca="1">IFERROR(INDEX(INDIRECT(Index!$B$5&amp;"!$A:$I"),MATCH($A143,INDIRECT(Index!$B$5&amp;"!$A:$A"),0),MATCH(" "&amp;H$1,INDIRECT(Index!$B$5&amp;"!$A$1:$I$1"),0)),"NA")</f>
        <v>46</v>
      </c>
      <c r="I143">
        <f ca="1">IFERROR(INDEX(INDIRECT(Index!$B$5&amp;"!$A:$I"),MATCH($A143,INDIRECT(Index!$B$5&amp;"!$A:$A"),0),MATCH(" "&amp;I$1,INDIRECT(Index!$B$5&amp;"!$A$1:$I$1"),0)),"NA")</f>
        <v>10</v>
      </c>
      <c r="J143">
        <f ca="1">IFERROR(INDEX(INDIRECT(Index!$B$5&amp;"!$A:$I"),MATCH($A143,INDIRECT(Index!$B$5&amp;"!$A:$A"),0),MATCH(" "&amp;J$1,INDIRECT(Index!$B$5&amp;"!$A$1:$I$1"),0)),"NA")</f>
        <v>7</v>
      </c>
      <c r="K143" t="str">
        <f ca="1">IFERROR(INDEX(INDIRECT(Index!$B$5&amp;"!$A:$I"),MATCH($A143,INDIRECT(Index!$B$5&amp;"!$A:$A"),0),MATCH(" "&amp;K$1,INDIRECT(Index!$B$5&amp;"!$A$1:$I$1"),0)),"NA")</f>
        <v>NA</v>
      </c>
    </row>
    <row r="144" spans="1:11" x14ac:dyDescent="0.25">
      <c r="A144" s="1">
        <f t="shared" si="11"/>
        <v>41782</v>
      </c>
      <c r="B144">
        <f t="shared" si="8"/>
        <v>2014</v>
      </c>
      <c r="C144">
        <f t="shared" si="9"/>
        <v>5</v>
      </c>
      <c r="D144">
        <f t="shared" si="10"/>
        <v>23</v>
      </c>
      <c r="E144" t="str">
        <f ca="1">IFERROR(INDEX(INDIRECT(Index!$B$5&amp;"!$A:$I"),MATCH($A144,INDIRECT(Index!$B$5&amp;"!$A:$A"),0),MATCH(" "&amp;E$1,INDIRECT(Index!$B$5&amp;"!$A$1:$I$1"),0)),"NA")</f>
        <v xml:space="preserve"> </v>
      </c>
      <c r="F144">
        <f ca="1">IFERROR(INDEX(INDIRECT(Index!$B$5&amp;"!$A:$I"),MATCH($A144,INDIRECT(Index!$B$5&amp;"!$A:$A"),0),MATCH(" "&amp;F$1,INDIRECT(Index!$B$5&amp;"!$A$1:$I$1"),0)),"NA")</f>
        <v>65</v>
      </c>
      <c r="G144">
        <f ca="1">IFERROR(INDEX(INDIRECT(Index!$B$5&amp;"!$A:$I"),MATCH($A144,INDIRECT(Index!$B$5&amp;"!$A:$A"),0),MATCH(" "&amp;G$1,INDIRECT(Index!$B$5&amp;"!$A$1:$I$1"),0)),"NA")</f>
        <v>28</v>
      </c>
      <c r="H144">
        <f ca="1">IFERROR(INDEX(INDIRECT(Index!$B$5&amp;"!$A:$I"),MATCH($A144,INDIRECT(Index!$B$5&amp;"!$A:$A"),0),MATCH(" "&amp;H$1,INDIRECT(Index!$B$5&amp;"!$A$1:$I$1"),0)),"NA")</f>
        <v>42</v>
      </c>
      <c r="I144">
        <f ca="1">IFERROR(INDEX(INDIRECT(Index!$B$5&amp;"!$A:$I"),MATCH($A144,INDIRECT(Index!$B$5&amp;"!$A:$A"),0),MATCH(" "&amp;I$1,INDIRECT(Index!$B$5&amp;"!$A$1:$I$1"),0)),"NA")</f>
        <v>9</v>
      </c>
      <c r="J144">
        <f ca="1">IFERROR(INDEX(INDIRECT(Index!$B$5&amp;"!$A:$I"),MATCH($A144,INDIRECT(Index!$B$5&amp;"!$A:$A"),0),MATCH(" "&amp;J$1,INDIRECT(Index!$B$5&amp;"!$A$1:$I$1"),0)),"NA")</f>
        <v>6</v>
      </c>
      <c r="K144" t="str">
        <f ca="1">IFERROR(INDEX(INDIRECT(Index!$B$5&amp;"!$A:$I"),MATCH($A144,INDIRECT(Index!$B$5&amp;"!$A:$A"),0),MATCH(" "&amp;K$1,INDIRECT(Index!$B$5&amp;"!$A$1:$I$1"),0)),"NA")</f>
        <v>NA</v>
      </c>
    </row>
    <row r="145" spans="1:11" x14ac:dyDescent="0.25">
      <c r="A145" s="1">
        <f t="shared" si="11"/>
        <v>41783</v>
      </c>
      <c r="B145">
        <f t="shared" si="8"/>
        <v>2014</v>
      </c>
      <c r="C145">
        <f t="shared" si="9"/>
        <v>5</v>
      </c>
      <c r="D145">
        <f t="shared" si="10"/>
        <v>24</v>
      </c>
      <c r="E145" t="str">
        <f ca="1">IFERROR(INDEX(INDIRECT(Index!$B$5&amp;"!$A:$I"),MATCH($A145,INDIRECT(Index!$B$5&amp;"!$A:$A"),0),MATCH(" "&amp;E$1,INDIRECT(Index!$B$5&amp;"!$A$1:$I$1"),0)),"NA")</f>
        <v xml:space="preserve"> </v>
      </c>
      <c r="F145">
        <f ca="1">IFERROR(INDEX(INDIRECT(Index!$B$5&amp;"!$A:$I"),MATCH($A145,INDIRECT(Index!$B$5&amp;"!$A:$A"),0),MATCH(" "&amp;F$1,INDIRECT(Index!$B$5&amp;"!$A$1:$I$1"),0)),"NA")</f>
        <v>63</v>
      </c>
      <c r="G145">
        <f ca="1">IFERROR(INDEX(INDIRECT(Index!$B$5&amp;"!$A:$I"),MATCH($A145,INDIRECT(Index!$B$5&amp;"!$A:$A"),0),MATCH(" "&amp;G$1,INDIRECT(Index!$B$5&amp;"!$A$1:$I$1"),0)),"NA")</f>
        <v>33</v>
      </c>
      <c r="H145">
        <f ca="1">IFERROR(INDEX(INDIRECT(Index!$B$5&amp;"!$A:$I"),MATCH($A145,INDIRECT(Index!$B$5&amp;"!$A:$A"),0),MATCH(" "&amp;H$1,INDIRECT(Index!$B$5&amp;"!$A$1:$I$1"),0)),"NA")</f>
        <v>25</v>
      </c>
      <c r="I145">
        <f ca="1">IFERROR(INDEX(INDIRECT(Index!$B$5&amp;"!$A:$I"),MATCH($A145,INDIRECT(Index!$B$5&amp;"!$A:$A"),0),MATCH(" "&amp;I$1,INDIRECT(Index!$B$5&amp;"!$A$1:$I$1"),0)),"NA")</f>
        <v>9</v>
      </c>
      <c r="J145">
        <f ca="1">IFERROR(INDEX(INDIRECT(Index!$B$5&amp;"!$A:$I"),MATCH($A145,INDIRECT(Index!$B$5&amp;"!$A:$A"),0),MATCH(" "&amp;J$1,INDIRECT(Index!$B$5&amp;"!$A$1:$I$1"),0)),"NA")</f>
        <v>5</v>
      </c>
      <c r="K145" t="str">
        <f ca="1">IFERROR(INDEX(INDIRECT(Index!$B$5&amp;"!$A:$I"),MATCH($A145,INDIRECT(Index!$B$5&amp;"!$A:$A"),0),MATCH(" "&amp;K$1,INDIRECT(Index!$B$5&amp;"!$A$1:$I$1"),0)),"NA")</f>
        <v>NA</v>
      </c>
    </row>
    <row r="146" spans="1:11" x14ac:dyDescent="0.25">
      <c r="A146" s="1">
        <f t="shared" si="11"/>
        <v>41784</v>
      </c>
      <c r="B146">
        <f t="shared" si="8"/>
        <v>2014</v>
      </c>
      <c r="C146">
        <f t="shared" si="9"/>
        <v>5</v>
      </c>
      <c r="D146">
        <f t="shared" si="10"/>
        <v>25</v>
      </c>
      <c r="E146" t="str">
        <f ca="1">IFERROR(INDEX(INDIRECT(Index!$B$5&amp;"!$A:$I"),MATCH($A146,INDIRECT(Index!$B$5&amp;"!$A:$A"),0),MATCH(" "&amp;E$1,INDIRECT(Index!$B$5&amp;"!$A$1:$I$1"),0)),"NA")</f>
        <v xml:space="preserve"> </v>
      </c>
      <c r="F146">
        <f ca="1">IFERROR(INDEX(INDIRECT(Index!$B$5&amp;"!$A:$I"),MATCH($A146,INDIRECT(Index!$B$5&amp;"!$A:$A"),0),MATCH(" "&amp;F$1,INDIRECT(Index!$B$5&amp;"!$A$1:$I$1"),0)),"NA")</f>
        <v>53</v>
      </c>
      <c r="G146">
        <f ca="1">IFERROR(INDEX(INDIRECT(Index!$B$5&amp;"!$A:$I"),MATCH($A146,INDIRECT(Index!$B$5&amp;"!$A:$A"),0),MATCH(" "&amp;G$1,INDIRECT(Index!$B$5&amp;"!$A$1:$I$1"),0)),"NA")</f>
        <v>38</v>
      </c>
      <c r="H146">
        <f ca="1">IFERROR(INDEX(INDIRECT(Index!$B$5&amp;"!$A:$I"),MATCH($A146,INDIRECT(Index!$B$5&amp;"!$A:$A"),0),MATCH(" "&amp;H$1,INDIRECT(Index!$B$5&amp;"!$A$1:$I$1"),0)),"NA")</f>
        <v>31</v>
      </c>
      <c r="I146">
        <f ca="1">IFERROR(INDEX(INDIRECT(Index!$B$5&amp;"!$A:$I"),MATCH($A146,INDIRECT(Index!$B$5&amp;"!$A:$A"),0),MATCH(" "&amp;I$1,INDIRECT(Index!$B$5&amp;"!$A$1:$I$1"),0)),"NA")</f>
        <v>9</v>
      </c>
      <c r="J146">
        <f ca="1">IFERROR(INDEX(INDIRECT(Index!$B$5&amp;"!$A:$I"),MATCH($A146,INDIRECT(Index!$B$5&amp;"!$A:$A"),0),MATCH(" "&amp;J$1,INDIRECT(Index!$B$5&amp;"!$A$1:$I$1"),0)),"NA")</f>
        <v>5</v>
      </c>
      <c r="K146" t="str">
        <f ca="1">IFERROR(INDEX(INDIRECT(Index!$B$5&amp;"!$A:$I"),MATCH($A146,INDIRECT(Index!$B$5&amp;"!$A:$A"),0),MATCH(" "&amp;K$1,INDIRECT(Index!$B$5&amp;"!$A$1:$I$1"),0)),"NA")</f>
        <v>NA</v>
      </c>
    </row>
    <row r="147" spans="1:11" x14ac:dyDescent="0.25">
      <c r="A147" s="1">
        <f t="shared" si="11"/>
        <v>41785</v>
      </c>
      <c r="B147">
        <f t="shared" si="8"/>
        <v>2014</v>
      </c>
      <c r="C147">
        <f t="shared" si="9"/>
        <v>5</v>
      </c>
      <c r="D147">
        <f t="shared" si="10"/>
        <v>26</v>
      </c>
      <c r="E147" t="str">
        <f ca="1">IFERROR(INDEX(INDIRECT(Index!$B$5&amp;"!$A:$I"),MATCH($A147,INDIRECT(Index!$B$5&amp;"!$A:$A"),0),MATCH(" "&amp;E$1,INDIRECT(Index!$B$5&amp;"!$A$1:$I$1"),0)),"NA")</f>
        <v xml:space="preserve"> </v>
      </c>
      <c r="F147">
        <f ca="1">IFERROR(INDEX(INDIRECT(Index!$B$5&amp;"!$A:$I"),MATCH($A147,INDIRECT(Index!$B$5&amp;"!$A:$A"),0),MATCH(" "&amp;F$1,INDIRECT(Index!$B$5&amp;"!$A$1:$I$1"),0)),"NA")</f>
        <v>74</v>
      </c>
      <c r="G147">
        <f ca="1">IFERROR(INDEX(INDIRECT(Index!$B$5&amp;"!$A:$I"),MATCH($A147,INDIRECT(Index!$B$5&amp;"!$A:$A"),0),MATCH(" "&amp;G$1,INDIRECT(Index!$B$5&amp;"!$A$1:$I$1"),0)),"NA")</f>
        <v>57</v>
      </c>
      <c r="H147">
        <f ca="1">IFERROR(INDEX(INDIRECT(Index!$B$5&amp;"!$A:$I"),MATCH($A147,INDIRECT(Index!$B$5&amp;"!$A:$A"),0),MATCH(" "&amp;H$1,INDIRECT(Index!$B$5&amp;"!$A$1:$I$1"),0)),"NA")</f>
        <v>34</v>
      </c>
      <c r="I147">
        <f ca="1">IFERROR(INDEX(INDIRECT(Index!$B$5&amp;"!$A:$I"),MATCH($A147,INDIRECT(Index!$B$5&amp;"!$A:$A"),0),MATCH(" "&amp;I$1,INDIRECT(Index!$B$5&amp;"!$A$1:$I$1"),0)),"NA")</f>
        <v>14</v>
      </c>
      <c r="J147">
        <f ca="1">IFERROR(INDEX(INDIRECT(Index!$B$5&amp;"!$A:$I"),MATCH($A147,INDIRECT(Index!$B$5&amp;"!$A:$A"),0),MATCH(" "&amp;J$1,INDIRECT(Index!$B$5&amp;"!$A$1:$I$1"),0)),"NA")</f>
        <v>6</v>
      </c>
      <c r="K147" t="str">
        <f ca="1">IFERROR(INDEX(INDIRECT(Index!$B$5&amp;"!$A:$I"),MATCH($A147,INDIRECT(Index!$B$5&amp;"!$A:$A"),0),MATCH(" "&amp;K$1,INDIRECT(Index!$B$5&amp;"!$A$1:$I$1"),0)),"NA")</f>
        <v>NA</v>
      </c>
    </row>
    <row r="148" spans="1:11" x14ac:dyDescent="0.25">
      <c r="A148" s="1">
        <f t="shared" si="11"/>
        <v>41786</v>
      </c>
      <c r="B148">
        <f t="shared" si="8"/>
        <v>2014</v>
      </c>
      <c r="C148">
        <f t="shared" si="9"/>
        <v>5</v>
      </c>
      <c r="D148">
        <f t="shared" si="10"/>
        <v>27</v>
      </c>
      <c r="E148" t="str">
        <f ca="1">IFERROR(INDEX(INDIRECT(Index!$B$5&amp;"!$A:$I"),MATCH($A148,INDIRECT(Index!$B$5&amp;"!$A:$A"),0),MATCH(" "&amp;E$1,INDIRECT(Index!$B$5&amp;"!$A$1:$I$1"),0)),"NA")</f>
        <v xml:space="preserve"> </v>
      </c>
      <c r="F148">
        <f ca="1">IFERROR(INDEX(INDIRECT(Index!$B$5&amp;"!$A:$I"),MATCH($A148,INDIRECT(Index!$B$5&amp;"!$A:$A"),0),MATCH(" "&amp;F$1,INDIRECT(Index!$B$5&amp;"!$A$1:$I$1"),0)),"NA")</f>
        <v>114</v>
      </c>
      <c r="G148">
        <f ca="1">IFERROR(INDEX(INDIRECT(Index!$B$5&amp;"!$A:$I"),MATCH($A148,INDIRECT(Index!$B$5&amp;"!$A:$A"),0),MATCH(" "&amp;G$1,INDIRECT(Index!$B$5&amp;"!$A$1:$I$1"),0)),"NA")</f>
        <v>76</v>
      </c>
      <c r="H148">
        <f ca="1">IFERROR(INDEX(INDIRECT(Index!$B$5&amp;"!$A:$I"),MATCH($A148,INDIRECT(Index!$B$5&amp;"!$A:$A"),0),MATCH(" "&amp;H$1,INDIRECT(Index!$B$5&amp;"!$A$1:$I$1"),0)),"NA")</f>
        <v>42</v>
      </c>
      <c r="I148">
        <f ca="1">IFERROR(INDEX(INDIRECT(Index!$B$5&amp;"!$A:$I"),MATCH($A148,INDIRECT(Index!$B$5&amp;"!$A:$A"),0),MATCH(" "&amp;I$1,INDIRECT(Index!$B$5&amp;"!$A$1:$I$1"),0)),"NA")</f>
        <v>11</v>
      </c>
      <c r="J148">
        <f ca="1">IFERROR(INDEX(INDIRECT(Index!$B$5&amp;"!$A:$I"),MATCH($A148,INDIRECT(Index!$B$5&amp;"!$A:$A"),0),MATCH(" "&amp;J$1,INDIRECT(Index!$B$5&amp;"!$A$1:$I$1"),0)),"NA")</f>
        <v>8</v>
      </c>
      <c r="K148" t="str">
        <f ca="1">IFERROR(INDEX(INDIRECT(Index!$B$5&amp;"!$A:$I"),MATCH($A148,INDIRECT(Index!$B$5&amp;"!$A:$A"),0),MATCH(" "&amp;K$1,INDIRECT(Index!$B$5&amp;"!$A$1:$I$1"),0)),"NA")</f>
        <v>NA</v>
      </c>
    </row>
    <row r="149" spans="1:11" x14ac:dyDescent="0.25">
      <c r="A149" s="1">
        <f t="shared" si="11"/>
        <v>41787</v>
      </c>
      <c r="B149">
        <f t="shared" si="8"/>
        <v>2014</v>
      </c>
      <c r="C149">
        <f t="shared" si="9"/>
        <v>5</v>
      </c>
      <c r="D149">
        <f t="shared" si="10"/>
        <v>28</v>
      </c>
      <c r="E149" t="str">
        <f ca="1">IFERROR(INDEX(INDIRECT(Index!$B$5&amp;"!$A:$I"),MATCH($A149,INDIRECT(Index!$B$5&amp;"!$A:$A"),0),MATCH(" "&amp;E$1,INDIRECT(Index!$B$5&amp;"!$A$1:$I$1"),0)),"NA")</f>
        <v xml:space="preserve"> </v>
      </c>
      <c r="F149">
        <f ca="1">IFERROR(INDEX(INDIRECT(Index!$B$5&amp;"!$A:$I"),MATCH($A149,INDIRECT(Index!$B$5&amp;"!$A:$A"),0),MATCH(" "&amp;F$1,INDIRECT(Index!$B$5&amp;"!$A$1:$I$1"),0)),"NA")</f>
        <v>123</v>
      </c>
      <c r="G149">
        <f ca="1">IFERROR(INDEX(INDIRECT(Index!$B$5&amp;"!$A:$I"),MATCH($A149,INDIRECT(Index!$B$5&amp;"!$A:$A"),0),MATCH(" "&amp;G$1,INDIRECT(Index!$B$5&amp;"!$A$1:$I$1"),0)),"NA")</f>
        <v>59</v>
      </c>
      <c r="H149">
        <f ca="1">IFERROR(INDEX(INDIRECT(Index!$B$5&amp;"!$A:$I"),MATCH($A149,INDIRECT(Index!$B$5&amp;"!$A:$A"),0),MATCH(" "&amp;H$1,INDIRECT(Index!$B$5&amp;"!$A$1:$I$1"),0)),"NA")</f>
        <v>43</v>
      </c>
      <c r="I149">
        <f ca="1">IFERROR(INDEX(INDIRECT(Index!$B$5&amp;"!$A:$I"),MATCH($A149,INDIRECT(Index!$B$5&amp;"!$A:$A"),0),MATCH(" "&amp;I$1,INDIRECT(Index!$B$5&amp;"!$A$1:$I$1"),0)),"NA")</f>
        <v>12</v>
      </c>
      <c r="J149">
        <f ca="1">IFERROR(INDEX(INDIRECT(Index!$B$5&amp;"!$A:$I"),MATCH($A149,INDIRECT(Index!$B$5&amp;"!$A:$A"),0),MATCH(" "&amp;J$1,INDIRECT(Index!$B$5&amp;"!$A$1:$I$1"),0)),"NA")</f>
        <v>8</v>
      </c>
      <c r="K149" t="str">
        <f ca="1">IFERROR(INDEX(INDIRECT(Index!$B$5&amp;"!$A:$I"),MATCH($A149,INDIRECT(Index!$B$5&amp;"!$A:$A"),0),MATCH(" "&amp;K$1,INDIRECT(Index!$B$5&amp;"!$A$1:$I$1"),0)),"NA")</f>
        <v>NA</v>
      </c>
    </row>
    <row r="150" spans="1:11" x14ac:dyDescent="0.25">
      <c r="A150" s="1">
        <f t="shared" si="11"/>
        <v>41788</v>
      </c>
      <c r="B150">
        <f t="shared" si="8"/>
        <v>2014</v>
      </c>
      <c r="C150">
        <f t="shared" si="9"/>
        <v>5</v>
      </c>
      <c r="D150">
        <f t="shared" si="10"/>
        <v>29</v>
      </c>
      <c r="E150" t="str">
        <f ca="1">IFERROR(INDEX(INDIRECT(Index!$B$5&amp;"!$A:$I"),MATCH($A150,INDIRECT(Index!$B$5&amp;"!$A:$A"),0),MATCH(" "&amp;E$1,INDIRECT(Index!$B$5&amp;"!$A$1:$I$1"),0)),"NA")</f>
        <v xml:space="preserve"> </v>
      </c>
      <c r="F150">
        <f ca="1">IFERROR(INDEX(INDIRECT(Index!$B$5&amp;"!$A:$I"),MATCH($A150,INDIRECT(Index!$B$5&amp;"!$A:$A"),0),MATCH(" "&amp;F$1,INDIRECT(Index!$B$5&amp;"!$A$1:$I$1"),0)),"NA")</f>
        <v>103</v>
      </c>
      <c r="G150">
        <f ca="1">IFERROR(INDEX(INDIRECT(Index!$B$5&amp;"!$A:$I"),MATCH($A150,INDIRECT(Index!$B$5&amp;"!$A:$A"),0),MATCH(" "&amp;G$1,INDIRECT(Index!$B$5&amp;"!$A$1:$I$1"),0)),"NA")</f>
        <v>52</v>
      </c>
      <c r="H150">
        <f ca="1">IFERROR(INDEX(INDIRECT(Index!$B$5&amp;"!$A:$I"),MATCH($A150,INDIRECT(Index!$B$5&amp;"!$A:$A"),0),MATCH(" "&amp;H$1,INDIRECT(Index!$B$5&amp;"!$A$1:$I$1"),0)),"NA")</f>
        <v>60</v>
      </c>
      <c r="I150">
        <f ca="1">IFERROR(INDEX(INDIRECT(Index!$B$5&amp;"!$A:$I"),MATCH($A150,INDIRECT(Index!$B$5&amp;"!$A:$A"),0),MATCH(" "&amp;I$1,INDIRECT(Index!$B$5&amp;"!$A$1:$I$1"),0)),"NA")</f>
        <v>12</v>
      </c>
      <c r="J150">
        <f ca="1">IFERROR(INDEX(INDIRECT(Index!$B$5&amp;"!$A:$I"),MATCH($A150,INDIRECT(Index!$B$5&amp;"!$A:$A"),0),MATCH(" "&amp;J$1,INDIRECT(Index!$B$5&amp;"!$A$1:$I$1"),0)),"NA")</f>
        <v>6</v>
      </c>
      <c r="K150" t="str">
        <f ca="1">IFERROR(INDEX(INDIRECT(Index!$B$5&amp;"!$A:$I"),MATCH($A150,INDIRECT(Index!$B$5&amp;"!$A:$A"),0),MATCH(" "&amp;K$1,INDIRECT(Index!$B$5&amp;"!$A$1:$I$1"),0)),"NA")</f>
        <v>NA</v>
      </c>
    </row>
    <row r="151" spans="1:11" x14ac:dyDescent="0.25">
      <c r="A151" s="1">
        <f t="shared" si="11"/>
        <v>41789</v>
      </c>
      <c r="B151">
        <f t="shared" si="8"/>
        <v>2014</v>
      </c>
      <c r="C151">
        <f t="shared" si="9"/>
        <v>5</v>
      </c>
      <c r="D151">
        <f t="shared" si="10"/>
        <v>30</v>
      </c>
      <c r="E151" t="str">
        <f ca="1">IFERROR(INDEX(INDIRECT(Index!$B$5&amp;"!$A:$I"),MATCH($A151,INDIRECT(Index!$B$5&amp;"!$A:$A"),0),MATCH(" "&amp;E$1,INDIRECT(Index!$B$5&amp;"!$A$1:$I$1"),0)),"NA")</f>
        <v xml:space="preserve"> </v>
      </c>
      <c r="F151">
        <f ca="1">IFERROR(INDEX(INDIRECT(Index!$B$5&amp;"!$A:$I"),MATCH($A151,INDIRECT(Index!$B$5&amp;"!$A:$A"),0),MATCH(" "&amp;F$1,INDIRECT(Index!$B$5&amp;"!$A$1:$I$1"),0)),"NA")</f>
        <v>69</v>
      </c>
      <c r="G151">
        <f ca="1">IFERROR(INDEX(INDIRECT(Index!$B$5&amp;"!$A:$I"),MATCH($A151,INDIRECT(Index!$B$5&amp;"!$A:$A"),0),MATCH(" "&amp;G$1,INDIRECT(Index!$B$5&amp;"!$A$1:$I$1"),0)),"NA")</f>
        <v>82</v>
      </c>
      <c r="H151">
        <f ca="1">IFERROR(INDEX(INDIRECT(Index!$B$5&amp;"!$A:$I"),MATCH($A151,INDIRECT(Index!$B$5&amp;"!$A:$A"),0),MATCH(" "&amp;H$1,INDIRECT(Index!$B$5&amp;"!$A$1:$I$1"),0)),"NA")</f>
        <v>58</v>
      </c>
      <c r="I151">
        <f ca="1">IFERROR(INDEX(INDIRECT(Index!$B$5&amp;"!$A:$I"),MATCH($A151,INDIRECT(Index!$B$5&amp;"!$A:$A"),0),MATCH(" "&amp;I$1,INDIRECT(Index!$B$5&amp;"!$A$1:$I$1"),0)),"NA")</f>
        <v>13</v>
      </c>
      <c r="J151">
        <f ca="1">IFERROR(INDEX(INDIRECT(Index!$B$5&amp;"!$A:$I"),MATCH($A151,INDIRECT(Index!$B$5&amp;"!$A:$A"),0),MATCH(" "&amp;J$1,INDIRECT(Index!$B$5&amp;"!$A$1:$I$1"),0)),"NA")</f>
        <v>7</v>
      </c>
      <c r="K151" t="str">
        <f ca="1">IFERROR(INDEX(INDIRECT(Index!$B$5&amp;"!$A:$I"),MATCH($A151,INDIRECT(Index!$B$5&amp;"!$A:$A"),0),MATCH(" "&amp;K$1,INDIRECT(Index!$B$5&amp;"!$A$1:$I$1"),0)),"NA")</f>
        <v>NA</v>
      </c>
    </row>
    <row r="152" spans="1:11" x14ac:dyDescent="0.25">
      <c r="A152" s="1">
        <f t="shared" si="11"/>
        <v>41790</v>
      </c>
      <c r="B152">
        <f t="shared" si="8"/>
        <v>2014</v>
      </c>
      <c r="C152">
        <f t="shared" si="9"/>
        <v>5</v>
      </c>
      <c r="D152">
        <f t="shared" si="10"/>
        <v>31</v>
      </c>
      <c r="E152" t="str">
        <f ca="1">IFERROR(INDEX(INDIRECT(Index!$B$5&amp;"!$A:$I"),MATCH($A152,INDIRECT(Index!$B$5&amp;"!$A:$A"),0),MATCH(" "&amp;E$1,INDIRECT(Index!$B$5&amp;"!$A$1:$I$1"),0)),"NA")</f>
        <v xml:space="preserve"> </v>
      </c>
      <c r="F152">
        <f ca="1">IFERROR(INDEX(INDIRECT(Index!$B$5&amp;"!$A:$I"),MATCH($A152,INDIRECT(Index!$B$5&amp;"!$A:$A"),0),MATCH(" "&amp;F$1,INDIRECT(Index!$B$5&amp;"!$A$1:$I$1"),0)),"NA")</f>
        <v>91</v>
      </c>
      <c r="G152">
        <f ca="1">IFERROR(INDEX(INDIRECT(Index!$B$5&amp;"!$A:$I"),MATCH($A152,INDIRECT(Index!$B$5&amp;"!$A:$A"),0),MATCH(" "&amp;G$1,INDIRECT(Index!$B$5&amp;"!$A$1:$I$1"),0)),"NA")</f>
        <v>47</v>
      </c>
      <c r="H152">
        <f ca="1">IFERROR(INDEX(INDIRECT(Index!$B$5&amp;"!$A:$I"),MATCH($A152,INDIRECT(Index!$B$5&amp;"!$A:$A"),0),MATCH(" "&amp;H$1,INDIRECT(Index!$B$5&amp;"!$A$1:$I$1"),0)),"NA")</f>
        <v>33</v>
      </c>
      <c r="I152">
        <f ca="1">IFERROR(INDEX(INDIRECT(Index!$B$5&amp;"!$A:$I"),MATCH($A152,INDIRECT(Index!$B$5&amp;"!$A:$A"),0),MATCH(" "&amp;I$1,INDIRECT(Index!$B$5&amp;"!$A$1:$I$1"),0)),"NA")</f>
        <v>9</v>
      </c>
      <c r="J152">
        <f ca="1">IFERROR(INDEX(INDIRECT(Index!$B$5&amp;"!$A:$I"),MATCH($A152,INDIRECT(Index!$B$5&amp;"!$A:$A"),0),MATCH(" "&amp;J$1,INDIRECT(Index!$B$5&amp;"!$A$1:$I$1"),0)),"NA")</f>
        <v>5</v>
      </c>
      <c r="K152" t="str">
        <f ca="1">IFERROR(INDEX(INDIRECT(Index!$B$5&amp;"!$A:$I"),MATCH($A152,INDIRECT(Index!$B$5&amp;"!$A:$A"),0),MATCH(" "&amp;K$1,INDIRECT(Index!$B$5&amp;"!$A$1:$I$1"),0)),"NA")</f>
        <v>NA</v>
      </c>
    </row>
    <row r="153" spans="1:11" x14ac:dyDescent="0.25">
      <c r="A153" s="1">
        <f t="shared" si="11"/>
        <v>41791</v>
      </c>
      <c r="B153">
        <f t="shared" si="8"/>
        <v>2014</v>
      </c>
      <c r="C153">
        <f t="shared" si="9"/>
        <v>6</v>
      </c>
      <c r="D153">
        <f t="shared" si="10"/>
        <v>1</v>
      </c>
      <c r="E153" t="str">
        <f ca="1">IFERROR(INDEX(INDIRECT(Index!$B$5&amp;"!$A:$I"),MATCH($A153,INDIRECT(Index!$B$5&amp;"!$A:$A"),0),MATCH(" "&amp;E$1,INDIRECT(Index!$B$5&amp;"!$A$1:$I$1"),0)),"NA")</f>
        <v xml:space="preserve"> </v>
      </c>
      <c r="F153">
        <f ca="1">IFERROR(INDEX(INDIRECT(Index!$B$5&amp;"!$A:$I"),MATCH($A153,INDIRECT(Index!$B$5&amp;"!$A:$A"),0),MATCH(" "&amp;F$1,INDIRECT(Index!$B$5&amp;"!$A$1:$I$1"),0)),"NA")</f>
        <v>79</v>
      </c>
      <c r="G153">
        <f ca="1">IFERROR(INDEX(INDIRECT(Index!$B$5&amp;"!$A:$I"),MATCH($A153,INDIRECT(Index!$B$5&amp;"!$A:$A"),0),MATCH(" "&amp;G$1,INDIRECT(Index!$B$5&amp;"!$A$1:$I$1"),0)),"NA")</f>
        <v>14</v>
      </c>
      <c r="H153">
        <f ca="1">IFERROR(INDEX(INDIRECT(Index!$B$5&amp;"!$A:$I"),MATCH($A153,INDIRECT(Index!$B$5&amp;"!$A:$A"),0),MATCH(" "&amp;H$1,INDIRECT(Index!$B$5&amp;"!$A$1:$I$1"),0)),"NA")</f>
        <v>60</v>
      </c>
      <c r="I153">
        <f ca="1">IFERROR(INDEX(INDIRECT(Index!$B$5&amp;"!$A:$I"),MATCH($A153,INDIRECT(Index!$B$5&amp;"!$A:$A"),0),MATCH(" "&amp;I$1,INDIRECT(Index!$B$5&amp;"!$A$1:$I$1"),0)),"NA")</f>
        <v>7</v>
      </c>
      <c r="J153">
        <f ca="1">IFERROR(INDEX(INDIRECT(Index!$B$5&amp;"!$A:$I"),MATCH($A153,INDIRECT(Index!$B$5&amp;"!$A:$A"),0),MATCH(" "&amp;J$1,INDIRECT(Index!$B$5&amp;"!$A$1:$I$1"),0)),"NA")</f>
        <v>6</v>
      </c>
      <c r="K153" t="str">
        <f ca="1">IFERROR(INDEX(INDIRECT(Index!$B$5&amp;"!$A:$I"),MATCH($A153,INDIRECT(Index!$B$5&amp;"!$A:$A"),0),MATCH(" "&amp;K$1,INDIRECT(Index!$B$5&amp;"!$A$1:$I$1"),0)),"NA")</f>
        <v>NA</v>
      </c>
    </row>
    <row r="154" spans="1:11" x14ac:dyDescent="0.25">
      <c r="A154" s="1">
        <f t="shared" si="11"/>
        <v>41792</v>
      </c>
      <c r="B154">
        <f t="shared" si="8"/>
        <v>2014</v>
      </c>
      <c r="C154">
        <f t="shared" si="9"/>
        <v>6</v>
      </c>
      <c r="D154">
        <f t="shared" si="10"/>
        <v>2</v>
      </c>
      <c r="E154" t="str">
        <f ca="1">IFERROR(INDEX(INDIRECT(Index!$B$5&amp;"!$A:$I"),MATCH($A154,INDIRECT(Index!$B$5&amp;"!$A:$A"),0),MATCH(" "&amp;E$1,INDIRECT(Index!$B$5&amp;"!$A$1:$I$1"),0)),"NA")</f>
        <v xml:space="preserve"> </v>
      </c>
      <c r="F154">
        <f ca="1">IFERROR(INDEX(INDIRECT(Index!$B$5&amp;"!$A:$I"),MATCH($A154,INDIRECT(Index!$B$5&amp;"!$A:$A"),0),MATCH(" "&amp;F$1,INDIRECT(Index!$B$5&amp;"!$A$1:$I$1"),0)),"NA")</f>
        <v>77</v>
      </c>
      <c r="G154">
        <f ca="1">IFERROR(INDEX(INDIRECT(Index!$B$5&amp;"!$A:$I"),MATCH($A154,INDIRECT(Index!$B$5&amp;"!$A:$A"),0),MATCH(" "&amp;G$1,INDIRECT(Index!$B$5&amp;"!$A$1:$I$1"),0)),"NA")</f>
        <v>31</v>
      </c>
      <c r="H154">
        <f ca="1">IFERROR(INDEX(INDIRECT(Index!$B$5&amp;"!$A:$I"),MATCH($A154,INDIRECT(Index!$B$5&amp;"!$A:$A"),0),MATCH(" "&amp;H$1,INDIRECT(Index!$B$5&amp;"!$A$1:$I$1"),0)),"NA")</f>
        <v>27</v>
      </c>
      <c r="I154">
        <f ca="1">IFERROR(INDEX(INDIRECT(Index!$B$5&amp;"!$A:$I"),MATCH($A154,INDIRECT(Index!$B$5&amp;"!$A:$A"),0),MATCH(" "&amp;I$1,INDIRECT(Index!$B$5&amp;"!$A$1:$I$1"),0)),"NA")</f>
        <v>6</v>
      </c>
      <c r="J154">
        <f ca="1">IFERROR(INDEX(INDIRECT(Index!$B$5&amp;"!$A:$I"),MATCH($A154,INDIRECT(Index!$B$5&amp;"!$A:$A"),0),MATCH(" "&amp;J$1,INDIRECT(Index!$B$5&amp;"!$A$1:$I$1"),0)),"NA")</f>
        <v>4</v>
      </c>
      <c r="K154" t="str">
        <f ca="1">IFERROR(INDEX(INDIRECT(Index!$B$5&amp;"!$A:$I"),MATCH($A154,INDIRECT(Index!$B$5&amp;"!$A:$A"),0),MATCH(" "&amp;K$1,INDIRECT(Index!$B$5&amp;"!$A$1:$I$1"),0)),"NA")</f>
        <v>NA</v>
      </c>
    </row>
    <row r="155" spans="1:11" x14ac:dyDescent="0.25">
      <c r="A155" s="1">
        <f t="shared" si="11"/>
        <v>41793</v>
      </c>
      <c r="B155">
        <f t="shared" si="8"/>
        <v>2014</v>
      </c>
      <c r="C155">
        <f t="shared" si="9"/>
        <v>6</v>
      </c>
      <c r="D155">
        <f t="shared" si="10"/>
        <v>3</v>
      </c>
      <c r="E155" t="str">
        <f ca="1">IFERROR(INDEX(INDIRECT(Index!$B$5&amp;"!$A:$I"),MATCH($A155,INDIRECT(Index!$B$5&amp;"!$A:$A"),0),MATCH(" "&amp;E$1,INDIRECT(Index!$B$5&amp;"!$A$1:$I$1"),0)),"NA")</f>
        <v xml:space="preserve"> </v>
      </c>
      <c r="F155">
        <f ca="1">IFERROR(INDEX(INDIRECT(Index!$B$5&amp;"!$A:$I"),MATCH($A155,INDIRECT(Index!$B$5&amp;"!$A:$A"),0),MATCH(" "&amp;F$1,INDIRECT(Index!$B$5&amp;"!$A$1:$I$1"),0)),"NA")</f>
        <v>30</v>
      </c>
      <c r="G155">
        <f ca="1">IFERROR(INDEX(INDIRECT(Index!$B$5&amp;"!$A:$I"),MATCH($A155,INDIRECT(Index!$B$5&amp;"!$A:$A"),0),MATCH(" "&amp;G$1,INDIRECT(Index!$B$5&amp;"!$A$1:$I$1"),0)),"NA")</f>
        <v>38</v>
      </c>
      <c r="H155">
        <f ca="1">IFERROR(INDEX(INDIRECT(Index!$B$5&amp;"!$A:$I"),MATCH($A155,INDIRECT(Index!$B$5&amp;"!$A:$A"),0),MATCH(" "&amp;H$1,INDIRECT(Index!$B$5&amp;"!$A$1:$I$1"),0)),"NA")</f>
        <v>18</v>
      </c>
      <c r="I155">
        <f ca="1">IFERROR(INDEX(INDIRECT(Index!$B$5&amp;"!$A:$I"),MATCH($A155,INDIRECT(Index!$B$5&amp;"!$A:$A"),0),MATCH(" "&amp;I$1,INDIRECT(Index!$B$5&amp;"!$A$1:$I$1"),0)),"NA")</f>
        <v>5</v>
      </c>
      <c r="J155">
        <f ca="1">IFERROR(INDEX(INDIRECT(Index!$B$5&amp;"!$A:$I"),MATCH($A155,INDIRECT(Index!$B$5&amp;"!$A:$A"),0),MATCH(" "&amp;J$1,INDIRECT(Index!$B$5&amp;"!$A$1:$I$1"),0)),"NA")</f>
        <v>3</v>
      </c>
      <c r="K155" t="str">
        <f ca="1">IFERROR(INDEX(INDIRECT(Index!$B$5&amp;"!$A:$I"),MATCH($A155,INDIRECT(Index!$B$5&amp;"!$A:$A"),0),MATCH(" "&amp;K$1,INDIRECT(Index!$B$5&amp;"!$A$1:$I$1"),0)),"NA")</f>
        <v>NA</v>
      </c>
    </row>
    <row r="156" spans="1:11" x14ac:dyDescent="0.25">
      <c r="A156" s="1">
        <f t="shared" si="11"/>
        <v>41794</v>
      </c>
      <c r="B156">
        <f t="shared" si="8"/>
        <v>2014</v>
      </c>
      <c r="C156">
        <f t="shared" si="9"/>
        <v>6</v>
      </c>
      <c r="D156">
        <f t="shared" si="10"/>
        <v>4</v>
      </c>
      <c r="E156" t="str">
        <f ca="1">IFERROR(INDEX(INDIRECT(Index!$B$5&amp;"!$A:$I"),MATCH($A156,INDIRECT(Index!$B$5&amp;"!$A:$A"),0),MATCH(" "&amp;E$1,INDIRECT(Index!$B$5&amp;"!$A$1:$I$1"),0)),"NA")</f>
        <v xml:space="preserve"> </v>
      </c>
      <c r="F156">
        <f ca="1">IFERROR(INDEX(INDIRECT(Index!$B$5&amp;"!$A:$I"),MATCH($A156,INDIRECT(Index!$B$5&amp;"!$A:$A"),0),MATCH(" "&amp;F$1,INDIRECT(Index!$B$5&amp;"!$A$1:$I$1"),0)),"NA")</f>
        <v>23</v>
      </c>
      <c r="G156">
        <f ca="1">IFERROR(INDEX(INDIRECT(Index!$B$5&amp;"!$A:$I"),MATCH($A156,INDIRECT(Index!$B$5&amp;"!$A:$A"),0),MATCH(" "&amp;G$1,INDIRECT(Index!$B$5&amp;"!$A$1:$I$1"),0)),"NA")</f>
        <v>39</v>
      </c>
      <c r="H156">
        <f ca="1">IFERROR(INDEX(INDIRECT(Index!$B$5&amp;"!$A:$I"),MATCH($A156,INDIRECT(Index!$B$5&amp;"!$A:$A"),0),MATCH(" "&amp;H$1,INDIRECT(Index!$B$5&amp;"!$A$1:$I$1"),0)),"NA")</f>
        <v>21</v>
      </c>
      <c r="I156">
        <f ca="1">IFERROR(INDEX(INDIRECT(Index!$B$5&amp;"!$A:$I"),MATCH($A156,INDIRECT(Index!$B$5&amp;"!$A:$A"),0),MATCH(" "&amp;I$1,INDIRECT(Index!$B$5&amp;"!$A$1:$I$1"),0)),"NA")</f>
        <v>6</v>
      </c>
      <c r="J156">
        <f ca="1">IFERROR(INDEX(INDIRECT(Index!$B$5&amp;"!$A:$I"),MATCH($A156,INDIRECT(Index!$B$5&amp;"!$A:$A"),0),MATCH(" "&amp;J$1,INDIRECT(Index!$B$5&amp;"!$A$1:$I$1"),0)),"NA")</f>
        <v>3</v>
      </c>
      <c r="K156" t="str">
        <f ca="1">IFERROR(INDEX(INDIRECT(Index!$B$5&amp;"!$A:$I"),MATCH($A156,INDIRECT(Index!$B$5&amp;"!$A:$A"),0),MATCH(" "&amp;K$1,INDIRECT(Index!$B$5&amp;"!$A$1:$I$1"),0)),"NA")</f>
        <v>NA</v>
      </c>
    </row>
    <row r="157" spans="1:11" x14ac:dyDescent="0.25">
      <c r="A157" s="1">
        <f t="shared" si="11"/>
        <v>41795</v>
      </c>
      <c r="B157">
        <f t="shared" si="8"/>
        <v>2014</v>
      </c>
      <c r="C157">
        <f t="shared" si="9"/>
        <v>6</v>
      </c>
      <c r="D157">
        <f t="shared" si="10"/>
        <v>5</v>
      </c>
      <c r="E157" t="str">
        <f ca="1">IFERROR(INDEX(INDIRECT(Index!$B$5&amp;"!$A:$I"),MATCH($A157,INDIRECT(Index!$B$5&amp;"!$A:$A"),0),MATCH(" "&amp;E$1,INDIRECT(Index!$B$5&amp;"!$A$1:$I$1"),0)),"NA")</f>
        <v xml:space="preserve"> </v>
      </c>
      <c r="F157">
        <f ca="1">IFERROR(INDEX(INDIRECT(Index!$B$5&amp;"!$A:$I"),MATCH($A157,INDIRECT(Index!$B$5&amp;"!$A:$A"),0),MATCH(" "&amp;F$1,INDIRECT(Index!$B$5&amp;"!$A$1:$I$1"),0)),"NA")</f>
        <v>21</v>
      </c>
      <c r="G157">
        <f ca="1">IFERROR(INDEX(INDIRECT(Index!$B$5&amp;"!$A:$I"),MATCH($A157,INDIRECT(Index!$B$5&amp;"!$A:$A"),0),MATCH(" "&amp;G$1,INDIRECT(Index!$B$5&amp;"!$A$1:$I$1"),0)),"NA")</f>
        <v>42</v>
      </c>
      <c r="H157">
        <f ca="1">IFERROR(INDEX(INDIRECT(Index!$B$5&amp;"!$A:$I"),MATCH($A157,INDIRECT(Index!$B$5&amp;"!$A:$A"),0),MATCH(" "&amp;H$1,INDIRECT(Index!$B$5&amp;"!$A$1:$I$1"),0)),"NA")</f>
        <v>28</v>
      </c>
      <c r="I157">
        <f ca="1">IFERROR(INDEX(INDIRECT(Index!$B$5&amp;"!$A:$I"),MATCH($A157,INDIRECT(Index!$B$5&amp;"!$A:$A"),0),MATCH(" "&amp;I$1,INDIRECT(Index!$B$5&amp;"!$A$1:$I$1"),0)),"NA")</f>
        <v>6</v>
      </c>
      <c r="J157">
        <f ca="1">IFERROR(INDEX(INDIRECT(Index!$B$5&amp;"!$A:$I"),MATCH($A157,INDIRECT(Index!$B$5&amp;"!$A:$A"),0),MATCH(" "&amp;J$1,INDIRECT(Index!$B$5&amp;"!$A$1:$I$1"),0)),"NA")</f>
        <v>3</v>
      </c>
      <c r="K157" t="str">
        <f ca="1">IFERROR(INDEX(INDIRECT(Index!$B$5&amp;"!$A:$I"),MATCH($A157,INDIRECT(Index!$B$5&amp;"!$A:$A"),0),MATCH(" "&amp;K$1,INDIRECT(Index!$B$5&amp;"!$A$1:$I$1"),0)),"NA")</f>
        <v>NA</v>
      </c>
    </row>
    <row r="158" spans="1:11" x14ac:dyDescent="0.25">
      <c r="A158" s="1">
        <f t="shared" si="11"/>
        <v>41796</v>
      </c>
      <c r="B158">
        <f t="shared" si="8"/>
        <v>2014</v>
      </c>
      <c r="C158">
        <f t="shared" si="9"/>
        <v>6</v>
      </c>
      <c r="D158">
        <f t="shared" si="10"/>
        <v>6</v>
      </c>
      <c r="E158" t="str">
        <f ca="1">IFERROR(INDEX(INDIRECT(Index!$B$5&amp;"!$A:$I"),MATCH($A158,INDIRECT(Index!$B$5&amp;"!$A:$A"),0),MATCH(" "&amp;E$1,INDIRECT(Index!$B$5&amp;"!$A$1:$I$1"),0)),"NA")</f>
        <v xml:space="preserve"> </v>
      </c>
      <c r="F158">
        <f ca="1">IFERROR(INDEX(INDIRECT(Index!$B$5&amp;"!$A:$I"),MATCH($A158,INDIRECT(Index!$B$5&amp;"!$A:$A"),0),MATCH(" "&amp;F$1,INDIRECT(Index!$B$5&amp;"!$A$1:$I$1"),0)),"NA")</f>
        <v>30</v>
      </c>
      <c r="G158">
        <f ca="1">IFERROR(INDEX(INDIRECT(Index!$B$5&amp;"!$A:$I"),MATCH($A158,INDIRECT(Index!$B$5&amp;"!$A:$A"),0),MATCH(" "&amp;G$1,INDIRECT(Index!$B$5&amp;"!$A$1:$I$1"),0)),"NA")</f>
        <v>38</v>
      </c>
      <c r="H158">
        <f ca="1">IFERROR(INDEX(INDIRECT(Index!$B$5&amp;"!$A:$I"),MATCH($A158,INDIRECT(Index!$B$5&amp;"!$A:$A"),0),MATCH(" "&amp;H$1,INDIRECT(Index!$B$5&amp;"!$A$1:$I$1"),0)),"NA")</f>
        <v>43</v>
      </c>
      <c r="I158">
        <f ca="1">IFERROR(INDEX(INDIRECT(Index!$B$5&amp;"!$A:$I"),MATCH($A158,INDIRECT(Index!$B$5&amp;"!$A:$A"),0),MATCH(" "&amp;I$1,INDIRECT(Index!$B$5&amp;"!$A$1:$I$1"),0)),"NA")</f>
        <v>7</v>
      </c>
      <c r="J158">
        <f ca="1">IFERROR(INDEX(INDIRECT(Index!$B$5&amp;"!$A:$I"),MATCH($A158,INDIRECT(Index!$B$5&amp;"!$A:$A"),0),MATCH(" "&amp;J$1,INDIRECT(Index!$B$5&amp;"!$A$1:$I$1"),0)),"NA")</f>
        <v>5</v>
      </c>
      <c r="K158" t="str">
        <f ca="1">IFERROR(INDEX(INDIRECT(Index!$B$5&amp;"!$A:$I"),MATCH($A158,INDIRECT(Index!$B$5&amp;"!$A:$A"),0),MATCH(" "&amp;K$1,INDIRECT(Index!$B$5&amp;"!$A$1:$I$1"),0)),"NA")</f>
        <v>NA</v>
      </c>
    </row>
    <row r="159" spans="1:11" x14ac:dyDescent="0.25">
      <c r="A159" s="1">
        <f t="shared" si="11"/>
        <v>41797</v>
      </c>
      <c r="B159">
        <f t="shared" si="8"/>
        <v>2014</v>
      </c>
      <c r="C159">
        <f t="shared" si="9"/>
        <v>6</v>
      </c>
      <c r="D159">
        <f t="shared" si="10"/>
        <v>7</v>
      </c>
      <c r="E159" t="str">
        <f ca="1">IFERROR(INDEX(INDIRECT(Index!$B$5&amp;"!$A:$I"),MATCH($A159,INDIRECT(Index!$B$5&amp;"!$A:$A"),0),MATCH(" "&amp;E$1,INDIRECT(Index!$B$5&amp;"!$A$1:$I$1"),0)),"NA")</f>
        <v xml:space="preserve"> </v>
      </c>
      <c r="F159">
        <f ca="1">IFERROR(INDEX(INDIRECT(Index!$B$5&amp;"!$A:$I"),MATCH($A159,INDIRECT(Index!$B$5&amp;"!$A:$A"),0),MATCH(" "&amp;F$1,INDIRECT(Index!$B$5&amp;"!$A$1:$I$1"),0)),"NA")</f>
        <v>39</v>
      </c>
      <c r="G159">
        <f ca="1">IFERROR(INDEX(INDIRECT(Index!$B$5&amp;"!$A:$I"),MATCH($A159,INDIRECT(Index!$B$5&amp;"!$A:$A"),0),MATCH(" "&amp;G$1,INDIRECT(Index!$B$5&amp;"!$A$1:$I$1"),0)),"NA")</f>
        <v>40</v>
      </c>
      <c r="H159">
        <f ca="1">IFERROR(INDEX(INDIRECT(Index!$B$5&amp;"!$A:$I"),MATCH($A159,INDIRECT(Index!$B$5&amp;"!$A:$A"),0),MATCH(" "&amp;H$1,INDIRECT(Index!$B$5&amp;"!$A$1:$I$1"),0)),"NA")</f>
        <v>21</v>
      </c>
      <c r="I159">
        <f ca="1">IFERROR(INDEX(INDIRECT(Index!$B$5&amp;"!$A:$I"),MATCH($A159,INDIRECT(Index!$B$5&amp;"!$A:$A"),0),MATCH(" "&amp;I$1,INDIRECT(Index!$B$5&amp;"!$A$1:$I$1"),0)),"NA")</f>
        <v>6</v>
      </c>
      <c r="J159">
        <f ca="1">IFERROR(INDEX(INDIRECT(Index!$B$5&amp;"!$A:$I"),MATCH($A159,INDIRECT(Index!$B$5&amp;"!$A:$A"),0),MATCH(" "&amp;J$1,INDIRECT(Index!$B$5&amp;"!$A$1:$I$1"),0)),"NA")</f>
        <v>3</v>
      </c>
      <c r="K159" t="str">
        <f ca="1">IFERROR(INDEX(INDIRECT(Index!$B$5&amp;"!$A:$I"),MATCH($A159,INDIRECT(Index!$B$5&amp;"!$A:$A"),0),MATCH(" "&amp;K$1,INDIRECT(Index!$B$5&amp;"!$A$1:$I$1"),0)),"NA")</f>
        <v>NA</v>
      </c>
    </row>
    <row r="160" spans="1:11" x14ac:dyDescent="0.25">
      <c r="A160" s="1">
        <f t="shared" si="11"/>
        <v>41798</v>
      </c>
      <c r="B160">
        <f t="shared" si="8"/>
        <v>2014</v>
      </c>
      <c r="C160">
        <f t="shared" si="9"/>
        <v>6</v>
      </c>
      <c r="D160">
        <f t="shared" si="10"/>
        <v>8</v>
      </c>
      <c r="E160" t="str">
        <f ca="1">IFERROR(INDEX(INDIRECT(Index!$B$5&amp;"!$A:$I"),MATCH($A160,INDIRECT(Index!$B$5&amp;"!$A:$A"),0),MATCH(" "&amp;E$1,INDIRECT(Index!$B$5&amp;"!$A$1:$I$1"),0)),"NA")</f>
        <v xml:space="preserve"> </v>
      </c>
      <c r="F160">
        <f ca="1">IFERROR(INDEX(INDIRECT(Index!$B$5&amp;"!$A:$I"),MATCH($A160,INDIRECT(Index!$B$5&amp;"!$A:$A"),0),MATCH(" "&amp;F$1,INDIRECT(Index!$B$5&amp;"!$A$1:$I$1"),0)),"NA")</f>
        <v>35</v>
      </c>
      <c r="G160">
        <f ca="1">IFERROR(INDEX(INDIRECT(Index!$B$5&amp;"!$A:$I"),MATCH($A160,INDIRECT(Index!$B$5&amp;"!$A:$A"),0),MATCH(" "&amp;G$1,INDIRECT(Index!$B$5&amp;"!$A$1:$I$1"),0)),"NA")</f>
        <v>34</v>
      </c>
      <c r="H160">
        <f ca="1">IFERROR(INDEX(INDIRECT(Index!$B$5&amp;"!$A:$I"),MATCH($A160,INDIRECT(Index!$B$5&amp;"!$A:$A"),0),MATCH(" "&amp;H$1,INDIRECT(Index!$B$5&amp;"!$A$1:$I$1"),0)),"NA")</f>
        <v>35</v>
      </c>
      <c r="I160">
        <f ca="1">IFERROR(INDEX(INDIRECT(Index!$B$5&amp;"!$A:$I"),MATCH($A160,INDIRECT(Index!$B$5&amp;"!$A:$A"),0),MATCH(" "&amp;I$1,INDIRECT(Index!$B$5&amp;"!$A$1:$I$1"),0)),"NA")</f>
        <v>7</v>
      </c>
      <c r="J160">
        <f ca="1">IFERROR(INDEX(INDIRECT(Index!$B$5&amp;"!$A:$I"),MATCH($A160,INDIRECT(Index!$B$5&amp;"!$A:$A"),0),MATCH(" "&amp;J$1,INDIRECT(Index!$B$5&amp;"!$A$1:$I$1"),0)),"NA")</f>
        <v>4</v>
      </c>
      <c r="K160" t="str">
        <f ca="1">IFERROR(INDEX(INDIRECT(Index!$B$5&amp;"!$A:$I"),MATCH($A160,INDIRECT(Index!$B$5&amp;"!$A:$A"),0),MATCH(" "&amp;K$1,INDIRECT(Index!$B$5&amp;"!$A$1:$I$1"),0)),"NA")</f>
        <v>NA</v>
      </c>
    </row>
    <row r="161" spans="1:11" x14ac:dyDescent="0.25">
      <c r="A161" s="1">
        <f t="shared" si="11"/>
        <v>41799</v>
      </c>
      <c r="B161">
        <f t="shared" si="8"/>
        <v>2014</v>
      </c>
      <c r="C161">
        <f t="shared" si="9"/>
        <v>6</v>
      </c>
      <c r="D161">
        <f t="shared" si="10"/>
        <v>9</v>
      </c>
      <c r="E161" t="str">
        <f ca="1">IFERROR(INDEX(INDIRECT(Index!$B$5&amp;"!$A:$I"),MATCH($A161,INDIRECT(Index!$B$5&amp;"!$A:$A"),0),MATCH(" "&amp;E$1,INDIRECT(Index!$B$5&amp;"!$A$1:$I$1"),0)),"NA")</f>
        <v xml:space="preserve"> </v>
      </c>
      <c r="F161">
        <f ca="1">IFERROR(INDEX(INDIRECT(Index!$B$5&amp;"!$A:$I"),MATCH($A161,INDIRECT(Index!$B$5&amp;"!$A:$A"),0),MATCH(" "&amp;F$1,INDIRECT(Index!$B$5&amp;"!$A$1:$I$1"),0)),"NA")</f>
        <v>44</v>
      </c>
      <c r="G161">
        <f ca="1">IFERROR(INDEX(INDIRECT(Index!$B$5&amp;"!$A:$I"),MATCH($A161,INDIRECT(Index!$B$5&amp;"!$A:$A"),0),MATCH(" "&amp;G$1,INDIRECT(Index!$B$5&amp;"!$A$1:$I$1"),0)),"NA")</f>
        <v>34</v>
      </c>
      <c r="H161">
        <f ca="1">IFERROR(INDEX(INDIRECT(Index!$B$5&amp;"!$A:$I"),MATCH($A161,INDIRECT(Index!$B$5&amp;"!$A:$A"),0),MATCH(" "&amp;H$1,INDIRECT(Index!$B$5&amp;"!$A$1:$I$1"),0)),"NA")</f>
        <v>39</v>
      </c>
      <c r="I161">
        <f ca="1">IFERROR(INDEX(INDIRECT(Index!$B$5&amp;"!$A:$I"),MATCH($A161,INDIRECT(Index!$B$5&amp;"!$A:$A"),0),MATCH(" "&amp;I$1,INDIRECT(Index!$B$5&amp;"!$A$1:$I$1"),0)),"NA")</f>
        <v>6</v>
      </c>
      <c r="J161">
        <f ca="1">IFERROR(INDEX(INDIRECT(Index!$B$5&amp;"!$A:$I"),MATCH($A161,INDIRECT(Index!$B$5&amp;"!$A:$A"),0),MATCH(" "&amp;J$1,INDIRECT(Index!$B$5&amp;"!$A$1:$I$1"),0)),"NA")</f>
        <v>4</v>
      </c>
      <c r="K161" t="str">
        <f ca="1">IFERROR(INDEX(INDIRECT(Index!$B$5&amp;"!$A:$I"),MATCH($A161,INDIRECT(Index!$B$5&amp;"!$A:$A"),0),MATCH(" "&amp;K$1,INDIRECT(Index!$B$5&amp;"!$A$1:$I$1"),0)),"NA")</f>
        <v>NA</v>
      </c>
    </row>
    <row r="162" spans="1:11" x14ac:dyDescent="0.25">
      <c r="A162" s="1">
        <f t="shared" si="11"/>
        <v>41800</v>
      </c>
      <c r="B162">
        <f t="shared" si="8"/>
        <v>2014</v>
      </c>
      <c r="C162">
        <f t="shared" si="9"/>
        <v>6</v>
      </c>
      <c r="D162">
        <f t="shared" si="10"/>
        <v>10</v>
      </c>
      <c r="E162" t="str">
        <f ca="1">IFERROR(INDEX(INDIRECT(Index!$B$5&amp;"!$A:$I"),MATCH($A162,INDIRECT(Index!$B$5&amp;"!$A:$A"),0),MATCH(" "&amp;E$1,INDIRECT(Index!$B$5&amp;"!$A$1:$I$1"),0)),"NA")</f>
        <v xml:space="preserve"> </v>
      </c>
      <c r="F162">
        <f ca="1">IFERROR(INDEX(INDIRECT(Index!$B$5&amp;"!$A:$I"),MATCH($A162,INDIRECT(Index!$B$5&amp;"!$A:$A"),0),MATCH(" "&amp;F$1,INDIRECT(Index!$B$5&amp;"!$A$1:$I$1"),0)),"NA")</f>
        <v>35</v>
      </c>
      <c r="G162">
        <f ca="1">IFERROR(INDEX(INDIRECT(Index!$B$5&amp;"!$A:$I"),MATCH($A162,INDIRECT(Index!$B$5&amp;"!$A:$A"),0),MATCH(" "&amp;G$1,INDIRECT(Index!$B$5&amp;"!$A$1:$I$1"),0)),"NA")</f>
        <v>17</v>
      </c>
      <c r="H162">
        <f ca="1">IFERROR(INDEX(INDIRECT(Index!$B$5&amp;"!$A:$I"),MATCH($A162,INDIRECT(Index!$B$5&amp;"!$A:$A"),0),MATCH(" "&amp;H$1,INDIRECT(Index!$B$5&amp;"!$A$1:$I$1"),0)),"NA")</f>
        <v>34</v>
      </c>
      <c r="I162">
        <f ca="1">IFERROR(INDEX(INDIRECT(Index!$B$5&amp;"!$A:$I"),MATCH($A162,INDIRECT(Index!$B$5&amp;"!$A:$A"),0),MATCH(" "&amp;I$1,INDIRECT(Index!$B$5&amp;"!$A$1:$I$1"),0)),"NA")</f>
        <v>6</v>
      </c>
      <c r="J162">
        <f ca="1">IFERROR(INDEX(INDIRECT(Index!$B$5&amp;"!$A:$I"),MATCH($A162,INDIRECT(Index!$B$5&amp;"!$A:$A"),0),MATCH(" "&amp;J$1,INDIRECT(Index!$B$5&amp;"!$A$1:$I$1"),0)),"NA")</f>
        <v>4</v>
      </c>
      <c r="K162" t="str">
        <f ca="1">IFERROR(INDEX(INDIRECT(Index!$B$5&amp;"!$A:$I"),MATCH($A162,INDIRECT(Index!$B$5&amp;"!$A:$A"),0),MATCH(" "&amp;K$1,INDIRECT(Index!$B$5&amp;"!$A$1:$I$1"),0)),"NA")</f>
        <v>NA</v>
      </c>
    </row>
    <row r="163" spans="1:11" x14ac:dyDescent="0.25">
      <c r="A163" s="1">
        <f t="shared" si="11"/>
        <v>41801</v>
      </c>
      <c r="B163">
        <f t="shared" si="8"/>
        <v>2014</v>
      </c>
      <c r="C163">
        <f t="shared" si="9"/>
        <v>6</v>
      </c>
      <c r="D163">
        <f t="shared" si="10"/>
        <v>11</v>
      </c>
      <c r="E163" t="str">
        <f ca="1">IFERROR(INDEX(INDIRECT(Index!$B$5&amp;"!$A:$I"),MATCH($A163,INDIRECT(Index!$B$5&amp;"!$A:$A"),0),MATCH(" "&amp;E$1,INDIRECT(Index!$B$5&amp;"!$A$1:$I$1"),0)),"NA")</f>
        <v xml:space="preserve"> </v>
      </c>
      <c r="F163">
        <f ca="1">IFERROR(INDEX(INDIRECT(Index!$B$5&amp;"!$A:$I"),MATCH($A163,INDIRECT(Index!$B$5&amp;"!$A:$A"),0),MATCH(" "&amp;F$1,INDIRECT(Index!$B$5&amp;"!$A$1:$I$1"),0)),"NA")</f>
        <v>22</v>
      </c>
      <c r="G163">
        <f ca="1">IFERROR(INDEX(INDIRECT(Index!$B$5&amp;"!$A:$I"),MATCH($A163,INDIRECT(Index!$B$5&amp;"!$A:$A"),0),MATCH(" "&amp;G$1,INDIRECT(Index!$B$5&amp;"!$A$1:$I$1"),0)),"NA")</f>
        <v>31</v>
      </c>
      <c r="H163">
        <f ca="1">IFERROR(INDEX(INDIRECT(Index!$B$5&amp;"!$A:$I"),MATCH($A163,INDIRECT(Index!$B$5&amp;"!$A:$A"),0),MATCH(" "&amp;H$1,INDIRECT(Index!$B$5&amp;"!$A$1:$I$1"),0)),"NA")</f>
        <v>30</v>
      </c>
      <c r="I163">
        <f ca="1">IFERROR(INDEX(INDIRECT(Index!$B$5&amp;"!$A:$I"),MATCH($A163,INDIRECT(Index!$B$5&amp;"!$A:$A"),0),MATCH(" "&amp;I$1,INDIRECT(Index!$B$5&amp;"!$A$1:$I$1"),0)),"NA")</f>
        <v>5</v>
      </c>
      <c r="J163">
        <f ca="1">IFERROR(INDEX(INDIRECT(Index!$B$5&amp;"!$A:$I"),MATCH($A163,INDIRECT(Index!$B$5&amp;"!$A:$A"),0),MATCH(" "&amp;J$1,INDIRECT(Index!$B$5&amp;"!$A$1:$I$1"),0)),"NA")</f>
        <v>4</v>
      </c>
      <c r="K163" t="str">
        <f ca="1">IFERROR(INDEX(INDIRECT(Index!$B$5&amp;"!$A:$I"),MATCH($A163,INDIRECT(Index!$B$5&amp;"!$A:$A"),0),MATCH(" "&amp;K$1,INDIRECT(Index!$B$5&amp;"!$A$1:$I$1"),0)),"NA")</f>
        <v>NA</v>
      </c>
    </row>
    <row r="164" spans="1:11" x14ac:dyDescent="0.25">
      <c r="A164" s="1">
        <f t="shared" si="11"/>
        <v>41802</v>
      </c>
      <c r="B164">
        <f t="shared" si="8"/>
        <v>2014</v>
      </c>
      <c r="C164">
        <f t="shared" si="9"/>
        <v>6</v>
      </c>
      <c r="D164">
        <f t="shared" si="10"/>
        <v>12</v>
      </c>
      <c r="E164" t="str">
        <f ca="1">IFERROR(INDEX(INDIRECT(Index!$B$5&amp;"!$A:$I"),MATCH($A164,INDIRECT(Index!$B$5&amp;"!$A:$A"),0),MATCH(" "&amp;E$1,INDIRECT(Index!$B$5&amp;"!$A$1:$I$1"),0)),"NA")</f>
        <v xml:space="preserve"> </v>
      </c>
      <c r="F164">
        <f ca="1">IFERROR(INDEX(INDIRECT(Index!$B$5&amp;"!$A:$I"),MATCH($A164,INDIRECT(Index!$B$5&amp;"!$A:$A"),0),MATCH(" "&amp;F$1,INDIRECT(Index!$B$5&amp;"!$A$1:$I$1"),0)),"NA")</f>
        <v>27</v>
      </c>
      <c r="G164">
        <f ca="1">IFERROR(INDEX(INDIRECT(Index!$B$5&amp;"!$A:$I"),MATCH($A164,INDIRECT(Index!$B$5&amp;"!$A:$A"),0),MATCH(" "&amp;G$1,INDIRECT(Index!$B$5&amp;"!$A$1:$I$1"),0)),"NA")</f>
        <v>40</v>
      </c>
      <c r="H164">
        <f ca="1">IFERROR(INDEX(INDIRECT(Index!$B$5&amp;"!$A:$I"),MATCH($A164,INDIRECT(Index!$B$5&amp;"!$A:$A"),0),MATCH(" "&amp;H$1,INDIRECT(Index!$B$5&amp;"!$A$1:$I$1"),0)),"NA")</f>
        <v>32</v>
      </c>
      <c r="I164">
        <f ca="1">IFERROR(INDEX(INDIRECT(Index!$B$5&amp;"!$A:$I"),MATCH($A164,INDIRECT(Index!$B$5&amp;"!$A:$A"),0),MATCH(" "&amp;I$1,INDIRECT(Index!$B$5&amp;"!$A$1:$I$1"),0)),"NA")</f>
        <v>6</v>
      </c>
      <c r="J164">
        <f ca="1">IFERROR(INDEX(INDIRECT(Index!$B$5&amp;"!$A:$I"),MATCH($A164,INDIRECT(Index!$B$5&amp;"!$A:$A"),0),MATCH(" "&amp;J$1,INDIRECT(Index!$B$5&amp;"!$A$1:$I$1"),0)),"NA")</f>
        <v>5</v>
      </c>
      <c r="K164" t="str">
        <f ca="1">IFERROR(INDEX(INDIRECT(Index!$B$5&amp;"!$A:$I"),MATCH($A164,INDIRECT(Index!$B$5&amp;"!$A:$A"),0),MATCH(" "&amp;K$1,INDIRECT(Index!$B$5&amp;"!$A$1:$I$1"),0)),"NA")</f>
        <v>NA</v>
      </c>
    </row>
    <row r="165" spans="1:11" x14ac:dyDescent="0.25">
      <c r="A165" s="1">
        <f t="shared" si="11"/>
        <v>41803</v>
      </c>
      <c r="B165">
        <f t="shared" si="8"/>
        <v>2014</v>
      </c>
      <c r="C165">
        <f t="shared" si="9"/>
        <v>6</v>
      </c>
      <c r="D165">
        <f t="shared" si="10"/>
        <v>13</v>
      </c>
      <c r="E165" t="str">
        <f ca="1">IFERROR(INDEX(INDIRECT(Index!$B$5&amp;"!$A:$I"),MATCH($A165,INDIRECT(Index!$B$5&amp;"!$A:$A"),0),MATCH(" "&amp;E$1,INDIRECT(Index!$B$5&amp;"!$A$1:$I$1"),0)),"NA")</f>
        <v xml:space="preserve"> </v>
      </c>
      <c r="F165">
        <f ca="1">IFERROR(INDEX(INDIRECT(Index!$B$5&amp;"!$A:$I"),MATCH($A165,INDIRECT(Index!$B$5&amp;"!$A:$A"),0),MATCH(" "&amp;F$1,INDIRECT(Index!$B$5&amp;"!$A$1:$I$1"),0)),"NA")</f>
        <v>58</v>
      </c>
      <c r="G165">
        <f ca="1">IFERROR(INDEX(INDIRECT(Index!$B$5&amp;"!$A:$I"),MATCH($A165,INDIRECT(Index!$B$5&amp;"!$A:$A"),0),MATCH(" "&amp;G$1,INDIRECT(Index!$B$5&amp;"!$A$1:$I$1"),0)),"NA")</f>
        <v>45</v>
      </c>
      <c r="H165">
        <f ca="1">IFERROR(INDEX(INDIRECT(Index!$B$5&amp;"!$A:$I"),MATCH($A165,INDIRECT(Index!$B$5&amp;"!$A:$A"),0),MATCH(" "&amp;H$1,INDIRECT(Index!$B$5&amp;"!$A$1:$I$1"),0)),"NA")</f>
        <v>30</v>
      </c>
      <c r="I165">
        <f ca="1">IFERROR(INDEX(INDIRECT(Index!$B$5&amp;"!$A:$I"),MATCH($A165,INDIRECT(Index!$B$5&amp;"!$A:$A"),0),MATCH(" "&amp;I$1,INDIRECT(Index!$B$5&amp;"!$A$1:$I$1"),0)),"NA")</f>
        <v>8</v>
      </c>
      <c r="J165">
        <f ca="1">IFERROR(INDEX(INDIRECT(Index!$B$5&amp;"!$A:$I"),MATCH($A165,INDIRECT(Index!$B$5&amp;"!$A:$A"),0),MATCH(" "&amp;J$1,INDIRECT(Index!$B$5&amp;"!$A$1:$I$1"),0)),"NA")</f>
        <v>5</v>
      </c>
      <c r="K165" t="str">
        <f ca="1">IFERROR(INDEX(INDIRECT(Index!$B$5&amp;"!$A:$I"),MATCH($A165,INDIRECT(Index!$B$5&amp;"!$A:$A"),0),MATCH(" "&amp;K$1,INDIRECT(Index!$B$5&amp;"!$A$1:$I$1"),0)),"NA")</f>
        <v>NA</v>
      </c>
    </row>
    <row r="166" spans="1:11" x14ac:dyDescent="0.25">
      <c r="A166" s="1">
        <f t="shared" si="11"/>
        <v>41804</v>
      </c>
      <c r="B166">
        <f t="shared" si="8"/>
        <v>2014</v>
      </c>
      <c r="C166">
        <f t="shared" si="9"/>
        <v>6</v>
      </c>
      <c r="D166">
        <f t="shared" si="10"/>
        <v>14</v>
      </c>
      <c r="E166" t="str">
        <f ca="1">IFERROR(INDEX(INDIRECT(Index!$B$5&amp;"!$A:$I"),MATCH($A166,INDIRECT(Index!$B$5&amp;"!$A:$A"),0),MATCH(" "&amp;E$1,INDIRECT(Index!$B$5&amp;"!$A$1:$I$1"),0)),"NA")</f>
        <v xml:space="preserve"> </v>
      </c>
      <c r="F166">
        <f ca="1">IFERROR(INDEX(INDIRECT(Index!$B$5&amp;"!$A:$I"),MATCH($A166,INDIRECT(Index!$B$5&amp;"!$A:$A"),0),MATCH(" "&amp;F$1,INDIRECT(Index!$B$5&amp;"!$A$1:$I$1"),0)),"NA")</f>
        <v>42</v>
      </c>
      <c r="G166">
        <f ca="1">IFERROR(INDEX(INDIRECT(Index!$B$5&amp;"!$A:$I"),MATCH($A166,INDIRECT(Index!$B$5&amp;"!$A:$A"),0),MATCH(" "&amp;G$1,INDIRECT(Index!$B$5&amp;"!$A$1:$I$1"),0)),"NA")</f>
        <v>54</v>
      </c>
      <c r="H166">
        <f ca="1">IFERROR(INDEX(INDIRECT(Index!$B$5&amp;"!$A:$I"),MATCH($A166,INDIRECT(Index!$B$5&amp;"!$A:$A"),0),MATCH(" "&amp;H$1,INDIRECT(Index!$B$5&amp;"!$A$1:$I$1"),0)),"NA")</f>
        <v>23</v>
      </c>
      <c r="I166">
        <f ca="1">IFERROR(INDEX(INDIRECT(Index!$B$5&amp;"!$A:$I"),MATCH($A166,INDIRECT(Index!$B$5&amp;"!$A:$A"),0),MATCH(" "&amp;I$1,INDIRECT(Index!$B$5&amp;"!$A$1:$I$1"),0)),"NA")</f>
        <v>8</v>
      </c>
      <c r="J166">
        <f ca="1">IFERROR(INDEX(INDIRECT(Index!$B$5&amp;"!$A:$I"),MATCH($A166,INDIRECT(Index!$B$5&amp;"!$A:$A"),0),MATCH(" "&amp;J$1,INDIRECT(Index!$B$5&amp;"!$A$1:$I$1"),0)),"NA")</f>
        <v>4</v>
      </c>
      <c r="K166" t="str">
        <f ca="1">IFERROR(INDEX(INDIRECT(Index!$B$5&amp;"!$A:$I"),MATCH($A166,INDIRECT(Index!$B$5&amp;"!$A:$A"),0),MATCH(" "&amp;K$1,INDIRECT(Index!$B$5&amp;"!$A$1:$I$1"),0)),"NA")</f>
        <v>NA</v>
      </c>
    </row>
    <row r="167" spans="1:11" x14ac:dyDescent="0.25">
      <c r="A167" s="1">
        <f t="shared" si="11"/>
        <v>41805</v>
      </c>
      <c r="B167">
        <f t="shared" si="8"/>
        <v>2014</v>
      </c>
      <c r="C167">
        <f t="shared" si="9"/>
        <v>6</v>
      </c>
      <c r="D167">
        <f t="shared" si="10"/>
        <v>15</v>
      </c>
      <c r="E167" t="str">
        <f ca="1">IFERROR(INDEX(INDIRECT(Index!$B$5&amp;"!$A:$I"),MATCH($A167,INDIRECT(Index!$B$5&amp;"!$A:$A"),0),MATCH(" "&amp;E$1,INDIRECT(Index!$B$5&amp;"!$A$1:$I$1"),0)),"NA")</f>
        <v xml:space="preserve"> </v>
      </c>
      <c r="F167">
        <f ca="1">IFERROR(INDEX(INDIRECT(Index!$B$5&amp;"!$A:$I"),MATCH($A167,INDIRECT(Index!$B$5&amp;"!$A:$A"),0),MATCH(" "&amp;F$1,INDIRECT(Index!$B$5&amp;"!$A$1:$I$1"),0)),"NA")</f>
        <v>44</v>
      </c>
      <c r="G167">
        <f ca="1">IFERROR(INDEX(INDIRECT(Index!$B$5&amp;"!$A:$I"),MATCH($A167,INDIRECT(Index!$B$5&amp;"!$A:$A"),0),MATCH(" "&amp;G$1,INDIRECT(Index!$B$5&amp;"!$A$1:$I$1"),0)),"NA")</f>
        <v>32</v>
      </c>
      <c r="H167">
        <f ca="1">IFERROR(INDEX(INDIRECT(Index!$B$5&amp;"!$A:$I"),MATCH($A167,INDIRECT(Index!$B$5&amp;"!$A:$A"),0),MATCH(" "&amp;H$1,INDIRECT(Index!$B$5&amp;"!$A$1:$I$1"),0)),"NA")</f>
        <v>35</v>
      </c>
      <c r="I167">
        <f ca="1">IFERROR(INDEX(INDIRECT(Index!$B$5&amp;"!$A:$I"),MATCH($A167,INDIRECT(Index!$B$5&amp;"!$A:$A"),0),MATCH(" "&amp;I$1,INDIRECT(Index!$B$5&amp;"!$A$1:$I$1"),0)),"NA")</f>
        <v>8</v>
      </c>
      <c r="J167">
        <f ca="1">IFERROR(INDEX(INDIRECT(Index!$B$5&amp;"!$A:$I"),MATCH($A167,INDIRECT(Index!$B$5&amp;"!$A:$A"),0),MATCH(" "&amp;J$1,INDIRECT(Index!$B$5&amp;"!$A$1:$I$1"),0)),"NA")</f>
        <v>4</v>
      </c>
      <c r="K167" t="str">
        <f ca="1">IFERROR(INDEX(INDIRECT(Index!$B$5&amp;"!$A:$I"),MATCH($A167,INDIRECT(Index!$B$5&amp;"!$A:$A"),0),MATCH(" "&amp;K$1,INDIRECT(Index!$B$5&amp;"!$A$1:$I$1"),0)),"NA")</f>
        <v>NA</v>
      </c>
    </row>
    <row r="168" spans="1:11" x14ac:dyDescent="0.25">
      <c r="A168" s="1">
        <f t="shared" si="11"/>
        <v>41806</v>
      </c>
      <c r="B168">
        <f t="shared" si="8"/>
        <v>2014</v>
      </c>
      <c r="C168">
        <f t="shared" si="9"/>
        <v>6</v>
      </c>
      <c r="D168">
        <f t="shared" si="10"/>
        <v>16</v>
      </c>
      <c r="E168" t="str">
        <f ca="1">IFERROR(INDEX(INDIRECT(Index!$B$5&amp;"!$A:$I"),MATCH($A168,INDIRECT(Index!$B$5&amp;"!$A:$A"),0),MATCH(" "&amp;E$1,INDIRECT(Index!$B$5&amp;"!$A$1:$I$1"),0)),"NA")</f>
        <v xml:space="preserve"> </v>
      </c>
      <c r="F168">
        <f ca="1">IFERROR(INDEX(INDIRECT(Index!$B$5&amp;"!$A:$I"),MATCH($A168,INDIRECT(Index!$B$5&amp;"!$A:$A"),0),MATCH(" "&amp;F$1,INDIRECT(Index!$B$5&amp;"!$A$1:$I$1"),0)),"NA")</f>
        <v>37</v>
      </c>
      <c r="G168">
        <f ca="1">IFERROR(INDEX(INDIRECT(Index!$B$5&amp;"!$A:$I"),MATCH($A168,INDIRECT(Index!$B$5&amp;"!$A:$A"),0),MATCH(" "&amp;G$1,INDIRECT(Index!$B$5&amp;"!$A$1:$I$1"),0)),"NA")</f>
        <v>66</v>
      </c>
      <c r="H168">
        <f ca="1">IFERROR(INDEX(INDIRECT(Index!$B$5&amp;"!$A:$I"),MATCH($A168,INDIRECT(Index!$B$5&amp;"!$A:$A"),0),MATCH(" "&amp;H$1,INDIRECT(Index!$B$5&amp;"!$A$1:$I$1"),0)),"NA")</f>
        <v>41</v>
      </c>
      <c r="I168">
        <f ca="1">IFERROR(INDEX(INDIRECT(Index!$B$5&amp;"!$A:$I"),MATCH($A168,INDIRECT(Index!$B$5&amp;"!$A:$A"),0),MATCH(" "&amp;I$1,INDIRECT(Index!$B$5&amp;"!$A$1:$I$1"),0)),"NA")</f>
        <v>9</v>
      </c>
      <c r="J168">
        <f ca="1">IFERROR(INDEX(INDIRECT(Index!$B$5&amp;"!$A:$I"),MATCH($A168,INDIRECT(Index!$B$5&amp;"!$A:$A"),0),MATCH(" "&amp;J$1,INDIRECT(Index!$B$5&amp;"!$A$1:$I$1"),0)),"NA")</f>
        <v>6</v>
      </c>
      <c r="K168" t="str">
        <f ca="1">IFERROR(INDEX(INDIRECT(Index!$B$5&amp;"!$A:$I"),MATCH($A168,INDIRECT(Index!$B$5&amp;"!$A:$A"),0),MATCH(" "&amp;K$1,INDIRECT(Index!$B$5&amp;"!$A$1:$I$1"),0)),"NA")</f>
        <v>NA</v>
      </c>
    </row>
    <row r="169" spans="1:11" x14ac:dyDescent="0.25">
      <c r="A169" s="1">
        <f t="shared" si="11"/>
        <v>41807</v>
      </c>
      <c r="B169">
        <f t="shared" si="8"/>
        <v>2014</v>
      </c>
      <c r="C169">
        <f t="shared" si="9"/>
        <v>6</v>
      </c>
      <c r="D169">
        <f t="shared" si="10"/>
        <v>17</v>
      </c>
      <c r="E169" t="str">
        <f ca="1">IFERROR(INDEX(INDIRECT(Index!$B$5&amp;"!$A:$I"),MATCH($A169,INDIRECT(Index!$B$5&amp;"!$A:$A"),0),MATCH(" "&amp;E$1,INDIRECT(Index!$B$5&amp;"!$A$1:$I$1"),0)),"NA")</f>
        <v xml:space="preserve"> </v>
      </c>
      <c r="F169">
        <f ca="1">IFERROR(INDEX(INDIRECT(Index!$B$5&amp;"!$A:$I"),MATCH($A169,INDIRECT(Index!$B$5&amp;"!$A:$A"),0),MATCH(" "&amp;F$1,INDIRECT(Index!$B$5&amp;"!$A$1:$I$1"),0)),"NA")</f>
        <v>68</v>
      </c>
      <c r="G169">
        <f ca="1">IFERROR(INDEX(INDIRECT(Index!$B$5&amp;"!$A:$I"),MATCH($A169,INDIRECT(Index!$B$5&amp;"!$A:$A"),0),MATCH(" "&amp;G$1,INDIRECT(Index!$B$5&amp;"!$A$1:$I$1"),0)),"NA")</f>
        <v>70</v>
      </c>
      <c r="H169">
        <f ca="1">IFERROR(INDEX(INDIRECT(Index!$B$5&amp;"!$A:$I"),MATCH($A169,INDIRECT(Index!$B$5&amp;"!$A:$A"),0),MATCH(" "&amp;H$1,INDIRECT(Index!$B$5&amp;"!$A$1:$I$1"),0)),"NA")</f>
        <v>29</v>
      </c>
      <c r="I169">
        <f ca="1">IFERROR(INDEX(INDIRECT(Index!$B$5&amp;"!$A:$I"),MATCH($A169,INDIRECT(Index!$B$5&amp;"!$A:$A"),0),MATCH(" "&amp;I$1,INDIRECT(Index!$B$5&amp;"!$A$1:$I$1"),0)),"NA")</f>
        <v>7</v>
      </c>
      <c r="J169">
        <f ca="1">IFERROR(INDEX(INDIRECT(Index!$B$5&amp;"!$A:$I"),MATCH($A169,INDIRECT(Index!$B$5&amp;"!$A:$A"),0),MATCH(" "&amp;J$1,INDIRECT(Index!$B$5&amp;"!$A$1:$I$1"),0)),"NA")</f>
        <v>5</v>
      </c>
      <c r="K169" t="str">
        <f ca="1">IFERROR(INDEX(INDIRECT(Index!$B$5&amp;"!$A:$I"),MATCH($A169,INDIRECT(Index!$B$5&amp;"!$A:$A"),0),MATCH(" "&amp;K$1,INDIRECT(Index!$B$5&amp;"!$A$1:$I$1"),0)),"NA")</f>
        <v>NA</v>
      </c>
    </row>
    <row r="170" spans="1:11" x14ac:dyDescent="0.25">
      <c r="A170" s="1">
        <f t="shared" si="11"/>
        <v>41808</v>
      </c>
      <c r="B170">
        <f t="shared" si="8"/>
        <v>2014</v>
      </c>
      <c r="C170">
        <f t="shared" si="9"/>
        <v>6</v>
      </c>
      <c r="D170">
        <f t="shared" si="10"/>
        <v>18</v>
      </c>
      <c r="E170" t="str">
        <f ca="1">IFERROR(INDEX(INDIRECT(Index!$B$5&amp;"!$A:$I"),MATCH($A170,INDIRECT(Index!$B$5&amp;"!$A:$A"),0),MATCH(" "&amp;E$1,INDIRECT(Index!$B$5&amp;"!$A$1:$I$1"),0)),"NA")</f>
        <v xml:space="preserve"> </v>
      </c>
      <c r="F170">
        <f ca="1">IFERROR(INDEX(INDIRECT(Index!$B$5&amp;"!$A:$I"),MATCH($A170,INDIRECT(Index!$B$5&amp;"!$A:$A"),0),MATCH(" "&amp;F$1,INDIRECT(Index!$B$5&amp;"!$A$1:$I$1"),0)),"NA")</f>
        <v>51</v>
      </c>
      <c r="G170">
        <f ca="1">IFERROR(INDEX(INDIRECT(Index!$B$5&amp;"!$A:$I"),MATCH($A170,INDIRECT(Index!$B$5&amp;"!$A:$A"),0),MATCH(" "&amp;G$1,INDIRECT(Index!$B$5&amp;"!$A$1:$I$1"),0)),"NA")</f>
        <v>36</v>
      </c>
      <c r="H170">
        <f ca="1">IFERROR(INDEX(INDIRECT(Index!$B$5&amp;"!$A:$I"),MATCH($A170,INDIRECT(Index!$B$5&amp;"!$A:$A"),0),MATCH(" "&amp;H$1,INDIRECT(Index!$B$5&amp;"!$A$1:$I$1"),0)),"NA")</f>
        <v>25</v>
      </c>
      <c r="I170">
        <f ca="1">IFERROR(INDEX(INDIRECT(Index!$B$5&amp;"!$A:$I"),MATCH($A170,INDIRECT(Index!$B$5&amp;"!$A:$A"),0),MATCH(" "&amp;I$1,INDIRECT(Index!$B$5&amp;"!$A$1:$I$1"),0)),"NA")</f>
        <v>7</v>
      </c>
      <c r="J170">
        <f ca="1">IFERROR(INDEX(INDIRECT(Index!$B$5&amp;"!$A:$I"),MATCH($A170,INDIRECT(Index!$B$5&amp;"!$A:$A"),0),MATCH(" "&amp;J$1,INDIRECT(Index!$B$5&amp;"!$A$1:$I$1"),0)),"NA")</f>
        <v>5</v>
      </c>
      <c r="K170" t="str">
        <f ca="1">IFERROR(INDEX(INDIRECT(Index!$B$5&amp;"!$A:$I"),MATCH($A170,INDIRECT(Index!$B$5&amp;"!$A:$A"),0),MATCH(" "&amp;K$1,INDIRECT(Index!$B$5&amp;"!$A$1:$I$1"),0)),"NA")</f>
        <v>NA</v>
      </c>
    </row>
    <row r="171" spans="1:11" x14ac:dyDescent="0.25">
      <c r="A171" s="1">
        <f t="shared" si="11"/>
        <v>41809</v>
      </c>
      <c r="B171">
        <f t="shared" si="8"/>
        <v>2014</v>
      </c>
      <c r="C171">
        <f t="shared" si="9"/>
        <v>6</v>
      </c>
      <c r="D171">
        <f t="shared" si="10"/>
        <v>19</v>
      </c>
      <c r="E171" t="str">
        <f ca="1">IFERROR(INDEX(INDIRECT(Index!$B$5&amp;"!$A:$I"),MATCH($A171,INDIRECT(Index!$B$5&amp;"!$A:$A"),0),MATCH(" "&amp;E$1,INDIRECT(Index!$B$5&amp;"!$A$1:$I$1"),0)),"NA")</f>
        <v xml:space="preserve"> </v>
      </c>
      <c r="F171">
        <f ca="1">IFERROR(INDEX(INDIRECT(Index!$B$5&amp;"!$A:$I"),MATCH($A171,INDIRECT(Index!$B$5&amp;"!$A:$A"),0),MATCH(" "&amp;F$1,INDIRECT(Index!$B$5&amp;"!$A$1:$I$1"),0)),"NA")</f>
        <v>53</v>
      </c>
      <c r="G171">
        <f ca="1">IFERROR(INDEX(INDIRECT(Index!$B$5&amp;"!$A:$I"),MATCH($A171,INDIRECT(Index!$B$5&amp;"!$A:$A"),0),MATCH(" "&amp;G$1,INDIRECT(Index!$B$5&amp;"!$A$1:$I$1"),0)),"NA")</f>
        <v>41</v>
      </c>
      <c r="H171">
        <f ca="1">IFERROR(INDEX(INDIRECT(Index!$B$5&amp;"!$A:$I"),MATCH($A171,INDIRECT(Index!$B$5&amp;"!$A:$A"),0),MATCH(" "&amp;H$1,INDIRECT(Index!$B$5&amp;"!$A$1:$I$1"),0)),"NA")</f>
        <v>30</v>
      </c>
      <c r="I171">
        <f ca="1">IFERROR(INDEX(INDIRECT(Index!$B$5&amp;"!$A:$I"),MATCH($A171,INDIRECT(Index!$B$5&amp;"!$A:$A"),0),MATCH(" "&amp;I$1,INDIRECT(Index!$B$5&amp;"!$A$1:$I$1"),0)),"NA")</f>
        <v>6</v>
      </c>
      <c r="J171">
        <f ca="1">IFERROR(INDEX(INDIRECT(Index!$B$5&amp;"!$A:$I"),MATCH($A171,INDIRECT(Index!$B$5&amp;"!$A:$A"),0),MATCH(" "&amp;J$1,INDIRECT(Index!$B$5&amp;"!$A$1:$I$1"),0)),"NA")</f>
        <v>6</v>
      </c>
      <c r="K171" t="str">
        <f ca="1">IFERROR(INDEX(INDIRECT(Index!$B$5&amp;"!$A:$I"),MATCH($A171,INDIRECT(Index!$B$5&amp;"!$A:$A"),0),MATCH(" "&amp;K$1,INDIRECT(Index!$B$5&amp;"!$A$1:$I$1"),0)),"NA")</f>
        <v>NA</v>
      </c>
    </row>
    <row r="172" spans="1:11" x14ac:dyDescent="0.25">
      <c r="A172" s="1">
        <f t="shared" si="11"/>
        <v>41810</v>
      </c>
      <c r="B172">
        <f t="shared" si="8"/>
        <v>2014</v>
      </c>
      <c r="C172">
        <f t="shared" si="9"/>
        <v>6</v>
      </c>
      <c r="D172">
        <f t="shared" si="10"/>
        <v>20</v>
      </c>
      <c r="E172" t="str">
        <f ca="1">IFERROR(INDEX(INDIRECT(Index!$B$5&amp;"!$A:$I"),MATCH($A172,INDIRECT(Index!$B$5&amp;"!$A:$A"),0),MATCH(" "&amp;E$1,INDIRECT(Index!$B$5&amp;"!$A$1:$I$1"),0)),"NA")</f>
        <v xml:space="preserve"> </v>
      </c>
      <c r="F172">
        <f ca="1">IFERROR(INDEX(INDIRECT(Index!$B$5&amp;"!$A:$I"),MATCH($A172,INDIRECT(Index!$B$5&amp;"!$A:$A"),0),MATCH(" "&amp;F$1,INDIRECT(Index!$B$5&amp;"!$A$1:$I$1"),0)),"NA")</f>
        <v>56</v>
      </c>
      <c r="G172">
        <f ca="1">IFERROR(INDEX(INDIRECT(Index!$B$5&amp;"!$A:$I"),MATCH($A172,INDIRECT(Index!$B$5&amp;"!$A:$A"),0),MATCH(" "&amp;G$1,INDIRECT(Index!$B$5&amp;"!$A$1:$I$1"),0)),"NA")</f>
        <v>34</v>
      </c>
      <c r="H172">
        <f ca="1">IFERROR(INDEX(INDIRECT(Index!$B$5&amp;"!$A:$I"),MATCH($A172,INDIRECT(Index!$B$5&amp;"!$A:$A"),0),MATCH(" "&amp;H$1,INDIRECT(Index!$B$5&amp;"!$A$1:$I$1"),0)),"NA")</f>
        <v>26</v>
      </c>
      <c r="I172">
        <f ca="1">IFERROR(INDEX(INDIRECT(Index!$B$5&amp;"!$A:$I"),MATCH($A172,INDIRECT(Index!$B$5&amp;"!$A:$A"),0),MATCH(" "&amp;I$1,INDIRECT(Index!$B$5&amp;"!$A$1:$I$1"),0)),"NA")</f>
        <v>6</v>
      </c>
      <c r="J172">
        <f ca="1">IFERROR(INDEX(INDIRECT(Index!$B$5&amp;"!$A:$I"),MATCH($A172,INDIRECT(Index!$B$5&amp;"!$A:$A"),0),MATCH(" "&amp;J$1,INDIRECT(Index!$B$5&amp;"!$A$1:$I$1"),0)),"NA")</f>
        <v>4</v>
      </c>
      <c r="K172" t="str">
        <f ca="1">IFERROR(INDEX(INDIRECT(Index!$B$5&amp;"!$A:$I"),MATCH($A172,INDIRECT(Index!$B$5&amp;"!$A:$A"),0),MATCH(" "&amp;K$1,INDIRECT(Index!$B$5&amp;"!$A$1:$I$1"),0)),"NA")</f>
        <v>NA</v>
      </c>
    </row>
    <row r="173" spans="1:11" x14ac:dyDescent="0.25">
      <c r="A173" s="1">
        <f t="shared" si="11"/>
        <v>41811</v>
      </c>
      <c r="B173">
        <f t="shared" si="8"/>
        <v>2014</v>
      </c>
      <c r="C173">
        <f t="shared" si="9"/>
        <v>6</v>
      </c>
      <c r="D173">
        <f t="shared" si="10"/>
        <v>21</v>
      </c>
      <c r="E173" t="str">
        <f ca="1">IFERROR(INDEX(INDIRECT(Index!$B$5&amp;"!$A:$I"),MATCH($A173,INDIRECT(Index!$B$5&amp;"!$A:$A"),0),MATCH(" "&amp;E$1,INDIRECT(Index!$B$5&amp;"!$A$1:$I$1"),0)),"NA")</f>
        <v xml:space="preserve"> </v>
      </c>
      <c r="F173">
        <f ca="1">IFERROR(INDEX(INDIRECT(Index!$B$5&amp;"!$A:$I"),MATCH($A173,INDIRECT(Index!$B$5&amp;"!$A:$A"),0),MATCH(" "&amp;F$1,INDIRECT(Index!$B$5&amp;"!$A$1:$I$1"),0)),"NA")</f>
        <v>27</v>
      </c>
      <c r="G173">
        <f ca="1">IFERROR(INDEX(INDIRECT(Index!$B$5&amp;"!$A:$I"),MATCH($A173,INDIRECT(Index!$B$5&amp;"!$A:$A"),0),MATCH(" "&amp;G$1,INDIRECT(Index!$B$5&amp;"!$A$1:$I$1"),0)),"NA")</f>
        <v>38</v>
      </c>
      <c r="H173">
        <f ca="1">IFERROR(INDEX(INDIRECT(Index!$B$5&amp;"!$A:$I"),MATCH($A173,INDIRECT(Index!$B$5&amp;"!$A:$A"),0),MATCH(" "&amp;H$1,INDIRECT(Index!$B$5&amp;"!$A$1:$I$1"),0)),"NA")</f>
        <v>23</v>
      </c>
      <c r="I173">
        <f ca="1">IFERROR(INDEX(INDIRECT(Index!$B$5&amp;"!$A:$I"),MATCH($A173,INDIRECT(Index!$B$5&amp;"!$A:$A"),0),MATCH(" "&amp;I$1,INDIRECT(Index!$B$5&amp;"!$A$1:$I$1"),0)),"NA")</f>
        <v>6</v>
      </c>
      <c r="J173">
        <f ca="1">IFERROR(INDEX(INDIRECT(Index!$B$5&amp;"!$A:$I"),MATCH($A173,INDIRECT(Index!$B$5&amp;"!$A:$A"),0),MATCH(" "&amp;J$1,INDIRECT(Index!$B$5&amp;"!$A$1:$I$1"),0)),"NA")</f>
        <v>4</v>
      </c>
      <c r="K173" t="str">
        <f ca="1">IFERROR(INDEX(INDIRECT(Index!$B$5&amp;"!$A:$I"),MATCH($A173,INDIRECT(Index!$B$5&amp;"!$A:$A"),0),MATCH(" "&amp;K$1,INDIRECT(Index!$B$5&amp;"!$A$1:$I$1"),0)),"NA")</f>
        <v>NA</v>
      </c>
    </row>
    <row r="174" spans="1:11" x14ac:dyDescent="0.25">
      <c r="A174" s="1">
        <f t="shared" si="11"/>
        <v>41812</v>
      </c>
      <c r="B174">
        <f t="shared" si="8"/>
        <v>2014</v>
      </c>
      <c r="C174">
        <f t="shared" si="9"/>
        <v>6</v>
      </c>
      <c r="D174">
        <f t="shared" si="10"/>
        <v>22</v>
      </c>
      <c r="E174" t="str">
        <f ca="1">IFERROR(INDEX(INDIRECT(Index!$B$5&amp;"!$A:$I"),MATCH($A174,INDIRECT(Index!$B$5&amp;"!$A:$A"),0),MATCH(" "&amp;E$1,INDIRECT(Index!$B$5&amp;"!$A$1:$I$1"),0)),"NA")</f>
        <v xml:space="preserve"> </v>
      </c>
      <c r="F174">
        <f ca="1">IFERROR(INDEX(INDIRECT(Index!$B$5&amp;"!$A:$I"),MATCH($A174,INDIRECT(Index!$B$5&amp;"!$A:$A"),0),MATCH(" "&amp;F$1,INDIRECT(Index!$B$5&amp;"!$A$1:$I$1"),0)),"NA")</f>
        <v>22</v>
      </c>
      <c r="G174">
        <f ca="1">IFERROR(INDEX(INDIRECT(Index!$B$5&amp;"!$A:$I"),MATCH($A174,INDIRECT(Index!$B$5&amp;"!$A:$A"),0),MATCH(" "&amp;G$1,INDIRECT(Index!$B$5&amp;"!$A$1:$I$1"),0)),"NA")</f>
        <v>19</v>
      </c>
      <c r="H174">
        <f ca="1">IFERROR(INDEX(INDIRECT(Index!$B$5&amp;"!$A:$I"),MATCH($A174,INDIRECT(Index!$B$5&amp;"!$A:$A"),0),MATCH(" "&amp;H$1,INDIRECT(Index!$B$5&amp;"!$A$1:$I$1"),0)),"NA")</f>
        <v>40</v>
      </c>
      <c r="I174">
        <f ca="1">IFERROR(INDEX(INDIRECT(Index!$B$5&amp;"!$A:$I"),MATCH($A174,INDIRECT(Index!$B$5&amp;"!$A:$A"),0),MATCH(" "&amp;I$1,INDIRECT(Index!$B$5&amp;"!$A$1:$I$1"),0)),"NA")</f>
        <v>6</v>
      </c>
      <c r="J174">
        <f ca="1">IFERROR(INDEX(INDIRECT(Index!$B$5&amp;"!$A:$I"),MATCH($A174,INDIRECT(Index!$B$5&amp;"!$A:$A"),0),MATCH(" "&amp;J$1,INDIRECT(Index!$B$5&amp;"!$A$1:$I$1"),0)),"NA")</f>
        <v>6</v>
      </c>
      <c r="K174" t="str">
        <f ca="1">IFERROR(INDEX(INDIRECT(Index!$B$5&amp;"!$A:$I"),MATCH($A174,INDIRECT(Index!$B$5&amp;"!$A:$A"),0),MATCH(" "&amp;K$1,INDIRECT(Index!$B$5&amp;"!$A$1:$I$1"),0)),"NA")</f>
        <v>NA</v>
      </c>
    </row>
    <row r="175" spans="1:11" x14ac:dyDescent="0.25">
      <c r="A175" s="1">
        <f t="shared" si="11"/>
        <v>41813</v>
      </c>
      <c r="B175">
        <f t="shared" si="8"/>
        <v>2014</v>
      </c>
      <c r="C175">
        <f t="shared" si="9"/>
        <v>6</v>
      </c>
      <c r="D175">
        <f t="shared" si="10"/>
        <v>23</v>
      </c>
      <c r="E175" t="str">
        <f ca="1">IFERROR(INDEX(INDIRECT(Index!$B$5&amp;"!$A:$I"),MATCH($A175,INDIRECT(Index!$B$5&amp;"!$A:$A"),0),MATCH(" "&amp;E$1,INDIRECT(Index!$B$5&amp;"!$A$1:$I$1"),0)),"NA")</f>
        <v xml:space="preserve"> </v>
      </c>
      <c r="F175">
        <f ca="1">IFERROR(INDEX(INDIRECT(Index!$B$5&amp;"!$A:$I"),MATCH($A175,INDIRECT(Index!$B$5&amp;"!$A:$A"),0),MATCH(" "&amp;F$1,INDIRECT(Index!$B$5&amp;"!$A$1:$I$1"),0)),"NA")</f>
        <v>33</v>
      </c>
      <c r="G175">
        <f ca="1">IFERROR(INDEX(INDIRECT(Index!$B$5&amp;"!$A:$I"),MATCH($A175,INDIRECT(Index!$B$5&amp;"!$A:$A"),0),MATCH(" "&amp;G$1,INDIRECT(Index!$B$5&amp;"!$A$1:$I$1"),0)),"NA")</f>
        <v>35</v>
      </c>
      <c r="H175">
        <f ca="1">IFERROR(INDEX(INDIRECT(Index!$B$5&amp;"!$A:$I"),MATCH($A175,INDIRECT(Index!$B$5&amp;"!$A:$A"),0),MATCH(" "&amp;H$1,INDIRECT(Index!$B$5&amp;"!$A$1:$I$1"),0)),"NA")</f>
        <v>32</v>
      </c>
      <c r="I175">
        <f ca="1">IFERROR(INDEX(INDIRECT(Index!$B$5&amp;"!$A:$I"),MATCH($A175,INDIRECT(Index!$B$5&amp;"!$A:$A"),0),MATCH(" "&amp;I$1,INDIRECT(Index!$B$5&amp;"!$A$1:$I$1"),0)),"NA")</f>
        <v>6</v>
      </c>
      <c r="J175">
        <f ca="1">IFERROR(INDEX(INDIRECT(Index!$B$5&amp;"!$A:$I"),MATCH($A175,INDIRECT(Index!$B$5&amp;"!$A:$A"),0),MATCH(" "&amp;J$1,INDIRECT(Index!$B$5&amp;"!$A$1:$I$1"),0)),"NA")</f>
        <v>5</v>
      </c>
      <c r="K175" t="str">
        <f ca="1">IFERROR(INDEX(INDIRECT(Index!$B$5&amp;"!$A:$I"),MATCH($A175,INDIRECT(Index!$B$5&amp;"!$A:$A"),0),MATCH(" "&amp;K$1,INDIRECT(Index!$B$5&amp;"!$A$1:$I$1"),0)),"NA")</f>
        <v>NA</v>
      </c>
    </row>
    <row r="176" spans="1:11" x14ac:dyDescent="0.25">
      <c r="A176" s="1">
        <f t="shared" si="11"/>
        <v>41814</v>
      </c>
      <c r="B176">
        <f t="shared" si="8"/>
        <v>2014</v>
      </c>
      <c r="C176">
        <f t="shared" si="9"/>
        <v>6</v>
      </c>
      <c r="D176">
        <f t="shared" si="10"/>
        <v>24</v>
      </c>
      <c r="E176" t="str">
        <f ca="1">IFERROR(INDEX(INDIRECT(Index!$B$5&amp;"!$A:$I"),MATCH($A176,INDIRECT(Index!$B$5&amp;"!$A:$A"),0),MATCH(" "&amp;E$1,INDIRECT(Index!$B$5&amp;"!$A$1:$I$1"),0)),"NA")</f>
        <v xml:space="preserve"> </v>
      </c>
      <c r="F176">
        <f ca="1">IFERROR(INDEX(INDIRECT(Index!$B$5&amp;"!$A:$I"),MATCH($A176,INDIRECT(Index!$B$5&amp;"!$A:$A"),0),MATCH(" "&amp;F$1,INDIRECT(Index!$B$5&amp;"!$A$1:$I$1"),0)),"NA")</f>
        <v>45</v>
      </c>
      <c r="G176">
        <f ca="1">IFERROR(INDEX(INDIRECT(Index!$B$5&amp;"!$A:$I"),MATCH($A176,INDIRECT(Index!$B$5&amp;"!$A:$A"),0),MATCH(" "&amp;G$1,INDIRECT(Index!$B$5&amp;"!$A$1:$I$1"),0)),"NA")</f>
        <v>44</v>
      </c>
      <c r="H176">
        <f ca="1">IFERROR(INDEX(INDIRECT(Index!$B$5&amp;"!$A:$I"),MATCH($A176,INDIRECT(Index!$B$5&amp;"!$A:$A"),0),MATCH(" "&amp;H$1,INDIRECT(Index!$B$5&amp;"!$A$1:$I$1"),0)),"NA")</f>
        <v>38</v>
      </c>
      <c r="I176">
        <f ca="1">IFERROR(INDEX(INDIRECT(Index!$B$5&amp;"!$A:$I"),MATCH($A176,INDIRECT(Index!$B$5&amp;"!$A:$A"),0),MATCH(" "&amp;I$1,INDIRECT(Index!$B$5&amp;"!$A$1:$I$1"),0)),"NA")</f>
        <v>8</v>
      </c>
      <c r="J176">
        <f ca="1">IFERROR(INDEX(INDIRECT(Index!$B$5&amp;"!$A:$I"),MATCH($A176,INDIRECT(Index!$B$5&amp;"!$A:$A"),0),MATCH(" "&amp;J$1,INDIRECT(Index!$B$5&amp;"!$A$1:$I$1"),0)),"NA")</f>
        <v>6</v>
      </c>
      <c r="K176" t="str">
        <f ca="1">IFERROR(INDEX(INDIRECT(Index!$B$5&amp;"!$A:$I"),MATCH($A176,INDIRECT(Index!$B$5&amp;"!$A:$A"),0),MATCH(" "&amp;K$1,INDIRECT(Index!$B$5&amp;"!$A$1:$I$1"),0)),"NA")</f>
        <v>NA</v>
      </c>
    </row>
    <row r="177" spans="1:11" x14ac:dyDescent="0.25">
      <c r="A177" s="1">
        <f t="shared" si="11"/>
        <v>41815</v>
      </c>
      <c r="B177">
        <f t="shared" si="8"/>
        <v>2014</v>
      </c>
      <c r="C177">
        <f t="shared" si="9"/>
        <v>6</v>
      </c>
      <c r="D177">
        <f t="shared" si="10"/>
        <v>25</v>
      </c>
      <c r="E177" t="str">
        <f ca="1">IFERROR(INDEX(INDIRECT(Index!$B$5&amp;"!$A:$I"),MATCH($A177,INDIRECT(Index!$B$5&amp;"!$A:$A"),0),MATCH(" "&amp;E$1,INDIRECT(Index!$B$5&amp;"!$A$1:$I$1"),0)),"NA")</f>
        <v xml:space="preserve"> </v>
      </c>
      <c r="F177">
        <f ca="1">IFERROR(INDEX(INDIRECT(Index!$B$5&amp;"!$A:$I"),MATCH($A177,INDIRECT(Index!$B$5&amp;"!$A:$A"),0),MATCH(" "&amp;F$1,INDIRECT(Index!$B$5&amp;"!$A$1:$I$1"),0)),"NA")</f>
        <v>55</v>
      </c>
      <c r="G177">
        <f ca="1">IFERROR(INDEX(INDIRECT(Index!$B$5&amp;"!$A:$I"),MATCH($A177,INDIRECT(Index!$B$5&amp;"!$A:$A"),0),MATCH(" "&amp;G$1,INDIRECT(Index!$B$5&amp;"!$A$1:$I$1"),0)),"NA")</f>
        <v>45</v>
      </c>
      <c r="H177">
        <f ca="1">IFERROR(INDEX(INDIRECT(Index!$B$5&amp;"!$A:$I"),MATCH($A177,INDIRECT(Index!$B$5&amp;"!$A:$A"),0),MATCH(" "&amp;H$1,INDIRECT(Index!$B$5&amp;"!$A$1:$I$1"),0)),"NA")</f>
        <v>32</v>
      </c>
      <c r="I177">
        <f ca="1">IFERROR(INDEX(INDIRECT(Index!$B$5&amp;"!$A:$I"),MATCH($A177,INDIRECT(Index!$B$5&amp;"!$A:$A"),0),MATCH(" "&amp;I$1,INDIRECT(Index!$B$5&amp;"!$A$1:$I$1"),0)),"NA")</f>
        <v>7</v>
      </c>
      <c r="J177">
        <f ca="1">IFERROR(INDEX(INDIRECT(Index!$B$5&amp;"!$A:$I"),MATCH($A177,INDIRECT(Index!$B$5&amp;"!$A:$A"),0),MATCH(" "&amp;J$1,INDIRECT(Index!$B$5&amp;"!$A$1:$I$1"),0)),"NA")</f>
        <v>5</v>
      </c>
      <c r="K177" t="str">
        <f ca="1">IFERROR(INDEX(INDIRECT(Index!$B$5&amp;"!$A:$I"),MATCH($A177,INDIRECT(Index!$B$5&amp;"!$A:$A"),0),MATCH(" "&amp;K$1,INDIRECT(Index!$B$5&amp;"!$A$1:$I$1"),0)),"NA")</f>
        <v>NA</v>
      </c>
    </row>
    <row r="178" spans="1:11" x14ac:dyDescent="0.25">
      <c r="A178" s="1">
        <f t="shared" si="11"/>
        <v>41816</v>
      </c>
      <c r="B178">
        <f t="shared" si="8"/>
        <v>2014</v>
      </c>
      <c r="C178">
        <f t="shared" si="9"/>
        <v>6</v>
      </c>
      <c r="D178">
        <f t="shared" si="10"/>
        <v>26</v>
      </c>
      <c r="E178" t="str">
        <f ca="1">IFERROR(INDEX(INDIRECT(Index!$B$5&amp;"!$A:$I"),MATCH($A178,INDIRECT(Index!$B$5&amp;"!$A:$A"),0),MATCH(" "&amp;E$1,INDIRECT(Index!$B$5&amp;"!$A$1:$I$1"),0)),"NA")</f>
        <v xml:space="preserve"> </v>
      </c>
      <c r="F178">
        <f ca="1">IFERROR(INDEX(INDIRECT(Index!$B$5&amp;"!$A:$I"),MATCH($A178,INDIRECT(Index!$B$5&amp;"!$A:$A"),0),MATCH(" "&amp;F$1,INDIRECT(Index!$B$5&amp;"!$A$1:$I$1"),0)),"NA")</f>
        <v>52</v>
      </c>
      <c r="G178">
        <f ca="1">IFERROR(INDEX(INDIRECT(Index!$B$5&amp;"!$A:$I"),MATCH($A178,INDIRECT(Index!$B$5&amp;"!$A:$A"),0),MATCH(" "&amp;G$1,INDIRECT(Index!$B$5&amp;"!$A$1:$I$1"),0)),"NA")</f>
        <v>29</v>
      </c>
      <c r="H178">
        <f ca="1">IFERROR(INDEX(INDIRECT(Index!$B$5&amp;"!$A:$I"),MATCH($A178,INDIRECT(Index!$B$5&amp;"!$A:$A"),0),MATCH(" "&amp;H$1,INDIRECT(Index!$B$5&amp;"!$A$1:$I$1"),0)),"NA")</f>
        <v>27</v>
      </c>
      <c r="I178">
        <f ca="1">IFERROR(INDEX(INDIRECT(Index!$B$5&amp;"!$A:$I"),MATCH($A178,INDIRECT(Index!$B$5&amp;"!$A:$A"),0),MATCH(" "&amp;I$1,INDIRECT(Index!$B$5&amp;"!$A$1:$I$1"),0)),"NA")</f>
        <v>6</v>
      </c>
      <c r="J178">
        <f ca="1">IFERROR(INDEX(INDIRECT(Index!$B$5&amp;"!$A:$I"),MATCH($A178,INDIRECT(Index!$B$5&amp;"!$A:$A"),0),MATCH(" "&amp;J$1,INDIRECT(Index!$B$5&amp;"!$A$1:$I$1"),0)),"NA")</f>
        <v>4</v>
      </c>
      <c r="K178" t="str">
        <f ca="1">IFERROR(INDEX(INDIRECT(Index!$B$5&amp;"!$A:$I"),MATCH($A178,INDIRECT(Index!$B$5&amp;"!$A:$A"),0),MATCH(" "&amp;K$1,INDIRECT(Index!$B$5&amp;"!$A$1:$I$1"),0)),"NA")</f>
        <v>NA</v>
      </c>
    </row>
    <row r="179" spans="1:11" x14ac:dyDescent="0.25">
      <c r="A179" s="1">
        <f t="shared" si="11"/>
        <v>41817</v>
      </c>
      <c r="B179">
        <f t="shared" si="8"/>
        <v>2014</v>
      </c>
      <c r="C179">
        <f t="shared" si="9"/>
        <v>6</v>
      </c>
      <c r="D179">
        <f t="shared" si="10"/>
        <v>27</v>
      </c>
      <c r="E179" t="str">
        <f ca="1">IFERROR(INDEX(INDIRECT(Index!$B$5&amp;"!$A:$I"),MATCH($A179,INDIRECT(Index!$B$5&amp;"!$A:$A"),0),MATCH(" "&amp;E$1,INDIRECT(Index!$B$5&amp;"!$A$1:$I$1"),0)),"NA")</f>
        <v xml:space="preserve"> </v>
      </c>
      <c r="F179">
        <f ca="1">IFERROR(INDEX(INDIRECT(Index!$B$5&amp;"!$A:$I"),MATCH($A179,INDIRECT(Index!$B$5&amp;"!$A:$A"),0),MATCH(" "&amp;F$1,INDIRECT(Index!$B$5&amp;"!$A$1:$I$1"),0)),"NA")</f>
        <v>37</v>
      </c>
      <c r="G179">
        <f ca="1">IFERROR(INDEX(INDIRECT(Index!$B$5&amp;"!$A:$I"),MATCH($A179,INDIRECT(Index!$B$5&amp;"!$A:$A"),0),MATCH(" "&amp;G$1,INDIRECT(Index!$B$5&amp;"!$A$1:$I$1"),0)),"NA")</f>
        <v>47</v>
      </c>
      <c r="H179">
        <f ca="1">IFERROR(INDEX(INDIRECT(Index!$B$5&amp;"!$A:$I"),MATCH($A179,INDIRECT(Index!$B$5&amp;"!$A:$A"),0),MATCH(" "&amp;H$1,INDIRECT(Index!$B$5&amp;"!$A$1:$I$1"),0)),"NA")</f>
        <v>21</v>
      </c>
      <c r="I179">
        <f ca="1">IFERROR(INDEX(INDIRECT(Index!$B$5&amp;"!$A:$I"),MATCH($A179,INDIRECT(Index!$B$5&amp;"!$A:$A"),0),MATCH(" "&amp;I$1,INDIRECT(Index!$B$5&amp;"!$A$1:$I$1"),0)),"NA")</f>
        <v>7</v>
      </c>
      <c r="J179">
        <f ca="1">IFERROR(INDEX(INDIRECT(Index!$B$5&amp;"!$A:$I"),MATCH($A179,INDIRECT(Index!$B$5&amp;"!$A:$A"),0),MATCH(" "&amp;J$1,INDIRECT(Index!$B$5&amp;"!$A$1:$I$1"),0)),"NA")</f>
        <v>4</v>
      </c>
      <c r="K179" t="str">
        <f ca="1">IFERROR(INDEX(INDIRECT(Index!$B$5&amp;"!$A:$I"),MATCH($A179,INDIRECT(Index!$B$5&amp;"!$A:$A"),0),MATCH(" "&amp;K$1,INDIRECT(Index!$B$5&amp;"!$A$1:$I$1"),0)),"NA")</f>
        <v>NA</v>
      </c>
    </row>
    <row r="180" spans="1:11" x14ac:dyDescent="0.25">
      <c r="A180" s="1">
        <f t="shared" si="11"/>
        <v>41818</v>
      </c>
      <c r="B180">
        <f t="shared" si="8"/>
        <v>2014</v>
      </c>
      <c r="C180">
        <f t="shared" si="9"/>
        <v>6</v>
      </c>
      <c r="D180">
        <f t="shared" si="10"/>
        <v>28</v>
      </c>
      <c r="E180" t="str">
        <f ca="1">IFERROR(INDEX(INDIRECT(Index!$B$5&amp;"!$A:$I"),MATCH($A180,INDIRECT(Index!$B$5&amp;"!$A:$A"),0),MATCH(" "&amp;E$1,INDIRECT(Index!$B$5&amp;"!$A$1:$I$1"),0)),"NA")</f>
        <v xml:space="preserve"> </v>
      </c>
      <c r="F180">
        <f ca="1">IFERROR(INDEX(INDIRECT(Index!$B$5&amp;"!$A:$I"),MATCH($A180,INDIRECT(Index!$B$5&amp;"!$A:$A"),0),MATCH(" "&amp;F$1,INDIRECT(Index!$B$5&amp;"!$A$1:$I$1"),0)),"NA")</f>
        <v>40</v>
      </c>
      <c r="G180">
        <f ca="1">IFERROR(INDEX(INDIRECT(Index!$B$5&amp;"!$A:$I"),MATCH($A180,INDIRECT(Index!$B$5&amp;"!$A:$A"),0),MATCH(" "&amp;G$1,INDIRECT(Index!$B$5&amp;"!$A$1:$I$1"),0)),"NA")</f>
        <v>47</v>
      </c>
      <c r="H180">
        <f ca="1">IFERROR(INDEX(INDIRECT(Index!$B$5&amp;"!$A:$I"),MATCH($A180,INDIRECT(Index!$B$5&amp;"!$A:$A"),0),MATCH(" "&amp;H$1,INDIRECT(Index!$B$5&amp;"!$A$1:$I$1"),0)),"NA")</f>
        <v>24</v>
      </c>
      <c r="I180">
        <f ca="1">IFERROR(INDEX(INDIRECT(Index!$B$5&amp;"!$A:$I"),MATCH($A180,INDIRECT(Index!$B$5&amp;"!$A:$A"),0),MATCH(" "&amp;I$1,INDIRECT(Index!$B$5&amp;"!$A$1:$I$1"),0)),"NA")</f>
        <v>7</v>
      </c>
      <c r="J180">
        <f ca="1">IFERROR(INDEX(INDIRECT(Index!$B$5&amp;"!$A:$I"),MATCH($A180,INDIRECT(Index!$B$5&amp;"!$A:$A"),0),MATCH(" "&amp;J$1,INDIRECT(Index!$B$5&amp;"!$A$1:$I$1"),0)),"NA")</f>
        <v>5</v>
      </c>
      <c r="K180" t="str">
        <f ca="1">IFERROR(INDEX(INDIRECT(Index!$B$5&amp;"!$A:$I"),MATCH($A180,INDIRECT(Index!$B$5&amp;"!$A:$A"),0),MATCH(" "&amp;K$1,INDIRECT(Index!$B$5&amp;"!$A$1:$I$1"),0)),"NA")</f>
        <v>NA</v>
      </c>
    </row>
    <row r="181" spans="1:11" x14ac:dyDescent="0.25">
      <c r="A181" s="1">
        <f t="shared" si="11"/>
        <v>41819</v>
      </c>
      <c r="B181">
        <f t="shared" si="8"/>
        <v>2014</v>
      </c>
      <c r="C181">
        <f t="shared" si="9"/>
        <v>6</v>
      </c>
      <c r="D181">
        <f t="shared" si="10"/>
        <v>29</v>
      </c>
      <c r="E181" t="str">
        <f ca="1">IFERROR(INDEX(INDIRECT(Index!$B$5&amp;"!$A:$I"),MATCH($A181,INDIRECT(Index!$B$5&amp;"!$A:$A"),0),MATCH(" "&amp;E$1,INDIRECT(Index!$B$5&amp;"!$A$1:$I$1"),0)),"NA")</f>
        <v xml:space="preserve"> </v>
      </c>
      <c r="F181">
        <f ca="1">IFERROR(INDEX(INDIRECT(Index!$B$5&amp;"!$A:$I"),MATCH($A181,INDIRECT(Index!$B$5&amp;"!$A:$A"),0),MATCH(" "&amp;F$1,INDIRECT(Index!$B$5&amp;"!$A$1:$I$1"),0)),"NA")</f>
        <v>35</v>
      </c>
      <c r="G181">
        <f ca="1">IFERROR(INDEX(INDIRECT(Index!$B$5&amp;"!$A:$I"),MATCH($A181,INDIRECT(Index!$B$5&amp;"!$A:$A"),0),MATCH(" "&amp;G$1,INDIRECT(Index!$B$5&amp;"!$A$1:$I$1"),0)),"NA")</f>
        <v>42</v>
      </c>
      <c r="H181">
        <f ca="1">IFERROR(INDEX(INDIRECT(Index!$B$5&amp;"!$A:$I"),MATCH($A181,INDIRECT(Index!$B$5&amp;"!$A:$A"),0),MATCH(" "&amp;H$1,INDIRECT(Index!$B$5&amp;"!$A$1:$I$1"),0)),"NA")</f>
        <v>35</v>
      </c>
      <c r="I181">
        <f ca="1">IFERROR(INDEX(INDIRECT(Index!$B$5&amp;"!$A:$I"),MATCH($A181,INDIRECT(Index!$B$5&amp;"!$A:$A"),0),MATCH(" "&amp;I$1,INDIRECT(Index!$B$5&amp;"!$A$1:$I$1"),0)),"NA")</f>
        <v>9</v>
      </c>
      <c r="J181">
        <f ca="1">IFERROR(INDEX(INDIRECT(Index!$B$5&amp;"!$A:$I"),MATCH($A181,INDIRECT(Index!$B$5&amp;"!$A:$A"),0),MATCH(" "&amp;J$1,INDIRECT(Index!$B$5&amp;"!$A$1:$I$1"),0)),"NA")</f>
        <v>5</v>
      </c>
      <c r="K181" t="str">
        <f ca="1">IFERROR(INDEX(INDIRECT(Index!$B$5&amp;"!$A:$I"),MATCH($A181,INDIRECT(Index!$B$5&amp;"!$A:$A"),0),MATCH(" "&amp;K$1,INDIRECT(Index!$B$5&amp;"!$A$1:$I$1"),0)),"NA")</f>
        <v>NA</v>
      </c>
    </row>
    <row r="182" spans="1:11" x14ac:dyDescent="0.25">
      <c r="A182" s="1">
        <f t="shared" si="11"/>
        <v>41820</v>
      </c>
      <c r="B182">
        <f t="shared" si="8"/>
        <v>2014</v>
      </c>
      <c r="C182">
        <f t="shared" si="9"/>
        <v>6</v>
      </c>
      <c r="D182">
        <f t="shared" si="10"/>
        <v>30</v>
      </c>
      <c r="E182" t="str">
        <f ca="1">IFERROR(INDEX(INDIRECT(Index!$B$5&amp;"!$A:$I"),MATCH($A182,INDIRECT(Index!$B$5&amp;"!$A:$A"),0),MATCH(" "&amp;E$1,INDIRECT(Index!$B$5&amp;"!$A$1:$I$1"),0)),"NA")</f>
        <v xml:space="preserve"> </v>
      </c>
      <c r="F182">
        <f ca="1">IFERROR(INDEX(INDIRECT(Index!$B$5&amp;"!$A:$I"),MATCH($A182,INDIRECT(Index!$B$5&amp;"!$A:$A"),0),MATCH(" "&amp;F$1,INDIRECT(Index!$B$5&amp;"!$A$1:$I$1"),0)),"NA")</f>
        <v>36</v>
      </c>
      <c r="G182">
        <f ca="1">IFERROR(INDEX(INDIRECT(Index!$B$5&amp;"!$A:$I"),MATCH($A182,INDIRECT(Index!$B$5&amp;"!$A:$A"),0),MATCH(" "&amp;G$1,INDIRECT(Index!$B$5&amp;"!$A$1:$I$1"),0)),"NA")</f>
        <v>68</v>
      </c>
      <c r="H182">
        <f ca="1">IFERROR(INDEX(INDIRECT(Index!$B$5&amp;"!$A:$I"),MATCH($A182,INDIRECT(Index!$B$5&amp;"!$A:$A"),0),MATCH(" "&amp;H$1,INDIRECT(Index!$B$5&amp;"!$A$1:$I$1"),0)),"NA")</f>
        <v>37</v>
      </c>
      <c r="I182">
        <f ca="1">IFERROR(INDEX(INDIRECT(Index!$B$5&amp;"!$A:$I"),MATCH($A182,INDIRECT(Index!$B$5&amp;"!$A:$A"),0),MATCH(" "&amp;I$1,INDIRECT(Index!$B$5&amp;"!$A$1:$I$1"),0)),"NA")</f>
        <v>8</v>
      </c>
      <c r="J182">
        <f ca="1">IFERROR(INDEX(INDIRECT(Index!$B$5&amp;"!$A:$I"),MATCH($A182,INDIRECT(Index!$B$5&amp;"!$A:$A"),0),MATCH(" "&amp;J$1,INDIRECT(Index!$B$5&amp;"!$A$1:$I$1"),0)),"NA")</f>
        <v>6</v>
      </c>
      <c r="K182" t="str">
        <f ca="1">IFERROR(INDEX(INDIRECT(Index!$B$5&amp;"!$A:$I"),MATCH($A182,INDIRECT(Index!$B$5&amp;"!$A:$A"),0),MATCH(" "&amp;K$1,INDIRECT(Index!$B$5&amp;"!$A$1:$I$1"),0)),"NA")</f>
        <v>NA</v>
      </c>
    </row>
    <row r="183" spans="1:11" x14ac:dyDescent="0.25">
      <c r="A183" s="1">
        <f t="shared" si="11"/>
        <v>41821</v>
      </c>
      <c r="B183">
        <f t="shared" si="8"/>
        <v>2014</v>
      </c>
      <c r="C183">
        <f t="shared" si="9"/>
        <v>7</v>
      </c>
      <c r="D183">
        <f t="shared" si="10"/>
        <v>1</v>
      </c>
      <c r="E183" t="str">
        <f ca="1">IFERROR(INDEX(INDIRECT(Index!$B$5&amp;"!$A:$I"),MATCH($A183,INDIRECT(Index!$B$5&amp;"!$A:$A"),0),MATCH(" "&amp;E$1,INDIRECT(Index!$B$5&amp;"!$A$1:$I$1"),0)),"NA")</f>
        <v xml:space="preserve"> </v>
      </c>
      <c r="F183">
        <f ca="1">IFERROR(INDEX(INDIRECT(Index!$B$5&amp;"!$A:$I"),MATCH($A183,INDIRECT(Index!$B$5&amp;"!$A:$A"),0),MATCH(" "&amp;F$1,INDIRECT(Index!$B$5&amp;"!$A$1:$I$1"),0)),"NA")</f>
        <v>48</v>
      </c>
      <c r="G183">
        <f ca="1">IFERROR(INDEX(INDIRECT(Index!$B$5&amp;"!$A:$I"),MATCH($A183,INDIRECT(Index!$B$5&amp;"!$A:$A"),0),MATCH(" "&amp;G$1,INDIRECT(Index!$B$5&amp;"!$A$1:$I$1"),0)),"NA")</f>
        <v>57</v>
      </c>
      <c r="H183">
        <f ca="1">IFERROR(INDEX(INDIRECT(Index!$B$5&amp;"!$A:$I"),MATCH($A183,INDIRECT(Index!$B$5&amp;"!$A:$A"),0),MATCH(" "&amp;H$1,INDIRECT(Index!$B$5&amp;"!$A$1:$I$1"),0)),"NA")</f>
        <v>35</v>
      </c>
      <c r="I183">
        <f ca="1">IFERROR(INDEX(INDIRECT(Index!$B$5&amp;"!$A:$I"),MATCH($A183,INDIRECT(Index!$B$5&amp;"!$A:$A"),0),MATCH(" "&amp;I$1,INDIRECT(Index!$B$5&amp;"!$A$1:$I$1"),0)),"NA")</f>
        <v>8</v>
      </c>
      <c r="J183">
        <f ca="1">IFERROR(INDEX(INDIRECT(Index!$B$5&amp;"!$A:$I"),MATCH($A183,INDIRECT(Index!$B$5&amp;"!$A:$A"),0),MATCH(" "&amp;J$1,INDIRECT(Index!$B$5&amp;"!$A$1:$I$1"),0)),"NA")</f>
        <v>7</v>
      </c>
      <c r="K183" t="str">
        <f ca="1">IFERROR(INDEX(INDIRECT(Index!$B$5&amp;"!$A:$I"),MATCH($A183,INDIRECT(Index!$B$5&amp;"!$A:$A"),0),MATCH(" "&amp;K$1,INDIRECT(Index!$B$5&amp;"!$A$1:$I$1"),0)),"NA")</f>
        <v>NA</v>
      </c>
    </row>
    <row r="184" spans="1:11" x14ac:dyDescent="0.25">
      <c r="A184" s="1">
        <f t="shared" si="11"/>
        <v>41822</v>
      </c>
      <c r="B184">
        <f t="shared" si="8"/>
        <v>2014</v>
      </c>
      <c r="C184">
        <f t="shared" si="9"/>
        <v>7</v>
      </c>
      <c r="D184">
        <f t="shared" si="10"/>
        <v>2</v>
      </c>
      <c r="E184" t="str">
        <f ca="1">IFERROR(INDEX(INDIRECT(Index!$B$5&amp;"!$A:$I"),MATCH($A184,INDIRECT(Index!$B$5&amp;"!$A:$A"),0),MATCH(" "&amp;E$1,INDIRECT(Index!$B$5&amp;"!$A$1:$I$1"),0)),"NA")</f>
        <v xml:space="preserve"> </v>
      </c>
      <c r="F184">
        <f ca="1">IFERROR(INDEX(INDIRECT(Index!$B$5&amp;"!$A:$I"),MATCH($A184,INDIRECT(Index!$B$5&amp;"!$A:$A"),0),MATCH(" "&amp;F$1,INDIRECT(Index!$B$5&amp;"!$A$1:$I$1"),0)),"NA")</f>
        <v>70</v>
      </c>
      <c r="G184">
        <f ca="1">IFERROR(INDEX(INDIRECT(Index!$B$5&amp;"!$A:$I"),MATCH($A184,INDIRECT(Index!$B$5&amp;"!$A:$A"),0),MATCH(" "&amp;G$1,INDIRECT(Index!$B$5&amp;"!$A$1:$I$1"),0)),"NA")</f>
        <v>25</v>
      </c>
      <c r="H184">
        <f ca="1">IFERROR(INDEX(INDIRECT(Index!$B$5&amp;"!$A:$I"),MATCH($A184,INDIRECT(Index!$B$5&amp;"!$A:$A"),0),MATCH(" "&amp;H$1,INDIRECT(Index!$B$5&amp;"!$A$1:$I$1"),0)),"NA")</f>
        <v>25</v>
      </c>
      <c r="I184">
        <f ca="1">IFERROR(INDEX(INDIRECT(Index!$B$5&amp;"!$A:$I"),MATCH($A184,INDIRECT(Index!$B$5&amp;"!$A:$A"),0),MATCH(" "&amp;I$1,INDIRECT(Index!$B$5&amp;"!$A$1:$I$1"),0)),"NA")</f>
        <v>6</v>
      </c>
      <c r="J184">
        <f ca="1">IFERROR(INDEX(INDIRECT(Index!$B$5&amp;"!$A:$I"),MATCH($A184,INDIRECT(Index!$B$5&amp;"!$A:$A"),0),MATCH(" "&amp;J$1,INDIRECT(Index!$B$5&amp;"!$A$1:$I$1"),0)),"NA")</f>
        <v>4</v>
      </c>
      <c r="K184" t="str">
        <f ca="1">IFERROR(INDEX(INDIRECT(Index!$B$5&amp;"!$A:$I"),MATCH($A184,INDIRECT(Index!$B$5&amp;"!$A:$A"),0),MATCH(" "&amp;K$1,INDIRECT(Index!$B$5&amp;"!$A$1:$I$1"),0)),"NA")</f>
        <v>NA</v>
      </c>
    </row>
    <row r="185" spans="1:11" x14ac:dyDescent="0.25">
      <c r="A185" s="1">
        <f t="shared" si="11"/>
        <v>41823</v>
      </c>
      <c r="B185">
        <f t="shared" si="8"/>
        <v>2014</v>
      </c>
      <c r="C185">
        <f t="shared" si="9"/>
        <v>7</v>
      </c>
      <c r="D185">
        <f t="shared" si="10"/>
        <v>3</v>
      </c>
      <c r="E185" t="str">
        <f ca="1">IFERROR(INDEX(INDIRECT(Index!$B$5&amp;"!$A:$I"),MATCH($A185,INDIRECT(Index!$B$5&amp;"!$A:$A"),0),MATCH(" "&amp;E$1,INDIRECT(Index!$B$5&amp;"!$A$1:$I$1"),0)),"NA")</f>
        <v xml:space="preserve"> </v>
      </c>
      <c r="F185">
        <f ca="1">IFERROR(INDEX(INDIRECT(Index!$B$5&amp;"!$A:$I"),MATCH($A185,INDIRECT(Index!$B$5&amp;"!$A:$A"),0),MATCH(" "&amp;F$1,INDIRECT(Index!$B$5&amp;"!$A$1:$I$1"),0)),"NA")</f>
        <v>25</v>
      </c>
      <c r="G185">
        <f ca="1">IFERROR(INDEX(INDIRECT(Index!$B$5&amp;"!$A:$I"),MATCH($A185,INDIRECT(Index!$B$5&amp;"!$A:$A"),0),MATCH(" "&amp;G$1,INDIRECT(Index!$B$5&amp;"!$A$1:$I$1"),0)),"NA")</f>
        <v>40</v>
      </c>
      <c r="H185">
        <f ca="1">IFERROR(INDEX(INDIRECT(Index!$B$5&amp;"!$A:$I"),MATCH($A185,INDIRECT(Index!$B$5&amp;"!$A:$A"),0),MATCH(" "&amp;H$1,INDIRECT(Index!$B$5&amp;"!$A$1:$I$1"),0)),"NA")</f>
        <v>27</v>
      </c>
      <c r="I185">
        <f ca="1">IFERROR(INDEX(INDIRECT(Index!$B$5&amp;"!$A:$I"),MATCH($A185,INDIRECT(Index!$B$5&amp;"!$A:$A"),0),MATCH(" "&amp;I$1,INDIRECT(Index!$B$5&amp;"!$A$1:$I$1"),0)),"NA")</f>
        <v>7</v>
      </c>
      <c r="J185">
        <f ca="1">IFERROR(INDEX(INDIRECT(Index!$B$5&amp;"!$A:$I"),MATCH($A185,INDIRECT(Index!$B$5&amp;"!$A:$A"),0),MATCH(" "&amp;J$1,INDIRECT(Index!$B$5&amp;"!$A$1:$I$1"),0)),"NA")</f>
        <v>4</v>
      </c>
      <c r="K185" t="str">
        <f ca="1">IFERROR(INDEX(INDIRECT(Index!$B$5&amp;"!$A:$I"),MATCH($A185,INDIRECT(Index!$B$5&amp;"!$A:$A"),0),MATCH(" "&amp;K$1,INDIRECT(Index!$B$5&amp;"!$A$1:$I$1"),0)),"NA")</f>
        <v>NA</v>
      </c>
    </row>
    <row r="186" spans="1:11" x14ac:dyDescent="0.25">
      <c r="A186" s="1">
        <f t="shared" si="11"/>
        <v>41824</v>
      </c>
      <c r="B186">
        <f t="shared" si="8"/>
        <v>2014</v>
      </c>
      <c r="C186">
        <f t="shared" si="9"/>
        <v>7</v>
      </c>
      <c r="D186">
        <f t="shared" si="10"/>
        <v>4</v>
      </c>
      <c r="E186" t="str">
        <f ca="1">IFERROR(INDEX(INDIRECT(Index!$B$5&amp;"!$A:$I"),MATCH($A186,INDIRECT(Index!$B$5&amp;"!$A:$A"),0),MATCH(" "&amp;E$1,INDIRECT(Index!$B$5&amp;"!$A$1:$I$1"),0)),"NA")</f>
        <v xml:space="preserve"> </v>
      </c>
      <c r="F186">
        <f ca="1">IFERROR(INDEX(INDIRECT(Index!$B$5&amp;"!$A:$I"),MATCH($A186,INDIRECT(Index!$B$5&amp;"!$A:$A"),0),MATCH(" "&amp;F$1,INDIRECT(Index!$B$5&amp;"!$A$1:$I$1"),0)),"NA")</f>
        <v>19</v>
      </c>
      <c r="G186">
        <f ca="1">IFERROR(INDEX(INDIRECT(Index!$B$5&amp;"!$A:$I"),MATCH($A186,INDIRECT(Index!$B$5&amp;"!$A:$A"),0),MATCH(" "&amp;G$1,INDIRECT(Index!$B$5&amp;"!$A$1:$I$1"),0)),"NA")</f>
        <v>36</v>
      </c>
      <c r="H186">
        <f ca="1">IFERROR(INDEX(INDIRECT(Index!$B$5&amp;"!$A:$I"),MATCH($A186,INDIRECT(Index!$B$5&amp;"!$A:$A"),0),MATCH(" "&amp;H$1,INDIRECT(Index!$B$5&amp;"!$A$1:$I$1"),0)),"NA")</f>
        <v>46</v>
      </c>
      <c r="I186">
        <f ca="1">IFERROR(INDEX(INDIRECT(Index!$B$5&amp;"!$A:$I"),MATCH($A186,INDIRECT(Index!$B$5&amp;"!$A:$A"),0),MATCH(" "&amp;I$1,INDIRECT(Index!$B$5&amp;"!$A$1:$I$1"),0)),"NA")</f>
        <v>8</v>
      </c>
      <c r="J186">
        <f ca="1">IFERROR(INDEX(INDIRECT(Index!$B$5&amp;"!$A:$I"),MATCH($A186,INDIRECT(Index!$B$5&amp;"!$A:$A"),0),MATCH(" "&amp;J$1,INDIRECT(Index!$B$5&amp;"!$A$1:$I$1"),0)),"NA")</f>
        <v>5</v>
      </c>
      <c r="K186" t="str">
        <f ca="1">IFERROR(INDEX(INDIRECT(Index!$B$5&amp;"!$A:$I"),MATCH($A186,INDIRECT(Index!$B$5&amp;"!$A:$A"),0),MATCH(" "&amp;K$1,INDIRECT(Index!$B$5&amp;"!$A$1:$I$1"),0)),"NA")</f>
        <v>NA</v>
      </c>
    </row>
    <row r="187" spans="1:11" x14ac:dyDescent="0.25">
      <c r="A187" s="1">
        <f t="shared" si="11"/>
        <v>41825</v>
      </c>
      <c r="B187">
        <f t="shared" si="8"/>
        <v>2014</v>
      </c>
      <c r="C187">
        <f t="shared" si="9"/>
        <v>7</v>
      </c>
      <c r="D187">
        <f t="shared" si="10"/>
        <v>5</v>
      </c>
      <c r="E187" t="str">
        <f ca="1">IFERROR(INDEX(INDIRECT(Index!$B$5&amp;"!$A:$I"),MATCH($A187,INDIRECT(Index!$B$5&amp;"!$A:$A"),0),MATCH(" "&amp;E$1,INDIRECT(Index!$B$5&amp;"!$A$1:$I$1"),0)),"NA")</f>
        <v xml:space="preserve"> </v>
      </c>
      <c r="F187">
        <f ca="1">IFERROR(INDEX(INDIRECT(Index!$B$5&amp;"!$A:$I"),MATCH($A187,INDIRECT(Index!$B$5&amp;"!$A:$A"),0),MATCH(" "&amp;F$1,INDIRECT(Index!$B$5&amp;"!$A$1:$I$1"),0)),"NA")</f>
        <v>35</v>
      </c>
      <c r="G187">
        <f ca="1">IFERROR(INDEX(INDIRECT(Index!$B$5&amp;"!$A:$I"),MATCH($A187,INDIRECT(Index!$B$5&amp;"!$A:$A"),0),MATCH(" "&amp;G$1,INDIRECT(Index!$B$5&amp;"!$A$1:$I$1"),0)),"NA")</f>
        <v>37</v>
      </c>
      <c r="H187">
        <f ca="1">IFERROR(INDEX(INDIRECT(Index!$B$5&amp;"!$A:$I"),MATCH($A187,INDIRECT(Index!$B$5&amp;"!$A:$A"),0),MATCH(" "&amp;H$1,INDIRECT(Index!$B$5&amp;"!$A$1:$I$1"),0)),"NA")</f>
        <v>30</v>
      </c>
      <c r="I187">
        <f ca="1">IFERROR(INDEX(INDIRECT(Index!$B$5&amp;"!$A:$I"),MATCH($A187,INDIRECT(Index!$B$5&amp;"!$A:$A"),0),MATCH(" "&amp;I$1,INDIRECT(Index!$B$5&amp;"!$A$1:$I$1"),0)),"NA")</f>
        <v>6</v>
      </c>
      <c r="J187">
        <f ca="1">IFERROR(INDEX(INDIRECT(Index!$B$5&amp;"!$A:$I"),MATCH($A187,INDIRECT(Index!$B$5&amp;"!$A:$A"),0),MATCH(" "&amp;J$1,INDIRECT(Index!$B$5&amp;"!$A$1:$I$1"),0)),"NA")</f>
        <v>4</v>
      </c>
      <c r="K187" t="str">
        <f ca="1">IFERROR(INDEX(INDIRECT(Index!$B$5&amp;"!$A:$I"),MATCH($A187,INDIRECT(Index!$B$5&amp;"!$A:$A"),0),MATCH(" "&amp;K$1,INDIRECT(Index!$B$5&amp;"!$A$1:$I$1"),0)),"NA")</f>
        <v>NA</v>
      </c>
    </row>
    <row r="188" spans="1:11" x14ac:dyDescent="0.25">
      <c r="A188" s="1">
        <f t="shared" si="11"/>
        <v>41826</v>
      </c>
      <c r="B188">
        <f t="shared" si="8"/>
        <v>2014</v>
      </c>
      <c r="C188">
        <f t="shared" si="9"/>
        <v>7</v>
      </c>
      <c r="D188">
        <f t="shared" si="10"/>
        <v>6</v>
      </c>
      <c r="E188" t="str">
        <f ca="1">IFERROR(INDEX(INDIRECT(Index!$B$5&amp;"!$A:$I"),MATCH($A188,INDIRECT(Index!$B$5&amp;"!$A:$A"),0),MATCH(" "&amp;E$1,INDIRECT(Index!$B$5&amp;"!$A$1:$I$1"),0)),"NA")</f>
        <v xml:space="preserve"> </v>
      </c>
      <c r="F188">
        <f ca="1">IFERROR(INDEX(INDIRECT(Index!$B$5&amp;"!$A:$I"),MATCH($A188,INDIRECT(Index!$B$5&amp;"!$A:$A"),0),MATCH(" "&amp;F$1,INDIRECT(Index!$B$5&amp;"!$A$1:$I$1"),0)),"NA")</f>
        <v>27</v>
      </c>
      <c r="G188">
        <f ca="1">IFERROR(INDEX(INDIRECT(Index!$B$5&amp;"!$A:$I"),MATCH($A188,INDIRECT(Index!$B$5&amp;"!$A:$A"),0),MATCH(" "&amp;G$1,INDIRECT(Index!$B$5&amp;"!$A$1:$I$1"),0)),"NA")</f>
        <v>37</v>
      </c>
      <c r="H188">
        <f ca="1">IFERROR(INDEX(INDIRECT(Index!$B$5&amp;"!$A:$I"),MATCH($A188,INDIRECT(Index!$B$5&amp;"!$A:$A"),0),MATCH(" "&amp;H$1,INDIRECT(Index!$B$5&amp;"!$A$1:$I$1"),0)),"NA")</f>
        <v>30</v>
      </c>
      <c r="I188">
        <f ca="1">IFERROR(INDEX(INDIRECT(Index!$B$5&amp;"!$A:$I"),MATCH($A188,INDIRECT(Index!$B$5&amp;"!$A:$A"),0),MATCH(" "&amp;I$1,INDIRECT(Index!$B$5&amp;"!$A$1:$I$1"),0)),"NA")</f>
        <v>6</v>
      </c>
      <c r="J188">
        <f ca="1">IFERROR(INDEX(INDIRECT(Index!$B$5&amp;"!$A:$I"),MATCH($A188,INDIRECT(Index!$B$5&amp;"!$A:$A"),0),MATCH(" "&amp;J$1,INDIRECT(Index!$B$5&amp;"!$A$1:$I$1"),0)),"NA")</f>
        <v>4</v>
      </c>
      <c r="K188" t="str">
        <f ca="1">IFERROR(INDEX(INDIRECT(Index!$B$5&amp;"!$A:$I"),MATCH($A188,INDIRECT(Index!$B$5&amp;"!$A:$A"),0),MATCH(" "&amp;K$1,INDIRECT(Index!$B$5&amp;"!$A$1:$I$1"),0)),"NA")</f>
        <v>NA</v>
      </c>
    </row>
    <row r="189" spans="1:11" x14ac:dyDescent="0.25">
      <c r="A189" s="1">
        <f t="shared" si="11"/>
        <v>41827</v>
      </c>
      <c r="B189">
        <f t="shared" si="8"/>
        <v>2014</v>
      </c>
      <c r="C189">
        <f t="shared" si="9"/>
        <v>7</v>
      </c>
      <c r="D189">
        <f t="shared" si="10"/>
        <v>7</v>
      </c>
      <c r="E189" t="str">
        <f ca="1">IFERROR(INDEX(INDIRECT(Index!$B$5&amp;"!$A:$I"),MATCH($A189,INDIRECT(Index!$B$5&amp;"!$A:$A"),0),MATCH(" "&amp;E$1,INDIRECT(Index!$B$5&amp;"!$A$1:$I$1"),0)),"NA")</f>
        <v xml:space="preserve"> </v>
      </c>
      <c r="F189">
        <f ca="1">IFERROR(INDEX(INDIRECT(Index!$B$5&amp;"!$A:$I"),MATCH($A189,INDIRECT(Index!$B$5&amp;"!$A:$A"),0),MATCH(" "&amp;F$1,INDIRECT(Index!$B$5&amp;"!$A$1:$I$1"),0)),"NA")</f>
        <v>35</v>
      </c>
      <c r="G189">
        <f ca="1">IFERROR(INDEX(INDIRECT(Index!$B$5&amp;"!$A:$I"),MATCH($A189,INDIRECT(Index!$B$5&amp;"!$A:$A"),0),MATCH(" "&amp;G$1,INDIRECT(Index!$B$5&amp;"!$A$1:$I$1"),0)),"NA")</f>
        <v>61</v>
      </c>
      <c r="H189">
        <f ca="1">IFERROR(INDEX(INDIRECT(Index!$B$5&amp;"!$A:$I"),MATCH($A189,INDIRECT(Index!$B$5&amp;"!$A:$A"),0),MATCH(" "&amp;H$1,INDIRECT(Index!$B$5&amp;"!$A$1:$I$1"),0)),"NA")</f>
        <v>35</v>
      </c>
      <c r="I189">
        <f ca="1">IFERROR(INDEX(INDIRECT(Index!$B$5&amp;"!$A:$I"),MATCH($A189,INDIRECT(Index!$B$5&amp;"!$A:$A"),0),MATCH(" "&amp;I$1,INDIRECT(Index!$B$5&amp;"!$A$1:$I$1"),0)),"NA")</f>
        <v>7</v>
      </c>
      <c r="J189">
        <f ca="1">IFERROR(INDEX(INDIRECT(Index!$B$5&amp;"!$A:$I"),MATCH($A189,INDIRECT(Index!$B$5&amp;"!$A:$A"),0),MATCH(" "&amp;J$1,INDIRECT(Index!$B$5&amp;"!$A$1:$I$1"),0)),"NA")</f>
        <v>4</v>
      </c>
      <c r="K189" t="str">
        <f ca="1">IFERROR(INDEX(INDIRECT(Index!$B$5&amp;"!$A:$I"),MATCH($A189,INDIRECT(Index!$B$5&amp;"!$A:$A"),0),MATCH(" "&amp;K$1,INDIRECT(Index!$B$5&amp;"!$A$1:$I$1"),0)),"NA")</f>
        <v>NA</v>
      </c>
    </row>
    <row r="190" spans="1:11" x14ac:dyDescent="0.25">
      <c r="A190" s="1">
        <f t="shared" si="11"/>
        <v>41828</v>
      </c>
      <c r="B190">
        <f t="shared" si="8"/>
        <v>2014</v>
      </c>
      <c r="C190">
        <f t="shared" si="9"/>
        <v>7</v>
      </c>
      <c r="D190">
        <f t="shared" si="10"/>
        <v>8</v>
      </c>
      <c r="E190" t="str">
        <f ca="1">IFERROR(INDEX(INDIRECT(Index!$B$5&amp;"!$A:$I"),MATCH($A190,INDIRECT(Index!$B$5&amp;"!$A:$A"),0),MATCH(" "&amp;E$1,INDIRECT(Index!$B$5&amp;"!$A$1:$I$1"),0)),"NA")</f>
        <v xml:space="preserve"> </v>
      </c>
      <c r="F190">
        <f ca="1">IFERROR(INDEX(INDIRECT(Index!$B$5&amp;"!$A:$I"),MATCH($A190,INDIRECT(Index!$B$5&amp;"!$A:$A"),0),MATCH(" "&amp;F$1,INDIRECT(Index!$B$5&amp;"!$A$1:$I$1"),0)),"NA")</f>
        <v>32</v>
      </c>
      <c r="G190">
        <f ca="1">IFERROR(INDEX(INDIRECT(Index!$B$5&amp;"!$A:$I"),MATCH($A190,INDIRECT(Index!$B$5&amp;"!$A:$A"),0),MATCH(" "&amp;G$1,INDIRECT(Index!$B$5&amp;"!$A$1:$I$1"),0)),"NA")</f>
        <v>29</v>
      </c>
      <c r="H190">
        <f ca="1">IFERROR(INDEX(INDIRECT(Index!$B$5&amp;"!$A:$I"),MATCH($A190,INDIRECT(Index!$B$5&amp;"!$A:$A"),0),MATCH(" "&amp;H$1,INDIRECT(Index!$B$5&amp;"!$A$1:$I$1"),0)),"NA")</f>
        <v>41</v>
      </c>
      <c r="I190">
        <f ca="1">IFERROR(INDEX(INDIRECT(Index!$B$5&amp;"!$A:$I"),MATCH($A190,INDIRECT(Index!$B$5&amp;"!$A:$A"),0),MATCH(" "&amp;I$1,INDIRECT(Index!$B$5&amp;"!$A$1:$I$1"),0)),"NA")</f>
        <v>7</v>
      </c>
      <c r="J190">
        <f ca="1">IFERROR(INDEX(INDIRECT(Index!$B$5&amp;"!$A:$I"),MATCH($A190,INDIRECT(Index!$B$5&amp;"!$A:$A"),0),MATCH(" "&amp;J$1,INDIRECT(Index!$B$5&amp;"!$A$1:$I$1"),0)),"NA")</f>
        <v>5</v>
      </c>
      <c r="K190" t="str">
        <f ca="1">IFERROR(INDEX(INDIRECT(Index!$B$5&amp;"!$A:$I"),MATCH($A190,INDIRECT(Index!$B$5&amp;"!$A:$A"),0),MATCH(" "&amp;K$1,INDIRECT(Index!$B$5&amp;"!$A$1:$I$1"),0)),"NA")</f>
        <v>NA</v>
      </c>
    </row>
    <row r="191" spans="1:11" x14ac:dyDescent="0.25">
      <c r="A191" s="1">
        <f t="shared" si="11"/>
        <v>41829</v>
      </c>
      <c r="B191">
        <f t="shared" si="8"/>
        <v>2014</v>
      </c>
      <c r="C191">
        <f t="shared" si="9"/>
        <v>7</v>
      </c>
      <c r="D191">
        <f t="shared" si="10"/>
        <v>9</v>
      </c>
      <c r="E191" t="str">
        <f ca="1">IFERROR(INDEX(INDIRECT(Index!$B$5&amp;"!$A:$I"),MATCH($A191,INDIRECT(Index!$B$5&amp;"!$A:$A"),0),MATCH(" "&amp;E$1,INDIRECT(Index!$B$5&amp;"!$A$1:$I$1"),0)),"NA")</f>
        <v xml:space="preserve"> </v>
      </c>
      <c r="F191">
        <f ca="1">IFERROR(INDEX(INDIRECT(Index!$B$5&amp;"!$A:$I"),MATCH($A191,INDIRECT(Index!$B$5&amp;"!$A:$A"),0),MATCH(" "&amp;F$1,INDIRECT(Index!$B$5&amp;"!$A$1:$I$1"),0)),"NA")</f>
        <v>22</v>
      </c>
      <c r="G191">
        <f ca="1">IFERROR(INDEX(INDIRECT(Index!$B$5&amp;"!$A:$I"),MATCH($A191,INDIRECT(Index!$B$5&amp;"!$A:$A"),0),MATCH(" "&amp;G$1,INDIRECT(Index!$B$5&amp;"!$A$1:$I$1"),0)),"NA")</f>
        <v>13</v>
      </c>
      <c r="H191">
        <f ca="1">IFERROR(INDEX(INDIRECT(Index!$B$5&amp;"!$A:$I"),MATCH($A191,INDIRECT(Index!$B$5&amp;"!$A:$A"),0),MATCH(" "&amp;H$1,INDIRECT(Index!$B$5&amp;"!$A$1:$I$1"),0)),"NA")</f>
        <v>32</v>
      </c>
      <c r="I191">
        <f ca="1">IFERROR(INDEX(INDIRECT(Index!$B$5&amp;"!$A:$I"),MATCH($A191,INDIRECT(Index!$B$5&amp;"!$A:$A"),0),MATCH(" "&amp;I$1,INDIRECT(Index!$B$5&amp;"!$A$1:$I$1"),0)),"NA")</f>
        <v>6</v>
      </c>
      <c r="J191">
        <f ca="1">IFERROR(INDEX(INDIRECT(Index!$B$5&amp;"!$A:$I"),MATCH($A191,INDIRECT(Index!$B$5&amp;"!$A:$A"),0),MATCH(" "&amp;J$1,INDIRECT(Index!$B$5&amp;"!$A$1:$I$1"),0)),"NA")</f>
        <v>5</v>
      </c>
      <c r="K191" t="str">
        <f ca="1">IFERROR(INDEX(INDIRECT(Index!$B$5&amp;"!$A:$I"),MATCH($A191,INDIRECT(Index!$B$5&amp;"!$A:$A"),0),MATCH(" "&amp;K$1,INDIRECT(Index!$B$5&amp;"!$A$1:$I$1"),0)),"NA")</f>
        <v>NA</v>
      </c>
    </row>
    <row r="192" spans="1:11" x14ac:dyDescent="0.25">
      <c r="A192" s="1">
        <f t="shared" si="11"/>
        <v>41830</v>
      </c>
      <c r="B192">
        <f t="shared" si="8"/>
        <v>2014</v>
      </c>
      <c r="C192">
        <f t="shared" si="9"/>
        <v>7</v>
      </c>
      <c r="D192">
        <f t="shared" si="10"/>
        <v>10</v>
      </c>
      <c r="E192" t="str">
        <f ca="1">IFERROR(INDEX(INDIRECT(Index!$B$5&amp;"!$A:$I"),MATCH($A192,INDIRECT(Index!$B$5&amp;"!$A:$A"),0),MATCH(" "&amp;E$1,INDIRECT(Index!$B$5&amp;"!$A$1:$I$1"),0)),"NA")</f>
        <v xml:space="preserve"> </v>
      </c>
      <c r="F192">
        <f ca="1">IFERROR(INDEX(INDIRECT(Index!$B$5&amp;"!$A:$I"),MATCH($A192,INDIRECT(Index!$B$5&amp;"!$A:$A"),0),MATCH(" "&amp;F$1,INDIRECT(Index!$B$5&amp;"!$A$1:$I$1"),0)),"NA")</f>
        <v>33</v>
      </c>
      <c r="G192">
        <f ca="1">IFERROR(INDEX(INDIRECT(Index!$B$5&amp;"!$A:$I"),MATCH($A192,INDIRECT(Index!$B$5&amp;"!$A:$A"),0),MATCH(" "&amp;G$1,INDIRECT(Index!$B$5&amp;"!$A$1:$I$1"),0)),"NA")</f>
        <v>34</v>
      </c>
      <c r="H192">
        <f ca="1">IFERROR(INDEX(INDIRECT(Index!$B$5&amp;"!$A:$I"),MATCH($A192,INDIRECT(Index!$B$5&amp;"!$A:$A"),0),MATCH(" "&amp;H$1,INDIRECT(Index!$B$5&amp;"!$A$1:$I$1"),0)),"NA")</f>
        <v>24</v>
      </c>
      <c r="I192">
        <f ca="1">IFERROR(INDEX(INDIRECT(Index!$B$5&amp;"!$A:$I"),MATCH($A192,INDIRECT(Index!$B$5&amp;"!$A:$A"),0),MATCH(" "&amp;I$1,INDIRECT(Index!$B$5&amp;"!$A$1:$I$1"),0)),"NA")</f>
        <v>6</v>
      </c>
      <c r="J192">
        <f ca="1">IFERROR(INDEX(INDIRECT(Index!$B$5&amp;"!$A:$I"),MATCH($A192,INDIRECT(Index!$B$5&amp;"!$A:$A"),0),MATCH(" "&amp;J$1,INDIRECT(Index!$B$5&amp;"!$A$1:$I$1"),0)),"NA")</f>
        <v>4</v>
      </c>
      <c r="K192" t="str">
        <f ca="1">IFERROR(INDEX(INDIRECT(Index!$B$5&amp;"!$A:$I"),MATCH($A192,INDIRECT(Index!$B$5&amp;"!$A:$A"),0),MATCH(" "&amp;K$1,INDIRECT(Index!$B$5&amp;"!$A$1:$I$1"),0)),"NA")</f>
        <v>NA</v>
      </c>
    </row>
    <row r="193" spans="1:11" x14ac:dyDescent="0.25">
      <c r="A193" s="1">
        <f t="shared" si="11"/>
        <v>41831</v>
      </c>
      <c r="B193">
        <f t="shared" si="8"/>
        <v>2014</v>
      </c>
      <c r="C193">
        <f t="shared" si="9"/>
        <v>7</v>
      </c>
      <c r="D193">
        <f t="shared" si="10"/>
        <v>11</v>
      </c>
      <c r="E193" t="str">
        <f ca="1">IFERROR(INDEX(INDIRECT(Index!$B$5&amp;"!$A:$I"),MATCH($A193,INDIRECT(Index!$B$5&amp;"!$A:$A"),0),MATCH(" "&amp;E$1,INDIRECT(Index!$B$5&amp;"!$A$1:$I$1"),0)),"NA")</f>
        <v xml:space="preserve"> </v>
      </c>
      <c r="F193">
        <f ca="1">IFERROR(INDEX(INDIRECT(Index!$B$5&amp;"!$A:$I"),MATCH($A193,INDIRECT(Index!$B$5&amp;"!$A:$A"),0),MATCH(" "&amp;F$1,INDIRECT(Index!$B$5&amp;"!$A$1:$I$1"),0)),"NA")</f>
        <v>59</v>
      </c>
      <c r="G193">
        <f ca="1">IFERROR(INDEX(INDIRECT(Index!$B$5&amp;"!$A:$I"),MATCH($A193,INDIRECT(Index!$B$5&amp;"!$A:$A"),0),MATCH(" "&amp;G$1,INDIRECT(Index!$B$5&amp;"!$A$1:$I$1"),0)),"NA")</f>
        <v>52</v>
      </c>
      <c r="H193">
        <f ca="1">IFERROR(INDEX(INDIRECT(Index!$B$5&amp;"!$A:$I"),MATCH($A193,INDIRECT(Index!$B$5&amp;"!$A:$A"),0),MATCH(" "&amp;H$1,INDIRECT(Index!$B$5&amp;"!$A$1:$I$1"),0)),"NA")</f>
        <v>27</v>
      </c>
      <c r="I193">
        <f ca="1">IFERROR(INDEX(INDIRECT(Index!$B$5&amp;"!$A:$I"),MATCH($A193,INDIRECT(Index!$B$5&amp;"!$A:$A"),0),MATCH(" "&amp;I$1,INDIRECT(Index!$B$5&amp;"!$A$1:$I$1"),0)),"NA")</f>
        <v>10</v>
      </c>
      <c r="J193">
        <f ca="1">IFERROR(INDEX(INDIRECT(Index!$B$5&amp;"!$A:$I"),MATCH($A193,INDIRECT(Index!$B$5&amp;"!$A:$A"),0),MATCH(" "&amp;J$1,INDIRECT(Index!$B$5&amp;"!$A$1:$I$1"),0)),"NA")</f>
        <v>8</v>
      </c>
      <c r="K193" t="str">
        <f ca="1">IFERROR(INDEX(INDIRECT(Index!$B$5&amp;"!$A:$I"),MATCH($A193,INDIRECT(Index!$B$5&amp;"!$A:$A"),0),MATCH(" "&amp;K$1,INDIRECT(Index!$B$5&amp;"!$A$1:$I$1"),0)),"NA")</f>
        <v>NA</v>
      </c>
    </row>
    <row r="194" spans="1:11" x14ac:dyDescent="0.25">
      <c r="A194" s="1">
        <f t="shared" si="11"/>
        <v>41832</v>
      </c>
      <c r="B194">
        <f t="shared" si="8"/>
        <v>2014</v>
      </c>
      <c r="C194">
        <f t="shared" si="9"/>
        <v>7</v>
      </c>
      <c r="D194">
        <f t="shared" si="10"/>
        <v>12</v>
      </c>
      <c r="E194" t="str">
        <f ca="1">IFERROR(INDEX(INDIRECT(Index!$B$5&amp;"!$A:$I"),MATCH($A194,INDIRECT(Index!$B$5&amp;"!$A:$A"),0),MATCH(" "&amp;E$1,INDIRECT(Index!$B$5&amp;"!$A$1:$I$1"),0)),"NA")</f>
        <v xml:space="preserve"> </v>
      </c>
      <c r="F194">
        <f ca="1">IFERROR(INDEX(INDIRECT(Index!$B$5&amp;"!$A:$I"),MATCH($A194,INDIRECT(Index!$B$5&amp;"!$A:$A"),0),MATCH(" "&amp;F$1,INDIRECT(Index!$B$5&amp;"!$A$1:$I$1"),0)),"NA")</f>
        <v>67</v>
      </c>
      <c r="G194">
        <f ca="1">IFERROR(INDEX(INDIRECT(Index!$B$5&amp;"!$A:$I"),MATCH($A194,INDIRECT(Index!$B$5&amp;"!$A:$A"),0),MATCH(" "&amp;G$1,INDIRECT(Index!$B$5&amp;"!$A$1:$I$1"),0)),"NA")</f>
        <v>53</v>
      </c>
      <c r="H194">
        <f ca="1">IFERROR(INDEX(INDIRECT(Index!$B$5&amp;"!$A:$I"),MATCH($A194,INDIRECT(Index!$B$5&amp;"!$A:$A"),0),MATCH(" "&amp;H$1,INDIRECT(Index!$B$5&amp;"!$A$1:$I$1"),0)),"NA")</f>
        <v>25</v>
      </c>
      <c r="I194">
        <f ca="1">IFERROR(INDEX(INDIRECT(Index!$B$5&amp;"!$A:$I"),MATCH($A194,INDIRECT(Index!$B$5&amp;"!$A:$A"),0),MATCH(" "&amp;I$1,INDIRECT(Index!$B$5&amp;"!$A$1:$I$1"),0)),"NA")</f>
        <v>9</v>
      </c>
      <c r="J194">
        <f ca="1">IFERROR(INDEX(INDIRECT(Index!$B$5&amp;"!$A:$I"),MATCH($A194,INDIRECT(Index!$B$5&amp;"!$A:$A"),0),MATCH(" "&amp;J$1,INDIRECT(Index!$B$5&amp;"!$A$1:$I$1"),0)),"NA")</f>
        <v>6</v>
      </c>
      <c r="K194" t="str">
        <f ca="1">IFERROR(INDEX(INDIRECT(Index!$B$5&amp;"!$A:$I"),MATCH($A194,INDIRECT(Index!$B$5&amp;"!$A:$A"),0),MATCH(" "&amp;K$1,INDIRECT(Index!$B$5&amp;"!$A$1:$I$1"),0)),"NA")</f>
        <v>NA</v>
      </c>
    </row>
    <row r="195" spans="1:11" x14ac:dyDescent="0.25">
      <c r="A195" s="1">
        <f t="shared" si="11"/>
        <v>41833</v>
      </c>
      <c r="B195">
        <f t="shared" ref="B195:B258" si="12">YEAR(A195)</f>
        <v>2014</v>
      </c>
      <c r="C195">
        <f t="shared" ref="C195:C258" si="13">MONTH(A195)</f>
        <v>7</v>
      </c>
      <c r="D195">
        <f t="shared" ref="D195:D258" si="14">DAY(A195)</f>
        <v>13</v>
      </c>
      <c r="E195" t="str">
        <f ca="1">IFERROR(INDEX(INDIRECT(Index!$B$5&amp;"!$A:$I"),MATCH($A195,INDIRECT(Index!$B$5&amp;"!$A:$A"),0),MATCH(" "&amp;E$1,INDIRECT(Index!$B$5&amp;"!$A$1:$I$1"),0)),"NA")</f>
        <v xml:space="preserve"> </v>
      </c>
      <c r="F195">
        <f ca="1">IFERROR(INDEX(INDIRECT(Index!$B$5&amp;"!$A:$I"),MATCH($A195,INDIRECT(Index!$B$5&amp;"!$A:$A"),0),MATCH(" "&amp;F$1,INDIRECT(Index!$B$5&amp;"!$A$1:$I$1"),0)),"NA")</f>
        <v>57</v>
      </c>
      <c r="G195">
        <f ca="1">IFERROR(INDEX(INDIRECT(Index!$B$5&amp;"!$A:$I"),MATCH($A195,INDIRECT(Index!$B$5&amp;"!$A:$A"),0),MATCH(" "&amp;G$1,INDIRECT(Index!$B$5&amp;"!$A$1:$I$1"),0)),"NA")</f>
        <v>39</v>
      </c>
      <c r="H195">
        <f ca="1">IFERROR(INDEX(INDIRECT(Index!$B$5&amp;"!$A:$I"),MATCH($A195,INDIRECT(Index!$B$5&amp;"!$A:$A"),0),MATCH(" "&amp;H$1,INDIRECT(Index!$B$5&amp;"!$A$1:$I$1"),0)),"NA")</f>
        <v>19</v>
      </c>
      <c r="I195">
        <f ca="1">IFERROR(INDEX(INDIRECT(Index!$B$5&amp;"!$A:$I"),MATCH($A195,INDIRECT(Index!$B$5&amp;"!$A:$A"),0),MATCH(" "&amp;I$1,INDIRECT(Index!$B$5&amp;"!$A$1:$I$1"),0)),"NA")</f>
        <v>8</v>
      </c>
      <c r="J195">
        <f ca="1">IFERROR(INDEX(INDIRECT(Index!$B$5&amp;"!$A:$I"),MATCH($A195,INDIRECT(Index!$B$5&amp;"!$A:$A"),0),MATCH(" "&amp;J$1,INDIRECT(Index!$B$5&amp;"!$A$1:$I$1"),0)),"NA")</f>
        <v>5</v>
      </c>
      <c r="K195" t="str">
        <f ca="1">IFERROR(INDEX(INDIRECT(Index!$B$5&amp;"!$A:$I"),MATCH($A195,INDIRECT(Index!$B$5&amp;"!$A:$A"),0),MATCH(" "&amp;K$1,INDIRECT(Index!$B$5&amp;"!$A$1:$I$1"),0)),"NA")</f>
        <v>NA</v>
      </c>
    </row>
    <row r="196" spans="1:11" x14ac:dyDescent="0.25">
      <c r="A196" s="1">
        <f t="shared" ref="A196:A259" si="15">A195+1</f>
        <v>41834</v>
      </c>
      <c r="B196">
        <f t="shared" si="12"/>
        <v>2014</v>
      </c>
      <c r="C196">
        <f t="shared" si="13"/>
        <v>7</v>
      </c>
      <c r="D196">
        <f t="shared" si="14"/>
        <v>14</v>
      </c>
      <c r="E196" t="str">
        <f ca="1">IFERROR(INDEX(INDIRECT(Index!$B$5&amp;"!$A:$I"),MATCH($A196,INDIRECT(Index!$B$5&amp;"!$A:$A"),0),MATCH(" "&amp;E$1,INDIRECT(Index!$B$5&amp;"!$A$1:$I$1"),0)),"NA")</f>
        <v xml:space="preserve"> </v>
      </c>
      <c r="F196">
        <f ca="1">IFERROR(INDEX(INDIRECT(Index!$B$5&amp;"!$A:$I"),MATCH($A196,INDIRECT(Index!$B$5&amp;"!$A:$A"),0),MATCH(" "&amp;F$1,INDIRECT(Index!$B$5&amp;"!$A$1:$I$1"),0)),"NA")</f>
        <v>70</v>
      </c>
      <c r="G196">
        <f ca="1">IFERROR(INDEX(INDIRECT(Index!$B$5&amp;"!$A:$I"),MATCH($A196,INDIRECT(Index!$B$5&amp;"!$A:$A"),0),MATCH(" "&amp;G$1,INDIRECT(Index!$B$5&amp;"!$A$1:$I$1"),0)),"NA")</f>
        <v>56</v>
      </c>
      <c r="H196">
        <f ca="1">IFERROR(INDEX(INDIRECT(Index!$B$5&amp;"!$A:$I"),MATCH($A196,INDIRECT(Index!$B$5&amp;"!$A:$A"),0),MATCH(" "&amp;H$1,INDIRECT(Index!$B$5&amp;"!$A$1:$I$1"),0)),"NA")</f>
        <v>24</v>
      </c>
      <c r="I196">
        <f ca="1">IFERROR(INDEX(INDIRECT(Index!$B$5&amp;"!$A:$I"),MATCH($A196,INDIRECT(Index!$B$5&amp;"!$A:$A"),0),MATCH(" "&amp;I$1,INDIRECT(Index!$B$5&amp;"!$A$1:$I$1"),0)),"NA")</f>
        <v>8</v>
      </c>
      <c r="J196">
        <f ca="1">IFERROR(INDEX(INDIRECT(Index!$B$5&amp;"!$A:$I"),MATCH($A196,INDIRECT(Index!$B$5&amp;"!$A:$A"),0),MATCH(" "&amp;J$1,INDIRECT(Index!$B$5&amp;"!$A$1:$I$1"),0)),"NA")</f>
        <v>6</v>
      </c>
      <c r="K196" t="str">
        <f ca="1">IFERROR(INDEX(INDIRECT(Index!$B$5&amp;"!$A:$I"),MATCH($A196,INDIRECT(Index!$B$5&amp;"!$A:$A"),0),MATCH(" "&amp;K$1,INDIRECT(Index!$B$5&amp;"!$A$1:$I$1"),0)),"NA")</f>
        <v>NA</v>
      </c>
    </row>
    <row r="197" spans="1:11" x14ac:dyDescent="0.25">
      <c r="A197" s="1">
        <f t="shared" si="15"/>
        <v>41835</v>
      </c>
      <c r="B197">
        <f t="shared" si="12"/>
        <v>2014</v>
      </c>
      <c r="C197">
        <f t="shared" si="13"/>
        <v>7</v>
      </c>
      <c r="D197">
        <f t="shared" si="14"/>
        <v>15</v>
      </c>
      <c r="E197" t="str">
        <f ca="1">IFERROR(INDEX(INDIRECT(Index!$B$5&amp;"!$A:$I"),MATCH($A197,INDIRECT(Index!$B$5&amp;"!$A:$A"),0),MATCH(" "&amp;E$1,INDIRECT(Index!$B$5&amp;"!$A$1:$I$1"),0)),"NA")</f>
        <v xml:space="preserve"> </v>
      </c>
      <c r="F197">
        <f ca="1">IFERROR(INDEX(INDIRECT(Index!$B$5&amp;"!$A:$I"),MATCH($A197,INDIRECT(Index!$B$5&amp;"!$A:$A"),0),MATCH(" "&amp;F$1,INDIRECT(Index!$B$5&amp;"!$A$1:$I$1"),0)),"NA")</f>
        <v>79</v>
      </c>
      <c r="G197">
        <f ca="1">IFERROR(INDEX(INDIRECT(Index!$B$5&amp;"!$A:$I"),MATCH($A197,INDIRECT(Index!$B$5&amp;"!$A:$A"),0),MATCH(" "&amp;G$1,INDIRECT(Index!$B$5&amp;"!$A$1:$I$1"),0)),"NA")</f>
        <v>53</v>
      </c>
      <c r="H197">
        <f ca="1">IFERROR(INDEX(INDIRECT(Index!$B$5&amp;"!$A:$I"),MATCH($A197,INDIRECT(Index!$B$5&amp;"!$A:$A"),0),MATCH(" "&amp;H$1,INDIRECT(Index!$B$5&amp;"!$A$1:$I$1"),0)),"NA")</f>
        <v>31</v>
      </c>
      <c r="I197">
        <f ca="1">IFERROR(INDEX(INDIRECT(Index!$B$5&amp;"!$A:$I"),MATCH($A197,INDIRECT(Index!$B$5&amp;"!$A:$A"),0),MATCH(" "&amp;I$1,INDIRECT(Index!$B$5&amp;"!$A$1:$I$1"),0)),"NA")</f>
        <v>7</v>
      </c>
      <c r="J197">
        <f ca="1">IFERROR(INDEX(INDIRECT(Index!$B$5&amp;"!$A:$I"),MATCH($A197,INDIRECT(Index!$B$5&amp;"!$A:$A"),0),MATCH(" "&amp;J$1,INDIRECT(Index!$B$5&amp;"!$A$1:$I$1"),0)),"NA")</f>
        <v>7</v>
      </c>
      <c r="K197" t="str">
        <f ca="1">IFERROR(INDEX(INDIRECT(Index!$B$5&amp;"!$A:$I"),MATCH($A197,INDIRECT(Index!$B$5&amp;"!$A:$A"),0),MATCH(" "&amp;K$1,INDIRECT(Index!$B$5&amp;"!$A$1:$I$1"),0)),"NA")</f>
        <v>NA</v>
      </c>
    </row>
    <row r="198" spans="1:11" x14ac:dyDescent="0.25">
      <c r="A198" s="1">
        <f t="shared" si="15"/>
        <v>41836</v>
      </c>
      <c r="B198">
        <f t="shared" si="12"/>
        <v>2014</v>
      </c>
      <c r="C198">
        <f t="shared" si="13"/>
        <v>7</v>
      </c>
      <c r="D198">
        <f t="shared" si="14"/>
        <v>16</v>
      </c>
      <c r="E198" t="str">
        <f ca="1">IFERROR(INDEX(INDIRECT(Index!$B$5&amp;"!$A:$I"),MATCH($A198,INDIRECT(Index!$B$5&amp;"!$A:$A"),0),MATCH(" "&amp;E$1,INDIRECT(Index!$B$5&amp;"!$A$1:$I$1"),0)),"NA")</f>
        <v xml:space="preserve"> </v>
      </c>
      <c r="F198">
        <f ca="1">IFERROR(INDEX(INDIRECT(Index!$B$5&amp;"!$A:$I"),MATCH($A198,INDIRECT(Index!$B$5&amp;"!$A:$A"),0),MATCH(" "&amp;F$1,INDIRECT(Index!$B$5&amp;"!$A$1:$I$1"),0)),"NA")</f>
        <v>55</v>
      </c>
      <c r="G198">
        <f ca="1">IFERROR(INDEX(INDIRECT(Index!$B$5&amp;"!$A:$I"),MATCH($A198,INDIRECT(Index!$B$5&amp;"!$A:$A"),0),MATCH(" "&amp;G$1,INDIRECT(Index!$B$5&amp;"!$A$1:$I$1"),0)),"NA")</f>
        <v>47</v>
      </c>
      <c r="H198">
        <f ca="1">IFERROR(INDEX(INDIRECT(Index!$B$5&amp;"!$A:$I"),MATCH($A198,INDIRECT(Index!$B$5&amp;"!$A:$A"),0),MATCH(" "&amp;H$1,INDIRECT(Index!$B$5&amp;"!$A$1:$I$1"),0)),"NA")</f>
        <v>30</v>
      </c>
      <c r="I198">
        <f ca="1">IFERROR(INDEX(INDIRECT(Index!$B$5&amp;"!$A:$I"),MATCH($A198,INDIRECT(Index!$B$5&amp;"!$A:$A"),0),MATCH(" "&amp;I$1,INDIRECT(Index!$B$5&amp;"!$A$1:$I$1"),0)),"NA")</f>
        <v>8</v>
      </c>
      <c r="J198">
        <f ca="1">IFERROR(INDEX(INDIRECT(Index!$B$5&amp;"!$A:$I"),MATCH($A198,INDIRECT(Index!$B$5&amp;"!$A:$A"),0),MATCH(" "&amp;J$1,INDIRECT(Index!$B$5&amp;"!$A$1:$I$1"),0)),"NA")</f>
        <v>5</v>
      </c>
      <c r="K198" t="str">
        <f ca="1">IFERROR(INDEX(INDIRECT(Index!$B$5&amp;"!$A:$I"),MATCH($A198,INDIRECT(Index!$B$5&amp;"!$A:$A"),0),MATCH(" "&amp;K$1,INDIRECT(Index!$B$5&amp;"!$A$1:$I$1"),0)),"NA")</f>
        <v>NA</v>
      </c>
    </row>
    <row r="199" spans="1:11" x14ac:dyDescent="0.25">
      <c r="A199" s="1">
        <f t="shared" si="15"/>
        <v>41837</v>
      </c>
      <c r="B199">
        <f t="shared" si="12"/>
        <v>2014</v>
      </c>
      <c r="C199">
        <f t="shared" si="13"/>
        <v>7</v>
      </c>
      <c r="D199">
        <f t="shared" si="14"/>
        <v>17</v>
      </c>
      <c r="E199" t="str">
        <f ca="1">IFERROR(INDEX(INDIRECT(Index!$B$5&amp;"!$A:$I"),MATCH($A199,INDIRECT(Index!$B$5&amp;"!$A:$A"),0),MATCH(" "&amp;E$1,INDIRECT(Index!$B$5&amp;"!$A$1:$I$1"),0)),"NA")</f>
        <v xml:space="preserve"> </v>
      </c>
      <c r="F199">
        <f ca="1">IFERROR(INDEX(INDIRECT(Index!$B$5&amp;"!$A:$I"),MATCH($A199,INDIRECT(Index!$B$5&amp;"!$A:$A"),0),MATCH(" "&amp;F$1,INDIRECT(Index!$B$5&amp;"!$A$1:$I$1"),0)),"NA")</f>
        <v>24</v>
      </c>
      <c r="G199">
        <f ca="1">IFERROR(INDEX(INDIRECT(Index!$B$5&amp;"!$A:$I"),MATCH($A199,INDIRECT(Index!$B$5&amp;"!$A:$A"),0),MATCH(" "&amp;G$1,INDIRECT(Index!$B$5&amp;"!$A$1:$I$1"),0)),"NA")</f>
        <v>26</v>
      </c>
      <c r="H199">
        <f ca="1">IFERROR(INDEX(INDIRECT(Index!$B$5&amp;"!$A:$I"),MATCH($A199,INDIRECT(Index!$B$5&amp;"!$A:$A"),0),MATCH(" "&amp;H$1,INDIRECT(Index!$B$5&amp;"!$A$1:$I$1"),0)),"NA")</f>
        <v>26</v>
      </c>
      <c r="I199">
        <f ca="1">IFERROR(INDEX(INDIRECT(Index!$B$5&amp;"!$A:$I"),MATCH($A199,INDIRECT(Index!$B$5&amp;"!$A:$A"),0),MATCH(" "&amp;I$1,INDIRECT(Index!$B$5&amp;"!$A$1:$I$1"),0)),"NA")</f>
        <v>7</v>
      </c>
      <c r="J199">
        <f ca="1">IFERROR(INDEX(INDIRECT(Index!$B$5&amp;"!$A:$I"),MATCH($A199,INDIRECT(Index!$B$5&amp;"!$A:$A"),0),MATCH(" "&amp;J$1,INDIRECT(Index!$B$5&amp;"!$A$1:$I$1"),0)),"NA")</f>
        <v>3</v>
      </c>
      <c r="K199" t="str">
        <f ca="1">IFERROR(INDEX(INDIRECT(Index!$B$5&amp;"!$A:$I"),MATCH($A199,INDIRECT(Index!$B$5&amp;"!$A:$A"),0),MATCH(" "&amp;K$1,INDIRECT(Index!$B$5&amp;"!$A$1:$I$1"),0)),"NA")</f>
        <v>NA</v>
      </c>
    </row>
    <row r="200" spans="1:11" x14ac:dyDescent="0.25">
      <c r="A200" s="1">
        <f t="shared" si="15"/>
        <v>41838</v>
      </c>
      <c r="B200">
        <f t="shared" si="12"/>
        <v>2014</v>
      </c>
      <c r="C200">
        <f t="shared" si="13"/>
        <v>7</v>
      </c>
      <c r="D200">
        <f t="shared" si="14"/>
        <v>18</v>
      </c>
      <c r="E200" t="str">
        <f ca="1">IFERROR(INDEX(INDIRECT(Index!$B$5&amp;"!$A:$I"),MATCH($A200,INDIRECT(Index!$B$5&amp;"!$A:$A"),0),MATCH(" "&amp;E$1,INDIRECT(Index!$B$5&amp;"!$A$1:$I$1"),0)),"NA")</f>
        <v xml:space="preserve"> </v>
      </c>
      <c r="F200">
        <f ca="1">IFERROR(INDEX(INDIRECT(Index!$B$5&amp;"!$A:$I"),MATCH($A200,INDIRECT(Index!$B$5&amp;"!$A:$A"),0),MATCH(" "&amp;F$1,INDIRECT(Index!$B$5&amp;"!$A$1:$I$1"),0)),"NA")</f>
        <v>16</v>
      </c>
      <c r="G200">
        <f ca="1">IFERROR(INDEX(INDIRECT(Index!$B$5&amp;"!$A:$I"),MATCH($A200,INDIRECT(Index!$B$5&amp;"!$A:$A"),0),MATCH(" "&amp;G$1,INDIRECT(Index!$B$5&amp;"!$A$1:$I$1"),0)),"NA")</f>
        <v>32</v>
      </c>
      <c r="H200">
        <f ca="1">IFERROR(INDEX(INDIRECT(Index!$B$5&amp;"!$A:$I"),MATCH($A200,INDIRECT(Index!$B$5&amp;"!$A:$A"),0),MATCH(" "&amp;H$1,INDIRECT(Index!$B$5&amp;"!$A$1:$I$1"),0)),"NA")</f>
        <v>30</v>
      </c>
      <c r="I200">
        <f ca="1">IFERROR(INDEX(INDIRECT(Index!$B$5&amp;"!$A:$I"),MATCH($A200,INDIRECT(Index!$B$5&amp;"!$A:$A"),0),MATCH(" "&amp;I$1,INDIRECT(Index!$B$5&amp;"!$A$1:$I$1"),0)),"NA")</f>
        <v>7</v>
      </c>
      <c r="J200">
        <f ca="1">IFERROR(INDEX(INDIRECT(Index!$B$5&amp;"!$A:$I"),MATCH($A200,INDIRECT(Index!$B$5&amp;"!$A:$A"),0),MATCH(" "&amp;J$1,INDIRECT(Index!$B$5&amp;"!$A$1:$I$1"),0)),"NA")</f>
        <v>3</v>
      </c>
      <c r="K200" t="str">
        <f ca="1">IFERROR(INDEX(INDIRECT(Index!$B$5&amp;"!$A:$I"),MATCH($A200,INDIRECT(Index!$B$5&amp;"!$A:$A"),0),MATCH(" "&amp;K$1,INDIRECT(Index!$B$5&amp;"!$A$1:$I$1"),0)),"NA")</f>
        <v>NA</v>
      </c>
    </row>
    <row r="201" spans="1:11" x14ac:dyDescent="0.25">
      <c r="A201" s="1">
        <f t="shared" si="15"/>
        <v>41839</v>
      </c>
      <c r="B201">
        <f t="shared" si="12"/>
        <v>2014</v>
      </c>
      <c r="C201">
        <f t="shared" si="13"/>
        <v>7</v>
      </c>
      <c r="D201">
        <f t="shared" si="14"/>
        <v>19</v>
      </c>
      <c r="E201" t="str">
        <f ca="1">IFERROR(INDEX(INDIRECT(Index!$B$5&amp;"!$A:$I"),MATCH($A201,INDIRECT(Index!$B$5&amp;"!$A:$A"),0),MATCH(" "&amp;E$1,INDIRECT(Index!$B$5&amp;"!$A$1:$I$1"),0)),"NA")</f>
        <v xml:space="preserve"> </v>
      </c>
      <c r="F201">
        <f ca="1">IFERROR(INDEX(INDIRECT(Index!$B$5&amp;"!$A:$I"),MATCH($A201,INDIRECT(Index!$B$5&amp;"!$A:$A"),0),MATCH(" "&amp;F$1,INDIRECT(Index!$B$5&amp;"!$A$1:$I$1"),0)),"NA")</f>
        <v>47</v>
      </c>
      <c r="G201">
        <f ca="1">IFERROR(INDEX(INDIRECT(Index!$B$5&amp;"!$A:$I"),MATCH($A201,INDIRECT(Index!$B$5&amp;"!$A:$A"),0),MATCH(" "&amp;G$1,INDIRECT(Index!$B$5&amp;"!$A$1:$I$1"),0)),"NA")</f>
        <v>25</v>
      </c>
      <c r="H201">
        <f ca="1">IFERROR(INDEX(INDIRECT(Index!$B$5&amp;"!$A:$I"),MATCH($A201,INDIRECT(Index!$B$5&amp;"!$A:$A"),0),MATCH(" "&amp;H$1,INDIRECT(Index!$B$5&amp;"!$A$1:$I$1"),0)),"NA")</f>
        <v>29</v>
      </c>
      <c r="I201">
        <f ca="1">IFERROR(INDEX(INDIRECT(Index!$B$5&amp;"!$A:$I"),MATCH($A201,INDIRECT(Index!$B$5&amp;"!$A:$A"),0),MATCH(" "&amp;I$1,INDIRECT(Index!$B$5&amp;"!$A$1:$I$1"),0)),"NA")</f>
        <v>8</v>
      </c>
      <c r="J201">
        <f ca="1">IFERROR(INDEX(INDIRECT(Index!$B$5&amp;"!$A:$I"),MATCH($A201,INDIRECT(Index!$B$5&amp;"!$A:$A"),0),MATCH(" "&amp;J$1,INDIRECT(Index!$B$5&amp;"!$A$1:$I$1"),0)),"NA")</f>
        <v>4</v>
      </c>
      <c r="K201" t="str">
        <f ca="1">IFERROR(INDEX(INDIRECT(Index!$B$5&amp;"!$A:$I"),MATCH($A201,INDIRECT(Index!$B$5&amp;"!$A:$A"),0),MATCH(" "&amp;K$1,INDIRECT(Index!$B$5&amp;"!$A$1:$I$1"),0)),"NA")</f>
        <v>NA</v>
      </c>
    </row>
    <row r="202" spans="1:11" x14ac:dyDescent="0.25">
      <c r="A202" s="1">
        <f t="shared" si="15"/>
        <v>41840</v>
      </c>
      <c r="B202">
        <f t="shared" si="12"/>
        <v>2014</v>
      </c>
      <c r="C202">
        <f t="shared" si="13"/>
        <v>7</v>
      </c>
      <c r="D202">
        <f t="shared" si="14"/>
        <v>20</v>
      </c>
      <c r="E202" t="str">
        <f ca="1">IFERROR(INDEX(INDIRECT(Index!$B$5&amp;"!$A:$I"),MATCH($A202,INDIRECT(Index!$B$5&amp;"!$A:$A"),0),MATCH(" "&amp;E$1,INDIRECT(Index!$B$5&amp;"!$A$1:$I$1"),0)),"NA")</f>
        <v xml:space="preserve"> </v>
      </c>
      <c r="F202">
        <f ca="1">IFERROR(INDEX(INDIRECT(Index!$B$5&amp;"!$A:$I"),MATCH($A202,INDIRECT(Index!$B$5&amp;"!$A:$A"),0),MATCH(" "&amp;F$1,INDIRECT(Index!$B$5&amp;"!$A$1:$I$1"),0)),"NA")</f>
        <v>56</v>
      </c>
      <c r="G202">
        <f ca="1">IFERROR(INDEX(INDIRECT(Index!$B$5&amp;"!$A:$I"),MATCH($A202,INDIRECT(Index!$B$5&amp;"!$A:$A"),0),MATCH(" "&amp;G$1,INDIRECT(Index!$B$5&amp;"!$A$1:$I$1"),0)),"NA")</f>
        <v>46</v>
      </c>
      <c r="H202">
        <f ca="1">IFERROR(INDEX(INDIRECT(Index!$B$5&amp;"!$A:$I"),MATCH($A202,INDIRECT(Index!$B$5&amp;"!$A:$A"),0),MATCH(" "&amp;H$1,INDIRECT(Index!$B$5&amp;"!$A$1:$I$1"),0)),"NA")</f>
        <v>22</v>
      </c>
      <c r="I202">
        <f ca="1">IFERROR(INDEX(INDIRECT(Index!$B$5&amp;"!$A:$I"),MATCH($A202,INDIRECT(Index!$B$5&amp;"!$A:$A"),0),MATCH(" "&amp;I$1,INDIRECT(Index!$B$5&amp;"!$A$1:$I$1"),0)),"NA")</f>
        <v>6</v>
      </c>
      <c r="J202">
        <f ca="1">IFERROR(INDEX(INDIRECT(Index!$B$5&amp;"!$A:$I"),MATCH($A202,INDIRECT(Index!$B$5&amp;"!$A:$A"),0),MATCH(" "&amp;J$1,INDIRECT(Index!$B$5&amp;"!$A$1:$I$1"),0)),"NA")</f>
        <v>3</v>
      </c>
      <c r="K202" t="str">
        <f ca="1">IFERROR(INDEX(INDIRECT(Index!$B$5&amp;"!$A:$I"),MATCH($A202,INDIRECT(Index!$B$5&amp;"!$A:$A"),0),MATCH(" "&amp;K$1,INDIRECT(Index!$B$5&amp;"!$A$1:$I$1"),0)),"NA")</f>
        <v>NA</v>
      </c>
    </row>
    <row r="203" spans="1:11" x14ac:dyDescent="0.25">
      <c r="A203" s="1">
        <f t="shared" si="15"/>
        <v>41841</v>
      </c>
      <c r="B203">
        <f t="shared" si="12"/>
        <v>2014</v>
      </c>
      <c r="C203">
        <f t="shared" si="13"/>
        <v>7</v>
      </c>
      <c r="D203">
        <f t="shared" si="14"/>
        <v>21</v>
      </c>
      <c r="E203" t="str">
        <f ca="1">IFERROR(INDEX(INDIRECT(Index!$B$5&amp;"!$A:$I"),MATCH($A203,INDIRECT(Index!$B$5&amp;"!$A:$A"),0),MATCH(" "&amp;E$1,INDIRECT(Index!$B$5&amp;"!$A$1:$I$1"),0)),"NA")</f>
        <v xml:space="preserve"> </v>
      </c>
      <c r="F203">
        <f ca="1">IFERROR(INDEX(INDIRECT(Index!$B$5&amp;"!$A:$I"),MATCH($A203,INDIRECT(Index!$B$5&amp;"!$A:$A"),0),MATCH(" "&amp;F$1,INDIRECT(Index!$B$5&amp;"!$A$1:$I$1"),0)),"NA")</f>
        <v>58</v>
      </c>
      <c r="G203">
        <f ca="1">IFERROR(INDEX(INDIRECT(Index!$B$5&amp;"!$A:$I"),MATCH($A203,INDIRECT(Index!$B$5&amp;"!$A:$A"),0),MATCH(" "&amp;G$1,INDIRECT(Index!$B$5&amp;"!$A$1:$I$1"),0)),"NA")</f>
        <v>30</v>
      </c>
      <c r="H203">
        <f ca="1">IFERROR(INDEX(INDIRECT(Index!$B$5&amp;"!$A:$I"),MATCH($A203,INDIRECT(Index!$B$5&amp;"!$A:$A"),0),MATCH(" "&amp;H$1,INDIRECT(Index!$B$5&amp;"!$A$1:$I$1"),0)),"NA")</f>
        <v>30</v>
      </c>
      <c r="I203">
        <f ca="1">IFERROR(INDEX(INDIRECT(Index!$B$5&amp;"!$A:$I"),MATCH($A203,INDIRECT(Index!$B$5&amp;"!$A:$A"),0),MATCH(" "&amp;I$1,INDIRECT(Index!$B$5&amp;"!$A$1:$I$1"),0)),"NA")</f>
        <v>9</v>
      </c>
      <c r="J203">
        <f ca="1">IFERROR(INDEX(INDIRECT(Index!$B$5&amp;"!$A:$I"),MATCH($A203,INDIRECT(Index!$B$5&amp;"!$A:$A"),0),MATCH(" "&amp;J$1,INDIRECT(Index!$B$5&amp;"!$A$1:$I$1"),0)),"NA")</f>
        <v>4</v>
      </c>
      <c r="K203" t="str">
        <f ca="1">IFERROR(INDEX(INDIRECT(Index!$B$5&amp;"!$A:$I"),MATCH($A203,INDIRECT(Index!$B$5&amp;"!$A:$A"),0),MATCH(" "&amp;K$1,INDIRECT(Index!$B$5&amp;"!$A$1:$I$1"),0)),"NA")</f>
        <v>NA</v>
      </c>
    </row>
    <row r="204" spans="1:11" x14ac:dyDescent="0.25">
      <c r="A204" s="1">
        <f t="shared" si="15"/>
        <v>41842</v>
      </c>
      <c r="B204">
        <f t="shared" si="12"/>
        <v>2014</v>
      </c>
      <c r="C204">
        <f t="shared" si="13"/>
        <v>7</v>
      </c>
      <c r="D204">
        <f t="shared" si="14"/>
        <v>22</v>
      </c>
      <c r="E204" t="str">
        <f ca="1">IFERROR(INDEX(INDIRECT(Index!$B$5&amp;"!$A:$I"),MATCH($A204,INDIRECT(Index!$B$5&amp;"!$A:$A"),0),MATCH(" "&amp;E$1,INDIRECT(Index!$B$5&amp;"!$A$1:$I$1"),0)),"NA")</f>
        <v xml:space="preserve"> </v>
      </c>
      <c r="F204">
        <f ca="1">IFERROR(INDEX(INDIRECT(Index!$B$5&amp;"!$A:$I"),MATCH($A204,INDIRECT(Index!$B$5&amp;"!$A:$A"),0),MATCH(" "&amp;F$1,INDIRECT(Index!$B$5&amp;"!$A$1:$I$1"),0)),"NA")</f>
        <v>19</v>
      </c>
      <c r="G204">
        <f ca="1">IFERROR(INDEX(INDIRECT(Index!$B$5&amp;"!$A:$I"),MATCH($A204,INDIRECT(Index!$B$5&amp;"!$A:$A"),0),MATCH(" "&amp;G$1,INDIRECT(Index!$B$5&amp;"!$A$1:$I$1"),0)),"NA")</f>
        <v>7</v>
      </c>
      <c r="H204">
        <f ca="1">IFERROR(INDEX(INDIRECT(Index!$B$5&amp;"!$A:$I"),MATCH($A204,INDIRECT(Index!$B$5&amp;"!$A:$A"),0),MATCH(" "&amp;H$1,INDIRECT(Index!$B$5&amp;"!$A$1:$I$1"),0)),"NA")</f>
        <v>19</v>
      </c>
      <c r="I204">
        <f ca="1">IFERROR(INDEX(INDIRECT(Index!$B$5&amp;"!$A:$I"),MATCH($A204,INDIRECT(Index!$B$5&amp;"!$A:$A"),0),MATCH(" "&amp;I$1,INDIRECT(Index!$B$5&amp;"!$A$1:$I$1"),0)),"NA")</f>
        <v>7</v>
      </c>
      <c r="J204">
        <f ca="1">IFERROR(INDEX(INDIRECT(Index!$B$5&amp;"!$A:$I"),MATCH($A204,INDIRECT(Index!$B$5&amp;"!$A:$A"),0),MATCH(" "&amp;J$1,INDIRECT(Index!$B$5&amp;"!$A$1:$I$1"),0)),"NA")</f>
        <v>3</v>
      </c>
      <c r="K204" t="str">
        <f ca="1">IFERROR(INDEX(INDIRECT(Index!$B$5&amp;"!$A:$I"),MATCH($A204,INDIRECT(Index!$B$5&amp;"!$A:$A"),0),MATCH(" "&amp;K$1,INDIRECT(Index!$B$5&amp;"!$A$1:$I$1"),0)),"NA")</f>
        <v>NA</v>
      </c>
    </row>
    <row r="205" spans="1:11" x14ac:dyDescent="0.25">
      <c r="A205" s="1">
        <f t="shared" si="15"/>
        <v>41843</v>
      </c>
      <c r="B205">
        <f t="shared" si="12"/>
        <v>2014</v>
      </c>
      <c r="C205">
        <f t="shared" si="13"/>
        <v>7</v>
      </c>
      <c r="D205">
        <f t="shared" si="14"/>
        <v>23</v>
      </c>
      <c r="E205" t="str">
        <f ca="1">IFERROR(INDEX(INDIRECT(Index!$B$5&amp;"!$A:$I"),MATCH($A205,INDIRECT(Index!$B$5&amp;"!$A:$A"),0),MATCH(" "&amp;E$1,INDIRECT(Index!$B$5&amp;"!$A$1:$I$1"),0)),"NA")</f>
        <v xml:space="preserve"> </v>
      </c>
      <c r="F205">
        <f ca="1">IFERROR(INDEX(INDIRECT(Index!$B$5&amp;"!$A:$I"),MATCH($A205,INDIRECT(Index!$B$5&amp;"!$A:$A"),0),MATCH(" "&amp;F$1,INDIRECT(Index!$B$5&amp;"!$A$1:$I$1"),0)),"NA")</f>
        <v>18</v>
      </c>
      <c r="G205">
        <f ca="1">IFERROR(INDEX(INDIRECT(Index!$B$5&amp;"!$A:$I"),MATCH($A205,INDIRECT(Index!$B$5&amp;"!$A:$A"),0),MATCH(" "&amp;G$1,INDIRECT(Index!$B$5&amp;"!$A$1:$I$1"),0)),"NA")</f>
        <v>15</v>
      </c>
      <c r="H205">
        <f ca="1">IFERROR(INDEX(INDIRECT(Index!$B$5&amp;"!$A:$I"),MATCH($A205,INDIRECT(Index!$B$5&amp;"!$A:$A"),0),MATCH(" "&amp;H$1,INDIRECT(Index!$B$5&amp;"!$A$1:$I$1"),0)),"NA")</f>
        <v>33</v>
      </c>
      <c r="I205">
        <f ca="1">IFERROR(INDEX(INDIRECT(Index!$B$5&amp;"!$A:$I"),MATCH($A205,INDIRECT(Index!$B$5&amp;"!$A:$A"),0),MATCH(" "&amp;I$1,INDIRECT(Index!$B$5&amp;"!$A$1:$I$1"),0)),"NA")</f>
        <v>7</v>
      </c>
      <c r="J205">
        <f ca="1">IFERROR(INDEX(INDIRECT(Index!$B$5&amp;"!$A:$I"),MATCH($A205,INDIRECT(Index!$B$5&amp;"!$A:$A"),0),MATCH(" "&amp;J$1,INDIRECT(Index!$B$5&amp;"!$A$1:$I$1"),0)),"NA")</f>
        <v>4</v>
      </c>
      <c r="K205" t="str">
        <f ca="1">IFERROR(INDEX(INDIRECT(Index!$B$5&amp;"!$A:$I"),MATCH($A205,INDIRECT(Index!$B$5&amp;"!$A:$A"),0),MATCH(" "&amp;K$1,INDIRECT(Index!$B$5&amp;"!$A$1:$I$1"),0)),"NA")</f>
        <v>NA</v>
      </c>
    </row>
    <row r="206" spans="1:11" x14ac:dyDescent="0.25">
      <c r="A206" s="1">
        <f t="shared" si="15"/>
        <v>41844</v>
      </c>
      <c r="B206">
        <f t="shared" si="12"/>
        <v>2014</v>
      </c>
      <c r="C206">
        <f t="shared" si="13"/>
        <v>7</v>
      </c>
      <c r="D206">
        <f t="shared" si="14"/>
        <v>24</v>
      </c>
      <c r="E206" t="str">
        <f ca="1">IFERROR(INDEX(INDIRECT(Index!$B$5&amp;"!$A:$I"),MATCH($A206,INDIRECT(Index!$B$5&amp;"!$A:$A"),0),MATCH(" "&amp;E$1,INDIRECT(Index!$B$5&amp;"!$A$1:$I$1"),0)),"NA")</f>
        <v xml:space="preserve"> </v>
      </c>
      <c r="F206">
        <f ca="1">IFERROR(INDEX(INDIRECT(Index!$B$5&amp;"!$A:$I"),MATCH($A206,INDIRECT(Index!$B$5&amp;"!$A:$A"),0),MATCH(" "&amp;F$1,INDIRECT(Index!$B$5&amp;"!$A$1:$I$1"),0)),"NA")</f>
        <v>12</v>
      </c>
      <c r="G206">
        <f ca="1">IFERROR(INDEX(INDIRECT(Index!$B$5&amp;"!$A:$I"),MATCH($A206,INDIRECT(Index!$B$5&amp;"!$A:$A"),0),MATCH(" "&amp;G$1,INDIRECT(Index!$B$5&amp;"!$A$1:$I$1"),0)),"NA")</f>
        <v>21</v>
      </c>
      <c r="H206">
        <f ca="1">IFERROR(INDEX(INDIRECT(Index!$B$5&amp;"!$A:$I"),MATCH($A206,INDIRECT(Index!$B$5&amp;"!$A:$A"),0),MATCH(" "&amp;H$1,INDIRECT(Index!$B$5&amp;"!$A$1:$I$1"),0)),"NA")</f>
        <v>39</v>
      </c>
      <c r="I206">
        <f ca="1">IFERROR(INDEX(INDIRECT(Index!$B$5&amp;"!$A:$I"),MATCH($A206,INDIRECT(Index!$B$5&amp;"!$A:$A"),0),MATCH(" "&amp;I$1,INDIRECT(Index!$B$5&amp;"!$A$1:$I$1"),0)),"NA")</f>
        <v>5</v>
      </c>
      <c r="J206">
        <f ca="1">IFERROR(INDEX(INDIRECT(Index!$B$5&amp;"!$A:$I"),MATCH($A206,INDIRECT(Index!$B$5&amp;"!$A:$A"),0),MATCH(" "&amp;J$1,INDIRECT(Index!$B$5&amp;"!$A$1:$I$1"),0)),"NA")</f>
        <v>4</v>
      </c>
      <c r="K206" t="str">
        <f ca="1">IFERROR(INDEX(INDIRECT(Index!$B$5&amp;"!$A:$I"),MATCH($A206,INDIRECT(Index!$B$5&amp;"!$A:$A"),0),MATCH(" "&amp;K$1,INDIRECT(Index!$B$5&amp;"!$A$1:$I$1"),0)),"NA")</f>
        <v>NA</v>
      </c>
    </row>
    <row r="207" spans="1:11" x14ac:dyDescent="0.25">
      <c r="A207" s="1">
        <f t="shared" si="15"/>
        <v>41845</v>
      </c>
      <c r="B207">
        <f t="shared" si="12"/>
        <v>2014</v>
      </c>
      <c r="C207">
        <f t="shared" si="13"/>
        <v>7</v>
      </c>
      <c r="D207">
        <f t="shared" si="14"/>
        <v>25</v>
      </c>
      <c r="E207" t="str">
        <f ca="1">IFERROR(INDEX(INDIRECT(Index!$B$5&amp;"!$A:$I"),MATCH($A207,INDIRECT(Index!$B$5&amp;"!$A:$A"),0),MATCH(" "&amp;E$1,INDIRECT(Index!$B$5&amp;"!$A$1:$I$1"),0)),"NA")</f>
        <v xml:space="preserve"> </v>
      </c>
      <c r="F207">
        <f ca="1">IFERROR(INDEX(INDIRECT(Index!$B$5&amp;"!$A:$I"),MATCH($A207,INDIRECT(Index!$B$5&amp;"!$A:$A"),0),MATCH(" "&amp;F$1,INDIRECT(Index!$B$5&amp;"!$A$1:$I$1"),0)),"NA")</f>
        <v>18</v>
      </c>
      <c r="G207">
        <f ca="1">IFERROR(INDEX(INDIRECT(Index!$B$5&amp;"!$A:$I"),MATCH($A207,INDIRECT(Index!$B$5&amp;"!$A:$A"),0),MATCH(" "&amp;G$1,INDIRECT(Index!$B$5&amp;"!$A$1:$I$1"),0)),"NA")</f>
        <v>14</v>
      </c>
      <c r="H207">
        <f ca="1">IFERROR(INDEX(INDIRECT(Index!$B$5&amp;"!$A:$I"),MATCH($A207,INDIRECT(Index!$B$5&amp;"!$A:$A"),0),MATCH(" "&amp;H$1,INDIRECT(Index!$B$5&amp;"!$A$1:$I$1"),0)),"NA")</f>
        <v>31</v>
      </c>
      <c r="I207">
        <f ca="1">IFERROR(INDEX(INDIRECT(Index!$B$5&amp;"!$A:$I"),MATCH($A207,INDIRECT(Index!$B$5&amp;"!$A:$A"),0),MATCH(" "&amp;I$1,INDIRECT(Index!$B$5&amp;"!$A$1:$I$1"),0)),"NA")</f>
        <v>6</v>
      </c>
      <c r="J207">
        <f ca="1">IFERROR(INDEX(INDIRECT(Index!$B$5&amp;"!$A:$I"),MATCH($A207,INDIRECT(Index!$B$5&amp;"!$A:$A"),0),MATCH(" "&amp;J$1,INDIRECT(Index!$B$5&amp;"!$A$1:$I$1"),0)),"NA")</f>
        <v>4</v>
      </c>
      <c r="K207" t="str">
        <f ca="1">IFERROR(INDEX(INDIRECT(Index!$B$5&amp;"!$A:$I"),MATCH($A207,INDIRECT(Index!$B$5&amp;"!$A:$A"),0),MATCH(" "&amp;K$1,INDIRECT(Index!$B$5&amp;"!$A$1:$I$1"),0)),"NA")</f>
        <v>NA</v>
      </c>
    </row>
    <row r="208" spans="1:11" x14ac:dyDescent="0.25">
      <c r="A208" s="1">
        <f t="shared" si="15"/>
        <v>41846</v>
      </c>
      <c r="B208">
        <f t="shared" si="12"/>
        <v>2014</v>
      </c>
      <c r="C208">
        <f t="shared" si="13"/>
        <v>7</v>
      </c>
      <c r="D208">
        <f t="shared" si="14"/>
        <v>26</v>
      </c>
      <c r="E208" t="str">
        <f ca="1">IFERROR(INDEX(INDIRECT(Index!$B$5&amp;"!$A:$I"),MATCH($A208,INDIRECT(Index!$B$5&amp;"!$A:$A"),0),MATCH(" "&amp;E$1,INDIRECT(Index!$B$5&amp;"!$A$1:$I$1"),0)),"NA")</f>
        <v xml:space="preserve"> </v>
      </c>
      <c r="F208">
        <f ca="1">IFERROR(INDEX(INDIRECT(Index!$B$5&amp;"!$A:$I"),MATCH($A208,INDIRECT(Index!$B$5&amp;"!$A:$A"),0),MATCH(" "&amp;F$1,INDIRECT(Index!$B$5&amp;"!$A$1:$I$1"),0)),"NA")</f>
        <v>32</v>
      </c>
      <c r="G208">
        <f ca="1">IFERROR(INDEX(INDIRECT(Index!$B$5&amp;"!$A:$I"),MATCH($A208,INDIRECT(Index!$B$5&amp;"!$A:$A"),0),MATCH(" "&amp;G$1,INDIRECT(Index!$B$5&amp;"!$A$1:$I$1"),0)),"NA")</f>
        <v>44</v>
      </c>
      <c r="H208">
        <f ca="1">IFERROR(INDEX(INDIRECT(Index!$B$5&amp;"!$A:$I"),MATCH($A208,INDIRECT(Index!$B$5&amp;"!$A:$A"),0),MATCH(" "&amp;H$1,INDIRECT(Index!$B$5&amp;"!$A$1:$I$1"),0)),"NA")</f>
        <v>17</v>
      </c>
      <c r="I208">
        <f ca="1">IFERROR(INDEX(INDIRECT(Index!$B$5&amp;"!$A:$I"),MATCH($A208,INDIRECT(Index!$B$5&amp;"!$A:$A"),0),MATCH(" "&amp;I$1,INDIRECT(Index!$B$5&amp;"!$A$1:$I$1"),0)),"NA")</f>
        <v>6</v>
      </c>
      <c r="J208">
        <f ca="1">IFERROR(INDEX(INDIRECT(Index!$B$5&amp;"!$A:$I"),MATCH($A208,INDIRECT(Index!$B$5&amp;"!$A:$A"),0),MATCH(" "&amp;J$1,INDIRECT(Index!$B$5&amp;"!$A$1:$I$1"),0)),"NA")</f>
        <v>4</v>
      </c>
      <c r="K208" t="str">
        <f ca="1">IFERROR(INDEX(INDIRECT(Index!$B$5&amp;"!$A:$I"),MATCH($A208,INDIRECT(Index!$B$5&amp;"!$A:$A"),0),MATCH(" "&amp;K$1,INDIRECT(Index!$B$5&amp;"!$A$1:$I$1"),0)),"NA")</f>
        <v>NA</v>
      </c>
    </row>
    <row r="209" spans="1:11" x14ac:dyDescent="0.25">
      <c r="A209" s="1">
        <f t="shared" si="15"/>
        <v>41847</v>
      </c>
      <c r="B209">
        <f t="shared" si="12"/>
        <v>2014</v>
      </c>
      <c r="C209">
        <f t="shared" si="13"/>
        <v>7</v>
      </c>
      <c r="D209">
        <f t="shared" si="14"/>
        <v>27</v>
      </c>
      <c r="E209" t="str">
        <f ca="1">IFERROR(INDEX(INDIRECT(Index!$B$5&amp;"!$A:$I"),MATCH($A209,INDIRECT(Index!$B$5&amp;"!$A:$A"),0),MATCH(" "&amp;E$1,INDIRECT(Index!$B$5&amp;"!$A$1:$I$1"),0)),"NA")</f>
        <v xml:space="preserve"> </v>
      </c>
      <c r="F209">
        <f ca="1">IFERROR(INDEX(INDIRECT(Index!$B$5&amp;"!$A:$I"),MATCH($A209,INDIRECT(Index!$B$5&amp;"!$A:$A"),0),MATCH(" "&amp;F$1,INDIRECT(Index!$B$5&amp;"!$A$1:$I$1"),0)),"NA")</f>
        <v>72</v>
      </c>
      <c r="G209">
        <f ca="1">IFERROR(INDEX(INDIRECT(Index!$B$5&amp;"!$A:$I"),MATCH($A209,INDIRECT(Index!$B$5&amp;"!$A:$A"),0),MATCH(" "&amp;G$1,INDIRECT(Index!$B$5&amp;"!$A$1:$I$1"),0)),"NA")</f>
        <v>67</v>
      </c>
      <c r="H209">
        <f ca="1">IFERROR(INDEX(INDIRECT(Index!$B$5&amp;"!$A:$I"),MATCH($A209,INDIRECT(Index!$B$5&amp;"!$A:$A"),0),MATCH(" "&amp;H$1,INDIRECT(Index!$B$5&amp;"!$A$1:$I$1"),0)),"NA")</f>
        <v>21</v>
      </c>
      <c r="I209">
        <f ca="1">IFERROR(INDEX(INDIRECT(Index!$B$5&amp;"!$A:$I"),MATCH($A209,INDIRECT(Index!$B$5&amp;"!$A:$A"),0),MATCH(" "&amp;I$1,INDIRECT(Index!$B$5&amp;"!$A$1:$I$1"),0)),"NA")</f>
        <v>6</v>
      </c>
      <c r="J209">
        <f ca="1">IFERROR(INDEX(INDIRECT(Index!$B$5&amp;"!$A:$I"),MATCH($A209,INDIRECT(Index!$B$5&amp;"!$A:$A"),0),MATCH(" "&amp;J$1,INDIRECT(Index!$B$5&amp;"!$A$1:$I$1"),0)),"NA")</f>
        <v>7</v>
      </c>
      <c r="K209" t="str">
        <f ca="1">IFERROR(INDEX(INDIRECT(Index!$B$5&amp;"!$A:$I"),MATCH($A209,INDIRECT(Index!$B$5&amp;"!$A:$A"),0),MATCH(" "&amp;K$1,INDIRECT(Index!$B$5&amp;"!$A$1:$I$1"),0)),"NA")</f>
        <v>NA</v>
      </c>
    </row>
    <row r="210" spans="1:11" x14ac:dyDescent="0.25">
      <c r="A210" s="1">
        <f t="shared" si="15"/>
        <v>41848</v>
      </c>
      <c r="B210">
        <f t="shared" si="12"/>
        <v>2014</v>
      </c>
      <c r="C210">
        <f t="shared" si="13"/>
        <v>7</v>
      </c>
      <c r="D210">
        <f t="shared" si="14"/>
        <v>28</v>
      </c>
      <c r="E210" t="str">
        <f ca="1">IFERROR(INDEX(INDIRECT(Index!$B$5&amp;"!$A:$I"),MATCH($A210,INDIRECT(Index!$B$5&amp;"!$A:$A"),0),MATCH(" "&amp;E$1,INDIRECT(Index!$B$5&amp;"!$A$1:$I$1"),0)),"NA")</f>
        <v xml:space="preserve"> </v>
      </c>
      <c r="F210">
        <f ca="1">IFERROR(INDEX(INDIRECT(Index!$B$5&amp;"!$A:$I"),MATCH($A210,INDIRECT(Index!$B$5&amp;"!$A:$A"),0),MATCH(" "&amp;F$1,INDIRECT(Index!$B$5&amp;"!$A$1:$I$1"),0)),"NA")</f>
        <v>66</v>
      </c>
      <c r="G210">
        <f ca="1">IFERROR(INDEX(INDIRECT(Index!$B$5&amp;"!$A:$I"),MATCH($A210,INDIRECT(Index!$B$5&amp;"!$A:$A"),0),MATCH(" "&amp;G$1,INDIRECT(Index!$B$5&amp;"!$A$1:$I$1"),0)),"NA")</f>
        <v>56</v>
      </c>
      <c r="H210">
        <f ca="1">IFERROR(INDEX(INDIRECT(Index!$B$5&amp;"!$A:$I"),MATCH($A210,INDIRECT(Index!$B$5&amp;"!$A:$A"),0),MATCH(" "&amp;H$1,INDIRECT(Index!$B$5&amp;"!$A$1:$I$1"),0)),"NA")</f>
        <v>38</v>
      </c>
      <c r="I210">
        <f ca="1">IFERROR(INDEX(INDIRECT(Index!$B$5&amp;"!$A:$I"),MATCH($A210,INDIRECT(Index!$B$5&amp;"!$A:$A"),0),MATCH(" "&amp;I$1,INDIRECT(Index!$B$5&amp;"!$A$1:$I$1"),0)),"NA")</f>
        <v>6</v>
      </c>
      <c r="J210">
        <f ca="1">IFERROR(INDEX(INDIRECT(Index!$B$5&amp;"!$A:$I"),MATCH($A210,INDIRECT(Index!$B$5&amp;"!$A:$A"),0),MATCH(" "&amp;J$1,INDIRECT(Index!$B$5&amp;"!$A$1:$I$1"),0)),"NA")</f>
        <v>7</v>
      </c>
      <c r="K210" t="str">
        <f ca="1">IFERROR(INDEX(INDIRECT(Index!$B$5&amp;"!$A:$I"),MATCH($A210,INDIRECT(Index!$B$5&amp;"!$A:$A"),0),MATCH(" "&amp;K$1,INDIRECT(Index!$B$5&amp;"!$A$1:$I$1"),0)),"NA")</f>
        <v>NA</v>
      </c>
    </row>
    <row r="211" spans="1:11" x14ac:dyDescent="0.25">
      <c r="A211" s="1">
        <f t="shared" si="15"/>
        <v>41849</v>
      </c>
      <c r="B211">
        <f t="shared" si="12"/>
        <v>2014</v>
      </c>
      <c r="C211">
        <f t="shared" si="13"/>
        <v>7</v>
      </c>
      <c r="D211">
        <f t="shared" si="14"/>
        <v>29</v>
      </c>
      <c r="E211" t="str">
        <f ca="1">IFERROR(INDEX(INDIRECT(Index!$B$5&amp;"!$A:$I"),MATCH($A211,INDIRECT(Index!$B$5&amp;"!$A:$A"),0),MATCH(" "&amp;E$1,INDIRECT(Index!$B$5&amp;"!$A$1:$I$1"),0)),"NA")</f>
        <v xml:space="preserve"> </v>
      </c>
      <c r="F211">
        <f ca="1">IFERROR(INDEX(INDIRECT(Index!$B$5&amp;"!$A:$I"),MATCH($A211,INDIRECT(Index!$B$5&amp;"!$A:$A"),0),MATCH(" "&amp;F$1,INDIRECT(Index!$B$5&amp;"!$A$1:$I$1"),0)),"NA")</f>
        <v>41</v>
      </c>
      <c r="G211">
        <f ca="1">IFERROR(INDEX(INDIRECT(Index!$B$5&amp;"!$A:$I"),MATCH($A211,INDIRECT(Index!$B$5&amp;"!$A:$A"),0),MATCH(" "&amp;G$1,INDIRECT(Index!$B$5&amp;"!$A$1:$I$1"),0)),"NA")</f>
        <v>47</v>
      </c>
      <c r="H211">
        <f ca="1">IFERROR(INDEX(INDIRECT(Index!$B$5&amp;"!$A:$I"),MATCH($A211,INDIRECT(Index!$B$5&amp;"!$A:$A"),0),MATCH(" "&amp;H$1,INDIRECT(Index!$B$5&amp;"!$A$1:$I$1"),0)),"NA")</f>
        <v>35</v>
      </c>
      <c r="I211">
        <f ca="1">IFERROR(INDEX(INDIRECT(Index!$B$5&amp;"!$A:$I"),MATCH($A211,INDIRECT(Index!$B$5&amp;"!$A:$A"),0),MATCH(" "&amp;I$1,INDIRECT(Index!$B$5&amp;"!$A$1:$I$1"),0)),"NA")</f>
        <v>7</v>
      </c>
      <c r="J211">
        <f ca="1">IFERROR(INDEX(INDIRECT(Index!$B$5&amp;"!$A:$I"),MATCH($A211,INDIRECT(Index!$B$5&amp;"!$A:$A"),0),MATCH(" "&amp;J$1,INDIRECT(Index!$B$5&amp;"!$A$1:$I$1"),0)),"NA")</f>
        <v>6</v>
      </c>
      <c r="K211" t="str">
        <f ca="1">IFERROR(INDEX(INDIRECT(Index!$B$5&amp;"!$A:$I"),MATCH($A211,INDIRECT(Index!$B$5&amp;"!$A:$A"),0),MATCH(" "&amp;K$1,INDIRECT(Index!$B$5&amp;"!$A$1:$I$1"),0)),"NA")</f>
        <v>NA</v>
      </c>
    </row>
    <row r="212" spans="1:11" x14ac:dyDescent="0.25">
      <c r="A212" s="1">
        <f t="shared" si="15"/>
        <v>41850</v>
      </c>
      <c r="B212">
        <f t="shared" si="12"/>
        <v>2014</v>
      </c>
      <c r="C212">
        <f t="shared" si="13"/>
        <v>7</v>
      </c>
      <c r="D212">
        <f t="shared" si="14"/>
        <v>30</v>
      </c>
      <c r="E212" t="str">
        <f ca="1">IFERROR(INDEX(INDIRECT(Index!$B$5&amp;"!$A:$I"),MATCH($A212,INDIRECT(Index!$B$5&amp;"!$A:$A"),0),MATCH(" "&amp;E$1,INDIRECT(Index!$B$5&amp;"!$A$1:$I$1"),0)),"NA")</f>
        <v xml:space="preserve"> </v>
      </c>
      <c r="F212">
        <f ca="1">IFERROR(INDEX(INDIRECT(Index!$B$5&amp;"!$A:$I"),MATCH($A212,INDIRECT(Index!$B$5&amp;"!$A:$A"),0),MATCH(" "&amp;F$1,INDIRECT(Index!$B$5&amp;"!$A$1:$I$1"),0)),"NA")</f>
        <v>30</v>
      </c>
      <c r="G212">
        <f ca="1">IFERROR(INDEX(INDIRECT(Index!$B$5&amp;"!$A:$I"),MATCH($A212,INDIRECT(Index!$B$5&amp;"!$A:$A"),0),MATCH(" "&amp;G$1,INDIRECT(Index!$B$5&amp;"!$A$1:$I$1"),0)),"NA")</f>
        <v>30</v>
      </c>
      <c r="H212">
        <f ca="1">IFERROR(INDEX(INDIRECT(Index!$B$5&amp;"!$A:$I"),MATCH($A212,INDIRECT(Index!$B$5&amp;"!$A:$A"),0),MATCH(" "&amp;H$1,INDIRECT(Index!$B$5&amp;"!$A$1:$I$1"),0)),"NA")</f>
        <v>30</v>
      </c>
      <c r="I212">
        <f ca="1">IFERROR(INDEX(INDIRECT(Index!$B$5&amp;"!$A:$I"),MATCH($A212,INDIRECT(Index!$B$5&amp;"!$A:$A"),0),MATCH(" "&amp;I$1,INDIRECT(Index!$B$5&amp;"!$A$1:$I$1"),0)),"NA")</f>
        <v>6</v>
      </c>
      <c r="J212">
        <f ca="1">IFERROR(INDEX(INDIRECT(Index!$B$5&amp;"!$A:$I"),MATCH($A212,INDIRECT(Index!$B$5&amp;"!$A:$A"),0),MATCH(" "&amp;J$1,INDIRECT(Index!$B$5&amp;"!$A$1:$I$1"),0)),"NA")</f>
        <v>4</v>
      </c>
      <c r="K212" t="str">
        <f ca="1">IFERROR(INDEX(INDIRECT(Index!$B$5&amp;"!$A:$I"),MATCH($A212,INDIRECT(Index!$B$5&amp;"!$A:$A"),0),MATCH(" "&amp;K$1,INDIRECT(Index!$B$5&amp;"!$A$1:$I$1"),0)),"NA")</f>
        <v>NA</v>
      </c>
    </row>
    <row r="213" spans="1:11" x14ac:dyDescent="0.25">
      <c r="A213" s="1">
        <f t="shared" si="15"/>
        <v>41851</v>
      </c>
      <c r="B213">
        <f t="shared" si="12"/>
        <v>2014</v>
      </c>
      <c r="C213">
        <f t="shared" si="13"/>
        <v>7</v>
      </c>
      <c r="D213">
        <f t="shared" si="14"/>
        <v>31</v>
      </c>
      <c r="E213" t="str">
        <f ca="1">IFERROR(INDEX(INDIRECT(Index!$B$5&amp;"!$A:$I"),MATCH($A213,INDIRECT(Index!$B$5&amp;"!$A:$A"),0),MATCH(" "&amp;E$1,INDIRECT(Index!$B$5&amp;"!$A$1:$I$1"),0)),"NA")</f>
        <v xml:space="preserve"> </v>
      </c>
      <c r="F213">
        <f ca="1">IFERROR(INDEX(INDIRECT(Index!$B$5&amp;"!$A:$I"),MATCH($A213,INDIRECT(Index!$B$5&amp;"!$A:$A"),0),MATCH(" "&amp;F$1,INDIRECT(Index!$B$5&amp;"!$A$1:$I$1"),0)),"NA")</f>
        <v>29</v>
      </c>
      <c r="G213">
        <f ca="1">IFERROR(INDEX(INDIRECT(Index!$B$5&amp;"!$A:$I"),MATCH($A213,INDIRECT(Index!$B$5&amp;"!$A:$A"),0),MATCH(" "&amp;G$1,INDIRECT(Index!$B$5&amp;"!$A$1:$I$1"),0)),"NA")</f>
        <v>21</v>
      </c>
      <c r="H213">
        <f ca="1">IFERROR(INDEX(INDIRECT(Index!$B$5&amp;"!$A:$I"),MATCH($A213,INDIRECT(Index!$B$5&amp;"!$A:$A"),0),MATCH(" "&amp;H$1,INDIRECT(Index!$B$5&amp;"!$A$1:$I$1"),0)),"NA")</f>
        <v>36</v>
      </c>
      <c r="I213">
        <f ca="1">IFERROR(INDEX(INDIRECT(Index!$B$5&amp;"!$A:$I"),MATCH($A213,INDIRECT(Index!$B$5&amp;"!$A:$A"),0),MATCH(" "&amp;I$1,INDIRECT(Index!$B$5&amp;"!$A$1:$I$1"),0)),"NA")</f>
        <v>7</v>
      </c>
      <c r="J213">
        <f ca="1">IFERROR(INDEX(INDIRECT(Index!$B$5&amp;"!$A:$I"),MATCH($A213,INDIRECT(Index!$B$5&amp;"!$A:$A"),0),MATCH(" "&amp;J$1,INDIRECT(Index!$B$5&amp;"!$A$1:$I$1"),0)),"NA")</f>
        <v>5</v>
      </c>
      <c r="K213" t="str">
        <f ca="1">IFERROR(INDEX(INDIRECT(Index!$B$5&amp;"!$A:$I"),MATCH($A213,INDIRECT(Index!$B$5&amp;"!$A:$A"),0),MATCH(" "&amp;K$1,INDIRECT(Index!$B$5&amp;"!$A$1:$I$1"),0)),"NA")</f>
        <v>NA</v>
      </c>
    </row>
    <row r="214" spans="1:11" x14ac:dyDescent="0.25">
      <c r="A214" s="1">
        <f t="shared" si="15"/>
        <v>41852</v>
      </c>
      <c r="B214">
        <f t="shared" si="12"/>
        <v>2014</v>
      </c>
      <c r="C214">
        <f t="shared" si="13"/>
        <v>8</v>
      </c>
      <c r="D214">
        <f t="shared" si="14"/>
        <v>1</v>
      </c>
      <c r="E214" t="str">
        <f ca="1">IFERROR(INDEX(INDIRECT(Index!$B$5&amp;"!$A:$I"),MATCH($A214,INDIRECT(Index!$B$5&amp;"!$A:$A"),0),MATCH(" "&amp;E$1,INDIRECT(Index!$B$5&amp;"!$A$1:$I$1"),0)),"NA")</f>
        <v xml:space="preserve"> </v>
      </c>
      <c r="F214">
        <f ca="1">IFERROR(INDEX(INDIRECT(Index!$B$5&amp;"!$A:$I"),MATCH($A214,INDIRECT(Index!$B$5&amp;"!$A:$A"),0),MATCH(" "&amp;F$1,INDIRECT(Index!$B$5&amp;"!$A$1:$I$1"),0)),"NA")</f>
        <v>18</v>
      </c>
      <c r="G214">
        <f ca="1">IFERROR(INDEX(INDIRECT(Index!$B$5&amp;"!$A:$I"),MATCH($A214,INDIRECT(Index!$B$5&amp;"!$A:$A"),0),MATCH(" "&amp;G$1,INDIRECT(Index!$B$5&amp;"!$A$1:$I$1"),0)),"NA")</f>
        <v>21</v>
      </c>
      <c r="H214">
        <f ca="1">IFERROR(INDEX(INDIRECT(Index!$B$5&amp;"!$A:$I"),MATCH($A214,INDIRECT(Index!$B$5&amp;"!$A:$A"),0),MATCH(" "&amp;H$1,INDIRECT(Index!$B$5&amp;"!$A$1:$I$1"),0)),"NA")</f>
        <v>32</v>
      </c>
      <c r="I214">
        <f ca="1">IFERROR(INDEX(INDIRECT(Index!$B$5&amp;"!$A:$I"),MATCH($A214,INDIRECT(Index!$B$5&amp;"!$A:$A"),0),MATCH(" "&amp;I$1,INDIRECT(Index!$B$5&amp;"!$A$1:$I$1"),0)),"NA")</f>
        <v>6</v>
      </c>
      <c r="J214">
        <f ca="1">IFERROR(INDEX(INDIRECT(Index!$B$5&amp;"!$A:$I"),MATCH($A214,INDIRECT(Index!$B$5&amp;"!$A:$A"),0),MATCH(" "&amp;J$1,INDIRECT(Index!$B$5&amp;"!$A$1:$I$1"),0)),"NA")</f>
        <v>4</v>
      </c>
      <c r="K214" t="str">
        <f ca="1">IFERROR(INDEX(INDIRECT(Index!$B$5&amp;"!$A:$I"),MATCH($A214,INDIRECT(Index!$B$5&amp;"!$A:$A"),0),MATCH(" "&amp;K$1,INDIRECT(Index!$B$5&amp;"!$A$1:$I$1"),0)),"NA")</f>
        <v>NA</v>
      </c>
    </row>
    <row r="215" spans="1:11" x14ac:dyDescent="0.25">
      <c r="A215" s="1">
        <f t="shared" si="15"/>
        <v>41853</v>
      </c>
      <c r="B215">
        <f t="shared" si="12"/>
        <v>2014</v>
      </c>
      <c r="C215">
        <f t="shared" si="13"/>
        <v>8</v>
      </c>
      <c r="D215">
        <f t="shared" si="14"/>
        <v>2</v>
      </c>
      <c r="E215">
        <f ca="1">IFERROR(INDEX(INDIRECT(Index!$B$5&amp;"!$A:$I"),MATCH($A215,INDIRECT(Index!$B$5&amp;"!$A:$A"),0),MATCH(" "&amp;E$1,INDIRECT(Index!$B$5&amp;"!$A$1:$I$1"),0)),"NA")</f>
        <v>32</v>
      </c>
      <c r="F215">
        <f ca="1">IFERROR(INDEX(INDIRECT(Index!$B$5&amp;"!$A:$I"),MATCH($A215,INDIRECT(Index!$B$5&amp;"!$A:$A"),0),MATCH(" "&amp;F$1,INDIRECT(Index!$B$5&amp;"!$A$1:$I$1"),0)),"NA")</f>
        <v>14</v>
      </c>
      <c r="G215">
        <f ca="1">IFERROR(INDEX(INDIRECT(Index!$B$5&amp;"!$A:$I"),MATCH($A215,INDIRECT(Index!$B$5&amp;"!$A:$A"),0),MATCH(" "&amp;G$1,INDIRECT(Index!$B$5&amp;"!$A$1:$I$1"),0)),"NA")</f>
        <v>18</v>
      </c>
      <c r="H215">
        <f ca="1">IFERROR(INDEX(INDIRECT(Index!$B$5&amp;"!$A:$I"),MATCH($A215,INDIRECT(Index!$B$5&amp;"!$A:$A"),0),MATCH(" "&amp;H$1,INDIRECT(Index!$B$5&amp;"!$A$1:$I$1"),0)),"NA")</f>
        <v>18</v>
      </c>
      <c r="I215">
        <f ca="1">IFERROR(INDEX(INDIRECT(Index!$B$5&amp;"!$A:$I"),MATCH($A215,INDIRECT(Index!$B$5&amp;"!$A:$A"),0),MATCH(" "&amp;I$1,INDIRECT(Index!$B$5&amp;"!$A$1:$I$1"),0)),"NA")</f>
        <v>6</v>
      </c>
      <c r="J215">
        <f ca="1">IFERROR(INDEX(INDIRECT(Index!$B$5&amp;"!$A:$I"),MATCH($A215,INDIRECT(Index!$B$5&amp;"!$A:$A"),0),MATCH(" "&amp;J$1,INDIRECT(Index!$B$5&amp;"!$A$1:$I$1"),0)),"NA")</f>
        <v>2</v>
      </c>
      <c r="K215" t="str">
        <f ca="1">IFERROR(INDEX(INDIRECT(Index!$B$5&amp;"!$A:$I"),MATCH($A215,INDIRECT(Index!$B$5&amp;"!$A:$A"),0),MATCH(" "&amp;K$1,INDIRECT(Index!$B$5&amp;"!$A$1:$I$1"),0)),"NA")</f>
        <v>NA</v>
      </c>
    </row>
    <row r="216" spans="1:11" x14ac:dyDescent="0.25">
      <c r="A216" s="1">
        <f t="shared" si="15"/>
        <v>41854</v>
      </c>
      <c r="B216">
        <f t="shared" si="12"/>
        <v>2014</v>
      </c>
      <c r="C216">
        <f t="shared" si="13"/>
        <v>8</v>
      </c>
      <c r="D216">
        <f t="shared" si="14"/>
        <v>3</v>
      </c>
      <c r="E216">
        <f ca="1">IFERROR(INDEX(INDIRECT(Index!$B$5&amp;"!$A:$I"),MATCH($A216,INDIRECT(Index!$B$5&amp;"!$A:$A"),0),MATCH(" "&amp;E$1,INDIRECT(Index!$B$5&amp;"!$A$1:$I$1"),0)),"NA")</f>
        <v>21</v>
      </c>
      <c r="F216">
        <f ca="1">IFERROR(INDEX(INDIRECT(Index!$B$5&amp;"!$A:$I"),MATCH($A216,INDIRECT(Index!$B$5&amp;"!$A:$A"),0),MATCH(" "&amp;F$1,INDIRECT(Index!$B$5&amp;"!$A$1:$I$1"),0)),"NA")</f>
        <v>9</v>
      </c>
      <c r="G216">
        <f ca="1">IFERROR(INDEX(INDIRECT(Index!$B$5&amp;"!$A:$I"),MATCH($A216,INDIRECT(Index!$B$5&amp;"!$A:$A"),0),MATCH(" "&amp;G$1,INDIRECT(Index!$B$5&amp;"!$A$1:$I$1"),0)),"NA")</f>
        <v>23</v>
      </c>
      <c r="H216">
        <f ca="1">IFERROR(INDEX(INDIRECT(Index!$B$5&amp;"!$A:$I"),MATCH($A216,INDIRECT(Index!$B$5&amp;"!$A:$A"),0),MATCH(" "&amp;H$1,INDIRECT(Index!$B$5&amp;"!$A$1:$I$1"),0)),"NA")</f>
        <v>13</v>
      </c>
      <c r="I216">
        <f ca="1">IFERROR(INDEX(INDIRECT(Index!$B$5&amp;"!$A:$I"),MATCH($A216,INDIRECT(Index!$B$5&amp;"!$A:$A"),0),MATCH(" "&amp;I$1,INDIRECT(Index!$B$5&amp;"!$A$1:$I$1"),0)),"NA")</f>
        <v>6</v>
      </c>
      <c r="J216">
        <f ca="1">IFERROR(INDEX(INDIRECT(Index!$B$5&amp;"!$A:$I"),MATCH($A216,INDIRECT(Index!$B$5&amp;"!$A:$A"),0),MATCH(" "&amp;J$1,INDIRECT(Index!$B$5&amp;"!$A$1:$I$1"),0)),"NA")</f>
        <v>2</v>
      </c>
      <c r="K216" t="str">
        <f ca="1">IFERROR(INDEX(INDIRECT(Index!$B$5&amp;"!$A:$I"),MATCH($A216,INDIRECT(Index!$B$5&amp;"!$A:$A"),0),MATCH(" "&amp;K$1,INDIRECT(Index!$B$5&amp;"!$A$1:$I$1"),0)),"NA")</f>
        <v>NA</v>
      </c>
    </row>
    <row r="217" spans="1:11" x14ac:dyDescent="0.25">
      <c r="A217" s="1">
        <f t="shared" si="15"/>
        <v>41855</v>
      </c>
      <c r="B217">
        <f t="shared" si="12"/>
        <v>2014</v>
      </c>
      <c r="C217">
        <f t="shared" si="13"/>
        <v>8</v>
      </c>
      <c r="D217">
        <f t="shared" si="14"/>
        <v>4</v>
      </c>
      <c r="E217">
        <f ca="1">IFERROR(INDEX(INDIRECT(Index!$B$5&amp;"!$A:$I"),MATCH($A217,INDIRECT(Index!$B$5&amp;"!$A:$A"),0),MATCH(" "&amp;E$1,INDIRECT(Index!$B$5&amp;"!$A$1:$I$1"),0)),"NA")</f>
        <v>27</v>
      </c>
      <c r="F217">
        <f ca="1">IFERROR(INDEX(INDIRECT(Index!$B$5&amp;"!$A:$I"),MATCH($A217,INDIRECT(Index!$B$5&amp;"!$A:$A"),0),MATCH(" "&amp;F$1,INDIRECT(Index!$B$5&amp;"!$A$1:$I$1"),0)),"NA")</f>
        <v>10</v>
      </c>
      <c r="G217">
        <f ca="1">IFERROR(INDEX(INDIRECT(Index!$B$5&amp;"!$A:$I"),MATCH($A217,INDIRECT(Index!$B$5&amp;"!$A:$A"),0),MATCH(" "&amp;G$1,INDIRECT(Index!$B$5&amp;"!$A$1:$I$1"),0)),"NA")</f>
        <v>19</v>
      </c>
      <c r="H217">
        <f ca="1">IFERROR(INDEX(INDIRECT(Index!$B$5&amp;"!$A:$I"),MATCH($A217,INDIRECT(Index!$B$5&amp;"!$A:$A"),0),MATCH(" "&amp;H$1,INDIRECT(Index!$B$5&amp;"!$A$1:$I$1"),0)),"NA")</f>
        <v>23</v>
      </c>
      <c r="I217">
        <f ca="1">IFERROR(INDEX(INDIRECT(Index!$B$5&amp;"!$A:$I"),MATCH($A217,INDIRECT(Index!$B$5&amp;"!$A:$A"),0),MATCH(" "&amp;I$1,INDIRECT(Index!$B$5&amp;"!$A$1:$I$1"),0)),"NA")</f>
        <v>6</v>
      </c>
      <c r="J217">
        <f ca="1">IFERROR(INDEX(INDIRECT(Index!$B$5&amp;"!$A:$I"),MATCH($A217,INDIRECT(Index!$B$5&amp;"!$A:$A"),0),MATCH(" "&amp;J$1,INDIRECT(Index!$B$5&amp;"!$A$1:$I$1"),0)),"NA")</f>
        <v>4</v>
      </c>
      <c r="K217" t="str">
        <f ca="1">IFERROR(INDEX(INDIRECT(Index!$B$5&amp;"!$A:$I"),MATCH($A217,INDIRECT(Index!$B$5&amp;"!$A:$A"),0),MATCH(" "&amp;K$1,INDIRECT(Index!$B$5&amp;"!$A$1:$I$1"),0)),"NA")</f>
        <v>NA</v>
      </c>
    </row>
    <row r="218" spans="1:11" x14ac:dyDescent="0.25">
      <c r="A218" s="1">
        <f t="shared" si="15"/>
        <v>41856</v>
      </c>
      <c r="B218">
        <f t="shared" si="12"/>
        <v>2014</v>
      </c>
      <c r="C218">
        <f t="shared" si="13"/>
        <v>8</v>
      </c>
      <c r="D218">
        <f t="shared" si="14"/>
        <v>5</v>
      </c>
      <c r="E218">
        <f ca="1">IFERROR(INDEX(INDIRECT(Index!$B$5&amp;"!$A:$I"),MATCH($A218,INDIRECT(Index!$B$5&amp;"!$A:$A"),0),MATCH(" "&amp;E$1,INDIRECT(Index!$B$5&amp;"!$A$1:$I$1"),0)),"NA")</f>
        <v>89</v>
      </c>
      <c r="F218">
        <f ca="1">IFERROR(INDEX(INDIRECT(Index!$B$5&amp;"!$A:$I"),MATCH($A218,INDIRECT(Index!$B$5&amp;"!$A:$A"),0),MATCH(" "&amp;F$1,INDIRECT(Index!$B$5&amp;"!$A$1:$I$1"),0)),"NA")</f>
        <v>47</v>
      </c>
      <c r="G218">
        <f ca="1">IFERROR(INDEX(INDIRECT(Index!$B$5&amp;"!$A:$I"),MATCH($A218,INDIRECT(Index!$B$5&amp;"!$A:$A"),0),MATCH(" "&amp;G$1,INDIRECT(Index!$B$5&amp;"!$A$1:$I$1"),0)),"NA")</f>
        <v>36</v>
      </c>
      <c r="H218">
        <f ca="1">IFERROR(INDEX(INDIRECT(Index!$B$5&amp;"!$A:$I"),MATCH($A218,INDIRECT(Index!$B$5&amp;"!$A:$A"),0),MATCH(" "&amp;H$1,INDIRECT(Index!$B$5&amp;"!$A$1:$I$1"),0)),"NA")</f>
        <v>27</v>
      </c>
      <c r="I218">
        <f ca="1">IFERROR(INDEX(INDIRECT(Index!$B$5&amp;"!$A:$I"),MATCH($A218,INDIRECT(Index!$B$5&amp;"!$A:$A"),0),MATCH(" "&amp;I$1,INDIRECT(Index!$B$5&amp;"!$A$1:$I$1"),0)),"NA")</f>
        <v>7</v>
      </c>
      <c r="J218">
        <f ca="1">IFERROR(INDEX(INDIRECT(Index!$B$5&amp;"!$A:$I"),MATCH($A218,INDIRECT(Index!$B$5&amp;"!$A:$A"),0),MATCH(" "&amp;J$1,INDIRECT(Index!$B$5&amp;"!$A$1:$I$1"),0)),"NA")</f>
        <v>5</v>
      </c>
      <c r="K218" t="str">
        <f ca="1">IFERROR(INDEX(INDIRECT(Index!$B$5&amp;"!$A:$I"),MATCH($A218,INDIRECT(Index!$B$5&amp;"!$A:$A"),0),MATCH(" "&amp;K$1,INDIRECT(Index!$B$5&amp;"!$A$1:$I$1"),0)),"NA")</f>
        <v>NA</v>
      </c>
    </row>
    <row r="219" spans="1:11" x14ac:dyDescent="0.25">
      <c r="A219" s="1">
        <f t="shared" si="15"/>
        <v>41857</v>
      </c>
      <c r="B219">
        <f t="shared" si="12"/>
        <v>2014</v>
      </c>
      <c r="C219">
        <f t="shared" si="13"/>
        <v>8</v>
      </c>
      <c r="D219">
        <f t="shared" si="14"/>
        <v>6</v>
      </c>
      <c r="E219">
        <f ca="1">IFERROR(INDEX(INDIRECT(Index!$B$5&amp;"!$A:$I"),MATCH($A219,INDIRECT(Index!$B$5&amp;"!$A:$A"),0),MATCH(" "&amp;E$1,INDIRECT(Index!$B$5&amp;"!$A$1:$I$1"),0)),"NA")</f>
        <v>100</v>
      </c>
      <c r="F219">
        <f ca="1">IFERROR(INDEX(INDIRECT(Index!$B$5&amp;"!$A:$I"),MATCH($A219,INDIRECT(Index!$B$5&amp;"!$A:$A"),0),MATCH(" "&amp;F$1,INDIRECT(Index!$B$5&amp;"!$A$1:$I$1"),0)),"NA")</f>
        <v>49</v>
      </c>
      <c r="G219">
        <f ca="1">IFERROR(INDEX(INDIRECT(Index!$B$5&amp;"!$A:$I"),MATCH($A219,INDIRECT(Index!$B$5&amp;"!$A:$A"),0),MATCH(" "&amp;G$1,INDIRECT(Index!$B$5&amp;"!$A$1:$I$1"),0)),"NA")</f>
        <v>37</v>
      </c>
      <c r="H219">
        <f ca="1">IFERROR(INDEX(INDIRECT(Index!$B$5&amp;"!$A:$I"),MATCH($A219,INDIRECT(Index!$B$5&amp;"!$A:$A"),0),MATCH(" "&amp;H$1,INDIRECT(Index!$B$5&amp;"!$A$1:$I$1"),0)),"NA")</f>
        <v>39</v>
      </c>
      <c r="I219">
        <f ca="1">IFERROR(INDEX(INDIRECT(Index!$B$5&amp;"!$A:$I"),MATCH($A219,INDIRECT(Index!$B$5&amp;"!$A:$A"),0),MATCH(" "&amp;I$1,INDIRECT(Index!$B$5&amp;"!$A$1:$I$1"),0)),"NA")</f>
        <v>7</v>
      </c>
      <c r="J219">
        <f ca="1">IFERROR(INDEX(INDIRECT(Index!$B$5&amp;"!$A:$I"),MATCH($A219,INDIRECT(Index!$B$5&amp;"!$A:$A"),0),MATCH(" "&amp;J$1,INDIRECT(Index!$B$5&amp;"!$A$1:$I$1"),0)),"NA")</f>
        <v>5</v>
      </c>
      <c r="K219" t="str">
        <f ca="1">IFERROR(INDEX(INDIRECT(Index!$B$5&amp;"!$A:$I"),MATCH($A219,INDIRECT(Index!$B$5&amp;"!$A:$A"),0),MATCH(" "&amp;K$1,INDIRECT(Index!$B$5&amp;"!$A$1:$I$1"),0)),"NA")</f>
        <v>NA</v>
      </c>
    </row>
    <row r="220" spans="1:11" x14ac:dyDescent="0.25">
      <c r="A220" s="1">
        <f t="shared" si="15"/>
        <v>41858</v>
      </c>
      <c r="B220">
        <f t="shared" si="12"/>
        <v>2014</v>
      </c>
      <c r="C220">
        <f t="shared" si="13"/>
        <v>8</v>
      </c>
      <c r="D220">
        <f t="shared" si="14"/>
        <v>7</v>
      </c>
      <c r="E220">
        <f ca="1">IFERROR(INDEX(INDIRECT(Index!$B$5&amp;"!$A:$I"),MATCH($A220,INDIRECT(Index!$B$5&amp;"!$A:$A"),0),MATCH(" "&amp;E$1,INDIRECT(Index!$B$5&amp;"!$A$1:$I$1"),0)),"NA")</f>
        <v>82</v>
      </c>
      <c r="F220">
        <f ca="1">IFERROR(INDEX(INDIRECT(Index!$B$5&amp;"!$A:$I"),MATCH($A220,INDIRECT(Index!$B$5&amp;"!$A:$A"),0),MATCH(" "&amp;F$1,INDIRECT(Index!$B$5&amp;"!$A$1:$I$1"),0)),"NA")</f>
        <v>43</v>
      </c>
      <c r="G220">
        <f ca="1">IFERROR(INDEX(INDIRECT(Index!$B$5&amp;"!$A:$I"),MATCH($A220,INDIRECT(Index!$B$5&amp;"!$A:$A"),0),MATCH(" "&amp;G$1,INDIRECT(Index!$B$5&amp;"!$A$1:$I$1"),0)),"NA")</f>
        <v>13</v>
      </c>
      <c r="H220">
        <f ca="1">IFERROR(INDEX(INDIRECT(Index!$B$5&amp;"!$A:$I"),MATCH($A220,INDIRECT(Index!$B$5&amp;"!$A:$A"),0),MATCH(" "&amp;H$1,INDIRECT(Index!$B$5&amp;"!$A$1:$I$1"),0)),"NA")</f>
        <v>47</v>
      </c>
      <c r="I220">
        <f ca="1">IFERROR(INDEX(INDIRECT(Index!$B$5&amp;"!$A:$I"),MATCH($A220,INDIRECT(Index!$B$5&amp;"!$A:$A"),0),MATCH(" "&amp;I$1,INDIRECT(Index!$B$5&amp;"!$A$1:$I$1"),0)),"NA")</f>
        <v>6</v>
      </c>
      <c r="J220">
        <f ca="1">IFERROR(INDEX(INDIRECT(Index!$B$5&amp;"!$A:$I"),MATCH($A220,INDIRECT(Index!$B$5&amp;"!$A:$A"),0),MATCH(" "&amp;J$1,INDIRECT(Index!$B$5&amp;"!$A$1:$I$1"),0)),"NA")</f>
        <v>7</v>
      </c>
      <c r="K220" t="str">
        <f ca="1">IFERROR(INDEX(INDIRECT(Index!$B$5&amp;"!$A:$I"),MATCH($A220,INDIRECT(Index!$B$5&amp;"!$A:$A"),0),MATCH(" "&amp;K$1,INDIRECT(Index!$B$5&amp;"!$A$1:$I$1"),0)),"NA")</f>
        <v>NA</v>
      </c>
    </row>
    <row r="221" spans="1:11" x14ac:dyDescent="0.25">
      <c r="A221" s="1">
        <f t="shared" si="15"/>
        <v>41859</v>
      </c>
      <c r="B221">
        <f t="shared" si="12"/>
        <v>2014</v>
      </c>
      <c r="C221">
        <f t="shared" si="13"/>
        <v>8</v>
      </c>
      <c r="D221">
        <f t="shared" si="14"/>
        <v>8</v>
      </c>
      <c r="E221">
        <f ca="1">IFERROR(INDEX(INDIRECT(Index!$B$5&amp;"!$A:$I"),MATCH($A221,INDIRECT(Index!$B$5&amp;"!$A:$A"),0),MATCH(" "&amp;E$1,INDIRECT(Index!$B$5&amp;"!$A$1:$I$1"),0)),"NA")</f>
        <v>47</v>
      </c>
      <c r="F221">
        <f ca="1">IFERROR(INDEX(INDIRECT(Index!$B$5&amp;"!$A:$I"),MATCH($A221,INDIRECT(Index!$B$5&amp;"!$A:$A"),0),MATCH(" "&amp;F$1,INDIRECT(Index!$B$5&amp;"!$A$1:$I$1"),0)),"NA")</f>
        <v>21</v>
      </c>
      <c r="G221">
        <f ca="1">IFERROR(INDEX(INDIRECT(Index!$B$5&amp;"!$A:$I"),MATCH($A221,INDIRECT(Index!$B$5&amp;"!$A:$A"),0),MATCH(" "&amp;G$1,INDIRECT(Index!$B$5&amp;"!$A$1:$I$1"),0)),"NA")</f>
        <v>29</v>
      </c>
      <c r="H221">
        <f ca="1">IFERROR(INDEX(INDIRECT(Index!$B$5&amp;"!$A:$I"),MATCH($A221,INDIRECT(Index!$B$5&amp;"!$A:$A"),0),MATCH(" "&amp;H$1,INDIRECT(Index!$B$5&amp;"!$A$1:$I$1"),0)),"NA")</f>
        <v>23</v>
      </c>
      <c r="I221">
        <f ca="1">IFERROR(INDEX(INDIRECT(Index!$B$5&amp;"!$A:$I"),MATCH($A221,INDIRECT(Index!$B$5&amp;"!$A:$A"),0),MATCH(" "&amp;I$1,INDIRECT(Index!$B$5&amp;"!$A$1:$I$1"),0)),"NA")</f>
        <v>6</v>
      </c>
      <c r="J221">
        <f ca="1">IFERROR(INDEX(INDIRECT(Index!$B$5&amp;"!$A:$I"),MATCH($A221,INDIRECT(Index!$B$5&amp;"!$A:$A"),0),MATCH(" "&amp;J$1,INDIRECT(Index!$B$5&amp;"!$A$1:$I$1"),0)),"NA")</f>
        <v>4</v>
      </c>
      <c r="K221" t="str">
        <f ca="1">IFERROR(INDEX(INDIRECT(Index!$B$5&amp;"!$A:$I"),MATCH($A221,INDIRECT(Index!$B$5&amp;"!$A:$A"),0),MATCH(" "&amp;K$1,INDIRECT(Index!$B$5&amp;"!$A$1:$I$1"),0)),"NA")</f>
        <v>NA</v>
      </c>
    </row>
    <row r="222" spans="1:11" x14ac:dyDescent="0.25">
      <c r="A222" s="1">
        <f t="shared" si="15"/>
        <v>41860</v>
      </c>
      <c r="B222">
        <f t="shared" si="12"/>
        <v>2014</v>
      </c>
      <c r="C222">
        <f t="shared" si="13"/>
        <v>8</v>
      </c>
      <c r="D222">
        <f t="shared" si="14"/>
        <v>9</v>
      </c>
      <c r="E222">
        <f ca="1">IFERROR(INDEX(INDIRECT(Index!$B$5&amp;"!$A:$I"),MATCH($A222,INDIRECT(Index!$B$5&amp;"!$A:$A"),0),MATCH(" "&amp;E$1,INDIRECT(Index!$B$5&amp;"!$A$1:$I$1"),0)),"NA")</f>
        <v>51</v>
      </c>
      <c r="F222">
        <f ca="1">IFERROR(INDEX(INDIRECT(Index!$B$5&amp;"!$A:$I"),MATCH($A222,INDIRECT(Index!$B$5&amp;"!$A:$A"),0),MATCH(" "&amp;F$1,INDIRECT(Index!$B$5&amp;"!$A$1:$I$1"),0)),"NA")</f>
        <v>22</v>
      </c>
      <c r="G222">
        <f ca="1">IFERROR(INDEX(INDIRECT(Index!$B$5&amp;"!$A:$I"),MATCH($A222,INDIRECT(Index!$B$5&amp;"!$A:$A"),0),MATCH(" "&amp;G$1,INDIRECT(Index!$B$5&amp;"!$A$1:$I$1"),0)),"NA")</f>
        <v>36</v>
      </c>
      <c r="H222">
        <f ca="1">IFERROR(INDEX(INDIRECT(Index!$B$5&amp;"!$A:$I"),MATCH($A222,INDIRECT(Index!$B$5&amp;"!$A:$A"),0),MATCH(" "&amp;H$1,INDIRECT(Index!$B$5&amp;"!$A$1:$I$1"),0)),"NA")</f>
        <v>16</v>
      </c>
      <c r="I222">
        <f ca="1">IFERROR(INDEX(INDIRECT(Index!$B$5&amp;"!$A:$I"),MATCH($A222,INDIRECT(Index!$B$5&amp;"!$A:$A"),0),MATCH(" "&amp;I$1,INDIRECT(Index!$B$5&amp;"!$A$1:$I$1"),0)),"NA")</f>
        <v>5</v>
      </c>
      <c r="J222">
        <f ca="1">IFERROR(INDEX(INDIRECT(Index!$B$5&amp;"!$A:$I"),MATCH($A222,INDIRECT(Index!$B$5&amp;"!$A:$A"),0),MATCH(" "&amp;J$1,INDIRECT(Index!$B$5&amp;"!$A$1:$I$1"),0)),"NA")</f>
        <v>4</v>
      </c>
      <c r="K222" t="str">
        <f ca="1">IFERROR(INDEX(INDIRECT(Index!$B$5&amp;"!$A:$I"),MATCH($A222,INDIRECT(Index!$B$5&amp;"!$A:$A"),0),MATCH(" "&amp;K$1,INDIRECT(Index!$B$5&amp;"!$A$1:$I$1"),0)),"NA")</f>
        <v>NA</v>
      </c>
    </row>
    <row r="223" spans="1:11" x14ac:dyDescent="0.25">
      <c r="A223" s="1">
        <f t="shared" si="15"/>
        <v>41861</v>
      </c>
      <c r="B223">
        <f t="shared" si="12"/>
        <v>2014</v>
      </c>
      <c r="C223">
        <f t="shared" si="13"/>
        <v>8</v>
      </c>
      <c r="D223">
        <f t="shared" si="14"/>
        <v>10</v>
      </c>
      <c r="E223">
        <f ca="1">IFERROR(INDEX(INDIRECT(Index!$B$5&amp;"!$A:$I"),MATCH($A223,INDIRECT(Index!$B$5&amp;"!$A:$A"),0),MATCH(" "&amp;E$1,INDIRECT(Index!$B$5&amp;"!$A$1:$I$1"),0)),"NA")</f>
        <v>33</v>
      </c>
      <c r="F223">
        <f ca="1">IFERROR(INDEX(INDIRECT(Index!$B$5&amp;"!$A:$I"),MATCH($A223,INDIRECT(Index!$B$5&amp;"!$A:$A"),0),MATCH(" "&amp;F$1,INDIRECT(Index!$B$5&amp;"!$A$1:$I$1"),0)),"NA")</f>
        <v>12</v>
      </c>
      <c r="G223">
        <f ca="1">IFERROR(INDEX(INDIRECT(Index!$B$5&amp;"!$A:$I"),MATCH($A223,INDIRECT(Index!$B$5&amp;"!$A:$A"),0),MATCH(" "&amp;G$1,INDIRECT(Index!$B$5&amp;"!$A$1:$I$1"),0)),"NA")</f>
        <v>28</v>
      </c>
      <c r="H223">
        <f ca="1">IFERROR(INDEX(INDIRECT(Index!$B$5&amp;"!$A:$I"),MATCH($A223,INDIRECT(Index!$B$5&amp;"!$A:$A"),0),MATCH(" "&amp;H$1,INDIRECT(Index!$B$5&amp;"!$A$1:$I$1"),0)),"NA")</f>
        <v>15</v>
      </c>
      <c r="I223">
        <f ca="1">IFERROR(INDEX(INDIRECT(Index!$B$5&amp;"!$A:$I"),MATCH($A223,INDIRECT(Index!$B$5&amp;"!$A:$A"),0),MATCH(" "&amp;I$1,INDIRECT(Index!$B$5&amp;"!$A$1:$I$1"),0)),"NA")</f>
        <v>5</v>
      </c>
      <c r="J223">
        <f ca="1">IFERROR(INDEX(INDIRECT(Index!$B$5&amp;"!$A:$I"),MATCH($A223,INDIRECT(Index!$B$5&amp;"!$A:$A"),0),MATCH(" "&amp;J$1,INDIRECT(Index!$B$5&amp;"!$A$1:$I$1"),0)),"NA")</f>
        <v>3</v>
      </c>
      <c r="K223" t="str">
        <f ca="1">IFERROR(INDEX(INDIRECT(Index!$B$5&amp;"!$A:$I"),MATCH($A223,INDIRECT(Index!$B$5&amp;"!$A:$A"),0),MATCH(" "&amp;K$1,INDIRECT(Index!$B$5&amp;"!$A$1:$I$1"),0)),"NA")</f>
        <v>NA</v>
      </c>
    </row>
    <row r="224" spans="1:11" x14ac:dyDescent="0.25">
      <c r="A224" s="1">
        <f t="shared" si="15"/>
        <v>41862</v>
      </c>
      <c r="B224">
        <f t="shared" si="12"/>
        <v>2014</v>
      </c>
      <c r="C224">
        <f t="shared" si="13"/>
        <v>8</v>
      </c>
      <c r="D224">
        <f t="shared" si="14"/>
        <v>11</v>
      </c>
      <c r="E224">
        <f ca="1">IFERROR(INDEX(INDIRECT(Index!$B$5&amp;"!$A:$I"),MATCH($A224,INDIRECT(Index!$B$5&amp;"!$A:$A"),0),MATCH(" "&amp;E$1,INDIRECT(Index!$B$5&amp;"!$A$1:$I$1"),0)),"NA")</f>
        <v>48</v>
      </c>
      <c r="F224">
        <f ca="1">IFERROR(INDEX(INDIRECT(Index!$B$5&amp;"!$A:$I"),MATCH($A224,INDIRECT(Index!$B$5&amp;"!$A:$A"),0),MATCH(" "&amp;F$1,INDIRECT(Index!$B$5&amp;"!$A$1:$I$1"),0)),"NA")</f>
        <v>26</v>
      </c>
      <c r="G224">
        <f ca="1">IFERROR(INDEX(INDIRECT(Index!$B$5&amp;"!$A:$I"),MATCH($A224,INDIRECT(Index!$B$5&amp;"!$A:$A"),0),MATCH(" "&amp;G$1,INDIRECT(Index!$B$5&amp;"!$A$1:$I$1"),0)),"NA")</f>
        <v>30</v>
      </c>
      <c r="H224">
        <f ca="1">IFERROR(INDEX(INDIRECT(Index!$B$5&amp;"!$A:$I"),MATCH($A224,INDIRECT(Index!$B$5&amp;"!$A:$A"),0),MATCH(" "&amp;H$1,INDIRECT(Index!$B$5&amp;"!$A$1:$I$1"),0)),"NA")</f>
        <v>24</v>
      </c>
      <c r="I224">
        <f ca="1">IFERROR(INDEX(INDIRECT(Index!$B$5&amp;"!$A:$I"),MATCH($A224,INDIRECT(Index!$B$5&amp;"!$A:$A"),0),MATCH(" "&amp;I$1,INDIRECT(Index!$B$5&amp;"!$A$1:$I$1"),0)),"NA")</f>
        <v>6</v>
      </c>
      <c r="J224">
        <f ca="1">IFERROR(INDEX(INDIRECT(Index!$B$5&amp;"!$A:$I"),MATCH($A224,INDIRECT(Index!$B$5&amp;"!$A:$A"),0),MATCH(" "&amp;J$1,INDIRECT(Index!$B$5&amp;"!$A$1:$I$1"),0)),"NA")</f>
        <v>4</v>
      </c>
      <c r="K224" t="str">
        <f ca="1">IFERROR(INDEX(INDIRECT(Index!$B$5&amp;"!$A:$I"),MATCH($A224,INDIRECT(Index!$B$5&amp;"!$A:$A"),0),MATCH(" "&amp;K$1,INDIRECT(Index!$B$5&amp;"!$A$1:$I$1"),0)),"NA")</f>
        <v>NA</v>
      </c>
    </row>
    <row r="225" spans="1:11" x14ac:dyDescent="0.25">
      <c r="A225" s="1">
        <f t="shared" si="15"/>
        <v>41863</v>
      </c>
      <c r="B225">
        <f t="shared" si="12"/>
        <v>2014</v>
      </c>
      <c r="C225">
        <f t="shared" si="13"/>
        <v>8</v>
      </c>
      <c r="D225">
        <f t="shared" si="14"/>
        <v>12</v>
      </c>
      <c r="E225">
        <f ca="1">IFERROR(INDEX(INDIRECT(Index!$B$5&amp;"!$A:$I"),MATCH($A225,INDIRECT(Index!$B$5&amp;"!$A:$A"),0),MATCH(" "&amp;E$1,INDIRECT(Index!$B$5&amp;"!$A$1:$I$1"),0)),"NA")</f>
        <v>113</v>
      </c>
      <c r="F225">
        <f ca="1">IFERROR(INDEX(INDIRECT(Index!$B$5&amp;"!$A:$I"),MATCH($A225,INDIRECT(Index!$B$5&amp;"!$A:$A"),0),MATCH(" "&amp;F$1,INDIRECT(Index!$B$5&amp;"!$A$1:$I$1"),0)),"NA")</f>
        <v>59</v>
      </c>
      <c r="G225">
        <f ca="1">IFERROR(INDEX(INDIRECT(Index!$B$5&amp;"!$A:$I"),MATCH($A225,INDIRECT(Index!$B$5&amp;"!$A:$A"),0),MATCH(" "&amp;G$1,INDIRECT(Index!$B$5&amp;"!$A$1:$I$1"),0)),"NA")</f>
        <v>48</v>
      </c>
      <c r="H225">
        <f ca="1">IFERROR(INDEX(INDIRECT(Index!$B$5&amp;"!$A:$I"),MATCH($A225,INDIRECT(Index!$B$5&amp;"!$A:$A"),0),MATCH(" "&amp;H$1,INDIRECT(Index!$B$5&amp;"!$A$1:$I$1"),0)),"NA")</f>
        <v>28</v>
      </c>
      <c r="I225">
        <f ca="1">IFERROR(INDEX(INDIRECT(Index!$B$5&amp;"!$A:$I"),MATCH($A225,INDIRECT(Index!$B$5&amp;"!$A:$A"),0),MATCH(" "&amp;I$1,INDIRECT(Index!$B$5&amp;"!$A$1:$I$1"),0)),"NA")</f>
        <v>7</v>
      </c>
      <c r="J225">
        <f ca="1">IFERROR(INDEX(INDIRECT(Index!$B$5&amp;"!$A:$I"),MATCH($A225,INDIRECT(Index!$B$5&amp;"!$A:$A"),0),MATCH(" "&amp;J$1,INDIRECT(Index!$B$5&amp;"!$A$1:$I$1"),0)),"NA")</f>
        <v>5</v>
      </c>
      <c r="K225" t="str">
        <f ca="1">IFERROR(INDEX(INDIRECT(Index!$B$5&amp;"!$A:$I"),MATCH($A225,INDIRECT(Index!$B$5&amp;"!$A:$A"),0),MATCH(" "&amp;K$1,INDIRECT(Index!$B$5&amp;"!$A$1:$I$1"),0)),"NA")</f>
        <v>NA</v>
      </c>
    </row>
    <row r="226" spans="1:11" x14ac:dyDescent="0.25">
      <c r="A226" s="1">
        <f t="shared" si="15"/>
        <v>41864</v>
      </c>
      <c r="B226">
        <f t="shared" si="12"/>
        <v>2014</v>
      </c>
      <c r="C226">
        <f t="shared" si="13"/>
        <v>8</v>
      </c>
      <c r="D226">
        <f t="shared" si="14"/>
        <v>13</v>
      </c>
      <c r="E226">
        <f ca="1">IFERROR(INDEX(INDIRECT(Index!$B$5&amp;"!$A:$I"),MATCH($A226,INDIRECT(Index!$B$5&amp;"!$A:$A"),0),MATCH(" "&amp;E$1,INDIRECT(Index!$B$5&amp;"!$A$1:$I$1"),0)),"NA")</f>
        <v>147</v>
      </c>
      <c r="F226">
        <f ca="1">IFERROR(INDEX(INDIRECT(Index!$B$5&amp;"!$A:$I"),MATCH($A226,INDIRECT(Index!$B$5&amp;"!$A:$A"),0),MATCH(" "&amp;F$1,INDIRECT(Index!$B$5&amp;"!$A$1:$I$1"),0)),"NA")</f>
        <v>67</v>
      </c>
      <c r="G226">
        <f ca="1">IFERROR(INDEX(INDIRECT(Index!$B$5&amp;"!$A:$I"),MATCH($A226,INDIRECT(Index!$B$5&amp;"!$A:$A"),0),MATCH(" "&amp;G$1,INDIRECT(Index!$B$5&amp;"!$A$1:$I$1"),0)),"NA")</f>
        <v>20</v>
      </c>
      <c r="H226">
        <f ca="1">IFERROR(INDEX(INDIRECT(Index!$B$5&amp;"!$A:$I"),MATCH($A226,INDIRECT(Index!$B$5&amp;"!$A:$A"),0),MATCH(" "&amp;H$1,INDIRECT(Index!$B$5&amp;"!$A$1:$I$1"),0)),"NA")</f>
        <v>40</v>
      </c>
      <c r="I226">
        <f ca="1">IFERROR(INDEX(INDIRECT(Index!$B$5&amp;"!$A:$I"),MATCH($A226,INDIRECT(Index!$B$5&amp;"!$A:$A"),0),MATCH(" "&amp;I$1,INDIRECT(Index!$B$5&amp;"!$A$1:$I$1"),0)),"NA")</f>
        <v>7</v>
      </c>
      <c r="J226">
        <f ca="1">IFERROR(INDEX(INDIRECT(Index!$B$5&amp;"!$A:$I"),MATCH($A226,INDIRECT(Index!$B$5&amp;"!$A:$A"),0),MATCH(" "&amp;J$1,INDIRECT(Index!$B$5&amp;"!$A$1:$I$1"),0)),"NA")</f>
        <v>8</v>
      </c>
      <c r="K226" t="str">
        <f ca="1">IFERROR(INDEX(INDIRECT(Index!$B$5&amp;"!$A:$I"),MATCH($A226,INDIRECT(Index!$B$5&amp;"!$A:$A"),0),MATCH(" "&amp;K$1,INDIRECT(Index!$B$5&amp;"!$A$1:$I$1"),0)),"NA")</f>
        <v>NA</v>
      </c>
    </row>
    <row r="227" spans="1:11" x14ac:dyDescent="0.25">
      <c r="A227" s="1">
        <f t="shared" si="15"/>
        <v>41865</v>
      </c>
      <c r="B227">
        <f t="shared" si="12"/>
        <v>2014</v>
      </c>
      <c r="C227">
        <f t="shared" si="13"/>
        <v>8</v>
      </c>
      <c r="D227">
        <f t="shared" si="14"/>
        <v>14</v>
      </c>
      <c r="E227">
        <f ca="1">IFERROR(INDEX(INDIRECT(Index!$B$5&amp;"!$A:$I"),MATCH($A227,INDIRECT(Index!$B$5&amp;"!$A:$A"),0),MATCH(" "&amp;E$1,INDIRECT(Index!$B$5&amp;"!$A$1:$I$1"),0)),"NA")</f>
        <v>73</v>
      </c>
      <c r="F227">
        <f ca="1">IFERROR(INDEX(INDIRECT(Index!$B$5&amp;"!$A:$I"),MATCH($A227,INDIRECT(Index!$B$5&amp;"!$A:$A"),0),MATCH(" "&amp;F$1,INDIRECT(Index!$B$5&amp;"!$A$1:$I$1"),0)),"NA")</f>
        <v>30</v>
      </c>
      <c r="G227">
        <f ca="1">IFERROR(INDEX(INDIRECT(Index!$B$5&amp;"!$A:$I"),MATCH($A227,INDIRECT(Index!$B$5&amp;"!$A:$A"),0),MATCH(" "&amp;G$1,INDIRECT(Index!$B$5&amp;"!$A$1:$I$1"),0)),"NA")</f>
        <v>20</v>
      </c>
      <c r="H227">
        <f ca="1">IFERROR(INDEX(INDIRECT(Index!$B$5&amp;"!$A:$I"),MATCH($A227,INDIRECT(Index!$B$5&amp;"!$A:$A"),0),MATCH(" "&amp;H$1,INDIRECT(Index!$B$5&amp;"!$A$1:$I$1"),0)),"NA")</f>
        <v>33</v>
      </c>
      <c r="I227">
        <f ca="1">IFERROR(INDEX(INDIRECT(Index!$B$5&amp;"!$A:$I"),MATCH($A227,INDIRECT(Index!$B$5&amp;"!$A:$A"),0),MATCH(" "&amp;I$1,INDIRECT(Index!$B$5&amp;"!$A$1:$I$1"),0)),"NA")</f>
        <v>5</v>
      </c>
      <c r="J227">
        <f ca="1">IFERROR(INDEX(INDIRECT(Index!$B$5&amp;"!$A:$I"),MATCH($A227,INDIRECT(Index!$B$5&amp;"!$A:$A"),0),MATCH(" "&amp;J$1,INDIRECT(Index!$B$5&amp;"!$A$1:$I$1"),0)),"NA")</f>
        <v>5</v>
      </c>
      <c r="K227" t="str">
        <f ca="1">IFERROR(INDEX(INDIRECT(Index!$B$5&amp;"!$A:$I"),MATCH($A227,INDIRECT(Index!$B$5&amp;"!$A:$A"),0),MATCH(" "&amp;K$1,INDIRECT(Index!$B$5&amp;"!$A$1:$I$1"),0)),"NA")</f>
        <v>NA</v>
      </c>
    </row>
    <row r="228" spans="1:11" x14ac:dyDescent="0.25">
      <c r="A228" s="1">
        <f t="shared" si="15"/>
        <v>41866</v>
      </c>
      <c r="B228">
        <f t="shared" si="12"/>
        <v>2014</v>
      </c>
      <c r="C228">
        <f t="shared" si="13"/>
        <v>8</v>
      </c>
      <c r="D228">
        <f t="shared" si="14"/>
        <v>15</v>
      </c>
      <c r="E228">
        <f ca="1">IFERROR(INDEX(INDIRECT(Index!$B$5&amp;"!$A:$I"),MATCH($A228,INDIRECT(Index!$B$5&amp;"!$A:$A"),0),MATCH(" "&amp;E$1,INDIRECT(Index!$B$5&amp;"!$A$1:$I$1"),0)),"NA")</f>
        <v>76</v>
      </c>
      <c r="F228">
        <f ca="1">IFERROR(INDEX(INDIRECT(Index!$B$5&amp;"!$A:$I"),MATCH($A228,INDIRECT(Index!$B$5&amp;"!$A:$A"),0),MATCH(" "&amp;F$1,INDIRECT(Index!$B$5&amp;"!$A$1:$I$1"),0)),"NA")</f>
        <v>35</v>
      </c>
      <c r="G228">
        <f ca="1">IFERROR(INDEX(INDIRECT(Index!$B$5&amp;"!$A:$I"),MATCH($A228,INDIRECT(Index!$B$5&amp;"!$A:$A"),0),MATCH(" "&amp;G$1,INDIRECT(Index!$B$5&amp;"!$A$1:$I$1"),0)),"NA")</f>
        <v>30</v>
      </c>
      <c r="H228">
        <f ca="1">IFERROR(INDEX(INDIRECT(Index!$B$5&amp;"!$A:$I"),MATCH($A228,INDIRECT(Index!$B$5&amp;"!$A:$A"),0),MATCH(" "&amp;H$1,INDIRECT(Index!$B$5&amp;"!$A$1:$I$1"),0)),"NA")</f>
        <v>32</v>
      </c>
      <c r="I228">
        <f ca="1">IFERROR(INDEX(INDIRECT(Index!$B$5&amp;"!$A:$I"),MATCH($A228,INDIRECT(Index!$B$5&amp;"!$A:$A"),0),MATCH(" "&amp;I$1,INDIRECT(Index!$B$5&amp;"!$A$1:$I$1"),0)),"NA")</f>
        <v>6</v>
      </c>
      <c r="J228">
        <f ca="1">IFERROR(INDEX(INDIRECT(Index!$B$5&amp;"!$A:$I"),MATCH($A228,INDIRECT(Index!$B$5&amp;"!$A:$A"),0),MATCH(" "&amp;J$1,INDIRECT(Index!$B$5&amp;"!$A$1:$I$1"),0)),"NA")</f>
        <v>5</v>
      </c>
      <c r="K228" t="str">
        <f ca="1">IFERROR(INDEX(INDIRECT(Index!$B$5&amp;"!$A:$I"),MATCH($A228,INDIRECT(Index!$B$5&amp;"!$A:$A"),0),MATCH(" "&amp;K$1,INDIRECT(Index!$B$5&amp;"!$A$1:$I$1"),0)),"NA")</f>
        <v>NA</v>
      </c>
    </row>
    <row r="229" spans="1:11" x14ac:dyDescent="0.25">
      <c r="A229" s="1">
        <f t="shared" si="15"/>
        <v>41867</v>
      </c>
      <c r="B229">
        <f t="shared" si="12"/>
        <v>2014</v>
      </c>
      <c r="C229">
        <f t="shared" si="13"/>
        <v>8</v>
      </c>
      <c r="D229">
        <f t="shared" si="14"/>
        <v>16</v>
      </c>
      <c r="E229">
        <f ca="1">IFERROR(INDEX(INDIRECT(Index!$B$5&amp;"!$A:$I"),MATCH($A229,INDIRECT(Index!$B$5&amp;"!$A:$A"),0),MATCH(" "&amp;E$1,INDIRECT(Index!$B$5&amp;"!$A$1:$I$1"),0)),"NA")</f>
        <v>84</v>
      </c>
      <c r="F229">
        <f ca="1">IFERROR(INDEX(INDIRECT(Index!$B$5&amp;"!$A:$I"),MATCH($A229,INDIRECT(Index!$B$5&amp;"!$A:$A"),0),MATCH(" "&amp;F$1,INDIRECT(Index!$B$5&amp;"!$A$1:$I$1"),0)),"NA")</f>
        <v>44</v>
      </c>
      <c r="G229">
        <f ca="1">IFERROR(INDEX(INDIRECT(Index!$B$5&amp;"!$A:$I"),MATCH($A229,INDIRECT(Index!$B$5&amp;"!$A:$A"),0),MATCH(" "&amp;G$1,INDIRECT(Index!$B$5&amp;"!$A$1:$I$1"),0)),"NA")</f>
        <v>37</v>
      </c>
      <c r="H229">
        <f ca="1">IFERROR(INDEX(INDIRECT(Index!$B$5&amp;"!$A:$I"),MATCH($A229,INDIRECT(Index!$B$5&amp;"!$A:$A"),0),MATCH(" "&amp;H$1,INDIRECT(Index!$B$5&amp;"!$A$1:$I$1"),0)),"NA")</f>
        <v>32</v>
      </c>
      <c r="I229">
        <f ca="1">IFERROR(INDEX(INDIRECT(Index!$B$5&amp;"!$A:$I"),MATCH($A229,INDIRECT(Index!$B$5&amp;"!$A:$A"),0),MATCH(" "&amp;I$1,INDIRECT(Index!$B$5&amp;"!$A$1:$I$1"),0)),"NA")</f>
        <v>6</v>
      </c>
      <c r="J229">
        <f ca="1">IFERROR(INDEX(INDIRECT(Index!$B$5&amp;"!$A:$I"),MATCH($A229,INDIRECT(Index!$B$5&amp;"!$A:$A"),0),MATCH(" "&amp;J$1,INDIRECT(Index!$B$5&amp;"!$A$1:$I$1"),0)),"NA")</f>
        <v>5</v>
      </c>
      <c r="K229" t="str">
        <f ca="1">IFERROR(INDEX(INDIRECT(Index!$B$5&amp;"!$A:$I"),MATCH($A229,INDIRECT(Index!$B$5&amp;"!$A:$A"),0),MATCH(" "&amp;K$1,INDIRECT(Index!$B$5&amp;"!$A$1:$I$1"),0)),"NA")</f>
        <v>NA</v>
      </c>
    </row>
    <row r="230" spans="1:11" x14ac:dyDescent="0.25">
      <c r="A230" s="1">
        <f t="shared" si="15"/>
        <v>41868</v>
      </c>
      <c r="B230">
        <f t="shared" si="12"/>
        <v>2014</v>
      </c>
      <c r="C230">
        <f t="shared" si="13"/>
        <v>8</v>
      </c>
      <c r="D230">
        <f t="shared" si="14"/>
        <v>17</v>
      </c>
      <c r="E230">
        <f ca="1">IFERROR(INDEX(INDIRECT(Index!$B$5&amp;"!$A:$I"),MATCH($A230,INDIRECT(Index!$B$5&amp;"!$A:$A"),0),MATCH(" "&amp;E$1,INDIRECT(Index!$B$5&amp;"!$A$1:$I$1"),0)),"NA")</f>
        <v>84</v>
      </c>
      <c r="F230">
        <f ca="1">IFERROR(INDEX(INDIRECT(Index!$B$5&amp;"!$A:$I"),MATCH($A230,INDIRECT(Index!$B$5&amp;"!$A:$A"),0),MATCH(" "&amp;F$1,INDIRECT(Index!$B$5&amp;"!$A$1:$I$1"),0)),"NA")</f>
        <v>43</v>
      </c>
      <c r="G230">
        <f ca="1">IFERROR(INDEX(INDIRECT(Index!$B$5&amp;"!$A:$I"),MATCH($A230,INDIRECT(Index!$B$5&amp;"!$A:$A"),0),MATCH(" "&amp;G$1,INDIRECT(Index!$B$5&amp;"!$A$1:$I$1"),0)),"NA")</f>
        <v>7</v>
      </c>
      <c r="H230">
        <f ca="1">IFERROR(INDEX(INDIRECT(Index!$B$5&amp;"!$A:$I"),MATCH($A230,INDIRECT(Index!$B$5&amp;"!$A:$A"),0),MATCH(" "&amp;H$1,INDIRECT(Index!$B$5&amp;"!$A$1:$I$1"),0)),"NA")</f>
        <v>37</v>
      </c>
      <c r="I230">
        <f ca="1">IFERROR(INDEX(INDIRECT(Index!$B$5&amp;"!$A:$I"),MATCH($A230,INDIRECT(Index!$B$5&amp;"!$A:$A"),0),MATCH(" "&amp;I$1,INDIRECT(Index!$B$5&amp;"!$A$1:$I$1"),0)),"NA")</f>
        <v>5</v>
      </c>
      <c r="J230">
        <f ca="1">IFERROR(INDEX(INDIRECT(Index!$B$5&amp;"!$A:$I"),MATCH($A230,INDIRECT(Index!$B$5&amp;"!$A:$A"),0),MATCH(" "&amp;J$1,INDIRECT(Index!$B$5&amp;"!$A$1:$I$1"),0)),"NA")</f>
        <v>6</v>
      </c>
      <c r="K230" t="str">
        <f ca="1">IFERROR(INDEX(INDIRECT(Index!$B$5&amp;"!$A:$I"),MATCH($A230,INDIRECT(Index!$B$5&amp;"!$A:$A"),0),MATCH(" "&amp;K$1,INDIRECT(Index!$B$5&amp;"!$A$1:$I$1"),0)),"NA")</f>
        <v>NA</v>
      </c>
    </row>
    <row r="231" spans="1:11" x14ac:dyDescent="0.25">
      <c r="A231" s="1">
        <f t="shared" si="15"/>
        <v>41869</v>
      </c>
      <c r="B231">
        <f t="shared" si="12"/>
        <v>2014</v>
      </c>
      <c r="C231">
        <f t="shared" si="13"/>
        <v>8</v>
      </c>
      <c r="D231">
        <f t="shared" si="14"/>
        <v>18</v>
      </c>
      <c r="E231">
        <f ca="1">IFERROR(INDEX(INDIRECT(Index!$B$5&amp;"!$A:$I"),MATCH($A231,INDIRECT(Index!$B$5&amp;"!$A:$A"),0),MATCH(" "&amp;E$1,INDIRECT(Index!$B$5&amp;"!$A$1:$I$1"),0)),"NA")</f>
        <v>19</v>
      </c>
      <c r="F231">
        <f ca="1">IFERROR(INDEX(INDIRECT(Index!$B$5&amp;"!$A:$I"),MATCH($A231,INDIRECT(Index!$B$5&amp;"!$A:$A"),0),MATCH(" "&amp;F$1,INDIRECT(Index!$B$5&amp;"!$A$1:$I$1"),0)),"NA")</f>
        <v>8</v>
      </c>
      <c r="G231">
        <f ca="1">IFERROR(INDEX(INDIRECT(Index!$B$5&amp;"!$A:$I"),MATCH($A231,INDIRECT(Index!$B$5&amp;"!$A:$A"),0),MATCH(" "&amp;G$1,INDIRECT(Index!$B$5&amp;"!$A$1:$I$1"),0)),"NA")</f>
        <v>16</v>
      </c>
      <c r="H231">
        <f ca="1">IFERROR(INDEX(INDIRECT(Index!$B$5&amp;"!$A:$I"),MATCH($A231,INDIRECT(Index!$B$5&amp;"!$A:$A"),0),MATCH(" "&amp;H$1,INDIRECT(Index!$B$5&amp;"!$A$1:$I$1"),0)),"NA")</f>
        <v>22</v>
      </c>
      <c r="I231">
        <f ca="1">IFERROR(INDEX(INDIRECT(Index!$B$5&amp;"!$A:$I"),MATCH($A231,INDIRECT(Index!$B$5&amp;"!$A:$A"),0),MATCH(" "&amp;I$1,INDIRECT(Index!$B$5&amp;"!$A$1:$I$1"),0)),"NA")</f>
        <v>5</v>
      </c>
      <c r="J231">
        <f ca="1">IFERROR(INDEX(INDIRECT(Index!$B$5&amp;"!$A:$I"),MATCH($A231,INDIRECT(Index!$B$5&amp;"!$A:$A"),0),MATCH(" "&amp;J$1,INDIRECT(Index!$B$5&amp;"!$A$1:$I$1"),0)),"NA")</f>
        <v>4</v>
      </c>
      <c r="K231" t="str">
        <f ca="1">IFERROR(INDEX(INDIRECT(Index!$B$5&amp;"!$A:$I"),MATCH($A231,INDIRECT(Index!$B$5&amp;"!$A:$A"),0),MATCH(" "&amp;K$1,INDIRECT(Index!$B$5&amp;"!$A$1:$I$1"),0)),"NA")</f>
        <v>NA</v>
      </c>
    </row>
    <row r="232" spans="1:11" x14ac:dyDescent="0.25">
      <c r="A232" s="1">
        <f t="shared" si="15"/>
        <v>41870</v>
      </c>
      <c r="B232">
        <f t="shared" si="12"/>
        <v>2014</v>
      </c>
      <c r="C232">
        <f t="shared" si="13"/>
        <v>8</v>
      </c>
      <c r="D232">
        <f t="shared" si="14"/>
        <v>19</v>
      </c>
      <c r="E232">
        <f ca="1">IFERROR(INDEX(INDIRECT(Index!$B$5&amp;"!$A:$I"),MATCH($A232,INDIRECT(Index!$B$5&amp;"!$A:$A"),0),MATCH(" "&amp;E$1,INDIRECT(Index!$B$5&amp;"!$A$1:$I$1"),0)),"NA")</f>
        <v>33</v>
      </c>
      <c r="F232">
        <f ca="1">IFERROR(INDEX(INDIRECT(Index!$B$5&amp;"!$A:$I"),MATCH($A232,INDIRECT(Index!$B$5&amp;"!$A:$A"),0),MATCH(" "&amp;F$1,INDIRECT(Index!$B$5&amp;"!$A$1:$I$1"),0)),"NA")</f>
        <v>15</v>
      </c>
      <c r="G232">
        <f ca="1">IFERROR(INDEX(INDIRECT(Index!$B$5&amp;"!$A:$I"),MATCH($A232,INDIRECT(Index!$B$5&amp;"!$A:$A"),0),MATCH(" "&amp;G$1,INDIRECT(Index!$B$5&amp;"!$A$1:$I$1"),0)),"NA")</f>
        <v>17</v>
      </c>
      <c r="H232">
        <f ca="1">IFERROR(INDEX(INDIRECT(Index!$B$5&amp;"!$A:$I"),MATCH($A232,INDIRECT(Index!$B$5&amp;"!$A:$A"),0),MATCH(" "&amp;H$1,INDIRECT(Index!$B$5&amp;"!$A$1:$I$1"),0)),"NA")</f>
        <v>35</v>
      </c>
      <c r="I232">
        <f ca="1">IFERROR(INDEX(INDIRECT(Index!$B$5&amp;"!$A:$I"),MATCH($A232,INDIRECT(Index!$B$5&amp;"!$A:$A"),0),MATCH(" "&amp;I$1,INDIRECT(Index!$B$5&amp;"!$A$1:$I$1"),0)),"NA")</f>
        <v>6</v>
      </c>
      <c r="J232">
        <f ca="1">IFERROR(INDEX(INDIRECT(Index!$B$5&amp;"!$A:$I"),MATCH($A232,INDIRECT(Index!$B$5&amp;"!$A:$A"),0),MATCH(" "&amp;J$1,INDIRECT(Index!$B$5&amp;"!$A$1:$I$1"),0)),"NA")</f>
        <v>5</v>
      </c>
      <c r="K232" t="str">
        <f ca="1">IFERROR(INDEX(INDIRECT(Index!$B$5&amp;"!$A:$I"),MATCH($A232,INDIRECT(Index!$B$5&amp;"!$A:$A"),0),MATCH(" "&amp;K$1,INDIRECT(Index!$B$5&amp;"!$A$1:$I$1"),0)),"NA")</f>
        <v>NA</v>
      </c>
    </row>
    <row r="233" spans="1:11" x14ac:dyDescent="0.25">
      <c r="A233" s="1">
        <f t="shared" si="15"/>
        <v>41871</v>
      </c>
      <c r="B233">
        <f t="shared" si="12"/>
        <v>2014</v>
      </c>
      <c r="C233">
        <f t="shared" si="13"/>
        <v>8</v>
      </c>
      <c r="D233">
        <f t="shared" si="14"/>
        <v>20</v>
      </c>
      <c r="E233">
        <f ca="1">IFERROR(INDEX(INDIRECT(Index!$B$5&amp;"!$A:$I"),MATCH($A233,INDIRECT(Index!$B$5&amp;"!$A:$A"),0),MATCH(" "&amp;E$1,INDIRECT(Index!$B$5&amp;"!$A$1:$I$1"),0)),"NA")</f>
        <v>69</v>
      </c>
      <c r="F233">
        <f ca="1">IFERROR(INDEX(INDIRECT(Index!$B$5&amp;"!$A:$I"),MATCH($A233,INDIRECT(Index!$B$5&amp;"!$A:$A"),0),MATCH(" "&amp;F$1,INDIRECT(Index!$B$5&amp;"!$A$1:$I$1"),0)),"NA")</f>
        <v>34</v>
      </c>
      <c r="G233">
        <f ca="1">IFERROR(INDEX(INDIRECT(Index!$B$5&amp;"!$A:$I"),MATCH($A233,INDIRECT(Index!$B$5&amp;"!$A:$A"),0),MATCH(" "&amp;G$1,INDIRECT(Index!$B$5&amp;"!$A$1:$I$1"),0)),"NA")</f>
        <v>12</v>
      </c>
      <c r="H233">
        <f ca="1">IFERROR(INDEX(INDIRECT(Index!$B$5&amp;"!$A:$I"),MATCH($A233,INDIRECT(Index!$B$5&amp;"!$A:$A"),0),MATCH(" "&amp;H$1,INDIRECT(Index!$B$5&amp;"!$A$1:$I$1"),0)),"NA")</f>
        <v>41</v>
      </c>
      <c r="I233">
        <f ca="1">IFERROR(INDEX(INDIRECT(Index!$B$5&amp;"!$A:$I"),MATCH($A233,INDIRECT(Index!$B$5&amp;"!$A:$A"),0),MATCH(" "&amp;I$1,INDIRECT(Index!$B$5&amp;"!$A$1:$I$1"),0)),"NA")</f>
        <v>6</v>
      </c>
      <c r="J233">
        <f ca="1">IFERROR(INDEX(INDIRECT(Index!$B$5&amp;"!$A:$I"),MATCH($A233,INDIRECT(Index!$B$5&amp;"!$A:$A"),0),MATCH(" "&amp;J$1,INDIRECT(Index!$B$5&amp;"!$A$1:$I$1"),0)),"NA")</f>
        <v>6</v>
      </c>
      <c r="K233" t="str">
        <f ca="1">IFERROR(INDEX(INDIRECT(Index!$B$5&amp;"!$A:$I"),MATCH($A233,INDIRECT(Index!$B$5&amp;"!$A:$A"),0),MATCH(" "&amp;K$1,INDIRECT(Index!$B$5&amp;"!$A$1:$I$1"),0)),"NA")</f>
        <v>NA</v>
      </c>
    </row>
    <row r="234" spans="1:11" x14ac:dyDescent="0.25">
      <c r="A234" s="1">
        <f t="shared" si="15"/>
        <v>41872</v>
      </c>
      <c r="B234">
        <f t="shared" si="12"/>
        <v>2014</v>
      </c>
      <c r="C234">
        <f t="shared" si="13"/>
        <v>8</v>
      </c>
      <c r="D234">
        <f t="shared" si="14"/>
        <v>21</v>
      </c>
      <c r="E234">
        <f ca="1">IFERROR(INDEX(INDIRECT(Index!$B$5&amp;"!$A:$I"),MATCH($A234,INDIRECT(Index!$B$5&amp;"!$A:$A"),0),MATCH(" "&amp;E$1,INDIRECT(Index!$B$5&amp;"!$A$1:$I$1"),0)),"NA")</f>
        <v>42</v>
      </c>
      <c r="F234">
        <f ca="1">IFERROR(INDEX(INDIRECT(Index!$B$5&amp;"!$A:$I"),MATCH($A234,INDIRECT(Index!$B$5&amp;"!$A:$A"),0),MATCH(" "&amp;F$1,INDIRECT(Index!$B$5&amp;"!$A$1:$I$1"),0)),"NA")</f>
        <v>17</v>
      </c>
      <c r="G234">
        <f ca="1">IFERROR(INDEX(INDIRECT(Index!$B$5&amp;"!$A:$I"),MATCH($A234,INDIRECT(Index!$B$5&amp;"!$A:$A"),0),MATCH(" "&amp;G$1,INDIRECT(Index!$B$5&amp;"!$A$1:$I$1"),0)),"NA")</f>
        <v>13</v>
      </c>
      <c r="H234">
        <f ca="1">IFERROR(INDEX(INDIRECT(Index!$B$5&amp;"!$A:$I"),MATCH($A234,INDIRECT(Index!$B$5&amp;"!$A:$A"),0),MATCH(" "&amp;H$1,INDIRECT(Index!$B$5&amp;"!$A$1:$I$1"),0)),"NA")</f>
        <v>33</v>
      </c>
      <c r="I234">
        <f ca="1">IFERROR(INDEX(INDIRECT(Index!$B$5&amp;"!$A:$I"),MATCH($A234,INDIRECT(Index!$B$5&amp;"!$A:$A"),0),MATCH(" "&amp;I$1,INDIRECT(Index!$B$5&amp;"!$A$1:$I$1"),0)),"NA")</f>
        <v>5</v>
      </c>
      <c r="J234">
        <f ca="1">IFERROR(INDEX(INDIRECT(Index!$B$5&amp;"!$A:$I"),MATCH($A234,INDIRECT(Index!$B$5&amp;"!$A:$A"),0),MATCH(" "&amp;J$1,INDIRECT(Index!$B$5&amp;"!$A$1:$I$1"),0)),"NA")</f>
        <v>5</v>
      </c>
      <c r="K234" t="str">
        <f ca="1">IFERROR(INDEX(INDIRECT(Index!$B$5&amp;"!$A:$I"),MATCH($A234,INDIRECT(Index!$B$5&amp;"!$A:$A"),0),MATCH(" "&amp;K$1,INDIRECT(Index!$B$5&amp;"!$A$1:$I$1"),0)),"NA")</f>
        <v>NA</v>
      </c>
    </row>
    <row r="235" spans="1:11" x14ac:dyDescent="0.25">
      <c r="A235" s="1">
        <f t="shared" si="15"/>
        <v>41873</v>
      </c>
      <c r="B235">
        <f t="shared" si="12"/>
        <v>2014</v>
      </c>
      <c r="C235">
        <f t="shared" si="13"/>
        <v>8</v>
      </c>
      <c r="D235">
        <f t="shared" si="14"/>
        <v>22</v>
      </c>
      <c r="E235">
        <f ca="1">IFERROR(INDEX(INDIRECT(Index!$B$5&amp;"!$A:$I"),MATCH($A235,INDIRECT(Index!$B$5&amp;"!$A:$A"),0),MATCH(" "&amp;E$1,INDIRECT(Index!$B$5&amp;"!$A$1:$I$1"),0)),"NA")</f>
        <v>114</v>
      </c>
      <c r="F235">
        <f ca="1">IFERROR(INDEX(INDIRECT(Index!$B$5&amp;"!$A:$I"),MATCH($A235,INDIRECT(Index!$B$5&amp;"!$A:$A"),0),MATCH(" "&amp;F$1,INDIRECT(Index!$B$5&amp;"!$A$1:$I$1"),0)),"NA")</f>
        <v>62</v>
      </c>
      <c r="G235">
        <f ca="1">IFERROR(INDEX(INDIRECT(Index!$B$5&amp;"!$A:$I"),MATCH($A235,INDIRECT(Index!$B$5&amp;"!$A:$A"),0),MATCH(" "&amp;G$1,INDIRECT(Index!$B$5&amp;"!$A$1:$I$1"),0)),"NA")</f>
        <v>45</v>
      </c>
      <c r="H235">
        <f ca="1">IFERROR(INDEX(INDIRECT(Index!$B$5&amp;"!$A:$I"),MATCH($A235,INDIRECT(Index!$B$5&amp;"!$A:$A"),0),MATCH(" "&amp;H$1,INDIRECT(Index!$B$5&amp;"!$A$1:$I$1"),0)),"NA")</f>
        <v>30</v>
      </c>
      <c r="I235">
        <f ca="1">IFERROR(INDEX(INDIRECT(Index!$B$5&amp;"!$A:$I"),MATCH($A235,INDIRECT(Index!$B$5&amp;"!$A:$A"),0),MATCH(" "&amp;I$1,INDIRECT(Index!$B$5&amp;"!$A$1:$I$1"),0)),"NA")</f>
        <v>8</v>
      </c>
      <c r="J235">
        <f ca="1">IFERROR(INDEX(INDIRECT(Index!$B$5&amp;"!$A:$I"),MATCH($A235,INDIRECT(Index!$B$5&amp;"!$A:$A"),0),MATCH(" "&amp;J$1,INDIRECT(Index!$B$5&amp;"!$A$1:$I$1"),0)),"NA")</f>
        <v>8</v>
      </c>
      <c r="K235" t="str">
        <f ca="1">IFERROR(INDEX(INDIRECT(Index!$B$5&amp;"!$A:$I"),MATCH($A235,INDIRECT(Index!$B$5&amp;"!$A:$A"),0),MATCH(" "&amp;K$1,INDIRECT(Index!$B$5&amp;"!$A$1:$I$1"),0)),"NA")</f>
        <v>NA</v>
      </c>
    </row>
    <row r="236" spans="1:11" x14ac:dyDescent="0.25">
      <c r="A236" s="1">
        <f t="shared" si="15"/>
        <v>41874</v>
      </c>
      <c r="B236">
        <f t="shared" si="12"/>
        <v>2014</v>
      </c>
      <c r="C236">
        <f t="shared" si="13"/>
        <v>8</v>
      </c>
      <c r="D236">
        <f t="shared" si="14"/>
        <v>23</v>
      </c>
      <c r="E236">
        <f ca="1">IFERROR(INDEX(INDIRECT(Index!$B$5&amp;"!$A:$I"),MATCH($A236,INDIRECT(Index!$B$5&amp;"!$A:$A"),0),MATCH(" "&amp;E$1,INDIRECT(Index!$B$5&amp;"!$A$1:$I$1"),0)),"NA")</f>
        <v>154</v>
      </c>
      <c r="F236">
        <f ca="1">IFERROR(INDEX(INDIRECT(Index!$B$5&amp;"!$A:$I"),MATCH($A236,INDIRECT(Index!$B$5&amp;"!$A:$A"),0),MATCH(" "&amp;F$1,INDIRECT(Index!$B$5&amp;"!$A$1:$I$1"),0)),"NA")</f>
        <v>71</v>
      </c>
      <c r="G236">
        <f ca="1">IFERROR(INDEX(INDIRECT(Index!$B$5&amp;"!$A:$I"),MATCH($A236,INDIRECT(Index!$B$5&amp;"!$A:$A"),0),MATCH(" "&amp;G$1,INDIRECT(Index!$B$5&amp;"!$A$1:$I$1"),0)),"NA")</f>
        <v>40</v>
      </c>
      <c r="H236">
        <f ca="1">IFERROR(INDEX(INDIRECT(Index!$B$5&amp;"!$A:$I"),MATCH($A236,INDIRECT(Index!$B$5&amp;"!$A:$A"),0),MATCH(" "&amp;H$1,INDIRECT(Index!$B$5&amp;"!$A$1:$I$1"),0)),"NA")</f>
        <v>28</v>
      </c>
      <c r="I236">
        <f ca="1">IFERROR(INDEX(INDIRECT(Index!$B$5&amp;"!$A:$I"),MATCH($A236,INDIRECT(Index!$B$5&amp;"!$A:$A"),0),MATCH(" "&amp;I$1,INDIRECT(Index!$B$5&amp;"!$A$1:$I$1"),0)),"NA")</f>
        <v>9</v>
      </c>
      <c r="J236">
        <f ca="1">IFERROR(INDEX(INDIRECT(Index!$B$5&amp;"!$A:$I"),MATCH($A236,INDIRECT(Index!$B$5&amp;"!$A:$A"),0),MATCH(" "&amp;J$1,INDIRECT(Index!$B$5&amp;"!$A$1:$I$1"),0)),"NA")</f>
        <v>7</v>
      </c>
      <c r="K236" t="str">
        <f ca="1">IFERROR(INDEX(INDIRECT(Index!$B$5&amp;"!$A:$I"),MATCH($A236,INDIRECT(Index!$B$5&amp;"!$A:$A"),0),MATCH(" "&amp;K$1,INDIRECT(Index!$B$5&amp;"!$A$1:$I$1"),0)),"NA")</f>
        <v>NA</v>
      </c>
    </row>
    <row r="237" spans="1:11" x14ac:dyDescent="0.25">
      <c r="A237" s="1">
        <f t="shared" si="15"/>
        <v>41875</v>
      </c>
      <c r="B237">
        <f t="shared" si="12"/>
        <v>2014</v>
      </c>
      <c r="C237">
        <f t="shared" si="13"/>
        <v>8</v>
      </c>
      <c r="D237">
        <f t="shared" si="14"/>
        <v>24</v>
      </c>
      <c r="E237">
        <f ca="1">IFERROR(INDEX(INDIRECT(Index!$B$5&amp;"!$A:$I"),MATCH($A237,INDIRECT(Index!$B$5&amp;"!$A:$A"),0),MATCH(" "&amp;E$1,INDIRECT(Index!$B$5&amp;"!$A$1:$I$1"),0)),"NA")</f>
        <v>119</v>
      </c>
      <c r="F237">
        <f ca="1">IFERROR(INDEX(INDIRECT(Index!$B$5&amp;"!$A:$I"),MATCH($A237,INDIRECT(Index!$B$5&amp;"!$A:$A"),0),MATCH(" "&amp;F$1,INDIRECT(Index!$B$5&amp;"!$A$1:$I$1"),0)),"NA")</f>
        <v>61</v>
      </c>
      <c r="G237">
        <f ca="1">IFERROR(INDEX(INDIRECT(Index!$B$5&amp;"!$A:$I"),MATCH($A237,INDIRECT(Index!$B$5&amp;"!$A:$A"),0),MATCH(" "&amp;G$1,INDIRECT(Index!$B$5&amp;"!$A$1:$I$1"),0)),"NA")</f>
        <v>48</v>
      </c>
      <c r="H237">
        <f ca="1">IFERROR(INDEX(INDIRECT(Index!$B$5&amp;"!$A:$I"),MATCH($A237,INDIRECT(Index!$B$5&amp;"!$A:$A"),0),MATCH(" "&amp;H$1,INDIRECT(Index!$B$5&amp;"!$A$1:$I$1"),0)),"NA")</f>
        <v>34</v>
      </c>
      <c r="I237">
        <f ca="1">IFERROR(INDEX(INDIRECT(Index!$B$5&amp;"!$A:$I"),MATCH($A237,INDIRECT(Index!$B$5&amp;"!$A:$A"),0),MATCH(" "&amp;I$1,INDIRECT(Index!$B$5&amp;"!$A$1:$I$1"),0)),"NA")</f>
        <v>7</v>
      </c>
      <c r="J237">
        <f ca="1">IFERROR(INDEX(INDIRECT(Index!$B$5&amp;"!$A:$I"),MATCH($A237,INDIRECT(Index!$B$5&amp;"!$A:$A"),0),MATCH(" "&amp;J$1,INDIRECT(Index!$B$5&amp;"!$A$1:$I$1"),0)),"NA")</f>
        <v>7</v>
      </c>
      <c r="K237" t="str">
        <f ca="1">IFERROR(INDEX(INDIRECT(Index!$B$5&amp;"!$A:$I"),MATCH($A237,INDIRECT(Index!$B$5&amp;"!$A:$A"),0),MATCH(" "&amp;K$1,INDIRECT(Index!$B$5&amp;"!$A$1:$I$1"),0)),"NA")</f>
        <v>NA</v>
      </c>
    </row>
    <row r="238" spans="1:11" x14ac:dyDescent="0.25">
      <c r="A238" s="1">
        <f t="shared" si="15"/>
        <v>41876</v>
      </c>
      <c r="B238">
        <f t="shared" si="12"/>
        <v>2014</v>
      </c>
      <c r="C238">
        <f t="shared" si="13"/>
        <v>8</v>
      </c>
      <c r="D238">
        <f t="shared" si="14"/>
        <v>25</v>
      </c>
      <c r="E238">
        <f ca="1">IFERROR(INDEX(INDIRECT(Index!$B$5&amp;"!$A:$I"),MATCH($A238,INDIRECT(Index!$B$5&amp;"!$A:$A"),0),MATCH(" "&amp;E$1,INDIRECT(Index!$B$5&amp;"!$A$1:$I$1"),0)),"NA")</f>
        <v>109</v>
      </c>
      <c r="F238">
        <f ca="1">IFERROR(INDEX(INDIRECT(Index!$B$5&amp;"!$A:$I"),MATCH($A238,INDIRECT(Index!$B$5&amp;"!$A:$A"),0),MATCH(" "&amp;F$1,INDIRECT(Index!$B$5&amp;"!$A$1:$I$1"),0)),"NA")</f>
        <v>49</v>
      </c>
      <c r="G238">
        <f ca="1">IFERROR(INDEX(INDIRECT(Index!$B$5&amp;"!$A:$I"),MATCH($A238,INDIRECT(Index!$B$5&amp;"!$A:$A"),0),MATCH(" "&amp;G$1,INDIRECT(Index!$B$5&amp;"!$A$1:$I$1"),0)),"NA")</f>
        <v>26</v>
      </c>
      <c r="H238">
        <f ca="1">IFERROR(INDEX(INDIRECT(Index!$B$5&amp;"!$A:$I"),MATCH($A238,INDIRECT(Index!$B$5&amp;"!$A:$A"),0),MATCH(" "&amp;H$1,INDIRECT(Index!$B$5&amp;"!$A$1:$I$1"),0)),"NA")</f>
        <v>25</v>
      </c>
      <c r="I238">
        <f ca="1">IFERROR(INDEX(INDIRECT(Index!$B$5&amp;"!$A:$I"),MATCH($A238,INDIRECT(Index!$B$5&amp;"!$A:$A"),0),MATCH(" "&amp;I$1,INDIRECT(Index!$B$5&amp;"!$A$1:$I$1"),0)),"NA")</f>
        <v>5</v>
      </c>
      <c r="J238">
        <f ca="1">IFERROR(INDEX(INDIRECT(Index!$B$5&amp;"!$A:$I"),MATCH($A238,INDIRECT(Index!$B$5&amp;"!$A:$A"),0),MATCH(" "&amp;J$1,INDIRECT(Index!$B$5&amp;"!$A$1:$I$1"),0)),"NA")</f>
        <v>6</v>
      </c>
      <c r="K238" t="str">
        <f ca="1">IFERROR(INDEX(INDIRECT(Index!$B$5&amp;"!$A:$I"),MATCH($A238,INDIRECT(Index!$B$5&amp;"!$A:$A"),0),MATCH(" "&amp;K$1,INDIRECT(Index!$B$5&amp;"!$A$1:$I$1"),0)),"NA")</f>
        <v>NA</v>
      </c>
    </row>
    <row r="239" spans="1:11" x14ac:dyDescent="0.25">
      <c r="A239" s="1">
        <f t="shared" si="15"/>
        <v>41877</v>
      </c>
      <c r="B239">
        <f t="shared" si="12"/>
        <v>2014</v>
      </c>
      <c r="C239">
        <f t="shared" si="13"/>
        <v>8</v>
      </c>
      <c r="D239">
        <f t="shared" si="14"/>
        <v>26</v>
      </c>
      <c r="E239">
        <f ca="1">IFERROR(INDEX(INDIRECT(Index!$B$5&amp;"!$A:$I"),MATCH($A239,INDIRECT(Index!$B$5&amp;"!$A:$A"),0),MATCH(" "&amp;E$1,INDIRECT(Index!$B$5&amp;"!$A$1:$I$1"),0)),"NA")</f>
        <v>36</v>
      </c>
      <c r="F239">
        <f ca="1">IFERROR(INDEX(INDIRECT(Index!$B$5&amp;"!$A:$I"),MATCH($A239,INDIRECT(Index!$B$5&amp;"!$A:$A"),0),MATCH(" "&amp;F$1,INDIRECT(Index!$B$5&amp;"!$A$1:$I$1"),0)),"NA")</f>
        <v>13</v>
      </c>
      <c r="G239">
        <f ca="1">IFERROR(INDEX(INDIRECT(Index!$B$5&amp;"!$A:$I"),MATCH($A239,INDIRECT(Index!$B$5&amp;"!$A:$A"),0),MATCH(" "&amp;G$1,INDIRECT(Index!$B$5&amp;"!$A$1:$I$1"),0)),"NA")</f>
        <v>30</v>
      </c>
      <c r="H239">
        <f ca="1">IFERROR(INDEX(INDIRECT(Index!$B$5&amp;"!$A:$I"),MATCH($A239,INDIRECT(Index!$B$5&amp;"!$A:$A"),0),MATCH(" "&amp;H$1,INDIRECT(Index!$B$5&amp;"!$A$1:$I$1"),0)),"NA")</f>
        <v>25</v>
      </c>
      <c r="I239">
        <f ca="1">IFERROR(INDEX(INDIRECT(Index!$B$5&amp;"!$A:$I"),MATCH($A239,INDIRECT(Index!$B$5&amp;"!$A:$A"),0),MATCH(" "&amp;I$1,INDIRECT(Index!$B$5&amp;"!$A$1:$I$1"),0)),"NA")</f>
        <v>5</v>
      </c>
      <c r="J239">
        <f ca="1">IFERROR(INDEX(INDIRECT(Index!$B$5&amp;"!$A:$I"),MATCH($A239,INDIRECT(Index!$B$5&amp;"!$A:$A"),0),MATCH(" "&amp;J$1,INDIRECT(Index!$B$5&amp;"!$A$1:$I$1"),0)),"NA")</f>
        <v>4</v>
      </c>
      <c r="K239" t="str">
        <f ca="1">IFERROR(INDEX(INDIRECT(Index!$B$5&amp;"!$A:$I"),MATCH($A239,INDIRECT(Index!$B$5&amp;"!$A:$A"),0),MATCH(" "&amp;K$1,INDIRECT(Index!$B$5&amp;"!$A$1:$I$1"),0)),"NA")</f>
        <v>NA</v>
      </c>
    </row>
    <row r="240" spans="1:11" x14ac:dyDescent="0.25">
      <c r="A240" s="1">
        <f t="shared" si="15"/>
        <v>41878</v>
      </c>
      <c r="B240">
        <f t="shared" si="12"/>
        <v>2014</v>
      </c>
      <c r="C240">
        <f t="shared" si="13"/>
        <v>8</v>
      </c>
      <c r="D240">
        <f t="shared" si="14"/>
        <v>27</v>
      </c>
      <c r="E240">
        <f ca="1">IFERROR(INDEX(INDIRECT(Index!$B$5&amp;"!$A:$I"),MATCH($A240,INDIRECT(Index!$B$5&amp;"!$A:$A"),0),MATCH(" "&amp;E$1,INDIRECT(Index!$B$5&amp;"!$A$1:$I$1"),0)),"NA")</f>
        <v>22</v>
      </c>
      <c r="F240">
        <f ca="1">IFERROR(INDEX(INDIRECT(Index!$B$5&amp;"!$A:$I"),MATCH($A240,INDIRECT(Index!$B$5&amp;"!$A:$A"),0),MATCH(" "&amp;F$1,INDIRECT(Index!$B$5&amp;"!$A$1:$I$1"),0)),"NA")</f>
        <v>9</v>
      </c>
      <c r="G240">
        <f ca="1">IFERROR(INDEX(INDIRECT(Index!$B$5&amp;"!$A:$I"),MATCH($A240,INDIRECT(Index!$B$5&amp;"!$A:$A"),0),MATCH(" "&amp;G$1,INDIRECT(Index!$B$5&amp;"!$A$1:$I$1"),0)),"NA")</f>
        <v>22</v>
      </c>
      <c r="H240">
        <f ca="1">IFERROR(INDEX(INDIRECT(Index!$B$5&amp;"!$A:$I"),MATCH($A240,INDIRECT(Index!$B$5&amp;"!$A:$A"),0),MATCH(" "&amp;H$1,INDIRECT(Index!$B$5&amp;"!$A$1:$I$1"),0)),"NA")</f>
        <v>21</v>
      </c>
      <c r="I240">
        <f ca="1">IFERROR(INDEX(INDIRECT(Index!$B$5&amp;"!$A:$I"),MATCH($A240,INDIRECT(Index!$B$5&amp;"!$A:$A"),0),MATCH(" "&amp;I$1,INDIRECT(Index!$B$5&amp;"!$A$1:$I$1"),0)),"NA")</f>
        <v>5</v>
      </c>
      <c r="J240">
        <f ca="1">IFERROR(INDEX(INDIRECT(Index!$B$5&amp;"!$A:$I"),MATCH($A240,INDIRECT(Index!$B$5&amp;"!$A:$A"),0),MATCH(" "&amp;J$1,INDIRECT(Index!$B$5&amp;"!$A$1:$I$1"),0)),"NA")</f>
        <v>4</v>
      </c>
      <c r="K240" t="str">
        <f ca="1">IFERROR(INDEX(INDIRECT(Index!$B$5&amp;"!$A:$I"),MATCH($A240,INDIRECT(Index!$B$5&amp;"!$A:$A"),0),MATCH(" "&amp;K$1,INDIRECT(Index!$B$5&amp;"!$A$1:$I$1"),0)),"NA")</f>
        <v>NA</v>
      </c>
    </row>
    <row r="241" spans="1:11" x14ac:dyDescent="0.25">
      <c r="A241" s="1">
        <f t="shared" si="15"/>
        <v>41879</v>
      </c>
      <c r="B241">
        <f t="shared" si="12"/>
        <v>2014</v>
      </c>
      <c r="C241">
        <f t="shared" si="13"/>
        <v>8</v>
      </c>
      <c r="D241">
        <f t="shared" si="14"/>
        <v>28</v>
      </c>
      <c r="E241">
        <f ca="1">IFERROR(INDEX(INDIRECT(Index!$B$5&amp;"!$A:$I"),MATCH($A241,INDIRECT(Index!$B$5&amp;"!$A:$A"),0),MATCH(" "&amp;E$1,INDIRECT(Index!$B$5&amp;"!$A$1:$I$1"),0)),"NA")</f>
        <v>34</v>
      </c>
      <c r="F241">
        <f ca="1">IFERROR(INDEX(INDIRECT(Index!$B$5&amp;"!$A:$I"),MATCH($A241,INDIRECT(Index!$B$5&amp;"!$A:$A"),0),MATCH(" "&amp;F$1,INDIRECT(Index!$B$5&amp;"!$A$1:$I$1"),0)),"NA")</f>
        <v>19</v>
      </c>
      <c r="G241">
        <f ca="1">IFERROR(INDEX(INDIRECT(Index!$B$5&amp;"!$A:$I"),MATCH($A241,INDIRECT(Index!$B$5&amp;"!$A:$A"),0),MATCH(" "&amp;G$1,INDIRECT(Index!$B$5&amp;"!$A$1:$I$1"),0)),"NA")</f>
        <v>31</v>
      </c>
      <c r="H241">
        <f ca="1">IFERROR(INDEX(INDIRECT(Index!$B$5&amp;"!$A:$I"),MATCH($A241,INDIRECT(Index!$B$5&amp;"!$A:$A"),0),MATCH(" "&amp;H$1,INDIRECT(Index!$B$5&amp;"!$A$1:$I$1"),0)),"NA")</f>
        <v>29</v>
      </c>
      <c r="I241">
        <f ca="1">IFERROR(INDEX(INDIRECT(Index!$B$5&amp;"!$A:$I"),MATCH($A241,INDIRECT(Index!$B$5&amp;"!$A:$A"),0),MATCH(" "&amp;I$1,INDIRECT(Index!$B$5&amp;"!$A$1:$I$1"),0)),"NA")</f>
        <v>6</v>
      </c>
      <c r="J241">
        <f ca="1">IFERROR(INDEX(INDIRECT(Index!$B$5&amp;"!$A:$I"),MATCH($A241,INDIRECT(Index!$B$5&amp;"!$A:$A"),0),MATCH(" "&amp;J$1,INDIRECT(Index!$B$5&amp;"!$A$1:$I$1"),0)),"NA")</f>
        <v>4</v>
      </c>
      <c r="K241" t="str">
        <f ca="1">IFERROR(INDEX(INDIRECT(Index!$B$5&amp;"!$A:$I"),MATCH($A241,INDIRECT(Index!$B$5&amp;"!$A:$A"),0),MATCH(" "&amp;K$1,INDIRECT(Index!$B$5&amp;"!$A$1:$I$1"),0)),"NA")</f>
        <v>NA</v>
      </c>
    </row>
    <row r="242" spans="1:11" x14ac:dyDescent="0.25">
      <c r="A242" s="1">
        <f t="shared" si="15"/>
        <v>41880</v>
      </c>
      <c r="B242">
        <f t="shared" si="12"/>
        <v>2014</v>
      </c>
      <c r="C242">
        <f t="shared" si="13"/>
        <v>8</v>
      </c>
      <c r="D242">
        <f t="shared" si="14"/>
        <v>29</v>
      </c>
      <c r="E242">
        <f ca="1">IFERROR(INDEX(INDIRECT(Index!$B$5&amp;"!$A:$I"),MATCH($A242,INDIRECT(Index!$B$5&amp;"!$A:$A"),0),MATCH(" "&amp;E$1,INDIRECT(Index!$B$5&amp;"!$A$1:$I$1"),0)),"NA")</f>
        <v>62</v>
      </c>
      <c r="F242">
        <f ca="1">IFERROR(INDEX(INDIRECT(Index!$B$5&amp;"!$A:$I"),MATCH($A242,INDIRECT(Index!$B$5&amp;"!$A:$A"),0),MATCH(" "&amp;F$1,INDIRECT(Index!$B$5&amp;"!$A$1:$I$1"),0)),"NA")</f>
        <v>26</v>
      </c>
      <c r="G242">
        <f ca="1">IFERROR(INDEX(INDIRECT(Index!$B$5&amp;"!$A:$I"),MATCH($A242,INDIRECT(Index!$B$5&amp;"!$A:$A"),0),MATCH(" "&amp;G$1,INDIRECT(Index!$B$5&amp;"!$A$1:$I$1"),0)),"NA")</f>
        <v>27</v>
      </c>
      <c r="H242">
        <f ca="1">IFERROR(INDEX(INDIRECT(Index!$B$5&amp;"!$A:$I"),MATCH($A242,INDIRECT(Index!$B$5&amp;"!$A:$A"),0),MATCH(" "&amp;H$1,INDIRECT(Index!$B$5&amp;"!$A$1:$I$1"),0)),"NA")</f>
        <v>40</v>
      </c>
      <c r="I242">
        <f ca="1">IFERROR(INDEX(INDIRECT(Index!$B$5&amp;"!$A:$I"),MATCH($A242,INDIRECT(Index!$B$5&amp;"!$A:$A"),0),MATCH(" "&amp;I$1,INDIRECT(Index!$B$5&amp;"!$A$1:$I$1"),0)),"NA")</f>
        <v>6</v>
      </c>
      <c r="J242">
        <f ca="1">IFERROR(INDEX(INDIRECT(Index!$B$5&amp;"!$A:$I"),MATCH($A242,INDIRECT(Index!$B$5&amp;"!$A:$A"),0),MATCH(" "&amp;J$1,INDIRECT(Index!$B$5&amp;"!$A$1:$I$1"),0)),"NA")</f>
        <v>5</v>
      </c>
      <c r="K242" t="str">
        <f ca="1">IFERROR(INDEX(INDIRECT(Index!$B$5&amp;"!$A:$I"),MATCH($A242,INDIRECT(Index!$B$5&amp;"!$A:$A"),0),MATCH(" "&amp;K$1,INDIRECT(Index!$B$5&amp;"!$A$1:$I$1"),0)),"NA")</f>
        <v>NA</v>
      </c>
    </row>
    <row r="243" spans="1:11" x14ac:dyDescent="0.25">
      <c r="A243" s="1">
        <f t="shared" si="15"/>
        <v>41881</v>
      </c>
      <c r="B243">
        <f t="shared" si="12"/>
        <v>2014</v>
      </c>
      <c r="C243">
        <f t="shared" si="13"/>
        <v>8</v>
      </c>
      <c r="D243">
        <f t="shared" si="14"/>
        <v>30</v>
      </c>
      <c r="E243">
        <f ca="1">IFERROR(INDEX(INDIRECT(Index!$B$5&amp;"!$A:$I"),MATCH($A243,INDIRECT(Index!$B$5&amp;"!$A:$A"),0),MATCH(" "&amp;E$1,INDIRECT(Index!$B$5&amp;"!$A$1:$I$1"),0)),"NA")</f>
        <v>54</v>
      </c>
      <c r="F243">
        <f ca="1">IFERROR(INDEX(INDIRECT(Index!$B$5&amp;"!$A:$I"),MATCH($A243,INDIRECT(Index!$B$5&amp;"!$A:$A"),0),MATCH(" "&amp;F$1,INDIRECT(Index!$B$5&amp;"!$A$1:$I$1"),0)),"NA")</f>
        <v>23</v>
      </c>
      <c r="G243">
        <f ca="1">IFERROR(INDEX(INDIRECT(Index!$B$5&amp;"!$A:$I"),MATCH($A243,INDIRECT(Index!$B$5&amp;"!$A:$A"),0),MATCH(" "&amp;G$1,INDIRECT(Index!$B$5&amp;"!$A$1:$I$1"),0)),"NA")</f>
        <v>29</v>
      </c>
      <c r="H243">
        <f ca="1">IFERROR(INDEX(INDIRECT(Index!$B$5&amp;"!$A:$I"),MATCH($A243,INDIRECT(Index!$B$5&amp;"!$A:$A"),0),MATCH(" "&amp;H$1,INDIRECT(Index!$B$5&amp;"!$A$1:$I$1"),0)),"NA")</f>
        <v>32</v>
      </c>
      <c r="I243">
        <f ca="1">IFERROR(INDEX(INDIRECT(Index!$B$5&amp;"!$A:$I"),MATCH($A243,INDIRECT(Index!$B$5&amp;"!$A:$A"),0),MATCH(" "&amp;I$1,INDIRECT(Index!$B$5&amp;"!$A$1:$I$1"),0)),"NA")</f>
        <v>6</v>
      </c>
      <c r="J243">
        <f ca="1">IFERROR(INDEX(INDIRECT(Index!$B$5&amp;"!$A:$I"),MATCH($A243,INDIRECT(Index!$B$5&amp;"!$A:$A"),0),MATCH(" "&amp;J$1,INDIRECT(Index!$B$5&amp;"!$A$1:$I$1"),0)),"NA")</f>
        <v>4</v>
      </c>
      <c r="K243" t="str">
        <f ca="1">IFERROR(INDEX(INDIRECT(Index!$B$5&amp;"!$A:$I"),MATCH($A243,INDIRECT(Index!$B$5&amp;"!$A:$A"),0),MATCH(" "&amp;K$1,INDIRECT(Index!$B$5&amp;"!$A$1:$I$1"),0)),"NA")</f>
        <v>NA</v>
      </c>
    </row>
    <row r="244" spans="1:11" x14ac:dyDescent="0.25">
      <c r="A244" s="1">
        <f t="shared" si="15"/>
        <v>41882</v>
      </c>
      <c r="B244">
        <f t="shared" si="12"/>
        <v>2014</v>
      </c>
      <c r="C244">
        <f t="shared" si="13"/>
        <v>8</v>
      </c>
      <c r="D244">
        <f t="shared" si="14"/>
        <v>31</v>
      </c>
      <c r="E244">
        <f ca="1">IFERROR(INDEX(INDIRECT(Index!$B$5&amp;"!$A:$I"),MATCH($A244,INDIRECT(Index!$B$5&amp;"!$A:$A"),0),MATCH(" "&amp;E$1,INDIRECT(Index!$B$5&amp;"!$A$1:$I$1"),0)),"NA")</f>
        <v>62</v>
      </c>
      <c r="F244">
        <f ca="1">IFERROR(INDEX(INDIRECT(Index!$B$5&amp;"!$A:$I"),MATCH($A244,INDIRECT(Index!$B$5&amp;"!$A:$A"),0),MATCH(" "&amp;F$1,INDIRECT(Index!$B$5&amp;"!$A$1:$I$1"),0)),"NA")</f>
        <v>26</v>
      </c>
      <c r="G244">
        <f ca="1">IFERROR(INDEX(INDIRECT(Index!$B$5&amp;"!$A:$I"),MATCH($A244,INDIRECT(Index!$B$5&amp;"!$A:$A"),0),MATCH(" "&amp;G$1,INDIRECT(Index!$B$5&amp;"!$A$1:$I$1"),0)),"NA")</f>
        <v>26</v>
      </c>
      <c r="H244">
        <f ca="1">IFERROR(INDEX(INDIRECT(Index!$B$5&amp;"!$A:$I"),MATCH($A244,INDIRECT(Index!$B$5&amp;"!$A:$A"),0),MATCH(" "&amp;H$1,INDIRECT(Index!$B$5&amp;"!$A$1:$I$1"),0)),"NA")</f>
        <v>32</v>
      </c>
      <c r="I244">
        <f ca="1">IFERROR(INDEX(INDIRECT(Index!$B$5&amp;"!$A:$I"),MATCH($A244,INDIRECT(Index!$B$5&amp;"!$A:$A"),0),MATCH(" "&amp;I$1,INDIRECT(Index!$B$5&amp;"!$A$1:$I$1"),0)),"NA")</f>
        <v>6</v>
      </c>
      <c r="J244">
        <f ca="1">IFERROR(INDEX(INDIRECT(Index!$B$5&amp;"!$A:$I"),MATCH($A244,INDIRECT(Index!$B$5&amp;"!$A:$A"),0),MATCH(" "&amp;J$1,INDIRECT(Index!$B$5&amp;"!$A$1:$I$1"),0)),"NA")</f>
        <v>4</v>
      </c>
      <c r="K244" t="str">
        <f ca="1">IFERROR(INDEX(INDIRECT(Index!$B$5&amp;"!$A:$I"),MATCH($A244,INDIRECT(Index!$B$5&amp;"!$A:$A"),0),MATCH(" "&amp;K$1,INDIRECT(Index!$B$5&amp;"!$A$1:$I$1"),0)),"NA")</f>
        <v>NA</v>
      </c>
    </row>
    <row r="245" spans="1:11" x14ac:dyDescent="0.25">
      <c r="A245" s="1">
        <f t="shared" si="15"/>
        <v>41883</v>
      </c>
      <c r="B245">
        <f t="shared" si="12"/>
        <v>2014</v>
      </c>
      <c r="C245">
        <f t="shared" si="13"/>
        <v>9</v>
      </c>
      <c r="D245">
        <f t="shared" si="14"/>
        <v>1</v>
      </c>
      <c r="E245">
        <f ca="1">IFERROR(INDEX(INDIRECT(Index!$B$5&amp;"!$A:$I"),MATCH($A245,INDIRECT(Index!$B$5&amp;"!$A:$A"),0),MATCH(" "&amp;E$1,INDIRECT(Index!$B$5&amp;"!$A$1:$I$1"),0)),"NA")</f>
        <v>76</v>
      </c>
      <c r="F245">
        <f ca="1">IFERROR(INDEX(INDIRECT(Index!$B$5&amp;"!$A:$I"),MATCH($A245,INDIRECT(Index!$B$5&amp;"!$A:$A"),0),MATCH(" "&amp;F$1,INDIRECT(Index!$B$5&amp;"!$A$1:$I$1"),0)),"NA")</f>
        <v>33</v>
      </c>
      <c r="G245">
        <f ca="1">IFERROR(INDEX(INDIRECT(Index!$B$5&amp;"!$A:$I"),MATCH($A245,INDIRECT(Index!$B$5&amp;"!$A:$A"),0),MATCH(" "&amp;G$1,INDIRECT(Index!$B$5&amp;"!$A$1:$I$1"),0)),"NA")</f>
        <v>35</v>
      </c>
      <c r="H245">
        <f ca="1">IFERROR(INDEX(INDIRECT(Index!$B$5&amp;"!$A:$I"),MATCH($A245,INDIRECT(Index!$B$5&amp;"!$A:$A"),0),MATCH(" "&amp;H$1,INDIRECT(Index!$B$5&amp;"!$A$1:$I$1"),0)),"NA")</f>
        <v>45</v>
      </c>
      <c r="I245">
        <f ca="1">IFERROR(INDEX(INDIRECT(Index!$B$5&amp;"!$A:$I"),MATCH($A245,INDIRECT(Index!$B$5&amp;"!$A:$A"),0),MATCH(" "&amp;I$1,INDIRECT(Index!$B$5&amp;"!$A$1:$I$1"),0)),"NA")</f>
        <v>6</v>
      </c>
      <c r="J245">
        <f ca="1">IFERROR(INDEX(INDIRECT(Index!$B$5&amp;"!$A:$I"),MATCH($A245,INDIRECT(Index!$B$5&amp;"!$A:$A"),0),MATCH(" "&amp;J$1,INDIRECT(Index!$B$5&amp;"!$A$1:$I$1"),0)),"NA")</f>
        <v>5</v>
      </c>
      <c r="K245" t="str">
        <f ca="1">IFERROR(INDEX(INDIRECT(Index!$B$5&amp;"!$A:$I"),MATCH($A245,INDIRECT(Index!$B$5&amp;"!$A:$A"),0),MATCH(" "&amp;K$1,INDIRECT(Index!$B$5&amp;"!$A$1:$I$1"),0)),"NA")</f>
        <v>NA</v>
      </c>
    </row>
    <row r="246" spans="1:11" x14ac:dyDescent="0.25">
      <c r="A246" s="1">
        <f t="shared" si="15"/>
        <v>41884</v>
      </c>
      <c r="B246">
        <f t="shared" si="12"/>
        <v>2014</v>
      </c>
      <c r="C246">
        <f t="shared" si="13"/>
        <v>9</v>
      </c>
      <c r="D246">
        <f t="shared" si="14"/>
        <v>2</v>
      </c>
      <c r="E246">
        <f ca="1">IFERROR(INDEX(INDIRECT(Index!$B$5&amp;"!$A:$I"),MATCH($A246,INDIRECT(Index!$B$5&amp;"!$A:$A"),0),MATCH(" "&amp;E$1,INDIRECT(Index!$B$5&amp;"!$A$1:$I$1"),0)),"NA")</f>
        <v>52</v>
      </c>
      <c r="F246">
        <f ca="1">IFERROR(INDEX(INDIRECT(Index!$B$5&amp;"!$A:$I"),MATCH($A246,INDIRECT(Index!$B$5&amp;"!$A:$A"),0),MATCH(" "&amp;F$1,INDIRECT(Index!$B$5&amp;"!$A$1:$I$1"),0)),"NA")</f>
        <v>23</v>
      </c>
      <c r="G246">
        <f ca="1">IFERROR(INDEX(INDIRECT(Index!$B$5&amp;"!$A:$I"),MATCH($A246,INDIRECT(Index!$B$5&amp;"!$A:$A"),0),MATCH(" "&amp;G$1,INDIRECT(Index!$B$5&amp;"!$A$1:$I$1"),0)),"NA")</f>
        <v>17</v>
      </c>
      <c r="H246">
        <f ca="1">IFERROR(INDEX(INDIRECT(Index!$B$5&amp;"!$A:$I"),MATCH($A246,INDIRECT(Index!$B$5&amp;"!$A:$A"),0),MATCH(" "&amp;H$1,INDIRECT(Index!$B$5&amp;"!$A$1:$I$1"),0)),"NA")</f>
        <v>37</v>
      </c>
      <c r="I246">
        <f ca="1">IFERROR(INDEX(INDIRECT(Index!$B$5&amp;"!$A:$I"),MATCH($A246,INDIRECT(Index!$B$5&amp;"!$A:$A"),0),MATCH(" "&amp;I$1,INDIRECT(Index!$B$5&amp;"!$A$1:$I$1"),0)),"NA")</f>
        <v>5</v>
      </c>
      <c r="J246">
        <f ca="1">IFERROR(INDEX(INDIRECT(Index!$B$5&amp;"!$A:$I"),MATCH($A246,INDIRECT(Index!$B$5&amp;"!$A:$A"),0),MATCH(" "&amp;J$1,INDIRECT(Index!$B$5&amp;"!$A$1:$I$1"),0)),"NA")</f>
        <v>4</v>
      </c>
      <c r="K246" t="str">
        <f ca="1">IFERROR(INDEX(INDIRECT(Index!$B$5&amp;"!$A:$I"),MATCH($A246,INDIRECT(Index!$B$5&amp;"!$A:$A"),0),MATCH(" "&amp;K$1,INDIRECT(Index!$B$5&amp;"!$A$1:$I$1"),0)),"NA")</f>
        <v>NA</v>
      </c>
    </row>
    <row r="247" spans="1:11" x14ac:dyDescent="0.25">
      <c r="A247" s="1">
        <f t="shared" si="15"/>
        <v>41885</v>
      </c>
      <c r="B247">
        <f t="shared" si="12"/>
        <v>2014</v>
      </c>
      <c r="C247">
        <f t="shared" si="13"/>
        <v>9</v>
      </c>
      <c r="D247">
        <f t="shared" si="14"/>
        <v>3</v>
      </c>
      <c r="E247">
        <f ca="1">IFERROR(INDEX(INDIRECT(Index!$B$5&amp;"!$A:$I"),MATCH($A247,INDIRECT(Index!$B$5&amp;"!$A:$A"),0),MATCH(" "&amp;E$1,INDIRECT(Index!$B$5&amp;"!$A$1:$I$1"),0)),"NA")</f>
        <v>22</v>
      </c>
      <c r="F247">
        <f ca="1">IFERROR(INDEX(INDIRECT(Index!$B$5&amp;"!$A:$I"),MATCH($A247,INDIRECT(Index!$B$5&amp;"!$A:$A"),0),MATCH(" "&amp;F$1,INDIRECT(Index!$B$5&amp;"!$A$1:$I$1"),0)),"NA")</f>
        <v>7</v>
      </c>
      <c r="G247">
        <f ca="1">IFERROR(INDEX(INDIRECT(Index!$B$5&amp;"!$A:$I"),MATCH($A247,INDIRECT(Index!$B$5&amp;"!$A:$A"),0),MATCH(" "&amp;G$1,INDIRECT(Index!$B$5&amp;"!$A$1:$I$1"),0)),"NA")</f>
        <v>23</v>
      </c>
      <c r="H247">
        <f ca="1">IFERROR(INDEX(INDIRECT(Index!$B$5&amp;"!$A:$I"),MATCH($A247,INDIRECT(Index!$B$5&amp;"!$A:$A"),0),MATCH(" "&amp;H$1,INDIRECT(Index!$B$5&amp;"!$A$1:$I$1"),0)),"NA")</f>
        <v>27</v>
      </c>
      <c r="I247">
        <f ca="1">IFERROR(INDEX(INDIRECT(Index!$B$5&amp;"!$A:$I"),MATCH($A247,INDIRECT(Index!$B$5&amp;"!$A:$A"),0),MATCH(" "&amp;I$1,INDIRECT(Index!$B$5&amp;"!$A$1:$I$1"),0)),"NA")</f>
        <v>5</v>
      </c>
      <c r="J247">
        <f ca="1">IFERROR(INDEX(INDIRECT(Index!$B$5&amp;"!$A:$I"),MATCH($A247,INDIRECT(Index!$B$5&amp;"!$A:$A"),0),MATCH(" "&amp;J$1,INDIRECT(Index!$B$5&amp;"!$A$1:$I$1"),0)),"NA")</f>
        <v>3</v>
      </c>
      <c r="K247" t="str">
        <f ca="1">IFERROR(INDEX(INDIRECT(Index!$B$5&amp;"!$A:$I"),MATCH($A247,INDIRECT(Index!$B$5&amp;"!$A:$A"),0),MATCH(" "&amp;K$1,INDIRECT(Index!$B$5&amp;"!$A$1:$I$1"),0)),"NA")</f>
        <v>NA</v>
      </c>
    </row>
    <row r="248" spans="1:11" x14ac:dyDescent="0.25">
      <c r="A248" s="1">
        <f t="shared" si="15"/>
        <v>41886</v>
      </c>
      <c r="B248">
        <f t="shared" si="12"/>
        <v>2014</v>
      </c>
      <c r="C248">
        <f t="shared" si="13"/>
        <v>9</v>
      </c>
      <c r="D248">
        <f t="shared" si="14"/>
        <v>4</v>
      </c>
      <c r="E248">
        <f ca="1">IFERROR(INDEX(INDIRECT(Index!$B$5&amp;"!$A:$I"),MATCH($A248,INDIRECT(Index!$B$5&amp;"!$A:$A"),0),MATCH(" "&amp;E$1,INDIRECT(Index!$B$5&amp;"!$A$1:$I$1"),0)),"NA")</f>
        <v>38</v>
      </c>
      <c r="F248">
        <f ca="1">IFERROR(INDEX(INDIRECT(Index!$B$5&amp;"!$A:$I"),MATCH($A248,INDIRECT(Index!$B$5&amp;"!$A:$A"),0),MATCH(" "&amp;F$1,INDIRECT(Index!$B$5&amp;"!$A$1:$I$1"),0)),"NA")</f>
        <v>16</v>
      </c>
      <c r="G248">
        <f ca="1">IFERROR(INDEX(INDIRECT(Index!$B$5&amp;"!$A:$I"),MATCH($A248,INDIRECT(Index!$B$5&amp;"!$A:$A"),0),MATCH(" "&amp;G$1,INDIRECT(Index!$B$5&amp;"!$A$1:$I$1"),0)),"NA")</f>
        <v>26</v>
      </c>
      <c r="H248">
        <f ca="1">IFERROR(INDEX(INDIRECT(Index!$B$5&amp;"!$A:$I"),MATCH($A248,INDIRECT(Index!$B$5&amp;"!$A:$A"),0),MATCH(" "&amp;H$1,INDIRECT(Index!$B$5&amp;"!$A$1:$I$1"),0)),"NA")</f>
        <v>26</v>
      </c>
      <c r="I248">
        <f ca="1">IFERROR(INDEX(INDIRECT(Index!$B$5&amp;"!$A:$I"),MATCH($A248,INDIRECT(Index!$B$5&amp;"!$A:$A"),0),MATCH(" "&amp;I$1,INDIRECT(Index!$B$5&amp;"!$A$1:$I$1"),0)),"NA")</f>
        <v>6</v>
      </c>
      <c r="J248">
        <f ca="1">IFERROR(INDEX(INDIRECT(Index!$B$5&amp;"!$A:$I"),MATCH($A248,INDIRECT(Index!$B$5&amp;"!$A:$A"),0),MATCH(" "&amp;J$1,INDIRECT(Index!$B$5&amp;"!$A$1:$I$1"),0)),"NA")</f>
        <v>4</v>
      </c>
      <c r="K248" t="str">
        <f ca="1">IFERROR(INDEX(INDIRECT(Index!$B$5&amp;"!$A:$I"),MATCH($A248,INDIRECT(Index!$B$5&amp;"!$A:$A"),0),MATCH(" "&amp;K$1,INDIRECT(Index!$B$5&amp;"!$A$1:$I$1"),0)),"NA")</f>
        <v>NA</v>
      </c>
    </row>
    <row r="249" spans="1:11" x14ac:dyDescent="0.25">
      <c r="A249" s="1">
        <f t="shared" si="15"/>
        <v>41887</v>
      </c>
      <c r="B249">
        <f t="shared" si="12"/>
        <v>2014</v>
      </c>
      <c r="C249">
        <f t="shared" si="13"/>
        <v>9</v>
      </c>
      <c r="D249">
        <f t="shared" si="14"/>
        <v>5</v>
      </c>
      <c r="E249">
        <f ca="1">IFERROR(INDEX(INDIRECT(Index!$B$5&amp;"!$A:$I"),MATCH($A249,INDIRECT(Index!$B$5&amp;"!$A:$A"),0),MATCH(" "&amp;E$1,INDIRECT(Index!$B$5&amp;"!$A$1:$I$1"),0)),"NA")</f>
        <v>68</v>
      </c>
      <c r="F249">
        <f ca="1">IFERROR(INDEX(INDIRECT(Index!$B$5&amp;"!$A:$I"),MATCH($A249,INDIRECT(Index!$B$5&amp;"!$A:$A"),0),MATCH(" "&amp;F$1,INDIRECT(Index!$B$5&amp;"!$A$1:$I$1"),0)),"NA")</f>
        <v>28</v>
      </c>
      <c r="G249">
        <f ca="1">IFERROR(INDEX(INDIRECT(Index!$B$5&amp;"!$A:$I"),MATCH($A249,INDIRECT(Index!$B$5&amp;"!$A:$A"),0),MATCH(" "&amp;G$1,INDIRECT(Index!$B$5&amp;"!$A$1:$I$1"),0)),"NA")</f>
        <v>31</v>
      </c>
      <c r="H249">
        <f ca="1">IFERROR(INDEX(INDIRECT(Index!$B$5&amp;"!$A:$I"),MATCH($A249,INDIRECT(Index!$B$5&amp;"!$A:$A"),0),MATCH(" "&amp;H$1,INDIRECT(Index!$B$5&amp;"!$A$1:$I$1"),0)),"NA")</f>
        <v>37</v>
      </c>
      <c r="I249">
        <f ca="1">IFERROR(INDEX(INDIRECT(Index!$B$5&amp;"!$A:$I"),MATCH($A249,INDIRECT(Index!$B$5&amp;"!$A:$A"),0),MATCH(" "&amp;I$1,INDIRECT(Index!$B$5&amp;"!$A$1:$I$1"),0)),"NA")</f>
        <v>7</v>
      </c>
      <c r="J249">
        <f ca="1">IFERROR(INDEX(INDIRECT(Index!$B$5&amp;"!$A:$I"),MATCH($A249,INDIRECT(Index!$B$5&amp;"!$A:$A"),0),MATCH(" "&amp;J$1,INDIRECT(Index!$B$5&amp;"!$A$1:$I$1"),0)),"NA")</f>
        <v>5</v>
      </c>
      <c r="K249" t="str">
        <f ca="1">IFERROR(INDEX(INDIRECT(Index!$B$5&amp;"!$A:$I"),MATCH($A249,INDIRECT(Index!$B$5&amp;"!$A:$A"),0),MATCH(" "&amp;K$1,INDIRECT(Index!$B$5&amp;"!$A$1:$I$1"),0)),"NA")</f>
        <v>NA</v>
      </c>
    </row>
    <row r="250" spans="1:11" x14ac:dyDescent="0.25">
      <c r="A250" s="1">
        <f t="shared" si="15"/>
        <v>41888</v>
      </c>
      <c r="B250">
        <f t="shared" si="12"/>
        <v>2014</v>
      </c>
      <c r="C250">
        <f t="shared" si="13"/>
        <v>9</v>
      </c>
      <c r="D250">
        <f t="shared" si="14"/>
        <v>6</v>
      </c>
      <c r="E250">
        <f ca="1">IFERROR(INDEX(INDIRECT(Index!$B$5&amp;"!$A:$I"),MATCH($A250,INDIRECT(Index!$B$5&amp;"!$A:$A"),0),MATCH(" "&amp;E$1,INDIRECT(Index!$B$5&amp;"!$A$1:$I$1"),0)),"NA")</f>
        <v>84</v>
      </c>
      <c r="F250">
        <f ca="1">IFERROR(INDEX(INDIRECT(Index!$B$5&amp;"!$A:$I"),MATCH($A250,INDIRECT(Index!$B$5&amp;"!$A:$A"),0),MATCH(" "&amp;F$1,INDIRECT(Index!$B$5&amp;"!$A$1:$I$1"),0)),"NA")</f>
        <v>37</v>
      </c>
      <c r="G250">
        <f ca="1">IFERROR(INDEX(INDIRECT(Index!$B$5&amp;"!$A:$I"),MATCH($A250,INDIRECT(Index!$B$5&amp;"!$A:$A"),0),MATCH(" "&amp;G$1,INDIRECT(Index!$B$5&amp;"!$A$1:$I$1"),0)),"NA")</f>
        <v>48</v>
      </c>
      <c r="H250">
        <f ca="1">IFERROR(INDEX(INDIRECT(Index!$B$5&amp;"!$A:$I"),MATCH($A250,INDIRECT(Index!$B$5&amp;"!$A:$A"),0),MATCH(" "&amp;H$1,INDIRECT(Index!$B$5&amp;"!$A$1:$I$1"),0)),"NA")</f>
        <v>35</v>
      </c>
      <c r="I250">
        <f ca="1">IFERROR(INDEX(INDIRECT(Index!$B$5&amp;"!$A:$I"),MATCH($A250,INDIRECT(Index!$B$5&amp;"!$A:$A"),0),MATCH(" "&amp;I$1,INDIRECT(Index!$B$5&amp;"!$A$1:$I$1"),0)),"NA")</f>
        <v>7</v>
      </c>
      <c r="J250">
        <f ca="1">IFERROR(INDEX(INDIRECT(Index!$B$5&amp;"!$A:$I"),MATCH($A250,INDIRECT(Index!$B$5&amp;"!$A:$A"),0),MATCH(" "&amp;J$1,INDIRECT(Index!$B$5&amp;"!$A$1:$I$1"),0)),"NA")</f>
        <v>5</v>
      </c>
      <c r="K250" t="str">
        <f ca="1">IFERROR(INDEX(INDIRECT(Index!$B$5&amp;"!$A:$I"),MATCH($A250,INDIRECT(Index!$B$5&amp;"!$A:$A"),0),MATCH(" "&amp;K$1,INDIRECT(Index!$B$5&amp;"!$A$1:$I$1"),0)),"NA")</f>
        <v>NA</v>
      </c>
    </row>
    <row r="251" spans="1:11" x14ac:dyDescent="0.25">
      <c r="A251" s="1">
        <f t="shared" si="15"/>
        <v>41889</v>
      </c>
      <c r="B251">
        <f t="shared" si="12"/>
        <v>2014</v>
      </c>
      <c r="C251">
        <f t="shared" si="13"/>
        <v>9</v>
      </c>
      <c r="D251">
        <f t="shared" si="14"/>
        <v>7</v>
      </c>
      <c r="E251">
        <f ca="1">IFERROR(INDEX(INDIRECT(Index!$B$5&amp;"!$A:$I"),MATCH($A251,INDIRECT(Index!$B$5&amp;"!$A:$A"),0),MATCH(" "&amp;E$1,INDIRECT(Index!$B$5&amp;"!$A$1:$I$1"),0)),"NA")</f>
        <v>102</v>
      </c>
      <c r="F251">
        <f ca="1">IFERROR(INDEX(INDIRECT(Index!$B$5&amp;"!$A:$I"),MATCH($A251,INDIRECT(Index!$B$5&amp;"!$A:$A"),0),MATCH(" "&amp;F$1,INDIRECT(Index!$B$5&amp;"!$A$1:$I$1"),0)),"NA")</f>
        <v>48</v>
      </c>
      <c r="G251">
        <f ca="1">IFERROR(INDEX(INDIRECT(Index!$B$5&amp;"!$A:$I"),MATCH($A251,INDIRECT(Index!$B$5&amp;"!$A:$A"),0),MATCH(" "&amp;G$1,INDIRECT(Index!$B$5&amp;"!$A$1:$I$1"),0)),"NA")</f>
        <v>47</v>
      </c>
      <c r="H251">
        <f ca="1">IFERROR(INDEX(INDIRECT(Index!$B$5&amp;"!$A:$I"),MATCH($A251,INDIRECT(Index!$B$5&amp;"!$A:$A"),0),MATCH(" "&amp;H$1,INDIRECT(Index!$B$5&amp;"!$A$1:$I$1"),0)),"NA")</f>
        <v>27</v>
      </c>
      <c r="I251">
        <f ca="1">IFERROR(INDEX(INDIRECT(Index!$B$5&amp;"!$A:$I"),MATCH($A251,INDIRECT(Index!$B$5&amp;"!$A:$A"),0),MATCH(" "&amp;I$1,INDIRECT(Index!$B$5&amp;"!$A$1:$I$1"),0)),"NA")</f>
        <v>6</v>
      </c>
      <c r="J251">
        <f ca="1">IFERROR(INDEX(INDIRECT(Index!$B$5&amp;"!$A:$I"),MATCH($A251,INDIRECT(Index!$B$5&amp;"!$A:$A"),0),MATCH(" "&amp;J$1,INDIRECT(Index!$B$5&amp;"!$A$1:$I$1"),0)),"NA")</f>
        <v>6</v>
      </c>
      <c r="K251" t="str">
        <f ca="1">IFERROR(INDEX(INDIRECT(Index!$B$5&amp;"!$A:$I"),MATCH($A251,INDIRECT(Index!$B$5&amp;"!$A:$A"),0),MATCH(" "&amp;K$1,INDIRECT(Index!$B$5&amp;"!$A$1:$I$1"),0)),"NA")</f>
        <v>NA</v>
      </c>
    </row>
    <row r="252" spans="1:11" x14ac:dyDescent="0.25">
      <c r="A252" s="1">
        <f t="shared" si="15"/>
        <v>41890</v>
      </c>
      <c r="B252">
        <f t="shared" si="12"/>
        <v>2014</v>
      </c>
      <c r="C252">
        <f t="shared" si="13"/>
        <v>9</v>
      </c>
      <c r="D252">
        <f t="shared" si="14"/>
        <v>8</v>
      </c>
      <c r="E252">
        <f ca="1">IFERROR(INDEX(INDIRECT(Index!$B$5&amp;"!$A:$I"),MATCH($A252,INDIRECT(Index!$B$5&amp;"!$A:$A"),0),MATCH(" "&amp;E$1,INDIRECT(Index!$B$5&amp;"!$A$1:$I$1"),0)),"NA")</f>
        <v>114</v>
      </c>
      <c r="F252">
        <f ca="1">IFERROR(INDEX(INDIRECT(Index!$B$5&amp;"!$A:$I"),MATCH($A252,INDIRECT(Index!$B$5&amp;"!$A:$A"),0),MATCH(" "&amp;F$1,INDIRECT(Index!$B$5&amp;"!$A$1:$I$1"),0)),"NA")</f>
        <v>54</v>
      </c>
      <c r="G252">
        <f ca="1">IFERROR(INDEX(INDIRECT(Index!$B$5&amp;"!$A:$I"),MATCH($A252,INDIRECT(Index!$B$5&amp;"!$A:$A"),0),MATCH(" "&amp;G$1,INDIRECT(Index!$B$5&amp;"!$A$1:$I$1"),0)),"NA")</f>
        <v>43</v>
      </c>
      <c r="H252">
        <f ca="1">IFERROR(INDEX(INDIRECT(Index!$B$5&amp;"!$A:$I"),MATCH($A252,INDIRECT(Index!$B$5&amp;"!$A:$A"),0),MATCH(" "&amp;H$1,INDIRECT(Index!$B$5&amp;"!$A$1:$I$1"),0)),"NA")</f>
        <v>22</v>
      </c>
      <c r="I252">
        <f ca="1">IFERROR(INDEX(INDIRECT(Index!$B$5&amp;"!$A:$I"),MATCH($A252,INDIRECT(Index!$B$5&amp;"!$A:$A"),0),MATCH(" "&amp;I$1,INDIRECT(Index!$B$5&amp;"!$A$1:$I$1"),0)),"NA")</f>
        <v>6</v>
      </c>
      <c r="J252">
        <f ca="1">IFERROR(INDEX(INDIRECT(Index!$B$5&amp;"!$A:$I"),MATCH($A252,INDIRECT(Index!$B$5&amp;"!$A:$A"),0),MATCH(" "&amp;J$1,INDIRECT(Index!$B$5&amp;"!$A$1:$I$1"),0)),"NA")</f>
        <v>6</v>
      </c>
      <c r="K252" t="str">
        <f ca="1">IFERROR(INDEX(INDIRECT(Index!$B$5&amp;"!$A:$I"),MATCH($A252,INDIRECT(Index!$B$5&amp;"!$A:$A"),0),MATCH(" "&amp;K$1,INDIRECT(Index!$B$5&amp;"!$A$1:$I$1"),0)),"NA")</f>
        <v>NA</v>
      </c>
    </row>
    <row r="253" spans="1:11" x14ac:dyDescent="0.25">
      <c r="A253" s="1">
        <f t="shared" si="15"/>
        <v>41891</v>
      </c>
      <c r="B253">
        <f t="shared" si="12"/>
        <v>2014</v>
      </c>
      <c r="C253">
        <f t="shared" si="13"/>
        <v>9</v>
      </c>
      <c r="D253">
        <f t="shared" si="14"/>
        <v>9</v>
      </c>
      <c r="E253">
        <f ca="1">IFERROR(INDEX(INDIRECT(Index!$B$5&amp;"!$A:$I"),MATCH($A253,INDIRECT(Index!$B$5&amp;"!$A:$A"),0),MATCH(" "&amp;E$1,INDIRECT(Index!$B$5&amp;"!$A$1:$I$1"),0)),"NA")</f>
        <v>117</v>
      </c>
      <c r="F253">
        <f ca="1">IFERROR(INDEX(INDIRECT(Index!$B$5&amp;"!$A:$I"),MATCH($A253,INDIRECT(Index!$B$5&amp;"!$A:$A"),0),MATCH(" "&amp;F$1,INDIRECT(Index!$B$5&amp;"!$A$1:$I$1"),0)),"NA")</f>
        <v>56</v>
      </c>
      <c r="G253">
        <f ca="1">IFERROR(INDEX(INDIRECT(Index!$B$5&amp;"!$A:$I"),MATCH($A253,INDIRECT(Index!$B$5&amp;"!$A:$A"),0),MATCH(" "&amp;G$1,INDIRECT(Index!$B$5&amp;"!$A$1:$I$1"),0)),"NA")</f>
        <v>43</v>
      </c>
      <c r="H253">
        <f ca="1">IFERROR(INDEX(INDIRECT(Index!$B$5&amp;"!$A:$I"),MATCH($A253,INDIRECT(Index!$B$5&amp;"!$A:$A"),0),MATCH(" "&amp;H$1,INDIRECT(Index!$B$5&amp;"!$A$1:$I$1"),0)),"NA")</f>
        <v>19</v>
      </c>
      <c r="I253">
        <f ca="1">IFERROR(INDEX(INDIRECT(Index!$B$5&amp;"!$A:$I"),MATCH($A253,INDIRECT(Index!$B$5&amp;"!$A:$A"),0),MATCH(" "&amp;I$1,INDIRECT(Index!$B$5&amp;"!$A$1:$I$1"),0)),"NA")</f>
        <v>8</v>
      </c>
      <c r="J253">
        <f ca="1">IFERROR(INDEX(INDIRECT(Index!$B$5&amp;"!$A:$I"),MATCH($A253,INDIRECT(Index!$B$5&amp;"!$A:$A"),0),MATCH(" "&amp;J$1,INDIRECT(Index!$B$5&amp;"!$A$1:$I$1"),0)),"NA")</f>
        <v>6</v>
      </c>
      <c r="K253" t="str">
        <f ca="1">IFERROR(INDEX(INDIRECT(Index!$B$5&amp;"!$A:$I"),MATCH($A253,INDIRECT(Index!$B$5&amp;"!$A:$A"),0),MATCH(" "&amp;K$1,INDIRECT(Index!$B$5&amp;"!$A$1:$I$1"),0)),"NA")</f>
        <v>NA</v>
      </c>
    </row>
    <row r="254" spans="1:11" x14ac:dyDescent="0.25">
      <c r="A254" s="1">
        <f t="shared" si="15"/>
        <v>41892</v>
      </c>
      <c r="B254">
        <f t="shared" si="12"/>
        <v>2014</v>
      </c>
      <c r="C254">
        <f t="shared" si="13"/>
        <v>9</v>
      </c>
      <c r="D254">
        <f t="shared" si="14"/>
        <v>10</v>
      </c>
      <c r="E254">
        <f ca="1">IFERROR(INDEX(INDIRECT(Index!$B$5&amp;"!$A:$I"),MATCH($A254,INDIRECT(Index!$B$5&amp;"!$A:$A"),0),MATCH(" "&amp;E$1,INDIRECT(Index!$B$5&amp;"!$A$1:$I$1"),0)),"NA")</f>
        <v>64</v>
      </c>
      <c r="F254">
        <f ca="1">IFERROR(INDEX(INDIRECT(Index!$B$5&amp;"!$A:$I"),MATCH($A254,INDIRECT(Index!$B$5&amp;"!$A:$A"),0),MATCH(" "&amp;F$1,INDIRECT(Index!$B$5&amp;"!$A$1:$I$1"),0)),"NA")</f>
        <v>29</v>
      </c>
      <c r="G254">
        <f ca="1">IFERROR(INDEX(INDIRECT(Index!$B$5&amp;"!$A:$I"),MATCH($A254,INDIRECT(Index!$B$5&amp;"!$A:$A"),0),MATCH(" "&amp;G$1,INDIRECT(Index!$B$5&amp;"!$A$1:$I$1"),0)),"NA")</f>
        <v>35</v>
      </c>
      <c r="H254">
        <f ca="1">IFERROR(INDEX(INDIRECT(Index!$B$5&amp;"!$A:$I"),MATCH($A254,INDIRECT(Index!$B$5&amp;"!$A:$A"),0),MATCH(" "&amp;H$1,INDIRECT(Index!$B$5&amp;"!$A$1:$I$1"),0)),"NA")</f>
        <v>36</v>
      </c>
      <c r="I254">
        <f ca="1">IFERROR(INDEX(INDIRECT(Index!$B$5&amp;"!$A:$I"),MATCH($A254,INDIRECT(Index!$B$5&amp;"!$A:$A"),0),MATCH(" "&amp;I$1,INDIRECT(Index!$B$5&amp;"!$A$1:$I$1"),0)),"NA")</f>
        <v>6</v>
      </c>
      <c r="J254">
        <f ca="1">IFERROR(INDEX(INDIRECT(Index!$B$5&amp;"!$A:$I"),MATCH($A254,INDIRECT(Index!$B$5&amp;"!$A:$A"),0),MATCH(" "&amp;J$1,INDIRECT(Index!$B$5&amp;"!$A$1:$I$1"),0)),"NA")</f>
        <v>5</v>
      </c>
      <c r="K254" t="str">
        <f ca="1">IFERROR(INDEX(INDIRECT(Index!$B$5&amp;"!$A:$I"),MATCH($A254,INDIRECT(Index!$B$5&amp;"!$A:$A"),0),MATCH(" "&amp;K$1,INDIRECT(Index!$B$5&amp;"!$A$1:$I$1"),0)),"NA")</f>
        <v>NA</v>
      </c>
    </row>
    <row r="255" spans="1:11" x14ac:dyDescent="0.25">
      <c r="A255" s="1">
        <f t="shared" si="15"/>
        <v>41893</v>
      </c>
      <c r="B255">
        <f t="shared" si="12"/>
        <v>2014</v>
      </c>
      <c r="C255">
        <f t="shared" si="13"/>
        <v>9</v>
      </c>
      <c r="D255">
        <f t="shared" si="14"/>
        <v>11</v>
      </c>
      <c r="E255">
        <f ca="1">IFERROR(INDEX(INDIRECT(Index!$B$5&amp;"!$A:$I"),MATCH($A255,INDIRECT(Index!$B$5&amp;"!$A:$A"),0),MATCH(" "&amp;E$1,INDIRECT(Index!$B$5&amp;"!$A$1:$I$1"),0)),"NA")</f>
        <v>84</v>
      </c>
      <c r="F255">
        <f ca="1">IFERROR(INDEX(INDIRECT(Index!$B$5&amp;"!$A:$I"),MATCH($A255,INDIRECT(Index!$B$5&amp;"!$A:$A"),0),MATCH(" "&amp;F$1,INDIRECT(Index!$B$5&amp;"!$A$1:$I$1"),0)),"NA")</f>
        <v>40</v>
      </c>
      <c r="G255">
        <f ca="1">IFERROR(INDEX(INDIRECT(Index!$B$5&amp;"!$A:$I"),MATCH($A255,INDIRECT(Index!$B$5&amp;"!$A:$A"),0),MATCH(" "&amp;G$1,INDIRECT(Index!$B$5&amp;"!$A$1:$I$1"),0)),"NA")</f>
        <v>32</v>
      </c>
      <c r="H255">
        <f ca="1">IFERROR(INDEX(INDIRECT(Index!$B$5&amp;"!$A:$I"),MATCH($A255,INDIRECT(Index!$B$5&amp;"!$A:$A"),0),MATCH(" "&amp;H$1,INDIRECT(Index!$B$5&amp;"!$A$1:$I$1"),0)),"NA")</f>
        <v>35</v>
      </c>
      <c r="I255">
        <f ca="1">IFERROR(INDEX(INDIRECT(Index!$B$5&amp;"!$A:$I"),MATCH($A255,INDIRECT(Index!$B$5&amp;"!$A:$A"),0),MATCH(" "&amp;I$1,INDIRECT(Index!$B$5&amp;"!$A$1:$I$1"),0)),"NA")</f>
        <v>7</v>
      </c>
      <c r="J255">
        <f ca="1">IFERROR(INDEX(INDIRECT(Index!$B$5&amp;"!$A:$I"),MATCH($A255,INDIRECT(Index!$B$5&amp;"!$A:$A"),0),MATCH(" "&amp;J$1,INDIRECT(Index!$B$5&amp;"!$A$1:$I$1"),0)),"NA")</f>
        <v>5</v>
      </c>
      <c r="K255" t="str">
        <f ca="1">IFERROR(INDEX(INDIRECT(Index!$B$5&amp;"!$A:$I"),MATCH($A255,INDIRECT(Index!$B$5&amp;"!$A:$A"),0),MATCH(" "&amp;K$1,INDIRECT(Index!$B$5&amp;"!$A$1:$I$1"),0)),"NA")</f>
        <v>NA</v>
      </c>
    </row>
    <row r="256" spans="1:11" x14ac:dyDescent="0.25">
      <c r="A256" s="1">
        <f t="shared" si="15"/>
        <v>41894</v>
      </c>
      <c r="B256">
        <f t="shared" si="12"/>
        <v>2014</v>
      </c>
      <c r="C256">
        <f t="shared" si="13"/>
        <v>9</v>
      </c>
      <c r="D256">
        <f t="shared" si="14"/>
        <v>12</v>
      </c>
      <c r="E256">
        <f ca="1">IFERROR(INDEX(INDIRECT(Index!$B$5&amp;"!$A:$I"),MATCH($A256,INDIRECT(Index!$B$5&amp;"!$A:$A"),0),MATCH(" "&amp;E$1,INDIRECT(Index!$B$5&amp;"!$A$1:$I$1"),0)),"NA")</f>
        <v>87</v>
      </c>
      <c r="F256">
        <f ca="1">IFERROR(INDEX(INDIRECT(Index!$B$5&amp;"!$A:$I"),MATCH($A256,INDIRECT(Index!$B$5&amp;"!$A:$A"),0),MATCH(" "&amp;F$1,INDIRECT(Index!$B$5&amp;"!$A$1:$I$1"),0)),"NA")</f>
        <v>42</v>
      </c>
      <c r="G256">
        <f ca="1">IFERROR(INDEX(INDIRECT(Index!$B$5&amp;"!$A:$I"),MATCH($A256,INDIRECT(Index!$B$5&amp;"!$A:$A"),0),MATCH(" "&amp;G$1,INDIRECT(Index!$B$5&amp;"!$A$1:$I$1"),0)),"NA")</f>
        <v>16</v>
      </c>
      <c r="H256">
        <f ca="1">IFERROR(INDEX(INDIRECT(Index!$B$5&amp;"!$A:$I"),MATCH($A256,INDIRECT(Index!$B$5&amp;"!$A:$A"),0),MATCH(" "&amp;H$1,INDIRECT(Index!$B$5&amp;"!$A$1:$I$1"),0)),"NA")</f>
        <v>50</v>
      </c>
      <c r="I256">
        <f ca="1">IFERROR(INDEX(INDIRECT(Index!$B$5&amp;"!$A:$I"),MATCH($A256,INDIRECT(Index!$B$5&amp;"!$A:$A"),0),MATCH(" "&amp;I$1,INDIRECT(Index!$B$5&amp;"!$A$1:$I$1"),0)),"NA")</f>
        <v>6</v>
      </c>
      <c r="J256">
        <f ca="1">IFERROR(INDEX(INDIRECT(Index!$B$5&amp;"!$A:$I"),MATCH($A256,INDIRECT(Index!$B$5&amp;"!$A:$A"),0),MATCH(" "&amp;J$1,INDIRECT(Index!$B$5&amp;"!$A$1:$I$1"),0)),"NA")</f>
        <v>6</v>
      </c>
      <c r="K256" t="str">
        <f ca="1">IFERROR(INDEX(INDIRECT(Index!$B$5&amp;"!$A:$I"),MATCH($A256,INDIRECT(Index!$B$5&amp;"!$A:$A"),0),MATCH(" "&amp;K$1,INDIRECT(Index!$B$5&amp;"!$A$1:$I$1"),0)),"NA")</f>
        <v>NA</v>
      </c>
    </row>
    <row r="257" spans="1:11" x14ac:dyDescent="0.25">
      <c r="A257" s="1">
        <f t="shared" si="15"/>
        <v>41895</v>
      </c>
      <c r="B257">
        <f t="shared" si="12"/>
        <v>2014</v>
      </c>
      <c r="C257">
        <f t="shared" si="13"/>
        <v>9</v>
      </c>
      <c r="D257">
        <f t="shared" si="14"/>
        <v>13</v>
      </c>
      <c r="E257">
        <f ca="1">IFERROR(INDEX(INDIRECT(Index!$B$5&amp;"!$A:$I"),MATCH($A257,INDIRECT(Index!$B$5&amp;"!$A:$A"),0),MATCH(" "&amp;E$1,INDIRECT(Index!$B$5&amp;"!$A$1:$I$1"),0)),"NA")</f>
        <v>56</v>
      </c>
      <c r="F257">
        <f ca="1">IFERROR(INDEX(INDIRECT(Index!$B$5&amp;"!$A:$I"),MATCH($A257,INDIRECT(Index!$B$5&amp;"!$A:$A"),0),MATCH(" "&amp;F$1,INDIRECT(Index!$B$5&amp;"!$A$1:$I$1"),0)),"NA")</f>
        <v>23</v>
      </c>
      <c r="G257">
        <f ca="1">IFERROR(INDEX(INDIRECT(Index!$B$5&amp;"!$A:$I"),MATCH($A257,INDIRECT(Index!$B$5&amp;"!$A:$A"),0),MATCH(" "&amp;G$1,INDIRECT(Index!$B$5&amp;"!$A$1:$I$1"),0)),"NA")</f>
        <v>27</v>
      </c>
      <c r="H257">
        <f ca="1">IFERROR(INDEX(INDIRECT(Index!$B$5&amp;"!$A:$I"),MATCH($A257,INDIRECT(Index!$B$5&amp;"!$A:$A"),0),MATCH(" "&amp;H$1,INDIRECT(Index!$B$5&amp;"!$A$1:$I$1"),0)),"NA")</f>
        <v>33</v>
      </c>
      <c r="I257">
        <f ca="1">IFERROR(INDEX(INDIRECT(Index!$B$5&amp;"!$A:$I"),MATCH($A257,INDIRECT(Index!$B$5&amp;"!$A:$A"),0),MATCH(" "&amp;I$1,INDIRECT(Index!$B$5&amp;"!$A$1:$I$1"),0)),"NA")</f>
        <v>6</v>
      </c>
      <c r="J257">
        <f ca="1">IFERROR(INDEX(INDIRECT(Index!$B$5&amp;"!$A:$I"),MATCH($A257,INDIRECT(Index!$B$5&amp;"!$A:$A"),0),MATCH(" "&amp;J$1,INDIRECT(Index!$B$5&amp;"!$A$1:$I$1"),0)),"NA")</f>
        <v>4</v>
      </c>
      <c r="K257" t="str">
        <f ca="1">IFERROR(INDEX(INDIRECT(Index!$B$5&amp;"!$A:$I"),MATCH($A257,INDIRECT(Index!$B$5&amp;"!$A:$A"),0),MATCH(" "&amp;K$1,INDIRECT(Index!$B$5&amp;"!$A$1:$I$1"),0)),"NA")</f>
        <v>NA</v>
      </c>
    </row>
    <row r="258" spans="1:11" x14ac:dyDescent="0.25">
      <c r="A258" s="1">
        <f t="shared" si="15"/>
        <v>41896</v>
      </c>
      <c r="B258">
        <f t="shared" si="12"/>
        <v>2014</v>
      </c>
      <c r="C258">
        <f t="shared" si="13"/>
        <v>9</v>
      </c>
      <c r="D258">
        <f t="shared" si="14"/>
        <v>14</v>
      </c>
      <c r="E258">
        <f ca="1">IFERROR(INDEX(INDIRECT(Index!$B$5&amp;"!$A:$I"),MATCH($A258,INDIRECT(Index!$B$5&amp;"!$A:$A"),0),MATCH(" "&amp;E$1,INDIRECT(Index!$B$5&amp;"!$A$1:$I$1"),0)),"NA")</f>
        <v>33</v>
      </c>
      <c r="F258">
        <f ca="1">IFERROR(INDEX(INDIRECT(Index!$B$5&amp;"!$A:$I"),MATCH($A258,INDIRECT(Index!$B$5&amp;"!$A:$A"),0),MATCH(" "&amp;F$1,INDIRECT(Index!$B$5&amp;"!$A$1:$I$1"),0)),"NA")</f>
        <v>16</v>
      </c>
      <c r="G258">
        <f ca="1">IFERROR(INDEX(INDIRECT(Index!$B$5&amp;"!$A:$I"),MATCH($A258,INDIRECT(Index!$B$5&amp;"!$A:$A"),0),MATCH(" "&amp;G$1,INDIRECT(Index!$B$5&amp;"!$A$1:$I$1"),0)),"NA")</f>
        <v>27</v>
      </c>
      <c r="H258">
        <f ca="1">IFERROR(INDEX(INDIRECT(Index!$B$5&amp;"!$A:$I"),MATCH($A258,INDIRECT(Index!$B$5&amp;"!$A:$A"),0),MATCH(" "&amp;H$1,INDIRECT(Index!$B$5&amp;"!$A$1:$I$1"),0)),"NA")</f>
        <v>22</v>
      </c>
      <c r="I258">
        <f ca="1">IFERROR(INDEX(INDIRECT(Index!$B$5&amp;"!$A:$I"),MATCH($A258,INDIRECT(Index!$B$5&amp;"!$A:$A"),0),MATCH(" "&amp;I$1,INDIRECT(Index!$B$5&amp;"!$A$1:$I$1"),0)),"NA")</f>
        <v>6</v>
      </c>
      <c r="J258">
        <f ca="1">IFERROR(INDEX(INDIRECT(Index!$B$5&amp;"!$A:$I"),MATCH($A258,INDIRECT(Index!$B$5&amp;"!$A:$A"),0),MATCH(" "&amp;J$1,INDIRECT(Index!$B$5&amp;"!$A$1:$I$1"),0)),"NA")</f>
        <v>3</v>
      </c>
      <c r="K258" t="str">
        <f ca="1">IFERROR(INDEX(INDIRECT(Index!$B$5&amp;"!$A:$I"),MATCH($A258,INDIRECT(Index!$B$5&amp;"!$A:$A"),0),MATCH(" "&amp;K$1,INDIRECT(Index!$B$5&amp;"!$A$1:$I$1"),0)),"NA")</f>
        <v>NA</v>
      </c>
    </row>
    <row r="259" spans="1:11" x14ac:dyDescent="0.25">
      <c r="A259" s="1">
        <f t="shared" si="15"/>
        <v>41897</v>
      </c>
      <c r="B259">
        <f t="shared" ref="B259:B322" si="16">YEAR(A259)</f>
        <v>2014</v>
      </c>
      <c r="C259">
        <f t="shared" ref="C259:C322" si="17">MONTH(A259)</f>
        <v>9</v>
      </c>
      <c r="D259">
        <f t="shared" ref="D259:D322" si="18">DAY(A259)</f>
        <v>15</v>
      </c>
      <c r="E259">
        <f ca="1">IFERROR(INDEX(INDIRECT(Index!$B$5&amp;"!$A:$I"),MATCH($A259,INDIRECT(Index!$B$5&amp;"!$A:$A"),0),MATCH(" "&amp;E$1,INDIRECT(Index!$B$5&amp;"!$A$1:$I$1"),0)),"NA")</f>
        <v>82</v>
      </c>
      <c r="F259">
        <f ca="1">IFERROR(INDEX(INDIRECT(Index!$B$5&amp;"!$A:$I"),MATCH($A259,INDIRECT(Index!$B$5&amp;"!$A:$A"),0),MATCH(" "&amp;F$1,INDIRECT(Index!$B$5&amp;"!$A$1:$I$1"),0)),"NA")</f>
        <v>40</v>
      </c>
      <c r="G259">
        <f ca="1">IFERROR(INDEX(INDIRECT(Index!$B$5&amp;"!$A:$I"),MATCH($A259,INDIRECT(Index!$B$5&amp;"!$A:$A"),0),MATCH(" "&amp;G$1,INDIRECT(Index!$B$5&amp;"!$A$1:$I$1"),0)),"NA")</f>
        <v>37</v>
      </c>
      <c r="H259">
        <f ca="1">IFERROR(INDEX(INDIRECT(Index!$B$5&amp;"!$A:$I"),MATCH($A259,INDIRECT(Index!$B$5&amp;"!$A:$A"),0),MATCH(" "&amp;H$1,INDIRECT(Index!$B$5&amp;"!$A$1:$I$1"),0)),"NA")</f>
        <v>29</v>
      </c>
      <c r="I259">
        <f ca="1">IFERROR(INDEX(INDIRECT(Index!$B$5&amp;"!$A:$I"),MATCH($A259,INDIRECT(Index!$B$5&amp;"!$A:$A"),0),MATCH(" "&amp;I$1,INDIRECT(Index!$B$5&amp;"!$A$1:$I$1"),0)),"NA")</f>
        <v>6</v>
      </c>
      <c r="J259">
        <f ca="1">IFERROR(INDEX(INDIRECT(Index!$B$5&amp;"!$A:$I"),MATCH($A259,INDIRECT(Index!$B$5&amp;"!$A:$A"),0),MATCH(" "&amp;J$1,INDIRECT(Index!$B$5&amp;"!$A$1:$I$1"),0)),"NA")</f>
        <v>5</v>
      </c>
      <c r="K259" t="str">
        <f ca="1">IFERROR(INDEX(INDIRECT(Index!$B$5&amp;"!$A:$I"),MATCH($A259,INDIRECT(Index!$B$5&amp;"!$A:$A"),0),MATCH(" "&amp;K$1,INDIRECT(Index!$B$5&amp;"!$A$1:$I$1"),0)),"NA")</f>
        <v>NA</v>
      </c>
    </row>
    <row r="260" spans="1:11" x14ac:dyDescent="0.25">
      <c r="A260" s="1">
        <f t="shared" ref="A260:A323" si="19">A259+1</f>
        <v>41898</v>
      </c>
      <c r="B260">
        <f t="shared" si="16"/>
        <v>2014</v>
      </c>
      <c r="C260">
        <f t="shared" si="17"/>
        <v>9</v>
      </c>
      <c r="D260">
        <f t="shared" si="18"/>
        <v>16</v>
      </c>
      <c r="E260">
        <f ca="1">IFERROR(INDEX(INDIRECT(Index!$B$5&amp;"!$A:$I"),MATCH($A260,INDIRECT(Index!$B$5&amp;"!$A:$A"),0),MATCH(" "&amp;E$1,INDIRECT(Index!$B$5&amp;"!$A$1:$I$1"),0)),"NA")</f>
        <v>62</v>
      </c>
      <c r="F260">
        <f ca="1">IFERROR(INDEX(INDIRECT(Index!$B$5&amp;"!$A:$I"),MATCH($A260,INDIRECT(Index!$B$5&amp;"!$A:$A"),0),MATCH(" "&amp;F$1,INDIRECT(Index!$B$5&amp;"!$A$1:$I$1"),0)),"NA")</f>
        <v>37</v>
      </c>
      <c r="G260">
        <f ca="1">IFERROR(INDEX(INDIRECT(Index!$B$5&amp;"!$A:$I"),MATCH($A260,INDIRECT(Index!$B$5&amp;"!$A:$A"),0),MATCH(" "&amp;G$1,INDIRECT(Index!$B$5&amp;"!$A$1:$I$1"),0)),"NA")</f>
        <v>26</v>
      </c>
      <c r="H260">
        <f ca="1">IFERROR(INDEX(INDIRECT(Index!$B$5&amp;"!$A:$I"),MATCH($A260,INDIRECT(Index!$B$5&amp;"!$A:$A"),0),MATCH(" "&amp;H$1,INDIRECT(Index!$B$5&amp;"!$A$1:$I$1"),0)),"NA")</f>
        <v>32</v>
      </c>
      <c r="I260">
        <f ca="1">IFERROR(INDEX(INDIRECT(Index!$B$5&amp;"!$A:$I"),MATCH($A260,INDIRECT(Index!$B$5&amp;"!$A:$A"),0),MATCH(" "&amp;I$1,INDIRECT(Index!$B$5&amp;"!$A$1:$I$1"),0)),"NA")</f>
        <v>7</v>
      </c>
      <c r="J260">
        <f ca="1">IFERROR(INDEX(INDIRECT(Index!$B$5&amp;"!$A:$I"),MATCH($A260,INDIRECT(Index!$B$5&amp;"!$A:$A"),0),MATCH(" "&amp;J$1,INDIRECT(Index!$B$5&amp;"!$A$1:$I$1"),0)),"NA")</f>
        <v>4</v>
      </c>
      <c r="K260" t="str">
        <f ca="1">IFERROR(INDEX(INDIRECT(Index!$B$5&amp;"!$A:$I"),MATCH($A260,INDIRECT(Index!$B$5&amp;"!$A:$A"),0),MATCH(" "&amp;K$1,INDIRECT(Index!$B$5&amp;"!$A$1:$I$1"),0)),"NA")</f>
        <v>NA</v>
      </c>
    </row>
    <row r="261" spans="1:11" x14ac:dyDescent="0.25">
      <c r="A261" s="1">
        <f t="shared" si="19"/>
        <v>41899</v>
      </c>
      <c r="B261">
        <f t="shared" si="16"/>
        <v>2014</v>
      </c>
      <c r="C261">
        <f t="shared" si="17"/>
        <v>9</v>
      </c>
      <c r="D261">
        <f t="shared" si="18"/>
        <v>17</v>
      </c>
      <c r="E261">
        <f ca="1">IFERROR(INDEX(INDIRECT(Index!$B$5&amp;"!$A:$I"),MATCH($A261,INDIRECT(Index!$B$5&amp;"!$A:$A"),0),MATCH(" "&amp;E$1,INDIRECT(Index!$B$5&amp;"!$A$1:$I$1"),0)),"NA")</f>
        <v>81</v>
      </c>
      <c r="F261">
        <f ca="1">IFERROR(INDEX(INDIRECT(Index!$B$5&amp;"!$A:$I"),MATCH($A261,INDIRECT(Index!$B$5&amp;"!$A:$A"),0),MATCH(" "&amp;F$1,INDIRECT(Index!$B$5&amp;"!$A$1:$I$1"),0)),"NA")</f>
        <v>53</v>
      </c>
      <c r="G261">
        <f ca="1">IFERROR(INDEX(INDIRECT(Index!$B$5&amp;"!$A:$I"),MATCH($A261,INDIRECT(Index!$B$5&amp;"!$A:$A"),0),MATCH(" "&amp;G$1,INDIRECT(Index!$B$5&amp;"!$A$1:$I$1"),0)),"NA")</f>
        <v>15</v>
      </c>
      <c r="H261">
        <f ca="1">IFERROR(INDEX(INDIRECT(Index!$B$5&amp;"!$A:$I"),MATCH($A261,INDIRECT(Index!$B$5&amp;"!$A:$A"),0),MATCH(" "&amp;H$1,INDIRECT(Index!$B$5&amp;"!$A$1:$I$1"),0)),"NA")</f>
        <v>42</v>
      </c>
      <c r="I261">
        <f ca="1">IFERROR(INDEX(INDIRECT(Index!$B$5&amp;"!$A:$I"),MATCH($A261,INDIRECT(Index!$B$5&amp;"!$A:$A"),0),MATCH(" "&amp;I$1,INDIRECT(Index!$B$5&amp;"!$A$1:$I$1"),0)),"NA")</f>
        <v>7</v>
      </c>
      <c r="J261">
        <f ca="1">IFERROR(INDEX(INDIRECT(Index!$B$5&amp;"!$A:$I"),MATCH($A261,INDIRECT(Index!$B$5&amp;"!$A:$A"),0),MATCH(" "&amp;J$1,INDIRECT(Index!$B$5&amp;"!$A$1:$I$1"),0)),"NA")</f>
        <v>5</v>
      </c>
      <c r="K261" t="str">
        <f ca="1">IFERROR(INDEX(INDIRECT(Index!$B$5&amp;"!$A:$I"),MATCH($A261,INDIRECT(Index!$B$5&amp;"!$A:$A"),0),MATCH(" "&amp;K$1,INDIRECT(Index!$B$5&amp;"!$A$1:$I$1"),0)),"NA")</f>
        <v>NA</v>
      </c>
    </row>
    <row r="262" spans="1:11" x14ac:dyDescent="0.25">
      <c r="A262" s="1">
        <f t="shared" si="19"/>
        <v>41900</v>
      </c>
      <c r="B262">
        <f t="shared" si="16"/>
        <v>2014</v>
      </c>
      <c r="C262">
        <f t="shared" si="17"/>
        <v>9</v>
      </c>
      <c r="D262">
        <f t="shared" si="18"/>
        <v>18</v>
      </c>
      <c r="E262">
        <f ca="1">IFERROR(INDEX(INDIRECT(Index!$B$5&amp;"!$A:$I"),MATCH($A262,INDIRECT(Index!$B$5&amp;"!$A:$A"),0),MATCH(" "&amp;E$1,INDIRECT(Index!$B$5&amp;"!$A$1:$I$1"),0)),"NA")</f>
        <v>49</v>
      </c>
      <c r="F262">
        <f ca="1">IFERROR(INDEX(INDIRECT(Index!$B$5&amp;"!$A:$I"),MATCH($A262,INDIRECT(Index!$B$5&amp;"!$A:$A"),0),MATCH(" "&amp;F$1,INDIRECT(Index!$B$5&amp;"!$A$1:$I$1"),0)),"NA")</f>
        <v>23</v>
      </c>
      <c r="G262">
        <f ca="1">IFERROR(INDEX(INDIRECT(Index!$B$5&amp;"!$A:$I"),MATCH($A262,INDIRECT(Index!$B$5&amp;"!$A:$A"),0),MATCH(" "&amp;G$1,INDIRECT(Index!$B$5&amp;"!$A$1:$I$1"),0)),"NA")</f>
        <v>16</v>
      </c>
      <c r="H262">
        <f ca="1">IFERROR(INDEX(INDIRECT(Index!$B$5&amp;"!$A:$I"),MATCH($A262,INDIRECT(Index!$B$5&amp;"!$A:$A"),0),MATCH(" "&amp;H$1,INDIRECT(Index!$B$5&amp;"!$A$1:$I$1"),0)),"NA")</f>
        <v>34</v>
      </c>
      <c r="I262">
        <f ca="1">IFERROR(INDEX(INDIRECT(Index!$B$5&amp;"!$A:$I"),MATCH($A262,INDIRECT(Index!$B$5&amp;"!$A:$A"),0),MATCH(" "&amp;I$1,INDIRECT(Index!$B$5&amp;"!$A$1:$I$1"),0)),"NA")</f>
        <v>6</v>
      </c>
      <c r="J262">
        <f ca="1">IFERROR(INDEX(INDIRECT(Index!$B$5&amp;"!$A:$I"),MATCH($A262,INDIRECT(Index!$B$5&amp;"!$A:$A"),0),MATCH(" "&amp;J$1,INDIRECT(Index!$B$5&amp;"!$A$1:$I$1"),0)),"NA")</f>
        <v>4</v>
      </c>
      <c r="K262" t="str">
        <f ca="1">IFERROR(INDEX(INDIRECT(Index!$B$5&amp;"!$A:$I"),MATCH($A262,INDIRECT(Index!$B$5&amp;"!$A:$A"),0),MATCH(" "&amp;K$1,INDIRECT(Index!$B$5&amp;"!$A$1:$I$1"),0)),"NA")</f>
        <v>NA</v>
      </c>
    </row>
    <row r="263" spans="1:11" x14ac:dyDescent="0.25">
      <c r="A263" s="1">
        <f t="shared" si="19"/>
        <v>41901</v>
      </c>
      <c r="B263">
        <f t="shared" si="16"/>
        <v>2014</v>
      </c>
      <c r="C263">
        <f t="shared" si="17"/>
        <v>9</v>
      </c>
      <c r="D263">
        <f t="shared" si="18"/>
        <v>19</v>
      </c>
      <c r="E263">
        <f ca="1">IFERROR(INDEX(INDIRECT(Index!$B$5&amp;"!$A:$I"),MATCH($A263,INDIRECT(Index!$B$5&amp;"!$A:$A"),0),MATCH(" "&amp;E$1,INDIRECT(Index!$B$5&amp;"!$A$1:$I$1"),0)),"NA")</f>
        <v>62</v>
      </c>
      <c r="F263">
        <f ca="1">IFERROR(INDEX(INDIRECT(Index!$B$5&amp;"!$A:$I"),MATCH($A263,INDIRECT(Index!$B$5&amp;"!$A:$A"),0),MATCH(" "&amp;F$1,INDIRECT(Index!$B$5&amp;"!$A$1:$I$1"),0)),"NA")</f>
        <v>31</v>
      </c>
      <c r="G263">
        <f ca="1">IFERROR(INDEX(INDIRECT(Index!$B$5&amp;"!$A:$I"),MATCH($A263,INDIRECT(Index!$B$5&amp;"!$A:$A"),0),MATCH(" "&amp;G$1,INDIRECT(Index!$B$5&amp;"!$A$1:$I$1"),0)),"NA")</f>
        <v>22</v>
      </c>
      <c r="H263">
        <f ca="1">IFERROR(INDEX(INDIRECT(Index!$B$5&amp;"!$A:$I"),MATCH($A263,INDIRECT(Index!$B$5&amp;"!$A:$A"),0),MATCH(" "&amp;H$1,INDIRECT(Index!$B$5&amp;"!$A$1:$I$1"),0)),"NA")</f>
        <v>46</v>
      </c>
      <c r="I263">
        <f ca="1">IFERROR(INDEX(INDIRECT(Index!$B$5&amp;"!$A:$I"),MATCH($A263,INDIRECT(Index!$B$5&amp;"!$A:$A"),0),MATCH(" "&amp;I$1,INDIRECT(Index!$B$5&amp;"!$A$1:$I$1"),0)),"NA")</f>
        <v>6</v>
      </c>
      <c r="J263">
        <f ca="1">IFERROR(INDEX(INDIRECT(Index!$B$5&amp;"!$A:$I"),MATCH($A263,INDIRECT(Index!$B$5&amp;"!$A:$A"),0),MATCH(" "&amp;J$1,INDIRECT(Index!$B$5&amp;"!$A$1:$I$1"),0)),"NA")</f>
        <v>5</v>
      </c>
      <c r="K263" t="str">
        <f ca="1">IFERROR(INDEX(INDIRECT(Index!$B$5&amp;"!$A:$I"),MATCH($A263,INDIRECT(Index!$B$5&amp;"!$A:$A"),0),MATCH(" "&amp;K$1,INDIRECT(Index!$B$5&amp;"!$A$1:$I$1"),0)),"NA")</f>
        <v>NA</v>
      </c>
    </row>
    <row r="264" spans="1:11" x14ac:dyDescent="0.25">
      <c r="A264" s="1">
        <f t="shared" si="19"/>
        <v>41902</v>
      </c>
      <c r="B264">
        <f t="shared" si="16"/>
        <v>2014</v>
      </c>
      <c r="C264">
        <f t="shared" si="17"/>
        <v>9</v>
      </c>
      <c r="D264">
        <f t="shared" si="18"/>
        <v>20</v>
      </c>
      <c r="E264">
        <f ca="1">IFERROR(INDEX(INDIRECT(Index!$B$5&amp;"!$A:$I"),MATCH($A264,INDIRECT(Index!$B$5&amp;"!$A:$A"),0),MATCH(" "&amp;E$1,INDIRECT(Index!$B$5&amp;"!$A$1:$I$1"),0)),"NA")</f>
        <v>72</v>
      </c>
      <c r="F264">
        <f ca="1">IFERROR(INDEX(INDIRECT(Index!$B$5&amp;"!$A:$I"),MATCH($A264,INDIRECT(Index!$B$5&amp;"!$A:$A"),0),MATCH(" "&amp;F$1,INDIRECT(Index!$B$5&amp;"!$A$1:$I$1"),0)),"NA")</f>
        <v>32</v>
      </c>
      <c r="G264">
        <f ca="1">IFERROR(INDEX(INDIRECT(Index!$B$5&amp;"!$A:$I"),MATCH($A264,INDIRECT(Index!$B$5&amp;"!$A:$A"),0),MATCH(" "&amp;G$1,INDIRECT(Index!$B$5&amp;"!$A$1:$I$1"),0)),"NA")</f>
        <v>29</v>
      </c>
      <c r="H264">
        <f ca="1">IFERROR(INDEX(INDIRECT(Index!$B$5&amp;"!$A:$I"),MATCH($A264,INDIRECT(Index!$B$5&amp;"!$A:$A"),0),MATCH(" "&amp;H$1,INDIRECT(Index!$B$5&amp;"!$A$1:$I$1"),0)),"NA")</f>
        <v>46</v>
      </c>
      <c r="I264">
        <f ca="1">IFERROR(INDEX(INDIRECT(Index!$B$5&amp;"!$A:$I"),MATCH($A264,INDIRECT(Index!$B$5&amp;"!$A:$A"),0),MATCH(" "&amp;I$1,INDIRECT(Index!$B$5&amp;"!$A$1:$I$1"),0)),"NA")</f>
        <v>6</v>
      </c>
      <c r="J264">
        <f ca="1">IFERROR(INDEX(INDIRECT(Index!$B$5&amp;"!$A:$I"),MATCH($A264,INDIRECT(Index!$B$5&amp;"!$A:$A"),0),MATCH(" "&amp;J$1,INDIRECT(Index!$B$5&amp;"!$A$1:$I$1"),0)),"NA")</f>
        <v>5</v>
      </c>
      <c r="K264" t="str">
        <f ca="1">IFERROR(INDEX(INDIRECT(Index!$B$5&amp;"!$A:$I"),MATCH($A264,INDIRECT(Index!$B$5&amp;"!$A:$A"),0),MATCH(" "&amp;K$1,INDIRECT(Index!$B$5&amp;"!$A$1:$I$1"),0)),"NA")</f>
        <v>NA</v>
      </c>
    </row>
    <row r="265" spans="1:11" x14ac:dyDescent="0.25">
      <c r="A265" s="1">
        <f t="shared" si="19"/>
        <v>41903</v>
      </c>
      <c r="B265">
        <f t="shared" si="16"/>
        <v>2014</v>
      </c>
      <c r="C265">
        <f t="shared" si="17"/>
        <v>9</v>
      </c>
      <c r="D265">
        <f t="shared" si="18"/>
        <v>21</v>
      </c>
      <c r="E265">
        <f ca="1">IFERROR(INDEX(INDIRECT(Index!$B$5&amp;"!$A:$I"),MATCH($A265,INDIRECT(Index!$B$5&amp;"!$A:$A"),0),MATCH(" "&amp;E$1,INDIRECT(Index!$B$5&amp;"!$A$1:$I$1"),0)),"NA")</f>
        <v>75</v>
      </c>
      <c r="F265">
        <f ca="1">IFERROR(INDEX(INDIRECT(Index!$B$5&amp;"!$A:$I"),MATCH($A265,INDIRECT(Index!$B$5&amp;"!$A:$A"),0),MATCH(" "&amp;F$1,INDIRECT(Index!$B$5&amp;"!$A$1:$I$1"),0)),"NA")</f>
        <v>32</v>
      </c>
      <c r="G265">
        <f ca="1">IFERROR(INDEX(INDIRECT(Index!$B$5&amp;"!$A:$I"),MATCH($A265,INDIRECT(Index!$B$5&amp;"!$A:$A"),0),MATCH(" "&amp;G$1,INDIRECT(Index!$B$5&amp;"!$A$1:$I$1"),0)),"NA")</f>
        <v>20</v>
      </c>
      <c r="H265">
        <f ca="1">IFERROR(INDEX(INDIRECT(Index!$B$5&amp;"!$A:$I"),MATCH($A265,INDIRECT(Index!$B$5&amp;"!$A:$A"),0),MATCH(" "&amp;H$1,INDIRECT(Index!$B$5&amp;"!$A$1:$I$1"),0)),"NA")</f>
        <v>40</v>
      </c>
      <c r="I265">
        <f ca="1">IFERROR(INDEX(INDIRECT(Index!$B$5&amp;"!$A:$I"),MATCH($A265,INDIRECT(Index!$B$5&amp;"!$A:$A"),0),MATCH(" "&amp;I$1,INDIRECT(Index!$B$5&amp;"!$A$1:$I$1"),0)),"NA")</f>
        <v>7</v>
      </c>
      <c r="J265">
        <f ca="1">IFERROR(INDEX(INDIRECT(Index!$B$5&amp;"!$A:$I"),MATCH($A265,INDIRECT(Index!$B$5&amp;"!$A:$A"),0),MATCH(" "&amp;J$1,INDIRECT(Index!$B$5&amp;"!$A$1:$I$1"),0)),"NA")</f>
        <v>5</v>
      </c>
      <c r="K265" t="str">
        <f ca="1">IFERROR(INDEX(INDIRECT(Index!$B$5&amp;"!$A:$I"),MATCH($A265,INDIRECT(Index!$B$5&amp;"!$A:$A"),0),MATCH(" "&amp;K$1,INDIRECT(Index!$B$5&amp;"!$A$1:$I$1"),0)),"NA")</f>
        <v>NA</v>
      </c>
    </row>
    <row r="266" spans="1:11" x14ac:dyDescent="0.25">
      <c r="A266" s="1">
        <f t="shared" si="19"/>
        <v>41904</v>
      </c>
      <c r="B266">
        <f t="shared" si="16"/>
        <v>2014</v>
      </c>
      <c r="C266">
        <f t="shared" si="17"/>
        <v>9</v>
      </c>
      <c r="D266">
        <f t="shared" si="18"/>
        <v>22</v>
      </c>
      <c r="E266">
        <f ca="1">IFERROR(INDEX(INDIRECT(Index!$B$5&amp;"!$A:$I"),MATCH($A266,INDIRECT(Index!$B$5&amp;"!$A:$A"),0),MATCH(" "&amp;E$1,INDIRECT(Index!$B$5&amp;"!$A$1:$I$1"),0)),"NA")</f>
        <v>74</v>
      </c>
      <c r="F266">
        <f ca="1">IFERROR(INDEX(INDIRECT(Index!$B$5&amp;"!$A:$I"),MATCH($A266,INDIRECT(Index!$B$5&amp;"!$A:$A"),0),MATCH(" "&amp;F$1,INDIRECT(Index!$B$5&amp;"!$A$1:$I$1"),0)),"NA")</f>
        <v>30</v>
      </c>
      <c r="G266">
        <f ca="1">IFERROR(INDEX(INDIRECT(Index!$B$5&amp;"!$A:$I"),MATCH($A266,INDIRECT(Index!$B$5&amp;"!$A:$A"),0),MATCH(" "&amp;G$1,INDIRECT(Index!$B$5&amp;"!$A$1:$I$1"),0)),"NA")</f>
        <v>32</v>
      </c>
      <c r="H266">
        <f ca="1">IFERROR(INDEX(INDIRECT(Index!$B$5&amp;"!$A:$I"),MATCH($A266,INDIRECT(Index!$B$5&amp;"!$A:$A"),0),MATCH(" "&amp;H$1,INDIRECT(Index!$B$5&amp;"!$A$1:$I$1"),0)),"NA")</f>
        <v>40</v>
      </c>
      <c r="I266">
        <f ca="1">IFERROR(INDEX(INDIRECT(Index!$B$5&amp;"!$A:$I"),MATCH($A266,INDIRECT(Index!$B$5&amp;"!$A:$A"),0),MATCH(" "&amp;I$1,INDIRECT(Index!$B$5&amp;"!$A$1:$I$1"),0)),"NA")</f>
        <v>6</v>
      </c>
      <c r="J266">
        <f ca="1">IFERROR(INDEX(INDIRECT(Index!$B$5&amp;"!$A:$I"),MATCH($A266,INDIRECT(Index!$B$5&amp;"!$A:$A"),0),MATCH(" "&amp;J$1,INDIRECT(Index!$B$5&amp;"!$A$1:$I$1"),0)),"NA")</f>
        <v>5</v>
      </c>
      <c r="K266" t="str">
        <f ca="1">IFERROR(INDEX(INDIRECT(Index!$B$5&amp;"!$A:$I"),MATCH($A266,INDIRECT(Index!$B$5&amp;"!$A:$A"),0),MATCH(" "&amp;K$1,INDIRECT(Index!$B$5&amp;"!$A$1:$I$1"),0)),"NA")</f>
        <v>NA</v>
      </c>
    </row>
    <row r="267" spans="1:11" x14ac:dyDescent="0.25">
      <c r="A267" s="1">
        <f t="shared" si="19"/>
        <v>41905</v>
      </c>
      <c r="B267">
        <f t="shared" si="16"/>
        <v>2014</v>
      </c>
      <c r="C267">
        <f t="shared" si="17"/>
        <v>9</v>
      </c>
      <c r="D267">
        <f t="shared" si="18"/>
        <v>23</v>
      </c>
      <c r="E267">
        <f ca="1">IFERROR(INDEX(INDIRECT(Index!$B$5&amp;"!$A:$I"),MATCH($A267,INDIRECT(Index!$B$5&amp;"!$A:$A"),0),MATCH(" "&amp;E$1,INDIRECT(Index!$B$5&amp;"!$A$1:$I$1"),0)),"NA")</f>
        <v>62</v>
      </c>
      <c r="F267">
        <f ca="1">IFERROR(INDEX(INDIRECT(Index!$B$5&amp;"!$A:$I"),MATCH($A267,INDIRECT(Index!$B$5&amp;"!$A:$A"),0),MATCH(" "&amp;F$1,INDIRECT(Index!$B$5&amp;"!$A$1:$I$1"),0)),"NA")</f>
        <v>26</v>
      </c>
      <c r="G267">
        <f ca="1">IFERROR(INDEX(INDIRECT(Index!$B$5&amp;"!$A:$I"),MATCH($A267,INDIRECT(Index!$B$5&amp;"!$A:$A"),0),MATCH(" "&amp;G$1,INDIRECT(Index!$B$5&amp;"!$A$1:$I$1"),0)),"NA")</f>
        <v>22</v>
      </c>
      <c r="H267">
        <f ca="1">IFERROR(INDEX(INDIRECT(Index!$B$5&amp;"!$A:$I"),MATCH($A267,INDIRECT(Index!$B$5&amp;"!$A:$A"),0),MATCH(" "&amp;H$1,INDIRECT(Index!$B$5&amp;"!$A$1:$I$1"),0)),"NA")</f>
        <v>38</v>
      </c>
      <c r="I267">
        <f ca="1">IFERROR(INDEX(INDIRECT(Index!$B$5&amp;"!$A:$I"),MATCH($A267,INDIRECT(Index!$B$5&amp;"!$A:$A"),0),MATCH(" "&amp;I$1,INDIRECT(Index!$B$5&amp;"!$A$1:$I$1"),0)),"NA")</f>
        <v>6</v>
      </c>
      <c r="J267">
        <f ca="1">IFERROR(INDEX(INDIRECT(Index!$B$5&amp;"!$A:$I"),MATCH($A267,INDIRECT(Index!$B$5&amp;"!$A:$A"),0),MATCH(" "&amp;J$1,INDIRECT(Index!$B$5&amp;"!$A$1:$I$1"),0)),"NA")</f>
        <v>4</v>
      </c>
      <c r="K267" t="str">
        <f ca="1">IFERROR(INDEX(INDIRECT(Index!$B$5&amp;"!$A:$I"),MATCH($A267,INDIRECT(Index!$B$5&amp;"!$A:$A"),0),MATCH(" "&amp;K$1,INDIRECT(Index!$B$5&amp;"!$A$1:$I$1"),0)),"NA")</f>
        <v>NA</v>
      </c>
    </row>
    <row r="268" spans="1:11" x14ac:dyDescent="0.25">
      <c r="A268" s="1">
        <f t="shared" si="19"/>
        <v>41906</v>
      </c>
      <c r="B268">
        <f t="shared" si="16"/>
        <v>2014</v>
      </c>
      <c r="C268">
        <f t="shared" si="17"/>
        <v>9</v>
      </c>
      <c r="D268">
        <f t="shared" si="18"/>
        <v>24</v>
      </c>
      <c r="E268">
        <f ca="1">IFERROR(INDEX(INDIRECT(Index!$B$5&amp;"!$A:$I"),MATCH($A268,INDIRECT(Index!$B$5&amp;"!$A:$A"),0),MATCH(" "&amp;E$1,INDIRECT(Index!$B$5&amp;"!$A$1:$I$1"),0)),"NA")</f>
        <v>48</v>
      </c>
      <c r="F268">
        <f ca="1">IFERROR(INDEX(INDIRECT(Index!$B$5&amp;"!$A:$I"),MATCH($A268,INDIRECT(Index!$B$5&amp;"!$A:$A"),0),MATCH(" "&amp;F$1,INDIRECT(Index!$B$5&amp;"!$A$1:$I$1"),0)),"NA")</f>
        <v>19</v>
      </c>
      <c r="G268">
        <f ca="1">IFERROR(INDEX(INDIRECT(Index!$B$5&amp;"!$A:$I"),MATCH($A268,INDIRECT(Index!$B$5&amp;"!$A:$A"),0),MATCH(" "&amp;G$1,INDIRECT(Index!$B$5&amp;"!$A$1:$I$1"),0)),"NA")</f>
        <v>21</v>
      </c>
      <c r="H268">
        <f ca="1">IFERROR(INDEX(INDIRECT(Index!$B$5&amp;"!$A:$I"),MATCH($A268,INDIRECT(Index!$B$5&amp;"!$A:$A"),0),MATCH(" "&amp;H$1,INDIRECT(Index!$B$5&amp;"!$A$1:$I$1"),0)),"NA")</f>
        <v>30</v>
      </c>
      <c r="I268">
        <f ca="1">IFERROR(INDEX(INDIRECT(Index!$B$5&amp;"!$A:$I"),MATCH($A268,INDIRECT(Index!$B$5&amp;"!$A:$A"),0),MATCH(" "&amp;I$1,INDIRECT(Index!$B$5&amp;"!$A$1:$I$1"),0)),"NA")</f>
        <v>6</v>
      </c>
      <c r="J268">
        <f ca="1">IFERROR(INDEX(INDIRECT(Index!$B$5&amp;"!$A:$I"),MATCH($A268,INDIRECT(Index!$B$5&amp;"!$A:$A"),0),MATCH(" "&amp;J$1,INDIRECT(Index!$B$5&amp;"!$A$1:$I$1"),0)),"NA")</f>
        <v>4</v>
      </c>
      <c r="K268" t="str">
        <f ca="1">IFERROR(INDEX(INDIRECT(Index!$B$5&amp;"!$A:$I"),MATCH($A268,INDIRECT(Index!$B$5&amp;"!$A:$A"),0),MATCH(" "&amp;K$1,INDIRECT(Index!$B$5&amp;"!$A$1:$I$1"),0)),"NA")</f>
        <v>NA</v>
      </c>
    </row>
    <row r="269" spans="1:11" x14ac:dyDescent="0.25">
      <c r="A269" s="1">
        <f t="shared" si="19"/>
        <v>41907</v>
      </c>
      <c r="B269">
        <f t="shared" si="16"/>
        <v>2014</v>
      </c>
      <c r="C269">
        <f t="shared" si="17"/>
        <v>9</v>
      </c>
      <c r="D269">
        <f t="shared" si="18"/>
        <v>25</v>
      </c>
      <c r="E269">
        <f ca="1">IFERROR(INDEX(INDIRECT(Index!$B$5&amp;"!$A:$I"),MATCH($A269,INDIRECT(Index!$B$5&amp;"!$A:$A"),0),MATCH(" "&amp;E$1,INDIRECT(Index!$B$5&amp;"!$A$1:$I$1"),0)),"NA")</f>
        <v>47</v>
      </c>
      <c r="F269">
        <f ca="1">IFERROR(INDEX(INDIRECT(Index!$B$5&amp;"!$A:$I"),MATCH($A269,INDIRECT(Index!$B$5&amp;"!$A:$A"),0),MATCH(" "&amp;F$1,INDIRECT(Index!$B$5&amp;"!$A$1:$I$1"),0)),"NA")</f>
        <v>22</v>
      </c>
      <c r="G269">
        <f ca="1">IFERROR(INDEX(INDIRECT(Index!$B$5&amp;"!$A:$I"),MATCH($A269,INDIRECT(Index!$B$5&amp;"!$A:$A"),0),MATCH(" "&amp;G$1,INDIRECT(Index!$B$5&amp;"!$A$1:$I$1"),0)),"NA")</f>
        <v>22</v>
      </c>
      <c r="H269">
        <f ca="1">IFERROR(INDEX(INDIRECT(Index!$B$5&amp;"!$A:$I"),MATCH($A269,INDIRECT(Index!$B$5&amp;"!$A:$A"),0),MATCH(" "&amp;H$1,INDIRECT(Index!$B$5&amp;"!$A$1:$I$1"),0)),"NA")</f>
        <v>41</v>
      </c>
      <c r="I269">
        <f ca="1">IFERROR(INDEX(INDIRECT(Index!$B$5&amp;"!$A:$I"),MATCH($A269,INDIRECT(Index!$B$5&amp;"!$A:$A"),0),MATCH(" "&amp;I$1,INDIRECT(Index!$B$5&amp;"!$A$1:$I$1"),0)),"NA")</f>
        <v>7</v>
      </c>
      <c r="J269">
        <f ca="1">IFERROR(INDEX(INDIRECT(Index!$B$5&amp;"!$A:$I"),MATCH($A269,INDIRECT(Index!$B$5&amp;"!$A:$A"),0),MATCH(" "&amp;J$1,INDIRECT(Index!$B$5&amp;"!$A$1:$I$1"),0)),"NA")</f>
        <v>5</v>
      </c>
      <c r="K269" t="str">
        <f ca="1">IFERROR(INDEX(INDIRECT(Index!$B$5&amp;"!$A:$I"),MATCH($A269,INDIRECT(Index!$B$5&amp;"!$A:$A"),0),MATCH(" "&amp;K$1,INDIRECT(Index!$B$5&amp;"!$A$1:$I$1"),0)),"NA")</f>
        <v>NA</v>
      </c>
    </row>
    <row r="270" spans="1:11" x14ac:dyDescent="0.25">
      <c r="A270" s="1">
        <f t="shared" si="19"/>
        <v>41908</v>
      </c>
      <c r="B270">
        <f t="shared" si="16"/>
        <v>2014</v>
      </c>
      <c r="C270">
        <f t="shared" si="17"/>
        <v>9</v>
      </c>
      <c r="D270">
        <f t="shared" si="18"/>
        <v>26</v>
      </c>
      <c r="E270">
        <f ca="1">IFERROR(INDEX(INDIRECT(Index!$B$5&amp;"!$A:$I"),MATCH($A270,INDIRECT(Index!$B$5&amp;"!$A:$A"),0),MATCH(" "&amp;E$1,INDIRECT(Index!$B$5&amp;"!$A$1:$I$1"),0)),"NA")</f>
        <v>60</v>
      </c>
      <c r="F270">
        <f ca="1">IFERROR(INDEX(INDIRECT(Index!$B$5&amp;"!$A:$I"),MATCH($A270,INDIRECT(Index!$B$5&amp;"!$A:$A"),0),MATCH(" "&amp;F$1,INDIRECT(Index!$B$5&amp;"!$A$1:$I$1"),0)),"NA")</f>
        <v>28</v>
      </c>
      <c r="G270">
        <f ca="1">IFERROR(INDEX(INDIRECT(Index!$B$5&amp;"!$A:$I"),MATCH($A270,INDIRECT(Index!$B$5&amp;"!$A:$A"),0),MATCH(" "&amp;G$1,INDIRECT(Index!$B$5&amp;"!$A$1:$I$1"),0)),"NA")</f>
        <v>15</v>
      </c>
      <c r="H270">
        <f ca="1">IFERROR(INDEX(INDIRECT(Index!$B$5&amp;"!$A:$I"),MATCH($A270,INDIRECT(Index!$B$5&amp;"!$A:$A"),0),MATCH(" "&amp;H$1,INDIRECT(Index!$B$5&amp;"!$A$1:$I$1"),0)),"NA")</f>
        <v>36</v>
      </c>
      <c r="I270">
        <f ca="1">IFERROR(INDEX(INDIRECT(Index!$B$5&amp;"!$A:$I"),MATCH($A270,INDIRECT(Index!$B$5&amp;"!$A:$A"),0),MATCH(" "&amp;I$1,INDIRECT(Index!$B$5&amp;"!$A$1:$I$1"),0)),"NA")</f>
        <v>7</v>
      </c>
      <c r="J270">
        <f ca="1">IFERROR(INDEX(INDIRECT(Index!$B$5&amp;"!$A:$I"),MATCH($A270,INDIRECT(Index!$B$5&amp;"!$A:$A"),0),MATCH(" "&amp;J$1,INDIRECT(Index!$B$5&amp;"!$A$1:$I$1"),0)),"NA")</f>
        <v>5</v>
      </c>
      <c r="K270" t="str">
        <f ca="1">IFERROR(INDEX(INDIRECT(Index!$B$5&amp;"!$A:$I"),MATCH($A270,INDIRECT(Index!$B$5&amp;"!$A:$A"),0),MATCH(" "&amp;K$1,INDIRECT(Index!$B$5&amp;"!$A$1:$I$1"),0)),"NA")</f>
        <v>NA</v>
      </c>
    </row>
    <row r="271" spans="1:11" x14ac:dyDescent="0.25">
      <c r="A271" s="1">
        <f t="shared" si="19"/>
        <v>41909</v>
      </c>
      <c r="B271">
        <f t="shared" si="16"/>
        <v>2014</v>
      </c>
      <c r="C271">
        <f t="shared" si="17"/>
        <v>9</v>
      </c>
      <c r="D271">
        <f t="shared" si="18"/>
        <v>27</v>
      </c>
      <c r="E271">
        <f ca="1">IFERROR(INDEX(INDIRECT(Index!$B$5&amp;"!$A:$I"),MATCH($A271,INDIRECT(Index!$B$5&amp;"!$A:$A"),0),MATCH(" "&amp;E$1,INDIRECT(Index!$B$5&amp;"!$A$1:$I$1"),0)),"NA")</f>
        <v>74</v>
      </c>
      <c r="F271">
        <f ca="1">IFERROR(INDEX(INDIRECT(Index!$B$5&amp;"!$A:$I"),MATCH($A271,INDIRECT(Index!$B$5&amp;"!$A:$A"),0),MATCH(" "&amp;F$1,INDIRECT(Index!$B$5&amp;"!$A$1:$I$1"),0)),"NA")</f>
        <v>34</v>
      </c>
      <c r="G271">
        <f ca="1">IFERROR(INDEX(INDIRECT(Index!$B$5&amp;"!$A:$I"),MATCH($A271,INDIRECT(Index!$B$5&amp;"!$A:$A"),0),MATCH(" "&amp;G$1,INDIRECT(Index!$B$5&amp;"!$A$1:$I$1"),0)),"NA")</f>
        <v>28</v>
      </c>
      <c r="H271">
        <f ca="1">IFERROR(INDEX(INDIRECT(Index!$B$5&amp;"!$A:$I"),MATCH($A271,INDIRECT(Index!$B$5&amp;"!$A:$A"),0),MATCH(" "&amp;H$1,INDIRECT(Index!$B$5&amp;"!$A$1:$I$1"),0)),"NA")</f>
        <v>31</v>
      </c>
      <c r="I271">
        <f ca="1">IFERROR(INDEX(INDIRECT(Index!$B$5&amp;"!$A:$I"),MATCH($A271,INDIRECT(Index!$B$5&amp;"!$A:$A"),0),MATCH(" "&amp;I$1,INDIRECT(Index!$B$5&amp;"!$A$1:$I$1"),0)),"NA")</f>
        <v>8</v>
      </c>
      <c r="J271">
        <f ca="1">IFERROR(INDEX(INDIRECT(Index!$B$5&amp;"!$A:$I"),MATCH($A271,INDIRECT(Index!$B$5&amp;"!$A:$A"),0),MATCH(" "&amp;J$1,INDIRECT(Index!$B$5&amp;"!$A$1:$I$1"),0)),"NA")</f>
        <v>5</v>
      </c>
      <c r="K271" t="str">
        <f ca="1">IFERROR(INDEX(INDIRECT(Index!$B$5&amp;"!$A:$I"),MATCH($A271,INDIRECT(Index!$B$5&amp;"!$A:$A"),0),MATCH(" "&amp;K$1,INDIRECT(Index!$B$5&amp;"!$A$1:$I$1"),0)),"NA")</f>
        <v>NA</v>
      </c>
    </row>
    <row r="272" spans="1:11" x14ac:dyDescent="0.25">
      <c r="A272" s="1">
        <f t="shared" si="19"/>
        <v>41910</v>
      </c>
      <c r="B272">
        <f t="shared" si="16"/>
        <v>2014</v>
      </c>
      <c r="C272">
        <f t="shared" si="17"/>
        <v>9</v>
      </c>
      <c r="D272">
        <f t="shared" si="18"/>
        <v>28</v>
      </c>
      <c r="E272">
        <f ca="1">IFERROR(INDEX(INDIRECT(Index!$B$5&amp;"!$A:$I"),MATCH($A272,INDIRECT(Index!$B$5&amp;"!$A:$A"),0),MATCH(" "&amp;E$1,INDIRECT(Index!$B$5&amp;"!$A$1:$I$1"),0)),"NA")</f>
        <v>91</v>
      </c>
      <c r="F272">
        <f ca="1">IFERROR(INDEX(INDIRECT(Index!$B$5&amp;"!$A:$I"),MATCH($A272,INDIRECT(Index!$B$5&amp;"!$A:$A"),0),MATCH(" "&amp;F$1,INDIRECT(Index!$B$5&amp;"!$A$1:$I$1"),0)),"NA")</f>
        <v>43</v>
      </c>
      <c r="G272">
        <f ca="1">IFERROR(INDEX(INDIRECT(Index!$B$5&amp;"!$A:$I"),MATCH($A272,INDIRECT(Index!$B$5&amp;"!$A:$A"),0),MATCH(" "&amp;G$1,INDIRECT(Index!$B$5&amp;"!$A$1:$I$1"),0)),"NA")</f>
        <v>18</v>
      </c>
      <c r="H272">
        <f ca="1">IFERROR(INDEX(INDIRECT(Index!$B$5&amp;"!$A:$I"),MATCH($A272,INDIRECT(Index!$B$5&amp;"!$A:$A"),0),MATCH(" "&amp;H$1,INDIRECT(Index!$B$5&amp;"!$A$1:$I$1"),0)),"NA")</f>
        <v>32</v>
      </c>
      <c r="I272">
        <f ca="1">IFERROR(INDEX(INDIRECT(Index!$B$5&amp;"!$A:$I"),MATCH($A272,INDIRECT(Index!$B$5&amp;"!$A:$A"),0),MATCH(" "&amp;I$1,INDIRECT(Index!$B$5&amp;"!$A$1:$I$1"),0)),"NA")</f>
        <v>7</v>
      </c>
      <c r="J272">
        <f ca="1">IFERROR(INDEX(INDIRECT(Index!$B$5&amp;"!$A:$I"),MATCH($A272,INDIRECT(Index!$B$5&amp;"!$A:$A"),0),MATCH(" "&amp;J$1,INDIRECT(Index!$B$5&amp;"!$A$1:$I$1"),0)),"NA")</f>
        <v>6</v>
      </c>
      <c r="K272" t="str">
        <f ca="1">IFERROR(INDEX(INDIRECT(Index!$B$5&amp;"!$A:$I"),MATCH($A272,INDIRECT(Index!$B$5&amp;"!$A:$A"),0),MATCH(" "&amp;K$1,INDIRECT(Index!$B$5&amp;"!$A$1:$I$1"),0)),"NA")</f>
        <v>NA</v>
      </c>
    </row>
    <row r="273" spans="1:11" x14ac:dyDescent="0.25">
      <c r="A273" s="1">
        <f t="shared" si="19"/>
        <v>41911</v>
      </c>
      <c r="B273">
        <f t="shared" si="16"/>
        <v>2014</v>
      </c>
      <c r="C273">
        <f t="shared" si="17"/>
        <v>9</v>
      </c>
      <c r="D273">
        <f t="shared" si="18"/>
        <v>29</v>
      </c>
      <c r="E273">
        <f ca="1">IFERROR(INDEX(INDIRECT(Index!$B$5&amp;"!$A:$I"),MATCH($A273,INDIRECT(Index!$B$5&amp;"!$A:$A"),0),MATCH(" "&amp;E$1,INDIRECT(Index!$B$5&amp;"!$A$1:$I$1"),0)),"NA")</f>
        <v>101</v>
      </c>
      <c r="F273">
        <f ca="1">IFERROR(INDEX(INDIRECT(Index!$B$5&amp;"!$A:$I"),MATCH($A273,INDIRECT(Index!$B$5&amp;"!$A:$A"),0),MATCH(" "&amp;F$1,INDIRECT(Index!$B$5&amp;"!$A$1:$I$1"),0)),"NA")</f>
        <v>50</v>
      </c>
      <c r="G273">
        <f ca="1">IFERROR(INDEX(INDIRECT(Index!$B$5&amp;"!$A:$I"),MATCH($A273,INDIRECT(Index!$B$5&amp;"!$A:$A"),0),MATCH(" "&amp;G$1,INDIRECT(Index!$B$5&amp;"!$A$1:$I$1"),0)),"NA")</f>
        <v>8</v>
      </c>
      <c r="H273">
        <f ca="1">IFERROR(INDEX(INDIRECT(Index!$B$5&amp;"!$A:$I"),MATCH($A273,INDIRECT(Index!$B$5&amp;"!$A:$A"),0),MATCH(" "&amp;H$1,INDIRECT(Index!$B$5&amp;"!$A$1:$I$1"),0)),"NA")</f>
        <v>44</v>
      </c>
      <c r="I273">
        <f ca="1">IFERROR(INDEX(INDIRECT(Index!$B$5&amp;"!$A:$I"),MATCH($A273,INDIRECT(Index!$B$5&amp;"!$A:$A"),0),MATCH(" "&amp;I$1,INDIRECT(Index!$B$5&amp;"!$A$1:$I$1"),0)),"NA")</f>
        <v>6</v>
      </c>
      <c r="J273">
        <f ca="1">IFERROR(INDEX(INDIRECT(Index!$B$5&amp;"!$A:$I"),MATCH($A273,INDIRECT(Index!$B$5&amp;"!$A:$A"),0),MATCH(" "&amp;J$1,INDIRECT(Index!$B$5&amp;"!$A$1:$I$1"),0)),"NA")</f>
        <v>7</v>
      </c>
      <c r="K273" t="str">
        <f ca="1">IFERROR(INDEX(INDIRECT(Index!$B$5&amp;"!$A:$I"),MATCH($A273,INDIRECT(Index!$B$5&amp;"!$A:$A"),0),MATCH(" "&amp;K$1,INDIRECT(Index!$B$5&amp;"!$A$1:$I$1"),0)),"NA")</f>
        <v>NA</v>
      </c>
    </row>
    <row r="274" spans="1:11" x14ac:dyDescent="0.25">
      <c r="A274" s="1">
        <f t="shared" si="19"/>
        <v>41912</v>
      </c>
      <c r="B274">
        <f t="shared" si="16"/>
        <v>2014</v>
      </c>
      <c r="C274">
        <f t="shared" si="17"/>
        <v>9</v>
      </c>
      <c r="D274">
        <f t="shared" si="18"/>
        <v>30</v>
      </c>
      <c r="E274">
        <f ca="1">IFERROR(INDEX(INDIRECT(Index!$B$5&amp;"!$A:$I"),MATCH($A274,INDIRECT(Index!$B$5&amp;"!$A:$A"),0),MATCH(" "&amp;E$1,INDIRECT(Index!$B$5&amp;"!$A$1:$I$1"),0)),"NA")</f>
        <v>52</v>
      </c>
      <c r="F274">
        <f ca="1">IFERROR(INDEX(INDIRECT(Index!$B$5&amp;"!$A:$I"),MATCH($A274,INDIRECT(Index!$B$5&amp;"!$A:$A"),0),MATCH(" "&amp;F$1,INDIRECT(Index!$B$5&amp;"!$A$1:$I$1"),0)),"NA")</f>
        <v>24</v>
      </c>
      <c r="G274">
        <f ca="1">IFERROR(INDEX(INDIRECT(Index!$B$5&amp;"!$A:$I"),MATCH($A274,INDIRECT(Index!$B$5&amp;"!$A:$A"),0),MATCH(" "&amp;G$1,INDIRECT(Index!$B$5&amp;"!$A$1:$I$1"),0)),"NA")</f>
        <v>16</v>
      </c>
      <c r="H274">
        <f ca="1">IFERROR(INDEX(INDIRECT(Index!$B$5&amp;"!$A:$I"),MATCH($A274,INDIRECT(Index!$B$5&amp;"!$A:$A"),0),MATCH(" "&amp;H$1,INDIRECT(Index!$B$5&amp;"!$A$1:$I$1"),0)),"NA")</f>
        <v>24</v>
      </c>
      <c r="I274">
        <f ca="1">IFERROR(INDEX(INDIRECT(Index!$B$5&amp;"!$A:$I"),MATCH($A274,INDIRECT(Index!$B$5&amp;"!$A:$A"),0),MATCH(" "&amp;I$1,INDIRECT(Index!$B$5&amp;"!$A$1:$I$1"),0)),"NA")</f>
        <v>6</v>
      </c>
      <c r="J274">
        <f ca="1">IFERROR(INDEX(INDIRECT(Index!$B$5&amp;"!$A:$I"),MATCH($A274,INDIRECT(Index!$B$5&amp;"!$A:$A"),0),MATCH(" "&amp;J$1,INDIRECT(Index!$B$5&amp;"!$A$1:$I$1"),0)),"NA")</f>
        <v>5</v>
      </c>
      <c r="K274" t="str">
        <f ca="1">IFERROR(INDEX(INDIRECT(Index!$B$5&amp;"!$A:$I"),MATCH($A274,INDIRECT(Index!$B$5&amp;"!$A:$A"),0),MATCH(" "&amp;K$1,INDIRECT(Index!$B$5&amp;"!$A$1:$I$1"),0)),"NA")</f>
        <v>NA</v>
      </c>
    </row>
    <row r="275" spans="1:11" x14ac:dyDescent="0.25">
      <c r="A275" s="1">
        <f t="shared" si="19"/>
        <v>41913</v>
      </c>
      <c r="B275">
        <f t="shared" si="16"/>
        <v>2014</v>
      </c>
      <c r="C275">
        <f t="shared" si="17"/>
        <v>10</v>
      </c>
      <c r="D275">
        <f t="shared" si="18"/>
        <v>1</v>
      </c>
      <c r="E275">
        <f ca="1">IFERROR(INDEX(INDIRECT(Index!$B$5&amp;"!$A:$I"),MATCH($A275,INDIRECT(Index!$B$5&amp;"!$A:$A"),0),MATCH(" "&amp;E$1,INDIRECT(Index!$B$5&amp;"!$A$1:$I$1"),0)),"NA")</f>
        <v>49</v>
      </c>
      <c r="F275">
        <f ca="1">IFERROR(INDEX(INDIRECT(Index!$B$5&amp;"!$A:$I"),MATCH($A275,INDIRECT(Index!$B$5&amp;"!$A:$A"),0),MATCH(" "&amp;F$1,INDIRECT(Index!$B$5&amp;"!$A$1:$I$1"),0)),"NA")</f>
        <v>27</v>
      </c>
      <c r="G275">
        <f ca="1">IFERROR(INDEX(INDIRECT(Index!$B$5&amp;"!$A:$I"),MATCH($A275,INDIRECT(Index!$B$5&amp;"!$A:$A"),0),MATCH(" "&amp;G$1,INDIRECT(Index!$B$5&amp;"!$A$1:$I$1"),0)),"NA")</f>
        <v>20</v>
      </c>
      <c r="H275">
        <f ca="1">IFERROR(INDEX(INDIRECT(Index!$B$5&amp;"!$A:$I"),MATCH($A275,INDIRECT(Index!$B$5&amp;"!$A:$A"),0),MATCH(" "&amp;H$1,INDIRECT(Index!$B$5&amp;"!$A$1:$I$1"),0)),"NA")</f>
        <v>26</v>
      </c>
      <c r="I275">
        <f ca="1">IFERROR(INDEX(INDIRECT(Index!$B$5&amp;"!$A:$I"),MATCH($A275,INDIRECT(Index!$B$5&amp;"!$A:$A"),0),MATCH(" "&amp;I$1,INDIRECT(Index!$B$5&amp;"!$A$1:$I$1"),0)),"NA")</f>
        <v>6</v>
      </c>
      <c r="J275">
        <f ca="1">IFERROR(INDEX(INDIRECT(Index!$B$5&amp;"!$A:$I"),MATCH($A275,INDIRECT(Index!$B$5&amp;"!$A:$A"),0),MATCH(" "&amp;J$1,INDIRECT(Index!$B$5&amp;"!$A$1:$I$1"),0)),"NA")</f>
        <v>4</v>
      </c>
      <c r="K275" t="str">
        <f ca="1">IFERROR(INDEX(INDIRECT(Index!$B$5&amp;"!$A:$I"),MATCH($A275,INDIRECT(Index!$B$5&amp;"!$A:$A"),0),MATCH(" "&amp;K$1,INDIRECT(Index!$B$5&amp;"!$A$1:$I$1"),0)),"NA")</f>
        <v>NA</v>
      </c>
    </row>
    <row r="276" spans="1:11" x14ac:dyDescent="0.25">
      <c r="A276" s="1">
        <f t="shared" si="19"/>
        <v>41914</v>
      </c>
      <c r="B276">
        <f t="shared" si="16"/>
        <v>2014</v>
      </c>
      <c r="C276">
        <f t="shared" si="17"/>
        <v>10</v>
      </c>
      <c r="D276">
        <f t="shared" si="18"/>
        <v>2</v>
      </c>
      <c r="E276">
        <f ca="1">IFERROR(INDEX(INDIRECT(Index!$B$5&amp;"!$A:$I"),MATCH($A276,INDIRECT(Index!$B$5&amp;"!$A:$A"),0),MATCH(" "&amp;E$1,INDIRECT(Index!$B$5&amp;"!$A$1:$I$1"),0)),"NA")</f>
        <v>77</v>
      </c>
      <c r="F276">
        <f ca="1">IFERROR(INDEX(INDIRECT(Index!$B$5&amp;"!$A:$I"),MATCH($A276,INDIRECT(Index!$B$5&amp;"!$A:$A"),0),MATCH(" "&amp;F$1,INDIRECT(Index!$B$5&amp;"!$A$1:$I$1"),0)),"NA")</f>
        <v>36</v>
      </c>
      <c r="G276">
        <f ca="1">IFERROR(INDEX(INDIRECT(Index!$B$5&amp;"!$A:$I"),MATCH($A276,INDIRECT(Index!$B$5&amp;"!$A:$A"),0),MATCH(" "&amp;G$1,INDIRECT(Index!$B$5&amp;"!$A$1:$I$1"),0)),"NA")</f>
        <v>11</v>
      </c>
      <c r="H276">
        <f ca="1">IFERROR(INDEX(INDIRECT(Index!$B$5&amp;"!$A:$I"),MATCH($A276,INDIRECT(Index!$B$5&amp;"!$A:$A"),0),MATCH(" "&amp;H$1,INDIRECT(Index!$B$5&amp;"!$A$1:$I$1"),0)),"NA")</f>
        <v>42</v>
      </c>
      <c r="I276">
        <f ca="1">IFERROR(INDEX(INDIRECT(Index!$B$5&amp;"!$A:$I"),MATCH($A276,INDIRECT(Index!$B$5&amp;"!$A:$A"),0),MATCH(" "&amp;I$1,INDIRECT(Index!$B$5&amp;"!$A$1:$I$1"),0)),"NA")</f>
        <v>8</v>
      </c>
      <c r="J276">
        <f ca="1">IFERROR(INDEX(INDIRECT(Index!$B$5&amp;"!$A:$I"),MATCH($A276,INDIRECT(Index!$B$5&amp;"!$A:$A"),0),MATCH(" "&amp;J$1,INDIRECT(Index!$B$5&amp;"!$A$1:$I$1"),0)),"NA")</f>
        <v>6</v>
      </c>
      <c r="K276" t="str">
        <f ca="1">IFERROR(INDEX(INDIRECT(Index!$B$5&amp;"!$A:$I"),MATCH($A276,INDIRECT(Index!$B$5&amp;"!$A:$A"),0),MATCH(" "&amp;K$1,INDIRECT(Index!$B$5&amp;"!$A$1:$I$1"),0)),"NA")</f>
        <v>NA</v>
      </c>
    </row>
    <row r="277" spans="1:11" x14ac:dyDescent="0.25">
      <c r="A277" s="1">
        <f t="shared" si="19"/>
        <v>41915</v>
      </c>
      <c r="B277">
        <f t="shared" si="16"/>
        <v>2014</v>
      </c>
      <c r="C277">
        <f t="shared" si="17"/>
        <v>10</v>
      </c>
      <c r="D277">
        <f t="shared" si="18"/>
        <v>3</v>
      </c>
      <c r="E277">
        <f ca="1">IFERROR(INDEX(INDIRECT(Index!$B$5&amp;"!$A:$I"),MATCH($A277,INDIRECT(Index!$B$5&amp;"!$A:$A"),0),MATCH(" "&amp;E$1,INDIRECT(Index!$B$5&amp;"!$A$1:$I$1"),0)),"NA")</f>
        <v>66</v>
      </c>
      <c r="F277">
        <f ca="1">IFERROR(INDEX(INDIRECT(Index!$B$5&amp;"!$A:$I"),MATCH($A277,INDIRECT(Index!$B$5&amp;"!$A:$A"),0),MATCH(" "&amp;F$1,INDIRECT(Index!$B$5&amp;"!$A$1:$I$1"),0)),"NA")</f>
        <v>25</v>
      </c>
      <c r="G277">
        <f ca="1">IFERROR(INDEX(INDIRECT(Index!$B$5&amp;"!$A:$I"),MATCH($A277,INDIRECT(Index!$B$5&amp;"!$A:$A"),0),MATCH(" "&amp;G$1,INDIRECT(Index!$B$5&amp;"!$A$1:$I$1"),0)),"NA")</f>
        <v>27</v>
      </c>
      <c r="H277">
        <f ca="1">IFERROR(INDEX(INDIRECT(Index!$B$5&amp;"!$A:$I"),MATCH($A277,INDIRECT(Index!$B$5&amp;"!$A:$A"),0),MATCH(" "&amp;H$1,INDIRECT(Index!$B$5&amp;"!$A$1:$I$1"),0)),"NA")</f>
        <v>24</v>
      </c>
      <c r="I277">
        <f ca="1">IFERROR(INDEX(INDIRECT(Index!$B$5&amp;"!$A:$I"),MATCH($A277,INDIRECT(Index!$B$5&amp;"!$A:$A"),0),MATCH(" "&amp;I$1,INDIRECT(Index!$B$5&amp;"!$A$1:$I$1"),0)),"NA")</f>
        <v>7</v>
      </c>
      <c r="J277">
        <f ca="1">IFERROR(INDEX(INDIRECT(Index!$B$5&amp;"!$A:$I"),MATCH($A277,INDIRECT(Index!$B$5&amp;"!$A:$A"),0),MATCH(" "&amp;J$1,INDIRECT(Index!$B$5&amp;"!$A$1:$I$1"),0)),"NA")</f>
        <v>8</v>
      </c>
      <c r="K277" t="str">
        <f ca="1">IFERROR(INDEX(INDIRECT(Index!$B$5&amp;"!$A:$I"),MATCH($A277,INDIRECT(Index!$B$5&amp;"!$A:$A"),0),MATCH(" "&amp;K$1,INDIRECT(Index!$B$5&amp;"!$A$1:$I$1"),0)),"NA")</f>
        <v>NA</v>
      </c>
    </row>
    <row r="278" spans="1:11" x14ac:dyDescent="0.25">
      <c r="A278" s="1">
        <f t="shared" si="19"/>
        <v>41916</v>
      </c>
      <c r="B278">
        <f t="shared" si="16"/>
        <v>2014</v>
      </c>
      <c r="C278">
        <f t="shared" si="17"/>
        <v>10</v>
      </c>
      <c r="D278">
        <f t="shared" si="18"/>
        <v>4</v>
      </c>
      <c r="E278">
        <f ca="1">IFERROR(INDEX(INDIRECT(Index!$B$5&amp;"!$A:$I"),MATCH($A278,INDIRECT(Index!$B$5&amp;"!$A:$A"),0),MATCH(" "&amp;E$1,INDIRECT(Index!$B$5&amp;"!$A$1:$I$1"),0)),"NA")</f>
        <v>50</v>
      </c>
      <c r="F278">
        <f ca="1">IFERROR(INDEX(INDIRECT(Index!$B$5&amp;"!$A:$I"),MATCH($A278,INDIRECT(Index!$B$5&amp;"!$A:$A"),0),MATCH(" "&amp;F$1,INDIRECT(Index!$B$5&amp;"!$A$1:$I$1"),0)),"NA")</f>
        <v>22</v>
      </c>
      <c r="G278">
        <f ca="1">IFERROR(INDEX(INDIRECT(Index!$B$5&amp;"!$A:$I"),MATCH($A278,INDIRECT(Index!$B$5&amp;"!$A:$A"),0),MATCH(" "&amp;G$1,INDIRECT(Index!$B$5&amp;"!$A$1:$I$1"),0)),"NA")</f>
        <v>21</v>
      </c>
      <c r="H278">
        <f ca="1">IFERROR(INDEX(INDIRECT(Index!$B$5&amp;"!$A:$I"),MATCH($A278,INDIRECT(Index!$B$5&amp;"!$A:$A"),0),MATCH(" "&amp;H$1,INDIRECT(Index!$B$5&amp;"!$A$1:$I$1"),0)),"NA")</f>
        <v>26</v>
      </c>
      <c r="I278">
        <f ca="1">IFERROR(INDEX(INDIRECT(Index!$B$5&amp;"!$A:$I"),MATCH($A278,INDIRECT(Index!$B$5&amp;"!$A:$A"),0),MATCH(" "&amp;I$1,INDIRECT(Index!$B$5&amp;"!$A$1:$I$1"),0)),"NA")</f>
        <v>6</v>
      </c>
      <c r="J278">
        <f ca="1">IFERROR(INDEX(INDIRECT(Index!$B$5&amp;"!$A:$I"),MATCH($A278,INDIRECT(Index!$B$5&amp;"!$A:$A"),0),MATCH(" "&amp;J$1,INDIRECT(Index!$B$5&amp;"!$A$1:$I$1"),0)),"NA")</f>
        <v>5</v>
      </c>
      <c r="K278" t="str">
        <f ca="1">IFERROR(INDEX(INDIRECT(Index!$B$5&amp;"!$A:$I"),MATCH($A278,INDIRECT(Index!$B$5&amp;"!$A:$A"),0),MATCH(" "&amp;K$1,INDIRECT(Index!$B$5&amp;"!$A$1:$I$1"),0)),"NA")</f>
        <v>NA</v>
      </c>
    </row>
    <row r="279" spans="1:11" x14ac:dyDescent="0.25">
      <c r="A279" s="1">
        <f t="shared" si="19"/>
        <v>41917</v>
      </c>
      <c r="B279">
        <f t="shared" si="16"/>
        <v>2014</v>
      </c>
      <c r="C279">
        <f t="shared" si="17"/>
        <v>10</v>
      </c>
      <c r="D279">
        <f t="shared" si="18"/>
        <v>5</v>
      </c>
      <c r="E279">
        <f ca="1">IFERROR(INDEX(INDIRECT(Index!$B$5&amp;"!$A:$I"),MATCH($A279,INDIRECT(Index!$B$5&amp;"!$A:$A"),0),MATCH(" "&amp;E$1,INDIRECT(Index!$B$5&amp;"!$A$1:$I$1"),0)),"NA")</f>
        <v>44</v>
      </c>
      <c r="F279">
        <f ca="1">IFERROR(INDEX(INDIRECT(Index!$B$5&amp;"!$A:$I"),MATCH($A279,INDIRECT(Index!$B$5&amp;"!$A:$A"),0),MATCH(" "&amp;F$1,INDIRECT(Index!$B$5&amp;"!$A$1:$I$1"),0)),"NA")</f>
        <v>19</v>
      </c>
      <c r="G279">
        <f ca="1">IFERROR(INDEX(INDIRECT(Index!$B$5&amp;"!$A:$I"),MATCH($A279,INDIRECT(Index!$B$5&amp;"!$A:$A"),0),MATCH(" "&amp;G$1,INDIRECT(Index!$B$5&amp;"!$A$1:$I$1"),0)),"NA")</f>
        <v>30</v>
      </c>
      <c r="H279">
        <f ca="1">IFERROR(INDEX(INDIRECT(Index!$B$5&amp;"!$A:$I"),MATCH($A279,INDIRECT(Index!$B$5&amp;"!$A:$A"),0),MATCH(" "&amp;H$1,INDIRECT(Index!$B$5&amp;"!$A$1:$I$1"),0)),"NA")</f>
        <v>15</v>
      </c>
      <c r="I279">
        <f ca="1">IFERROR(INDEX(INDIRECT(Index!$B$5&amp;"!$A:$I"),MATCH($A279,INDIRECT(Index!$B$5&amp;"!$A:$A"),0),MATCH(" "&amp;I$1,INDIRECT(Index!$B$5&amp;"!$A$1:$I$1"),0)),"NA")</f>
        <v>5</v>
      </c>
      <c r="J279">
        <f ca="1">IFERROR(INDEX(INDIRECT(Index!$B$5&amp;"!$A:$I"),MATCH($A279,INDIRECT(Index!$B$5&amp;"!$A:$A"),0),MATCH(" "&amp;J$1,INDIRECT(Index!$B$5&amp;"!$A$1:$I$1"),0)),"NA")</f>
        <v>2</v>
      </c>
      <c r="K279" t="str">
        <f ca="1">IFERROR(INDEX(INDIRECT(Index!$B$5&amp;"!$A:$I"),MATCH($A279,INDIRECT(Index!$B$5&amp;"!$A:$A"),0),MATCH(" "&amp;K$1,INDIRECT(Index!$B$5&amp;"!$A$1:$I$1"),0)),"NA")</f>
        <v>NA</v>
      </c>
    </row>
    <row r="280" spans="1:11" x14ac:dyDescent="0.25">
      <c r="A280" s="1">
        <f t="shared" si="19"/>
        <v>41918</v>
      </c>
      <c r="B280">
        <f t="shared" si="16"/>
        <v>2014</v>
      </c>
      <c r="C280">
        <f t="shared" si="17"/>
        <v>10</v>
      </c>
      <c r="D280">
        <f t="shared" si="18"/>
        <v>6</v>
      </c>
      <c r="E280">
        <f ca="1">IFERROR(INDEX(INDIRECT(Index!$B$5&amp;"!$A:$I"),MATCH($A280,INDIRECT(Index!$B$5&amp;"!$A:$A"),0),MATCH(" "&amp;E$1,INDIRECT(Index!$B$5&amp;"!$A$1:$I$1"),0)),"NA")</f>
        <v>45</v>
      </c>
      <c r="F280">
        <f ca="1">IFERROR(INDEX(INDIRECT(Index!$B$5&amp;"!$A:$I"),MATCH($A280,INDIRECT(Index!$B$5&amp;"!$A:$A"),0),MATCH(" "&amp;F$1,INDIRECT(Index!$B$5&amp;"!$A$1:$I$1"),0)),"NA")</f>
        <v>33</v>
      </c>
      <c r="G280">
        <f ca="1">IFERROR(INDEX(INDIRECT(Index!$B$5&amp;"!$A:$I"),MATCH($A280,INDIRECT(Index!$B$5&amp;"!$A:$A"),0),MATCH(" "&amp;G$1,INDIRECT(Index!$B$5&amp;"!$A$1:$I$1"),0)),"NA")</f>
        <v>21</v>
      </c>
      <c r="H280">
        <f ca="1">IFERROR(INDEX(INDIRECT(Index!$B$5&amp;"!$A:$I"),MATCH($A280,INDIRECT(Index!$B$5&amp;"!$A:$A"),0),MATCH(" "&amp;H$1,INDIRECT(Index!$B$5&amp;"!$A$1:$I$1"),0)),"NA")</f>
        <v>41</v>
      </c>
      <c r="I280">
        <f ca="1">IFERROR(INDEX(INDIRECT(Index!$B$5&amp;"!$A:$I"),MATCH($A280,INDIRECT(Index!$B$5&amp;"!$A:$A"),0),MATCH(" "&amp;I$1,INDIRECT(Index!$B$5&amp;"!$A$1:$I$1"),0)),"NA")</f>
        <v>7</v>
      </c>
      <c r="J280">
        <f ca="1">IFERROR(INDEX(INDIRECT(Index!$B$5&amp;"!$A:$I"),MATCH($A280,INDIRECT(Index!$B$5&amp;"!$A:$A"),0),MATCH(" "&amp;J$1,INDIRECT(Index!$B$5&amp;"!$A$1:$I$1"),0)),"NA")</f>
        <v>5</v>
      </c>
      <c r="K280" t="str">
        <f ca="1">IFERROR(INDEX(INDIRECT(Index!$B$5&amp;"!$A:$I"),MATCH($A280,INDIRECT(Index!$B$5&amp;"!$A:$A"),0),MATCH(" "&amp;K$1,INDIRECT(Index!$B$5&amp;"!$A$1:$I$1"),0)),"NA")</f>
        <v>NA</v>
      </c>
    </row>
    <row r="281" spans="1:11" x14ac:dyDescent="0.25">
      <c r="A281" s="1">
        <f t="shared" si="19"/>
        <v>41919</v>
      </c>
      <c r="B281">
        <f t="shared" si="16"/>
        <v>2014</v>
      </c>
      <c r="C281">
        <f t="shared" si="17"/>
        <v>10</v>
      </c>
      <c r="D281">
        <f t="shared" si="18"/>
        <v>7</v>
      </c>
      <c r="E281">
        <f ca="1">IFERROR(INDEX(INDIRECT(Index!$B$5&amp;"!$A:$I"),MATCH($A281,INDIRECT(Index!$B$5&amp;"!$A:$A"),0),MATCH(" "&amp;E$1,INDIRECT(Index!$B$5&amp;"!$A$1:$I$1"),0)),"NA")</f>
        <v>72</v>
      </c>
      <c r="F281">
        <f ca="1">IFERROR(INDEX(INDIRECT(Index!$B$5&amp;"!$A:$I"),MATCH($A281,INDIRECT(Index!$B$5&amp;"!$A:$A"),0),MATCH(" "&amp;F$1,INDIRECT(Index!$B$5&amp;"!$A$1:$I$1"),0)),"NA")</f>
        <v>39</v>
      </c>
      <c r="G281">
        <f ca="1">IFERROR(INDEX(INDIRECT(Index!$B$5&amp;"!$A:$I"),MATCH($A281,INDIRECT(Index!$B$5&amp;"!$A:$A"),0),MATCH(" "&amp;G$1,INDIRECT(Index!$B$5&amp;"!$A$1:$I$1"),0)),"NA")</f>
        <v>18</v>
      </c>
      <c r="H281">
        <f ca="1">IFERROR(INDEX(INDIRECT(Index!$B$5&amp;"!$A:$I"),MATCH($A281,INDIRECT(Index!$B$5&amp;"!$A:$A"),0),MATCH(" "&amp;H$1,INDIRECT(Index!$B$5&amp;"!$A$1:$I$1"),0)),"NA")</f>
        <v>56</v>
      </c>
      <c r="I281">
        <f ca="1">IFERROR(INDEX(INDIRECT(Index!$B$5&amp;"!$A:$I"),MATCH($A281,INDIRECT(Index!$B$5&amp;"!$A:$A"),0),MATCH(" "&amp;I$1,INDIRECT(Index!$B$5&amp;"!$A$1:$I$1"),0)),"NA")</f>
        <v>7</v>
      </c>
      <c r="J281">
        <f ca="1">IFERROR(INDEX(INDIRECT(Index!$B$5&amp;"!$A:$I"),MATCH($A281,INDIRECT(Index!$B$5&amp;"!$A:$A"),0),MATCH(" "&amp;J$1,INDIRECT(Index!$B$5&amp;"!$A$1:$I$1"),0)),"NA")</f>
        <v>6</v>
      </c>
      <c r="K281" t="str">
        <f ca="1">IFERROR(INDEX(INDIRECT(Index!$B$5&amp;"!$A:$I"),MATCH($A281,INDIRECT(Index!$B$5&amp;"!$A:$A"),0),MATCH(" "&amp;K$1,INDIRECT(Index!$B$5&amp;"!$A$1:$I$1"),0)),"NA")</f>
        <v>NA</v>
      </c>
    </row>
    <row r="282" spans="1:11" x14ac:dyDescent="0.25">
      <c r="A282" s="1">
        <f t="shared" si="19"/>
        <v>41920</v>
      </c>
      <c r="B282">
        <f t="shared" si="16"/>
        <v>2014</v>
      </c>
      <c r="C282">
        <f t="shared" si="17"/>
        <v>10</v>
      </c>
      <c r="D282">
        <f t="shared" si="18"/>
        <v>8</v>
      </c>
      <c r="E282">
        <f ca="1">IFERROR(INDEX(INDIRECT(Index!$B$5&amp;"!$A:$I"),MATCH($A282,INDIRECT(Index!$B$5&amp;"!$A:$A"),0),MATCH(" "&amp;E$1,INDIRECT(Index!$B$5&amp;"!$A$1:$I$1"),0)),"NA")</f>
        <v>80</v>
      </c>
      <c r="F282">
        <f ca="1">IFERROR(INDEX(INDIRECT(Index!$B$5&amp;"!$A:$I"),MATCH($A282,INDIRECT(Index!$B$5&amp;"!$A:$A"),0),MATCH(" "&amp;F$1,INDIRECT(Index!$B$5&amp;"!$A$1:$I$1"),0)),"NA")</f>
        <v>46</v>
      </c>
      <c r="G282">
        <f ca="1">IFERROR(INDEX(INDIRECT(Index!$B$5&amp;"!$A:$I"),MATCH($A282,INDIRECT(Index!$B$5&amp;"!$A:$A"),0),MATCH(" "&amp;G$1,INDIRECT(Index!$B$5&amp;"!$A$1:$I$1"),0)),"NA")</f>
        <v>33</v>
      </c>
      <c r="H282">
        <f ca="1">IFERROR(INDEX(INDIRECT(Index!$B$5&amp;"!$A:$I"),MATCH($A282,INDIRECT(Index!$B$5&amp;"!$A:$A"),0),MATCH(" "&amp;H$1,INDIRECT(Index!$B$5&amp;"!$A$1:$I$1"),0)),"NA")</f>
        <v>52</v>
      </c>
      <c r="I282">
        <f ca="1">IFERROR(INDEX(INDIRECT(Index!$B$5&amp;"!$A:$I"),MATCH($A282,INDIRECT(Index!$B$5&amp;"!$A:$A"),0),MATCH(" "&amp;I$1,INDIRECT(Index!$B$5&amp;"!$A$1:$I$1"),0)),"NA")</f>
        <v>7</v>
      </c>
      <c r="J282">
        <f ca="1">IFERROR(INDEX(INDIRECT(Index!$B$5&amp;"!$A:$I"),MATCH($A282,INDIRECT(Index!$B$5&amp;"!$A:$A"),0),MATCH(" "&amp;J$1,INDIRECT(Index!$B$5&amp;"!$A$1:$I$1"),0)),"NA")</f>
        <v>6</v>
      </c>
      <c r="K282" t="str">
        <f ca="1">IFERROR(INDEX(INDIRECT(Index!$B$5&amp;"!$A:$I"),MATCH($A282,INDIRECT(Index!$B$5&amp;"!$A:$A"),0),MATCH(" "&amp;K$1,INDIRECT(Index!$B$5&amp;"!$A$1:$I$1"),0)),"NA")</f>
        <v>NA</v>
      </c>
    </row>
    <row r="283" spans="1:11" x14ac:dyDescent="0.25">
      <c r="A283" s="1">
        <f t="shared" si="19"/>
        <v>41921</v>
      </c>
      <c r="B283">
        <f t="shared" si="16"/>
        <v>2014</v>
      </c>
      <c r="C283">
        <f t="shared" si="17"/>
        <v>10</v>
      </c>
      <c r="D283">
        <f t="shared" si="18"/>
        <v>9</v>
      </c>
      <c r="E283">
        <f ca="1">IFERROR(INDEX(INDIRECT(Index!$B$5&amp;"!$A:$I"),MATCH($A283,INDIRECT(Index!$B$5&amp;"!$A:$A"),0),MATCH(" "&amp;E$1,INDIRECT(Index!$B$5&amp;"!$A$1:$I$1"),0)),"NA")</f>
        <v>94</v>
      </c>
      <c r="F283">
        <f ca="1">IFERROR(INDEX(INDIRECT(Index!$B$5&amp;"!$A:$I"),MATCH($A283,INDIRECT(Index!$B$5&amp;"!$A:$A"),0),MATCH(" "&amp;F$1,INDIRECT(Index!$B$5&amp;"!$A$1:$I$1"),0)),"NA")</f>
        <v>46</v>
      </c>
      <c r="G283">
        <f ca="1">IFERROR(INDEX(INDIRECT(Index!$B$5&amp;"!$A:$I"),MATCH($A283,INDIRECT(Index!$B$5&amp;"!$A:$A"),0),MATCH(" "&amp;G$1,INDIRECT(Index!$B$5&amp;"!$A$1:$I$1"),0)),"NA")</f>
        <v>25</v>
      </c>
      <c r="H283">
        <f ca="1">IFERROR(INDEX(INDIRECT(Index!$B$5&amp;"!$A:$I"),MATCH($A283,INDIRECT(Index!$B$5&amp;"!$A:$A"),0),MATCH(" "&amp;H$1,INDIRECT(Index!$B$5&amp;"!$A$1:$I$1"),0)),"NA")</f>
        <v>41</v>
      </c>
      <c r="I283">
        <f ca="1">IFERROR(INDEX(INDIRECT(Index!$B$5&amp;"!$A:$I"),MATCH($A283,INDIRECT(Index!$B$5&amp;"!$A:$A"),0),MATCH(" "&amp;I$1,INDIRECT(Index!$B$5&amp;"!$A$1:$I$1"),0)),"NA")</f>
        <v>7</v>
      </c>
      <c r="J283">
        <f ca="1">IFERROR(INDEX(INDIRECT(Index!$B$5&amp;"!$A:$I"),MATCH($A283,INDIRECT(Index!$B$5&amp;"!$A:$A"),0),MATCH(" "&amp;J$1,INDIRECT(Index!$B$5&amp;"!$A$1:$I$1"),0)),"NA")</f>
        <v>6</v>
      </c>
      <c r="K283" t="str">
        <f ca="1">IFERROR(INDEX(INDIRECT(Index!$B$5&amp;"!$A:$I"),MATCH($A283,INDIRECT(Index!$B$5&amp;"!$A:$A"),0),MATCH(" "&amp;K$1,INDIRECT(Index!$B$5&amp;"!$A$1:$I$1"),0)),"NA")</f>
        <v>NA</v>
      </c>
    </row>
    <row r="284" spans="1:11" x14ac:dyDescent="0.25">
      <c r="A284" s="1">
        <f t="shared" si="19"/>
        <v>41922</v>
      </c>
      <c r="B284">
        <f t="shared" si="16"/>
        <v>2014</v>
      </c>
      <c r="C284">
        <f t="shared" si="17"/>
        <v>10</v>
      </c>
      <c r="D284">
        <f t="shared" si="18"/>
        <v>10</v>
      </c>
      <c r="E284">
        <f ca="1">IFERROR(INDEX(INDIRECT(Index!$B$5&amp;"!$A:$I"),MATCH($A284,INDIRECT(Index!$B$5&amp;"!$A:$A"),0),MATCH(" "&amp;E$1,INDIRECT(Index!$B$5&amp;"!$A$1:$I$1"),0)),"NA")</f>
        <v>92</v>
      </c>
      <c r="F284">
        <f ca="1">IFERROR(INDEX(INDIRECT(Index!$B$5&amp;"!$A:$I"),MATCH($A284,INDIRECT(Index!$B$5&amp;"!$A:$A"),0),MATCH(" "&amp;F$1,INDIRECT(Index!$B$5&amp;"!$A$1:$I$1"),0)),"NA")</f>
        <v>32</v>
      </c>
      <c r="G284">
        <f ca="1">IFERROR(INDEX(INDIRECT(Index!$B$5&amp;"!$A:$I"),MATCH($A284,INDIRECT(Index!$B$5&amp;"!$A:$A"),0),MATCH(" "&amp;G$1,INDIRECT(Index!$B$5&amp;"!$A$1:$I$1"),0)),"NA")</f>
        <v>29</v>
      </c>
      <c r="H284">
        <f ca="1">IFERROR(INDEX(INDIRECT(Index!$B$5&amp;"!$A:$I"),MATCH($A284,INDIRECT(Index!$B$5&amp;"!$A:$A"),0),MATCH(" "&amp;H$1,INDIRECT(Index!$B$5&amp;"!$A$1:$I$1"),0)),"NA")</f>
        <v>26</v>
      </c>
      <c r="I284">
        <f ca="1">IFERROR(INDEX(INDIRECT(Index!$B$5&amp;"!$A:$I"),MATCH($A284,INDIRECT(Index!$B$5&amp;"!$A:$A"),0),MATCH(" "&amp;I$1,INDIRECT(Index!$B$5&amp;"!$A$1:$I$1"),0)),"NA")</f>
        <v>5</v>
      </c>
      <c r="J284">
        <f ca="1">IFERROR(INDEX(INDIRECT(Index!$B$5&amp;"!$A:$I"),MATCH($A284,INDIRECT(Index!$B$5&amp;"!$A:$A"),0),MATCH(" "&amp;J$1,INDIRECT(Index!$B$5&amp;"!$A$1:$I$1"),0)),"NA")</f>
        <v>4</v>
      </c>
      <c r="K284" t="str">
        <f ca="1">IFERROR(INDEX(INDIRECT(Index!$B$5&amp;"!$A:$I"),MATCH($A284,INDIRECT(Index!$B$5&amp;"!$A:$A"),0),MATCH(" "&amp;K$1,INDIRECT(Index!$B$5&amp;"!$A$1:$I$1"),0)),"NA")</f>
        <v>NA</v>
      </c>
    </row>
    <row r="285" spans="1:11" x14ac:dyDescent="0.25">
      <c r="A285" s="1">
        <f t="shared" si="19"/>
        <v>41923</v>
      </c>
      <c r="B285">
        <f t="shared" si="16"/>
        <v>2014</v>
      </c>
      <c r="C285">
        <f t="shared" si="17"/>
        <v>10</v>
      </c>
      <c r="D285">
        <f t="shared" si="18"/>
        <v>11</v>
      </c>
      <c r="E285">
        <f ca="1">IFERROR(INDEX(INDIRECT(Index!$B$5&amp;"!$A:$I"),MATCH($A285,INDIRECT(Index!$B$5&amp;"!$A:$A"),0),MATCH(" "&amp;E$1,INDIRECT(Index!$B$5&amp;"!$A$1:$I$1"),0)),"NA")</f>
        <v>72</v>
      </c>
      <c r="F285">
        <f ca="1">IFERROR(INDEX(INDIRECT(Index!$B$5&amp;"!$A:$I"),MATCH($A285,INDIRECT(Index!$B$5&amp;"!$A:$A"),0),MATCH(" "&amp;F$1,INDIRECT(Index!$B$5&amp;"!$A$1:$I$1"),0)),"NA")</f>
        <v>33</v>
      </c>
      <c r="G285">
        <f ca="1">IFERROR(INDEX(INDIRECT(Index!$B$5&amp;"!$A:$I"),MATCH($A285,INDIRECT(Index!$B$5&amp;"!$A:$A"),0),MATCH(" "&amp;G$1,INDIRECT(Index!$B$5&amp;"!$A$1:$I$1"),0)),"NA")</f>
        <v>25</v>
      </c>
      <c r="H285">
        <f ca="1">IFERROR(INDEX(INDIRECT(Index!$B$5&amp;"!$A:$I"),MATCH($A285,INDIRECT(Index!$B$5&amp;"!$A:$A"),0),MATCH(" "&amp;H$1,INDIRECT(Index!$B$5&amp;"!$A$1:$I$1"),0)),"NA")</f>
        <v>36</v>
      </c>
      <c r="I285">
        <f ca="1">IFERROR(INDEX(INDIRECT(Index!$B$5&amp;"!$A:$I"),MATCH($A285,INDIRECT(Index!$B$5&amp;"!$A:$A"),0),MATCH(" "&amp;I$1,INDIRECT(Index!$B$5&amp;"!$A$1:$I$1"),0)),"NA")</f>
        <v>6</v>
      </c>
      <c r="J285">
        <f ca="1">IFERROR(INDEX(INDIRECT(Index!$B$5&amp;"!$A:$I"),MATCH($A285,INDIRECT(Index!$B$5&amp;"!$A:$A"),0),MATCH(" "&amp;J$1,INDIRECT(Index!$B$5&amp;"!$A$1:$I$1"),0)),"NA")</f>
        <v>5</v>
      </c>
      <c r="K285" t="str">
        <f ca="1">IFERROR(INDEX(INDIRECT(Index!$B$5&amp;"!$A:$I"),MATCH($A285,INDIRECT(Index!$B$5&amp;"!$A:$A"),0),MATCH(" "&amp;K$1,INDIRECT(Index!$B$5&amp;"!$A$1:$I$1"),0)),"NA")</f>
        <v>NA</v>
      </c>
    </row>
    <row r="286" spans="1:11" x14ac:dyDescent="0.25">
      <c r="A286" s="1">
        <f t="shared" si="19"/>
        <v>41924</v>
      </c>
      <c r="B286">
        <f t="shared" si="16"/>
        <v>2014</v>
      </c>
      <c r="C286">
        <f t="shared" si="17"/>
        <v>10</v>
      </c>
      <c r="D286">
        <f t="shared" si="18"/>
        <v>12</v>
      </c>
      <c r="E286">
        <f ca="1">IFERROR(INDEX(INDIRECT(Index!$B$5&amp;"!$A:$I"),MATCH($A286,INDIRECT(Index!$B$5&amp;"!$A:$A"),0),MATCH(" "&amp;E$1,INDIRECT(Index!$B$5&amp;"!$A$1:$I$1"),0)),"NA")</f>
        <v>71</v>
      </c>
      <c r="F286">
        <f ca="1">IFERROR(INDEX(INDIRECT(Index!$B$5&amp;"!$A:$I"),MATCH($A286,INDIRECT(Index!$B$5&amp;"!$A:$A"),0),MATCH(" "&amp;F$1,INDIRECT(Index!$B$5&amp;"!$A$1:$I$1"),0)),"NA")</f>
        <v>26</v>
      </c>
      <c r="G286">
        <f ca="1">IFERROR(INDEX(INDIRECT(Index!$B$5&amp;"!$A:$I"),MATCH($A286,INDIRECT(Index!$B$5&amp;"!$A:$A"),0),MATCH(" "&amp;G$1,INDIRECT(Index!$B$5&amp;"!$A$1:$I$1"),0)),"NA")</f>
        <v>27</v>
      </c>
      <c r="H286">
        <f ca="1">IFERROR(INDEX(INDIRECT(Index!$B$5&amp;"!$A:$I"),MATCH($A286,INDIRECT(Index!$B$5&amp;"!$A:$A"),0),MATCH(" "&amp;H$1,INDIRECT(Index!$B$5&amp;"!$A$1:$I$1"),0)),"NA")</f>
        <v>20</v>
      </c>
      <c r="I286">
        <f ca="1">IFERROR(INDEX(INDIRECT(Index!$B$5&amp;"!$A:$I"),MATCH($A286,INDIRECT(Index!$B$5&amp;"!$A:$A"),0),MATCH(" "&amp;I$1,INDIRECT(Index!$B$5&amp;"!$A$1:$I$1"),0)),"NA")</f>
        <v>5</v>
      </c>
      <c r="J286">
        <f ca="1">IFERROR(INDEX(INDIRECT(Index!$B$5&amp;"!$A:$I"),MATCH($A286,INDIRECT(Index!$B$5&amp;"!$A:$A"),0),MATCH(" "&amp;J$1,INDIRECT(Index!$B$5&amp;"!$A$1:$I$1"),0)),"NA")</f>
        <v>3</v>
      </c>
      <c r="K286" t="str">
        <f ca="1">IFERROR(INDEX(INDIRECT(Index!$B$5&amp;"!$A:$I"),MATCH($A286,INDIRECT(Index!$B$5&amp;"!$A:$A"),0),MATCH(" "&amp;K$1,INDIRECT(Index!$B$5&amp;"!$A$1:$I$1"),0)),"NA")</f>
        <v>NA</v>
      </c>
    </row>
    <row r="287" spans="1:11" x14ac:dyDescent="0.25">
      <c r="A287" s="1">
        <f t="shared" si="19"/>
        <v>41925</v>
      </c>
      <c r="B287">
        <f t="shared" si="16"/>
        <v>2014</v>
      </c>
      <c r="C287">
        <f t="shared" si="17"/>
        <v>10</v>
      </c>
      <c r="D287">
        <f t="shared" si="18"/>
        <v>13</v>
      </c>
      <c r="E287">
        <f ca="1">IFERROR(INDEX(INDIRECT(Index!$B$5&amp;"!$A:$I"),MATCH($A287,INDIRECT(Index!$B$5&amp;"!$A:$A"),0),MATCH(" "&amp;E$1,INDIRECT(Index!$B$5&amp;"!$A$1:$I$1"),0)),"NA")</f>
        <v>47</v>
      </c>
      <c r="F287">
        <f ca="1">IFERROR(INDEX(INDIRECT(Index!$B$5&amp;"!$A:$I"),MATCH($A287,INDIRECT(Index!$B$5&amp;"!$A:$A"),0),MATCH(" "&amp;F$1,INDIRECT(Index!$B$5&amp;"!$A$1:$I$1"),0)),"NA")</f>
        <v>28</v>
      </c>
      <c r="G287">
        <f ca="1">IFERROR(INDEX(INDIRECT(Index!$B$5&amp;"!$A:$I"),MATCH($A287,INDIRECT(Index!$B$5&amp;"!$A:$A"),0),MATCH(" "&amp;G$1,INDIRECT(Index!$B$5&amp;"!$A$1:$I$1"),0)),"NA")</f>
        <v>18</v>
      </c>
      <c r="H287">
        <f ca="1">IFERROR(INDEX(INDIRECT(Index!$B$5&amp;"!$A:$I"),MATCH($A287,INDIRECT(Index!$B$5&amp;"!$A:$A"),0),MATCH(" "&amp;H$1,INDIRECT(Index!$B$5&amp;"!$A$1:$I$1"),0)),"NA")</f>
        <v>27</v>
      </c>
      <c r="I287">
        <f ca="1">IFERROR(INDEX(INDIRECT(Index!$B$5&amp;"!$A:$I"),MATCH($A287,INDIRECT(Index!$B$5&amp;"!$A:$A"),0),MATCH(" "&amp;I$1,INDIRECT(Index!$B$5&amp;"!$A$1:$I$1"),0)),"NA")</f>
        <v>6</v>
      </c>
      <c r="J287">
        <f ca="1">IFERROR(INDEX(INDIRECT(Index!$B$5&amp;"!$A:$I"),MATCH($A287,INDIRECT(Index!$B$5&amp;"!$A:$A"),0),MATCH(" "&amp;J$1,INDIRECT(Index!$B$5&amp;"!$A$1:$I$1"),0)),"NA")</f>
        <v>3</v>
      </c>
      <c r="K287" t="str">
        <f ca="1">IFERROR(INDEX(INDIRECT(Index!$B$5&amp;"!$A:$I"),MATCH($A287,INDIRECT(Index!$B$5&amp;"!$A:$A"),0),MATCH(" "&amp;K$1,INDIRECT(Index!$B$5&amp;"!$A$1:$I$1"),0)),"NA")</f>
        <v>NA</v>
      </c>
    </row>
    <row r="288" spans="1:11" x14ac:dyDescent="0.25">
      <c r="A288" s="1">
        <f t="shared" si="19"/>
        <v>41926</v>
      </c>
      <c r="B288">
        <f t="shared" si="16"/>
        <v>2014</v>
      </c>
      <c r="C288">
        <f t="shared" si="17"/>
        <v>10</v>
      </c>
      <c r="D288">
        <f t="shared" si="18"/>
        <v>14</v>
      </c>
      <c r="E288">
        <f ca="1">IFERROR(INDEX(INDIRECT(Index!$B$5&amp;"!$A:$I"),MATCH($A288,INDIRECT(Index!$B$5&amp;"!$A:$A"),0),MATCH(" "&amp;E$1,INDIRECT(Index!$B$5&amp;"!$A$1:$I$1"),0)),"NA")</f>
        <v>43</v>
      </c>
      <c r="F288">
        <f ca="1">IFERROR(INDEX(INDIRECT(Index!$B$5&amp;"!$A:$I"),MATCH($A288,INDIRECT(Index!$B$5&amp;"!$A:$A"),0),MATCH(" "&amp;F$1,INDIRECT(Index!$B$5&amp;"!$A$1:$I$1"),0)),"NA")</f>
        <v>39</v>
      </c>
      <c r="G288">
        <f ca="1">IFERROR(INDEX(INDIRECT(Index!$B$5&amp;"!$A:$I"),MATCH($A288,INDIRECT(Index!$B$5&amp;"!$A:$A"),0),MATCH(" "&amp;G$1,INDIRECT(Index!$B$5&amp;"!$A$1:$I$1"),0)),"NA")</f>
        <v>27</v>
      </c>
      <c r="H288">
        <f ca="1">IFERROR(INDEX(INDIRECT(Index!$B$5&amp;"!$A:$I"),MATCH($A288,INDIRECT(Index!$B$5&amp;"!$A:$A"),0),MATCH(" "&amp;H$1,INDIRECT(Index!$B$5&amp;"!$A$1:$I$1"),0)),"NA")</f>
        <v>43</v>
      </c>
      <c r="I288">
        <f ca="1">IFERROR(INDEX(INDIRECT(Index!$B$5&amp;"!$A:$I"),MATCH($A288,INDIRECT(Index!$B$5&amp;"!$A:$A"),0),MATCH(" "&amp;I$1,INDIRECT(Index!$B$5&amp;"!$A$1:$I$1"),0)),"NA")</f>
        <v>7</v>
      </c>
      <c r="J288">
        <f ca="1">IFERROR(INDEX(INDIRECT(Index!$B$5&amp;"!$A:$I"),MATCH($A288,INDIRECT(Index!$B$5&amp;"!$A:$A"),0),MATCH(" "&amp;J$1,INDIRECT(Index!$B$5&amp;"!$A$1:$I$1"),0)),"NA")</f>
        <v>5</v>
      </c>
      <c r="K288" t="str">
        <f ca="1">IFERROR(INDEX(INDIRECT(Index!$B$5&amp;"!$A:$I"),MATCH($A288,INDIRECT(Index!$B$5&amp;"!$A:$A"),0),MATCH(" "&amp;K$1,INDIRECT(Index!$B$5&amp;"!$A$1:$I$1"),0)),"NA")</f>
        <v>NA</v>
      </c>
    </row>
    <row r="289" spans="1:11" x14ac:dyDescent="0.25">
      <c r="A289" s="1">
        <f t="shared" si="19"/>
        <v>41927</v>
      </c>
      <c r="B289">
        <f t="shared" si="16"/>
        <v>2014</v>
      </c>
      <c r="C289">
        <f t="shared" si="17"/>
        <v>10</v>
      </c>
      <c r="D289">
        <f t="shared" si="18"/>
        <v>15</v>
      </c>
      <c r="E289">
        <f ca="1">IFERROR(INDEX(INDIRECT(Index!$B$5&amp;"!$A:$I"),MATCH($A289,INDIRECT(Index!$B$5&amp;"!$A:$A"),0),MATCH(" "&amp;E$1,INDIRECT(Index!$B$5&amp;"!$A$1:$I$1"),0)),"NA")</f>
        <v>77</v>
      </c>
      <c r="F289">
        <f ca="1">IFERROR(INDEX(INDIRECT(Index!$B$5&amp;"!$A:$I"),MATCH($A289,INDIRECT(Index!$B$5&amp;"!$A:$A"),0),MATCH(" "&amp;F$1,INDIRECT(Index!$B$5&amp;"!$A$1:$I$1"),0)),"NA")</f>
        <v>42</v>
      </c>
      <c r="G289">
        <f ca="1">IFERROR(INDEX(INDIRECT(Index!$B$5&amp;"!$A:$I"),MATCH($A289,INDIRECT(Index!$B$5&amp;"!$A:$A"),0),MATCH(" "&amp;G$1,INDIRECT(Index!$B$5&amp;"!$A$1:$I$1"),0)),"NA")</f>
        <v>22</v>
      </c>
      <c r="H289">
        <f ca="1">IFERROR(INDEX(INDIRECT(Index!$B$5&amp;"!$A:$I"),MATCH($A289,INDIRECT(Index!$B$5&amp;"!$A:$A"),0),MATCH(" "&amp;H$1,INDIRECT(Index!$B$5&amp;"!$A$1:$I$1"),0)),"NA")</f>
        <v>32</v>
      </c>
      <c r="I289">
        <f ca="1">IFERROR(INDEX(INDIRECT(Index!$B$5&amp;"!$A:$I"),MATCH($A289,INDIRECT(Index!$B$5&amp;"!$A:$A"),0),MATCH(" "&amp;I$1,INDIRECT(Index!$B$5&amp;"!$A$1:$I$1"),0)),"NA")</f>
        <v>7</v>
      </c>
      <c r="J289">
        <f ca="1">IFERROR(INDEX(INDIRECT(Index!$B$5&amp;"!$A:$I"),MATCH($A289,INDIRECT(Index!$B$5&amp;"!$A:$A"),0),MATCH(" "&amp;J$1,INDIRECT(Index!$B$5&amp;"!$A$1:$I$1"),0)),"NA")</f>
        <v>4</v>
      </c>
      <c r="K289" t="str">
        <f ca="1">IFERROR(INDEX(INDIRECT(Index!$B$5&amp;"!$A:$I"),MATCH($A289,INDIRECT(Index!$B$5&amp;"!$A:$A"),0),MATCH(" "&amp;K$1,INDIRECT(Index!$B$5&amp;"!$A$1:$I$1"),0)),"NA")</f>
        <v>NA</v>
      </c>
    </row>
    <row r="290" spans="1:11" x14ac:dyDescent="0.25">
      <c r="A290" s="1">
        <f t="shared" si="19"/>
        <v>41928</v>
      </c>
      <c r="B290">
        <f t="shared" si="16"/>
        <v>2014</v>
      </c>
      <c r="C290">
        <f t="shared" si="17"/>
        <v>10</v>
      </c>
      <c r="D290">
        <f t="shared" si="18"/>
        <v>16</v>
      </c>
      <c r="E290">
        <f ca="1">IFERROR(INDEX(INDIRECT(Index!$B$5&amp;"!$A:$I"),MATCH($A290,INDIRECT(Index!$B$5&amp;"!$A:$A"),0),MATCH(" "&amp;E$1,INDIRECT(Index!$B$5&amp;"!$A$1:$I$1"),0)),"NA")</f>
        <v>64</v>
      </c>
      <c r="F290">
        <f ca="1">IFERROR(INDEX(INDIRECT(Index!$B$5&amp;"!$A:$I"),MATCH($A290,INDIRECT(Index!$B$5&amp;"!$A:$A"),0),MATCH(" "&amp;F$1,INDIRECT(Index!$B$5&amp;"!$A$1:$I$1"),0)),"NA")</f>
        <v>37</v>
      </c>
      <c r="G290">
        <f ca="1">IFERROR(INDEX(INDIRECT(Index!$B$5&amp;"!$A:$I"),MATCH($A290,INDIRECT(Index!$B$5&amp;"!$A:$A"),0),MATCH(" "&amp;G$1,INDIRECT(Index!$B$5&amp;"!$A$1:$I$1"),0)),"NA")</f>
        <v>18</v>
      </c>
      <c r="H290">
        <f ca="1">IFERROR(INDEX(INDIRECT(Index!$B$5&amp;"!$A:$I"),MATCH($A290,INDIRECT(Index!$B$5&amp;"!$A:$A"),0),MATCH(" "&amp;H$1,INDIRECT(Index!$B$5&amp;"!$A$1:$I$1"),0)),"NA")</f>
        <v>44</v>
      </c>
      <c r="I290">
        <f ca="1">IFERROR(INDEX(INDIRECT(Index!$B$5&amp;"!$A:$I"),MATCH($A290,INDIRECT(Index!$B$5&amp;"!$A:$A"),0),MATCH(" "&amp;I$1,INDIRECT(Index!$B$5&amp;"!$A$1:$I$1"),0)),"NA")</f>
        <v>8</v>
      </c>
      <c r="J290">
        <f ca="1">IFERROR(INDEX(INDIRECT(Index!$B$5&amp;"!$A:$I"),MATCH($A290,INDIRECT(Index!$B$5&amp;"!$A:$A"),0),MATCH(" "&amp;J$1,INDIRECT(Index!$B$5&amp;"!$A$1:$I$1"),0)),"NA")</f>
        <v>6</v>
      </c>
      <c r="K290" t="str">
        <f ca="1">IFERROR(INDEX(INDIRECT(Index!$B$5&amp;"!$A:$I"),MATCH($A290,INDIRECT(Index!$B$5&amp;"!$A:$A"),0),MATCH(" "&amp;K$1,INDIRECT(Index!$B$5&amp;"!$A$1:$I$1"),0)),"NA")</f>
        <v>NA</v>
      </c>
    </row>
    <row r="291" spans="1:11" x14ac:dyDescent="0.25">
      <c r="A291" s="1">
        <f t="shared" si="19"/>
        <v>41929</v>
      </c>
      <c r="B291">
        <f t="shared" si="16"/>
        <v>2014</v>
      </c>
      <c r="C291">
        <f t="shared" si="17"/>
        <v>10</v>
      </c>
      <c r="D291">
        <f t="shared" si="18"/>
        <v>17</v>
      </c>
      <c r="E291">
        <f ca="1">IFERROR(INDEX(INDIRECT(Index!$B$5&amp;"!$A:$I"),MATCH($A291,INDIRECT(Index!$B$5&amp;"!$A:$A"),0),MATCH(" "&amp;E$1,INDIRECT(Index!$B$5&amp;"!$A$1:$I$1"),0)),"NA")</f>
        <v>66</v>
      </c>
      <c r="F291">
        <f ca="1">IFERROR(INDEX(INDIRECT(Index!$B$5&amp;"!$A:$I"),MATCH($A291,INDIRECT(Index!$B$5&amp;"!$A:$A"),0),MATCH(" "&amp;F$1,INDIRECT(Index!$B$5&amp;"!$A$1:$I$1"),0)),"NA")</f>
        <v>43</v>
      </c>
      <c r="G291">
        <f ca="1">IFERROR(INDEX(INDIRECT(Index!$B$5&amp;"!$A:$I"),MATCH($A291,INDIRECT(Index!$B$5&amp;"!$A:$A"),0),MATCH(" "&amp;G$1,INDIRECT(Index!$B$5&amp;"!$A$1:$I$1"),0)),"NA")</f>
        <v>12</v>
      </c>
      <c r="H291">
        <f ca="1">IFERROR(INDEX(INDIRECT(Index!$B$5&amp;"!$A:$I"),MATCH($A291,INDIRECT(Index!$B$5&amp;"!$A:$A"),0),MATCH(" "&amp;H$1,INDIRECT(Index!$B$5&amp;"!$A$1:$I$1"),0)),"NA")</f>
        <v>58</v>
      </c>
      <c r="I291">
        <f ca="1">IFERROR(INDEX(INDIRECT(Index!$B$5&amp;"!$A:$I"),MATCH($A291,INDIRECT(Index!$B$5&amp;"!$A:$A"),0),MATCH(" "&amp;I$1,INDIRECT(Index!$B$5&amp;"!$A$1:$I$1"),0)),"NA")</f>
        <v>9</v>
      </c>
      <c r="J291">
        <f ca="1">IFERROR(INDEX(INDIRECT(Index!$B$5&amp;"!$A:$I"),MATCH($A291,INDIRECT(Index!$B$5&amp;"!$A:$A"),0),MATCH(" "&amp;J$1,INDIRECT(Index!$B$5&amp;"!$A$1:$I$1"),0)),"NA")</f>
        <v>7</v>
      </c>
      <c r="K291" t="str">
        <f ca="1">IFERROR(INDEX(INDIRECT(Index!$B$5&amp;"!$A:$I"),MATCH($A291,INDIRECT(Index!$B$5&amp;"!$A:$A"),0),MATCH(" "&amp;K$1,INDIRECT(Index!$B$5&amp;"!$A$1:$I$1"),0)),"NA")</f>
        <v>NA</v>
      </c>
    </row>
    <row r="292" spans="1:11" x14ac:dyDescent="0.25">
      <c r="A292" s="1">
        <f t="shared" si="19"/>
        <v>41930</v>
      </c>
      <c r="B292">
        <f t="shared" si="16"/>
        <v>2014</v>
      </c>
      <c r="C292">
        <f t="shared" si="17"/>
        <v>10</v>
      </c>
      <c r="D292">
        <f t="shared" si="18"/>
        <v>18</v>
      </c>
      <c r="E292">
        <f ca="1">IFERROR(INDEX(INDIRECT(Index!$B$5&amp;"!$A:$I"),MATCH($A292,INDIRECT(Index!$B$5&amp;"!$A:$A"),0),MATCH(" "&amp;E$1,INDIRECT(Index!$B$5&amp;"!$A$1:$I$1"),0)),"NA")</f>
        <v>78</v>
      </c>
      <c r="F292">
        <f ca="1">IFERROR(INDEX(INDIRECT(Index!$B$5&amp;"!$A:$I"),MATCH($A292,INDIRECT(Index!$B$5&amp;"!$A:$A"),0),MATCH(" "&amp;F$1,INDIRECT(Index!$B$5&amp;"!$A$1:$I$1"),0)),"NA")</f>
        <v>59</v>
      </c>
      <c r="G292">
        <f ca="1">IFERROR(INDEX(INDIRECT(Index!$B$5&amp;"!$A:$I"),MATCH($A292,INDIRECT(Index!$B$5&amp;"!$A:$A"),0),MATCH(" "&amp;G$1,INDIRECT(Index!$B$5&amp;"!$A$1:$I$1"),0)),"NA")</f>
        <v>23</v>
      </c>
      <c r="H292">
        <f ca="1">IFERROR(INDEX(INDIRECT(Index!$B$5&amp;"!$A:$I"),MATCH($A292,INDIRECT(Index!$B$5&amp;"!$A:$A"),0),MATCH(" "&amp;H$1,INDIRECT(Index!$B$5&amp;"!$A$1:$I$1"),0)),"NA")</f>
        <v>49</v>
      </c>
      <c r="I292">
        <f ca="1">IFERROR(INDEX(INDIRECT(Index!$B$5&amp;"!$A:$I"),MATCH($A292,INDIRECT(Index!$B$5&amp;"!$A:$A"),0),MATCH(" "&amp;I$1,INDIRECT(Index!$B$5&amp;"!$A$1:$I$1"),0)),"NA")</f>
        <v>8</v>
      </c>
      <c r="J292">
        <f ca="1">IFERROR(INDEX(INDIRECT(Index!$B$5&amp;"!$A:$I"),MATCH($A292,INDIRECT(Index!$B$5&amp;"!$A:$A"),0),MATCH(" "&amp;J$1,INDIRECT(Index!$B$5&amp;"!$A$1:$I$1"),0)),"NA")</f>
        <v>8</v>
      </c>
      <c r="K292" t="str">
        <f ca="1">IFERROR(INDEX(INDIRECT(Index!$B$5&amp;"!$A:$I"),MATCH($A292,INDIRECT(Index!$B$5&amp;"!$A:$A"),0),MATCH(" "&amp;K$1,INDIRECT(Index!$B$5&amp;"!$A$1:$I$1"),0)),"NA")</f>
        <v>NA</v>
      </c>
    </row>
    <row r="293" spans="1:11" x14ac:dyDescent="0.25">
      <c r="A293" s="1">
        <f t="shared" si="19"/>
        <v>41931</v>
      </c>
      <c r="B293">
        <f t="shared" si="16"/>
        <v>2014</v>
      </c>
      <c r="C293">
        <f t="shared" si="17"/>
        <v>10</v>
      </c>
      <c r="D293">
        <f t="shared" si="18"/>
        <v>19</v>
      </c>
      <c r="E293">
        <f ca="1">IFERROR(INDEX(INDIRECT(Index!$B$5&amp;"!$A:$I"),MATCH($A293,INDIRECT(Index!$B$5&amp;"!$A:$A"),0),MATCH(" "&amp;E$1,INDIRECT(Index!$B$5&amp;"!$A$1:$I$1"),0)),"NA")</f>
        <v>111</v>
      </c>
      <c r="F293">
        <f ca="1">IFERROR(INDEX(INDIRECT(Index!$B$5&amp;"!$A:$I"),MATCH($A293,INDIRECT(Index!$B$5&amp;"!$A:$A"),0),MATCH(" "&amp;F$1,INDIRECT(Index!$B$5&amp;"!$A$1:$I$1"),0)),"NA")</f>
        <v>35</v>
      </c>
      <c r="G293">
        <f ca="1">IFERROR(INDEX(INDIRECT(Index!$B$5&amp;"!$A:$I"),MATCH($A293,INDIRECT(Index!$B$5&amp;"!$A:$A"),0),MATCH(" "&amp;G$1,INDIRECT(Index!$B$5&amp;"!$A$1:$I$1"),0)),"NA")</f>
        <v>13</v>
      </c>
      <c r="H293">
        <f ca="1">IFERROR(INDEX(INDIRECT(Index!$B$5&amp;"!$A:$I"),MATCH($A293,INDIRECT(Index!$B$5&amp;"!$A:$A"),0),MATCH(" "&amp;H$1,INDIRECT(Index!$B$5&amp;"!$A$1:$I$1"),0)),"NA")</f>
        <v>44</v>
      </c>
      <c r="I293">
        <f ca="1">IFERROR(INDEX(INDIRECT(Index!$B$5&amp;"!$A:$I"),MATCH($A293,INDIRECT(Index!$B$5&amp;"!$A:$A"),0),MATCH(" "&amp;I$1,INDIRECT(Index!$B$5&amp;"!$A$1:$I$1"),0)),"NA")</f>
        <v>7</v>
      </c>
      <c r="J293">
        <f ca="1">IFERROR(INDEX(INDIRECT(Index!$B$5&amp;"!$A:$I"),MATCH($A293,INDIRECT(Index!$B$5&amp;"!$A:$A"),0),MATCH(" "&amp;J$1,INDIRECT(Index!$B$5&amp;"!$A$1:$I$1"),0)),"NA")</f>
        <v>7</v>
      </c>
      <c r="K293" t="str">
        <f ca="1">IFERROR(INDEX(INDIRECT(Index!$B$5&amp;"!$A:$I"),MATCH($A293,INDIRECT(Index!$B$5&amp;"!$A:$A"),0),MATCH(" "&amp;K$1,INDIRECT(Index!$B$5&amp;"!$A$1:$I$1"),0)),"NA")</f>
        <v>NA</v>
      </c>
    </row>
    <row r="294" spans="1:11" x14ac:dyDescent="0.25">
      <c r="A294" s="1">
        <f t="shared" si="19"/>
        <v>41932</v>
      </c>
      <c r="B294">
        <f t="shared" si="16"/>
        <v>2014</v>
      </c>
      <c r="C294">
        <f t="shared" si="17"/>
        <v>10</v>
      </c>
      <c r="D294">
        <f t="shared" si="18"/>
        <v>20</v>
      </c>
      <c r="E294">
        <f ca="1">IFERROR(INDEX(INDIRECT(Index!$B$5&amp;"!$A:$I"),MATCH($A294,INDIRECT(Index!$B$5&amp;"!$A:$A"),0),MATCH(" "&amp;E$1,INDIRECT(Index!$B$5&amp;"!$A$1:$I$1"),0)),"NA")</f>
        <v>83</v>
      </c>
      <c r="F294">
        <f ca="1">IFERROR(INDEX(INDIRECT(Index!$B$5&amp;"!$A:$I"),MATCH($A294,INDIRECT(Index!$B$5&amp;"!$A:$A"),0),MATCH(" "&amp;F$1,INDIRECT(Index!$B$5&amp;"!$A$1:$I$1"),0)),"NA")</f>
        <v>15</v>
      </c>
      <c r="G294">
        <f ca="1">IFERROR(INDEX(INDIRECT(Index!$B$5&amp;"!$A:$I"),MATCH($A294,INDIRECT(Index!$B$5&amp;"!$A:$A"),0),MATCH(" "&amp;G$1,INDIRECT(Index!$B$5&amp;"!$A$1:$I$1"),0)),"NA")</f>
        <v>9</v>
      </c>
      <c r="H294">
        <f ca="1">IFERROR(INDEX(INDIRECT(Index!$B$5&amp;"!$A:$I"),MATCH($A294,INDIRECT(Index!$B$5&amp;"!$A:$A"),0),MATCH(" "&amp;H$1,INDIRECT(Index!$B$5&amp;"!$A$1:$I$1"),0)),"NA")</f>
        <v>31</v>
      </c>
      <c r="I294">
        <f ca="1">IFERROR(INDEX(INDIRECT(Index!$B$5&amp;"!$A:$I"),MATCH($A294,INDIRECT(Index!$B$5&amp;"!$A:$A"),0),MATCH(" "&amp;I$1,INDIRECT(Index!$B$5&amp;"!$A$1:$I$1"),0)),"NA")</f>
        <v>6</v>
      </c>
      <c r="J294">
        <f ca="1">IFERROR(INDEX(INDIRECT(Index!$B$5&amp;"!$A:$I"),MATCH($A294,INDIRECT(Index!$B$5&amp;"!$A:$A"),0),MATCH(" "&amp;J$1,INDIRECT(Index!$B$5&amp;"!$A$1:$I$1"),0)),"NA")</f>
        <v>5</v>
      </c>
      <c r="K294" t="str">
        <f ca="1">IFERROR(INDEX(INDIRECT(Index!$B$5&amp;"!$A:$I"),MATCH($A294,INDIRECT(Index!$B$5&amp;"!$A:$A"),0),MATCH(" "&amp;K$1,INDIRECT(Index!$B$5&amp;"!$A$1:$I$1"),0)),"NA")</f>
        <v>NA</v>
      </c>
    </row>
    <row r="295" spans="1:11" x14ac:dyDescent="0.25">
      <c r="A295" s="1">
        <f t="shared" si="19"/>
        <v>41933</v>
      </c>
      <c r="B295">
        <f t="shared" si="16"/>
        <v>2014</v>
      </c>
      <c r="C295">
        <f t="shared" si="17"/>
        <v>10</v>
      </c>
      <c r="D295">
        <f t="shared" si="18"/>
        <v>21</v>
      </c>
      <c r="E295">
        <f ca="1">IFERROR(INDEX(INDIRECT(Index!$B$5&amp;"!$A:$I"),MATCH($A295,INDIRECT(Index!$B$5&amp;"!$A:$A"),0),MATCH(" "&amp;E$1,INDIRECT(Index!$B$5&amp;"!$A$1:$I$1"),0)),"NA")</f>
        <v>43</v>
      </c>
      <c r="F295">
        <f ca="1">IFERROR(INDEX(INDIRECT(Index!$B$5&amp;"!$A:$I"),MATCH($A295,INDIRECT(Index!$B$5&amp;"!$A:$A"),0),MATCH(" "&amp;F$1,INDIRECT(Index!$B$5&amp;"!$A$1:$I$1"),0)),"NA")</f>
        <v>17</v>
      </c>
      <c r="G295">
        <f ca="1">IFERROR(INDEX(INDIRECT(Index!$B$5&amp;"!$A:$I"),MATCH($A295,INDIRECT(Index!$B$5&amp;"!$A:$A"),0),MATCH(" "&amp;G$1,INDIRECT(Index!$B$5&amp;"!$A$1:$I$1"),0)),"NA")</f>
        <v>19</v>
      </c>
      <c r="H295">
        <f ca="1">IFERROR(INDEX(INDIRECT(Index!$B$5&amp;"!$A:$I"),MATCH($A295,INDIRECT(Index!$B$5&amp;"!$A:$A"),0),MATCH(" "&amp;H$1,INDIRECT(Index!$B$5&amp;"!$A$1:$I$1"),0)),"NA")</f>
        <v>26</v>
      </c>
      <c r="I295">
        <f ca="1">IFERROR(INDEX(INDIRECT(Index!$B$5&amp;"!$A:$I"),MATCH($A295,INDIRECT(Index!$B$5&amp;"!$A:$A"),0),MATCH(" "&amp;I$1,INDIRECT(Index!$B$5&amp;"!$A$1:$I$1"),0)),"NA")</f>
        <v>6</v>
      </c>
      <c r="J295">
        <f ca="1">IFERROR(INDEX(INDIRECT(Index!$B$5&amp;"!$A:$I"),MATCH($A295,INDIRECT(Index!$B$5&amp;"!$A:$A"),0),MATCH(" "&amp;J$1,INDIRECT(Index!$B$5&amp;"!$A$1:$I$1"),0)),"NA")</f>
        <v>4</v>
      </c>
      <c r="K295" t="str">
        <f ca="1">IFERROR(INDEX(INDIRECT(Index!$B$5&amp;"!$A:$I"),MATCH($A295,INDIRECT(Index!$B$5&amp;"!$A:$A"),0),MATCH(" "&amp;K$1,INDIRECT(Index!$B$5&amp;"!$A$1:$I$1"),0)),"NA")</f>
        <v>NA</v>
      </c>
    </row>
    <row r="296" spans="1:11" x14ac:dyDescent="0.25">
      <c r="A296" s="1">
        <f t="shared" si="19"/>
        <v>41934</v>
      </c>
      <c r="B296">
        <f t="shared" si="16"/>
        <v>2014</v>
      </c>
      <c r="C296">
        <f t="shared" si="17"/>
        <v>10</v>
      </c>
      <c r="D296">
        <f t="shared" si="18"/>
        <v>22</v>
      </c>
      <c r="E296">
        <f ca="1">IFERROR(INDEX(INDIRECT(Index!$B$5&amp;"!$A:$I"),MATCH($A296,INDIRECT(Index!$B$5&amp;"!$A:$A"),0),MATCH(" "&amp;E$1,INDIRECT(Index!$B$5&amp;"!$A$1:$I$1"),0)),"NA")</f>
        <v>46</v>
      </c>
      <c r="F296">
        <f ca="1">IFERROR(INDEX(INDIRECT(Index!$B$5&amp;"!$A:$I"),MATCH($A296,INDIRECT(Index!$B$5&amp;"!$A:$A"),0),MATCH(" "&amp;F$1,INDIRECT(Index!$B$5&amp;"!$A$1:$I$1"),0)),"NA")</f>
        <v>30</v>
      </c>
      <c r="G296">
        <f ca="1">IFERROR(INDEX(INDIRECT(Index!$B$5&amp;"!$A:$I"),MATCH($A296,INDIRECT(Index!$B$5&amp;"!$A:$A"),0),MATCH(" "&amp;G$1,INDIRECT(Index!$B$5&amp;"!$A$1:$I$1"),0)),"NA")</f>
        <v>13</v>
      </c>
      <c r="H296">
        <f ca="1">IFERROR(INDEX(INDIRECT(Index!$B$5&amp;"!$A:$I"),MATCH($A296,INDIRECT(Index!$B$5&amp;"!$A:$A"),0),MATCH(" "&amp;H$1,INDIRECT(Index!$B$5&amp;"!$A$1:$I$1"),0)),"NA")</f>
        <v>46</v>
      </c>
      <c r="I296">
        <f ca="1">IFERROR(INDEX(INDIRECT(Index!$B$5&amp;"!$A:$I"),MATCH($A296,INDIRECT(Index!$B$5&amp;"!$A:$A"),0),MATCH(" "&amp;I$1,INDIRECT(Index!$B$5&amp;"!$A$1:$I$1"),0)),"NA")</f>
        <v>7</v>
      </c>
      <c r="J296">
        <f ca="1">IFERROR(INDEX(INDIRECT(Index!$B$5&amp;"!$A:$I"),MATCH($A296,INDIRECT(Index!$B$5&amp;"!$A:$A"),0),MATCH(" "&amp;J$1,INDIRECT(Index!$B$5&amp;"!$A$1:$I$1"),0)),"NA")</f>
        <v>5</v>
      </c>
      <c r="K296" t="str">
        <f ca="1">IFERROR(INDEX(INDIRECT(Index!$B$5&amp;"!$A:$I"),MATCH($A296,INDIRECT(Index!$B$5&amp;"!$A:$A"),0),MATCH(" "&amp;K$1,INDIRECT(Index!$B$5&amp;"!$A$1:$I$1"),0)),"NA")</f>
        <v>NA</v>
      </c>
    </row>
    <row r="297" spans="1:11" x14ac:dyDescent="0.25">
      <c r="A297" s="1">
        <f t="shared" si="19"/>
        <v>41935</v>
      </c>
      <c r="B297">
        <f t="shared" si="16"/>
        <v>2014</v>
      </c>
      <c r="C297">
        <f t="shared" si="17"/>
        <v>10</v>
      </c>
      <c r="D297">
        <f t="shared" si="18"/>
        <v>23</v>
      </c>
      <c r="E297">
        <f ca="1">IFERROR(INDEX(INDIRECT(Index!$B$5&amp;"!$A:$I"),MATCH($A297,INDIRECT(Index!$B$5&amp;"!$A:$A"),0),MATCH(" "&amp;E$1,INDIRECT(Index!$B$5&amp;"!$A$1:$I$1"),0)),"NA")</f>
        <v>66</v>
      </c>
      <c r="F297">
        <f ca="1">IFERROR(INDEX(INDIRECT(Index!$B$5&amp;"!$A:$I"),MATCH($A297,INDIRECT(Index!$B$5&amp;"!$A:$A"),0),MATCH(" "&amp;F$1,INDIRECT(Index!$B$5&amp;"!$A$1:$I$1"),0)),"NA")</f>
        <v>44</v>
      </c>
      <c r="G297">
        <f ca="1">IFERROR(INDEX(INDIRECT(Index!$B$5&amp;"!$A:$I"),MATCH($A297,INDIRECT(Index!$B$5&amp;"!$A:$A"),0),MATCH(" "&amp;G$1,INDIRECT(Index!$B$5&amp;"!$A$1:$I$1"),0)),"NA")</f>
        <v>14</v>
      </c>
      <c r="H297">
        <f ca="1">IFERROR(INDEX(INDIRECT(Index!$B$5&amp;"!$A:$I"),MATCH($A297,INDIRECT(Index!$B$5&amp;"!$A:$A"),0),MATCH(" "&amp;H$1,INDIRECT(Index!$B$5&amp;"!$A$1:$I$1"),0)),"NA")</f>
        <v>57</v>
      </c>
      <c r="I297">
        <f ca="1">IFERROR(INDEX(INDIRECT(Index!$B$5&amp;"!$A:$I"),MATCH($A297,INDIRECT(Index!$B$5&amp;"!$A:$A"),0),MATCH(" "&amp;I$1,INDIRECT(Index!$B$5&amp;"!$A$1:$I$1"),0)),"NA")</f>
        <v>8</v>
      </c>
      <c r="J297">
        <f ca="1">IFERROR(INDEX(INDIRECT(Index!$B$5&amp;"!$A:$I"),MATCH($A297,INDIRECT(Index!$B$5&amp;"!$A:$A"),0),MATCH(" "&amp;J$1,INDIRECT(Index!$B$5&amp;"!$A$1:$I$1"),0)),"NA")</f>
        <v>7</v>
      </c>
      <c r="K297" t="str">
        <f ca="1">IFERROR(INDEX(INDIRECT(Index!$B$5&amp;"!$A:$I"),MATCH($A297,INDIRECT(Index!$B$5&amp;"!$A:$A"),0),MATCH(" "&amp;K$1,INDIRECT(Index!$B$5&amp;"!$A$1:$I$1"),0)),"NA")</f>
        <v>NA</v>
      </c>
    </row>
    <row r="298" spans="1:11" x14ac:dyDescent="0.25">
      <c r="A298" s="1">
        <f t="shared" si="19"/>
        <v>41936</v>
      </c>
      <c r="B298">
        <f t="shared" si="16"/>
        <v>2014</v>
      </c>
      <c r="C298">
        <f t="shared" si="17"/>
        <v>10</v>
      </c>
      <c r="D298">
        <f t="shared" si="18"/>
        <v>24</v>
      </c>
      <c r="E298">
        <f ca="1">IFERROR(INDEX(INDIRECT(Index!$B$5&amp;"!$A:$I"),MATCH($A298,INDIRECT(Index!$B$5&amp;"!$A:$A"),0),MATCH(" "&amp;E$1,INDIRECT(Index!$B$5&amp;"!$A$1:$I$1"),0)),"NA")</f>
        <v>93</v>
      </c>
      <c r="F298">
        <f ca="1">IFERROR(INDEX(INDIRECT(Index!$B$5&amp;"!$A:$I"),MATCH($A298,INDIRECT(Index!$B$5&amp;"!$A:$A"),0),MATCH(" "&amp;F$1,INDIRECT(Index!$B$5&amp;"!$A$1:$I$1"),0)),"NA")</f>
        <v>53</v>
      </c>
      <c r="G298">
        <f ca="1">IFERROR(INDEX(INDIRECT(Index!$B$5&amp;"!$A:$I"),MATCH($A298,INDIRECT(Index!$B$5&amp;"!$A:$A"),0),MATCH(" "&amp;G$1,INDIRECT(Index!$B$5&amp;"!$A$1:$I$1"),0)),"NA")</f>
        <v>17</v>
      </c>
      <c r="H298">
        <f ca="1">IFERROR(INDEX(INDIRECT(Index!$B$5&amp;"!$A:$I"),MATCH($A298,INDIRECT(Index!$B$5&amp;"!$A:$A"),0),MATCH(" "&amp;H$1,INDIRECT(Index!$B$5&amp;"!$A$1:$I$1"),0)),"NA")</f>
        <v>52</v>
      </c>
      <c r="I298">
        <f ca="1">IFERROR(INDEX(INDIRECT(Index!$B$5&amp;"!$A:$I"),MATCH($A298,INDIRECT(Index!$B$5&amp;"!$A:$A"),0),MATCH(" "&amp;I$1,INDIRECT(Index!$B$5&amp;"!$A$1:$I$1"),0)),"NA")</f>
        <v>9</v>
      </c>
      <c r="J298">
        <f ca="1">IFERROR(INDEX(INDIRECT(Index!$B$5&amp;"!$A:$I"),MATCH($A298,INDIRECT(Index!$B$5&amp;"!$A:$A"),0),MATCH(" "&amp;J$1,INDIRECT(Index!$B$5&amp;"!$A$1:$I$1"),0)),"NA")</f>
        <v>8</v>
      </c>
      <c r="K298" t="str">
        <f ca="1">IFERROR(INDEX(INDIRECT(Index!$B$5&amp;"!$A:$I"),MATCH($A298,INDIRECT(Index!$B$5&amp;"!$A:$A"),0),MATCH(" "&amp;K$1,INDIRECT(Index!$B$5&amp;"!$A$1:$I$1"),0)),"NA")</f>
        <v>NA</v>
      </c>
    </row>
    <row r="299" spans="1:11" x14ac:dyDescent="0.25">
      <c r="A299" s="1">
        <f t="shared" si="19"/>
        <v>41937</v>
      </c>
      <c r="B299">
        <f t="shared" si="16"/>
        <v>2014</v>
      </c>
      <c r="C299">
        <f t="shared" si="17"/>
        <v>10</v>
      </c>
      <c r="D299">
        <f t="shared" si="18"/>
        <v>25</v>
      </c>
      <c r="E299">
        <f ca="1">IFERROR(INDEX(INDIRECT(Index!$B$5&amp;"!$A:$I"),MATCH($A299,INDIRECT(Index!$B$5&amp;"!$A:$A"),0),MATCH(" "&amp;E$1,INDIRECT(Index!$B$5&amp;"!$A$1:$I$1"),0)),"NA")</f>
        <v>105</v>
      </c>
      <c r="F299">
        <f ca="1">IFERROR(INDEX(INDIRECT(Index!$B$5&amp;"!$A:$I"),MATCH($A299,INDIRECT(Index!$B$5&amp;"!$A:$A"),0),MATCH(" "&amp;F$1,INDIRECT(Index!$B$5&amp;"!$A$1:$I$1"),0)),"NA")</f>
        <v>41</v>
      </c>
      <c r="G299">
        <f ca="1">IFERROR(INDEX(INDIRECT(Index!$B$5&amp;"!$A:$I"),MATCH($A299,INDIRECT(Index!$B$5&amp;"!$A:$A"),0),MATCH(" "&amp;G$1,INDIRECT(Index!$B$5&amp;"!$A$1:$I$1"),0)),"NA")</f>
        <v>23</v>
      </c>
      <c r="H299">
        <f ca="1">IFERROR(INDEX(INDIRECT(Index!$B$5&amp;"!$A:$I"),MATCH($A299,INDIRECT(Index!$B$5&amp;"!$A:$A"),0),MATCH(" "&amp;H$1,INDIRECT(Index!$B$5&amp;"!$A$1:$I$1"),0)),"NA")</f>
        <v>32</v>
      </c>
      <c r="I299">
        <f ca="1">IFERROR(INDEX(INDIRECT(Index!$B$5&amp;"!$A:$I"),MATCH($A299,INDIRECT(Index!$B$5&amp;"!$A:$A"),0),MATCH(" "&amp;I$1,INDIRECT(Index!$B$5&amp;"!$A$1:$I$1"),0)),"NA")</f>
        <v>7</v>
      </c>
      <c r="J299">
        <f ca="1">IFERROR(INDEX(INDIRECT(Index!$B$5&amp;"!$A:$I"),MATCH($A299,INDIRECT(Index!$B$5&amp;"!$A:$A"),0),MATCH(" "&amp;J$1,INDIRECT(Index!$B$5&amp;"!$A$1:$I$1"),0)),"NA")</f>
        <v>6</v>
      </c>
      <c r="K299" t="str">
        <f ca="1">IFERROR(INDEX(INDIRECT(Index!$B$5&amp;"!$A:$I"),MATCH($A299,INDIRECT(Index!$B$5&amp;"!$A:$A"),0),MATCH(" "&amp;K$1,INDIRECT(Index!$B$5&amp;"!$A$1:$I$1"),0)),"NA")</f>
        <v>NA</v>
      </c>
    </row>
    <row r="300" spans="1:11" x14ac:dyDescent="0.25">
      <c r="A300" s="1">
        <f t="shared" si="19"/>
        <v>41938</v>
      </c>
      <c r="B300">
        <f t="shared" si="16"/>
        <v>2014</v>
      </c>
      <c r="C300">
        <f t="shared" si="17"/>
        <v>10</v>
      </c>
      <c r="D300">
        <f t="shared" si="18"/>
        <v>26</v>
      </c>
      <c r="E300">
        <f ca="1">IFERROR(INDEX(INDIRECT(Index!$B$5&amp;"!$A:$I"),MATCH($A300,INDIRECT(Index!$B$5&amp;"!$A:$A"),0),MATCH(" "&amp;E$1,INDIRECT(Index!$B$5&amp;"!$A$1:$I$1"),0)),"NA")</f>
        <v>84</v>
      </c>
      <c r="F300">
        <f ca="1">IFERROR(INDEX(INDIRECT(Index!$B$5&amp;"!$A:$I"),MATCH($A300,INDIRECT(Index!$B$5&amp;"!$A:$A"),0),MATCH(" "&amp;F$1,INDIRECT(Index!$B$5&amp;"!$A$1:$I$1"),0)),"NA")</f>
        <v>45</v>
      </c>
      <c r="G300">
        <f ca="1">IFERROR(INDEX(INDIRECT(Index!$B$5&amp;"!$A:$I"),MATCH($A300,INDIRECT(Index!$B$5&amp;"!$A:$A"),0),MATCH(" "&amp;G$1,INDIRECT(Index!$B$5&amp;"!$A$1:$I$1"),0)),"NA")</f>
        <v>22</v>
      </c>
      <c r="H300">
        <f ca="1">IFERROR(INDEX(INDIRECT(Index!$B$5&amp;"!$A:$I"),MATCH($A300,INDIRECT(Index!$B$5&amp;"!$A:$A"),0),MATCH(" "&amp;H$1,INDIRECT(Index!$B$5&amp;"!$A$1:$I$1"),0)),"NA")</f>
        <v>28</v>
      </c>
      <c r="I300">
        <f ca="1">IFERROR(INDEX(INDIRECT(Index!$B$5&amp;"!$A:$I"),MATCH($A300,INDIRECT(Index!$B$5&amp;"!$A:$A"),0),MATCH(" "&amp;I$1,INDIRECT(Index!$B$5&amp;"!$A$1:$I$1"),0)),"NA")</f>
        <v>7</v>
      </c>
      <c r="J300">
        <f ca="1">IFERROR(INDEX(INDIRECT(Index!$B$5&amp;"!$A:$I"),MATCH($A300,INDIRECT(Index!$B$5&amp;"!$A:$A"),0),MATCH(" "&amp;J$1,INDIRECT(Index!$B$5&amp;"!$A$1:$I$1"),0)),"NA")</f>
        <v>4</v>
      </c>
      <c r="K300" t="str">
        <f ca="1">IFERROR(INDEX(INDIRECT(Index!$B$5&amp;"!$A:$I"),MATCH($A300,INDIRECT(Index!$B$5&amp;"!$A:$A"),0),MATCH(" "&amp;K$1,INDIRECT(Index!$B$5&amp;"!$A$1:$I$1"),0)),"NA")</f>
        <v>NA</v>
      </c>
    </row>
    <row r="301" spans="1:11" x14ac:dyDescent="0.25">
      <c r="A301" s="1">
        <f t="shared" si="19"/>
        <v>41939</v>
      </c>
      <c r="B301">
        <f t="shared" si="16"/>
        <v>2014</v>
      </c>
      <c r="C301">
        <f t="shared" si="17"/>
        <v>10</v>
      </c>
      <c r="D301">
        <f t="shared" si="18"/>
        <v>27</v>
      </c>
      <c r="E301">
        <f ca="1">IFERROR(INDEX(INDIRECT(Index!$B$5&amp;"!$A:$I"),MATCH($A301,INDIRECT(Index!$B$5&amp;"!$A:$A"),0),MATCH(" "&amp;E$1,INDIRECT(Index!$B$5&amp;"!$A$1:$I$1"),0)),"NA")</f>
        <v>64</v>
      </c>
      <c r="F301">
        <f ca="1">IFERROR(INDEX(INDIRECT(Index!$B$5&amp;"!$A:$I"),MATCH($A301,INDIRECT(Index!$B$5&amp;"!$A:$A"),0),MATCH(" "&amp;F$1,INDIRECT(Index!$B$5&amp;"!$A$1:$I$1"),0)),"NA")</f>
        <v>62</v>
      </c>
      <c r="G301">
        <f ca="1">IFERROR(INDEX(INDIRECT(Index!$B$5&amp;"!$A:$I"),MATCH($A301,INDIRECT(Index!$B$5&amp;"!$A:$A"),0),MATCH(" "&amp;G$1,INDIRECT(Index!$B$5&amp;"!$A$1:$I$1"),0)),"NA")</f>
        <v>9</v>
      </c>
      <c r="H301">
        <f ca="1">IFERROR(INDEX(INDIRECT(Index!$B$5&amp;"!$A:$I"),MATCH($A301,INDIRECT(Index!$B$5&amp;"!$A:$A"),0),MATCH(" "&amp;H$1,INDIRECT(Index!$B$5&amp;"!$A$1:$I$1"),0)),"NA")</f>
        <v>59</v>
      </c>
      <c r="I301">
        <f ca="1">IFERROR(INDEX(INDIRECT(Index!$B$5&amp;"!$A:$I"),MATCH($A301,INDIRECT(Index!$B$5&amp;"!$A:$A"),0),MATCH(" "&amp;I$1,INDIRECT(Index!$B$5&amp;"!$A$1:$I$1"),0)),"NA")</f>
        <v>8</v>
      </c>
      <c r="J301">
        <f ca="1">IFERROR(INDEX(INDIRECT(Index!$B$5&amp;"!$A:$I"),MATCH($A301,INDIRECT(Index!$B$5&amp;"!$A:$A"),0),MATCH(" "&amp;J$1,INDIRECT(Index!$B$5&amp;"!$A$1:$I$1"),0)),"NA")</f>
        <v>6</v>
      </c>
      <c r="K301" t="str">
        <f ca="1">IFERROR(INDEX(INDIRECT(Index!$B$5&amp;"!$A:$I"),MATCH($A301,INDIRECT(Index!$B$5&amp;"!$A:$A"),0),MATCH(" "&amp;K$1,INDIRECT(Index!$B$5&amp;"!$A$1:$I$1"),0)),"NA")</f>
        <v>NA</v>
      </c>
    </row>
    <row r="302" spans="1:11" x14ac:dyDescent="0.25">
      <c r="A302" s="1">
        <f t="shared" si="19"/>
        <v>41940</v>
      </c>
      <c r="B302">
        <f t="shared" si="16"/>
        <v>2014</v>
      </c>
      <c r="C302">
        <f t="shared" si="17"/>
        <v>10</v>
      </c>
      <c r="D302">
        <f t="shared" si="18"/>
        <v>28</v>
      </c>
      <c r="E302">
        <f ca="1">IFERROR(INDEX(INDIRECT(Index!$B$5&amp;"!$A:$I"),MATCH($A302,INDIRECT(Index!$B$5&amp;"!$A:$A"),0),MATCH(" "&amp;E$1,INDIRECT(Index!$B$5&amp;"!$A$1:$I$1"),0)),"NA")</f>
        <v>97</v>
      </c>
      <c r="F302">
        <f ca="1">IFERROR(INDEX(INDIRECT(Index!$B$5&amp;"!$A:$I"),MATCH($A302,INDIRECT(Index!$B$5&amp;"!$A:$A"),0),MATCH(" "&amp;F$1,INDIRECT(Index!$B$5&amp;"!$A$1:$I$1"),0)),"NA")</f>
        <v>64</v>
      </c>
      <c r="G302">
        <f ca="1">IFERROR(INDEX(INDIRECT(Index!$B$5&amp;"!$A:$I"),MATCH($A302,INDIRECT(Index!$B$5&amp;"!$A:$A"),0),MATCH(" "&amp;G$1,INDIRECT(Index!$B$5&amp;"!$A$1:$I$1"),0)),"NA")</f>
        <v>6</v>
      </c>
      <c r="H302">
        <f ca="1">IFERROR(INDEX(INDIRECT(Index!$B$5&amp;"!$A:$I"),MATCH($A302,INDIRECT(Index!$B$5&amp;"!$A:$A"),0),MATCH(" "&amp;H$1,INDIRECT(Index!$B$5&amp;"!$A$1:$I$1"),0)),"NA")</f>
        <v>80</v>
      </c>
      <c r="I302">
        <f ca="1">IFERROR(INDEX(INDIRECT(Index!$B$5&amp;"!$A:$I"),MATCH($A302,INDIRECT(Index!$B$5&amp;"!$A:$A"),0),MATCH(" "&amp;I$1,INDIRECT(Index!$B$5&amp;"!$A$1:$I$1"),0)),"NA")</f>
        <v>8</v>
      </c>
      <c r="J302">
        <f ca="1">IFERROR(INDEX(INDIRECT(Index!$B$5&amp;"!$A:$I"),MATCH($A302,INDIRECT(Index!$B$5&amp;"!$A:$A"),0),MATCH(" "&amp;J$1,INDIRECT(Index!$B$5&amp;"!$A$1:$I$1"),0)),"NA")</f>
        <v>9</v>
      </c>
      <c r="K302" t="str">
        <f ca="1">IFERROR(INDEX(INDIRECT(Index!$B$5&amp;"!$A:$I"),MATCH($A302,INDIRECT(Index!$B$5&amp;"!$A:$A"),0),MATCH(" "&amp;K$1,INDIRECT(Index!$B$5&amp;"!$A$1:$I$1"),0)),"NA")</f>
        <v>NA</v>
      </c>
    </row>
    <row r="303" spans="1:11" x14ac:dyDescent="0.25">
      <c r="A303" s="1">
        <f t="shared" si="19"/>
        <v>41941</v>
      </c>
      <c r="B303">
        <f t="shared" si="16"/>
        <v>2014</v>
      </c>
      <c r="C303">
        <f t="shared" si="17"/>
        <v>10</v>
      </c>
      <c r="D303">
        <f t="shared" si="18"/>
        <v>29</v>
      </c>
      <c r="E303">
        <f ca="1">IFERROR(INDEX(INDIRECT(Index!$B$5&amp;"!$A:$I"),MATCH($A303,INDIRECT(Index!$B$5&amp;"!$A:$A"),0),MATCH(" "&amp;E$1,INDIRECT(Index!$B$5&amp;"!$A$1:$I$1"),0)),"NA")</f>
        <v>107</v>
      </c>
      <c r="F303">
        <f ca="1">IFERROR(INDEX(INDIRECT(Index!$B$5&amp;"!$A:$I"),MATCH($A303,INDIRECT(Index!$B$5&amp;"!$A:$A"),0),MATCH(" "&amp;F$1,INDIRECT(Index!$B$5&amp;"!$A$1:$I$1"),0)),"NA")</f>
        <v>63</v>
      </c>
      <c r="G303">
        <f ca="1">IFERROR(INDEX(INDIRECT(Index!$B$5&amp;"!$A:$I"),MATCH($A303,INDIRECT(Index!$B$5&amp;"!$A:$A"),0),MATCH(" "&amp;G$1,INDIRECT(Index!$B$5&amp;"!$A$1:$I$1"),0)),"NA")</f>
        <v>5</v>
      </c>
      <c r="H303">
        <f ca="1">IFERROR(INDEX(INDIRECT(Index!$B$5&amp;"!$A:$I"),MATCH($A303,INDIRECT(Index!$B$5&amp;"!$A:$A"),0),MATCH(" "&amp;H$1,INDIRECT(Index!$B$5&amp;"!$A$1:$I$1"),0)),"NA")</f>
        <v>85</v>
      </c>
      <c r="I303">
        <f ca="1">IFERROR(INDEX(INDIRECT(Index!$B$5&amp;"!$A:$I"),MATCH($A303,INDIRECT(Index!$B$5&amp;"!$A:$A"),0),MATCH(" "&amp;I$1,INDIRECT(Index!$B$5&amp;"!$A$1:$I$1"),0)),"NA")</f>
        <v>9</v>
      </c>
      <c r="J303">
        <f ca="1">IFERROR(INDEX(INDIRECT(Index!$B$5&amp;"!$A:$I"),MATCH($A303,INDIRECT(Index!$B$5&amp;"!$A:$A"),0),MATCH(" "&amp;J$1,INDIRECT(Index!$B$5&amp;"!$A$1:$I$1"),0)),"NA")</f>
        <v>10</v>
      </c>
      <c r="K303" t="str">
        <f ca="1">IFERROR(INDEX(INDIRECT(Index!$B$5&amp;"!$A:$I"),MATCH($A303,INDIRECT(Index!$B$5&amp;"!$A:$A"),0),MATCH(" "&amp;K$1,INDIRECT(Index!$B$5&amp;"!$A$1:$I$1"),0)),"NA")</f>
        <v>NA</v>
      </c>
    </row>
    <row r="304" spans="1:11" x14ac:dyDescent="0.25">
      <c r="A304" s="1">
        <f t="shared" si="19"/>
        <v>41942</v>
      </c>
      <c r="B304">
        <f t="shared" si="16"/>
        <v>2014</v>
      </c>
      <c r="C304">
        <f t="shared" si="17"/>
        <v>10</v>
      </c>
      <c r="D304">
        <f t="shared" si="18"/>
        <v>30</v>
      </c>
      <c r="E304">
        <f ca="1">IFERROR(INDEX(INDIRECT(Index!$B$5&amp;"!$A:$I"),MATCH($A304,INDIRECT(Index!$B$5&amp;"!$A:$A"),0),MATCH(" "&amp;E$1,INDIRECT(Index!$B$5&amp;"!$A$1:$I$1"),0)),"NA")</f>
        <v>123</v>
      </c>
      <c r="F304">
        <f ca="1">IFERROR(INDEX(INDIRECT(Index!$B$5&amp;"!$A:$I"),MATCH($A304,INDIRECT(Index!$B$5&amp;"!$A:$A"),0),MATCH(" "&amp;F$1,INDIRECT(Index!$B$5&amp;"!$A$1:$I$1"),0)),"NA")</f>
        <v>47</v>
      </c>
      <c r="G304">
        <f ca="1">IFERROR(INDEX(INDIRECT(Index!$B$5&amp;"!$A:$I"),MATCH($A304,INDIRECT(Index!$B$5&amp;"!$A:$A"),0),MATCH(" "&amp;G$1,INDIRECT(Index!$B$5&amp;"!$A$1:$I$1"),0)),"NA")</f>
        <v>10</v>
      </c>
      <c r="H304">
        <f ca="1">IFERROR(INDEX(INDIRECT(Index!$B$5&amp;"!$A:$I"),MATCH($A304,INDIRECT(Index!$B$5&amp;"!$A:$A"),0),MATCH(" "&amp;H$1,INDIRECT(Index!$B$5&amp;"!$A$1:$I$1"),0)),"NA")</f>
        <v>66</v>
      </c>
      <c r="I304">
        <f ca="1">IFERROR(INDEX(INDIRECT(Index!$B$5&amp;"!$A:$I"),MATCH($A304,INDIRECT(Index!$B$5&amp;"!$A:$A"),0),MATCH(" "&amp;I$1,INDIRECT(Index!$B$5&amp;"!$A$1:$I$1"),0)),"NA")</f>
        <v>8</v>
      </c>
      <c r="J304">
        <f ca="1">IFERROR(INDEX(INDIRECT(Index!$B$5&amp;"!$A:$I"),MATCH($A304,INDIRECT(Index!$B$5&amp;"!$A:$A"),0),MATCH(" "&amp;J$1,INDIRECT(Index!$B$5&amp;"!$A$1:$I$1"),0)),"NA")</f>
        <v>8</v>
      </c>
      <c r="K304" t="str">
        <f ca="1">IFERROR(INDEX(INDIRECT(Index!$B$5&amp;"!$A:$I"),MATCH($A304,INDIRECT(Index!$B$5&amp;"!$A:$A"),0),MATCH(" "&amp;K$1,INDIRECT(Index!$B$5&amp;"!$A$1:$I$1"),0)),"NA")</f>
        <v>NA</v>
      </c>
    </row>
    <row r="305" spans="1:11" x14ac:dyDescent="0.25">
      <c r="A305" s="1">
        <f t="shared" si="19"/>
        <v>41943</v>
      </c>
      <c r="B305">
        <f t="shared" si="16"/>
        <v>2014</v>
      </c>
      <c r="C305">
        <f t="shared" si="17"/>
        <v>10</v>
      </c>
      <c r="D305">
        <f t="shared" si="18"/>
        <v>31</v>
      </c>
      <c r="E305">
        <f ca="1">IFERROR(INDEX(INDIRECT(Index!$B$5&amp;"!$A:$I"),MATCH($A305,INDIRECT(Index!$B$5&amp;"!$A:$A"),0),MATCH(" "&amp;E$1,INDIRECT(Index!$B$5&amp;"!$A$1:$I$1"),0)),"NA")</f>
        <v>76</v>
      </c>
      <c r="F305">
        <f ca="1">IFERROR(INDEX(INDIRECT(Index!$B$5&amp;"!$A:$I"),MATCH($A305,INDIRECT(Index!$B$5&amp;"!$A:$A"),0),MATCH(" "&amp;F$1,INDIRECT(Index!$B$5&amp;"!$A$1:$I$1"),0)),"NA")</f>
        <v>42</v>
      </c>
      <c r="G305">
        <f ca="1">IFERROR(INDEX(INDIRECT(Index!$B$5&amp;"!$A:$I"),MATCH($A305,INDIRECT(Index!$B$5&amp;"!$A:$A"),0),MATCH(" "&amp;G$1,INDIRECT(Index!$B$5&amp;"!$A$1:$I$1"),0)),"NA")</f>
        <v>20</v>
      </c>
      <c r="H305">
        <f ca="1">IFERROR(INDEX(INDIRECT(Index!$B$5&amp;"!$A:$I"),MATCH($A305,INDIRECT(Index!$B$5&amp;"!$A:$A"),0),MATCH(" "&amp;H$1,INDIRECT(Index!$B$5&amp;"!$A$1:$I$1"),0)),"NA")</f>
        <v>43</v>
      </c>
      <c r="I305">
        <f ca="1">IFERROR(INDEX(INDIRECT(Index!$B$5&amp;"!$A:$I"),MATCH($A305,INDIRECT(Index!$B$5&amp;"!$A:$A"),0),MATCH(" "&amp;I$1,INDIRECT(Index!$B$5&amp;"!$A$1:$I$1"),0)),"NA")</f>
        <v>7</v>
      </c>
      <c r="J305">
        <f ca="1">IFERROR(INDEX(INDIRECT(Index!$B$5&amp;"!$A:$I"),MATCH($A305,INDIRECT(Index!$B$5&amp;"!$A:$A"),0),MATCH(" "&amp;J$1,INDIRECT(Index!$B$5&amp;"!$A$1:$I$1"),0)),"NA")</f>
        <v>5</v>
      </c>
      <c r="K305" t="str">
        <f ca="1">IFERROR(INDEX(INDIRECT(Index!$B$5&amp;"!$A:$I"),MATCH($A305,INDIRECT(Index!$B$5&amp;"!$A:$A"),0),MATCH(" "&amp;K$1,INDIRECT(Index!$B$5&amp;"!$A$1:$I$1"),0)),"NA")</f>
        <v>NA</v>
      </c>
    </row>
    <row r="306" spans="1:11" x14ac:dyDescent="0.25">
      <c r="A306" s="1">
        <f t="shared" si="19"/>
        <v>41944</v>
      </c>
      <c r="B306">
        <f t="shared" si="16"/>
        <v>2014</v>
      </c>
      <c r="C306">
        <f t="shared" si="17"/>
        <v>11</v>
      </c>
      <c r="D306">
        <f t="shared" si="18"/>
        <v>1</v>
      </c>
      <c r="E306">
        <f ca="1">IFERROR(INDEX(INDIRECT(Index!$B$5&amp;"!$A:$I"),MATCH($A306,INDIRECT(Index!$B$5&amp;"!$A:$A"),0),MATCH(" "&amp;E$1,INDIRECT(Index!$B$5&amp;"!$A$1:$I$1"),0)),"NA")</f>
        <v>87</v>
      </c>
      <c r="F306">
        <f ca="1">IFERROR(INDEX(INDIRECT(Index!$B$5&amp;"!$A:$I"),MATCH($A306,INDIRECT(Index!$B$5&amp;"!$A:$A"),0),MATCH(" "&amp;F$1,INDIRECT(Index!$B$5&amp;"!$A$1:$I$1"),0)),"NA")</f>
        <v>57</v>
      </c>
      <c r="G306">
        <f ca="1">IFERROR(INDEX(INDIRECT(Index!$B$5&amp;"!$A:$I"),MATCH($A306,INDIRECT(Index!$B$5&amp;"!$A:$A"),0),MATCH(" "&amp;G$1,INDIRECT(Index!$B$5&amp;"!$A$1:$I$1"),0)),"NA")</f>
        <v>38</v>
      </c>
      <c r="H306">
        <f ca="1">IFERROR(INDEX(INDIRECT(Index!$B$5&amp;"!$A:$I"),MATCH($A306,INDIRECT(Index!$B$5&amp;"!$A:$A"),0),MATCH(" "&amp;H$1,INDIRECT(Index!$B$5&amp;"!$A$1:$I$1"),0)),"NA")</f>
        <v>16</v>
      </c>
      <c r="I306">
        <f ca="1">IFERROR(INDEX(INDIRECT(Index!$B$5&amp;"!$A:$I"),MATCH($A306,INDIRECT(Index!$B$5&amp;"!$A:$A"),0),MATCH(" "&amp;I$1,INDIRECT(Index!$B$5&amp;"!$A$1:$I$1"),0)),"NA")</f>
        <v>7</v>
      </c>
      <c r="J306">
        <f ca="1">IFERROR(INDEX(INDIRECT(Index!$B$5&amp;"!$A:$I"),MATCH($A306,INDIRECT(Index!$B$5&amp;"!$A:$A"),0),MATCH(" "&amp;J$1,INDIRECT(Index!$B$5&amp;"!$A$1:$I$1"),0)),"NA")</f>
        <v>4</v>
      </c>
      <c r="K306" t="str">
        <f ca="1">IFERROR(INDEX(INDIRECT(Index!$B$5&amp;"!$A:$I"),MATCH($A306,INDIRECT(Index!$B$5&amp;"!$A:$A"),0),MATCH(" "&amp;K$1,INDIRECT(Index!$B$5&amp;"!$A$1:$I$1"),0)),"NA")</f>
        <v>NA</v>
      </c>
    </row>
    <row r="307" spans="1:11" x14ac:dyDescent="0.25">
      <c r="A307" s="1">
        <f t="shared" si="19"/>
        <v>41945</v>
      </c>
      <c r="B307">
        <f t="shared" si="16"/>
        <v>2014</v>
      </c>
      <c r="C307">
        <f t="shared" si="17"/>
        <v>11</v>
      </c>
      <c r="D307">
        <f t="shared" si="18"/>
        <v>2</v>
      </c>
      <c r="E307">
        <f ca="1">IFERROR(INDEX(INDIRECT(Index!$B$5&amp;"!$A:$I"),MATCH($A307,INDIRECT(Index!$B$5&amp;"!$A:$A"),0),MATCH(" "&amp;E$1,INDIRECT(Index!$B$5&amp;"!$A$1:$I$1"),0)),"NA")</f>
        <v>98</v>
      </c>
      <c r="F307">
        <f ca="1">IFERROR(INDEX(INDIRECT(Index!$B$5&amp;"!$A:$I"),MATCH($A307,INDIRECT(Index!$B$5&amp;"!$A:$A"),0),MATCH(" "&amp;F$1,INDIRECT(Index!$B$5&amp;"!$A$1:$I$1"),0)),"NA")</f>
        <v>42</v>
      </c>
      <c r="G307">
        <f ca="1">IFERROR(INDEX(INDIRECT(Index!$B$5&amp;"!$A:$I"),MATCH($A307,INDIRECT(Index!$B$5&amp;"!$A:$A"),0),MATCH(" "&amp;G$1,INDIRECT(Index!$B$5&amp;"!$A$1:$I$1"),0)),"NA")</f>
        <v>23</v>
      </c>
      <c r="H307">
        <f ca="1">IFERROR(INDEX(INDIRECT(Index!$B$5&amp;"!$A:$I"),MATCH($A307,INDIRECT(Index!$B$5&amp;"!$A:$A"),0),MATCH(" "&amp;H$1,INDIRECT(Index!$B$5&amp;"!$A$1:$I$1"),0)),"NA")</f>
        <v>25</v>
      </c>
      <c r="I307">
        <f ca="1">IFERROR(INDEX(INDIRECT(Index!$B$5&amp;"!$A:$I"),MATCH($A307,INDIRECT(Index!$B$5&amp;"!$A:$A"),0),MATCH(" "&amp;I$1,INDIRECT(Index!$B$5&amp;"!$A$1:$I$1"),0)),"NA")</f>
        <v>7</v>
      </c>
      <c r="J307">
        <f ca="1">IFERROR(INDEX(INDIRECT(Index!$B$5&amp;"!$A:$I"),MATCH($A307,INDIRECT(Index!$B$5&amp;"!$A:$A"),0),MATCH(" "&amp;J$1,INDIRECT(Index!$B$5&amp;"!$A$1:$I$1"),0)),"NA")</f>
        <v>4</v>
      </c>
      <c r="K307" t="str">
        <f ca="1">IFERROR(INDEX(INDIRECT(Index!$B$5&amp;"!$A:$I"),MATCH($A307,INDIRECT(Index!$B$5&amp;"!$A:$A"),0),MATCH(" "&amp;K$1,INDIRECT(Index!$B$5&amp;"!$A$1:$I$1"),0)),"NA")</f>
        <v>NA</v>
      </c>
    </row>
    <row r="308" spans="1:11" x14ac:dyDescent="0.25">
      <c r="A308" s="1">
        <f t="shared" si="19"/>
        <v>41946</v>
      </c>
      <c r="B308">
        <f t="shared" si="16"/>
        <v>2014</v>
      </c>
      <c r="C308">
        <f t="shared" si="17"/>
        <v>11</v>
      </c>
      <c r="D308">
        <f t="shared" si="18"/>
        <v>3</v>
      </c>
      <c r="E308">
        <f ca="1">IFERROR(INDEX(INDIRECT(Index!$B$5&amp;"!$A:$I"),MATCH($A308,INDIRECT(Index!$B$5&amp;"!$A:$A"),0),MATCH(" "&amp;E$1,INDIRECT(Index!$B$5&amp;"!$A$1:$I$1"),0)),"NA")</f>
        <v>58</v>
      </c>
      <c r="F308">
        <f ca="1">IFERROR(INDEX(INDIRECT(Index!$B$5&amp;"!$A:$I"),MATCH($A308,INDIRECT(Index!$B$5&amp;"!$A:$A"),0),MATCH(" "&amp;F$1,INDIRECT(Index!$B$5&amp;"!$A$1:$I$1"),0)),"NA")</f>
        <v>33</v>
      </c>
      <c r="G308">
        <f ca="1">IFERROR(INDEX(INDIRECT(Index!$B$5&amp;"!$A:$I"),MATCH($A308,INDIRECT(Index!$B$5&amp;"!$A:$A"),0),MATCH(" "&amp;G$1,INDIRECT(Index!$B$5&amp;"!$A$1:$I$1"),0)),"NA")</f>
        <v>12</v>
      </c>
      <c r="H308">
        <f ca="1">IFERROR(INDEX(INDIRECT(Index!$B$5&amp;"!$A:$I"),MATCH($A308,INDIRECT(Index!$B$5&amp;"!$A:$A"),0),MATCH(" "&amp;H$1,INDIRECT(Index!$B$5&amp;"!$A$1:$I$1"),0)),"NA")</f>
        <v>47</v>
      </c>
      <c r="I308">
        <f ca="1">IFERROR(INDEX(INDIRECT(Index!$B$5&amp;"!$A:$I"),MATCH($A308,INDIRECT(Index!$B$5&amp;"!$A:$A"),0),MATCH(" "&amp;I$1,INDIRECT(Index!$B$5&amp;"!$A$1:$I$1"),0)),"NA")</f>
        <v>8</v>
      </c>
      <c r="J308">
        <f ca="1">IFERROR(INDEX(INDIRECT(Index!$B$5&amp;"!$A:$I"),MATCH($A308,INDIRECT(Index!$B$5&amp;"!$A:$A"),0),MATCH(" "&amp;J$1,INDIRECT(Index!$B$5&amp;"!$A$1:$I$1"),0)),"NA")</f>
        <v>6</v>
      </c>
      <c r="K308" t="str">
        <f ca="1">IFERROR(INDEX(INDIRECT(Index!$B$5&amp;"!$A:$I"),MATCH($A308,INDIRECT(Index!$B$5&amp;"!$A:$A"),0),MATCH(" "&amp;K$1,INDIRECT(Index!$B$5&amp;"!$A$1:$I$1"),0)),"NA")</f>
        <v>NA</v>
      </c>
    </row>
    <row r="309" spans="1:11" x14ac:dyDescent="0.25">
      <c r="A309" s="1">
        <f t="shared" si="19"/>
        <v>41947</v>
      </c>
      <c r="B309">
        <f t="shared" si="16"/>
        <v>2014</v>
      </c>
      <c r="C309">
        <f t="shared" si="17"/>
        <v>11</v>
      </c>
      <c r="D309">
        <f t="shared" si="18"/>
        <v>4</v>
      </c>
      <c r="E309">
        <f ca="1">IFERROR(INDEX(INDIRECT(Index!$B$5&amp;"!$A:$I"),MATCH($A309,INDIRECT(Index!$B$5&amp;"!$A:$A"),0),MATCH(" "&amp;E$1,INDIRECT(Index!$B$5&amp;"!$A$1:$I$1"),0)),"NA")</f>
        <v>63</v>
      </c>
      <c r="F309">
        <f ca="1">IFERROR(INDEX(INDIRECT(Index!$B$5&amp;"!$A:$I"),MATCH($A309,INDIRECT(Index!$B$5&amp;"!$A:$A"),0),MATCH(" "&amp;F$1,INDIRECT(Index!$B$5&amp;"!$A$1:$I$1"),0)),"NA")</f>
        <v>35</v>
      </c>
      <c r="G309">
        <f ca="1">IFERROR(INDEX(INDIRECT(Index!$B$5&amp;"!$A:$I"),MATCH($A309,INDIRECT(Index!$B$5&amp;"!$A:$A"),0),MATCH(" "&amp;G$1,INDIRECT(Index!$B$5&amp;"!$A$1:$I$1"),0)),"NA")</f>
        <v>14</v>
      </c>
      <c r="H309">
        <f ca="1">IFERROR(INDEX(INDIRECT(Index!$B$5&amp;"!$A:$I"),MATCH($A309,INDIRECT(Index!$B$5&amp;"!$A:$A"),0),MATCH(" "&amp;H$1,INDIRECT(Index!$B$5&amp;"!$A$1:$I$1"),0)),"NA")</f>
        <v>51</v>
      </c>
      <c r="I309">
        <f ca="1">IFERROR(INDEX(INDIRECT(Index!$B$5&amp;"!$A:$I"),MATCH($A309,INDIRECT(Index!$B$5&amp;"!$A:$A"),0),MATCH(" "&amp;I$1,INDIRECT(Index!$B$5&amp;"!$A$1:$I$1"),0)),"NA")</f>
        <v>9</v>
      </c>
      <c r="J309">
        <f ca="1">IFERROR(INDEX(INDIRECT(Index!$B$5&amp;"!$A:$I"),MATCH($A309,INDIRECT(Index!$B$5&amp;"!$A:$A"),0),MATCH(" "&amp;J$1,INDIRECT(Index!$B$5&amp;"!$A$1:$I$1"),0)),"NA")</f>
        <v>6</v>
      </c>
      <c r="K309" t="str">
        <f ca="1">IFERROR(INDEX(INDIRECT(Index!$B$5&amp;"!$A:$I"),MATCH($A309,INDIRECT(Index!$B$5&amp;"!$A:$A"),0),MATCH(" "&amp;K$1,INDIRECT(Index!$B$5&amp;"!$A$1:$I$1"),0)),"NA")</f>
        <v>NA</v>
      </c>
    </row>
    <row r="310" spans="1:11" x14ac:dyDescent="0.25">
      <c r="A310" s="1">
        <f t="shared" si="19"/>
        <v>41948</v>
      </c>
      <c r="B310">
        <f t="shared" si="16"/>
        <v>2014</v>
      </c>
      <c r="C310">
        <f t="shared" si="17"/>
        <v>11</v>
      </c>
      <c r="D310">
        <f t="shared" si="18"/>
        <v>5</v>
      </c>
      <c r="E310">
        <f ca="1">IFERROR(INDEX(INDIRECT(Index!$B$5&amp;"!$A:$I"),MATCH($A310,INDIRECT(Index!$B$5&amp;"!$A:$A"),0),MATCH(" "&amp;E$1,INDIRECT(Index!$B$5&amp;"!$A$1:$I$1"),0)),"NA")</f>
        <v>71</v>
      </c>
      <c r="F310">
        <f ca="1">IFERROR(INDEX(INDIRECT(Index!$B$5&amp;"!$A:$I"),MATCH($A310,INDIRECT(Index!$B$5&amp;"!$A:$A"),0),MATCH(" "&amp;F$1,INDIRECT(Index!$B$5&amp;"!$A$1:$I$1"),0)),"NA")</f>
        <v>58</v>
      </c>
      <c r="G310">
        <f ca="1">IFERROR(INDEX(INDIRECT(Index!$B$5&amp;"!$A:$I"),MATCH($A310,INDIRECT(Index!$B$5&amp;"!$A:$A"),0),MATCH(" "&amp;G$1,INDIRECT(Index!$B$5&amp;"!$A$1:$I$1"),0)),"NA")</f>
        <v>23</v>
      </c>
      <c r="H310">
        <f ca="1">IFERROR(INDEX(INDIRECT(Index!$B$5&amp;"!$A:$I"),MATCH($A310,INDIRECT(Index!$B$5&amp;"!$A:$A"),0),MATCH(" "&amp;H$1,INDIRECT(Index!$B$5&amp;"!$A$1:$I$1"),0)),"NA")</f>
        <v>49</v>
      </c>
      <c r="I310">
        <f ca="1">IFERROR(INDEX(INDIRECT(Index!$B$5&amp;"!$A:$I"),MATCH($A310,INDIRECT(Index!$B$5&amp;"!$A:$A"),0),MATCH(" "&amp;I$1,INDIRECT(Index!$B$5&amp;"!$A$1:$I$1"),0)),"NA")</f>
        <v>10</v>
      </c>
      <c r="J310">
        <f ca="1">IFERROR(INDEX(INDIRECT(Index!$B$5&amp;"!$A:$I"),MATCH($A310,INDIRECT(Index!$B$5&amp;"!$A:$A"),0),MATCH(" "&amp;J$1,INDIRECT(Index!$B$5&amp;"!$A$1:$I$1"),0)),"NA")</f>
        <v>7</v>
      </c>
      <c r="K310" t="str">
        <f ca="1">IFERROR(INDEX(INDIRECT(Index!$B$5&amp;"!$A:$I"),MATCH($A310,INDIRECT(Index!$B$5&amp;"!$A:$A"),0),MATCH(" "&amp;K$1,INDIRECT(Index!$B$5&amp;"!$A$1:$I$1"),0)),"NA")</f>
        <v>NA</v>
      </c>
    </row>
    <row r="311" spans="1:11" x14ac:dyDescent="0.25">
      <c r="A311" s="1">
        <f t="shared" si="19"/>
        <v>41949</v>
      </c>
      <c r="B311">
        <f t="shared" si="16"/>
        <v>2014</v>
      </c>
      <c r="C311">
        <f t="shared" si="17"/>
        <v>11</v>
      </c>
      <c r="D311">
        <f t="shared" si="18"/>
        <v>6</v>
      </c>
      <c r="E311">
        <f ca="1">IFERROR(INDEX(INDIRECT(Index!$B$5&amp;"!$A:$I"),MATCH($A311,INDIRECT(Index!$B$5&amp;"!$A:$A"),0),MATCH(" "&amp;E$1,INDIRECT(Index!$B$5&amp;"!$A$1:$I$1"),0)),"NA")</f>
        <v>101</v>
      </c>
      <c r="F311">
        <f ca="1">IFERROR(INDEX(INDIRECT(Index!$B$5&amp;"!$A:$I"),MATCH($A311,INDIRECT(Index!$B$5&amp;"!$A:$A"),0),MATCH(" "&amp;F$1,INDIRECT(Index!$B$5&amp;"!$A$1:$I$1"),0)),"NA")</f>
        <v>54</v>
      </c>
      <c r="G311">
        <f ca="1">IFERROR(INDEX(INDIRECT(Index!$B$5&amp;"!$A:$I"),MATCH($A311,INDIRECT(Index!$B$5&amp;"!$A:$A"),0),MATCH(" "&amp;G$1,INDIRECT(Index!$B$5&amp;"!$A$1:$I$1"),0)),"NA")</f>
        <v>9</v>
      </c>
      <c r="H311">
        <f ca="1">IFERROR(INDEX(INDIRECT(Index!$B$5&amp;"!$A:$I"),MATCH($A311,INDIRECT(Index!$B$5&amp;"!$A:$A"),0),MATCH(" "&amp;H$1,INDIRECT(Index!$B$5&amp;"!$A$1:$I$1"),0)),"NA")</f>
        <v>50</v>
      </c>
      <c r="I311">
        <f ca="1">IFERROR(INDEX(INDIRECT(Index!$B$5&amp;"!$A:$I"),MATCH($A311,INDIRECT(Index!$B$5&amp;"!$A:$A"),0),MATCH(" "&amp;I$1,INDIRECT(Index!$B$5&amp;"!$A$1:$I$1"),0)),"NA")</f>
        <v>9</v>
      </c>
      <c r="J311">
        <f ca="1">IFERROR(INDEX(INDIRECT(Index!$B$5&amp;"!$A:$I"),MATCH($A311,INDIRECT(Index!$B$5&amp;"!$A:$A"),0),MATCH(" "&amp;J$1,INDIRECT(Index!$B$5&amp;"!$A$1:$I$1"),0)),"NA")</f>
        <v>6</v>
      </c>
      <c r="K311" t="str">
        <f ca="1">IFERROR(INDEX(INDIRECT(Index!$B$5&amp;"!$A:$I"),MATCH($A311,INDIRECT(Index!$B$5&amp;"!$A:$A"),0),MATCH(" "&amp;K$1,INDIRECT(Index!$B$5&amp;"!$A$1:$I$1"),0)),"NA")</f>
        <v>NA</v>
      </c>
    </row>
    <row r="312" spans="1:11" x14ac:dyDescent="0.25">
      <c r="A312" s="1">
        <f t="shared" si="19"/>
        <v>41950</v>
      </c>
      <c r="B312">
        <f t="shared" si="16"/>
        <v>2014</v>
      </c>
      <c r="C312">
        <f t="shared" si="17"/>
        <v>11</v>
      </c>
      <c r="D312">
        <f t="shared" si="18"/>
        <v>7</v>
      </c>
      <c r="E312">
        <f ca="1">IFERROR(INDEX(INDIRECT(Index!$B$5&amp;"!$A:$I"),MATCH($A312,INDIRECT(Index!$B$5&amp;"!$A:$A"),0),MATCH(" "&amp;E$1,INDIRECT(Index!$B$5&amp;"!$A$1:$I$1"),0)),"NA")</f>
        <v>78</v>
      </c>
      <c r="F312">
        <f ca="1">IFERROR(INDEX(INDIRECT(Index!$B$5&amp;"!$A:$I"),MATCH($A312,INDIRECT(Index!$B$5&amp;"!$A:$A"),0),MATCH(" "&amp;F$1,INDIRECT(Index!$B$5&amp;"!$A$1:$I$1"),0)),"NA")</f>
        <v>64</v>
      </c>
      <c r="G312">
        <f ca="1">IFERROR(INDEX(INDIRECT(Index!$B$5&amp;"!$A:$I"),MATCH($A312,INDIRECT(Index!$B$5&amp;"!$A:$A"),0),MATCH(" "&amp;G$1,INDIRECT(Index!$B$5&amp;"!$A$1:$I$1"),0)),"NA")</f>
        <v>3</v>
      </c>
      <c r="H312">
        <f ca="1">IFERROR(INDEX(INDIRECT(Index!$B$5&amp;"!$A:$I"),MATCH($A312,INDIRECT(Index!$B$5&amp;"!$A:$A"),0),MATCH(" "&amp;H$1,INDIRECT(Index!$B$5&amp;"!$A$1:$I$1"),0)),"NA")</f>
        <v>65</v>
      </c>
      <c r="I312">
        <f ca="1">IFERROR(INDEX(INDIRECT(Index!$B$5&amp;"!$A:$I"),MATCH($A312,INDIRECT(Index!$B$5&amp;"!$A:$A"),0),MATCH(" "&amp;I$1,INDIRECT(Index!$B$5&amp;"!$A$1:$I$1"),0)),"NA")</f>
        <v>9</v>
      </c>
      <c r="J312">
        <f ca="1">IFERROR(INDEX(INDIRECT(Index!$B$5&amp;"!$A:$I"),MATCH($A312,INDIRECT(Index!$B$5&amp;"!$A:$A"),0),MATCH(" "&amp;J$1,INDIRECT(Index!$B$5&amp;"!$A$1:$I$1"),0)),"NA")</f>
        <v>8</v>
      </c>
      <c r="K312" t="str">
        <f ca="1">IFERROR(INDEX(INDIRECT(Index!$B$5&amp;"!$A:$I"),MATCH($A312,INDIRECT(Index!$B$5&amp;"!$A:$A"),0),MATCH(" "&amp;K$1,INDIRECT(Index!$B$5&amp;"!$A$1:$I$1"),0)),"NA")</f>
        <v>NA</v>
      </c>
    </row>
    <row r="313" spans="1:11" x14ac:dyDescent="0.25">
      <c r="A313" s="1">
        <f t="shared" si="19"/>
        <v>41951</v>
      </c>
      <c r="B313">
        <f t="shared" si="16"/>
        <v>2014</v>
      </c>
      <c r="C313">
        <f t="shared" si="17"/>
        <v>11</v>
      </c>
      <c r="D313">
        <f t="shared" si="18"/>
        <v>8</v>
      </c>
      <c r="E313">
        <f ca="1">IFERROR(INDEX(INDIRECT(Index!$B$5&amp;"!$A:$I"),MATCH($A313,INDIRECT(Index!$B$5&amp;"!$A:$A"),0),MATCH(" "&amp;E$1,INDIRECT(Index!$B$5&amp;"!$A$1:$I$1"),0)),"NA")</f>
        <v>102</v>
      </c>
      <c r="F313">
        <f ca="1">IFERROR(INDEX(INDIRECT(Index!$B$5&amp;"!$A:$I"),MATCH($A313,INDIRECT(Index!$B$5&amp;"!$A:$A"),0),MATCH(" "&amp;F$1,INDIRECT(Index!$B$5&amp;"!$A$1:$I$1"),0)),"NA")</f>
        <v>61</v>
      </c>
      <c r="G313">
        <f ca="1">IFERROR(INDEX(INDIRECT(Index!$B$5&amp;"!$A:$I"),MATCH($A313,INDIRECT(Index!$B$5&amp;"!$A:$A"),0),MATCH(" "&amp;G$1,INDIRECT(Index!$B$5&amp;"!$A$1:$I$1"),0)),"NA")</f>
        <v>25</v>
      </c>
      <c r="H313">
        <f ca="1">IFERROR(INDEX(INDIRECT(Index!$B$5&amp;"!$A:$I"),MATCH($A313,INDIRECT(Index!$B$5&amp;"!$A:$A"),0),MATCH(" "&amp;H$1,INDIRECT(Index!$B$5&amp;"!$A$1:$I$1"),0)),"NA")</f>
        <v>40</v>
      </c>
      <c r="I313">
        <f ca="1">IFERROR(INDEX(INDIRECT(Index!$B$5&amp;"!$A:$I"),MATCH($A313,INDIRECT(Index!$B$5&amp;"!$A:$A"),0),MATCH(" "&amp;I$1,INDIRECT(Index!$B$5&amp;"!$A$1:$I$1"),0)),"NA")</f>
        <v>8</v>
      </c>
      <c r="J313">
        <f ca="1">IFERROR(INDEX(INDIRECT(Index!$B$5&amp;"!$A:$I"),MATCH($A313,INDIRECT(Index!$B$5&amp;"!$A:$A"),0),MATCH(" "&amp;J$1,INDIRECT(Index!$B$5&amp;"!$A$1:$I$1"),0)),"NA")</f>
        <v>7</v>
      </c>
      <c r="K313" t="str">
        <f ca="1">IFERROR(INDEX(INDIRECT(Index!$B$5&amp;"!$A:$I"),MATCH($A313,INDIRECT(Index!$B$5&amp;"!$A:$A"),0),MATCH(" "&amp;K$1,INDIRECT(Index!$B$5&amp;"!$A$1:$I$1"),0)),"NA")</f>
        <v>NA</v>
      </c>
    </row>
    <row r="314" spans="1:11" x14ac:dyDescent="0.25">
      <c r="A314" s="1">
        <f t="shared" si="19"/>
        <v>41952</v>
      </c>
      <c r="B314">
        <f t="shared" si="16"/>
        <v>2014</v>
      </c>
      <c r="C314">
        <f t="shared" si="17"/>
        <v>11</v>
      </c>
      <c r="D314">
        <f t="shared" si="18"/>
        <v>9</v>
      </c>
      <c r="E314">
        <f ca="1">IFERROR(INDEX(INDIRECT(Index!$B$5&amp;"!$A:$I"),MATCH($A314,INDIRECT(Index!$B$5&amp;"!$A:$A"),0),MATCH(" "&amp;E$1,INDIRECT(Index!$B$5&amp;"!$A$1:$I$1"),0)),"NA")</f>
        <v>101</v>
      </c>
      <c r="F314">
        <f ca="1">IFERROR(INDEX(INDIRECT(Index!$B$5&amp;"!$A:$I"),MATCH($A314,INDIRECT(Index!$B$5&amp;"!$A:$A"),0),MATCH(" "&amp;F$1,INDIRECT(Index!$B$5&amp;"!$A$1:$I$1"),0)),"NA")</f>
        <v>59</v>
      </c>
      <c r="G314">
        <f ca="1">IFERROR(INDEX(INDIRECT(Index!$B$5&amp;"!$A:$I"),MATCH($A314,INDIRECT(Index!$B$5&amp;"!$A:$A"),0),MATCH(" "&amp;G$1,INDIRECT(Index!$B$5&amp;"!$A$1:$I$1"),0)),"NA")</f>
        <v>12</v>
      </c>
      <c r="H314">
        <f ca="1">IFERROR(INDEX(INDIRECT(Index!$B$5&amp;"!$A:$I"),MATCH($A314,INDIRECT(Index!$B$5&amp;"!$A:$A"),0),MATCH(" "&amp;H$1,INDIRECT(Index!$B$5&amp;"!$A$1:$I$1"),0)),"NA")</f>
        <v>64</v>
      </c>
      <c r="I314">
        <f ca="1">IFERROR(INDEX(INDIRECT(Index!$B$5&amp;"!$A:$I"),MATCH($A314,INDIRECT(Index!$B$5&amp;"!$A:$A"),0),MATCH(" "&amp;I$1,INDIRECT(Index!$B$5&amp;"!$A$1:$I$1"),0)),"NA")</f>
        <v>9</v>
      </c>
      <c r="J314">
        <f ca="1">IFERROR(INDEX(INDIRECT(Index!$B$5&amp;"!$A:$I"),MATCH($A314,INDIRECT(Index!$B$5&amp;"!$A:$A"),0),MATCH(" "&amp;J$1,INDIRECT(Index!$B$5&amp;"!$A$1:$I$1"),0)),"NA")</f>
        <v>10</v>
      </c>
      <c r="K314" t="str">
        <f ca="1">IFERROR(INDEX(INDIRECT(Index!$B$5&amp;"!$A:$I"),MATCH($A314,INDIRECT(Index!$B$5&amp;"!$A:$A"),0),MATCH(" "&amp;K$1,INDIRECT(Index!$B$5&amp;"!$A$1:$I$1"),0)),"NA")</f>
        <v>NA</v>
      </c>
    </row>
    <row r="315" spans="1:11" x14ac:dyDescent="0.25">
      <c r="A315" s="1">
        <f t="shared" si="19"/>
        <v>41953</v>
      </c>
      <c r="B315">
        <f t="shared" si="16"/>
        <v>2014</v>
      </c>
      <c r="C315">
        <f t="shared" si="17"/>
        <v>11</v>
      </c>
      <c r="D315">
        <f t="shared" si="18"/>
        <v>10</v>
      </c>
      <c r="E315">
        <f ca="1">IFERROR(INDEX(INDIRECT(Index!$B$5&amp;"!$A:$I"),MATCH($A315,INDIRECT(Index!$B$5&amp;"!$A:$A"),0),MATCH(" "&amp;E$1,INDIRECT(Index!$B$5&amp;"!$A$1:$I$1"),0)),"NA")</f>
        <v>99</v>
      </c>
      <c r="F315">
        <f ca="1">IFERROR(INDEX(INDIRECT(Index!$B$5&amp;"!$A:$I"),MATCH($A315,INDIRECT(Index!$B$5&amp;"!$A:$A"),0),MATCH(" "&amp;F$1,INDIRECT(Index!$B$5&amp;"!$A$1:$I$1"),0)),"NA")</f>
        <v>69</v>
      </c>
      <c r="G315">
        <f ca="1">IFERROR(INDEX(INDIRECT(Index!$B$5&amp;"!$A:$I"),MATCH($A315,INDIRECT(Index!$B$5&amp;"!$A:$A"),0),MATCH(" "&amp;G$1,INDIRECT(Index!$B$5&amp;"!$A$1:$I$1"),0)),"NA")</f>
        <v>11</v>
      </c>
      <c r="H315">
        <f ca="1">IFERROR(INDEX(INDIRECT(Index!$B$5&amp;"!$A:$I"),MATCH($A315,INDIRECT(Index!$B$5&amp;"!$A:$A"),0),MATCH(" "&amp;H$1,INDIRECT(Index!$B$5&amp;"!$A$1:$I$1"),0)),"NA")</f>
        <v>74</v>
      </c>
      <c r="I315">
        <f ca="1">IFERROR(INDEX(INDIRECT(Index!$B$5&amp;"!$A:$I"),MATCH($A315,INDIRECT(Index!$B$5&amp;"!$A:$A"),0),MATCH(" "&amp;I$1,INDIRECT(Index!$B$5&amp;"!$A$1:$I$1"),0)),"NA")</f>
        <v>10</v>
      </c>
      <c r="J315">
        <f ca="1">IFERROR(INDEX(INDIRECT(Index!$B$5&amp;"!$A:$I"),MATCH($A315,INDIRECT(Index!$B$5&amp;"!$A:$A"),0),MATCH(" "&amp;J$1,INDIRECT(Index!$B$5&amp;"!$A$1:$I$1"),0)),"NA")</f>
        <v>11</v>
      </c>
      <c r="K315" t="str">
        <f ca="1">IFERROR(INDEX(INDIRECT(Index!$B$5&amp;"!$A:$I"),MATCH($A315,INDIRECT(Index!$B$5&amp;"!$A:$A"),0),MATCH(" "&amp;K$1,INDIRECT(Index!$B$5&amp;"!$A$1:$I$1"),0)),"NA")</f>
        <v>NA</v>
      </c>
    </row>
    <row r="316" spans="1:11" x14ac:dyDescent="0.25">
      <c r="A316" s="1">
        <f t="shared" si="19"/>
        <v>41954</v>
      </c>
      <c r="B316">
        <f t="shared" si="16"/>
        <v>2014</v>
      </c>
      <c r="C316">
        <f t="shared" si="17"/>
        <v>11</v>
      </c>
      <c r="D316">
        <f t="shared" si="18"/>
        <v>11</v>
      </c>
      <c r="E316">
        <f ca="1">IFERROR(INDEX(INDIRECT(Index!$B$5&amp;"!$A:$I"),MATCH($A316,INDIRECT(Index!$B$5&amp;"!$A:$A"),0),MATCH(" "&amp;E$1,INDIRECT(Index!$B$5&amp;"!$A$1:$I$1"),0)),"NA")</f>
        <v>127</v>
      </c>
      <c r="F316">
        <f ca="1">IFERROR(INDEX(INDIRECT(Index!$B$5&amp;"!$A:$I"),MATCH($A316,INDIRECT(Index!$B$5&amp;"!$A:$A"),0),MATCH(" "&amp;F$1,INDIRECT(Index!$B$5&amp;"!$A$1:$I$1"),0)),"NA")</f>
        <v>42</v>
      </c>
      <c r="G316">
        <f ca="1">IFERROR(INDEX(INDIRECT(Index!$B$5&amp;"!$A:$I"),MATCH($A316,INDIRECT(Index!$B$5&amp;"!$A:$A"),0),MATCH(" "&amp;G$1,INDIRECT(Index!$B$5&amp;"!$A$1:$I$1"),0)),"NA")</f>
        <v>21</v>
      </c>
      <c r="H316">
        <f ca="1">IFERROR(INDEX(INDIRECT(Index!$B$5&amp;"!$A:$I"),MATCH($A316,INDIRECT(Index!$B$5&amp;"!$A:$A"),0),MATCH(" "&amp;H$1,INDIRECT(Index!$B$5&amp;"!$A$1:$I$1"),0)),"NA")</f>
        <v>19</v>
      </c>
      <c r="I316">
        <f ca="1">IFERROR(INDEX(INDIRECT(Index!$B$5&amp;"!$A:$I"),MATCH($A316,INDIRECT(Index!$B$5&amp;"!$A:$A"),0),MATCH(" "&amp;I$1,INDIRECT(Index!$B$5&amp;"!$A$1:$I$1"),0)),"NA")</f>
        <v>8</v>
      </c>
      <c r="J316">
        <f ca="1">IFERROR(INDEX(INDIRECT(Index!$B$5&amp;"!$A:$I"),MATCH($A316,INDIRECT(Index!$B$5&amp;"!$A:$A"),0),MATCH(" "&amp;J$1,INDIRECT(Index!$B$5&amp;"!$A$1:$I$1"),0)),"NA")</f>
        <v>4</v>
      </c>
      <c r="K316" t="str">
        <f ca="1">IFERROR(INDEX(INDIRECT(Index!$B$5&amp;"!$A:$I"),MATCH($A316,INDIRECT(Index!$B$5&amp;"!$A:$A"),0),MATCH(" "&amp;K$1,INDIRECT(Index!$B$5&amp;"!$A$1:$I$1"),0)),"NA")</f>
        <v>NA</v>
      </c>
    </row>
    <row r="317" spans="1:11" x14ac:dyDescent="0.25">
      <c r="A317" s="1">
        <f t="shared" si="19"/>
        <v>41955</v>
      </c>
      <c r="B317">
        <f t="shared" si="16"/>
        <v>2014</v>
      </c>
      <c r="C317">
        <f t="shared" si="17"/>
        <v>11</v>
      </c>
      <c r="D317">
        <f t="shared" si="18"/>
        <v>12</v>
      </c>
      <c r="E317">
        <f ca="1">IFERROR(INDEX(INDIRECT(Index!$B$5&amp;"!$A:$I"),MATCH($A317,INDIRECT(Index!$B$5&amp;"!$A:$A"),0),MATCH(" "&amp;E$1,INDIRECT(Index!$B$5&amp;"!$A$1:$I$1"),0)),"NA")</f>
        <v>66</v>
      </c>
      <c r="F317">
        <f ca="1">IFERROR(INDEX(INDIRECT(Index!$B$5&amp;"!$A:$I"),MATCH($A317,INDIRECT(Index!$B$5&amp;"!$A:$A"),0),MATCH(" "&amp;F$1,INDIRECT(Index!$B$5&amp;"!$A$1:$I$1"),0)),"NA")</f>
        <v>65</v>
      </c>
      <c r="G317">
        <f ca="1">IFERROR(INDEX(INDIRECT(Index!$B$5&amp;"!$A:$I"),MATCH($A317,INDIRECT(Index!$B$5&amp;"!$A:$A"),0),MATCH(" "&amp;G$1,INDIRECT(Index!$B$5&amp;"!$A$1:$I$1"),0)),"NA")</f>
        <v>20</v>
      </c>
      <c r="H317">
        <f ca="1">IFERROR(INDEX(INDIRECT(Index!$B$5&amp;"!$A:$I"),MATCH($A317,INDIRECT(Index!$B$5&amp;"!$A:$A"),0),MATCH(" "&amp;H$1,INDIRECT(Index!$B$5&amp;"!$A$1:$I$1"),0)),"NA")</f>
        <v>19</v>
      </c>
      <c r="I317">
        <f ca="1">IFERROR(INDEX(INDIRECT(Index!$B$5&amp;"!$A:$I"),MATCH($A317,INDIRECT(Index!$B$5&amp;"!$A:$A"),0),MATCH(" "&amp;I$1,INDIRECT(Index!$B$5&amp;"!$A$1:$I$1"),0)),"NA")</f>
        <v>7</v>
      </c>
      <c r="J317">
        <f ca="1">IFERROR(INDEX(INDIRECT(Index!$B$5&amp;"!$A:$I"),MATCH($A317,INDIRECT(Index!$B$5&amp;"!$A:$A"),0),MATCH(" "&amp;J$1,INDIRECT(Index!$B$5&amp;"!$A$1:$I$1"),0)),"NA")</f>
        <v>4</v>
      </c>
      <c r="K317" t="str">
        <f ca="1">IFERROR(INDEX(INDIRECT(Index!$B$5&amp;"!$A:$I"),MATCH($A317,INDIRECT(Index!$B$5&amp;"!$A:$A"),0),MATCH(" "&amp;K$1,INDIRECT(Index!$B$5&amp;"!$A$1:$I$1"),0)),"NA")</f>
        <v>NA</v>
      </c>
    </row>
    <row r="318" spans="1:11" x14ac:dyDescent="0.25">
      <c r="A318" s="1">
        <f t="shared" si="19"/>
        <v>41956</v>
      </c>
      <c r="B318">
        <f t="shared" si="16"/>
        <v>2014</v>
      </c>
      <c r="C318">
        <f t="shared" si="17"/>
        <v>11</v>
      </c>
      <c r="D318">
        <f t="shared" si="18"/>
        <v>13</v>
      </c>
      <c r="E318">
        <f ca="1">IFERROR(INDEX(INDIRECT(Index!$B$5&amp;"!$A:$I"),MATCH($A318,INDIRECT(Index!$B$5&amp;"!$A:$A"),0),MATCH(" "&amp;E$1,INDIRECT(Index!$B$5&amp;"!$A$1:$I$1"),0)),"NA")</f>
        <v>40</v>
      </c>
      <c r="F318">
        <f ca="1">IFERROR(INDEX(INDIRECT(Index!$B$5&amp;"!$A:$I"),MATCH($A318,INDIRECT(Index!$B$5&amp;"!$A:$A"),0),MATCH(" "&amp;F$1,INDIRECT(Index!$B$5&amp;"!$A$1:$I$1"),0)),"NA")</f>
        <v>35</v>
      </c>
      <c r="G318">
        <f ca="1">IFERROR(INDEX(INDIRECT(Index!$B$5&amp;"!$A:$I"),MATCH($A318,INDIRECT(Index!$B$5&amp;"!$A:$A"),0),MATCH(" "&amp;G$1,INDIRECT(Index!$B$5&amp;"!$A$1:$I$1"),0)),"NA")</f>
        <v>14</v>
      </c>
      <c r="H318">
        <f ca="1">IFERROR(INDEX(INDIRECT(Index!$B$5&amp;"!$A:$I"),MATCH($A318,INDIRECT(Index!$B$5&amp;"!$A:$A"),0),MATCH(" "&amp;H$1,INDIRECT(Index!$B$5&amp;"!$A$1:$I$1"),0)),"NA")</f>
        <v>47</v>
      </c>
      <c r="I318">
        <f ca="1">IFERROR(INDEX(INDIRECT(Index!$B$5&amp;"!$A:$I"),MATCH($A318,INDIRECT(Index!$B$5&amp;"!$A:$A"),0),MATCH(" "&amp;I$1,INDIRECT(Index!$B$5&amp;"!$A$1:$I$1"),0)),"NA")</f>
        <v>9</v>
      </c>
      <c r="J318">
        <f ca="1">IFERROR(INDEX(INDIRECT(Index!$B$5&amp;"!$A:$I"),MATCH($A318,INDIRECT(Index!$B$5&amp;"!$A:$A"),0),MATCH(" "&amp;J$1,INDIRECT(Index!$B$5&amp;"!$A$1:$I$1"),0)),"NA")</f>
        <v>7</v>
      </c>
      <c r="K318" t="str">
        <f ca="1">IFERROR(INDEX(INDIRECT(Index!$B$5&amp;"!$A:$I"),MATCH($A318,INDIRECT(Index!$B$5&amp;"!$A:$A"),0),MATCH(" "&amp;K$1,INDIRECT(Index!$B$5&amp;"!$A$1:$I$1"),0)),"NA")</f>
        <v>NA</v>
      </c>
    </row>
    <row r="319" spans="1:11" x14ac:dyDescent="0.25">
      <c r="A319" s="1">
        <f t="shared" si="19"/>
        <v>41957</v>
      </c>
      <c r="B319">
        <f t="shared" si="16"/>
        <v>2014</v>
      </c>
      <c r="C319">
        <f t="shared" si="17"/>
        <v>11</v>
      </c>
      <c r="D319">
        <f t="shared" si="18"/>
        <v>14</v>
      </c>
      <c r="E319">
        <f ca="1">IFERROR(INDEX(INDIRECT(Index!$B$5&amp;"!$A:$I"),MATCH($A319,INDIRECT(Index!$B$5&amp;"!$A:$A"),0),MATCH(" "&amp;E$1,INDIRECT(Index!$B$5&amp;"!$A$1:$I$1"),0)),"NA")</f>
        <v>63</v>
      </c>
      <c r="F319">
        <f ca="1">IFERROR(INDEX(INDIRECT(Index!$B$5&amp;"!$A:$I"),MATCH($A319,INDIRECT(Index!$B$5&amp;"!$A:$A"),0),MATCH(" "&amp;F$1,INDIRECT(Index!$B$5&amp;"!$A$1:$I$1"),0)),"NA")</f>
        <v>36</v>
      </c>
      <c r="G319">
        <f ca="1">IFERROR(INDEX(INDIRECT(Index!$B$5&amp;"!$A:$I"),MATCH($A319,INDIRECT(Index!$B$5&amp;"!$A:$A"),0),MATCH(" "&amp;G$1,INDIRECT(Index!$B$5&amp;"!$A$1:$I$1"),0)),"NA")</f>
        <v>13</v>
      </c>
      <c r="H319">
        <f ca="1">IFERROR(INDEX(INDIRECT(Index!$B$5&amp;"!$A:$I"),MATCH($A319,INDIRECT(Index!$B$5&amp;"!$A:$A"),0),MATCH(" "&amp;H$1,INDIRECT(Index!$B$5&amp;"!$A$1:$I$1"),0)),"NA")</f>
        <v>40</v>
      </c>
      <c r="I319">
        <f ca="1">IFERROR(INDEX(INDIRECT(Index!$B$5&amp;"!$A:$I"),MATCH($A319,INDIRECT(Index!$B$5&amp;"!$A:$A"),0),MATCH(" "&amp;I$1,INDIRECT(Index!$B$5&amp;"!$A$1:$I$1"),0)),"NA")</f>
        <v>9</v>
      </c>
      <c r="J319">
        <f ca="1">IFERROR(INDEX(INDIRECT(Index!$B$5&amp;"!$A:$I"),MATCH($A319,INDIRECT(Index!$B$5&amp;"!$A:$A"),0),MATCH(" "&amp;J$1,INDIRECT(Index!$B$5&amp;"!$A$1:$I$1"),0)),"NA")</f>
        <v>6</v>
      </c>
      <c r="K319" t="str">
        <f ca="1">IFERROR(INDEX(INDIRECT(Index!$B$5&amp;"!$A:$I"),MATCH($A319,INDIRECT(Index!$B$5&amp;"!$A:$A"),0),MATCH(" "&amp;K$1,INDIRECT(Index!$B$5&amp;"!$A$1:$I$1"),0)),"NA")</f>
        <v>NA</v>
      </c>
    </row>
    <row r="320" spans="1:11" x14ac:dyDescent="0.25">
      <c r="A320" s="1">
        <f t="shared" si="19"/>
        <v>41958</v>
      </c>
      <c r="B320">
        <f t="shared" si="16"/>
        <v>2014</v>
      </c>
      <c r="C320">
        <f t="shared" si="17"/>
        <v>11</v>
      </c>
      <c r="D320">
        <f t="shared" si="18"/>
        <v>15</v>
      </c>
      <c r="E320">
        <f ca="1">IFERROR(INDEX(INDIRECT(Index!$B$5&amp;"!$A:$I"),MATCH($A320,INDIRECT(Index!$B$5&amp;"!$A:$A"),0),MATCH(" "&amp;E$1,INDIRECT(Index!$B$5&amp;"!$A$1:$I$1"),0)),"NA")</f>
        <v>70</v>
      </c>
      <c r="F320">
        <f ca="1">IFERROR(INDEX(INDIRECT(Index!$B$5&amp;"!$A:$I"),MATCH($A320,INDIRECT(Index!$B$5&amp;"!$A:$A"),0),MATCH(" "&amp;F$1,INDIRECT(Index!$B$5&amp;"!$A$1:$I$1"),0)),"NA")</f>
        <v>51</v>
      </c>
      <c r="G320">
        <f ca="1">IFERROR(INDEX(INDIRECT(Index!$B$5&amp;"!$A:$I"),MATCH($A320,INDIRECT(Index!$B$5&amp;"!$A:$A"),0),MATCH(" "&amp;G$1,INDIRECT(Index!$B$5&amp;"!$A$1:$I$1"),0)),"NA")</f>
        <v>10</v>
      </c>
      <c r="H320">
        <f ca="1">IFERROR(INDEX(INDIRECT(Index!$B$5&amp;"!$A:$I"),MATCH($A320,INDIRECT(Index!$B$5&amp;"!$A:$A"),0),MATCH(" "&amp;H$1,INDIRECT(Index!$B$5&amp;"!$A$1:$I$1"),0)),"NA")</f>
        <v>55</v>
      </c>
      <c r="I320">
        <f ca="1">IFERROR(INDEX(INDIRECT(Index!$B$5&amp;"!$A:$I"),MATCH($A320,INDIRECT(Index!$B$5&amp;"!$A:$A"),0),MATCH(" "&amp;I$1,INDIRECT(Index!$B$5&amp;"!$A$1:$I$1"),0)),"NA")</f>
        <v>12</v>
      </c>
      <c r="J320">
        <f ca="1">IFERROR(INDEX(INDIRECT(Index!$B$5&amp;"!$A:$I"),MATCH($A320,INDIRECT(Index!$B$5&amp;"!$A:$A"),0),MATCH(" "&amp;J$1,INDIRECT(Index!$B$5&amp;"!$A$1:$I$1"),0)),"NA")</f>
        <v>8</v>
      </c>
      <c r="K320" t="str">
        <f ca="1">IFERROR(INDEX(INDIRECT(Index!$B$5&amp;"!$A:$I"),MATCH($A320,INDIRECT(Index!$B$5&amp;"!$A:$A"),0),MATCH(" "&amp;K$1,INDIRECT(Index!$B$5&amp;"!$A$1:$I$1"),0)),"NA")</f>
        <v>NA</v>
      </c>
    </row>
    <row r="321" spans="1:11" x14ac:dyDescent="0.25">
      <c r="A321" s="1">
        <f t="shared" si="19"/>
        <v>41959</v>
      </c>
      <c r="B321">
        <f t="shared" si="16"/>
        <v>2014</v>
      </c>
      <c r="C321">
        <f t="shared" si="17"/>
        <v>11</v>
      </c>
      <c r="D321">
        <f t="shared" si="18"/>
        <v>16</v>
      </c>
      <c r="E321">
        <f ca="1">IFERROR(INDEX(INDIRECT(Index!$B$5&amp;"!$A:$I"),MATCH($A321,INDIRECT(Index!$B$5&amp;"!$A:$A"),0),MATCH(" "&amp;E$1,INDIRECT(Index!$B$5&amp;"!$A$1:$I$1"),0)),"NA")</f>
        <v>91</v>
      </c>
      <c r="F321">
        <f ca="1">IFERROR(INDEX(INDIRECT(Index!$B$5&amp;"!$A:$I"),MATCH($A321,INDIRECT(Index!$B$5&amp;"!$A:$A"),0),MATCH(" "&amp;F$1,INDIRECT(Index!$B$5&amp;"!$A$1:$I$1"),0)),"NA")</f>
        <v>36</v>
      </c>
      <c r="G321">
        <f ca="1">IFERROR(INDEX(INDIRECT(Index!$B$5&amp;"!$A:$I"),MATCH($A321,INDIRECT(Index!$B$5&amp;"!$A:$A"),0),MATCH(" "&amp;G$1,INDIRECT(Index!$B$5&amp;"!$A$1:$I$1"),0)),"NA")</f>
        <v>18</v>
      </c>
      <c r="H321">
        <f ca="1">IFERROR(INDEX(INDIRECT(Index!$B$5&amp;"!$A:$I"),MATCH($A321,INDIRECT(Index!$B$5&amp;"!$A:$A"),0),MATCH(" "&amp;H$1,INDIRECT(Index!$B$5&amp;"!$A$1:$I$1"),0)),"NA")</f>
        <v>36</v>
      </c>
      <c r="I321">
        <f ca="1">IFERROR(INDEX(INDIRECT(Index!$B$5&amp;"!$A:$I"),MATCH($A321,INDIRECT(Index!$B$5&amp;"!$A:$A"),0),MATCH(" "&amp;I$1,INDIRECT(Index!$B$5&amp;"!$A$1:$I$1"),0)),"NA")</f>
        <v>8</v>
      </c>
      <c r="J321">
        <f ca="1">IFERROR(INDEX(INDIRECT(Index!$B$5&amp;"!$A:$I"),MATCH($A321,INDIRECT(Index!$B$5&amp;"!$A:$A"),0),MATCH(" "&amp;J$1,INDIRECT(Index!$B$5&amp;"!$A$1:$I$1"),0)),"NA")</f>
        <v>7</v>
      </c>
      <c r="K321" t="str">
        <f ca="1">IFERROR(INDEX(INDIRECT(Index!$B$5&amp;"!$A:$I"),MATCH($A321,INDIRECT(Index!$B$5&amp;"!$A:$A"),0),MATCH(" "&amp;K$1,INDIRECT(Index!$B$5&amp;"!$A$1:$I$1"),0)),"NA")</f>
        <v>NA</v>
      </c>
    </row>
    <row r="322" spans="1:11" x14ac:dyDescent="0.25">
      <c r="A322" s="1">
        <f t="shared" si="19"/>
        <v>41960</v>
      </c>
      <c r="B322">
        <f t="shared" si="16"/>
        <v>2014</v>
      </c>
      <c r="C322">
        <f t="shared" si="17"/>
        <v>11</v>
      </c>
      <c r="D322">
        <f t="shared" si="18"/>
        <v>17</v>
      </c>
      <c r="E322">
        <f ca="1">IFERROR(INDEX(INDIRECT(Index!$B$5&amp;"!$A:$I"),MATCH($A322,INDIRECT(Index!$B$5&amp;"!$A:$A"),0),MATCH(" "&amp;E$1,INDIRECT(Index!$B$5&amp;"!$A$1:$I$1"),0)),"NA")</f>
        <v>85</v>
      </c>
      <c r="F322">
        <f ca="1">IFERROR(INDEX(INDIRECT(Index!$B$5&amp;"!$A:$I"),MATCH($A322,INDIRECT(Index!$B$5&amp;"!$A:$A"),0),MATCH(" "&amp;F$1,INDIRECT(Index!$B$5&amp;"!$A$1:$I$1"),0)),"NA")</f>
        <v>38</v>
      </c>
      <c r="G322">
        <f ca="1">IFERROR(INDEX(INDIRECT(Index!$B$5&amp;"!$A:$I"),MATCH($A322,INDIRECT(Index!$B$5&amp;"!$A:$A"),0),MATCH(" "&amp;G$1,INDIRECT(Index!$B$5&amp;"!$A$1:$I$1"),0)),"NA")</f>
        <v>15</v>
      </c>
      <c r="H322">
        <f ca="1">IFERROR(INDEX(INDIRECT(Index!$B$5&amp;"!$A:$I"),MATCH($A322,INDIRECT(Index!$B$5&amp;"!$A:$A"),0),MATCH(" "&amp;H$1,INDIRECT(Index!$B$5&amp;"!$A$1:$I$1"),0)),"NA")</f>
        <v>42</v>
      </c>
      <c r="I322">
        <f ca="1">IFERROR(INDEX(INDIRECT(Index!$B$5&amp;"!$A:$I"),MATCH($A322,INDIRECT(Index!$B$5&amp;"!$A:$A"),0),MATCH(" "&amp;I$1,INDIRECT(Index!$B$5&amp;"!$A$1:$I$1"),0)),"NA")</f>
        <v>7</v>
      </c>
      <c r="J322">
        <f ca="1">IFERROR(INDEX(INDIRECT(Index!$B$5&amp;"!$A:$I"),MATCH($A322,INDIRECT(Index!$B$5&amp;"!$A:$A"),0),MATCH(" "&amp;J$1,INDIRECT(Index!$B$5&amp;"!$A$1:$I$1"),0)),"NA")</f>
        <v>7</v>
      </c>
      <c r="K322" t="str">
        <f ca="1">IFERROR(INDEX(INDIRECT(Index!$B$5&amp;"!$A:$I"),MATCH($A322,INDIRECT(Index!$B$5&amp;"!$A:$A"),0),MATCH(" "&amp;K$1,INDIRECT(Index!$B$5&amp;"!$A$1:$I$1"),0)),"NA")</f>
        <v>NA</v>
      </c>
    </row>
    <row r="323" spans="1:11" x14ac:dyDescent="0.25">
      <c r="A323" s="1">
        <f t="shared" si="19"/>
        <v>41961</v>
      </c>
      <c r="B323">
        <f t="shared" ref="B323:B386" si="20">YEAR(A323)</f>
        <v>2014</v>
      </c>
      <c r="C323">
        <f t="shared" ref="C323:C386" si="21">MONTH(A323)</f>
        <v>11</v>
      </c>
      <c r="D323">
        <f t="shared" ref="D323:D386" si="22">DAY(A323)</f>
        <v>18</v>
      </c>
      <c r="E323">
        <f ca="1">IFERROR(INDEX(INDIRECT(Index!$B$5&amp;"!$A:$I"),MATCH($A323,INDIRECT(Index!$B$5&amp;"!$A:$A"),0),MATCH(" "&amp;E$1,INDIRECT(Index!$B$5&amp;"!$A$1:$I$1"),0)),"NA")</f>
        <v>87</v>
      </c>
      <c r="F323">
        <f ca="1">IFERROR(INDEX(INDIRECT(Index!$B$5&amp;"!$A:$I"),MATCH($A323,INDIRECT(Index!$B$5&amp;"!$A:$A"),0),MATCH(" "&amp;F$1,INDIRECT(Index!$B$5&amp;"!$A$1:$I$1"),0)),"NA")</f>
        <v>59</v>
      </c>
      <c r="G323">
        <f ca="1">IFERROR(INDEX(INDIRECT(Index!$B$5&amp;"!$A:$I"),MATCH($A323,INDIRECT(Index!$B$5&amp;"!$A:$A"),0),MATCH(" "&amp;G$1,INDIRECT(Index!$B$5&amp;"!$A$1:$I$1"),0)),"NA")</f>
        <v>10</v>
      </c>
      <c r="H323">
        <f ca="1">IFERROR(INDEX(INDIRECT(Index!$B$5&amp;"!$A:$I"),MATCH($A323,INDIRECT(Index!$B$5&amp;"!$A:$A"),0),MATCH(" "&amp;H$1,INDIRECT(Index!$B$5&amp;"!$A$1:$I$1"),0)),"NA")</f>
        <v>65</v>
      </c>
      <c r="I323">
        <f ca="1">IFERROR(INDEX(INDIRECT(Index!$B$5&amp;"!$A:$I"),MATCH($A323,INDIRECT(Index!$B$5&amp;"!$A:$A"),0),MATCH(" "&amp;I$1,INDIRECT(Index!$B$5&amp;"!$A$1:$I$1"),0)),"NA")</f>
        <v>9</v>
      </c>
      <c r="J323">
        <f ca="1">IFERROR(INDEX(INDIRECT(Index!$B$5&amp;"!$A:$I"),MATCH($A323,INDIRECT(Index!$B$5&amp;"!$A:$A"),0),MATCH(" "&amp;J$1,INDIRECT(Index!$B$5&amp;"!$A$1:$I$1"),0)),"NA")</f>
        <v>11</v>
      </c>
      <c r="K323" t="str">
        <f ca="1">IFERROR(INDEX(INDIRECT(Index!$B$5&amp;"!$A:$I"),MATCH($A323,INDIRECT(Index!$B$5&amp;"!$A:$A"),0),MATCH(" "&amp;K$1,INDIRECT(Index!$B$5&amp;"!$A$1:$I$1"),0)),"NA")</f>
        <v>NA</v>
      </c>
    </row>
    <row r="324" spans="1:11" x14ac:dyDescent="0.25">
      <c r="A324" s="1">
        <f t="shared" ref="A324:A387" si="23">A323+1</f>
        <v>41962</v>
      </c>
      <c r="B324">
        <f t="shared" si="20"/>
        <v>2014</v>
      </c>
      <c r="C324">
        <f t="shared" si="21"/>
        <v>11</v>
      </c>
      <c r="D324">
        <f t="shared" si="22"/>
        <v>19</v>
      </c>
      <c r="E324">
        <f ca="1">IFERROR(INDEX(INDIRECT(Index!$B$5&amp;"!$A:$I"),MATCH($A324,INDIRECT(Index!$B$5&amp;"!$A:$A"),0),MATCH(" "&amp;E$1,INDIRECT(Index!$B$5&amp;"!$A$1:$I$1"),0)),"NA")</f>
        <v>111</v>
      </c>
      <c r="F324">
        <f ca="1">IFERROR(INDEX(INDIRECT(Index!$B$5&amp;"!$A:$I"),MATCH($A324,INDIRECT(Index!$B$5&amp;"!$A:$A"),0),MATCH(" "&amp;F$1,INDIRECT(Index!$B$5&amp;"!$A$1:$I$1"),0)),"NA")</f>
        <v>65</v>
      </c>
      <c r="G324">
        <f ca="1">IFERROR(INDEX(INDIRECT(Index!$B$5&amp;"!$A:$I"),MATCH($A324,INDIRECT(Index!$B$5&amp;"!$A:$A"),0),MATCH(" "&amp;G$1,INDIRECT(Index!$B$5&amp;"!$A$1:$I$1"),0)),"NA")</f>
        <v>9</v>
      </c>
      <c r="H324">
        <f ca="1">IFERROR(INDEX(INDIRECT(Index!$B$5&amp;"!$A:$I"),MATCH($A324,INDIRECT(Index!$B$5&amp;"!$A:$A"),0),MATCH(" "&amp;H$1,INDIRECT(Index!$B$5&amp;"!$A$1:$I$1"),0)),"NA")</f>
        <v>72</v>
      </c>
      <c r="I324">
        <f ca="1">IFERROR(INDEX(INDIRECT(Index!$B$5&amp;"!$A:$I"),MATCH($A324,INDIRECT(Index!$B$5&amp;"!$A:$A"),0),MATCH(" "&amp;I$1,INDIRECT(Index!$B$5&amp;"!$A$1:$I$1"),0)),"NA")</f>
        <v>10</v>
      </c>
      <c r="J324">
        <f ca="1">IFERROR(INDEX(INDIRECT(Index!$B$5&amp;"!$A:$I"),MATCH($A324,INDIRECT(Index!$B$5&amp;"!$A:$A"),0),MATCH(" "&amp;J$1,INDIRECT(Index!$B$5&amp;"!$A$1:$I$1"),0)),"NA")</f>
        <v>12</v>
      </c>
      <c r="K324" t="str">
        <f ca="1">IFERROR(INDEX(INDIRECT(Index!$B$5&amp;"!$A:$I"),MATCH($A324,INDIRECT(Index!$B$5&amp;"!$A:$A"),0),MATCH(" "&amp;K$1,INDIRECT(Index!$B$5&amp;"!$A$1:$I$1"),0)),"NA")</f>
        <v>NA</v>
      </c>
    </row>
    <row r="325" spans="1:11" x14ac:dyDescent="0.25">
      <c r="A325" s="1">
        <f t="shared" si="23"/>
        <v>41963</v>
      </c>
      <c r="B325">
        <f t="shared" si="20"/>
        <v>2014</v>
      </c>
      <c r="C325">
        <f t="shared" si="21"/>
        <v>11</v>
      </c>
      <c r="D325">
        <f t="shared" si="22"/>
        <v>20</v>
      </c>
      <c r="E325">
        <f ca="1">IFERROR(INDEX(INDIRECT(Index!$B$5&amp;"!$A:$I"),MATCH($A325,INDIRECT(Index!$B$5&amp;"!$A:$A"),0),MATCH(" "&amp;E$1,INDIRECT(Index!$B$5&amp;"!$A$1:$I$1"),0)),"NA")</f>
        <v>122</v>
      </c>
      <c r="F325">
        <f ca="1">IFERROR(INDEX(INDIRECT(Index!$B$5&amp;"!$A:$I"),MATCH($A325,INDIRECT(Index!$B$5&amp;"!$A:$A"),0),MATCH(" "&amp;F$1,INDIRECT(Index!$B$5&amp;"!$A$1:$I$1"),0)),"NA")</f>
        <v>63</v>
      </c>
      <c r="G325">
        <f ca="1">IFERROR(INDEX(INDIRECT(Index!$B$5&amp;"!$A:$I"),MATCH($A325,INDIRECT(Index!$B$5&amp;"!$A:$A"),0),MATCH(" "&amp;G$1,INDIRECT(Index!$B$5&amp;"!$A$1:$I$1"),0)),"NA")</f>
        <v>10</v>
      </c>
      <c r="H325">
        <f ca="1">IFERROR(INDEX(INDIRECT(Index!$B$5&amp;"!$A:$I"),MATCH($A325,INDIRECT(Index!$B$5&amp;"!$A:$A"),0),MATCH(" "&amp;H$1,INDIRECT(Index!$B$5&amp;"!$A$1:$I$1"),0)),"NA")</f>
        <v>69</v>
      </c>
      <c r="I325">
        <f ca="1">IFERROR(INDEX(INDIRECT(Index!$B$5&amp;"!$A:$I"),MATCH($A325,INDIRECT(Index!$B$5&amp;"!$A:$A"),0),MATCH(" "&amp;I$1,INDIRECT(Index!$B$5&amp;"!$A$1:$I$1"),0)),"NA")</f>
        <v>10</v>
      </c>
      <c r="J325">
        <f ca="1">IFERROR(INDEX(INDIRECT(Index!$B$5&amp;"!$A:$I"),MATCH($A325,INDIRECT(Index!$B$5&amp;"!$A:$A"),0),MATCH(" "&amp;J$1,INDIRECT(Index!$B$5&amp;"!$A$1:$I$1"),0)),"NA")</f>
        <v>10</v>
      </c>
      <c r="K325" t="str">
        <f ca="1">IFERROR(INDEX(INDIRECT(Index!$B$5&amp;"!$A:$I"),MATCH($A325,INDIRECT(Index!$B$5&amp;"!$A:$A"),0),MATCH(" "&amp;K$1,INDIRECT(Index!$B$5&amp;"!$A$1:$I$1"),0)),"NA")</f>
        <v>NA</v>
      </c>
    </row>
    <row r="326" spans="1:11" x14ac:dyDescent="0.25">
      <c r="A326" s="1">
        <f t="shared" si="23"/>
        <v>41964</v>
      </c>
      <c r="B326">
        <f t="shared" si="20"/>
        <v>2014</v>
      </c>
      <c r="C326">
        <f t="shared" si="21"/>
        <v>11</v>
      </c>
      <c r="D326">
        <f t="shared" si="22"/>
        <v>21</v>
      </c>
      <c r="E326">
        <f ca="1">IFERROR(INDEX(INDIRECT(Index!$B$5&amp;"!$A:$I"),MATCH($A326,INDIRECT(Index!$B$5&amp;"!$A:$A"),0),MATCH(" "&amp;E$1,INDIRECT(Index!$B$5&amp;"!$A$1:$I$1"),0)),"NA")</f>
        <v>120</v>
      </c>
      <c r="F326">
        <f ca="1">IFERROR(INDEX(INDIRECT(Index!$B$5&amp;"!$A:$I"),MATCH($A326,INDIRECT(Index!$B$5&amp;"!$A:$A"),0),MATCH(" "&amp;F$1,INDIRECT(Index!$B$5&amp;"!$A$1:$I$1"),0)),"NA")</f>
        <v>48</v>
      </c>
      <c r="G326">
        <f ca="1">IFERROR(INDEX(INDIRECT(Index!$B$5&amp;"!$A:$I"),MATCH($A326,INDIRECT(Index!$B$5&amp;"!$A:$A"),0),MATCH(" "&amp;G$1,INDIRECT(Index!$B$5&amp;"!$A$1:$I$1"),0)),"NA")</f>
        <v>7</v>
      </c>
      <c r="H326">
        <f ca="1">IFERROR(INDEX(INDIRECT(Index!$B$5&amp;"!$A:$I"),MATCH($A326,INDIRECT(Index!$B$5&amp;"!$A:$A"),0),MATCH(" "&amp;H$1,INDIRECT(Index!$B$5&amp;"!$A$1:$I$1"),0)),"NA")</f>
        <v>63</v>
      </c>
      <c r="I326">
        <f ca="1">IFERROR(INDEX(INDIRECT(Index!$B$5&amp;"!$A:$I"),MATCH($A326,INDIRECT(Index!$B$5&amp;"!$A:$A"),0),MATCH(" "&amp;I$1,INDIRECT(Index!$B$5&amp;"!$A$1:$I$1"),0)),"NA")</f>
        <v>8</v>
      </c>
      <c r="J326">
        <f ca="1">IFERROR(INDEX(INDIRECT(Index!$B$5&amp;"!$A:$I"),MATCH($A326,INDIRECT(Index!$B$5&amp;"!$A:$A"),0),MATCH(" "&amp;J$1,INDIRECT(Index!$B$5&amp;"!$A$1:$I$1"),0)),"NA")</f>
        <v>9</v>
      </c>
      <c r="K326" t="str">
        <f ca="1">IFERROR(INDEX(INDIRECT(Index!$B$5&amp;"!$A:$I"),MATCH($A326,INDIRECT(Index!$B$5&amp;"!$A:$A"),0),MATCH(" "&amp;K$1,INDIRECT(Index!$B$5&amp;"!$A$1:$I$1"),0)),"NA")</f>
        <v>NA</v>
      </c>
    </row>
    <row r="327" spans="1:11" x14ac:dyDescent="0.25">
      <c r="A327" s="1">
        <f t="shared" si="23"/>
        <v>41965</v>
      </c>
      <c r="B327">
        <f t="shared" si="20"/>
        <v>2014</v>
      </c>
      <c r="C327">
        <f t="shared" si="21"/>
        <v>11</v>
      </c>
      <c r="D327">
        <f t="shared" si="22"/>
        <v>22</v>
      </c>
      <c r="E327">
        <f ca="1">IFERROR(INDEX(INDIRECT(Index!$B$5&amp;"!$A:$I"),MATCH($A327,INDIRECT(Index!$B$5&amp;"!$A:$A"),0),MATCH(" "&amp;E$1,INDIRECT(Index!$B$5&amp;"!$A$1:$I$1"),0)),"NA")</f>
        <v>101</v>
      </c>
      <c r="F327">
        <f ca="1">IFERROR(INDEX(INDIRECT(Index!$B$5&amp;"!$A:$I"),MATCH($A327,INDIRECT(Index!$B$5&amp;"!$A:$A"),0),MATCH(" "&amp;F$1,INDIRECT(Index!$B$5&amp;"!$A$1:$I$1"),0)),"NA")</f>
        <v>66</v>
      </c>
      <c r="G327">
        <f ca="1">IFERROR(INDEX(INDIRECT(Index!$B$5&amp;"!$A:$I"),MATCH($A327,INDIRECT(Index!$B$5&amp;"!$A:$A"),0),MATCH(" "&amp;G$1,INDIRECT(Index!$B$5&amp;"!$A$1:$I$1"),0)),"NA")</f>
        <v>12</v>
      </c>
      <c r="H327">
        <f ca="1">IFERROR(INDEX(INDIRECT(Index!$B$5&amp;"!$A:$I"),MATCH($A327,INDIRECT(Index!$B$5&amp;"!$A:$A"),0),MATCH(" "&amp;H$1,INDIRECT(Index!$B$5&amp;"!$A$1:$I$1"),0)),"NA")</f>
        <v>41</v>
      </c>
      <c r="I327">
        <f ca="1">IFERROR(INDEX(INDIRECT(Index!$B$5&amp;"!$A:$I"),MATCH($A327,INDIRECT(Index!$B$5&amp;"!$A:$A"),0),MATCH(" "&amp;I$1,INDIRECT(Index!$B$5&amp;"!$A$1:$I$1"),0)),"NA")</f>
        <v>8</v>
      </c>
      <c r="J327">
        <f ca="1">IFERROR(INDEX(INDIRECT(Index!$B$5&amp;"!$A:$I"),MATCH($A327,INDIRECT(Index!$B$5&amp;"!$A:$A"),0),MATCH(" "&amp;J$1,INDIRECT(Index!$B$5&amp;"!$A$1:$I$1"),0)),"NA")</f>
        <v>8</v>
      </c>
      <c r="K327" t="str">
        <f ca="1">IFERROR(INDEX(INDIRECT(Index!$B$5&amp;"!$A:$I"),MATCH($A327,INDIRECT(Index!$B$5&amp;"!$A:$A"),0),MATCH(" "&amp;K$1,INDIRECT(Index!$B$5&amp;"!$A$1:$I$1"),0)),"NA")</f>
        <v>NA</v>
      </c>
    </row>
    <row r="328" spans="1:11" x14ac:dyDescent="0.25">
      <c r="A328" s="1">
        <f t="shared" si="23"/>
        <v>41966</v>
      </c>
      <c r="B328">
        <f t="shared" si="20"/>
        <v>2014</v>
      </c>
      <c r="C328">
        <f t="shared" si="21"/>
        <v>11</v>
      </c>
      <c r="D328">
        <f t="shared" si="22"/>
        <v>23</v>
      </c>
      <c r="E328">
        <f ca="1">IFERROR(INDEX(INDIRECT(Index!$B$5&amp;"!$A:$I"),MATCH($A328,INDIRECT(Index!$B$5&amp;"!$A:$A"),0),MATCH(" "&amp;E$1,INDIRECT(Index!$B$5&amp;"!$A$1:$I$1"),0)),"NA")</f>
        <v>126</v>
      </c>
      <c r="F328">
        <f ca="1">IFERROR(INDEX(INDIRECT(Index!$B$5&amp;"!$A:$I"),MATCH($A328,INDIRECT(Index!$B$5&amp;"!$A:$A"),0),MATCH(" "&amp;F$1,INDIRECT(Index!$B$5&amp;"!$A$1:$I$1"),0)),"NA")</f>
        <v>68</v>
      </c>
      <c r="G328">
        <f ca="1">IFERROR(INDEX(INDIRECT(Index!$B$5&amp;"!$A:$I"),MATCH($A328,INDIRECT(Index!$B$5&amp;"!$A:$A"),0),MATCH(" "&amp;G$1,INDIRECT(Index!$B$5&amp;"!$A$1:$I$1"),0)),"NA")</f>
        <v>3</v>
      </c>
      <c r="H328">
        <f ca="1">IFERROR(INDEX(INDIRECT(Index!$B$5&amp;"!$A:$I"),MATCH($A328,INDIRECT(Index!$B$5&amp;"!$A:$A"),0),MATCH(" "&amp;H$1,INDIRECT(Index!$B$5&amp;"!$A$1:$I$1"),0)),"NA")</f>
        <v>53</v>
      </c>
      <c r="I328">
        <f ca="1">IFERROR(INDEX(INDIRECT(Index!$B$5&amp;"!$A:$I"),MATCH($A328,INDIRECT(Index!$B$5&amp;"!$A:$A"),0),MATCH(" "&amp;I$1,INDIRECT(Index!$B$5&amp;"!$A$1:$I$1"),0)),"NA")</f>
        <v>9</v>
      </c>
      <c r="J328">
        <f ca="1">IFERROR(INDEX(INDIRECT(Index!$B$5&amp;"!$A:$I"),MATCH($A328,INDIRECT(Index!$B$5&amp;"!$A:$A"),0),MATCH(" "&amp;J$1,INDIRECT(Index!$B$5&amp;"!$A$1:$I$1"),0)),"NA")</f>
        <v>10</v>
      </c>
      <c r="K328" t="str">
        <f ca="1">IFERROR(INDEX(INDIRECT(Index!$B$5&amp;"!$A:$I"),MATCH($A328,INDIRECT(Index!$B$5&amp;"!$A:$A"),0),MATCH(" "&amp;K$1,INDIRECT(Index!$B$5&amp;"!$A$1:$I$1"),0)),"NA")</f>
        <v>NA</v>
      </c>
    </row>
    <row r="329" spans="1:11" x14ac:dyDescent="0.25">
      <c r="A329" s="1">
        <f t="shared" si="23"/>
        <v>41967</v>
      </c>
      <c r="B329">
        <f t="shared" si="20"/>
        <v>2014</v>
      </c>
      <c r="C329">
        <f t="shared" si="21"/>
        <v>11</v>
      </c>
      <c r="D329">
        <f t="shared" si="22"/>
        <v>24</v>
      </c>
      <c r="E329">
        <f ca="1">IFERROR(INDEX(INDIRECT(Index!$B$5&amp;"!$A:$I"),MATCH($A329,INDIRECT(Index!$B$5&amp;"!$A:$A"),0),MATCH(" "&amp;E$1,INDIRECT(Index!$B$5&amp;"!$A$1:$I$1"),0)),"NA")</f>
        <v>130</v>
      </c>
      <c r="F329">
        <f ca="1">IFERROR(INDEX(INDIRECT(Index!$B$5&amp;"!$A:$I"),MATCH($A329,INDIRECT(Index!$B$5&amp;"!$A:$A"),0),MATCH(" "&amp;F$1,INDIRECT(Index!$B$5&amp;"!$A$1:$I$1"),0)),"NA")</f>
        <v>34</v>
      </c>
      <c r="G329">
        <f ca="1">IFERROR(INDEX(INDIRECT(Index!$B$5&amp;"!$A:$I"),MATCH($A329,INDIRECT(Index!$B$5&amp;"!$A:$A"),0),MATCH(" "&amp;G$1,INDIRECT(Index!$B$5&amp;"!$A$1:$I$1"),0)),"NA")</f>
        <v>16</v>
      </c>
      <c r="H329">
        <f ca="1">IFERROR(INDEX(INDIRECT(Index!$B$5&amp;"!$A:$I"),MATCH($A329,INDIRECT(Index!$B$5&amp;"!$A:$A"),0),MATCH(" "&amp;H$1,INDIRECT(Index!$B$5&amp;"!$A$1:$I$1"),0)),"NA")</f>
        <v>34</v>
      </c>
      <c r="I329">
        <f ca="1">IFERROR(INDEX(INDIRECT(Index!$B$5&amp;"!$A:$I"),MATCH($A329,INDIRECT(Index!$B$5&amp;"!$A:$A"),0),MATCH(" "&amp;I$1,INDIRECT(Index!$B$5&amp;"!$A$1:$I$1"),0)),"NA")</f>
        <v>8</v>
      </c>
      <c r="J329">
        <f ca="1">IFERROR(INDEX(INDIRECT(Index!$B$5&amp;"!$A:$I"),MATCH($A329,INDIRECT(Index!$B$5&amp;"!$A:$A"),0),MATCH(" "&amp;J$1,INDIRECT(Index!$B$5&amp;"!$A$1:$I$1"),0)),"NA")</f>
        <v>6</v>
      </c>
      <c r="K329" t="str">
        <f ca="1">IFERROR(INDEX(INDIRECT(Index!$B$5&amp;"!$A:$I"),MATCH($A329,INDIRECT(Index!$B$5&amp;"!$A:$A"),0),MATCH(" "&amp;K$1,INDIRECT(Index!$B$5&amp;"!$A$1:$I$1"),0)),"NA")</f>
        <v>NA</v>
      </c>
    </row>
    <row r="330" spans="1:11" x14ac:dyDescent="0.25">
      <c r="A330" s="1">
        <f t="shared" si="23"/>
        <v>41968</v>
      </c>
      <c r="B330">
        <f t="shared" si="20"/>
        <v>2014</v>
      </c>
      <c r="C330">
        <f t="shared" si="21"/>
        <v>11</v>
      </c>
      <c r="D330">
        <f t="shared" si="22"/>
        <v>25</v>
      </c>
      <c r="E330">
        <f ca="1">IFERROR(INDEX(INDIRECT(Index!$B$5&amp;"!$A:$I"),MATCH($A330,INDIRECT(Index!$B$5&amp;"!$A:$A"),0),MATCH(" "&amp;E$1,INDIRECT(Index!$B$5&amp;"!$A$1:$I$1"),0)),"NA")</f>
        <v>76</v>
      </c>
      <c r="F330">
        <f ca="1">IFERROR(INDEX(INDIRECT(Index!$B$5&amp;"!$A:$I"),MATCH($A330,INDIRECT(Index!$B$5&amp;"!$A:$A"),0),MATCH(" "&amp;F$1,INDIRECT(Index!$B$5&amp;"!$A$1:$I$1"),0)),"NA")</f>
        <v>33</v>
      </c>
      <c r="G330">
        <f ca="1">IFERROR(INDEX(INDIRECT(Index!$B$5&amp;"!$A:$I"),MATCH($A330,INDIRECT(Index!$B$5&amp;"!$A:$A"),0),MATCH(" "&amp;G$1,INDIRECT(Index!$B$5&amp;"!$A$1:$I$1"),0)),"NA")</f>
        <v>18</v>
      </c>
      <c r="H330">
        <f ca="1">IFERROR(INDEX(INDIRECT(Index!$B$5&amp;"!$A:$I"),MATCH($A330,INDIRECT(Index!$B$5&amp;"!$A:$A"),0),MATCH(" "&amp;H$1,INDIRECT(Index!$B$5&amp;"!$A$1:$I$1"),0)),"NA")</f>
        <v>40</v>
      </c>
      <c r="I330">
        <f ca="1">IFERROR(INDEX(INDIRECT(Index!$B$5&amp;"!$A:$I"),MATCH($A330,INDIRECT(Index!$B$5&amp;"!$A:$A"),0),MATCH(" "&amp;I$1,INDIRECT(Index!$B$5&amp;"!$A$1:$I$1"),0)),"NA")</f>
        <v>7</v>
      </c>
      <c r="J330">
        <f ca="1">IFERROR(INDEX(INDIRECT(Index!$B$5&amp;"!$A:$I"),MATCH($A330,INDIRECT(Index!$B$5&amp;"!$A:$A"),0),MATCH(" "&amp;J$1,INDIRECT(Index!$B$5&amp;"!$A$1:$I$1"),0)),"NA")</f>
        <v>6</v>
      </c>
      <c r="K330" t="str">
        <f ca="1">IFERROR(INDEX(INDIRECT(Index!$B$5&amp;"!$A:$I"),MATCH($A330,INDIRECT(Index!$B$5&amp;"!$A:$A"),0),MATCH(" "&amp;K$1,INDIRECT(Index!$B$5&amp;"!$A$1:$I$1"),0)),"NA")</f>
        <v>NA</v>
      </c>
    </row>
    <row r="331" spans="1:11" x14ac:dyDescent="0.25">
      <c r="A331" s="1">
        <f t="shared" si="23"/>
        <v>41969</v>
      </c>
      <c r="B331">
        <f t="shared" si="20"/>
        <v>2014</v>
      </c>
      <c r="C331">
        <f t="shared" si="21"/>
        <v>11</v>
      </c>
      <c r="D331">
        <f t="shared" si="22"/>
        <v>26</v>
      </c>
      <c r="E331">
        <f ca="1">IFERROR(INDEX(INDIRECT(Index!$B$5&amp;"!$A:$I"),MATCH($A331,INDIRECT(Index!$B$5&amp;"!$A:$A"),0),MATCH(" "&amp;E$1,INDIRECT(Index!$B$5&amp;"!$A$1:$I$1"),0)),"NA")</f>
        <v>69</v>
      </c>
      <c r="F331">
        <f ca="1">IFERROR(INDEX(INDIRECT(Index!$B$5&amp;"!$A:$I"),MATCH($A331,INDIRECT(Index!$B$5&amp;"!$A:$A"),0),MATCH(" "&amp;F$1,INDIRECT(Index!$B$5&amp;"!$A$1:$I$1"),0)),"NA")</f>
        <v>54</v>
      </c>
      <c r="G331">
        <f ca="1">IFERROR(INDEX(INDIRECT(Index!$B$5&amp;"!$A:$I"),MATCH($A331,INDIRECT(Index!$B$5&amp;"!$A:$A"),0),MATCH(" "&amp;G$1,INDIRECT(Index!$B$5&amp;"!$A$1:$I$1"),0)),"NA")</f>
        <v>4</v>
      </c>
      <c r="H331">
        <f ca="1">IFERROR(INDEX(INDIRECT(Index!$B$5&amp;"!$A:$I"),MATCH($A331,INDIRECT(Index!$B$5&amp;"!$A:$A"),0),MATCH(" "&amp;H$1,INDIRECT(Index!$B$5&amp;"!$A$1:$I$1"),0)),"NA")</f>
        <v>63</v>
      </c>
      <c r="I331">
        <f ca="1">IFERROR(INDEX(INDIRECT(Index!$B$5&amp;"!$A:$I"),MATCH($A331,INDIRECT(Index!$B$5&amp;"!$A:$A"),0),MATCH(" "&amp;I$1,INDIRECT(Index!$B$5&amp;"!$A$1:$I$1"),0)),"NA")</f>
        <v>8</v>
      </c>
      <c r="J331">
        <f ca="1">IFERROR(INDEX(INDIRECT(Index!$B$5&amp;"!$A:$I"),MATCH($A331,INDIRECT(Index!$B$5&amp;"!$A:$A"),0),MATCH(" "&amp;J$1,INDIRECT(Index!$B$5&amp;"!$A$1:$I$1"),0)),"NA")</f>
        <v>11</v>
      </c>
      <c r="K331" t="str">
        <f ca="1">IFERROR(INDEX(INDIRECT(Index!$B$5&amp;"!$A:$I"),MATCH($A331,INDIRECT(Index!$B$5&amp;"!$A:$A"),0),MATCH(" "&amp;K$1,INDIRECT(Index!$B$5&amp;"!$A$1:$I$1"),0)),"NA")</f>
        <v>NA</v>
      </c>
    </row>
    <row r="332" spans="1:11" x14ac:dyDescent="0.25">
      <c r="A332" s="1">
        <f t="shared" si="23"/>
        <v>41970</v>
      </c>
      <c r="B332">
        <f t="shared" si="20"/>
        <v>2014</v>
      </c>
      <c r="C332">
        <f t="shared" si="21"/>
        <v>11</v>
      </c>
      <c r="D332">
        <f t="shared" si="22"/>
        <v>27</v>
      </c>
      <c r="E332">
        <f ca="1">IFERROR(INDEX(INDIRECT(Index!$B$5&amp;"!$A:$I"),MATCH($A332,INDIRECT(Index!$B$5&amp;"!$A:$A"),0),MATCH(" "&amp;E$1,INDIRECT(Index!$B$5&amp;"!$A$1:$I$1"),0)),"NA")</f>
        <v>103</v>
      </c>
      <c r="F332">
        <f ca="1">IFERROR(INDEX(INDIRECT(Index!$B$5&amp;"!$A:$I"),MATCH($A332,INDIRECT(Index!$B$5&amp;"!$A:$A"),0),MATCH(" "&amp;F$1,INDIRECT(Index!$B$5&amp;"!$A$1:$I$1"),0)),"NA")</f>
        <v>29</v>
      </c>
      <c r="G332">
        <f ca="1">IFERROR(INDEX(INDIRECT(Index!$B$5&amp;"!$A:$I"),MATCH($A332,INDIRECT(Index!$B$5&amp;"!$A:$A"),0),MATCH(" "&amp;G$1,INDIRECT(Index!$B$5&amp;"!$A$1:$I$1"),0)),"NA")</f>
        <v>4</v>
      </c>
      <c r="H332">
        <f ca="1">IFERROR(INDEX(INDIRECT(Index!$B$5&amp;"!$A:$I"),MATCH($A332,INDIRECT(Index!$B$5&amp;"!$A:$A"),0),MATCH(" "&amp;H$1,INDIRECT(Index!$B$5&amp;"!$A$1:$I$1"),0)),"NA")</f>
        <v>45</v>
      </c>
      <c r="I332">
        <f ca="1">IFERROR(INDEX(INDIRECT(Index!$B$5&amp;"!$A:$I"),MATCH($A332,INDIRECT(Index!$B$5&amp;"!$A:$A"),0),MATCH(" "&amp;I$1,INDIRECT(Index!$B$5&amp;"!$A$1:$I$1"),0)),"NA")</f>
        <v>6</v>
      </c>
      <c r="J332">
        <f ca="1">IFERROR(INDEX(INDIRECT(Index!$B$5&amp;"!$A:$I"),MATCH($A332,INDIRECT(Index!$B$5&amp;"!$A:$A"),0),MATCH(" "&amp;J$1,INDIRECT(Index!$B$5&amp;"!$A$1:$I$1"),0)),"NA")</f>
        <v>7</v>
      </c>
      <c r="K332" t="str">
        <f ca="1">IFERROR(INDEX(INDIRECT(Index!$B$5&amp;"!$A:$I"),MATCH($A332,INDIRECT(Index!$B$5&amp;"!$A:$A"),0),MATCH(" "&amp;K$1,INDIRECT(Index!$B$5&amp;"!$A$1:$I$1"),0)),"NA")</f>
        <v>NA</v>
      </c>
    </row>
    <row r="333" spans="1:11" x14ac:dyDescent="0.25">
      <c r="A333" s="1">
        <f t="shared" si="23"/>
        <v>41971</v>
      </c>
      <c r="B333">
        <f t="shared" si="20"/>
        <v>2014</v>
      </c>
      <c r="C333">
        <f t="shared" si="21"/>
        <v>11</v>
      </c>
      <c r="D333">
        <f t="shared" si="22"/>
        <v>28</v>
      </c>
      <c r="E333">
        <f ca="1">IFERROR(INDEX(INDIRECT(Index!$B$5&amp;"!$A:$I"),MATCH($A333,INDIRECT(Index!$B$5&amp;"!$A:$A"),0),MATCH(" "&amp;E$1,INDIRECT(Index!$B$5&amp;"!$A$1:$I$1"),0)),"NA")</f>
        <v>71</v>
      </c>
      <c r="F333">
        <f ca="1">IFERROR(INDEX(INDIRECT(Index!$B$5&amp;"!$A:$I"),MATCH($A333,INDIRECT(Index!$B$5&amp;"!$A:$A"),0),MATCH(" "&amp;F$1,INDIRECT(Index!$B$5&amp;"!$A$1:$I$1"),0)),"NA")</f>
        <v>20</v>
      </c>
      <c r="G333">
        <f ca="1">IFERROR(INDEX(INDIRECT(Index!$B$5&amp;"!$A:$I"),MATCH($A333,INDIRECT(Index!$B$5&amp;"!$A:$A"),0),MATCH(" "&amp;G$1,INDIRECT(Index!$B$5&amp;"!$A$1:$I$1"),0)),"NA")</f>
        <v>8</v>
      </c>
      <c r="H333">
        <f ca="1">IFERROR(INDEX(INDIRECT(Index!$B$5&amp;"!$A:$I"),MATCH($A333,INDIRECT(Index!$B$5&amp;"!$A:$A"),0),MATCH(" "&amp;H$1,INDIRECT(Index!$B$5&amp;"!$A$1:$I$1"),0)),"NA")</f>
        <v>37</v>
      </c>
      <c r="I333">
        <f ca="1">IFERROR(INDEX(INDIRECT(Index!$B$5&amp;"!$A:$I"),MATCH($A333,INDIRECT(Index!$B$5&amp;"!$A:$A"),0),MATCH(" "&amp;I$1,INDIRECT(Index!$B$5&amp;"!$A$1:$I$1"),0)),"NA")</f>
        <v>6</v>
      </c>
      <c r="J333">
        <f ca="1">IFERROR(INDEX(INDIRECT(Index!$B$5&amp;"!$A:$I"),MATCH($A333,INDIRECT(Index!$B$5&amp;"!$A:$A"),0),MATCH(" "&amp;J$1,INDIRECT(Index!$B$5&amp;"!$A$1:$I$1"),0)),"NA")</f>
        <v>7</v>
      </c>
      <c r="K333" t="str">
        <f ca="1">IFERROR(INDEX(INDIRECT(Index!$B$5&amp;"!$A:$I"),MATCH($A333,INDIRECT(Index!$B$5&amp;"!$A:$A"),0),MATCH(" "&amp;K$1,INDIRECT(Index!$B$5&amp;"!$A$1:$I$1"),0)),"NA")</f>
        <v>NA</v>
      </c>
    </row>
    <row r="334" spans="1:11" x14ac:dyDescent="0.25">
      <c r="A334" s="1">
        <f t="shared" si="23"/>
        <v>41972</v>
      </c>
      <c r="B334">
        <f t="shared" si="20"/>
        <v>2014</v>
      </c>
      <c r="C334">
        <f t="shared" si="21"/>
        <v>11</v>
      </c>
      <c r="D334">
        <f t="shared" si="22"/>
        <v>29</v>
      </c>
      <c r="E334">
        <f ca="1">IFERROR(INDEX(INDIRECT(Index!$B$5&amp;"!$A:$I"),MATCH($A334,INDIRECT(Index!$B$5&amp;"!$A:$A"),0),MATCH(" "&amp;E$1,INDIRECT(Index!$B$5&amp;"!$A$1:$I$1"),0)),"NA")</f>
        <v>46</v>
      </c>
      <c r="F334">
        <f ca="1">IFERROR(INDEX(INDIRECT(Index!$B$5&amp;"!$A:$I"),MATCH($A334,INDIRECT(Index!$B$5&amp;"!$A:$A"),0),MATCH(" "&amp;F$1,INDIRECT(Index!$B$5&amp;"!$A$1:$I$1"),0)),"NA")</f>
        <v>15</v>
      </c>
      <c r="G334">
        <f ca="1">IFERROR(INDEX(INDIRECT(Index!$B$5&amp;"!$A:$I"),MATCH($A334,INDIRECT(Index!$B$5&amp;"!$A:$A"),0),MATCH(" "&amp;G$1,INDIRECT(Index!$B$5&amp;"!$A$1:$I$1"),0)),"NA")</f>
        <v>11</v>
      </c>
      <c r="H334">
        <f ca="1">IFERROR(INDEX(INDIRECT(Index!$B$5&amp;"!$A:$I"),MATCH($A334,INDIRECT(Index!$B$5&amp;"!$A:$A"),0),MATCH(" "&amp;H$1,INDIRECT(Index!$B$5&amp;"!$A$1:$I$1"),0)),"NA")</f>
        <v>33</v>
      </c>
      <c r="I334">
        <f ca="1">IFERROR(INDEX(INDIRECT(Index!$B$5&amp;"!$A:$I"),MATCH($A334,INDIRECT(Index!$B$5&amp;"!$A:$A"),0),MATCH(" "&amp;I$1,INDIRECT(Index!$B$5&amp;"!$A$1:$I$1"),0)),"NA")</f>
        <v>6</v>
      </c>
      <c r="J334">
        <f ca="1">IFERROR(INDEX(INDIRECT(Index!$B$5&amp;"!$A:$I"),MATCH($A334,INDIRECT(Index!$B$5&amp;"!$A:$A"),0),MATCH(" "&amp;J$1,INDIRECT(Index!$B$5&amp;"!$A$1:$I$1"),0)),"NA")</f>
        <v>6</v>
      </c>
      <c r="K334" t="str">
        <f ca="1">IFERROR(INDEX(INDIRECT(Index!$B$5&amp;"!$A:$I"),MATCH($A334,INDIRECT(Index!$B$5&amp;"!$A:$A"),0),MATCH(" "&amp;K$1,INDIRECT(Index!$B$5&amp;"!$A$1:$I$1"),0)),"NA")</f>
        <v>NA</v>
      </c>
    </row>
    <row r="335" spans="1:11" x14ac:dyDescent="0.25">
      <c r="A335" s="1">
        <f t="shared" si="23"/>
        <v>41973</v>
      </c>
      <c r="B335">
        <f t="shared" si="20"/>
        <v>2014</v>
      </c>
      <c r="C335">
        <f t="shared" si="21"/>
        <v>11</v>
      </c>
      <c r="D335">
        <f t="shared" si="22"/>
        <v>30</v>
      </c>
      <c r="E335">
        <f ca="1">IFERROR(INDEX(INDIRECT(Index!$B$5&amp;"!$A:$I"),MATCH($A335,INDIRECT(Index!$B$5&amp;"!$A:$A"),0),MATCH(" "&amp;E$1,INDIRECT(Index!$B$5&amp;"!$A$1:$I$1"),0)),"NA")</f>
        <v>43</v>
      </c>
      <c r="F335">
        <f ca="1">IFERROR(INDEX(INDIRECT(Index!$B$5&amp;"!$A:$I"),MATCH($A335,INDIRECT(Index!$B$5&amp;"!$A:$A"),0),MATCH(" "&amp;F$1,INDIRECT(Index!$B$5&amp;"!$A$1:$I$1"),0)),"NA")</f>
        <v>44</v>
      </c>
      <c r="G335">
        <f ca="1">IFERROR(INDEX(INDIRECT(Index!$B$5&amp;"!$A:$I"),MATCH($A335,INDIRECT(Index!$B$5&amp;"!$A:$A"),0),MATCH(" "&amp;G$1,INDIRECT(Index!$B$5&amp;"!$A$1:$I$1"),0)),"NA")</f>
        <v>18</v>
      </c>
      <c r="H335">
        <f ca="1">IFERROR(INDEX(INDIRECT(Index!$B$5&amp;"!$A:$I"),MATCH($A335,INDIRECT(Index!$B$5&amp;"!$A:$A"),0),MATCH(" "&amp;H$1,INDIRECT(Index!$B$5&amp;"!$A$1:$I$1"),0)),"NA")</f>
        <v>15</v>
      </c>
      <c r="I335">
        <f ca="1">IFERROR(INDEX(INDIRECT(Index!$B$5&amp;"!$A:$I"),MATCH($A335,INDIRECT(Index!$B$5&amp;"!$A:$A"),0),MATCH(" "&amp;I$1,INDIRECT(Index!$B$5&amp;"!$A$1:$I$1"),0)),"NA")</f>
        <v>7</v>
      </c>
      <c r="J335">
        <f ca="1">IFERROR(INDEX(INDIRECT(Index!$B$5&amp;"!$A:$I"),MATCH($A335,INDIRECT(Index!$B$5&amp;"!$A:$A"),0),MATCH(" "&amp;J$1,INDIRECT(Index!$B$5&amp;"!$A$1:$I$1"),0)),"NA")</f>
        <v>4</v>
      </c>
      <c r="K335" t="str">
        <f ca="1">IFERROR(INDEX(INDIRECT(Index!$B$5&amp;"!$A:$I"),MATCH($A335,INDIRECT(Index!$B$5&amp;"!$A:$A"),0),MATCH(" "&amp;K$1,INDIRECT(Index!$B$5&amp;"!$A$1:$I$1"),0)),"NA")</f>
        <v>NA</v>
      </c>
    </row>
    <row r="336" spans="1:11" x14ac:dyDescent="0.25">
      <c r="A336" s="1">
        <f t="shared" si="23"/>
        <v>41974</v>
      </c>
      <c r="B336">
        <f t="shared" si="20"/>
        <v>2014</v>
      </c>
      <c r="C336">
        <f t="shared" si="21"/>
        <v>12</v>
      </c>
      <c r="D336">
        <f t="shared" si="22"/>
        <v>1</v>
      </c>
      <c r="E336">
        <f ca="1">IFERROR(INDEX(INDIRECT(Index!$B$5&amp;"!$A:$I"),MATCH($A336,INDIRECT(Index!$B$5&amp;"!$A:$A"),0),MATCH(" "&amp;E$1,INDIRECT(Index!$B$5&amp;"!$A$1:$I$1"),0)),"NA")</f>
        <v>51</v>
      </c>
      <c r="F336">
        <f ca="1">IFERROR(INDEX(INDIRECT(Index!$B$5&amp;"!$A:$I"),MATCH($A336,INDIRECT(Index!$B$5&amp;"!$A:$A"),0),MATCH(" "&amp;F$1,INDIRECT(Index!$B$5&amp;"!$A$1:$I$1"),0)),"NA")</f>
        <v>74</v>
      </c>
      <c r="G336">
        <f ca="1">IFERROR(INDEX(INDIRECT(Index!$B$5&amp;"!$A:$I"),MATCH($A336,INDIRECT(Index!$B$5&amp;"!$A:$A"),0),MATCH(" "&amp;G$1,INDIRECT(Index!$B$5&amp;"!$A$1:$I$1"),0)),"NA")</f>
        <v>17</v>
      </c>
      <c r="H336">
        <f ca="1">IFERROR(INDEX(INDIRECT(Index!$B$5&amp;"!$A:$I"),MATCH($A336,INDIRECT(Index!$B$5&amp;"!$A:$A"),0),MATCH(" "&amp;H$1,INDIRECT(Index!$B$5&amp;"!$A$1:$I$1"),0)),"NA")</f>
        <v>19</v>
      </c>
      <c r="I336">
        <f ca="1">IFERROR(INDEX(INDIRECT(Index!$B$5&amp;"!$A:$I"),MATCH($A336,INDIRECT(Index!$B$5&amp;"!$A:$A"),0),MATCH(" "&amp;I$1,INDIRECT(Index!$B$5&amp;"!$A$1:$I$1"),0)),"NA")</f>
        <v>7</v>
      </c>
      <c r="J336">
        <f ca="1">IFERROR(INDEX(INDIRECT(Index!$B$5&amp;"!$A:$I"),MATCH($A336,INDIRECT(Index!$B$5&amp;"!$A:$A"),0),MATCH(" "&amp;J$1,INDIRECT(Index!$B$5&amp;"!$A$1:$I$1"),0)),"NA")</f>
        <v>4</v>
      </c>
      <c r="K336" t="str">
        <f ca="1">IFERROR(INDEX(INDIRECT(Index!$B$5&amp;"!$A:$I"),MATCH($A336,INDIRECT(Index!$B$5&amp;"!$A:$A"),0),MATCH(" "&amp;K$1,INDIRECT(Index!$B$5&amp;"!$A$1:$I$1"),0)),"NA")</f>
        <v>NA</v>
      </c>
    </row>
    <row r="337" spans="1:11" x14ac:dyDescent="0.25">
      <c r="A337" s="1">
        <f t="shared" si="23"/>
        <v>41975</v>
      </c>
      <c r="B337">
        <f t="shared" si="20"/>
        <v>2014</v>
      </c>
      <c r="C337">
        <f t="shared" si="21"/>
        <v>12</v>
      </c>
      <c r="D337">
        <f t="shared" si="22"/>
        <v>2</v>
      </c>
      <c r="E337">
        <f ca="1">IFERROR(INDEX(INDIRECT(Index!$B$5&amp;"!$A:$I"),MATCH($A337,INDIRECT(Index!$B$5&amp;"!$A:$A"),0),MATCH(" "&amp;E$1,INDIRECT(Index!$B$5&amp;"!$A$1:$I$1"),0)),"NA")</f>
        <v>49</v>
      </c>
      <c r="F337">
        <f ca="1">IFERROR(INDEX(INDIRECT(Index!$B$5&amp;"!$A:$I"),MATCH($A337,INDIRECT(Index!$B$5&amp;"!$A:$A"),0),MATCH(" "&amp;F$1,INDIRECT(Index!$B$5&amp;"!$A$1:$I$1"),0)),"NA")</f>
        <v>28</v>
      </c>
      <c r="G337">
        <f ca="1">IFERROR(INDEX(INDIRECT(Index!$B$5&amp;"!$A:$I"),MATCH($A337,INDIRECT(Index!$B$5&amp;"!$A:$A"),0),MATCH(" "&amp;G$1,INDIRECT(Index!$B$5&amp;"!$A$1:$I$1"),0)),"NA")</f>
        <v>10</v>
      </c>
      <c r="H337">
        <f ca="1">IFERROR(INDEX(INDIRECT(Index!$B$5&amp;"!$A:$I"),MATCH($A337,INDIRECT(Index!$B$5&amp;"!$A:$A"),0),MATCH(" "&amp;H$1,INDIRECT(Index!$B$5&amp;"!$A$1:$I$1"),0)),"NA")</f>
        <v>31</v>
      </c>
      <c r="I337">
        <f ca="1">IFERROR(INDEX(INDIRECT(Index!$B$5&amp;"!$A:$I"),MATCH($A337,INDIRECT(Index!$B$5&amp;"!$A:$A"),0),MATCH(" "&amp;I$1,INDIRECT(Index!$B$5&amp;"!$A$1:$I$1"),0)),"NA")</f>
        <v>8</v>
      </c>
      <c r="J337">
        <f ca="1">IFERROR(INDEX(INDIRECT(Index!$B$5&amp;"!$A:$I"),MATCH($A337,INDIRECT(Index!$B$5&amp;"!$A:$A"),0),MATCH(" "&amp;J$1,INDIRECT(Index!$B$5&amp;"!$A$1:$I$1"),0)),"NA")</f>
        <v>5</v>
      </c>
      <c r="K337" t="str">
        <f ca="1">IFERROR(INDEX(INDIRECT(Index!$B$5&amp;"!$A:$I"),MATCH($A337,INDIRECT(Index!$B$5&amp;"!$A:$A"),0),MATCH(" "&amp;K$1,INDIRECT(Index!$B$5&amp;"!$A$1:$I$1"),0)),"NA")</f>
        <v>NA</v>
      </c>
    </row>
    <row r="338" spans="1:11" x14ac:dyDescent="0.25">
      <c r="A338" s="1">
        <f t="shared" si="23"/>
        <v>41976</v>
      </c>
      <c r="B338">
        <f t="shared" si="20"/>
        <v>2014</v>
      </c>
      <c r="C338">
        <f t="shared" si="21"/>
        <v>12</v>
      </c>
      <c r="D338">
        <f t="shared" si="22"/>
        <v>3</v>
      </c>
      <c r="E338">
        <f ca="1">IFERROR(INDEX(INDIRECT(Index!$B$5&amp;"!$A:$I"),MATCH($A338,INDIRECT(Index!$B$5&amp;"!$A:$A"),0),MATCH(" "&amp;E$1,INDIRECT(Index!$B$5&amp;"!$A$1:$I$1"),0)),"NA")</f>
        <v>57</v>
      </c>
      <c r="F338">
        <f ca="1">IFERROR(INDEX(INDIRECT(Index!$B$5&amp;"!$A:$I"),MATCH($A338,INDIRECT(Index!$B$5&amp;"!$A:$A"),0),MATCH(" "&amp;F$1,INDIRECT(Index!$B$5&amp;"!$A$1:$I$1"),0)),"NA")</f>
        <v>48</v>
      </c>
      <c r="G338">
        <f ca="1">IFERROR(INDEX(INDIRECT(Index!$B$5&amp;"!$A:$I"),MATCH($A338,INDIRECT(Index!$B$5&amp;"!$A:$A"),0),MATCH(" "&amp;G$1,INDIRECT(Index!$B$5&amp;"!$A$1:$I$1"),0)),"NA")</f>
        <v>15</v>
      </c>
      <c r="H338">
        <f ca="1">IFERROR(INDEX(INDIRECT(Index!$B$5&amp;"!$A:$I"),MATCH($A338,INDIRECT(Index!$B$5&amp;"!$A:$A"),0),MATCH(" "&amp;H$1,INDIRECT(Index!$B$5&amp;"!$A$1:$I$1"),0)),"NA")</f>
        <v>25</v>
      </c>
      <c r="I338">
        <f ca="1">IFERROR(INDEX(INDIRECT(Index!$B$5&amp;"!$A:$I"),MATCH($A338,INDIRECT(Index!$B$5&amp;"!$A:$A"),0),MATCH(" "&amp;I$1,INDIRECT(Index!$B$5&amp;"!$A$1:$I$1"),0)),"NA")</f>
        <v>9</v>
      </c>
      <c r="J338">
        <f ca="1">IFERROR(INDEX(INDIRECT(Index!$B$5&amp;"!$A:$I"),MATCH($A338,INDIRECT(Index!$B$5&amp;"!$A:$A"),0),MATCH(" "&amp;J$1,INDIRECT(Index!$B$5&amp;"!$A$1:$I$1"),0)),"NA")</f>
        <v>5</v>
      </c>
      <c r="K338" t="str">
        <f ca="1">IFERROR(INDEX(INDIRECT(Index!$B$5&amp;"!$A:$I"),MATCH($A338,INDIRECT(Index!$B$5&amp;"!$A:$A"),0),MATCH(" "&amp;K$1,INDIRECT(Index!$B$5&amp;"!$A$1:$I$1"),0)),"NA")</f>
        <v>NA</v>
      </c>
    </row>
    <row r="339" spans="1:11" x14ac:dyDescent="0.25">
      <c r="A339" s="1">
        <f t="shared" si="23"/>
        <v>41977</v>
      </c>
      <c r="B339">
        <f t="shared" si="20"/>
        <v>2014</v>
      </c>
      <c r="C339">
        <f t="shared" si="21"/>
        <v>12</v>
      </c>
      <c r="D339">
        <f t="shared" si="22"/>
        <v>4</v>
      </c>
      <c r="E339">
        <f ca="1">IFERROR(INDEX(INDIRECT(Index!$B$5&amp;"!$A:$I"),MATCH($A339,INDIRECT(Index!$B$5&amp;"!$A:$A"),0),MATCH(" "&amp;E$1,INDIRECT(Index!$B$5&amp;"!$A$1:$I$1"),0)),"NA")</f>
        <v>59</v>
      </c>
      <c r="F339">
        <f ca="1">IFERROR(INDEX(INDIRECT(Index!$B$5&amp;"!$A:$I"),MATCH($A339,INDIRECT(Index!$B$5&amp;"!$A:$A"),0),MATCH(" "&amp;F$1,INDIRECT(Index!$B$5&amp;"!$A$1:$I$1"),0)),"NA")</f>
        <v>33</v>
      </c>
      <c r="G339">
        <f ca="1">IFERROR(INDEX(INDIRECT(Index!$B$5&amp;"!$A:$I"),MATCH($A339,INDIRECT(Index!$B$5&amp;"!$A:$A"),0),MATCH(" "&amp;G$1,INDIRECT(Index!$B$5&amp;"!$A$1:$I$1"),0)),"NA")</f>
        <v>20</v>
      </c>
      <c r="H339">
        <f ca="1">IFERROR(INDEX(INDIRECT(Index!$B$5&amp;"!$A:$I"),MATCH($A339,INDIRECT(Index!$B$5&amp;"!$A:$A"),0),MATCH(" "&amp;H$1,INDIRECT(Index!$B$5&amp;"!$A$1:$I$1"),0)),"NA")</f>
        <v>20</v>
      </c>
      <c r="I339">
        <f ca="1">IFERROR(INDEX(INDIRECT(Index!$B$5&amp;"!$A:$I"),MATCH($A339,INDIRECT(Index!$B$5&amp;"!$A:$A"),0),MATCH(" "&amp;I$1,INDIRECT(Index!$B$5&amp;"!$A$1:$I$1"),0)),"NA")</f>
        <v>9</v>
      </c>
      <c r="J339">
        <f ca="1">IFERROR(INDEX(INDIRECT(Index!$B$5&amp;"!$A:$I"),MATCH($A339,INDIRECT(Index!$B$5&amp;"!$A:$A"),0),MATCH(" "&amp;J$1,INDIRECT(Index!$B$5&amp;"!$A$1:$I$1"),0)),"NA")</f>
        <v>5</v>
      </c>
      <c r="K339" t="str">
        <f ca="1">IFERROR(INDEX(INDIRECT(Index!$B$5&amp;"!$A:$I"),MATCH($A339,INDIRECT(Index!$B$5&amp;"!$A:$A"),0),MATCH(" "&amp;K$1,INDIRECT(Index!$B$5&amp;"!$A$1:$I$1"),0)),"NA")</f>
        <v>NA</v>
      </c>
    </row>
    <row r="340" spans="1:11" x14ac:dyDescent="0.25">
      <c r="A340" s="1">
        <f t="shared" si="23"/>
        <v>41978</v>
      </c>
      <c r="B340">
        <f t="shared" si="20"/>
        <v>2014</v>
      </c>
      <c r="C340">
        <f t="shared" si="21"/>
        <v>12</v>
      </c>
      <c r="D340">
        <f t="shared" si="22"/>
        <v>5</v>
      </c>
      <c r="E340">
        <f ca="1">IFERROR(INDEX(INDIRECT(Index!$B$5&amp;"!$A:$I"),MATCH($A340,INDIRECT(Index!$B$5&amp;"!$A:$A"),0),MATCH(" "&amp;E$1,INDIRECT(Index!$B$5&amp;"!$A$1:$I$1"),0)),"NA")</f>
        <v>53</v>
      </c>
      <c r="F340">
        <f ca="1">IFERROR(INDEX(INDIRECT(Index!$B$5&amp;"!$A:$I"),MATCH($A340,INDIRECT(Index!$B$5&amp;"!$A:$A"),0),MATCH(" "&amp;F$1,INDIRECT(Index!$B$5&amp;"!$A$1:$I$1"),0)),"NA")</f>
        <v>37</v>
      </c>
      <c r="G340">
        <f ca="1">IFERROR(INDEX(INDIRECT(Index!$B$5&amp;"!$A:$I"),MATCH($A340,INDIRECT(Index!$B$5&amp;"!$A:$A"),0),MATCH(" "&amp;G$1,INDIRECT(Index!$B$5&amp;"!$A$1:$I$1"),0)),"NA")</f>
        <v>16</v>
      </c>
      <c r="H340">
        <f ca="1">IFERROR(INDEX(INDIRECT(Index!$B$5&amp;"!$A:$I"),MATCH($A340,INDIRECT(Index!$B$5&amp;"!$A:$A"),0),MATCH(" "&amp;H$1,INDIRECT(Index!$B$5&amp;"!$A$1:$I$1"),0)),"NA")</f>
        <v>21</v>
      </c>
      <c r="I340">
        <f ca="1">IFERROR(INDEX(INDIRECT(Index!$B$5&amp;"!$A:$I"),MATCH($A340,INDIRECT(Index!$B$5&amp;"!$A:$A"),0),MATCH(" "&amp;I$1,INDIRECT(Index!$B$5&amp;"!$A$1:$I$1"),0)),"NA")</f>
        <v>9</v>
      </c>
      <c r="J340">
        <f ca="1">IFERROR(INDEX(INDIRECT(Index!$B$5&amp;"!$A:$I"),MATCH($A340,INDIRECT(Index!$B$5&amp;"!$A:$A"),0),MATCH(" "&amp;J$1,INDIRECT(Index!$B$5&amp;"!$A$1:$I$1"),0)),"NA")</f>
        <v>5</v>
      </c>
      <c r="K340" t="str">
        <f ca="1">IFERROR(INDEX(INDIRECT(Index!$B$5&amp;"!$A:$I"),MATCH($A340,INDIRECT(Index!$B$5&amp;"!$A:$A"),0),MATCH(" "&amp;K$1,INDIRECT(Index!$B$5&amp;"!$A$1:$I$1"),0)),"NA")</f>
        <v>NA</v>
      </c>
    </row>
    <row r="341" spans="1:11" x14ac:dyDescent="0.25">
      <c r="A341" s="1">
        <f t="shared" si="23"/>
        <v>41979</v>
      </c>
      <c r="B341">
        <f t="shared" si="20"/>
        <v>2014</v>
      </c>
      <c r="C341">
        <f t="shared" si="21"/>
        <v>12</v>
      </c>
      <c r="D341">
        <f t="shared" si="22"/>
        <v>6</v>
      </c>
      <c r="E341">
        <f ca="1">IFERROR(INDEX(INDIRECT(Index!$B$5&amp;"!$A:$I"),MATCH($A341,INDIRECT(Index!$B$5&amp;"!$A:$A"),0),MATCH(" "&amp;E$1,INDIRECT(Index!$B$5&amp;"!$A$1:$I$1"),0)),"NA")</f>
        <v>55</v>
      </c>
      <c r="F341">
        <f ca="1">IFERROR(INDEX(INDIRECT(Index!$B$5&amp;"!$A:$I"),MATCH($A341,INDIRECT(Index!$B$5&amp;"!$A:$A"),0),MATCH(" "&amp;F$1,INDIRECT(Index!$B$5&amp;"!$A$1:$I$1"),0)),"NA")</f>
        <v>51</v>
      </c>
      <c r="G341">
        <f ca="1">IFERROR(INDEX(INDIRECT(Index!$B$5&amp;"!$A:$I"),MATCH($A341,INDIRECT(Index!$B$5&amp;"!$A:$A"),0),MATCH(" "&amp;G$1,INDIRECT(Index!$B$5&amp;"!$A$1:$I$1"),0)),"NA")</f>
        <v>8</v>
      </c>
      <c r="H341">
        <f ca="1">IFERROR(INDEX(INDIRECT(Index!$B$5&amp;"!$A:$I"),MATCH($A341,INDIRECT(Index!$B$5&amp;"!$A:$A"),0),MATCH(" "&amp;H$1,INDIRECT(Index!$B$5&amp;"!$A$1:$I$1"),0)),"NA")</f>
        <v>40</v>
      </c>
      <c r="I341">
        <f ca="1">IFERROR(INDEX(INDIRECT(Index!$B$5&amp;"!$A:$I"),MATCH($A341,INDIRECT(Index!$B$5&amp;"!$A:$A"),0),MATCH(" "&amp;I$1,INDIRECT(Index!$B$5&amp;"!$A$1:$I$1"),0)),"NA")</f>
        <v>11</v>
      </c>
      <c r="J341">
        <f ca="1">IFERROR(INDEX(INDIRECT(Index!$B$5&amp;"!$A:$I"),MATCH($A341,INDIRECT(Index!$B$5&amp;"!$A:$A"),0),MATCH(" "&amp;J$1,INDIRECT(Index!$B$5&amp;"!$A$1:$I$1"),0)),"NA")</f>
        <v>8</v>
      </c>
      <c r="K341" t="str">
        <f ca="1">IFERROR(INDEX(INDIRECT(Index!$B$5&amp;"!$A:$I"),MATCH($A341,INDIRECT(Index!$B$5&amp;"!$A:$A"),0),MATCH(" "&amp;K$1,INDIRECT(Index!$B$5&amp;"!$A$1:$I$1"),0)),"NA")</f>
        <v>NA</v>
      </c>
    </row>
    <row r="342" spans="1:11" x14ac:dyDescent="0.25">
      <c r="A342" s="1">
        <f t="shared" si="23"/>
        <v>41980</v>
      </c>
      <c r="B342">
        <f t="shared" si="20"/>
        <v>2014</v>
      </c>
      <c r="C342">
        <f t="shared" si="21"/>
        <v>12</v>
      </c>
      <c r="D342">
        <f t="shared" si="22"/>
        <v>7</v>
      </c>
      <c r="E342">
        <f ca="1">IFERROR(INDEX(INDIRECT(Index!$B$5&amp;"!$A:$I"),MATCH($A342,INDIRECT(Index!$B$5&amp;"!$A:$A"),0),MATCH(" "&amp;E$1,INDIRECT(Index!$B$5&amp;"!$A$1:$I$1"),0)),"NA")</f>
        <v>81</v>
      </c>
      <c r="F342">
        <f ca="1">IFERROR(INDEX(INDIRECT(Index!$B$5&amp;"!$A:$I"),MATCH($A342,INDIRECT(Index!$B$5&amp;"!$A:$A"),0),MATCH(" "&amp;F$1,INDIRECT(Index!$B$5&amp;"!$A$1:$I$1"),0)),"NA")</f>
        <v>45</v>
      </c>
      <c r="G342">
        <f ca="1">IFERROR(INDEX(INDIRECT(Index!$B$5&amp;"!$A:$I"),MATCH($A342,INDIRECT(Index!$B$5&amp;"!$A:$A"),0),MATCH(" "&amp;G$1,INDIRECT(Index!$B$5&amp;"!$A$1:$I$1"),0)),"NA")</f>
        <v>13</v>
      </c>
      <c r="H342">
        <f ca="1">IFERROR(INDEX(INDIRECT(Index!$B$5&amp;"!$A:$I"),MATCH($A342,INDIRECT(Index!$B$5&amp;"!$A:$A"),0),MATCH(" "&amp;H$1,INDIRECT(Index!$B$5&amp;"!$A$1:$I$1"),0)),"NA")</f>
        <v>36</v>
      </c>
      <c r="I342">
        <f ca="1">IFERROR(INDEX(INDIRECT(Index!$B$5&amp;"!$A:$I"),MATCH($A342,INDIRECT(Index!$B$5&amp;"!$A:$A"),0),MATCH(" "&amp;I$1,INDIRECT(Index!$B$5&amp;"!$A$1:$I$1"),0)),"NA")</f>
        <v>9</v>
      </c>
      <c r="J342">
        <f ca="1">IFERROR(INDEX(INDIRECT(Index!$B$5&amp;"!$A:$I"),MATCH($A342,INDIRECT(Index!$B$5&amp;"!$A:$A"),0),MATCH(" "&amp;J$1,INDIRECT(Index!$B$5&amp;"!$A$1:$I$1"),0)),"NA")</f>
        <v>8</v>
      </c>
      <c r="K342" t="str">
        <f ca="1">IFERROR(INDEX(INDIRECT(Index!$B$5&amp;"!$A:$I"),MATCH($A342,INDIRECT(Index!$B$5&amp;"!$A:$A"),0),MATCH(" "&amp;K$1,INDIRECT(Index!$B$5&amp;"!$A$1:$I$1"),0)),"NA")</f>
        <v>NA</v>
      </c>
    </row>
    <row r="343" spans="1:11" x14ac:dyDescent="0.25">
      <c r="A343" s="1">
        <f t="shared" si="23"/>
        <v>41981</v>
      </c>
      <c r="B343">
        <f t="shared" si="20"/>
        <v>2014</v>
      </c>
      <c r="C343">
        <f t="shared" si="21"/>
        <v>12</v>
      </c>
      <c r="D343">
        <f t="shared" si="22"/>
        <v>8</v>
      </c>
      <c r="E343">
        <f ca="1">IFERROR(INDEX(INDIRECT(Index!$B$5&amp;"!$A:$I"),MATCH($A343,INDIRECT(Index!$B$5&amp;"!$A:$A"),0),MATCH(" "&amp;E$1,INDIRECT(Index!$B$5&amp;"!$A$1:$I$1"),0)),"NA")</f>
        <v>84</v>
      </c>
      <c r="F343">
        <f ca="1">IFERROR(INDEX(INDIRECT(Index!$B$5&amp;"!$A:$I"),MATCH($A343,INDIRECT(Index!$B$5&amp;"!$A:$A"),0),MATCH(" "&amp;F$1,INDIRECT(Index!$B$5&amp;"!$A$1:$I$1"),0)),"NA")</f>
        <v>54</v>
      </c>
      <c r="G343">
        <f ca="1">IFERROR(INDEX(INDIRECT(Index!$B$5&amp;"!$A:$I"),MATCH($A343,INDIRECT(Index!$B$5&amp;"!$A:$A"),0),MATCH(" "&amp;G$1,INDIRECT(Index!$B$5&amp;"!$A$1:$I$1"),0)),"NA")</f>
        <v>8</v>
      </c>
      <c r="H343">
        <f ca="1">IFERROR(INDEX(INDIRECT(Index!$B$5&amp;"!$A:$I"),MATCH($A343,INDIRECT(Index!$B$5&amp;"!$A:$A"),0),MATCH(" "&amp;H$1,INDIRECT(Index!$B$5&amp;"!$A$1:$I$1"),0)),"NA")</f>
        <v>52</v>
      </c>
      <c r="I343">
        <f ca="1">IFERROR(INDEX(INDIRECT(Index!$B$5&amp;"!$A:$I"),MATCH($A343,INDIRECT(Index!$B$5&amp;"!$A:$A"),0),MATCH(" "&amp;I$1,INDIRECT(Index!$B$5&amp;"!$A$1:$I$1"),0)),"NA")</f>
        <v>11</v>
      </c>
      <c r="J343">
        <f ca="1">IFERROR(INDEX(INDIRECT(Index!$B$5&amp;"!$A:$I"),MATCH($A343,INDIRECT(Index!$B$5&amp;"!$A:$A"),0),MATCH(" "&amp;J$1,INDIRECT(Index!$B$5&amp;"!$A$1:$I$1"),0)),"NA")</f>
        <v>10</v>
      </c>
      <c r="K343" t="str">
        <f ca="1">IFERROR(INDEX(INDIRECT(Index!$B$5&amp;"!$A:$I"),MATCH($A343,INDIRECT(Index!$B$5&amp;"!$A:$A"),0),MATCH(" "&amp;K$1,INDIRECT(Index!$B$5&amp;"!$A$1:$I$1"),0)),"NA")</f>
        <v>NA</v>
      </c>
    </row>
    <row r="344" spans="1:11" x14ac:dyDescent="0.25">
      <c r="A344" s="1">
        <f t="shared" si="23"/>
        <v>41982</v>
      </c>
      <c r="B344">
        <f t="shared" si="20"/>
        <v>2014</v>
      </c>
      <c r="C344">
        <f t="shared" si="21"/>
        <v>12</v>
      </c>
      <c r="D344">
        <f t="shared" si="22"/>
        <v>9</v>
      </c>
      <c r="E344">
        <f ca="1">IFERROR(INDEX(INDIRECT(Index!$B$5&amp;"!$A:$I"),MATCH($A344,INDIRECT(Index!$B$5&amp;"!$A:$A"),0),MATCH(" "&amp;E$1,INDIRECT(Index!$B$5&amp;"!$A$1:$I$1"),0)),"NA")</f>
        <v>97</v>
      </c>
      <c r="F344">
        <f ca="1">IFERROR(INDEX(INDIRECT(Index!$B$5&amp;"!$A:$I"),MATCH($A344,INDIRECT(Index!$B$5&amp;"!$A:$A"),0),MATCH(" "&amp;F$1,INDIRECT(Index!$B$5&amp;"!$A$1:$I$1"),0)),"NA")</f>
        <v>54</v>
      </c>
      <c r="G344">
        <f ca="1">IFERROR(INDEX(INDIRECT(Index!$B$5&amp;"!$A:$I"),MATCH($A344,INDIRECT(Index!$B$5&amp;"!$A:$A"),0),MATCH(" "&amp;G$1,INDIRECT(Index!$B$5&amp;"!$A$1:$I$1"),0)),"NA")</f>
        <v>2</v>
      </c>
      <c r="H344">
        <f ca="1">IFERROR(INDEX(INDIRECT(Index!$B$5&amp;"!$A:$I"),MATCH($A344,INDIRECT(Index!$B$5&amp;"!$A:$A"),0),MATCH(" "&amp;H$1,INDIRECT(Index!$B$5&amp;"!$A$1:$I$1"),0)),"NA")</f>
        <v>67</v>
      </c>
      <c r="I344">
        <f ca="1">IFERROR(INDEX(INDIRECT(Index!$B$5&amp;"!$A:$I"),MATCH($A344,INDIRECT(Index!$B$5&amp;"!$A:$A"),0),MATCH(" "&amp;I$1,INDIRECT(Index!$B$5&amp;"!$A$1:$I$1"),0)),"NA")</f>
        <v>11</v>
      </c>
      <c r="J344">
        <f ca="1">IFERROR(INDEX(INDIRECT(Index!$B$5&amp;"!$A:$I"),MATCH($A344,INDIRECT(Index!$B$5&amp;"!$A:$A"),0),MATCH(" "&amp;J$1,INDIRECT(Index!$B$5&amp;"!$A$1:$I$1"),0)),"NA")</f>
        <v>13</v>
      </c>
      <c r="K344" t="str">
        <f ca="1">IFERROR(INDEX(INDIRECT(Index!$B$5&amp;"!$A:$I"),MATCH($A344,INDIRECT(Index!$B$5&amp;"!$A:$A"),0),MATCH(" "&amp;K$1,INDIRECT(Index!$B$5&amp;"!$A$1:$I$1"),0)),"NA")</f>
        <v>NA</v>
      </c>
    </row>
    <row r="345" spans="1:11" x14ac:dyDescent="0.25">
      <c r="A345" s="1">
        <f t="shared" si="23"/>
        <v>41983</v>
      </c>
      <c r="B345">
        <f t="shared" si="20"/>
        <v>2014</v>
      </c>
      <c r="C345">
        <f t="shared" si="21"/>
        <v>12</v>
      </c>
      <c r="D345">
        <f t="shared" si="22"/>
        <v>10</v>
      </c>
      <c r="E345">
        <f ca="1">IFERROR(INDEX(INDIRECT(Index!$B$5&amp;"!$A:$I"),MATCH($A345,INDIRECT(Index!$B$5&amp;"!$A:$A"),0),MATCH(" "&amp;E$1,INDIRECT(Index!$B$5&amp;"!$A$1:$I$1"),0)),"NA")</f>
        <v>108</v>
      </c>
      <c r="F345">
        <f ca="1">IFERROR(INDEX(INDIRECT(Index!$B$5&amp;"!$A:$I"),MATCH($A345,INDIRECT(Index!$B$5&amp;"!$A:$A"),0),MATCH(" "&amp;F$1,INDIRECT(Index!$B$5&amp;"!$A$1:$I$1"),0)),"NA")</f>
        <v>51</v>
      </c>
      <c r="G345">
        <f ca="1">IFERROR(INDEX(INDIRECT(Index!$B$5&amp;"!$A:$I"),MATCH($A345,INDIRECT(Index!$B$5&amp;"!$A:$A"),0),MATCH(" "&amp;G$1,INDIRECT(Index!$B$5&amp;"!$A$1:$I$1"),0)),"NA")</f>
        <v>14</v>
      </c>
      <c r="H345">
        <f ca="1">IFERROR(INDEX(INDIRECT(Index!$B$5&amp;"!$A:$I"),MATCH($A345,INDIRECT(Index!$B$5&amp;"!$A:$A"),0),MATCH(" "&amp;H$1,INDIRECT(Index!$B$5&amp;"!$A$1:$I$1"),0)),"NA")</f>
        <v>31</v>
      </c>
      <c r="I345">
        <f ca="1">IFERROR(INDEX(INDIRECT(Index!$B$5&amp;"!$A:$I"),MATCH($A345,INDIRECT(Index!$B$5&amp;"!$A:$A"),0),MATCH(" "&amp;I$1,INDIRECT(Index!$B$5&amp;"!$A$1:$I$1"),0)),"NA")</f>
        <v>9</v>
      </c>
      <c r="J345">
        <f ca="1">IFERROR(INDEX(INDIRECT(Index!$B$5&amp;"!$A:$I"),MATCH($A345,INDIRECT(Index!$B$5&amp;"!$A:$A"),0),MATCH(" "&amp;J$1,INDIRECT(Index!$B$5&amp;"!$A$1:$I$1"),0)),"NA")</f>
        <v>7</v>
      </c>
      <c r="K345" t="str">
        <f ca="1">IFERROR(INDEX(INDIRECT(Index!$B$5&amp;"!$A:$I"),MATCH($A345,INDIRECT(Index!$B$5&amp;"!$A:$A"),0),MATCH(" "&amp;K$1,INDIRECT(Index!$B$5&amp;"!$A$1:$I$1"),0)),"NA")</f>
        <v>NA</v>
      </c>
    </row>
    <row r="346" spans="1:11" x14ac:dyDescent="0.25">
      <c r="A346" s="1">
        <f t="shared" si="23"/>
        <v>41984</v>
      </c>
      <c r="B346">
        <f t="shared" si="20"/>
        <v>2014</v>
      </c>
      <c r="C346">
        <f t="shared" si="21"/>
        <v>12</v>
      </c>
      <c r="D346">
        <f t="shared" si="22"/>
        <v>11</v>
      </c>
      <c r="E346">
        <f ca="1">IFERROR(INDEX(INDIRECT(Index!$B$5&amp;"!$A:$I"),MATCH($A346,INDIRECT(Index!$B$5&amp;"!$A:$A"),0),MATCH(" "&amp;E$1,INDIRECT(Index!$B$5&amp;"!$A$1:$I$1"),0)),"NA")</f>
        <v>94</v>
      </c>
      <c r="F346">
        <f ca="1">IFERROR(INDEX(INDIRECT(Index!$B$5&amp;"!$A:$I"),MATCH($A346,INDIRECT(Index!$B$5&amp;"!$A:$A"),0),MATCH(" "&amp;F$1,INDIRECT(Index!$B$5&amp;"!$A$1:$I$1"),0)),"NA")</f>
        <v>43</v>
      </c>
      <c r="G346">
        <f ca="1">IFERROR(INDEX(INDIRECT(Index!$B$5&amp;"!$A:$I"),MATCH($A346,INDIRECT(Index!$B$5&amp;"!$A:$A"),0),MATCH(" "&amp;G$1,INDIRECT(Index!$B$5&amp;"!$A$1:$I$1"),0)),"NA")</f>
        <v>11</v>
      </c>
      <c r="H346">
        <f ca="1">IFERROR(INDEX(INDIRECT(Index!$B$5&amp;"!$A:$I"),MATCH($A346,INDIRECT(Index!$B$5&amp;"!$A:$A"),0),MATCH(" "&amp;H$1,INDIRECT(Index!$B$5&amp;"!$A$1:$I$1"),0)),"NA")</f>
        <v>40</v>
      </c>
      <c r="I346">
        <f ca="1">IFERROR(INDEX(INDIRECT(Index!$B$5&amp;"!$A:$I"),MATCH($A346,INDIRECT(Index!$B$5&amp;"!$A:$A"),0),MATCH(" "&amp;I$1,INDIRECT(Index!$B$5&amp;"!$A$1:$I$1"),0)),"NA")</f>
        <v>10</v>
      </c>
      <c r="J346">
        <f ca="1">IFERROR(INDEX(INDIRECT(Index!$B$5&amp;"!$A:$I"),MATCH($A346,INDIRECT(Index!$B$5&amp;"!$A:$A"),0),MATCH(" "&amp;J$1,INDIRECT(Index!$B$5&amp;"!$A$1:$I$1"),0)),"NA")</f>
        <v>7</v>
      </c>
      <c r="K346" t="str">
        <f ca="1">IFERROR(INDEX(INDIRECT(Index!$B$5&amp;"!$A:$I"),MATCH($A346,INDIRECT(Index!$B$5&amp;"!$A:$A"),0),MATCH(" "&amp;K$1,INDIRECT(Index!$B$5&amp;"!$A$1:$I$1"),0)),"NA")</f>
        <v>NA</v>
      </c>
    </row>
    <row r="347" spans="1:11" x14ac:dyDescent="0.25">
      <c r="A347" s="1">
        <f t="shared" si="23"/>
        <v>41985</v>
      </c>
      <c r="B347">
        <f t="shared" si="20"/>
        <v>2014</v>
      </c>
      <c r="C347">
        <f t="shared" si="21"/>
        <v>12</v>
      </c>
      <c r="D347">
        <f t="shared" si="22"/>
        <v>12</v>
      </c>
      <c r="E347">
        <f ca="1">IFERROR(INDEX(INDIRECT(Index!$B$5&amp;"!$A:$I"),MATCH($A347,INDIRECT(Index!$B$5&amp;"!$A:$A"),0),MATCH(" "&amp;E$1,INDIRECT(Index!$B$5&amp;"!$A$1:$I$1"),0)),"NA")</f>
        <v>90</v>
      </c>
      <c r="F347">
        <f ca="1">IFERROR(INDEX(INDIRECT(Index!$B$5&amp;"!$A:$I"),MATCH($A347,INDIRECT(Index!$B$5&amp;"!$A:$A"),0),MATCH(" "&amp;F$1,INDIRECT(Index!$B$5&amp;"!$A$1:$I$1"),0)),"NA")</f>
        <v>34</v>
      </c>
      <c r="G347">
        <f ca="1">IFERROR(INDEX(INDIRECT(Index!$B$5&amp;"!$A:$I"),MATCH($A347,INDIRECT(Index!$B$5&amp;"!$A:$A"),0),MATCH(" "&amp;G$1,INDIRECT(Index!$B$5&amp;"!$A$1:$I$1"),0)),"NA")</f>
        <v>18</v>
      </c>
      <c r="H347">
        <f ca="1">IFERROR(INDEX(INDIRECT(Index!$B$5&amp;"!$A:$I"),MATCH($A347,INDIRECT(Index!$B$5&amp;"!$A:$A"),0),MATCH(" "&amp;H$1,INDIRECT(Index!$B$5&amp;"!$A$1:$I$1"),0)),"NA")</f>
        <v>21</v>
      </c>
      <c r="I347">
        <f ca="1">IFERROR(INDEX(INDIRECT(Index!$B$5&amp;"!$A:$I"),MATCH($A347,INDIRECT(Index!$B$5&amp;"!$A:$A"),0),MATCH(" "&amp;I$1,INDIRECT(Index!$B$5&amp;"!$A$1:$I$1"),0)),"NA")</f>
        <v>10</v>
      </c>
      <c r="J347">
        <f ca="1">IFERROR(INDEX(INDIRECT(Index!$B$5&amp;"!$A:$I"),MATCH($A347,INDIRECT(Index!$B$5&amp;"!$A:$A"),0),MATCH(" "&amp;J$1,INDIRECT(Index!$B$5&amp;"!$A$1:$I$1"),0)),"NA")</f>
        <v>5</v>
      </c>
      <c r="K347" t="str">
        <f ca="1">IFERROR(INDEX(INDIRECT(Index!$B$5&amp;"!$A:$I"),MATCH($A347,INDIRECT(Index!$B$5&amp;"!$A:$A"),0),MATCH(" "&amp;K$1,INDIRECT(Index!$B$5&amp;"!$A$1:$I$1"),0)),"NA")</f>
        <v>NA</v>
      </c>
    </row>
    <row r="348" spans="1:11" x14ac:dyDescent="0.25">
      <c r="A348" s="1">
        <f t="shared" si="23"/>
        <v>41986</v>
      </c>
      <c r="B348">
        <f t="shared" si="20"/>
        <v>2014</v>
      </c>
      <c r="C348">
        <f t="shared" si="21"/>
        <v>12</v>
      </c>
      <c r="D348">
        <f t="shared" si="22"/>
        <v>13</v>
      </c>
      <c r="E348">
        <f ca="1">IFERROR(INDEX(INDIRECT(Index!$B$5&amp;"!$A:$I"),MATCH($A348,INDIRECT(Index!$B$5&amp;"!$A:$A"),0),MATCH(" "&amp;E$1,INDIRECT(Index!$B$5&amp;"!$A$1:$I$1"),0)),"NA")</f>
        <v>64</v>
      </c>
      <c r="F348">
        <f ca="1">IFERROR(INDEX(INDIRECT(Index!$B$5&amp;"!$A:$I"),MATCH($A348,INDIRECT(Index!$B$5&amp;"!$A:$A"),0),MATCH(" "&amp;F$1,INDIRECT(Index!$B$5&amp;"!$A$1:$I$1"),0)),"NA")</f>
        <v>38</v>
      </c>
      <c r="G348">
        <f ca="1">IFERROR(INDEX(INDIRECT(Index!$B$5&amp;"!$A:$I"),MATCH($A348,INDIRECT(Index!$B$5&amp;"!$A:$A"),0),MATCH(" "&amp;G$1,INDIRECT(Index!$B$5&amp;"!$A$1:$I$1"),0)),"NA")</f>
        <v>9</v>
      </c>
      <c r="H348">
        <f ca="1">IFERROR(INDEX(INDIRECT(Index!$B$5&amp;"!$A:$I"),MATCH($A348,INDIRECT(Index!$B$5&amp;"!$A:$A"),0),MATCH(" "&amp;H$1,INDIRECT(Index!$B$5&amp;"!$A$1:$I$1"),0)),"NA")</f>
        <v>39</v>
      </c>
      <c r="I348">
        <f ca="1">IFERROR(INDEX(INDIRECT(Index!$B$5&amp;"!$A:$I"),MATCH($A348,INDIRECT(Index!$B$5&amp;"!$A:$A"),0),MATCH(" "&amp;I$1,INDIRECT(Index!$B$5&amp;"!$A$1:$I$1"),0)),"NA")</f>
        <v>11</v>
      </c>
      <c r="J348">
        <f ca="1">IFERROR(INDEX(INDIRECT(Index!$B$5&amp;"!$A:$I"),MATCH($A348,INDIRECT(Index!$B$5&amp;"!$A:$A"),0),MATCH(" "&amp;J$1,INDIRECT(Index!$B$5&amp;"!$A$1:$I$1"),0)),"NA")</f>
        <v>8</v>
      </c>
      <c r="K348" t="str">
        <f ca="1">IFERROR(INDEX(INDIRECT(Index!$B$5&amp;"!$A:$I"),MATCH($A348,INDIRECT(Index!$B$5&amp;"!$A:$A"),0),MATCH(" "&amp;K$1,INDIRECT(Index!$B$5&amp;"!$A$1:$I$1"),0)),"NA")</f>
        <v>NA</v>
      </c>
    </row>
    <row r="349" spans="1:11" x14ac:dyDescent="0.25">
      <c r="A349" s="1">
        <f t="shared" si="23"/>
        <v>41987</v>
      </c>
      <c r="B349">
        <f t="shared" si="20"/>
        <v>2014</v>
      </c>
      <c r="C349">
        <f t="shared" si="21"/>
        <v>12</v>
      </c>
      <c r="D349">
        <f t="shared" si="22"/>
        <v>14</v>
      </c>
      <c r="E349">
        <f ca="1">IFERROR(INDEX(INDIRECT(Index!$B$5&amp;"!$A:$I"),MATCH($A349,INDIRECT(Index!$B$5&amp;"!$A:$A"),0),MATCH(" "&amp;E$1,INDIRECT(Index!$B$5&amp;"!$A$1:$I$1"),0)),"NA")</f>
        <v>76</v>
      </c>
      <c r="F349">
        <f ca="1">IFERROR(INDEX(INDIRECT(Index!$B$5&amp;"!$A:$I"),MATCH($A349,INDIRECT(Index!$B$5&amp;"!$A:$A"),0),MATCH(" "&amp;F$1,INDIRECT(Index!$B$5&amp;"!$A$1:$I$1"),0)),"NA")</f>
        <v>51</v>
      </c>
      <c r="G349">
        <f ca="1">IFERROR(INDEX(INDIRECT(Index!$B$5&amp;"!$A:$I"),MATCH($A349,INDIRECT(Index!$B$5&amp;"!$A:$A"),0),MATCH(" "&amp;G$1,INDIRECT(Index!$B$5&amp;"!$A$1:$I$1"),0)),"NA")</f>
        <v>3</v>
      </c>
      <c r="H349">
        <f ca="1">IFERROR(INDEX(INDIRECT(Index!$B$5&amp;"!$A:$I"),MATCH($A349,INDIRECT(Index!$B$5&amp;"!$A:$A"),0),MATCH(" "&amp;H$1,INDIRECT(Index!$B$5&amp;"!$A$1:$I$1"),0)),"NA")</f>
        <v>50</v>
      </c>
      <c r="I349">
        <f ca="1">IFERROR(INDEX(INDIRECT(Index!$B$5&amp;"!$A:$I"),MATCH($A349,INDIRECT(Index!$B$5&amp;"!$A:$A"),0),MATCH(" "&amp;I$1,INDIRECT(Index!$B$5&amp;"!$A$1:$I$1"),0)),"NA")</f>
        <v>8</v>
      </c>
      <c r="J349">
        <f ca="1">IFERROR(INDEX(INDIRECT(Index!$B$5&amp;"!$A:$I"),MATCH($A349,INDIRECT(Index!$B$5&amp;"!$A:$A"),0),MATCH(" "&amp;J$1,INDIRECT(Index!$B$5&amp;"!$A$1:$I$1"),0)),"NA")</f>
        <v>10</v>
      </c>
      <c r="K349" t="str">
        <f ca="1">IFERROR(INDEX(INDIRECT(Index!$B$5&amp;"!$A:$I"),MATCH($A349,INDIRECT(Index!$B$5&amp;"!$A:$A"),0),MATCH(" "&amp;K$1,INDIRECT(Index!$B$5&amp;"!$A$1:$I$1"),0)),"NA")</f>
        <v>NA</v>
      </c>
    </row>
    <row r="350" spans="1:11" x14ac:dyDescent="0.25">
      <c r="A350" s="1">
        <f t="shared" si="23"/>
        <v>41988</v>
      </c>
      <c r="B350">
        <f t="shared" si="20"/>
        <v>2014</v>
      </c>
      <c r="C350">
        <f t="shared" si="21"/>
        <v>12</v>
      </c>
      <c r="D350">
        <f t="shared" si="22"/>
        <v>15</v>
      </c>
      <c r="E350">
        <f ca="1">IFERROR(INDEX(INDIRECT(Index!$B$5&amp;"!$A:$I"),MATCH($A350,INDIRECT(Index!$B$5&amp;"!$A:$A"),0),MATCH(" "&amp;E$1,INDIRECT(Index!$B$5&amp;"!$A$1:$I$1"),0)),"NA")</f>
        <v>98</v>
      </c>
      <c r="F350">
        <f ca="1">IFERROR(INDEX(INDIRECT(Index!$B$5&amp;"!$A:$I"),MATCH($A350,INDIRECT(Index!$B$5&amp;"!$A:$A"),0),MATCH(" "&amp;F$1,INDIRECT(Index!$B$5&amp;"!$A$1:$I$1"),0)),"NA")</f>
        <v>34</v>
      </c>
      <c r="G350">
        <f ca="1">IFERROR(INDEX(INDIRECT(Index!$B$5&amp;"!$A:$I"),MATCH($A350,INDIRECT(Index!$B$5&amp;"!$A:$A"),0),MATCH(" "&amp;G$1,INDIRECT(Index!$B$5&amp;"!$A$1:$I$1"),0)),"NA")</f>
        <v>16</v>
      </c>
      <c r="H350">
        <f ca="1">IFERROR(INDEX(INDIRECT(Index!$B$5&amp;"!$A:$I"),MATCH($A350,INDIRECT(Index!$B$5&amp;"!$A:$A"),0),MATCH(" "&amp;H$1,INDIRECT(Index!$B$5&amp;"!$A$1:$I$1"),0)),"NA")</f>
        <v>23</v>
      </c>
      <c r="I350">
        <f ca="1">IFERROR(INDEX(INDIRECT(Index!$B$5&amp;"!$A:$I"),MATCH($A350,INDIRECT(Index!$B$5&amp;"!$A:$A"),0),MATCH(" "&amp;I$1,INDIRECT(Index!$B$5&amp;"!$A$1:$I$1"),0)),"NA")</f>
        <v>10</v>
      </c>
      <c r="J350">
        <f ca="1">IFERROR(INDEX(INDIRECT(Index!$B$5&amp;"!$A:$I"),MATCH($A350,INDIRECT(Index!$B$5&amp;"!$A:$A"),0),MATCH(" "&amp;J$1,INDIRECT(Index!$B$5&amp;"!$A$1:$I$1"),0)),"NA")</f>
        <v>6</v>
      </c>
      <c r="K350" t="str">
        <f ca="1">IFERROR(INDEX(INDIRECT(Index!$B$5&amp;"!$A:$I"),MATCH($A350,INDIRECT(Index!$B$5&amp;"!$A:$A"),0),MATCH(" "&amp;K$1,INDIRECT(Index!$B$5&amp;"!$A$1:$I$1"),0)),"NA")</f>
        <v>NA</v>
      </c>
    </row>
    <row r="351" spans="1:11" x14ac:dyDescent="0.25">
      <c r="A351" s="1">
        <f t="shared" si="23"/>
        <v>41989</v>
      </c>
      <c r="B351">
        <f t="shared" si="20"/>
        <v>2014</v>
      </c>
      <c r="C351">
        <f t="shared" si="21"/>
        <v>12</v>
      </c>
      <c r="D351">
        <f t="shared" si="22"/>
        <v>16</v>
      </c>
      <c r="E351">
        <f ca="1">IFERROR(INDEX(INDIRECT(Index!$B$5&amp;"!$A:$I"),MATCH($A351,INDIRECT(Index!$B$5&amp;"!$A:$A"),0),MATCH(" "&amp;E$1,INDIRECT(Index!$B$5&amp;"!$A$1:$I$1"),0)),"NA")</f>
        <v>69</v>
      </c>
      <c r="F351">
        <f ca="1">IFERROR(INDEX(INDIRECT(Index!$B$5&amp;"!$A:$I"),MATCH($A351,INDIRECT(Index!$B$5&amp;"!$A:$A"),0),MATCH(" "&amp;F$1,INDIRECT(Index!$B$5&amp;"!$A$1:$I$1"),0)),"NA")</f>
        <v>22</v>
      </c>
      <c r="G351">
        <f ca="1">IFERROR(INDEX(INDIRECT(Index!$B$5&amp;"!$A:$I"),MATCH($A351,INDIRECT(Index!$B$5&amp;"!$A:$A"),0),MATCH(" "&amp;G$1,INDIRECT(Index!$B$5&amp;"!$A$1:$I$1"),0)),"NA")</f>
        <v>21</v>
      </c>
      <c r="H351">
        <f ca="1">IFERROR(INDEX(INDIRECT(Index!$B$5&amp;"!$A:$I"),MATCH($A351,INDIRECT(Index!$B$5&amp;"!$A:$A"),0),MATCH(" "&amp;H$1,INDIRECT(Index!$B$5&amp;"!$A$1:$I$1"),0)),"NA")</f>
        <v>16</v>
      </c>
      <c r="I351">
        <f ca="1">IFERROR(INDEX(INDIRECT(Index!$B$5&amp;"!$A:$I"),MATCH($A351,INDIRECT(Index!$B$5&amp;"!$A:$A"),0),MATCH(" "&amp;I$1,INDIRECT(Index!$B$5&amp;"!$A$1:$I$1"),0)),"NA")</f>
        <v>8</v>
      </c>
      <c r="J351">
        <f ca="1">IFERROR(INDEX(INDIRECT(Index!$B$5&amp;"!$A:$I"),MATCH($A351,INDIRECT(Index!$B$5&amp;"!$A:$A"),0),MATCH(" "&amp;J$1,INDIRECT(Index!$B$5&amp;"!$A$1:$I$1"),0)),"NA")</f>
        <v>3</v>
      </c>
      <c r="K351" t="str">
        <f ca="1">IFERROR(INDEX(INDIRECT(Index!$B$5&amp;"!$A:$I"),MATCH($A351,INDIRECT(Index!$B$5&amp;"!$A:$A"),0),MATCH(" "&amp;K$1,INDIRECT(Index!$B$5&amp;"!$A$1:$I$1"),0)),"NA")</f>
        <v>NA</v>
      </c>
    </row>
    <row r="352" spans="1:11" x14ac:dyDescent="0.25">
      <c r="A352" s="1">
        <f t="shared" si="23"/>
        <v>41990</v>
      </c>
      <c r="B352">
        <f t="shared" si="20"/>
        <v>2014</v>
      </c>
      <c r="C352">
        <f t="shared" si="21"/>
        <v>12</v>
      </c>
      <c r="D352">
        <f t="shared" si="22"/>
        <v>17</v>
      </c>
      <c r="E352">
        <f ca="1">IFERROR(INDEX(INDIRECT(Index!$B$5&amp;"!$A:$I"),MATCH($A352,INDIRECT(Index!$B$5&amp;"!$A:$A"),0),MATCH(" "&amp;E$1,INDIRECT(Index!$B$5&amp;"!$A$1:$I$1"),0)),"NA")</f>
        <v>33</v>
      </c>
      <c r="F352">
        <f ca="1">IFERROR(INDEX(INDIRECT(Index!$B$5&amp;"!$A:$I"),MATCH($A352,INDIRECT(Index!$B$5&amp;"!$A:$A"),0),MATCH(" "&amp;F$1,INDIRECT(Index!$B$5&amp;"!$A$1:$I$1"),0)),"NA")</f>
        <v>30</v>
      </c>
      <c r="G352">
        <f ca="1">IFERROR(INDEX(INDIRECT(Index!$B$5&amp;"!$A:$I"),MATCH($A352,INDIRECT(Index!$B$5&amp;"!$A:$A"),0),MATCH(" "&amp;G$1,INDIRECT(Index!$B$5&amp;"!$A$1:$I$1"),0)),"NA")</f>
        <v>18</v>
      </c>
      <c r="H352">
        <f ca="1">IFERROR(INDEX(INDIRECT(Index!$B$5&amp;"!$A:$I"),MATCH($A352,INDIRECT(Index!$B$5&amp;"!$A:$A"),0),MATCH(" "&amp;H$1,INDIRECT(Index!$B$5&amp;"!$A$1:$I$1"),0)),"NA")</f>
        <v>35</v>
      </c>
      <c r="I352">
        <f ca="1">IFERROR(INDEX(INDIRECT(Index!$B$5&amp;"!$A:$I"),MATCH($A352,INDIRECT(Index!$B$5&amp;"!$A:$A"),0),MATCH(" "&amp;I$1,INDIRECT(Index!$B$5&amp;"!$A$1:$I$1"),0)),"NA")</f>
        <v>9</v>
      </c>
      <c r="J352">
        <f ca="1">IFERROR(INDEX(INDIRECT(Index!$B$5&amp;"!$A:$I"),MATCH($A352,INDIRECT(Index!$B$5&amp;"!$A:$A"),0),MATCH(" "&amp;J$1,INDIRECT(Index!$B$5&amp;"!$A$1:$I$1"),0)),"NA")</f>
        <v>7</v>
      </c>
      <c r="K352" t="str">
        <f ca="1">IFERROR(INDEX(INDIRECT(Index!$B$5&amp;"!$A:$I"),MATCH($A352,INDIRECT(Index!$B$5&amp;"!$A:$A"),0),MATCH(" "&amp;K$1,INDIRECT(Index!$B$5&amp;"!$A$1:$I$1"),0)),"NA")</f>
        <v>NA</v>
      </c>
    </row>
    <row r="353" spans="1:11" x14ac:dyDescent="0.25">
      <c r="A353" s="1">
        <f t="shared" si="23"/>
        <v>41991</v>
      </c>
      <c r="B353">
        <f t="shared" si="20"/>
        <v>2014</v>
      </c>
      <c r="C353">
        <f t="shared" si="21"/>
        <v>12</v>
      </c>
      <c r="D353">
        <f t="shared" si="22"/>
        <v>18</v>
      </c>
      <c r="E353">
        <f ca="1">IFERROR(INDEX(INDIRECT(Index!$B$5&amp;"!$A:$I"),MATCH($A353,INDIRECT(Index!$B$5&amp;"!$A:$A"),0),MATCH(" "&amp;E$1,INDIRECT(Index!$B$5&amp;"!$A$1:$I$1"),0)),"NA")</f>
        <v>59</v>
      </c>
      <c r="F353">
        <f ca="1">IFERROR(INDEX(INDIRECT(Index!$B$5&amp;"!$A:$I"),MATCH($A353,INDIRECT(Index!$B$5&amp;"!$A:$A"),0),MATCH(" "&amp;F$1,INDIRECT(Index!$B$5&amp;"!$A$1:$I$1"),0)),"NA")</f>
        <v>50</v>
      </c>
      <c r="G353">
        <f ca="1">IFERROR(INDEX(INDIRECT(Index!$B$5&amp;"!$A:$I"),MATCH($A353,INDIRECT(Index!$B$5&amp;"!$A:$A"),0),MATCH(" "&amp;G$1,INDIRECT(Index!$B$5&amp;"!$A$1:$I$1"),0)),"NA")</f>
        <v>3</v>
      </c>
      <c r="H353">
        <f ca="1">IFERROR(INDEX(INDIRECT(Index!$B$5&amp;"!$A:$I"),MATCH($A353,INDIRECT(Index!$B$5&amp;"!$A:$A"),0),MATCH(" "&amp;H$1,INDIRECT(Index!$B$5&amp;"!$A$1:$I$1"),0)),"NA")</f>
        <v>57</v>
      </c>
      <c r="I353">
        <f ca="1">IFERROR(INDEX(INDIRECT(Index!$B$5&amp;"!$A:$I"),MATCH($A353,INDIRECT(Index!$B$5&amp;"!$A:$A"),0),MATCH(" "&amp;I$1,INDIRECT(Index!$B$5&amp;"!$A$1:$I$1"),0)),"NA")</f>
        <v>10</v>
      </c>
      <c r="J353">
        <f ca="1">IFERROR(INDEX(INDIRECT(Index!$B$5&amp;"!$A:$I"),MATCH($A353,INDIRECT(Index!$B$5&amp;"!$A:$A"),0),MATCH(" "&amp;J$1,INDIRECT(Index!$B$5&amp;"!$A$1:$I$1"),0)),"NA")</f>
        <v>11</v>
      </c>
      <c r="K353" t="str">
        <f ca="1">IFERROR(INDEX(INDIRECT(Index!$B$5&amp;"!$A:$I"),MATCH($A353,INDIRECT(Index!$B$5&amp;"!$A:$A"),0),MATCH(" "&amp;K$1,INDIRECT(Index!$B$5&amp;"!$A$1:$I$1"),0)),"NA")</f>
        <v>NA</v>
      </c>
    </row>
    <row r="354" spans="1:11" x14ac:dyDescent="0.25">
      <c r="A354" s="1">
        <f t="shared" si="23"/>
        <v>41992</v>
      </c>
      <c r="B354">
        <f t="shared" si="20"/>
        <v>2014</v>
      </c>
      <c r="C354">
        <f t="shared" si="21"/>
        <v>12</v>
      </c>
      <c r="D354">
        <f t="shared" si="22"/>
        <v>19</v>
      </c>
      <c r="E354">
        <f ca="1">IFERROR(INDEX(INDIRECT(Index!$B$5&amp;"!$A:$I"),MATCH($A354,INDIRECT(Index!$B$5&amp;"!$A:$A"),0),MATCH(" "&amp;E$1,INDIRECT(Index!$B$5&amp;"!$A$1:$I$1"),0)),"NA")</f>
        <v>96</v>
      </c>
      <c r="F354">
        <f ca="1">IFERROR(INDEX(INDIRECT(Index!$B$5&amp;"!$A:$I"),MATCH($A354,INDIRECT(Index!$B$5&amp;"!$A:$A"),0),MATCH(" "&amp;F$1,INDIRECT(Index!$B$5&amp;"!$A$1:$I$1"),0)),"NA")</f>
        <v>31</v>
      </c>
      <c r="G354">
        <f ca="1">IFERROR(INDEX(INDIRECT(Index!$B$5&amp;"!$A:$I"),MATCH($A354,INDIRECT(Index!$B$5&amp;"!$A:$A"),0),MATCH(" "&amp;G$1,INDIRECT(Index!$B$5&amp;"!$A$1:$I$1"),0)),"NA")</f>
        <v>16</v>
      </c>
      <c r="H354">
        <f ca="1">IFERROR(INDEX(INDIRECT(Index!$B$5&amp;"!$A:$I"),MATCH($A354,INDIRECT(Index!$B$5&amp;"!$A:$A"),0),MATCH(" "&amp;H$1,INDIRECT(Index!$B$5&amp;"!$A$1:$I$1"),0)),"NA")</f>
        <v>33</v>
      </c>
      <c r="I354">
        <f ca="1">IFERROR(INDEX(INDIRECT(Index!$B$5&amp;"!$A:$I"),MATCH($A354,INDIRECT(Index!$B$5&amp;"!$A:$A"),0),MATCH(" "&amp;I$1,INDIRECT(Index!$B$5&amp;"!$A$1:$I$1"),0)),"NA")</f>
        <v>9</v>
      </c>
      <c r="J354">
        <f ca="1">IFERROR(INDEX(INDIRECT(Index!$B$5&amp;"!$A:$I"),MATCH($A354,INDIRECT(Index!$B$5&amp;"!$A:$A"),0),MATCH(" "&amp;J$1,INDIRECT(Index!$B$5&amp;"!$A$1:$I$1"),0)),"NA")</f>
        <v>6</v>
      </c>
      <c r="K354" t="str">
        <f ca="1">IFERROR(INDEX(INDIRECT(Index!$B$5&amp;"!$A:$I"),MATCH($A354,INDIRECT(Index!$B$5&amp;"!$A:$A"),0),MATCH(" "&amp;K$1,INDIRECT(Index!$B$5&amp;"!$A$1:$I$1"),0)),"NA")</f>
        <v>NA</v>
      </c>
    </row>
    <row r="355" spans="1:11" x14ac:dyDescent="0.25">
      <c r="A355" s="1">
        <f t="shared" si="23"/>
        <v>41993</v>
      </c>
      <c r="B355">
        <f t="shared" si="20"/>
        <v>2014</v>
      </c>
      <c r="C355">
        <f t="shared" si="21"/>
        <v>12</v>
      </c>
      <c r="D355">
        <f t="shared" si="22"/>
        <v>20</v>
      </c>
      <c r="E355">
        <f ca="1">IFERROR(INDEX(INDIRECT(Index!$B$5&amp;"!$A:$I"),MATCH($A355,INDIRECT(Index!$B$5&amp;"!$A:$A"),0),MATCH(" "&amp;E$1,INDIRECT(Index!$B$5&amp;"!$A$1:$I$1"),0)),"NA")</f>
        <v>70</v>
      </c>
      <c r="F355">
        <f ca="1">IFERROR(INDEX(INDIRECT(Index!$B$5&amp;"!$A:$I"),MATCH($A355,INDIRECT(Index!$B$5&amp;"!$A:$A"),0),MATCH(" "&amp;F$1,INDIRECT(Index!$B$5&amp;"!$A$1:$I$1"),0)),"NA")</f>
        <v>21</v>
      </c>
      <c r="G355">
        <f ca="1">IFERROR(INDEX(INDIRECT(Index!$B$5&amp;"!$A:$I"),MATCH($A355,INDIRECT(Index!$B$5&amp;"!$A:$A"),0),MATCH(" "&amp;G$1,INDIRECT(Index!$B$5&amp;"!$A$1:$I$1"),0)),"NA")</f>
        <v>14</v>
      </c>
      <c r="H355">
        <f ca="1">IFERROR(INDEX(INDIRECT(Index!$B$5&amp;"!$A:$I"),MATCH($A355,INDIRECT(Index!$B$5&amp;"!$A:$A"),0),MATCH(" "&amp;H$1,INDIRECT(Index!$B$5&amp;"!$A$1:$I$1"),0)),"NA")</f>
        <v>24</v>
      </c>
      <c r="I355">
        <f ca="1">IFERROR(INDEX(INDIRECT(Index!$B$5&amp;"!$A:$I"),MATCH($A355,INDIRECT(Index!$B$5&amp;"!$A:$A"),0),MATCH(" "&amp;I$1,INDIRECT(Index!$B$5&amp;"!$A$1:$I$1"),0)),"NA")</f>
        <v>8</v>
      </c>
      <c r="J355">
        <f ca="1">IFERROR(INDEX(INDIRECT(Index!$B$5&amp;"!$A:$I"),MATCH($A355,INDIRECT(Index!$B$5&amp;"!$A:$A"),0),MATCH(" "&amp;J$1,INDIRECT(Index!$B$5&amp;"!$A$1:$I$1"),0)),"NA")</f>
        <v>5</v>
      </c>
      <c r="K355" t="str">
        <f ca="1">IFERROR(INDEX(INDIRECT(Index!$B$5&amp;"!$A:$I"),MATCH($A355,INDIRECT(Index!$B$5&amp;"!$A:$A"),0),MATCH(" "&amp;K$1,INDIRECT(Index!$B$5&amp;"!$A$1:$I$1"),0)),"NA")</f>
        <v>NA</v>
      </c>
    </row>
    <row r="356" spans="1:11" x14ac:dyDescent="0.25">
      <c r="A356" s="1">
        <f t="shared" si="23"/>
        <v>41994</v>
      </c>
      <c r="B356">
        <f t="shared" si="20"/>
        <v>2014</v>
      </c>
      <c r="C356">
        <f t="shared" si="21"/>
        <v>12</v>
      </c>
      <c r="D356">
        <f t="shared" si="22"/>
        <v>21</v>
      </c>
      <c r="E356">
        <f ca="1">IFERROR(INDEX(INDIRECT(Index!$B$5&amp;"!$A:$I"),MATCH($A356,INDIRECT(Index!$B$5&amp;"!$A:$A"),0),MATCH(" "&amp;E$1,INDIRECT(Index!$B$5&amp;"!$A$1:$I$1"),0)),"NA")</f>
        <v>54</v>
      </c>
      <c r="F356">
        <f ca="1">IFERROR(INDEX(INDIRECT(Index!$B$5&amp;"!$A:$I"),MATCH($A356,INDIRECT(Index!$B$5&amp;"!$A:$A"),0),MATCH(" "&amp;F$1,INDIRECT(Index!$B$5&amp;"!$A$1:$I$1"),0)),"NA")</f>
        <v>30</v>
      </c>
      <c r="G356">
        <f ca="1">IFERROR(INDEX(INDIRECT(Index!$B$5&amp;"!$A:$I"),MATCH($A356,INDIRECT(Index!$B$5&amp;"!$A:$A"),0),MATCH(" "&amp;G$1,INDIRECT(Index!$B$5&amp;"!$A$1:$I$1"),0)),"NA")</f>
        <v>7</v>
      </c>
      <c r="H356">
        <f ca="1">IFERROR(INDEX(INDIRECT(Index!$B$5&amp;"!$A:$I"),MATCH($A356,INDIRECT(Index!$B$5&amp;"!$A:$A"),0),MATCH(" "&amp;H$1,INDIRECT(Index!$B$5&amp;"!$A$1:$I$1"),0)),"NA")</f>
        <v>48</v>
      </c>
      <c r="I356">
        <f ca="1">IFERROR(INDEX(INDIRECT(Index!$B$5&amp;"!$A:$I"),MATCH($A356,INDIRECT(Index!$B$5&amp;"!$A:$A"),0),MATCH(" "&amp;I$1,INDIRECT(Index!$B$5&amp;"!$A$1:$I$1"),0)),"NA")</f>
        <v>9</v>
      </c>
      <c r="J356">
        <f ca="1">IFERROR(INDEX(INDIRECT(Index!$B$5&amp;"!$A:$I"),MATCH($A356,INDIRECT(Index!$B$5&amp;"!$A:$A"),0),MATCH(" "&amp;J$1,INDIRECT(Index!$B$5&amp;"!$A$1:$I$1"),0)),"NA")</f>
        <v>9</v>
      </c>
      <c r="K356" t="str">
        <f ca="1">IFERROR(INDEX(INDIRECT(Index!$B$5&amp;"!$A:$I"),MATCH($A356,INDIRECT(Index!$B$5&amp;"!$A:$A"),0),MATCH(" "&amp;K$1,INDIRECT(Index!$B$5&amp;"!$A$1:$I$1"),0)),"NA")</f>
        <v>NA</v>
      </c>
    </row>
    <row r="357" spans="1:11" x14ac:dyDescent="0.25">
      <c r="A357" s="1">
        <f t="shared" si="23"/>
        <v>41995</v>
      </c>
      <c r="B357">
        <f t="shared" si="20"/>
        <v>2014</v>
      </c>
      <c r="C357">
        <f t="shared" si="21"/>
        <v>12</v>
      </c>
      <c r="D357">
        <f t="shared" si="22"/>
        <v>22</v>
      </c>
      <c r="E357">
        <f ca="1">IFERROR(INDEX(INDIRECT(Index!$B$5&amp;"!$A:$I"),MATCH($A357,INDIRECT(Index!$B$5&amp;"!$A:$A"),0),MATCH(" "&amp;E$1,INDIRECT(Index!$B$5&amp;"!$A$1:$I$1"),0)),"NA")</f>
        <v>72</v>
      </c>
      <c r="F357">
        <f ca="1">IFERROR(INDEX(INDIRECT(Index!$B$5&amp;"!$A:$I"),MATCH($A357,INDIRECT(Index!$B$5&amp;"!$A:$A"),0),MATCH(" "&amp;F$1,INDIRECT(Index!$B$5&amp;"!$A$1:$I$1"),0)),"NA")</f>
        <v>49</v>
      </c>
      <c r="G357">
        <f ca="1">IFERROR(INDEX(INDIRECT(Index!$B$5&amp;"!$A:$I"),MATCH($A357,INDIRECT(Index!$B$5&amp;"!$A:$A"),0),MATCH(" "&amp;G$1,INDIRECT(Index!$B$5&amp;"!$A$1:$I$1"),0)),"NA")</f>
        <v>3</v>
      </c>
      <c r="H357">
        <f ca="1">IFERROR(INDEX(INDIRECT(Index!$B$5&amp;"!$A:$I"),MATCH($A357,INDIRECT(Index!$B$5&amp;"!$A:$A"),0),MATCH(" "&amp;H$1,INDIRECT(Index!$B$5&amp;"!$A$1:$I$1"),0)),"NA")</f>
        <v>67</v>
      </c>
      <c r="I357">
        <f ca="1">IFERROR(INDEX(INDIRECT(Index!$B$5&amp;"!$A:$I"),MATCH($A357,INDIRECT(Index!$B$5&amp;"!$A:$A"),0),MATCH(" "&amp;I$1,INDIRECT(Index!$B$5&amp;"!$A$1:$I$1"),0)),"NA")</f>
        <v>11</v>
      </c>
      <c r="J357">
        <f ca="1">IFERROR(INDEX(INDIRECT(Index!$B$5&amp;"!$A:$I"),MATCH($A357,INDIRECT(Index!$B$5&amp;"!$A:$A"),0),MATCH(" "&amp;J$1,INDIRECT(Index!$B$5&amp;"!$A$1:$I$1"),0)),"NA")</f>
        <v>15</v>
      </c>
      <c r="K357" t="str">
        <f ca="1">IFERROR(INDEX(INDIRECT(Index!$B$5&amp;"!$A:$I"),MATCH($A357,INDIRECT(Index!$B$5&amp;"!$A:$A"),0),MATCH(" "&amp;K$1,INDIRECT(Index!$B$5&amp;"!$A$1:$I$1"),0)),"NA")</f>
        <v>NA</v>
      </c>
    </row>
    <row r="358" spans="1:11" x14ac:dyDescent="0.25">
      <c r="A358" s="1">
        <f t="shared" si="23"/>
        <v>41996</v>
      </c>
      <c r="B358">
        <f t="shared" si="20"/>
        <v>2014</v>
      </c>
      <c r="C358">
        <f t="shared" si="21"/>
        <v>12</v>
      </c>
      <c r="D358">
        <f t="shared" si="22"/>
        <v>23</v>
      </c>
      <c r="E358">
        <f ca="1">IFERROR(INDEX(INDIRECT(Index!$B$5&amp;"!$A:$I"),MATCH($A358,INDIRECT(Index!$B$5&amp;"!$A:$A"),0),MATCH(" "&amp;E$1,INDIRECT(Index!$B$5&amp;"!$A$1:$I$1"),0)),"NA")</f>
        <v>103</v>
      </c>
      <c r="F358">
        <f ca="1">IFERROR(INDEX(INDIRECT(Index!$B$5&amp;"!$A:$I"),MATCH($A358,INDIRECT(Index!$B$5&amp;"!$A:$A"),0),MATCH(" "&amp;F$1,INDIRECT(Index!$B$5&amp;"!$A$1:$I$1"),0)),"NA")</f>
        <v>54</v>
      </c>
      <c r="G358">
        <f ca="1">IFERROR(INDEX(INDIRECT(Index!$B$5&amp;"!$A:$I"),MATCH($A358,INDIRECT(Index!$B$5&amp;"!$A:$A"),0),MATCH(" "&amp;G$1,INDIRECT(Index!$B$5&amp;"!$A$1:$I$1"),0)),"NA")</f>
        <v>14</v>
      </c>
      <c r="H358">
        <f ca="1">IFERROR(INDEX(INDIRECT(Index!$B$5&amp;"!$A:$I"),MATCH($A358,INDIRECT(Index!$B$5&amp;"!$A:$A"),0),MATCH(" "&amp;H$1,INDIRECT(Index!$B$5&amp;"!$A$1:$I$1"),0)),"NA")</f>
        <v>58</v>
      </c>
      <c r="I358">
        <f ca="1">IFERROR(INDEX(INDIRECT(Index!$B$5&amp;"!$A:$I"),MATCH($A358,INDIRECT(Index!$B$5&amp;"!$A:$A"),0),MATCH(" "&amp;I$1,INDIRECT(Index!$B$5&amp;"!$A$1:$I$1"),0)),"NA")</f>
        <v>13</v>
      </c>
      <c r="J358">
        <f ca="1">IFERROR(INDEX(INDIRECT(Index!$B$5&amp;"!$A:$I"),MATCH($A358,INDIRECT(Index!$B$5&amp;"!$A:$A"),0),MATCH(" "&amp;J$1,INDIRECT(Index!$B$5&amp;"!$A$1:$I$1"),0)),"NA")</f>
        <v>12</v>
      </c>
      <c r="K358" t="str">
        <f ca="1">IFERROR(INDEX(INDIRECT(Index!$B$5&amp;"!$A:$I"),MATCH($A358,INDIRECT(Index!$B$5&amp;"!$A:$A"),0),MATCH(" "&amp;K$1,INDIRECT(Index!$B$5&amp;"!$A$1:$I$1"),0)),"NA")</f>
        <v>NA</v>
      </c>
    </row>
    <row r="359" spans="1:11" x14ac:dyDescent="0.25">
      <c r="A359" s="1">
        <f t="shared" si="23"/>
        <v>41997</v>
      </c>
      <c r="B359">
        <f t="shared" si="20"/>
        <v>2014</v>
      </c>
      <c r="C359">
        <f t="shared" si="21"/>
        <v>12</v>
      </c>
      <c r="D359">
        <f t="shared" si="22"/>
        <v>24</v>
      </c>
      <c r="E359">
        <f ca="1">IFERROR(INDEX(INDIRECT(Index!$B$5&amp;"!$A:$I"),MATCH($A359,INDIRECT(Index!$B$5&amp;"!$A:$A"),0),MATCH(" "&amp;E$1,INDIRECT(Index!$B$5&amp;"!$A$1:$I$1"),0)),"NA")</f>
        <v>108</v>
      </c>
      <c r="F359">
        <f ca="1">IFERROR(INDEX(INDIRECT(Index!$B$5&amp;"!$A:$I"),MATCH($A359,INDIRECT(Index!$B$5&amp;"!$A:$A"),0),MATCH(" "&amp;F$1,INDIRECT(Index!$B$5&amp;"!$A$1:$I$1"),0)),"NA")</f>
        <v>31</v>
      </c>
      <c r="G359">
        <f ca="1">IFERROR(INDEX(INDIRECT(Index!$B$5&amp;"!$A:$I"),MATCH($A359,INDIRECT(Index!$B$5&amp;"!$A:$A"),0),MATCH(" "&amp;G$1,INDIRECT(Index!$B$5&amp;"!$A$1:$I$1"),0)),"NA")</f>
        <v>17</v>
      </c>
      <c r="H359">
        <f ca="1">IFERROR(INDEX(INDIRECT(Index!$B$5&amp;"!$A:$I"),MATCH($A359,INDIRECT(Index!$B$5&amp;"!$A:$A"),0),MATCH(" "&amp;H$1,INDIRECT(Index!$B$5&amp;"!$A$1:$I$1"),0)),"NA")</f>
        <v>23</v>
      </c>
      <c r="I359">
        <f ca="1">IFERROR(INDEX(INDIRECT(Index!$B$5&amp;"!$A:$I"),MATCH($A359,INDIRECT(Index!$B$5&amp;"!$A:$A"),0),MATCH(" "&amp;I$1,INDIRECT(Index!$B$5&amp;"!$A$1:$I$1"),0)),"NA")</f>
        <v>10</v>
      </c>
      <c r="J359">
        <f ca="1">IFERROR(INDEX(INDIRECT(Index!$B$5&amp;"!$A:$I"),MATCH($A359,INDIRECT(Index!$B$5&amp;"!$A:$A"),0),MATCH(" "&amp;J$1,INDIRECT(Index!$B$5&amp;"!$A$1:$I$1"),0)),"NA")</f>
        <v>5</v>
      </c>
      <c r="K359" t="str">
        <f ca="1">IFERROR(INDEX(INDIRECT(Index!$B$5&amp;"!$A:$I"),MATCH($A359,INDIRECT(Index!$B$5&amp;"!$A:$A"),0),MATCH(" "&amp;K$1,INDIRECT(Index!$B$5&amp;"!$A$1:$I$1"),0)),"NA")</f>
        <v>NA</v>
      </c>
    </row>
    <row r="360" spans="1:11" x14ac:dyDescent="0.25">
      <c r="A360" s="1">
        <f t="shared" si="23"/>
        <v>41998</v>
      </c>
      <c r="B360">
        <f t="shared" si="20"/>
        <v>2014</v>
      </c>
      <c r="C360">
        <f t="shared" si="21"/>
        <v>12</v>
      </c>
      <c r="D360">
        <f t="shared" si="22"/>
        <v>25</v>
      </c>
      <c r="E360">
        <f ca="1">IFERROR(INDEX(INDIRECT(Index!$B$5&amp;"!$A:$I"),MATCH($A360,INDIRECT(Index!$B$5&amp;"!$A:$A"),0),MATCH(" "&amp;E$1,INDIRECT(Index!$B$5&amp;"!$A$1:$I$1"),0)),"NA")</f>
        <v>68</v>
      </c>
      <c r="F360">
        <f ca="1">IFERROR(INDEX(INDIRECT(Index!$B$5&amp;"!$A:$I"),MATCH($A360,INDIRECT(Index!$B$5&amp;"!$A:$A"),0),MATCH(" "&amp;F$1,INDIRECT(Index!$B$5&amp;"!$A$1:$I$1"),0)),"NA")</f>
        <v>38</v>
      </c>
      <c r="G360">
        <f ca="1">IFERROR(INDEX(INDIRECT(Index!$B$5&amp;"!$A:$I"),MATCH($A360,INDIRECT(Index!$B$5&amp;"!$A:$A"),0),MATCH(" "&amp;G$1,INDIRECT(Index!$B$5&amp;"!$A$1:$I$1"),0)),"NA")</f>
        <v>10</v>
      </c>
      <c r="H360">
        <f ca="1">IFERROR(INDEX(INDIRECT(Index!$B$5&amp;"!$A:$I"),MATCH($A360,INDIRECT(Index!$B$5&amp;"!$A:$A"),0),MATCH(" "&amp;H$1,INDIRECT(Index!$B$5&amp;"!$A$1:$I$1"),0)),"NA")</f>
        <v>41</v>
      </c>
      <c r="I360">
        <f ca="1">IFERROR(INDEX(INDIRECT(Index!$B$5&amp;"!$A:$I"),MATCH($A360,INDIRECT(Index!$B$5&amp;"!$A:$A"),0),MATCH(" "&amp;I$1,INDIRECT(Index!$B$5&amp;"!$A$1:$I$1"),0)),"NA")</f>
        <v>10</v>
      </c>
      <c r="J360">
        <f ca="1">IFERROR(INDEX(INDIRECT(Index!$B$5&amp;"!$A:$I"),MATCH($A360,INDIRECT(Index!$B$5&amp;"!$A:$A"),0),MATCH(" "&amp;J$1,INDIRECT(Index!$B$5&amp;"!$A$1:$I$1"),0)),"NA")</f>
        <v>7</v>
      </c>
      <c r="K360" t="str">
        <f ca="1">IFERROR(INDEX(INDIRECT(Index!$B$5&amp;"!$A:$I"),MATCH($A360,INDIRECT(Index!$B$5&amp;"!$A:$A"),0),MATCH(" "&amp;K$1,INDIRECT(Index!$B$5&amp;"!$A$1:$I$1"),0)),"NA")</f>
        <v>NA</v>
      </c>
    </row>
    <row r="361" spans="1:11" x14ac:dyDescent="0.25">
      <c r="A361" s="1">
        <f t="shared" si="23"/>
        <v>41999</v>
      </c>
      <c r="B361">
        <f t="shared" si="20"/>
        <v>2014</v>
      </c>
      <c r="C361">
        <f t="shared" si="21"/>
        <v>12</v>
      </c>
      <c r="D361">
        <f t="shared" si="22"/>
        <v>26</v>
      </c>
      <c r="E361">
        <f ca="1">IFERROR(INDEX(INDIRECT(Index!$B$5&amp;"!$A:$I"),MATCH($A361,INDIRECT(Index!$B$5&amp;"!$A:$A"),0),MATCH(" "&amp;E$1,INDIRECT(Index!$B$5&amp;"!$A$1:$I$1"),0)),"NA")</f>
        <v>80</v>
      </c>
      <c r="F361">
        <f ca="1">IFERROR(INDEX(INDIRECT(Index!$B$5&amp;"!$A:$I"),MATCH($A361,INDIRECT(Index!$B$5&amp;"!$A:$A"),0),MATCH(" "&amp;F$1,INDIRECT(Index!$B$5&amp;"!$A$1:$I$1"),0)),"NA")</f>
        <v>58</v>
      </c>
      <c r="G361">
        <f ca="1">IFERROR(INDEX(INDIRECT(Index!$B$5&amp;"!$A:$I"),MATCH($A361,INDIRECT(Index!$B$5&amp;"!$A:$A"),0),MATCH(" "&amp;G$1,INDIRECT(Index!$B$5&amp;"!$A$1:$I$1"),0)),"NA")</f>
        <v>4</v>
      </c>
      <c r="H361">
        <f ca="1">IFERROR(INDEX(INDIRECT(Index!$B$5&amp;"!$A:$I"),MATCH($A361,INDIRECT(Index!$B$5&amp;"!$A:$A"),0),MATCH(" "&amp;H$1,INDIRECT(Index!$B$5&amp;"!$A$1:$I$1"),0)),"NA")</f>
        <v>64</v>
      </c>
      <c r="I361">
        <f ca="1">IFERROR(INDEX(INDIRECT(Index!$B$5&amp;"!$A:$I"),MATCH($A361,INDIRECT(Index!$B$5&amp;"!$A:$A"),0),MATCH(" "&amp;I$1,INDIRECT(Index!$B$5&amp;"!$A$1:$I$1"),0)),"NA")</f>
        <v>11</v>
      </c>
      <c r="J361">
        <f ca="1">IFERROR(INDEX(INDIRECT(Index!$B$5&amp;"!$A:$I"),MATCH($A361,INDIRECT(Index!$B$5&amp;"!$A:$A"),0),MATCH(" "&amp;J$1,INDIRECT(Index!$B$5&amp;"!$A$1:$I$1"),0)),"NA")</f>
        <v>12</v>
      </c>
      <c r="K361" t="str">
        <f ca="1">IFERROR(INDEX(INDIRECT(Index!$B$5&amp;"!$A:$I"),MATCH($A361,INDIRECT(Index!$B$5&amp;"!$A:$A"),0),MATCH(" "&amp;K$1,INDIRECT(Index!$B$5&amp;"!$A$1:$I$1"),0)),"NA")</f>
        <v>NA</v>
      </c>
    </row>
    <row r="362" spans="1:11" x14ac:dyDescent="0.25">
      <c r="A362" s="1">
        <f t="shared" si="23"/>
        <v>42000</v>
      </c>
      <c r="B362">
        <f t="shared" si="20"/>
        <v>2014</v>
      </c>
      <c r="C362">
        <f t="shared" si="21"/>
        <v>12</v>
      </c>
      <c r="D362">
        <f t="shared" si="22"/>
        <v>27</v>
      </c>
      <c r="E362">
        <f ca="1">IFERROR(INDEX(INDIRECT(Index!$B$5&amp;"!$A:$I"),MATCH($A362,INDIRECT(Index!$B$5&amp;"!$A:$A"),0),MATCH(" "&amp;E$1,INDIRECT(Index!$B$5&amp;"!$A$1:$I$1"),0)),"NA")</f>
        <v>110</v>
      </c>
      <c r="F362">
        <f ca="1">IFERROR(INDEX(INDIRECT(Index!$B$5&amp;"!$A:$I"),MATCH($A362,INDIRECT(Index!$B$5&amp;"!$A:$A"),0),MATCH(" "&amp;F$1,INDIRECT(Index!$B$5&amp;"!$A$1:$I$1"),0)),"NA")</f>
        <v>62</v>
      </c>
      <c r="G362">
        <f ca="1">IFERROR(INDEX(INDIRECT(Index!$B$5&amp;"!$A:$I"),MATCH($A362,INDIRECT(Index!$B$5&amp;"!$A:$A"),0),MATCH(" "&amp;G$1,INDIRECT(Index!$B$5&amp;"!$A$1:$I$1"),0)),"NA")</f>
        <v>2</v>
      </c>
      <c r="H362">
        <f ca="1">IFERROR(INDEX(INDIRECT(Index!$B$5&amp;"!$A:$I"),MATCH($A362,INDIRECT(Index!$B$5&amp;"!$A:$A"),0),MATCH(" "&amp;H$1,INDIRECT(Index!$B$5&amp;"!$A$1:$I$1"),0)),"NA")</f>
        <v>72</v>
      </c>
      <c r="I362">
        <f ca="1">IFERROR(INDEX(INDIRECT(Index!$B$5&amp;"!$A:$I"),MATCH($A362,INDIRECT(Index!$B$5&amp;"!$A:$A"),0),MATCH(" "&amp;I$1,INDIRECT(Index!$B$5&amp;"!$A$1:$I$1"),0)),"NA")</f>
        <v>11</v>
      </c>
      <c r="J362">
        <f ca="1">IFERROR(INDEX(INDIRECT(Index!$B$5&amp;"!$A:$I"),MATCH($A362,INDIRECT(Index!$B$5&amp;"!$A:$A"),0),MATCH(" "&amp;J$1,INDIRECT(Index!$B$5&amp;"!$A$1:$I$1"),0)),"NA")</f>
        <v>15</v>
      </c>
      <c r="K362" t="str">
        <f ca="1">IFERROR(INDEX(INDIRECT(Index!$B$5&amp;"!$A:$I"),MATCH($A362,INDIRECT(Index!$B$5&amp;"!$A:$A"),0),MATCH(" "&amp;K$1,INDIRECT(Index!$B$5&amp;"!$A$1:$I$1"),0)),"NA")</f>
        <v>NA</v>
      </c>
    </row>
    <row r="363" spans="1:11" x14ac:dyDescent="0.25">
      <c r="A363" s="1">
        <f t="shared" si="23"/>
        <v>42001</v>
      </c>
      <c r="B363">
        <f t="shared" si="20"/>
        <v>2014</v>
      </c>
      <c r="C363">
        <f t="shared" si="21"/>
        <v>12</v>
      </c>
      <c r="D363">
        <f t="shared" si="22"/>
        <v>28</v>
      </c>
      <c r="E363">
        <f ca="1">IFERROR(INDEX(INDIRECT(Index!$B$5&amp;"!$A:$I"),MATCH($A363,INDIRECT(Index!$B$5&amp;"!$A:$A"),0),MATCH(" "&amp;E$1,INDIRECT(Index!$B$5&amp;"!$A$1:$I$1"),0)),"NA")</f>
        <v>122</v>
      </c>
      <c r="F363" t="str">
        <f ca="1">IFERROR(INDEX(INDIRECT(Index!$B$5&amp;"!$A:$I"),MATCH($A363,INDIRECT(Index!$B$5&amp;"!$A:$A"),0),MATCH(" "&amp;F$1,INDIRECT(Index!$B$5&amp;"!$A$1:$I$1"),0)),"NA")</f>
        <v xml:space="preserve"> </v>
      </c>
      <c r="G363" t="str">
        <f ca="1">IFERROR(INDEX(INDIRECT(Index!$B$5&amp;"!$A:$I"),MATCH($A363,INDIRECT(Index!$B$5&amp;"!$A:$A"),0),MATCH(" "&amp;G$1,INDIRECT(Index!$B$5&amp;"!$A$1:$I$1"),0)),"NA")</f>
        <v xml:space="preserve"> </v>
      </c>
      <c r="H363" t="str">
        <f ca="1">IFERROR(INDEX(INDIRECT(Index!$B$5&amp;"!$A:$I"),MATCH($A363,INDIRECT(Index!$B$5&amp;"!$A:$A"),0),MATCH(" "&amp;H$1,INDIRECT(Index!$B$5&amp;"!$A$1:$I$1"),0)),"NA")</f>
        <v xml:space="preserve"> </v>
      </c>
      <c r="I363" t="str">
        <f ca="1">IFERROR(INDEX(INDIRECT(Index!$B$5&amp;"!$A:$I"),MATCH($A363,INDIRECT(Index!$B$5&amp;"!$A:$A"),0),MATCH(" "&amp;I$1,INDIRECT(Index!$B$5&amp;"!$A$1:$I$1"),0)),"NA")</f>
        <v xml:space="preserve"> </v>
      </c>
      <c r="J363" t="str">
        <f ca="1">IFERROR(INDEX(INDIRECT(Index!$B$5&amp;"!$A:$I"),MATCH($A363,INDIRECT(Index!$B$5&amp;"!$A:$A"),0),MATCH(" "&amp;J$1,INDIRECT(Index!$B$5&amp;"!$A$1:$I$1"),0)),"NA")</f>
        <v xml:space="preserve"> </v>
      </c>
      <c r="K363" t="str">
        <f ca="1">IFERROR(INDEX(INDIRECT(Index!$B$5&amp;"!$A:$I"),MATCH($A363,INDIRECT(Index!$B$5&amp;"!$A:$A"),0),MATCH(" "&amp;K$1,INDIRECT(Index!$B$5&amp;"!$A$1:$I$1"),0)),"NA")</f>
        <v>NA</v>
      </c>
    </row>
    <row r="364" spans="1:11" x14ac:dyDescent="0.25">
      <c r="A364" s="1">
        <f t="shared" si="23"/>
        <v>42002</v>
      </c>
      <c r="B364">
        <f t="shared" si="20"/>
        <v>2014</v>
      </c>
      <c r="C364">
        <f t="shared" si="21"/>
        <v>12</v>
      </c>
      <c r="D364">
        <f t="shared" si="22"/>
        <v>29</v>
      </c>
      <c r="E364" t="str">
        <f ca="1">IFERROR(INDEX(INDIRECT(Index!$B$5&amp;"!$A:$I"),MATCH($A364,INDIRECT(Index!$B$5&amp;"!$A:$A"),0),MATCH(" "&amp;E$1,INDIRECT(Index!$B$5&amp;"!$A$1:$I$1"),0)),"NA")</f>
        <v>NA</v>
      </c>
      <c r="F364" t="str">
        <f ca="1">IFERROR(INDEX(INDIRECT(Index!$B$5&amp;"!$A:$I"),MATCH($A364,INDIRECT(Index!$B$5&amp;"!$A:$A"),0),MATCH(" "&amp;F$1,INDIRECT(Index!$B$5&amp;"!$A$1:$I$1"),0)),"NA")</f>
        <v>NA</v>
      </c>
      <c r="G364" t="str">
        <f ca="1">IFERROR(INDEX(INDIRECT(Index!$B$5&amp;"!$A:$I"),MATCH($A364,INDIRECT(Index!$B$5&amp;"!$A:$A"),0),MATCH(" "&amp;G$1,INDIRECT(Index!$B$5&amp;"!$A$1:$I$1"),0)),"NA")</f>
        <v>NA</v>
      </c>
      <c r="H364" t="str">
        <f ca="1">IFERROR(INDEX(INDIRECT(Index!$B$5&amp;"!$A:$I"),MATCH($A364,INDIRECT(Index!$B$5&amp;"!$A:$A"),0),MATCH(" "&amp;H$1,INDIRECT(Index!$B$5&amp;"!$A$1:$I$1"),0)),"NA")</f>
        <v>NA</v>
      </c>
      <c r="I364" t="str">
        <f ca="1">IFERROR(INDEX(INDIRECT(Index!$B$5&amp;"!$A:$I"),MATCH($A364,INDIRECT(Index!$B$5&amp;"!$A:$A"),0),MATCH(" "&amp;I$1,INDIRECT(Index!$B$5&amp;"!$A$1:$I$1"),0)),"NA")</f>
        <v>NA</v>
      </c>
      <c r="J364" t="str">
        <f ca="1">IFERROR(INDEX(INDIRECT(Index!$B$5&amp;"!$A:$I"),MATCH($A364,INDIRECT(Index!$B$5&amp;"!$A:$A"),0),MATCH(" "&amp;J$1,INDIRECT(Index!$B$5&amp;"!$A$1:$I$1"),0)),"NA")</f>
        <v>NA</v>
      </c>
      <c r="K364" t="str">
        <f ca="1">IFERROR(INDEX(INDIRECT(Index!$B$5&amp;"!$A:$I"),MATCH($A364,INDIRECT(Index!$B$5&amp;"!$A:$A"),0),MATCH(" "&amp;K$1,INDIRECT(Index!$B$5&amp;"!$A$1:$I$1"),0)),"NA")</f>
        <v>NA</v>
      </c>
    </row>
    <row r="365" spans="1:11" x14ac:dyDescent="0.25">
      <c r="A365" s="1">
        <f t="shared" si="23"/>
        <v>42003</v>
      </c>
      <c r="B365">
        <f t="shared" si="20"/>
        <v>2014</v>
      </c>
      <c r="C365">
        <f t="shared" si="21"/>
        <v>12</v>
      </c>
      <c r="D365">
        <f t="shared" si="22"/>
        <v>30</v>
      </c>
      <c r="E365" t="str">
        <f ca="1">IFERROR(INDEX(INDIRECT(Index!$B$5&amp;"!$A:$I"),MATCH($A365,INDIRECT(Index!$B$5&amp;"!$A:$A"),0),MATCH(" "&amp;E$1,INDIRECT(Index!$B$5&amp;"!$A$1:$I$1"),0)),"NA")</f>
        <v>NA</v>
      </c>
      <c r="F365" t="str">
        <f ca="1">IFERROR(INDEX(INDIRECT(Index!$B$5&amp;"!$A:$I"),MATCH($A365,INDIRECT(Index!$B$5&amp;"!$A:$A"),0),MATCH(" "&amp;F$1,INDIRECT(Index!$B$5&amp;"!$A$1:$I$1"),0)),"NA")</f>
        <v>NA</v>
      </c>
      <c r="G365" t="str">
        <f ca="1">IFERROR(INDEX(INDIRECT(Index!$B$5&amp;"!$A:$I"),MATCH($A365,INDIRECT(Index!$B$5&amp;"!$A:$A"),0),MATCH(" "&amp;G$1,INDIRECT(Index!$B$5&amp;"!$A$1:$I$1"),0)),"NA")</f>
        <v>NA</v>
      </c>
      <c r="H365" t="str">
        <f ca="1">IFERROR(INDEX(INDIRECT(Index!$B$5&amp;"!$A:$I"),MATCH($A365,INDIRECT(Index!$B$5&amp;"!$A:$A"),0),MATCH(" "&amp;H$1,INDIRECT(Index!$B$5&amp;"!$A$1:$I$1"),0)),"NA")</f>
        <v>NA</v>
      </c>
      <c r="I365" t="str">
        <f ca="1">IFERROR(INDEX(INDIRECT(Index!$B$5&amp;"!$A:$I"),MATCH($A365,INDIRECT(Index!$B$5&amp;"!$A:$A"),0),MATCH(" "&amp;I$1,INDIRECT(Index!$B$5&amp;"!$A$1:$I$1"),0)),"NA")</f>
        <v>NA</v>
      </c>
      <c r="J365" t="str">
        <f ca="1">IFERROR(INDEX(INDIRECT(Index!$B$5&amp;"!$A:$I"),MATCH($A365,INDIRECT(Index!$B$5&amp;"!$A:$A"),0),MATCH(" "&amp;J$1,INDIRECT(Index!$B$5&amp;"!$A$1:$I$1"),0)),"NA")</f>
        <v>NA</v>
      </c>
      <c r="K365" t="str">
        <f ca="1">IFERROR(INDEX(INDIRECT(Index!$B$5&amp;"!$A:$I"),MATCH($A365,INDIRECT(Index!$B$5&amp;"!$A:$A"),0),MATCH(" "&amp;K$1,INDIRECT(Index!$B$5&amp;"!$A$1:$I$1"),0)),"NA")</f>
        <v>NA</v>
      </c>
    </row>
    <row r="366" spans="1:11" x14ac:dyDescent="0.25">
      <c r="A366" s="1">
        <f t="shared" si="23"/>
        <v>42004</v>
      </c>
      <c r="B366">
        <f t="shared" si="20"/>
        <v>2014</v>
      </c>
      <c r="C366">
        <f t="shared" si="21"/>
        <v>12</v>
      </c>
      <c r="D366">
        <f t="shared" si="22"/>
        <v>31</v>
      </c>
      <c r="E366" t="str">
        <f ca="1">IFERROR(INDEX(INDIRECT(Index!$B$5&amp;"!$A:$I"),MATCH($A366,INDIRECT(Index!$B$5&amp;"!$A:$A"),0),MATCH(" "&amp;E$1,INDIRECT(Index!$B$5&amp;"!$A$1:$I$1"),0)),"NA")</f>
        <v xml:space="preserve"> </v>
      </c>
      <c r="F366">
        <f ca="1">IFERROR(INDEX(INDIRECT(Index!$B$5&amp;"!$A:$I"),MATCH($A366,INDIRECT(Index!$B$5&amp;"!$A:$A"),0),MATCH(" "&amp;F$1,INDIRECT(Index!$B$5&amp;"!$A$1:$I$1"),0)),"NA")</f>
        <v>52</v>
      </c>
      <c r="G366">
        <f ca="1">IFERROR(INDEX(INDIRECT(Index!$B$5&amp;"!$A:$I"),MATCH($A366,INDIRECT(Index!$B$5&amp;"!$A:$A"),0),MATCH(" "&amp;G$1,INDIRECT(Index!$B$5&amp;"!$A$1:$I$1"),0)),"NA")</f>
        <v>15</v>
      </c>
      <c r="H366">
        <f ca="1">IFERROR(INDEX(INDIRECT(Index!$B$5&amp;"!$A:$I"),MATCH($A366,INDIRECT(Index!$B$5&amp;"!$A:$A"),0),MATCH(" "&amp;H$1,INDIRECT(Index!$B$5&amp;"!$A$1:$I$1"),0)),"NA")</f>
        <v>14</v>
      </c>
      <c r="I366">
        <f ca="1">IFERROR(INDEX(INDIRECT(Index!$B$5&amp;"!$A:$I"),MATCH($A366,INDIRECT(Index!$B$5&amp;"!$A:$A"),0),MATCH(" "&amp;I$1,INDIRECT(Index!$B$5&amp;"!$A$1:$I$1"),0)),"NA")</f>
        <v>9</v>
      </c>
      <c r="J366">
        <f ca="1">IFERROR(INDEX(INDIRECT(Index!$B$5&amp;"!$A:$I"),MATCH($A366,INDIRECT(Index!$B$5&amp;"!$A:$A"),0),MATCH(" "&amp;J$1,INDIRECT(Index!$B$5&amp;"!$A$1:$I$1"),0)),"NA")</f>
        <v>4</v>
      </c>
      <c r="K366" t="str">
        <f ca="1">IFERROR(INDEX(INDIRECT(Index!$B$5&amp;"!$A:$I"),MATCH($A366,INDIRECT(Index!$B$5&amp;"!$A:$A"),0),MATCH(" "&amp;K$1,INDIRECT(Index!$B$5&amp;"!$A$1:$I$1"),0)),"NA")</f>
        <v>NA</v>
      </c>
    </row>
    <row r="367" spans="1:11" x14ac:dyDescent="0.25">
      <c r="A367" s="1">
        <f t="shared" si="23"/>
        <v>42005</v>
      </c>
      <c r="B367">
        <f t="shared" si="20"/>
        <v>2015</v>
      </c>
      <c r="C367">
        <f t="shared" si="21"/>
        <v>1</v>
      </c>
      <c r="D367">
        <f t="shared" si="22"/>
        <v>1</v>
      </c>
      <c r="E367">
        <f ca="1">IFERROR(INDEX(INDIRECT(Index!$B$5&amp;"!$A:$I"),MATCH($A367,INDIRECT(Index!$B$5&amp;"!$A:$A"),0),MATCH(" "&amp;E$1,INDIRECT(Index!$B$5&amp;"!$A$1:$I$1"),0)),"NA")</f>
        <v>54</v>
      </c>
      <c r="F367">
        <f ca="1">IFERROR(INDEX(INDIRECT(Index!$B$5&amp;"!$A:$I"),MATCH($A367,INDIRECT(Index!$B$5&amp;"!$A:$A"),0),MATCH(" "&amp;F$1,INDIRECT(Index!$B$5&amp;"!$A$1:$I$1"),0)),"NA")</f>
        <v>32</v>
      </c>
      <c r="G367">
        <f ca="1">IFERROR(INDEX(INDIRECT(Index!$B$5&amp;"!$A:$I"),MATCH($A367,INDIRECT(Index!$B$5&amp;"!$A:$A"),0),MATCH(" "&amp;G$1,INDIRECT(Index!$B$5&amp;"!$A$1:$I$1"),0)),"NA")</f>
        <v>15</v>
      </c>
      <c r="H367">
        <f ca="1">IFERROR(INDEX(INDIRECT(Index!$B$5&amp;"!$A:$I"),MATCH($A367,INDIRECT(Index!$B$5&amp;"!$A:$A"),0),MATCH(" "&amp;H$1,INDIRECT(Index!$B$5&amp;"!$A$1:$I$1"),0)),"NA")</f>
        <v>22</v>
      </c>
      <c r="I367">
        <f ca="1">IFERROR(INDEX(INDIRECT(Index!$B$5&amp;"!$A:$I"),MATCH($A367,INDIRECT(Index!$B$5&amp;"!$A:$A"),0),MATCH(" "&amp;I$1,INDIRECT(Index!$B$5&amp;"!$A$1:$I$1"),0)),"NA")</f>
        <v>9</v>
      </c>
      <c r="J367">
        <f ca="1">IFERROR(INDEX(INDIRECT(Index!$B$5&amp;"!$A:$I"),MATCH($A367,INDIRECT(Index!$B$5&amp;"!$A:$A"),0),MATCH(" "&amp;J$1,INDIRECT(Index!$B$5&amp;"!$A$1:$I$1"),0)),"NA")</f>
        <v>5</v>
      </c>
      <c r="K367" t="str">
        <f ca="1">IFERROR(INDEX(INDIRECT(Index!$B$5&amp;"!$A:$I"),MATCH($A367,INDIRECT(Index!$B$5&amp;"!$A:$A"),0),MATCH(" "&amp;K$1,INDIRECT(Index!$B$5&amp;"!$A$1:$I$1"),0)),"NA")</f>
        <v>NA</v>
      </c>
    </row>
    <row r="368" spans="1:11" x14ac:dyDescent="0.25">
      <c r="A368" s="1">
        <f t="shared" si="23"/>
        <v>42006</v>
      </c>
      <c r="B368">
        <f t="shared" si="20"/>
        <v>2015</v>
      </c>
      <c r="C368">
        <f t="shared" si="21"/>
        <v>1</v>
      </c>
      <c r="D368">
        <f t="shared" si="22"/>
        <v>2</v>
      </c>
      <c r="E368">
        <f ca="1">IFERROR(INDEX(INDIRECT(Index!$B$5&amp;"!$A:$I"),MATCH($A368,INDIRECT(Index!$B$5&amp;"!$A:$A"),0),MATCH(" "&amp;E$1,INDIRECT(Index!$B$5&amp;"!$A$1:$I$1"),0)),"NA")</f>
        <v>61</v>
      </c>
      <c r="F368">
        <f ca="1">IFERROR(INDEX(INDIRECT(Index!$B$5&amp;"!$A:$I"),MATCH($A368,INDIRECT(Index!$B$5&amp;"!$A:$A"),0),MATCH(" "&amp;F$1,INDIRECT(Index!$B$5&amp;"!$A$1:$I$1"),0)),"NA")</f>
        <v>43</v>
      </c>
      <c r="G368">
        <f ca="1">IFERROR(INDEX(INDIRECT(Index!$B$5&amp;"!$A:$I"),MATCH($A368,INDIRECT(Index!$B$5&amp;"!$A:$A"),0),MATCH(" "&amp;G$1,INDIRECT(Index!$B$5&amp;"!$A$1:$I$1"),0)),"NA")</f>
        <v>5</v>
      </c>
      <c r="H368">
        <f ca="1">IFERROR(INDEX(INDIRECT(Index!$B$5&amp;"!$A:$I"),MATCH($A368,INDIRECT(Index!$B$5&amp;"!$A:$A"),0),MATCH(" "&amp;H$1,INDIRECT(Index!$B$5&amp;"!$A$1:$I$1"),0)),"NA")</f>
        <v>44</v>
      </c>
      <c r="I368">
        <f ca="1">IFERROR(INDEX(INDIRECT(Index!$B$5&amp;"!$A:$I"),MATCH($A368,INDIRECT(Index!$B$5&amp;"!$A:$A"),0),MATCH(" "&amp;I$1,INDIRECT(Index!$B$5&amp;"!$A$1:$I$1"),0)),"NA")</f>
        <v>12</v>
      </c>
      <c r="J368">
        <f ca="1">IFERROR(INDEX(INDIRECT(Index!$B$5&amp;"!$A:$I"),MATCH($A368,INDIRECT(Index!$B$5&amp;"!$A:$A"),0),MATCH(" "&amp;J$1,INDIRECT(Index!$B$5&amp;"!$A$1:$I$1"),0)),"NA")</f>
        <v>9</v>
      </c>
      <c r="K368" t="str">
        <f ca="1">IFERROR(INDEX(INDIRECT(Index!$B$5&amp;"!$A:$I"),MATCH($A368,INDIRECT(Index!$B$5&amp;"!$A:$A"),0),MATCH(" "&amp;K$1,INDIRECT(Index!$B$5&amp;"!$A$1:$I$1"),0)),"NA")</f>
        <v>NA</v>
      </c>
    </row>
    <row r="369" spans="1:11" x14ac:dyDescent="0.25">
      <c r="A369" s="1">
        <f t="shared" si="23"/>
        <v>42007</v>
      </c>
      <c r="B369">
        <f t="shared" si="20"/>
        <v>2015</v>
      </c>
      <c r="C369">
        <f t="shared" si="21"/>
        <v>1</v>
      </c>
      <c r="D369">
        <f t="shared" si="22"/>
        <v>3</v>
      </c>
      <c r="E369">
        <f ca="1">IFERROR(INDEX(INDIRECT(Index!$B$5&amp;"!$A:$I"),MATCH($A369,INDIRECT(Index!$B$5&amp;"!$A:$A"),0),MATCH(" "&amp;E$1,INDIRECT(Index!$B$5&amp;"!$A$1:$I$1"),0)),"NA")</f>
        <v>84</v>
      </c>
      <c r="F369">
        <f ca="1">IFERROR(INDEX(INDIRECT(Index!$B$5&amp;"!$A:$I"),MATCH($A369,INDIRECT(Index!$B$5&amp;"!$A:$A"),0),MATCH(" "&amp;F$1,INDIRECT(Index!$B$5&amp;"!$A$1:$I$1"),0)),"NA")</f>
        <v>48</v>
      </c>
      <c r="G369">
        <f ca="1">IFERROR(INDEX(INDIRECT(Index!$B$5&amp;"!$A:$I"),MATCH($A369,INDIRECT(Index!$B$5&amp;"!$A:$A"),0),MATCH(" "&amp;G$1,INDIRECT(Index!$B$5&amp;"!$A$1:$I$1"),0)),"NA")</f>
        <v>4</v>
      </c>
      <c r="H369">
        <f ca="1">IFERROR(INDEX(INDIRECT(Index!$B$5&amp;"!$A:$I"),MATCH($A369,INDIRECT(Index!$B$5&amp;"!$A:$A"),0),MATCH(" "&amp;H$1,INDIRECT(Index!$B$5&amp;"!$A$1:$I$1"),0)),"NA")</f>
        <v>62</v>
      </c>
      <c r="I369">
        <f ca="1">IFERROR(INDEX(INDIRECT(Index!$B$5&amp;"!$A:$I"),MATCH($A369,INDIRECT(Index!$B$5&amp;"!$A:$A"),0),MATCH(" "&amp;I$1,INDIRECT(Index!$B$5&amp;"!$A$1:$I$1"),0)),"NA")</f>
        <v>11</v>
      </c>
      <c r="J369">
        <f ca="1">IFERROR(INDEX(INDIRECT(Index!$B$5&amp;"!$A:$I"),MATCH($A369,INDIRECT(Index!$B$5&amp;"!$A:$A"),0),MATCH(" "&amp;J$1,INDIRECT(Index!$B$5&amp;"!$A$1:$I$1"),0)),"NA")</f>
        <v>10</v>
      </c>
      <c r="K369" t="str">
        <f ca="1">IFERROR(INDEX(INDIRECT(Index!$B$5&amp;"!$A:$I"),MATCH($A369,INDIRECT(Index!$B$5&amp;"!$A:$A"),0),MATCH(" "&amp;K$1,INDIRECT(Index!$B$5&amp;"!$A$1:$I$1"),0)),"NA")</f>
        <v>NA</v>
      </c>
    </row>
    <row r="370" spans="1:11" x14ac:dyDescent="0.25">
      <c r="A370" s="1">
        <f t="shared" si="23"/>
        <v>42008</v>
      </c>
      <c r="B370">
        <f t="shared" si="20"/>
        <v>2015</v>
      </c>
      <c r="C370">
        <f t="shared" si="21"/>
        <v>1</v>
      </c>
      <c r="D370">
        <f t="shared" si="22"/>
        <v>4</v>
      </c>
      <c r="E370">
        <f ca="1">IFERROR(INDEX(INDIRECT(Index!$B$5&amp;"!$A:$I"),MATCH($A370,INDIRECT(Index!$B$5&amp;"!$A:$A"),0),MATCH(" "&amp;E$1,INDIRECT(Index!$B$5&amp;"!$A$1:$I$1"),0)),"NA")</f>
        <v>98</v>
      </c>
      <c r="F370">
        <f ca="1">IFERROR(INDEX(INDIRECT(Index!$B$5&amp;"!$A:$I"),MATCH($A370,INDIRECT(Index!$B$5&amp;"!$A:$A"),0),MATCH(" "&amp;F$1,INDIRECT(Index!$B$5&amp;"!$A$1:$I$1"),0)),"NA")</f>
        <v>71</v>
      </c>
      <c r="G370">
        <f ca="1">IFERROR(INDEX(INDIRECT(Index!$B$5&amp;"!$A:$I"),MATCH($A370,INDIRECT(Index!$B$5&amp;"!$A:$A"),0),MATCH(" "&amp;G$1,INDIRECT(Index!$B$5&amp;"!$A$1:$I$1"),0)),"NA")</f>
        <v>4</v>
      </c>
      <c r="H370">
        <f ca="1">IFERROR(INDEX(INDIRECT(Index!$B$5&amp;"!$A:$I"),MATCH($A370,INDIRECT(Index!$B$5&amp;"!$A:$A"),0),MATCH(" "&amp;H$1,INDIRECT(Index!$B$5&amp;"!$A$1:$I$1"),0)),"NA")</f>
        <v>63</v>
      </c>
      <c r="I370">
        <f ca="1">IFERROR(INDEX(INDIRECT(Index!$B$5&amp;"!$A:$I"),MATCH($A370,INDIRECT(Index!$B$5&amp;"!$A:$A"),0),MATCH(" "&amp;I$1,INDIRECT(Index!$B$5&amp;"!$A$1:$I$1"),0)),"NA")</f>
        <v>13</v>
      </c>
      <c r="J370">
        <f ca="1">IFERROR(INDEX(INDIRECT(Index!$B$5&amp;"!$A:$I"),MATCH($A370,INDIRECT(Index!$B$5&amp;"!$A:$A"),0),MATCH(" "&amp;J$1,INDIRECT(Index!$B$5&amp;"!$A$1:$I$1"),0)),"NA")</f>
        <v>14</v>
      </c>
      <c r="K370" t="str">
        <f ca="1">IFERROR(INDEX(INDIRECT(Index!$B$5&amp;"!$A:$I"),MATCH($A370,INDIRECT(Index!$B$5&amp;"!$A:$A"),0),MATCH(" "&amp;K$1,INDIRECT(Index!$B$5&amp;"!$A$1:$I$1"),0)),"NA")</f>
        <v>NA</v>
      </c>
    </row>
    <row r="371" spans="1:11" x14ac:dyDescent="0.25">
      <c r="A371" s="1">
        <f t="shared" si="23"/>
        <v>42009</v>
      </c>
      <c r="B371">
        <f t="shared" si="20"/>
        <v>2015</v>
      </c>
      <c r="C371">
        <f t="shared" si="21"/>
        <v>1</v>
      </c>
      <c r="D371">
        <f t="shared" si="22"/>
        <v>5</v>
      </c>
      <c r="E371">
        <f ca="1">IFERROR(INDEX(INDIRECT(Index!$B$5&amp;"!$A:$I"),MATCH($A371,INDIRECT(Index!$B$5&amp;"!$A:$A"),0),MATCH(" "&amp;E$1,INDIRECT(Index!$B$5&amp;"!$A$1:$I$1"),0)),"NA")</f>
        <v>132</v>
      </c>
      <c r="F371">
        <f ca="1">IFERROR(INDEX(INDIRECT(Index!$B$5&amp;"!$A:$I"),MATCH($A371,INDIRECT(Index!$B$5&amp;"!$A:$A"),0),MATCH(" "&amp;F$1,INDIRECT(Index!$B$5&amp;"!$A$1:$I$1"),0)),"NA")</f>
        <v>40</v>
      </c>
      <c r="G371">
        <f ca="1">IFERROR(INDEX(INDIRECT(Index!$B$5&amp;"!$A:$I"),MATCH($A371,INDIRECT(Index!$B$5&amp;"!$A:$A"),0),MATCH(" "&amp;G$1,INDIRECT(Index!$B$5&amp;"!$A$1:$I$1"),0)),"NA")</f>
        <v>18</v>
      </c>
      <c r="H371">
        <f ca="1">IFERROR(INDEX(INDIRECT(Index!$B$5&amp;"!$A:$I"),MATCH($A371,INDIRECT(Index!$B$5&amp;"!$A:$A"),0),MATCH(" "&amp;H$1,INDIRECT(Index!$B$5&amp;"!$A$1:$I$1"),0)),"NA")</f>
        <v>24</v>
      </c>
      <c r="I371">
        <f ca="1">IFERROR(INDEX(INDIRECT(Index!$B$5&amp;"!$A:$I"),MATCH($A371,INDIRECT(Index!$B$5&amp;"!$A:$A"),0),MATCH(" "&amp;I$1,INDIRECT(Index!$B$5&amp;"!$A$1:$I$1"),0)),"NA")</f>
        <v>8</v>
      </c>
      <c r="J371">
        <f ca="1">IFERROR(INDEX(INDIRECT(Index!$B$5&amp;"!$A:$I"),MATCH($A371,INDIRECT(Index!$B$5&amp;"!$A:$A"),0),MATCH(" "&amp;J$1,INDIRECT(Index!$B$5&amp;"!$A$1:$I$1"),0)),"NA")</f>
        <v>5</v>
      </c>
      <c r="K371" t="str">
        <f ca="1">IFERROR(INDEX(INDIRECT(Index!$B$5&amp;"!$A:$I"),MATCH($A371,INDIRECT(Index!$B$5&amp;"!$A:$A"),0),MATCH(" "&amp;K$1,INDIRECT(Index!$B$5&amp;"!$A$1:$I$1"),0)),"NA")</f>
        <v>NA</v>
      </c>
    </row>
    <row r="372" spans="1:11" x14ac:dyDescent="0.25">
      <c r="A372" s="1">
        <f t="shared" si="23"/>
        <v>42010</v>
      </c>
      <c r="B372">
        <f t="shared" si="20"/>
        <v>2015</v>
      </c>
      <c r="C372">
        <f t="shared" si="21"/>
        <v>1</v>
      </c>
      <c r="D372">
        <f t="shared" si="22"/>
        <v>6</v>
      </c>
      <c r="E372">
        <f ca="1">IFERROR(INDEX(INDIRECT(Index!$B$5&amp;"!$A:$I"),MATCH($A372,INDIRECT(Index!$B$5&amp;"!$A:$A"),0),MATCH(" "&amp;E$1,INDIRECT(Index!$B$5&amp;"!$A$1:$I$1"),0)),"NA")</f>
        <v>59</v>
      </c>
      <c r="F372">
        <f ca="1">IFERROR(INDEX(INDIRECT(Index!$B$5&amp;"!$A:$I"),MATCH($A372,INDIRECT(Index!$B$5&amp;"!$A:$A"),0),MATCH(" "&amp;F$1,INDIRECT(Index!$B$5&amp;"!$A$1:$I$1"),0)),"NA")</f>
        <v>39</v>
      </c>
      <c r="G372">
        <f ca="1">IFERROR(INDEX(INDIRECT(Index!$B$5&amp;"!$A:$I"),MATCH($A372,INDIRECT(Index!$B$5&amp;"!$A:$A"),0),MATCH(" "&amp;G$1,INDIRECT(Index!$B$5&amp;"!$A$1:$I$1"),0)),"NA")</f>
        <v>17</v>
      </c>
      <c r="H372">
        <f ca="1">IFERROR(INDEX(INDIRECT(Index!$B$5&amp;"!$A:$I"),MATCH($A372,INDIRECT(Index!$B$5&amp;"!$A:$A"),0),MATCH(" "&amp;H$1,INDIRECT(Index!$B$5&amp;"!$A$1:$I$1"),0)),"NA")</f>
        <v>52</v>
      </c>
      <c r="I372">
        <f ca="1">IFERROR(INDEX(INDIRECT(Index!$B$5&amp;"!$A:$I"),MATCH($A372,INDIRECT(Index!$B$5&amp;"!$A:$A"),0),MATCH(" "&amp;I$1,INDIRECT(Index!$B$5&amp;"!$A$1:$I$1"),0)),"NA")</f>
        <v>22</v>
      </c>
      <c r="J372">
        <f ca="1">IFERROR(INDEX(INDIRECT(Index!$B$5&amp;"!$A:$I"),MATCH($A372,INDIRECT(Index!$B$5&amp;"!$A:$A"),0),MATCH(" "&amp;J$1,INDIRECT(Index!$B$5&amp;"!$A$1:$I$1"),0)),"NA")</f>
        <v>4</v>
      </c>
      <c r="K372" t="str">
        <f ca="1">IFERROR(INDEX(INDIRECT(Index!$B$5&amp;"!$A:$I"),MATCH($A372,INDIRECT(Index!$B$5&amp;"!$A:$A"),0),MATCH(" "&amp;K$1,INDIRECT(Index!$B$5&amp;"!$A$1:$I$1"),0)),"NA")</f>
        <v>NA</v>
      </c>
    </row>
    <row r="373" spans="1:11" x14ac:dyDescent="0.25">
      <c r="A373" s="1">
        <f t="shared" si="23"/>
        <v>42011</v>
      </c>
      <c r="B373">
        <f t="shared" si="20"/>
        <v>2015</v>
      </c>
      <c r="C373">
        <f t="shared" si="21"/>
        <v>1</v>
      </c>
      <c r="D373">
        <f t="shared" si="22"/>
        <v>7</v>
      </c>
      <c r="E373">
        <f ca="1">IFERROR(INDEX(INDIRECT(Index!$B$5&amp;"!$A:$I"),MATCH($A373,INDIRECT(Index!$B$5&amp;"!$A:$A"),0),MATCH(" "&amp;E$1,INDIRECT(Index!$B$5&amp;"!$A$1:$I$1"),0)),"NA")</f>
        <v>59</v>
      </c>
      <c r="F373">
        <f ca="1">IFERROR(INDEX(INDIRECT(Index!$B$5&amp;"!$A:$I"),MATCH($A373,INDIRECT(Index!$B$5&amp;"!$A:$A"),0),MATCH(" "&amp;F$1,INDIRECT(Index!$B$5&amp;"!$A$1:$I$1"),0)),"NA")</f>
        <v>47</v>
      </c>
      <c r="G373">
        <f ca="1">IFERROR(INDEX(INDIRECT(Index!$B$5&amp;"!$A:$I"),MATCH($A373,INDIRECT(Index!$B$5&amp;"!$A:$A"),0),MATCH(" "&amp;G$1,INDIRECT(Index!$B$5&amp;"!$A$1:$I$1"),0)),"NA")</f>
        <v>11</v>
      </c>
      <c r="H373">
        <f ca="1">IFERROR(INDEX(INDIRECT(Index!$B$5&amp;"!$A:$I"),MATCH($A373,INDIRECT(Index!$B$5&amp;"!$A:$A"),0),MATCH(" "&amp;H$1,INDIRECT(Index!$B$5&amp;"!$A$1:$I$1"),0)),"NA")</f>
        <v>57</v>
      </c>
      <c r="I373">
        <f ca="1">IFERROR(INDEX(INDIRECT(Index!$B$5&amp;"!$A:$I"),MATCH($A373,INDIRECT(Index!$B$5&amp;"!$A:$A"),0),MATCH(" "&amp;I$1,INDIRECT(Index!$B$5&amp;"!$A$1:$I$1"),0)),"NA")</f>
        <v>33</v>
      </c>
      <c r="J373">
        <f ca="1">IFERROR(INDEX(INDIRECT(Index!$B$5&amp;"!$A:$I"),MATCH($A373,INDIRECT(Index!$B$5&amp;"!$A:$A"),0),MATCH(" "&amp;J$1,INDIRECT(Index!$B$5&amp;"!$A$1:$I$1"),0)),"NA")</f>
        <v>7</v>
      </c>
      <c r="K373" t="str">
        <f ca="1">IFERROR(INDEX(INDIRECT(Index!$B$5&amp;"!$A:$I"),MATCH($A373,INDIRECT(Index!$B$5&amp;"!$A:$A"),0),MATCH(" "&amp;K$1,INDIRECT(Index!$B$5&amp;"!$A$1:$I$1"),0)),"NA")</f>
        <v>NA</v>
      </c>
    </row>
    <row r="374" spans="1:11" x14ac:dyDescent="0.25">
      <c r="A374" s="1">
        <f t="shared" si="23"/>
        <v>42012</v>
      </c>
      <c r="B374">
        <f t="shared" si="20"/>
        <v>2015</v>
      </c>
      <c r="C374">
        <f t="shared" si="21"/>
        <v>1</v>
      </c>
      <c r="D374">
        <f t="shared" si="22"/>
        <v>8</v>
      </c>
      <c r="E374">
        <f ca="1">IFERROR(INDEX(INDIRECT(Index!$B$5&amp;"!$A:$I"),MATCH($A374,INDIRECT(Index!$B$5&amp;"!$A:$A"),0),MATCH(" "&amp;E$1,INDIRECT(Index!$B$5&amp;"!$A$1:$I$1"),0)),"NA")</f>
        <v>83</v>
      </c>
      <c r="F374">
        <f ca="1">IFERROR(INDEX(INDIRECT(Index!$B$5&amp;"!$A:$I"),MATCH($A374,INDIRECT(Index!$B$5&amp;"!$A:$A"),0),MATCH(" "&amp;F$1,INDIRECT(Index!$B$5&amp;"!$A$1:$I$1"),0)),"NA")</f>
        <v>53</v>
      </c>
      <c r="G374">
        <f ca="1">IFERROR(INDEX(INDIRECT(Index!$B$5&amp;"!$A:$I"),MATCH($A374,INDIRECT(Index!$B$5&amp;"!$A:$A"),0),MATCH(" "&amp;G$1,INDIRECT(Index!$B$5&amp;"!$A$1:$I$1"),0)),"NA")</f>
        <v>6</v>
      </c>
      <c r="H374">
        <f ca="1">IFERROR(INDEX(INDIRECT(Index!$B$5&amp;"!$A:$I"),MATCH($A374,INDIRECT(Index!$B$5&amp;"!$A:$A"),0),MATCH(" "&amp;H$1,INDIRECT(Index!$B$5&amp;"!$A$1:$I$1"),0)),"NA")</f>
        <v>63</v>
      </c>
      <c r="I374">
        <f ca="1">IFERROR(INDEX(INDIRECT(Index!$B$5&amp;"!$A:$I"),MATCH($A374,INDIRECT(Index!$B$5&amp;"!$A:$A"),0),MATCH(" "&amp;I$1,INDIRECT(Index!$B$5&amp;"!$A$1:$I$1"),0)),"NA")</f>
        <v>12</v>
      </c>
      <c r="J374">
        <f ca="1">IFERROR(INDEX(INDIRECT(Index!$B$5&amp;"!$A:$I"),MATCH($A374,INDIRECT(Index!$B$5&amp;"!$A:$A"),0),MATCH(" "&amp;J$1,INDIRECT(Index!$B$5&amp;"!$A$1:$I$1"),0)),"NA")</f>
        <v>10</v>
      </c>
      <c r="K374" t="str">
        <f ca="1">IFERROR(INDEX(INDIRECT(Index!$B$5&amp;"!$A:$I"),MATCH($A374,INDIRECT(Index!$B$5&amp;"!$A:$A"),0),MATCH(" "&amp;K$1,INDIRECT(Index!$B$5&amp;"!$A$1:$I$1"),0)),"NA")</f>
        <v>NA</v>
      </c>
    </row>
    <row r="375" spans="1:11" x14ac:dyDescent="0.25">
      <c r="A375" s="1">
        <f t="shared" si="23"/>
        <v>42013</v>
      </c>
      <c r="B375">
        <f t="shared" si="20"/>
        <v>2015</v>
      </c>
      <c r="C375">
        <f t="shared" si="21"/>
        <v>1</v>
      </c>
      <c r="D375">
        <f t="shared" si="22"/>
        <v>9</v>
      </c>
      <c r="E375">
        <f ca="1">IFERROR(INDEX(INDIRECT(Index!$B$5&amp;"!$A:$I"),MATCH($A375,INDIRECT(Index!$B$5&amp;"!$A:$A"),0),MATCH(" "&amp;E$1,INDIRECT(Index!$B$5&amp;"!$A$1:$I$1"),0)),"NA")</f>
        <v>95</v>
      </c>
      <c r="F375">
        <f ca="1">IFERROR(INDEX(INDIRECT(Index!$B$5&amp;"!$A:$I"),MATCH($A375,INDIRECT(Index!$B$5&amp;"!$A:$A"),0),MATCH(" "&amp;F$1,INDIRECT(Index!$B$5&amp;"!$A$1:$I$1"),0)),"NA")</f>
        <v>44</v>
      </c>
      <c r="G375">
        <f ca="1">IFERROR(INDEX(INDIRECT(Index!$B$5&amp;"!$A:$I"),MATCH($A375,INDIRECT(Index!$B$5&amp;"!$A:$A"),0),MATCH(" "&amp;G$1,INDIRECT(Index!$B$5&amp;"!$A$1:$I$1"),0)),"NA")</f>
        <v>12</v>
      </c>
      <c r="H375">
        <f ca="1">IFERROR(INDEX(INDIRECT(Index!$B$5&amp;"!$A:$I"),MATCH($A375,INDIRECT(Index!$B$5&amp;"!$A:$A"),0),MATCH(" "&amp;H$1,INDIRECT(Index!$B$5&amp;"!$A$1:$I$1"),0)),"NA")</f>
        <v>43</v>
      </c>
      <c r="I375">
        <f ca="1">IFERROR(INDEX(INDIRECT(Index!$B$5&amp;"!$A:$I"),MATCH($A375,INDIRECT(Index!$B$5&amp;"!$A:$A"),0),MATCH(" "&amp;I$1,INDIRECT(Index!$B$5&amp;"!$A$1:$I$1"),0)),"NA")</f>
        <v>12</v>
      </c>
      <c r="J375">
        <f ca="1">IFERROR(INDEX(INDIRECT(Index!$B$5&amp;"!$A:$I"),MATCH($A375,INDIRECT(Index!$B$5&amp;"!$A:$A"),0),MATCH(" "&amp;J$1,INDIRECT(Index!$B$5&amp;"!$A$1:$I$1"),0)),"NA")</f>
        <v>9</v>
      </c>
      <c r="K375" t="str">
        <f ca="1">IFERROR(INDEX(INDIRECT(Index!$B$5&amp;"!$A:$I"),MATCH($A375,INDIRECT(Index!$B$5&amp;"!$A:$A"),0),MATCH(" "&amp;K$1,INDIRECT(Index!$B$5&amp;"!$A$1:$I$1"),0)),"NA")</f>
        <v>NA</v>
      </c>
    </row>
    <row r="376" spans="1:11" x14ac:dyDescent="0.25">
      <c r="A376" s="1">
        <f t="shared" si="23"/>
        <v>42014</v>
      </c>
      <c r="B376">
        <f t="shared" si="20"/>
        <v>2015</v>
      </c>
      <c r="C376">
        <f t="shared" si="21"/>
        <v>1</v>
      </c>
      <c r="D376">
        <f t="shared" si="22"/>
        <v>10</v>
      </c>
      <c r="E376">
        <f ca="1">IFERROR(INDEX(INDIRECT(Index!$B$5&amp;"!$A:$I"),MATCH($A376,INDIRECT(Index!$B$5&amp;"!$A:$A"),0),MATCH(" "&amp;E$1,INDIRECT(Index!$B$5&amp;"!$A$1:$I$1"),0)),"NA")</f>
        <v>82</v>
      </c>
      <c r="F376">
        <f ca="1">IFERROR(INDEX(INDIRECT(Index!$B$5&amp;"!$A:$I"),MATCH($A376,INDIRECT(Index!$B$5&amp;"!$A:$A"),0),MATCH(" "&amp;F$1,INDIRECT(Index!$B$5&amp;"!$A$1:$I$1"),0)),"NA")</f>
        <v>50</v>
      </c>
      <c r="G376">
        <f ca="1">IFERROR(INDEX(INDIRECT(Index!$B$5&amp;"!$A:$I"),MATCH($A376,INDIRECT(Index!$B$5&amp;"!$A:$A"),0),MATCH(" "&amp;G$1,INDIRECT(Index!$B$5&amp;"!$A$1:$I$1"),0)),"NA")</f>
        <v>18</v>
      </c>
      <c r="H376">
        <f ca="1">IFERROR(INDEX(INDIRECT(Index!$B$5&amp;"!$A:$I"),MATCH($A376,INDIRECT(Index!$B$5&amp;"!$A:$A"),0),MATCH(" "&amp;H$1,INDIRECT(Index!$B$5&amp;"!$A$1:$I$1"),0)),"NA")</f>
        <v>26</v>
      </c>
      <c r="I376">
        <f ca="1">IFERROR(INDEX(INDIRECT(Index!$B$5&amp;"!$A:$I"),MATCH($A376,INDIRECT(Index!$B$5&amp;"!$A:$A"),0),MATCH(" "&amp;I$1,INDIRECT(Index!$B$5&amp;"!$A$1:$I$1"),0)),"NA")</f>
        <v>12</v>
      </c>
      <c r="J376">
        <f ca="1">IFERROR(INDEX(INDIRECT(Index!$B$5&amp;"!$A:$I"),MATCH($A376,INDIRECT(Index!$B$5&amp;"!$A:$A"),0),MATCH(" "&amp;J$1,INDIRECT(Index!$B$5&amp;"!$A$1:$I$1"),0)),"NA")</f>
        <v>7</v>
      </c>
      <c r="K376" t="str">
        <f ca="1">IFERROR(INDEX(INDIRECT(Index!$B$5&amp;"!$A:$I"),MATCH($A376,INDIRECT(Index!$B$5&amp;"!$A:$A"),0),MATCH(" "&amp;K$1,INDIRECT(Index!$B$5&amp;"!$A$1:$I$1"),0)),"NA")</f>
        <v>NA</v>
      </c>
    </row>
    <row r="377" spans="1:11" x14ac:dyDescent="0.25">
      <c r="A377" s="1">
        <f t="shared" si="23"/>
        <v>42015</v>
      </c>
      <c r="B377">
        <f t="shared" si="20"/>
        <v>2015</v>
      </c>
      <c r="C377">
        <f t="shared" si="21"/>
        <v>1</v>
      </c>
      <c r="D377">
        <f t="shared" si="22"/>
        <v>11</v>
      </c>
      <c r="E377">
        <f ca="1">IFERROR(INDEX(INDIRECT(Index!$B$5&amp;"!$A:$I"),MATCH($A377,INDIRECT(Index!$B$5&amp;"!$A:$A"),0),MATCH(" "&amp;E$1,INDIRECT(Index!$B$5&amp;"!$A$1:$I$1"),0)),"NA")</f>
        <v>89</v>
      </c>
      <c r="F377">
        <f ca="1">IFERROR(INDEX(INDIRECT(Index!$B$5&amp;"!$A:$I"),MATCH($A377,INDIRECT(Index!$B$5&amp;"!$A:$A"),0),MATCH(" "&amp;F$1,INDIRECT(Index!$B$5&amp;"!$A$1:$I$1"),0)),"NA")</f>
        <v>49</v>
      </c>
      <c r="G377">
        <f ca="1">IFERROR(INDEX(INDIRECT(Index!$B$5&amp;"!$A:$I"),MATCH($A377,INDIRECT(Index!$B$5&amp;"!$A:$A"),0),MATCH(" "&amp;G$1,INDIRECT(Index!$B$5&amp;"!$A$1:$I$1"),0)),"NA")</f>
        <v>14</v>
      </c>
      <c r="H377">
        <f ca="1">IFERROR(INDEX(INDIRECT(Index!$B$5&amp;"!$A:$I"),MATCH($A377,INDIRECT(Index!$B$5&amp;"!$A:$A"),0),MATCH(" "&amp;H$1,INDIRECT(Index!$B$5&amp;"!$A$1:$I$1"),0)),"NA")</f>
        <v>41</v>
      </c>
      <c r="I377">
        <f ca="1">IFERROR(INDEX(INDIRECT(Index!$B$5&amp;"!$A:$I"),MATCH($A377,INDIRECT(Index!$B$5&amp;"!$A:$A"),0),MATCH(" "&amp;I$1,INDIRECT(Index!$B$5&amp;"!$A$1:$I$1"),0)),"NA")</f>
        <v>11</v>
      </c>
      <c r="J377">
        <f ca="1">IFERROR(INDEX(INDIRECT(Index!$B$5&amp;"!$A:$I"),MATCH($A377,INDIRECT(Index!$B$5&amp;"!$A:$A"),0),MATCH(" "&amp;J$1,INDIRECT(Index!$B$5&amp;"!$A$1:$I$1"),0)),"NA")</f>
        <v>8</v>
      </c>
      <c r="K377" t="str">
        <f ca="1">IFERROR(INDEX(INDIRECT(Index!$B$5&amp;"!$A:$I"),MATCH($A377,INDIRECT(Index!$B$5&amp;"!$A:$A"),0),MATCH(" "&amp;K$1,INDIRECT(Index!$B$5&amp;"!$A$1:$I$1"),0)),"NA")</f>
        <v>NA</v>
      </c>
    </row>
    <row r="378" spans="1:11" x14ac:dyDescent="0.25">
      <c r="A378" s="1">
        <f t="shared" si="23"/>
        <v>42016</v>
      </c>
      <c r="B378">
        <f t="shared" si="20"/>
        <v>2015</v>
      </c>
      <c r="C378">
        <f t="shared" si="21"/>
        <v>1</v>
      </c>
      <c r="D378">
        <f t="shared" si="22"/>
        <v>12</v>
      </c>
      <c r="E378">
        <f ca="1">IFERROR(INDEX(INDIRECT(Index!$B$5&amp;"!$A:$I"),MATCH($A378,INDIRECT(Index!$B$5&amp;"!$A:$A"),0),MATCH(" "&amp;E$1,INDIRECT(Index!$B$5&amp;"!$A$1:$I$1"),0)),"NA")</f>
        <v>92</v>
      </c>
      <c r="F378">
        <f ca="1">IFERROR(INDEX(INDIRECT(Index!$B$5&amp;"!$A:$I"),MATCH($A378,INDIRECT(Index!$B$5&amp;"!$A:$A"),0),MATCH(" "&amp;F$1,INDIRECT(Index!$B$5&amp;"!$A$1:$I$1"),0)),"NA")</f>
        <v>62</v>
      </c>
      <c r="G378">
        <f ca="1">IFERROR(INDEX(INDIRECT(Index!$B$5&amp;"!$A:$I"),MATCH($A378,INDIRECT(Index!$B$5&amp;"!$A:$A"),0),MATCH(" "&amp;G$1,INDIRECT(Index!$B$5&amp;"!$A$1:$I$1"),0)),"NA")</f>
        <v>10</v>
      </c>
      <c r="H378">
        <f ca="1">IFERROR(INDEX(INDIRECT(Index!$B$5&amp;"!$A:$I"),MATCH($A378,INDIRECT(Index!$B$5&amp;"!$A:$A"),0),MATCH(" "&amp;H$1,INDIRECT(Index!$B$5&amp;"!$A$1:$I$1"),0)),"NA")</f>
        <v>64</v>
      </c>
      <c r="I378">
        <f ca="1">IFERROR(INDEX(INDIRECT(Index!$B$5&amp;"!$A:$I"),MATCH($A378,INDIRECT(Index!$B$5&amp;"!$A:$A"),0),MATCH(" "&amp;I$1,INDIRECT(Index!$B$5&amp;"!$A$1:$I$1"),0)),"NA")</f>
        <v>12</v>
      </c>
      <c r="J378">
        <f ca="1">IFERROR(INDEX(INDIRECT(Index!$B$5&amp;"!$A:$I"),MATCH($A378,INDIRECT(Index!$B$5&amp;"!$A:$A"),0),MATCH(" "&amp;J$1,INDIRECT(Index!$B$5&amp;"!$A$1:$I$1"),0)),"NA")</f>
        <v>13</v>
      </c>
      <c r="K378" t="str">
        <f ca="1">IFERROR(INDEX(INDIRECT(Index!$B$5&amp;"!$A:$I"),MATCH($A378,INDIRECT(Index!$B$5&amp;"!$A:$A"),0),MATCH(" "&amp;K$1,INDIRECT(Index!$B$5&amp;"!$A$1:$I$1"),0)),"NA")</f>
        <v>NA</v>
      </c>
    </row>
    <row r="379" spans="1:11" x14ac:dyDescent="0.25">
      <c r="A379" s="1">
        <f t="shared" si="23"/>
        <v>42017</v>
      </c>
      <c r="B379">
        <f t="shared" si="20"/>
        <v>2015</v>
      </c>
      <c r="C379">
        <f t="shared" si="21"/>
        <v>1</v>
      </c>
      <c r="D379">
        <f t="shared" si="22"/>
        <v>13</v>
      </c>
      <c r="E379">
        <f ca="1">IFERROR(INDEX(INDIRECT(Index!$B$5&amp;"!$A:$I"),MATCH($A379,INDIRECT(Index!$B$5&amp;"!$A:$A"),0),MATCH(" "&amp;E$1,INDIRECT(Index!$B$5&amp;"!$A$1:$I$1"),0)),"NA")</f>
        <v>111</v>
      </c>
      <c r="F379">
        <f ca="1">IFERROR(INDEX(INDIRECT(Index!$B$5&amp;"!$A:$I"),MATCH($A379,INDIRECT(Index!$B$5&amp;"!$A:$A"),0),MATCH(" "&amp;F$1,INDIRECT(Index!$B$5&amp;"!$A$1:$I$1"),0)),"NA")</f>
        <v>72</v>
      </c>
      <c r="G379">
        <f ca="1">IFERROR(INDEX(INDIRECT(Index!$B$5&amp;"!$A:$I"),MATCH($A379,INDIRECT(Index!$B$5&amp;"!$A:$A"),0),MATCH(" "&amp;G$1,INDIRECT(Index!$B$5&amp;"!$A$1:$I$1"),0)),"NA")</f>
        <v>12</v>
      </c>
      <c r="H379">
        <f ca="1">IFERROR(INDEX(INDIRECT(Index!$B$5&amp;"!$A:$I"),MATCH($A379,INDIRECT(Index!$B$5&amp;"!$A:$A"),0),MATCH(" "&amp;H$1,INDIRECT(Index!$B$5&amp;"!$A$1:$I$1"),0)),"NA")</f>
        <v>69</v>
      </c>
      <c r="I379">
        <f ca="1">IFERROR(INDEX(INDIRECT(Index!$B$5&amp;"!$A:$I"),MATCH($A379,INDIRECT(Index!$B$5&amp;"!$A:$A"),0),MATCH(" "&amp;I$1,INDIRECT(Index!$B$5&amp;"!$A$1:$I$1"),0)),"NA")</f>
        <v>14</v>
      </c>
      <c r="J379">
        <f ca="1">IFERROR(INDEX(INDIRECT(Index!$B$5&amp;"!$A:$I"),MATCH($A379,INDIRECT(Index!$B$5&amp;"!$A:$A"),0),MATCH(" "&amp;J$1,INDIRECT(Index!$B$5&amp;"!$A$1:$I$1"),0)),"NA")</f>
        <v>15</v>
      </c>
      <c r="K379" t="str">
        <f ca="1">IFERROR(INDEX(INDIRECT(Index!$B$5&amp;"!$A:$I"),MATCH($A379,INDIRECT(Index!$B$5&amp;"!$A:$A"),0),MATCH(" "&amp;K$1,INDIRECT(Index!$B$5&amp;"!$A$1:$I$1"),0)),"NA")</f>
        <v>NA</v>
      </c>
    </row>
    <row r="380" spans="1:11" x14ac:dyDescent="0.25">
      <c r="A380" s="1">
        <f t="shared" si="23"/>
        <v>42018</v>
      </c>
      <c r="B380">
        <f t="shared" si="20"/>
        <v>2015</v>
      </c>
      <c r="C380">
        <f t="shared" si="21"/>
        <v>1</v>
      </c>
      <c r="D380">
        <f t="shared" si="22"/>
        <v>14</v>
      </c>
      <c r="E380">
        <f ca="1">IFERROR(INDEX(INDIRECT(Index!$B$5&amp;"!$A:$I"),MATCH($A380,INDIRECT(Index!$B$5&amp;"!$A:$A"),0),MATCH(" "&amp;E$1,INDIRECT(Index!$B$5&amp;"!$A$1:$I$1"),0)),"NA")</f>
        <v>131</v>
      </c>
      <c r="F380">
        <f ca="1">IFERROR(INDEX(INDIRECT(Index!$B$5&amp;"!$A:$I"),MATCH($A380,INDIRECT(Index!$B$5&amp;"!$A:$A"),0),MATCH(" "&amp;F$1,INDIRECT(Index!$B$5&amp;"!$A$1:$I$1"),0)),"NA")</f>
        <v>64</v>
      </c>
      <c r="G380">
        <f ca="1">IFERROR(INDEX(INDIRECT(Index!$B$5&amp;"!$A:$I"),MATCH($A380,INDIRECT(Index!$B$5&amp;"!$A:$A"),0),MATCH(" "&amp;G$1,INDIRECT(Index!$B$5&amp;"!$A$1:$I$1"),0)),"NA")</f>
        <v>7</v>
      </c>
      <c r="H380">
        <f ca="1">IFERROR(INDEX(INDIRECT(Index!$B$5&amp;"!$A:$I"),MATCH($A380,INDIRECT(Index!$B$5&amp;"!$A:$A"),0),MATCH(" "&amp;H$1,INDIRECT(Index!$B$5&amp;"!$A$1:$I$1"),0)),"NA")</f>
        <v>61</v>
      </c>
      <c r="I380">
        <f ca="1">IFERROR(INDEX(INDIRECT(Index!$B$5&amp;"!$A:$I"),MATCH($A380,INDIRECT(Index!$B$5&amp;"!$A:$A"),0),MATCH(" "&amp;I$1,INDIRECT(Index!$B$5&amp;"!$A$1:$I$1"),0)),"NA")</f>
        <v>14</v>
      </c>
      <c r="J380">
        <f ca="1">IFERROR(INDEX(INDIRECT(Index!$B$5&amp;"!$A:$I"),MATCH($A380,INDIRECT(Index!$B$5&amp;"!$A:$A"),0),MATCH(" "&amp;J$1,INDIRECT(Index!$B$5&amp;"!$A$1:$I$1"),0)),"NA")</f>
        <v>11</v>
      </c>
      <c r="K380" t="str">
        <f ca="1">IFERROR(INDEX(INDIRECT(Index!$B$5&amp;"!$A:$I"),MATCH($A380,INDIRECT(Index!$B$5&amp;"!$A:$A"),0),MATCH(" "&amp;K$1,INDIRECT(Index!$B$5&amp;"!$A$1:$I$1"),0)),"NA")</f>
        <v>NA</v>
      </c>
    </row>
    <row r="381" spans="1:11" x14ac:dyDescent="0.25">
      <c r="A381" s="1">
        <f t="shared" si="23"/>
        <v>42019</v>
      </c>
      <c r="B381">
        <f t="shared" si="20"/>
        <v>2015</v>
      </c>
      <c r="C381">
        <f t="shared" si="21"/>
        <v>1</v>
      </c>
      <c r="D381">
        <f t="shared" si="22"/>
        <v>15</v>
      </c>
      <c r="E381">
        <f ca="1">IFERROR(INDEX(INDIRECT(Index!$B$5&amp;"!$A:$I"),MATCH($A381,INDIRECT(Index!$B$5&amp;"!$A:$A"),0),MATCH(" "&amp;E$1,INDIRECT(Index!$B$5&amp;"!$A$1:$I$1"),0)),"NA")</f>
        <v>120</v>
      </c>
      <c r="F381">
        <f ca="1">IFERROR(INDEX(INDIRECT(Index!$B$5&amp;"!$A:$I"),MATCH($A381,INDIRECT(Index!$B$5&amp;"!$A:$A"),0),MATCH(" "&amp;F$1,INDIRECT(Index!$B$5&amp;"!$A$1:$I$1"),0)),"NA")</f>
        <v>77</v>
      </c>
      <c r="G381">
        <f ca="1">IFERROR(INDEX(INDIRECT(Index!$B$5&amp;"!$A:$I"),MATCH($A381,INDIRECT(Index!$B$5&amp;"!$A:$A"),0),MATCH(" "&amp;G$1,INDIRECT(Index!$B$5&amp;"!$A$1:$I$1"),0)),"NA")</f>
        <v>13</v>
      </c>
      <c r="H381">
        <f ca="1">IFERROR(INDEX(INDIRECT(Index!$B$5&amp;"!$A:$I"),MATCH($A381,INDIRECT(Index!$B$5&amp;"!$A:$A"),0),MATCH(" "&amp;H$1,INDIRECT(Index!$B$5&amp;"!$A$1:$I$1"),0)),"NA")</f>
        <v>37</v>
      </c>
      <c r="I381">
        <f ca="1">IFERROR(INDEX(INDIRECT(Index!$B$5&amp;"!$A:$I"),MATCH($A381,INDIRECT(Index!$B$5&amp;"!$A:$A"),0),MATCH(" "&amp;I$1,INDIRECT(Index!$B$5&amp;"!$A$1:$I$1"),0)),"NA")</f>
        <v>12</v>
      </c>
      <c r="J381">
        <f ca="1">IFERROR(INDEX(INDIRECT(Index!$B$5&amp;"!$A:$I"),MATCH($A381,INDIRECT(Index!$B$5&amp;"!$A:$A"),0),MATCH(" "&amp;J$1,INDIRECT(Index!$B$5&amp;"!$A$1:$I$1"),0)),"NA")</f>
        <v>11</v>
      </c>
      <c r="K381" t="str">
        <f ca="1">IFERROR(INDEX(INDIRECT(Index!$B$5&amp;"!$A:$I"),MATCH($A381,INDIRECT(Index!$B$5&amp;"!$A:$A"),0),MATCH(" "&amp;K$1,INDIRECT(Index!$B$5&amp;"!$A$1:$I$1"),0)),"NA")</f>
        <v>NA</v>
      </c>
    </row>
    <row r="382" spans="1:11" x14ac:dyDescent="0.25">
      <c r="A382" s="1">
        <f t="shared" si="23"/>
        <v>42020</v>
      </c>
      <c r="B382">
        <f t="shared" si="20"/>
        <v>2015</v>
      </c>
      <c r="C382">
        <f t="shared" si="21"/>
        <v>1</v>
      </c>
      <c r="D382">
        <f t="shared" si="22"/>
        <v>16</v>
      </c>
      <c r="E382">
        <f ca="1">IFERROR(INDEX(INDIRECT(Index!$B$5&amp;"!$A:$I"),MATCH($A382,INDIRECT(Index!$B$5&amp;"!$A:$A"),0),MATCH(" "&amp;E$1,INDIRECT(Index!$B$5&amp;"!$A$1:$I$1"),0)),"NA")</f>
        <v>146</v>
      </c>
      <c r="F382">
        <f ca="1">IFERROR(INDEX(INDIRECT(Index!$B$5&amp;"!$A:$I"),MATCH($A382,INDIRECT(Index!$B$5&amp;"!$A:$A"),0),MATCH(" "&amp;F$1,INDIRECT(Index!$B$5&amp;"!$A$1:$I$1"),0)),"NA")</f>
        <v>39</v>
      </c>
      <c r="G382">
        <f ca="1">IFERROR(INDEX(INDIRECT(Index!$B$5&amp;"!$A:$I"),MATCH($A382,INDIRECT(Index!$B$5&amp;"!$A:$A"),0),MATCH(" "&amp;G$1,INDIRECT(Index!$B$5&amp;"!$A$1:$I$1"),0)),"NA")</f>
        <v>19</v>
      </c>
      <c r="H382">
        <f ca="1">IFERROR(INDEX(INDIRECT(Index!$B$5&amp;"!$A:$I"),MATCH($A382,INDIRECT(Index!$B$5&amp;"!$A:$A"),0),MATCH(" "&amp;H$1,INDIRECT(Index!$B$5&amp;"!$A$1:$I$1"),0)),"NA")</f>
        <v>22</v>
      </c>
      <c r="I382">
        <f ca="1">IFERROR(INDEX(INDIRECT(Index!$B$5&amp;"!$A:$I"),MATCH($A382,INDIRECT(Index!$B$5&amp;"!$A:$A"),0),MATCH(" "&amp;I$1,INDIRECT(Index!$B$5&amp;"!$A$1:$I$1"),0)),"NA")</f>
        <v>9</v>
      </c>
      <c r="J382">
        <f ca="1">IFERROR(INDEX(INDIRECT(Index!$B$5&amp;"!$A:$I"),MATCH($A382,INDIRECT(Index!$B$5&amp;"!$A:$A"),0),MATCH(" "&amp;J$1,INDIRECT(Index!$B$5&amp;"!$A$1:$I$1"),0)),"NA")</f>
        <v>6</v>
      </c>
      <c r="K382" t="str">
        <f ca="1">IFERROR(INDEX(INDIRECT(Index!$B$5&amp;"!$A:$I"),MATCH($A382,INDIRECT(Index!$B$5&amp;"!$A:$A"),0),MATCH(" "&amp;K$1,INDIRECT(Index!$B$5&amp;"!$A$1:$I$1"),0)),"NA")</f>
        <v>NA</v>
      </c>
    </row>
    <row r="383" spans="1:11" x14ac:dyDescent="0.25">
      <c r="A383" s="1">
        <f t="shared" si="23"/>
        <v>42021</v>
      </c>
      <c r="B383">
        <f t="shared" si="20"/>
        <v>2015</v>
      </c>
      <c r="C383">
        <f t="shared" si="21"/>
        <v>1</v>
      </c>
      <c r="D383">
        <f t="shared" si="22"/>
        <v>17</v>
      </c>
      <c r="E383">
        <f ca="1">IFERROR(INDEX(INDIRECT(Index!$B$5&amp;"!$A:$I"),MATCH($A383,INDIRECT(Index!$B$5&amp;"!$A:$A"),0),MATCH(" "&amp;E$1,INDIRECT(Index!$B$5&amp;"!$A$1:$I$1"),0)),"NA")</f>
        <v>74</v>
      </c>
      <c r="F383">
        <f ca="1">IFERROR(INDEX(INDIRECT(Index!$B$5&amp;"!$A:$I"),MATCH($A383,INDIRECT(Index!$B$5&amp;"!$A:$A"),0),MATCH(" "&amp;F$1,INDIRECT(Index!$B$5&amp;"!$A$1:$I$1"),0)),"NA")</f>
        <v>36</v>
      </c>
      <c r="G383">
        <f ca="1">IFERROR(INDEX(INDIRECT(Index!$B$5&amp;"!$A:$I"),MATCH($A383,INDIRECT(Index!$B$5&amp;"!$A:$A"),0),MATCH(" "&amp;G$1,INDIRECT(Index!$B$5&amp;"!$A$1:$I$1"),0)),"NA")</f>
        <v>10</v>
      </c>
      <c r="H383">
        <f ca="1">IFERROR(INDEX(INDIRECT(Index!$B$5&amp;"!$A:$I"),MATCH($A383,INDIRECT(Index!$B$5&amp;"!$A:$A"),0),MATCH(" "&amp;H$1,INDIRECT(Index!$B$5&amp;"!$A$1:$I$1"),0)),"NA")</f>
        <v>40</v>
      </c>
      <c r="I383">
        <f ca="1">IFERROR(INDEX(INDIRECT(Index!$B$5&amp;"!$A:$I"),MATCH($A383,INDIRECT(Index!$B$5&amp;"!$A:$A"),0),MATCH(" "&amp;I$1,INDIRECT(Index!$B$5&amp;"!$A$1:$I$1"),0)),"NA")</f>
        <v>9</v>
      </c>
      <c r="J383">
        <f ca="1">IFERROR(INDEX(INDIRECT(Index!$B$5&amp;"!$A:$I"),MATCH($A383,INDIRECT(Index!$B$5&amp;"!$A:$A"),0),MATCH(" "&amp;J$1,INDIRECT(Index!$B$5&amp;"!$A$1:$I$1"),0)),"NA")</f>
        <v>7</v>
      </c>
      <c r="K383" t="str">
        <f ca="1">IFERROR(INDEX(INDIRECT(Index!$B$5&amp;"!$A:$I"),MATCH($A383,INDIRECT(Index!$B$5&amp;"!$A:$A"),0),MATCH(" "&amp;K$1,INDIRECT(Index!$B$5&amp;"!$A$1:$I$1"),0)),"NA")</f>
        <v>NA</v>
      </c>
    </row>
    <row r="384" spans="1:11" x14ac:dyDescent="0.25">
      <c r="A384" s="1">
        <f t="shared" si="23"/>
        <v>42022</v>
      </c>
      <c r="B384">
        <f t="shared" si="20"/>
        <v>2015</v>
      </c>
      <c r="C384">
        <f t="shared" si="21"/>
        <v>1</v>
      </c>
      <c r="D384">
        <f t="shared" si="22"/>
        <v>18</v>
      </c>
      <c r="E384">
        <f ca="1">IFERROR(INDEX(INDIRECT(Index!$B$5&amp;"!$A:$I"),MATCH($A384,INDIRECT(Index!$B$5&amp;"!$A:$A"),0),MATCH(" "&amp;E$1,INDIRECT(Index!$B$5&amp;"!$A$1:$I$1"),0)),"NA")</f>
        <v>70</v>
      </c>
      <c r="F384">
        <f ca="1">IFERROR(INDEX(INDIRECT(Index!$B$5&amp;"!$A:$I"),MATCH($A384,INDIRECT(Index!$B$5&amp;"!$A:$A"),0),MATCH(" "&amp;F$1,INDIRECT(Index!$B$5&amp;"!$A$1:$I$1"),0)),"NA")</f>
        <v>64</v>
      </c>
      <c r="G384">
        <f ca="1">IFERROR(INDEX(INDIRECT(Index!$B$5&amp;"!$A:$I"),MATCH($A384,INDIRECT(Index!$B$5&amp;"!$A:$A"),0),MATCH(" "&amp;G$1,INDIRECT(Index!$B$5&amp;"!$A$1:$I$1"),0)),"NA")</f>
        <v>16</v>
      </c>
      <c r="H384">
        <f ca="1">IFERROR(INDEX(INDIRECT(Index!$B$5&amp;"!$A:$I"),MATCH($A384,INDIRECT(Index!$B$5&amp;"!$A:$A"),0),MATCH(" "&amp;H$1,INDIRECT(Index!$B$5&amp;"!$A$1:$I$1"),0)),"NA")</f>
        <v>28</v>
      </c>
      <c r="I384">
        <f ca="1">IFERROR(INDEX(INDIRECT(Index!$B$5&amp;"!$A:$I"),MATCH($A384,INDIRECT(Index!$B$5&amp;"!$A:$A"),0),MATCH(" "&amp;I$1,INDIRECT(Index!$B$5&amp;"!$A$1:$I$1"),0)),"NA")</f>
        <v>12</v>
      </c>
      <c r="J384">
        <f ca="1">IFERROR(INDEX(INDIRECT(Index!$B$5&amp;"!$A:$I"),MATCH($A384,INDIRECT(Index!$B$5&amp;"!$A:$A"),0),MATCH(" "&amp;J$1,INDIRECT(Index!$B$5&amp;"!$A$1:$I$1"),0)),"NA")</f>
        <v>9</v>
      </c>
      <c r="K384" t="str">
        <f ca="1">IFERROR(INDEX(INDIRECT(Index!$B$5&amp;"!$A:$I"),MATCH($A384,INDIRECT(Index!$B$5&amp;"!$A:$A"),0),MATCH(" "&amp;K$1,INDIRECT(Index!$B$5&amp;"!$A$1:$I$1"),0)),"NA")</f>
        <v>NA</v>
      </c>
    </row>
    <row r="385" spans="1:11" x14ac:dyDescent="0.25">
      <c r="A385" s="1">
        <f t="shared" si="23"/>
        <v>42023</v>
      </c>
      <c r="B385">
        <f t="shared" si="20"/>
        <v>2015</v>
      </c>
      <c r="C385">
        <f t="shared" si="21"/>
        <v>1</v>
      </c>
      <c r="D385">
        <f t="shared" si="22"/>
        <v>19</v>
      </c>
      <c r="E385">
        <f ca="1">IFERROR(INDEX(INDIRECT(Index!$B$5&amp;"!$A:$I"),MATCH($A385,INDIRECT(Index!$B$5&amp;"!$A:$A"),0),MATCH(" "&amp;E$1,INDIRECT(Index!$B$5&amp;"!$A$1:$I$1"),0)),"NA")</f>
        <v>121</v>
      </c>
      <c r="F385">
        <f ca="1">IFERROR(INDEX(INDIRECT(Index!$B$5&amp;"!$A:$I"),MATCH($A385,INDIRECT(Index!$B$5&amp;"!$A:$A"),0),MATCH(" "&amp;F$1,INDIRECT(Index!$B$5&amp;"!$A$1:$I$1"),0)),"NA")</f>
        <v>52</v>
      </c>
      <c r="G385">
        <f ca="1">IFERROR(INDEX(INDIRECT(Index!$B$5&amp;"!$A:$I"),MATCH($A385,INDIRECT(Index!$B$5&amp;"!$A:$A"),0),MATCH(" "&amp;G$1,INDIRECT(Index!$B$5&amp;"!$A$1:$I$1"),0)),"NA")</f>
        <v>7</v>
      </c>
      <c r="H385">
        <f ca="1">IFERROR(INDEX(INDIRECT(Index!$B$5&amp;"!$A:$I"),MATCH($A385,INDIRECT(Index!$B$5&amp;"!$A:$A"),0),MATCH(" "&amp;H$1,INDIRECT(Index!$B$5&amp;"!$A$1:$I$1"),0)),"NA")</f>
        <v>50</v>
      </c>
      <c r="I385">
        <f ca="1">IFERROR(INDEX(INDIRECT(Index!$B$5&amp;"!$A:$I"),MATCH($A385,INDIRECT(Index!$B$5&amp;"!$A:$A"),0),MATCH(" "&amp;I$1,INDIRECT(Index!$B$5&amp;"!$A$1:$I$1"),0)),"NA")</f>
        <v>10</v>
      </c>
      <c r="J385">
        <f ca="1">IFERROR(INDEX(INDIRECT(Index!$B$5&amp;"!$A:$I"),MATCH($A385,INDIRECT(Index!$B$5&amp;"!$A:$A"),0),MATCH(" "&amp;J$1,INDIRECT(Index!$B$5&amp;"!$A$1:$I$1"),0)),"NA")</f>
        <v>8</v>
      </c>
      <c r="K385" t="str">
        <f ca="1">IFERROR(INDEX(INDIRECT(Index!$B$5&amp;"!$A:$I"),MATCH($A385,INDIRECT(Index!$B$5&amp;"!$A:$A"),0),MATCH(" "&amp;K$1,INDIRECT(Index!$B$5&amp;"!$A$1:$I$1"),0)),"NA")</f>
        <v>NA</v>
      </c>
    </row>
    <row r="386" spans="1:11" x14ac:dyDescent="0.25">
      <c r="A386" s="1">
        <f t="shared" si="23"/>
        <v>42024</v>
      </c>
      <c r="B386">
        <f t="shared" si="20"/>
        <v>2015</v>
      </c>
      <c r="C386">
        <f t="shared" si="21"/>
        <v>1</v>
      </c>
      <c r="D386">
        <f t="shared" si="22"/>
        <v>20</v>
      </c>
      <c r="E386">
        <f ca="1">IFERROR(INDEX(INDIRECT(Index!$B$5&amp;"!$A:$I"),MATCH($A386,INDIRECT(Index!$B$5&amp;"!$A:$A"),0),MATCH(" "&amp;E$1,INDIRECT(Index!$B$5&amp;"!$A$1:$I$1"),0)),"NA")</f>
        <v>94</v>
      </c>
      <c r="F386">
        <f ca="1">IFERROR(INDEX(INDIRECT(Index!$B$5&amp;"!$A:$I"),MATCH($A386,INDIRECT(Index!$B$5&amp;"!$A:$A"),0),MATCH(" "&amp;F$1,INDIRECT(Index!$B$5&amp;"!$A$1:$I$1"),0)),"NA")</f>
        <v>64</v>
      </c>
      <c r="G386">
        <f ca="1">IFERROR(INDEX(INDIRECT(Index!$B$5&amp;"!$A:$I"),MATCH($A386,INDIRECT(Index!$B$5&amp;"!$A:$A"),0),MATCH(" "&amp;G$1,INDIRECT(Index!$B$5&amp;"!$A$1:$I$1"),0)),"NA")</f>
        <v>4</v>
      </c>
      <c r="H386">
        <f ca="1">IFERROR(INDEX(INDIRECT(Index!$B$5&amp;"!$A:$I"),MATCH($A386,INDIRECT(Index!$B$5&amp;"!$A:$A"),0),MATCH(" "&amp;H$1,INDIRECT(Index!$B$5&amp;"!$A$1:$I$1"),0)),"NA")</f>
        <v>60</v>
      </c>
      <c r="I386">
        <f ca="1">IFERROR(INDEX(INDIRECT(Index!$B$5&amp;"!$A:$I"),MATCH($A386,INDIRECT(Index!$B$5&amp;"!$A:$A"),0),MATCH(" "&amp;I$1,INDIRECT(Index!$B$5&amp;"!$A$1:$I$1"),0)),"NA")</f>
        <v>12</v>
      </c>
      <c r="J386">
        <f ca="1">IFERROR(INDEX(INDIRECT(Index!$B$5&amp;"!$A:$I"),MATCH($A386,INDIRECT(Index!$B$5&amp;"!$A:$A"),0),MATCH(" "&amp;J$1,INDIRECT(Index!$B$5&amp;"!$A$1:$I$1"),0)),"NA")</f>
        <v>12</v>
      </c>
      <c r="K386" t="str">
        <f ca="1">IFERROR(INDEX(INDIRECT(Index!$B$5&amp;"!$A:$I"),MATCH($A386,INDIRECT(Index!$B$5&amp;"!$A:$A"),0),MATCH(" "&amp;K$1,INDIRECT(Index!$B$5&amp;"!$A$1:$I$1"),0)),"NA")</f>
        <v>NA</v>
      </c>
    </row>
    <row r="387" spans="1:11" x14ac:dyDescent="0.25">
      <c r="A387" s="1">
        <f t="shared" si="23"/>
        <v>42025</v>
      </c>
      <c r="B387">
        <f t="shared" ref="B387:B450" si="24">YEAR(A387)</f>
        <v>2015</v>
      </c>
      <c r="C387">
        <f t="shared" ref="C387:C450" si="25">MONTH(A387)</f>
        <v>1</v>
      </c>
      <c r="D387">
        <f t="shared" ref="D387:D450" si="26">DAY(A387)</f>
        <v>21</v>
      </c>
      <c r="E387">
        <f ca="1">IFERROR(INDEX(INDIRECT(Index!$B$5&amp;"!$A:$I"),MATCH($A387,INDIRECT(Index!$B$5&amp;"!$A:$A"),0),MATCH(" "&amp;E$1,INDIRECT(Index!$B$5&amp;"!$A$1:$I$1"),0)),"NA")</f>
        <v>113</v>
      </c>
      <c r="F387">
        <f ca="1">IFERROR(INDEX(INDIRECT(Index!$B$5&amp;"!$A:$I"),MATCH($A387,INDIRECT(Index!$B$5&amp;"!$A:$A"),0),MATCH(" "&amp;F$1,INDIRECT(Index!$B$5&amp;"!$A$1:$I$1"),0)),"NA")</f>
        <v>50</v>
      </c>
      <c r="G387">
        <f ca="1">IFERROR(INDEX(INDIRECT(Index!$B$5&amp;"!$A:$I"),MATCH($A387,INDIRECT(Index!$B$5&amp;"!$A:$A"),0),MATCH(" "&amp;G$1,INDIRECT(Index!$B$5&amp;"!$A$1:$I$1"),0)),"NA")</f>
        <v>12</v>
      </c>
      <c r="H387">
        <f ca="1">IFERROR(INDEX(INDIRECT(Index!$B$5&amp;"!$A:$I"),MATCH($A387,INDIRECT(Index!$B$5&amp;"!$A:$A"),0),MATCH(" "&amp;H$1,INDIRECT(Index!$B$5&amp;"!$A$1:$I$1"),0)),"NA")</f>
        <v>52</v>
      </c>
      <c r="I387">
        <f ca="1">IFERROR(INDEX(INDIRECT(Index!$B$5&amp;"!$A:$I"),MATCH($A387,INDIRECT(Index!$B$5&amp;"!$A:$A"),0),MATCH(" "&amp;I$1,INDIRECT(Index!$B$5&amp;"!$A$1:$I$1"),0)),"NA")</f>
        <v>10</v>
      </c>
      <c r="J387">
        <f ca="1">IFERROR(INDEX(INDIRECT(Index!$B$5&amp;"!$A:$I"),MATCH($A387,INDIRECT(Index!$B$5&amp;"!$A:$A"),0),MATCH(" "&amp;J$1,INDIRECT(Index!$B$5&amp;"!$A$1:$I$1"),0)),"NA")</f>
        <v>9</v>
      </c>
      <c r="K387" t="str">
        <f ca="1">IFERROR(INDEX(INDIRECT(Index!$B$5&amp;"!$A:$I"),MATCH($A387,INDIRECT(Index!$B$5&amp;"!$A:$A"),0),MATCH(" "&amp;K$1,INDIRECT(Index!$B$5&amp;"!$A$1:$I$1"),0)),"NA")</f>
        <v>NA</v>
      </c>
    </row>
    <row r="388" spans="1:11" x14ac:dyDescent="0.25">
      <c r="A388" s="1">
        <f t="shared" ref="A388:A451" si="27">A387+1</f>
        <v>42026</v>
      </c>
      <c r="B388">
        <f t="shared" si="24"/>
        <v>2015</v>
      </c>
      <c r="C388">
        <f t="shared" si="25"/>
        <v>1</v>
      </c>
      <c r="D388">
        <f t="shared" si="26"/>
        <v>22</v>
      </c>
      <c r="E388">
        <f ca="1">IFERROR(INDEX(INDIRECT(Index!$B$5&amp;"!$A:$I"),MATCH($A388,INDIRECT(Index!$B$5&amp;"!$A:$A"),0),MATCH(" "&amp;E$1,INDIRECT(Index!$B$5&amp;"!$A$1:$I$1"),0)),"NA")</f>
        <v>100</v>
      </c>
      <c r="F388">
        <f ca="1">IFERROR(INDEX(INDIRECT(Index!$B$5&amp;"!$A:$I"),MATCH($A388,INDIRECT(Index!$B$5&amp;"!$A:$A"),0),MATCH(" "&amp;F$1,INDIRECT(Index!$B$5&amp;"!$A$1:$I$1"),0)),"NA")</f>
        <v>46</v>
      </c>
      <c r="G388">
        <f ca="1">IFERROR(INDEX(INDIRECT(Index!$B$5&amp;"!$A:$I"),MATCH($A388,INDIRECT(Index!$B$5&amp;"!$A:$A"),0),MATCH(" "&amp;G$1,INDIRECT(Index!$B$5&amp;"!$A$1:$I$1"),0)),"NA")</f>
        <v>10</v>
      </c>
      <c r="H388">
        <f ca="1">IFERROR(INDEX(INDIRECT(Index!$B$5&amp;"!$A:$I"),MATCH($A388,INDIRECT(Index!$B$5&amp;"!$A:$A"),0),MATCH(" "&amp;H$1,INDIRECT(Index!$B$5&amp;"!$A$1:$I$1"),0)),"NA")</f>
        <v>46</v>
      </c>
      <c r="I388">
        <f ca="1">IFERROR(INDEX(INDIRECT(Index!$B$5&amp;"!$A:$I"),MATCH($A388,INDIRECT(Index!$B$5&amp;"!$A:$A"),0),MATCH(" "&amp;I$1,INDIRECT(Index!$B$5&amp;"!$A$1:$I$1"),0)),"NA")</f>
        <v>10</v>
      </c>
      <c r="J388">
        <f ca="1">IFERROR(INDEX(INDIRECT(Index!$B$5&amp;"!$A:$I"),MATCH($A388,INDIRECT(Index!$B$5&amp;"!$A:$A"),0),MATCH(" "&amp;J$1,INDIRECT(Index!$B$5&amp;"!$A$1:$I$1"),0)),"NA")</f>
        <v>9</v>
      </c>
      <c r="K388" t="str">
        <f ca="1">IFERROR(INDEX(INDIRECT(Index!$B$5&amp;"!$A:$I"),MATCH($A388,INDIRECT(Index!$B$5&amp;"!$A:$A"),0),MATCH(" "&amp;K$1,INDIRECT(Index!$B$5&amp;"!$A$1:$I$1"),0)),"NA")</f>
        <v>NA</v>
      </c>
    </row>
    <row r="389" spans="1:11" x14ac:dyDescent="0.25">
      <c r="A389" s="1">
        <f t="shared" si="27"/>
        <v>42027</v>
      </c>
      <c r="B389">
        <f t="shared" si="24"/>
        <v>2015</v>
      </c>
      <c r="C389">
        <f t="shared" si="25"/>
        <v>1</v>
      </c>
      <c r="D389">
        <f t="shared" si="26"/>
        <v>23</v>
      </c>
      <c r="E389">
        <f ca="1">IFERROR(INDEX(INDIRECT(Index!$B$5&amp;"!$A:$I"),MATCH($A389,INDIRECT(Index!$B$5&amp;"!$A:$A"),0),MATCH(" "&amp;E$1,INDIRECT(Index!$B$5&amp;"!$A$1:$I$1"),0)),"NA")</f>
        <v>93</v>
      </c>
      <c r="F389">
        <f ca="1">IFERROR(INDEX(INDIRECT(Index!$B$5&amp;"!$A:$I"),MATCH($A389,INDIRECT(Index!$B$5&amp;"!$A:$A"),0),MATCH(" "&amp;F$1,INDIRECT(Index!$B$5&amp;"!$A$1:$I$1"),0)),"NA")</f>
        <v>57</v>
      </c>
      <c r="G389">
        <f ca="1">IFERROR(INDEX(INDIRECT(Index!$B$5&amp;"!$A:$I"),MATCH($A389,INDIRECT(Index!$B$5&amp;"!$A:$A"),0),MATCH(" "&amp;G$1,INDIRECT(Index!$B$5&amp;"!$A$1:$I$1"),0)),"NA")</f>
        <v>13</v>
      </c>
      <c r="H389">
        <f ca="1">IFERROR(INDEX(INDIRECT(Index!$B$5&amp;"!$A:$I"),MATCH($A389,INDIRECT(Index!$B$5&amp;"!$A:$A"),0),MATCH(" "&amp;H$1,INDIRECT(Index!$B$5&amp;"!$A$1:$I$1"),0)),"NA")</f>
        <v>52</v>
      </c>
      <c r="I389">
        <f ca="1">IFERROR(INDEX(INDIRECT(Index!$B$5&amp;"!$A:$I"),MATCH($A389,INDIRECT(Index!$B$5&amp;"!$A:$A"),0),MATCH(" "&amp;I$1,INDIRECT(Index!$B$5&amp;"!$A$1:$I$1"),0)),"NA")</f>
        <v>11</v>
      </c>
      <c r="J389">
        <f ca="1">IFERROR(INDEX(INDIRECT(Index!$B$5&amp;"!$A:$I"),MATCH($A389,INDIRECT(Index!$B$5&amp;"!$A:$A"),0),MATCH(" "&amp;J$1,INDIRECT(Index!$B$5&amp;"!$A$1:$I$1"),0)),"NA")</f>
        <v>9</v>
      </c>
      <c r="K389" t="str">
        <f ca="1">IFERROR(INDEX(INDIRECT(Index!$B$5&amp;"!$A:$I"),MATCH($A389,INDIRECT(Index!$B$5&amp;"!$A:$A"),0),MATCH(" "&amp;K$1,INDIRECT(Index!$B$5&amp;"!$A$1:$I$1"),0)),"NA")</f>
        <v>NA</v>
      </c>
    </row>
    <row r="390" spans="1:11" x14ac:dyDescent="0.25">
      <c r="A390" s="1">
        <f t="shared" si="27"/>
        <v>42028</v>
      </c>
      <c r="B390">
        <f t="shared" si="24"/>
        <v>2015</v>
      </c>
      <c r="C390">
        <f t="shared" si="25"/>
        <v>1</v>
      </c>
      <c r="D390">
        <f t="shared" si="26"/>
        <v>24</v>
      </c>
      <c r="E390">
        <f ca="1">IFERROR(INDEX(INDIRECT(Index!$B$5&amp;"!$A:$I"),MATCH($A390,INDIRECT(Index!$B$5&amp;"!$A:$A"),0),MATCH(" "&amp;E$1,INDIRECT(Index!$B$5&amp;"!$A$1:$I$1"),0)),"NA")</f>
        <v>106</v>
      </c>
      <c r="F390">
        <f ca="1">IFERROR(INDEX(INDIRECT(Index!$B$5&amp;"!$A:$I"),MATCH($A390,INDIRECT(Index!$B$5&amp;"!$A:$A"),0),MATCH(" "&amp;F$1,INDIRECT(Index!$B$5&amp;"!$A$1:$I$1"),0)),"NA")</f>
        <v>67</v>
      </c>
      <c r="G390">
        <f ca="1">IFERROR(INDEX(INDIRECT(Index!$B$5&amp;"!$A:$I"),MATCH($A390,INDIRECT(Index!$B$5&amp;"!$A:$A"),0),MATCH(" "&amp;G$1,INDIRECT(Index!$B$5&amp;"!$A$1:$I$1"),0)),"NA")</f>
        <v>6</v>
      </c>
      <c r="H390">
        <f ca="1">IFERROR(INDEX(INDIRECT(Index!$B$5&amp;"!$A:$I"),MATCH($A390,INDIRECT(Index!$B$5&amp;"!$A:$A"),0),MATCH(" "&amp;H$1,INDIRECT(Index!$B$5&amp;"!$A$1:$I$1"),0)),"NA")</f>
        <v>51</v>
      </c>
      <c r="I390">
        <f ca="1">IFERROR(INDEX(INDIRECT(Index!$B$5&amp;"!$A:$I"),MATCH($A390,INDIRECT(Index!$B$5&amp;"!$A:$A"),0),MATCH(" "&amp;I$1,INDIRECT(Index!$B$5&amp;"!$A$1:$I$1"),0)),"NA")</f>
        <v>9</v>
      </c>
      <c r="J390">
        <f ca="1">IFERROR(INDEX(INDIRECT(Index!$B$5&amp;"!$A:$I"),MATCH($A390,INDIRECT(Index!$B$5&amp;"!$A:$A"),0),MATCH(" "&amp;J$1,INDIRECT(Index!$B$5&amp;"!$A$1:$I$1"),0)),"NA")</f>
        <v>10</v>
      </c>
      <c r="K390" t="str">
        <f ca="1">IFERROR(INDEX(INDIRECT(Index!$B$5&amp;"!$A:$I"),MATCH($A390,INDIRECT(Index!$B$5&amp;"!$A:$A"),0),MATCH(" "&amp;K$1,INDIRECT(Index!$B$5&amp;"!$A$1:$I$1"),0)),"NA")</f>
        <v>NA</v>
      </c>
    </row>
    <row r="391" spans="1:11" x14ac:dyDescent="0.25">
      <c r="A391" s="1">
        <f t="shared" si="27"/>
        <v>42029</v>
      </c>
      <c r="B391">
        <f t="shared" si="24"/>
        <v>2015</v>
      </c>
      <c r="C391">
        <f t="shared" si="25"/>
        <v>1</v>
      </c>
      <c r="D391">
        <f t="shared" si="26"/>
        <v>25</v>
      </c>
      <c r="E391">
        <f ca="1">IFERROR(INDEX(INDIRECT(Index!$B$5&amp;"!$A:$I"),MATCH($A391,INDIRECT(Index!$B$5&amp;"!$A:$A"),0),MATCH(" "&amp;E$1,INDIRECT(Index!$B$5&amp;"!$A$1:$I$1"),0)),"NA")</f>
        <v>124</v>
      </c>
      <c r="F391">
        <f ca="1">IFERROR(INDEX(INDIRECT(Index!$B$5&amp;"!$A:$I"),MATCH($A391,INDIRECT(Index!$B$5&amp;"!$A:$A"),0),MATCH(" "&amp;F$1,INDIRECT(Index!$B$5&amp;"!$A$1:$I$1"),0)),"NA")</f>
        <v>44</v>
      </c>
      <c r="G391">
        <f ca="1">IFERROR(INDEX(INDIRECT(Index!$B$5&amp;"!$A:$I"),MATCH($A391,INDIRECT(Index!$B$5&amp;"!$A:$A"),0),MATCH(" "&amp;G$1,INDIRECT(Index!$B$5&amp;"!$A$1:$I$1"),0)),"NA")</f>
        <v>17</v>
      </c>
      <c r="H391">
        <f ca="1">IFERROR(INDEX(INDIRECT(Index!$B$5&amp;"!$A:$I"),MATCH($A391,INDIRECT(Index!$B$5&amp;"!$A:$A"),0),MATCH(" "&amp;H$1,INDIRECT(Index!$B$5&amp;"!$A$1:$I$1"),0)),"NA")</f>
        <v>39</v>
      </c>
      <c r="I391">
        <f ca="1">IFERROR(INDEX(INDIRECT(Index!$B$5&amp;"!$A:$I"),MATCH($A391,INDIRECT(Index!$B$5&amp;"!$A:$A"),0),MATCH(" "&amp;I$1,INDIRECT(Index!$B$5&amp;"!$A$1:$I$1"),0)),"NA")</f>
        <v>9</v>
      </c>
      <c r="J391">
        <f ca="1">IFERROR(INDEX(INDIRECT(Index!$B$5&amp;"!$A:$I"),MATCH($A391,INDIRECT(Index!$B$5&amp;"!$A:$A"),0),MATCH(" "&amp;J$1,INDIRECT(Index!$B$5&amp;"!$A$1:$I$1"),0)),"NA")</f>
        <v>9</v>
      </c>
      <c r="K391" t="str">
        <f ca="1">IFERROR(INDEX(INDIRECT(Index!$B$5&amp;"!$A:$I"),MATCH($A391,INDIRECT(Index!$B$5&amp;"!$A:$A"),0),MATCH(" "&amp;K$1,INDIRECT(Index!$B$5&amp;"!$A$1:$I$1"),0)),"NA")</f>
        <v>NA</v>
      </c>
    </row>
    <row r="392" spans="1:11" x14ac:dyDescent="0.25">
      <c r="A392" s="1">
        <f t="shared" si="27"/>
        <v>42030</v>
      </c>
      <c r="B392">
        <f t="shared" si="24"/>
        <v>2015</v>
      </c>
      <c r="C392">
        <f t="shared" si="25"/>
        <v>1</v>
      </c>
      <c r="D392">
        <f t="shared" si="26"/>
        <v>26</v>
      </c>
      <c r="E392">
        <f ca="1">IFERROR(INDEX(INDIRECT(Index!$B$5&amp;"!$A:$I"),MATCH($A392,INDIRECT(Index!$B$5&amp;"!$A:$A"),0),MATCH(" "&amp;E$1,INDIRECT(Index!$B$5&amp;"!$A$1:$I$1"),0)),"NA")</f>
        <v>100</v>
      </c>
      <c r="F392">
        <f ca="1">IFERROR(INDEX(INDIRECT(Index!$B$5&amp;"!$A:$I"),MATCH($A392,INDIRECT(Index!$B$5&amp;"!$A:$A"),0),MATCH(" "&amp;F$1,INDIRECT(Index!$B$5&amp;"!$A$1:$I$1"),0)),"NA")</f>
        <v>54</v>
      </c>
      <c r="G392">
        <f ca="1">IFERROR(INDEX(INDIRECT(Index!$B$5&amp;"!$A:$I"),MATCH($A392,INDIRECT(Index!$B$5&amp;"!$A:$A"),0),MATCH(" "&amp;G$1,INDIRECT(Index!$B$5&amp;"!$A$1:$I$1"),0)),"NA")</f>
        <v>18</v>
      </c>
      <c r="H392">
        <f ca="1">IFERROR(INDEX(INDIRECT(Index!$B$5&amp;"!$A:$I"),MATCH($A392,INDIRECT(Index!$B$5&amp;"!$A:$A"),0),MATCH(" "&amp;H$1,INDIRECT(Index!$B$5&amp;"!$A$1:$I$1"),0)),"NA")</f>
        <v>26</v>
      </c>
      <c r="I392">
        <f ca="1">IFERROR(INDEX(INDIRECT(Index!$B$5&amp;"!$A:$I"),MATCH($A392,INDIRECT(Index!$B$5&amp;"!$A:$A"),0),MATCH(" "&amp;I$1,INDIRECT(Index!$B$5&amp;"!$A$1:$I$1"),0)),"NA")</f>
        <v>10</v>
      </c>
      <c r="J392">
        <f ca="1">IFERROR(INDEX(INDIRECT(Index!$B$5&amp;"!$A:$I"),MATCH($A392,INDIRECT(Index!$B$5&amp;"!$A:$A"),0),MATCH(" "&amp;J$1,INDIRECT(Index!$B$5&amp;"!$A$1:$I$1"),0)),"NA")</f>
        <v>7</v>
      </c>
      <c r="K392" t="str">
        <f ca="1">IFERROR(INDEX(INDIRECT(Index!$B$5&amp;"!$A:$I"),MATCH($A392,INDIRECT(Index!$B$5&amp;"!$A:$A"),0),MATCH(" "&amp;K$1,INDIRECT(Index!$B$5&amp;"!$A$1:$I$1"),0)),"NA")</f>
        <v>NA</v>
      </c>
    </row>
    <row r="393" spans="1:11" x14ac:dyDescent="0.25">
      <c r="A393" s="1">
        <f t="shared" si="27"/>
        <v>42031</v>
      </c>
      <c r="B393">
        <f t="shared" si="24"/>
        <v>2015</v>
      </c>
      <c r="C393">
        <f t="shared" si="25"/>
        <v>1</v>
      </c>
      <c r="D393">
        <f t="shared" si="26"/>
        <v>27</v>
      </c>
      <c r="E393">
        <f ca="1">IFERROR(INDEX(INDIRECT(Index!$B$5&amp;"!$A:$I"),MATCH($A393,INDIRECT(Index!$B$5&amp;"!$A:$A"),0),MATCH(" "&amp;E$1,INDIRECT(Index!$B$5&amp;"!$A$1:$I$1"),0)),"NA")</f>
        <v>98</v>
      </c>
      <c r="F393">
        <f ca="1">IFERROR(INDEX(INDIRECT(Index!$B$5&amp;"!$A:$I"),MATCH($A393,INDIRECT(Index!$B$5&amp;"!$A:$A"),0),MATCH(" "&amp;F$1,INDIRECT(Index!$B$5&amp;"!$A$1:$I$1"),0)),"NA")</f>
        <v>50</v>
      </c>
      <c r="G393">
        <f ca="1">IFERROR(INDEX(INDIRECT(Index!$B$5&amp;"!$A:$I"),MATCH($A393,INDIRECT(Index!$B$5&amp;"!$A:$A"),0),MATCH(" "&amp;G$1,INDIRECT(Index!$B$5&amp;"!$A$1:$I$1"),0)),"NA")</f>
        <v>15</v>
      </c>
      <c r="H393">
        <f ca="1">IFERROR(INDEX(INDIRECT(Index!$B$5&amp;"!$A:$I"),MATCH($A393,INDIRECT(Index!$B$5&amp;"!$A:$A"),0),MATCH(" "&amp;H$1,INDIRECT(Index!$B$5&amp;"!$A$1:$I$1"),0)),"NA")</f>
        <v>37</v>
      </c>
      <c r="I393">
        <f ca="1">IFERROR(INDEX(INDIRECT(Index!$B$5&amp;"!$A:$I"),MATCH($A393,INDIRECT(Index!$B$5&amp;"!$A:$A"),0),MATCH(" "&amp;I$1,INDIRECT(Index!$B$5&amp;"!$A$1:$I$1"),0)),"NA")</f>
        <v>9</v>
      </c>
      <c r="J393">
        <f ca="1">IFERROR(INDEX(INDIRECT(Index!$B$5&amp;"!$A:$I"),MATCH($A393,INDIRECT(Index!$B$5&amp;"!$A:$A"),0),MATCH(" "&amp;J$1,INDIRECT(Index!$B$5&amp;"!$A$1:$I$1"),0)),"NA")</f>
        <v>7</v>
      </c>
      <c r="K393" t="str">
        <f ca="1">IFERROR(INDEX(INDIRECT(Index!$B$5&amp;"!$A:$I"),MATCH($A393,INDIRECT(Index!$B$5&amp;"!$A:$A"),0),MATCH(" "&amp;K$1,INDIRECT(Index!$B$5&amp;"!$A$1:$I$1"),0)),"NA")</f>
        <v>NA</v>
      </c>
    </row>
    <row r="394" spans="1:11" x14ac:dyDescent="0.25">
      <c r="A394" s="1">
        <f t="shared" si="27"/>
        <v>42032</v>
      </c>
      <c r="B394">
        <f t="shared" si="24"/>
        <v>2015</v>
      </c>
      <c r="C394">
        <f t="shared" si="25"/>
        <v>1</v>
      </c>
      <c r="D394">
        <f t="shared" si="26"/>
        <v>28</v>
      </c>
      <c r="E394">
        <f ca="1">IFERROR(INDEX(INDIRECT(Index!$B$5&amp;"!$A:$I"),MATCH($A394,INDIRECT(Index!$B$5&amp;"!$A:$A"),0),MATCH(" "&amp;E$1,INDIRECT(Index!$B$5&amp;"!$A$1:$I$1"),0)),"NA")</f>
        <v>73</v>
      </c>
      <c r="F394">
        <f ca="1">IFERROR(INDEX(INDIRECT(Index!$B$5&amp;"!$A:$I"),MATCH($A394,INDIRECT(Index!$B$5&amp;"!$A:$A"),0),MATCH(" "&amp;F$1,INDIRECT(Index!$B$5&amp;"!$A$1:$I$1"),0)),"NA")</f>
        <v>56</v>
      </c>
      <c r="G394">
        <f ca="1">IFERROR(INDEX(INDIRECT(Index!$B$5&amp;"!$A:$I"),MATCH($A394,INDIRECT(Index!$B$5&amp;"!$A:$A"),0),MATCH(" "&amp;G$1,INDIRECT(Index!$B$5&amp;"!$A$1:$I$1"),0)),"NA")</f>
        <v>8</v>
      </c>
      <c r="H394">
        <f ca="1">IFERROR(INDEX(INDIRECT(Index!$B$5&amp;"!$A:$I"),MATCH($A394,INDIRECT(Index!$B$5&amp;"!$A:$A"),0),MATCH(" "&amp;H$1,INDIRECT(Index!$B$5&amp;"!$A$1:$I$1"),0)),"NA")</f>
        <v>51</v>
      </c>
      <c r="I394">
        <f ca="1">IFERROR(INDEX(INDIRECT(Index!$B$5&amp;"!$A:$I"),MATCH($A394,INDIRECT(Index!$B$5&amp;"!$A:$A"),0),MATCH(" "&amp;I$1,INDIRECT(Index!$B$5&amp;"!$A$1:$I$1"),0)),"NA")</f>
        <v>9</v>
      </c>
      <c r="J394">
        <f ca="1">IFERROR(INDEX(INDIRECT(Index!$B$5&amp;"!$A:$I"),MATCH($A394,INDIRECT(Index!$B$5&amp;"!$A:$A"),0),MATCH(" "&amp;J$1,INDIRECT(Index!$B$5&amp;"!$A$1:$I$1"),0)),"NA")</f>
        <v>11</v>
      </c>
      <c r="K394" t="str">
        <f ca="1">IFERROR(INDEX(INDIRECT(Index!$B$5&amp;"!$A:$I"),MATCH($A394,INDIRECT(Index!$B$5&amp;"!$A:$A"),0),MATCH(" "&amp;K$1,INDIRECT(Index!$B$5&amp;"!$A$1:$I$1"),0)),"NA")</f>
        <v>NA</v>
      </c>
    </row>
    <row r="395" spans="1:11" x14ac:dyDescent="0.25">
      <c r="A395" s="1">
        <f t="shared" si="27"/>
        <v>42033</v>
      </c>
      <c r="B395">
        <f t="shared" si="24"/>
        <v>2015</v>
      </c>
      <c r="C395">
        <f t="shared" si="25"/>
        <v>1</v>
      </c>
      <c r="D395">
        <f t="shared" si="26"/>
        <v>29</v>
      </c>
      <c r="E395">
        <f ca="1">IFERROR(INDEX(INDIRECT(Index!$B$5&amp;"!$A:$I"),MATCH($A395,INDIRECT(Index!$B$5&amp;"!$A:$A"),0),MATCH(" "&amp;E$1,INDIRECT(Index!$B$5&amp;"!$A$1:$I$1"),0)),"NA")</f>
        <v>97</v>
      </c>
      <c r="F395">
        <f ca="1">IFERROR(INDEX(INDIRECT(Index!$B$5&amp;"!$A:$I"),MATCH($A395,INDIRECT(Index!$B$5&amp;"!$A:$A"),0),MATCH(" "&amp;F$1,INDIRECT(Index!$B$5&amp;"!$A$1:$I$1"),0)),"NA")</f>
        <v>43</v>
      </c>
      <c r="G395">
        <f ca="1">IFERROR(INDEX(INDIRECT(Index!$B$5&amp;"!$A:$I"),MATCH($A395,INDIRECT(Index!$B$5&amp;"!$A:$A"),0),MATCH(" "&amp;G$1,INDIRECT(Index!$B$5&amp;"!$A$1:$I$1"),0)),"NA")</f>
        <v>20</v>
      </c>
      <c r="H395">
        <f ca="1">IFERROR(INDEX(INDIRECT(Index!$B$5&amp;"!$A:$I"),MATCH($A395,INDIRECT(Index!$B$5&amp;"!$A:$A"),0),MATCH(" "&amp;H$1,INDIRECT(Index!$B$5&amp;"!$A$1:$I$1"),0)),"NA")</f>
        <v>30</v>
      </c>
      <c r="I395">
        <f ca="1">IFERROR(INDEX(INDIRECT(Index!$B$5&amp;"!$A:$I"),MATCH($A395,INDIRECT(Index!$B$5&amp;"!$A:$A"),0),MATCH(" "&amp;I$1,INDIRECT(Index!$B$5&amp;"!$A$1:$I$1"),0)),"NA")</f>
        <v>10</v>
      </c>
      <c r="J395">
        <f ca="1">IFERROR(INDEX(INDIRECT(Index!$B$5&amp;"!$A:$I"),MATCH($A395,INDIRECT(Index!$B$5&amp;"!$A:$A"),0),MATCH(" "&amp;J$1,INDIRECT(Index!$B$5&amp;"!$A$1:$I$1"),0)),"NA")</f>
        <v>7</v>
      </c>
      <c r="K395" t="str">
        <f ca="1">IFERROR(INDEX(INDIRECT(Index!$B$5&amp;"!$A:$I"),MATCH($A395,INDIRECT(Index!$B$5&amp;"!$A:$A"),0),MATCH(" "&amp;K$1,INDIRECT(Index!$B$5&amp;"!$A$1:$I$1"),0)),"NA")</f>
        <v>NA</v>
      </c>
    </row>
    <row r="396" spans="1:11" x14ac:dyDescent="0.25">
      <c r="A396" s="1">
        <f t="shared" si="27"/>
        <v>42034</v>
      </c>
      <c r="B396">
        <f t="shared" si="24"/>
        <v>2015</v>
      </c>
      <c r="C396">
        <f t="shared" si="25"/>
        <v>1</v>
      </c>
      <c r="D396">
        <f t="shared" si="26"/>
        <v>30</v>
      </c>
      <c r="E396">
        <f ca="1">IFERROR(INDEX(INDIRECT(Index!$B$5&amp;"!$A:$I"),MATCH($A396,INDIRECT(Index!$B$5&amp;"!$A:$A"),0),MATCH(" "&amp;E$1,INDIRECT(Index!$B$5&amp;"!$A$1:$I$1"),0)),"NA")</f>
        <v>79</v>
      </c>
      <c r="F396">
        <f ca="1">IFERROR(INDEX(INDIRECT(Index!$B$5&amp;"!$A:$I"),MATCH($A396,INDIRECT(Index!$B$5&amp;"!$A:$A"),0),MATCH(" "&amp;F$1,INDIRECT(Index!$B$5&amp;"!$A$1:$I$1"),0)),"NA")</f>
        <v>46</v>
      </c>
      <c r="G396">
        <f ca="1">IFERROR(INDEX(INDIRECT(Index!$B$5&amp;"!$A:$I"),MATCH($A396,INDIRECT(Index!$B$5&amp;"!$A:$A"),0),MATCH(" "&amp;G$1,INDIRECT(Index!$B$5&amp;"!$A$1:$I$1"),0)),"NA")</f>
        <v>13</v>
      </c>
      <c r="H396">
        <f ca="1">IFERROR(INDEX(INDIRECT(Index!$B$5&amp;"!$A:$I"),MATCH($A396,INDIRECT(Index!$B$5&amp;"!$A:$A"),0),MATCH(" "&amp;H$1,INDIRECT(Index!$B$5&amp;"!$A$1:$I$1"),0)),"NA")</f>
        <v>32</v>
      </c>
      <c r="I396">
        <f ca="1">IFERROR(INDEX(INDIRECT(Index!$B$5&amp;"!$A:$I"),MATCH($A396,INDIRECT(Index!$B$5&amp;"!$A:$A"),0),MATCH(" "&amp;I$1,INDIRECT(Index!$B$5&amp;"!$A$1:$I$1"),0)),"NA")</f>
        <v>10</v>
      </c>
      <c r="J396">
        <f ca="1">IFERROR(INDEX(INDIRECT(Index!$B$5&amp;"!$A:$I"),MATCH($A396,INDIRECT(Index!$B$5&amp;"!$A:$A"),0),MATCH(" "&amp;J$1,INDIRECT(Index!$B$5&amp;"!$A$1:$I$1"),0)),"NA")</f>
        <v>6</v>
      </c>
      <c r="K396" t="str">
        <f ca="1">IFERROR(INDEX(INDIRECT(Index!$B$5&amp;"!$A:$I"),MATCH($A396,INDIRECT(Index!$B$5&amp;"!$A:$A"),0),MATCH(" "&amp;K$1,INDIRECT(Index!$B$5&amp;"!$A$1:$I$1"),0)),"NA")</f>
        <v>NA</v>
      </c>
    </row>
    <row r="397" spans="1:11" x14ac:dyDescent="0.25">
      <c r="A397" s="1">
        <f t="shared" si="27"/>
        <v>42035</v>
      </c>
      <c r="B397">
        <f t="shared" si="24"/>
        <v>2015</v>
      </c>
      <c r="C397">
        <f t="shared" si="25"/>
        <v>1</v>
      </c>
      <c r="D397">
        <f t="shared" si="26"/>
        <v>31</v>
      </c>
      <c r="E397">
        <f ca="1">IFERROR(INDEX(INDIRECT(Index!$B$5&amp;"!$A:$I"),MATCH($A397,INDIRECT(Index!$B$5&amp;"!$A:$A"),0),MATCH(" "&amp;E$1,INDIRECT(Index!$B$5&amp;"!$A$1:$I$1"),0)),"NA")</f>
        <v>77</v>
      </c>
      <c r="F397">
        <f ca="1">IFERROR(INDEX(INDIRECT(Index!$B$5&amp;"!$A:$I"),MATCH($A397,INDIRECT(Index!$B$5&amp;"!$A:$A"),0),MATCH(" "&amp;F$1,INDIRECT(Index!$B$5&amp;"!$A$1:$I$1"),0)),"NA")</f>
        <v>34</v>
      </c>
      <c r="G397">
        <f ca="1">IFERROR(INDEX(INDIRECT(Index!$B$5&amp;"!$A:$I"),MATCH($A397,INDIRECT(Index!$B$5&amp;"!$A:$A"),0),MATCH(" "&amp;G$1,INDIRECT(Index!$B$5&amp;"!$A$1:$I$1"),0)),"NA")</f>
        <v>14</v>
      </c>
      <c r="H397">
        <f ca="1">IFERROR(INDEX(INDIRECT(Index!$B$5&amp;"!$A:$I"),MATCH($A397,INDIRECT(Index!$B$5&amp;"!$A:$A"),0),MATCH(" "&amp;H$1,INDIRECT(Index!$B$5&amp;"!$A$1:$I$1"),0)),"NA")</f>
        <v>36</v>
      </c>
      <c r="I397">
        <f ca="1">IFERROR(INDEX(INDIRECT(Index!$B$5&amp;"!$A:$I"),MATCH($A397,INDIRECT(Index!$B$5&amp;"!$A:$A"),0),MATCH(" "&amp;I$1,INDIRECT(Index!$B$5&amp;"!$A$1:$I$1"),0)),"NA")</f>
        <v>8</v>
      </c>
      <c r="J397">
        <f ca="1">IFERROR(INDEX(INDIRECT(Index!$B$5&amp;"!$A:$I"),MATCH($A397,INDIRECT(Index!$B$5&amp;"!$A:$A"),0),MATCH(" "&amp;J$1,INDIRECT(Index!$B$5&amp;"!$A$1:$I$1"),0)),"NA")</f>
        <v>7</v>
      </c>
      <c r="K397" t="str">
        <f ca="1">IFERROR(INDEX(INDIRECT(Index!$B$5&amp;"!$A:$I"),MATCH($A397,INDIRECT(Index!$B$5&amp;"!$A:$A"),0),MATCH(" "&amp;K$1,INDIRECT(Index!$B$5&amp;"!$A$1:$I$1"),0)),"NA")</f>
        <v>NA</v>
      </c>
    </row>
    <row r="398" spans="1:11" x14ac:dyDescent="0.25">
      <c r="A398" s="1">
        <f t="shared" si="27"/>
        <v>42036</v>
      </c>
      <c r="B398">
        <f t="shared" si="24"/>
        <v>2015</v>
      </c>
      <c r="C398">
        <f t="shared" si="25"/>
        <v>2</v>
      </c>
      <c r="D398">
        <f t="shared" si="26"/>
        <v>1</v>
      </c>
      <c r="E398">
        <f ca="1">IFERROR(INDEX(INDIRECT(Index!$B$5&amp;"!$A:$I"),MATCH($A398,INDIRECT(Index!$B$5&amp;"!$A:$A"),0),MATCH(" "&amp;E$1,INDIRECT(Index!$B$5&amp;"!$A$1:$I$1"),0)),"NA")</f>
        <v>71</v>
      </c>
      <c r="F398">
        <f ca="1">IFERROR(INDEX(INDIRECT(Index!$B$5&amp;"!$A:$I"),MATCH($A398,INDIRECT(Index!$B$5&amp;"!$A:$A"),0),MATCH(" "&amp;F$1,INDIRECT(Index!$B$5&amp;"!$A$1:$I$1"),0)),"NA")</f>
        <v>48</v>
      </c>
      <c r="G398">
        <f ca="1">IFERROR(INDEX(INDIRECT(Index!$B$5&amp;"!$A:$I"),MATCH($A398,INDIRECT(Index!$B$5&amp;"!$A:$A"),0),MATCH(" "&amp;G$1,INDIRECT(Index!$B$5&amp;"!$A$1:$I$1"),0)),"NA")</f>
        <v>12</v>
      </c>
      <c r="H398">
        <f ca="1">IFERROR(INDEX(INDIRECT(Index!$B$5&amp;"!$A:$I"),MATCH($A398,INDIRECT(Index!$B$5&amp;"!$A:$A"),0),MATCH(" "&amp;H$1,INDIRECT(Index!$B$5&amp;"!$A$1:$I$1"),0)),"NA")</f>
        <v>54</v>
      </c>
      <c r="I398">
        <f ca="1">IFERROR(INDEX(INDIRECT(Index!$B$5&amp;"!$A:$I"),MATCH($A398,INDIRECT(Index!$B$5&amp;"!$A:$A"),0),MATCH(" "&amp;I$1,INDIRECT(Index!$B$5&amp;"!$A$1:$I$1"),0)),"NA")</f>
        <v>10</v>
      </c>
      <c r="J398">
        <f ca="1">IFERROR(INDEX(INDIRECT(Index!$B$5&amp;"!$A:$I"),MATCH($A398,INDIRECT(Index!$B$5&amp;"!$A:$A"),0),MATCH(" "&amp;J$1,INDIRECT(Index!$B$5&amp;"!$A$1:$I$1"),0)),"NA")</f>
        <v>10</v>
      </c>
      <c r="K398" t="str">
        <f ca="1">IFERROR(INDEX(INDIRECT(Index!$B$5&amp;"!$A:$I"),MATCH($A398,INDIRECT(Index!$B$5&amp;"!$A:$A"),0),MATCH(" "&amp;K$1,INDIRECT(Index!$B$5&amp;"!$A$1:$I$1"),0)),"NA")</f>
        <v>NA</v>
      </c>
    </row>
    <row r="399" spans="1:11" x14ac:dyDescent="0.25">
      <c r="A399" s="1">
        <f t="shared" si="27"/>
        <v>42037</v>
      </c>
      <c r="B399">
        <f t="shared" si="24"/>
        <v>2015</v>
      </c>
      <c r="C399">
        <f t="shared" si="25"/>
        <v>2</v>
      </c>
      <c r="D399">
        <f t="shared" si="26"/>
        <v>2</v>
      </c>
      <c r="E399">
        <f ca="1">IFERROR(INDEX(INDIRECT(Index!$B$5&amp;"!$A:$I"),MATCH($A399,INDIRECT(Index!$B$5&amp;"!$A:$A"),0),MATCH(" "&amp;E$1,INDIRECT(Index!$B$5&amp;"!$A$1:$I$1"),0)),"NA")</f>
        <v>91</v>
      </c>
      <c r="F399">
        <f ca="1">IFERROR(INDEX(INDIRECT(Index!$B$5&amp;"!$A:$I"),MATCH($A399,INDIRECT(Index!$B$5&amp;"!$A:$A"),0),MATCH(" "&amp;F$1,INDIRECT(Index!$B$5&amp;"!$A$1:$I$1"),0)),"NA")</f>
        <v>64</v>
      </c>
      <c r="G399">
        <f ca="1">IFERROR(INDEX(INDIRECT(Index!$B$5&amp;"!$A:$I"),MATCH($A399,INDIRECT(Index!$B$5&amp;"!$A:$A"),0),MATCH(" "&amp;G$1,INDIRECT(Index!$B$5&amp;"!$A$1:$I$1"),0)),"NA")</f>
        <v>4</v>
      </c>
      <c r="H399">
        <f ca="1">IFERROR(INDEX(INDIRECT(Index!$B$5&amp;"!$A:$I"),MATCH($A399,INDIRECT(Index!$B$5&amp;"!$A:$A"),0),MATCH(" "&amp;H$1,INDIRECT(Index!$B$5&amp;"!$A$1:$I$1"),0)),"NA")</f>
        <v>67</v>
      </c>
      <c r="I399">
        <f ca="1">IFERROR(INDEX(INDIRECT(Index!$B$5&amp;"!$A:$I"),MATCH($A399,INDIRECT(Index!$B$5&amp;"!$A:$A"),0),MATCH(" "&amp;I$1,INDIRECT(Index!$B$5&amp;"!$A$1:$I$1"),0)),"NA")</f>
        <v>12</v>
      </c>
      <c r="J399">
        <f ca="1">IFERROR(INDEX(INDIRECT(Index!$B$5&amp;"!$A:$I"),MATCH($A399,INDIRECT(Index!$B$5&amp;"!$A:$A"),0),MATCH(" "&amp;J$1,INDIRECT(Index!$B$5&amp;"!$A$1:$I$1"),0)),"NA")</f>
        <v>12</v>
      </c>
      <c r="K399" t="str">
        <f ca="1">IFERROR(INDEX(INDIRECT(Index!$B$5&amp;"!$A:$I"),MATCH($A399,INDIRECT(Index!$B$5&amp;"!$A:$A"),0),MATCH(" "&amp;K$1,INDIRECT(Index!$B$5&amp;"!$A$1:$I$1"),0)),"NA")</f>
        <v>NA</v>
      </c>
    </row>
    <row r="400" spans="1:11" x14ac:dyDescent="0.25">
      <c r="A400" s="1">
        <f t="shared" si="27"/>
        <v>42038</v>
      </c>
      <c r="B400">
        <f t="shared" si="24"/>
        <v>2015</v>
      </c>
      <c r="C400">
        <f t="shared" si="25"/>
        <v>2</v>
      </c>
      <c r="D400">
        <f t="shared" si="26"/>
        <v>3</v>
      </c>
      <c r="E400">
        <f ca="1">IFERROR(INDEX(INDIRECT(Index!$B$5&amp;"!$A:$I"),MATCH($A400,INDIRECT(Index!$B$5&amp;"!$A:$A"),0),MATCH(" "&amp;E$1,INDIRECT(Index!$B$5&amp;"!$A$1:$I$1"),0)),"NA")</f>
        <v>119</v>
      </c>
      <c r="F400">
        <f ca="1">IFERROR(INDEX(INDIRECT(Index!$B$5&amp;"!$A:$I"),MATCH($A400,INDIRECT(Index!$B$5&amp;"!$A:$A"),0),MATCH(" "&amp;F$1,INDIRECT(Index!$B$5&amp;"!$A$1:$I$1"),0)),"NA")</f>
        <v>76</v>
      </c>
      <c r="G400">
        <f ca="1">IFERROR(INDEX(INDIRECT(Index!$B$5&amp;"!$A:$I"),MATCH($A400,INDIRECT(Index!$B$5&amp;"!$A:$A"),0),MATCH(" "&amp;G$1,INDIRECT(Index!$B$5&amp;"!$A$1:$I$1"),0)),"NA")</f>
        <v>14</v>
      </c>
      <c r="H400">
        <f ca="1">IFERROR(INDEX(INDIRECT(Index!$B$5&amp;"!$A:$I"),MATCH($A400,INDIRECT(Index!$B$5&amp;"!$A:$A"),0),MATCH(" "&amp;H$1,INDIRECT(Index!$B$5&amp;"!$A$1:$I$1"),0)),"NA")</f>
        <v>63</v>
      </c>
      <c r="I400">
        <f ca="1">IFERROR(INDEX(INDIRECT(Index!$B$5&amp;"!$A:$I"),MATCH($A400,INDIRECT(Index!$B$5&amp;"!$A:$A"),0),MATCH(" "&amp;I$1,INDIRECT(Index!$B$5&amp;"!$A$1:$I$1"),0)),"NA")</f>
        <v>14</v>
      </c>
      <c r="J400">
        <f ca="1">IFERROR(INDEX(INDIRECT(Index!$B$5&amp;"!$A:$I"),MATCH($A400,INDIRECT(Index!$B$5&amp;"!$A:$A"),0),MATCH(" "&amp;J$1,INDIRECT(Index!$B$5&amp;"!$A$1:$I$1"),0)),"NA")</f>
        <v>15</v>
      </c>
      <c r="K400" t="str">
        <f ca="1">IFERROR(INDEX(INDIRECT(Index!$B$5&amp;"!$A:$I"),MATCH($A400,INDIRECT(Index!$B$5&amp;"!$A:$A"),0),MATCH(" "&amp;K$1,INDIRECT(Index!$B$5&amp;"!$A$1:$I$1"),0)),"NA")</f>
        <v>NA</v>
      </c>
    </row>
    <row r="401" spans="1:11" x14ac:dyDescent="0.25">
      <c r="A401" s="1">
        <f t="shared" si="27"/>
        <v>42039</v>
      </c>
      <c r="B401">
        <f t="shared" si="24"/>
        <v>2015</v>
      </c>
      <c r="C401">
        <f t="shared" si="25"/>
        <v>2</v>
      </c>
      <c r="D401">
        <f t="shared" si="26"/>
        <v>4</v>
      </c>
      <c r="E401">
        <f ca="1">IFERROR(INDEX(INDIRECT(Index!$B$5&amp;"!$A:$I"),MATCH($A401,INDIRECT(Index!$B$5&amp;"!$A:$A"),0),MATCH(" "&amp;E$1,INDIRECT(Index!$B$5&amp;"!$A$1:$I$1"),0)),"NA")</f>
        <v>148</v>
      </c>
      <c r="F401">
        <f ca="1">IFERROR(INDEX(INDIRECT(Index!$B$5&amp;"!$A:$I"),MATCH($A401,INDIRECT(Index!$B$5&amp;"!$A:$A"),0),MATCH(" "&amp;F$1,INDIRECT(Index!$B$5&amp;"!$A$1:$I$1"),0)),"NA")</f>
        <v>83</v>
      </c>
      <c r="G401">
        <f ca="1">IFERROR(INDEX(INDIRECT(Index!$B$5&amp;"!$A:$I"),MATCH($A401,INDIRECT(Index!$B$5&amp;"!$A:$A"),0),MATCH(" "&amp;G$1,INDIRECT(Index!$B$5&amp;"!$A$1:$I$1"),0)),"NA")</f>
        <v>20</v>
      </c>
      <c r="H401">
        <f ca="1">IFERROR(INDEX(INDIRECT(Index!$B$5&amp;"!$A:$I"),MATCH($A401,INDIRECT(Index!$B$5&amp;"!$A:$A"),0),MATCH(" "&amp;H$1,INDIRECT(Index!$B$5&amp;"!$A$1:$I$1"),0)),"NA")</f>
        <v>40</v>
      </c>
      <c r="I401">
        <f ca="1">IFERROR(INDEX(INDIRECT(Index!$B$5&amp;"!$A:$I"),MATCH($A401,INDIRECT(Index!$B$5&amp;"!$A:$A"),0),MATCH(" "&amp;I$1,INDIRECT(Index!$B$5&amp;"!$A$1:$I$1"),0)),"NA")</f>
        <v>18</v>
      </c>
      <c r="J401">
        <f ca="1">IFERROR(INDEX(INDIRECT(Index!$B$5&amp;"!$A:$I"),MATCH($A401,INDIRECT(Index!$B$5&amp;"!$A:$A"),0),MATCH(" "&amp;J$1,INDIRECT(Index!$B$5&amp;"!$A$1:$I$1"),0)),"NA")</f>
        <v>12</v>
      </c>
      <c r="K401" t="str">
        <f ca="1">IFERROR(INDEX(INDIRECT(Index!$B$5&amp;"!$A:$I"),MATCH($A401,INDIRECT(Index!$B$5&amp;"!$A:$A"),0),MATCH(" "&amp;K$1,INDIRECT(Index!$B$5&amp;"!$A$1:$I$1"),0)),"NA")</f>
        <v>NA</v>
      </c>
    </row>
    <row r="402" spans="1:11" x14ac:dyDescent="0.25">
      <c r="A402" s="1">
        <f t="shared" si="27"/>
        <v>42040</v>
      </c>
      <c r="B402">
        <f t="shared" si="24"/>
        <v>2015</v>
      </c>
      <c r="C402">
        <f t="shared" si="25"/>
        <v>2</v>
      </c>
      <c r="D402">
        <f t="shared" si="26"/>
        <v>5</v>
      </c>
      <c r="E402">
        <f ca="1">IFERROR(INDEX(INDIRECT(Index!$B$5&amp;"!$A:$I"),MATCH($A402,INDIRECT(Index!$B$5&amp;"!$A:$A"),0),MATCH(" "&amp;E$1,INDIRECT(Index!$B$5&amp;"!$A$1:$I$1"),0)),"NA")</f>
        <v>159</v>
      </c>
      <c r="F402">
        <f ca="1">IFERROR(INDEX(INDIRECT(Index!$B$5&amp;"!$A:$I"),MATCH($A402,INDIRECT(Index!$B$5&amp;"!$A:$A"),0),MATCH(" "&amp;F$1,INDIRECT(Index!$B$5&amp;"!$A$1:$I$1"),0)),"NA")</f>
        <v>58</v>
      </c>
      <c r="G402">
        <f ca="1">IFERROR(INDEX(INDIRECT(Index!$B$5&amp;"!$A:$I"),MATCH($A402,INDIRECT(Index!$B$5&amp;"!$A:$A"),0),MATCH(" "&amp;G$1,INDIRECT(Index!$B$5&amp;"!$A$1:$I$1"),0)),"NA")</f>
        <v>18</v>
      </c>
      <c r="H402">
        <f ca="1">IFERROR(INDEX(INDIRECT(Index!$B$5&amp;"!$A:$I"),MATCH($A402,INDIRECT(Index!$B$5&amp;"!$A:$A"),0),MATCH(" "&amp;H$1,INDIRECT(Index!$B$5&amp;"!$A$1:$I$1"),0)),"NA")</f>
        <v>44</v>
      </c>
      <c r="I402">
        <f ca="1">IFERROR(INDEX(INDIRECT(Index!$B$5&amp;"!$A:$I"),MATCH($A402,INDIRECT(Index!$B$5&amp;"!$A:$A"),0),MATCH(" "&amp;I$1,INDIRECT(Index!$B$5&amp;"!$A$1:$I$1"),0)),"NA")</f>
        <v>13</v>
      </c>
      <c r="J402">
        <f ca="1">IFERROR(INDEX(INDIRECT(Index!$B$5&amp;"!$A:$I"),MATCH($A402,INDIRECT(Index!$B$5&amp;"!$A:$A"),0),MATCH(" "&amp;J$1,INDIRECT(Index!$B$5&amp;"!$A$1:$I$1"),0)),"NA")</f>
        <v>8</v>
      </c>
      <c r="K402" t="str">
        <f ca="1">IFERROR(INDEX(INDIRECT(Index!$B$5&amp;"!$A:$I"),MATCH($A402,INDIRECT(Index!$B$5&amp;"!$A:$A"),0),MATCH(" "&amp;K$1,INDIRECT(Index!$B$5&amp;"!$A$1:$I$1"),0)),"NA")</f>
        <v>NA</v>
      </c>
    </row>
    <row r="403" spans="1:11" x14ac:dyDescent="0.25">
      <c r="A403" s="1">
        <f t="shared" si="27"/>
        <v>42041</v>
      </c>
      <c r="B403">
        <f t="shared" si="24"/>
        <v>2015</v>
      </c>
      <c r="C403">
        <f t="shared" si="25"/>
        <v>2</v>
      </c>
      <c r="D403">
        <f t="shared" si="26"/>
        <v>6</v>
      </c>
      <c r="E403">
        <f ca="1">IFERROR(INDEX(INDIRECT(Index!$B$5&amp;"!$A:$I"),MATCH($A403,INDIRECT(Index!$B$5&amp;"!$A:$A"),0),MATCH(" "&amp;E$1,INDIRECT(Index!$B$5&amp;"!$A$1:$I$1"),0)),"NA")</f>
        <v>106</v>
      </c>
      <c r="F403">
        <f ca="1">IFERROR(INDEX(INDIRECT(Index!$B$5&amp;"!$A:$I"),MATCH($A403,INDIRECT(Index!$B$5&amp;"!$A:$A"),0),MATCH(" "&amp;F$1,INDIRECT(Index!$B$5&amp;"!$A$1:$I$1"),0)),"NA")</f>
        <v>53</v>
      </c>
      <c r="G403">
        <f ca="1">IFERROR(INDEX(INDIRECT(Index!$B$5&amp;"!$A:$I"),MATCH($A403,INDIRECT(Index!$B$5&amp;"!$A:$A"),0),MATCH(" "&amp;G$1,INDIRECT(Index!$B$5&amp;"!$A$1:$I$1"),0)),"NA")</f>
        <v>16</v>
      </c>
      <c r="H403">
        <f ca="1">IFERROR(INDEX(INDIRECT(Index!$B$5&amp;"!$A:$I"),MATCH($A403,INDIRECT(Index!$B$5&amp;"!$A:$A"),0),MATCH(" "&amp;H$1,INDIRECT(Index!$B$5&amp;"!$A$1:$I$1"),0)),"NA")</f>
        <v>47</v>
      </c>
      <c r="I403">
        <f ca="1">IFERROR(INDEX(INDIRECT(Index!$B$5&amp;"!$A:$I"),MATCH($A403,INDIRECT(Index!$B$5&amp;"!$A:$A"),0),MATCH(" "&amp;I$1,INDIRECT(Index!$B$5&amp;"!$A$1:$I$1"),0)),"NA")</f>
        <v>12</v>
      </c>
      <c r="J403">
        <f ca="1">IFERROR(INDEX(INDIRECT(Index!$B$5&amp;"!$A:$I"),MATCH($A403,INDIRECT(Index!$B$5&amp;"!$A:$A"),0),MATCH(" "&amp;J$1,INDIRECT(Index!$B$5&amp;"!$A$1:$I$1"),0)),"NA")</f>
        <v>10</v>
      </c>
      <c r="K403" t="str">
        <f ca="1">IFERROR(INDEX(INDIRECT(Index!$B$5&amp;"!$A:$I"),MATCH($A403,INDIRECT(Index!$B$5&amp;"!$A:$A"),0),MATCH(" "&amp;K$1,INDIRECT(Index!$B$5&amp;"!$A$1:$I$1"),0)),"NA")</f>
        <v>NA</v>
      </c>
    </row>
    <row r="404" spans="1:11" x14ac:dyDescent="0.25">
      <c r="A404" s="1">
        <f t="shared" si="27"/>
        <v>42042</v>
      </c>
      <c r="B404">
        <f t="shared" si="24"/>
        <v>2015</v>
      </c>
      <c r="C404">
        <f t="shared" si="25"/>
        <v>2</v>
      </c>
      <c r="D404">
        <f t="shared" si="26"/>
        <v>7</v>
      </c>
      <c r="E404">
        <f ca="1">IFERROR(INDEX(INDIRECT(Index!$B$5&amp;"!$A:$I"),MATCH($A404,INDIRECT(Index!$B$5&amp;"!$A:$A"),0),MATCH(" "&amp;E$1,INDIRECT(Index!$B$5&amp;"!$A$1:$I$1"),0)),"NA")</f>
        <v>93</v>
      </c>
      <c r="F404">
        <f ca="1">IFERROR(INDEX(INDIRECT(Index!$B$5&amp;"!$A:$I"),MATCH($A404,INDIRECT(Index!$B$5&amp;"!$A:$A"),0),MATCH(" "&amp;F$1,INDIRECT(Index!$B$5&amp;"!$A$1:$I$1"),0)),"NA")</f>
        <v>87</v>
      </c>
      <c r="G404">
        <f ca="1">IFERROR(INDEX(INDIRECT(Index!$B$5&amp;"!$A:$I"),MATCH($A404,INDIRECT(Index!$B$5&amp;"!$A:$A"),0),MATCH(" "&amp;G$1,INDIRECT(Index!$B$5&amp;"!$A$1:$I$1"),0)),"NA")</f>
        <v>21</v>
      </c>
      <c r="H404">
        <f ca="1">IFERROR(INDEX(INDIRECT(Index!$B$5&amp;"!$A:$I"),MATCH($A404,INDIRECT(Index!$B$5&amp;"!$A:$A"),0),MATCH(" "&amp;H$1,INDIRECT(Index!$B$5&amp;"!$A$1:$I$1"),0)),"NA")</f>
        <v>13</v>
      </c>
      <c r="I404">
        <f ca="1">IFERROR(INDEX(INDIRECT(Index!$B$5&amp;"!$A:$I"),MATCH($A404,INDIRECT(Index!$B$5&amp;"!$A:$A"),0),MATCH(" "&amp;I$1,INDIRECT(Index!$B$5&amp;"!$A$1:$I$1"),0)),"NA")</f>
        <v>7</v>
      </c>
      <c r="J404">
        <f ca="1">IFERROR(INDEX(INDIRECT(Index!$B$5&amp;"!$A:$I"),MATCH($A404,INDIRECT(Index!$B$5&amp;"!$A:$A"),0),MATCH(" "&amp;J$1,INDIRECT(Index!$B$5&amp;"!$A$1:$I$1"),0)),"NA")</f>
        <v>3</v>
      </c>
      <c r="K404" t="str">
        <f ca="1">IFERROR(INDEX(INDIRECT(Index!$B$5&amp;"!$A:$I"),MATCH($A404,INDIRECT(Index!$B$5&amp;"!$A:$A"),0),MATCH(" "&amp;K$1,INDIRECT(Index!$B$5&amp;"!$A$1:$I$1"),0)),"NA")</f>
        <v>NA</v>
      </c>
    </row>
    <row r="405" spans="1:11" x14ac:dyDescent="0.25">
      <c r="A405" s="1">
        <f t="shared" si="27"/>
        <v>42043</v>
      </c>
      <c r="B405">
        <f t="shared" si="24"/>
        <v>2015</v>
      </c>
      <c r="C405">
        <f t="shared" si="25"/>
        <v>2</v>
      </c>
      <c r="D405">
        <f t="shared" si="26"/>
        <v>8</v>
      </c>
      <c r="E405">
        <f ca="1">IFERROR(INDEX(INDIRECT(Index!$B$5&amp;"!$A:$I"),MATCH($A405,INDIRECT(Index!$B$5&amp;"!$A:$A"),0),MATCH(" "&amp;E$1,INDIRECT(Index!$B$5&amp;"!$A$1:$I$1"),0)),"NA")</f>
        <v>55</v>
      </c>
      <c r="F405">
        <f ca="1">IFERROR(INDEX(INDIRECT(Index!$B$5&amp;"!$A:$I"),MATCH($A405,INDIRECT(Index!$B$5&amp;"!$A:$A"),0),MATCH(" "&amp;F$1,INDIRECT(Index!$B$5&amp;"!$A$1:$I$1"),0)),"NA")</f>
        <v>41</v>
      </c>
      <c r="G405">
        <f ca="1">IFERROR(INDEX(INDIRECT(Index!$B$5&amp;"!$A:$I"),MATCH($A405,INDIRECT(Index!$B$5&amp;"!$A:$A"),0),MATCH(" "&amp;G$1,INDIRECT(Index!$B$5&amp;"!$A$1:$I$1"),0)),"NA")</f>
        <v>16</v>
      </c>
      <c r="H405">
        <f ca="1">IFERROR(INDEX(INDIRECT(Index!$B$5&amp;"!$A:$I"),MATCH($A405,INDIRECT(Index!$B$5&amp;"!$A:$A"),0),MATCH(" "&amp;H$1,INDIRECT(Index!$B$5&amp;"!$A$1:$I$1"),0)),"NA")</f>
        <v>27</v>
      </c>
      <c r="I405">
        <f ca="1">IFERROR(INDEX(INDIRECT(Index!$B$5&amp;"!$A:$I"),MATCH($A405,INDIRECT(Index!$B$5&amp;"!$A:$A"),0),MATCH(" "&amp;I$1,INDIRECT(Index!$B$5&amp;"!$A$1:$I$1"),0)),"NA")</f>
        <v>10</v>
      </c>
      <c r="J405">
        <f ca="1">IFERROR(INDEX(INDIRECT(Index!$B$5&amp;"!$A:$I"),MATCH($A405,INDIRECT(Index!$B$5&amp;"!$A:$A"),0),MATCH(" "&amp;J$1,INDIRECT(Index!$B$5&amp;"!$A$1:$I$1"),0)),"NA")</f>
        <v>6</v>
      </c>
      <c r="K405" t="str">
        <f ca="1">IFERROR(INDEX(INDIRECT(Index!$B$5&amp;"!$A:$I"),MATCH($A405,INDIRECT(Index!$B$5&amp;"!$A:$A"),0),MATCH(" "&amp;K$1,INDIRECT(Index!$B$5&amp;"!$A$1:$I$1"),0)),"NA")</f>
        <v>NA</v>
      </c>
    </row>
    <row r="406" spans="1:11" x14ac:dyDescent="0.25">
      <c r="A406" s="1">
        <f t="shared" si="27"/>
        <v>42044</v>
      </c>
      <c r="B406">
        <f t="shared" si="24"/>
        <v>2015</v>
      </c>
      <c r="C406">
        <f t="shared" si="25"/>
        <v>2</v>
      </c>
      <c r="D406">
        <f t="shared" si="26"/>
        <v>9</v>
      </c>
      <c r="E406">
        <f ca="1">IFERROR(INDEX(INDIRECT(Index!$B$5&amp;"!$A:$I"),MATCH($A406,INDIRECT(Index!$B$5&amp;"!$A:$A"),0),MATCH(" "&amp;E$1,INDIRECT(Index!$B$5&amp;"!$A$1:$I$1"),0)),"NA")</f>
        <v>68</v>
      </c>
      <c r="F406">
        <f ca="1">IFERROR(INDEX(INDIRECT(Index!$B$5&amp;"!$A:$I"),MATCH($A406,INDIRECT(Index!$B$5&amp;"!$A:$A"),0),MATCH(" "&amp;F$1,INDIRECT(Index!$B$5&amp;"!$A$1:$I$1"),0)),"NA")</f>
        <v>82</v>
      </c>
      <c r="G406">
        <f ca="1">IFERROR(INDEX(INDIRECT(Index!$B$5&amp;"!$A:$I"),MATCH($A406,INDIRECT(Index!$B$5&amp;"!$A:$A"),0),MATCH(" "&amp;G$1,INDIRECT(Index!$B$5&amp;"!$A$1:$I$1"),0)),"NA")</f>
        <v>20</v>
      </c>
      <c r="H406">
        <f ca="1">IFERROR(INDEX(INDIRECT(Index!$B$5&amp;"!$A:$I"),MATCH($A406,INDIRECT(Index!$B$5&amp;"!$A:$A"),0),MATCH(" "&amp;H$1,INDIRECT(Index!$B$5&amp;"!$A$1:$I$1"),0)),"NA")</f>
        <v>50</v>
      </c>
      <c r="I406">
        <f ca="1">IFERROR(INDEX(INDIRECT(Index!$B$5&amp;"!$A:$I"),MATCH($A406,INDIRECT(Index!$B$5&amp;"!$A:$A"),0),MATCH(" "&amp;I$1,INDIRECT(Index!$B$5&amp;"!$A$1:$I$1"),0)),"NA")</f>
        <v>20</v>
      </c>
      <c r="J406">
        <f ca="1">IFERROR(INDEX(INDIRECT(Index!$B$5&amp;"!$A:$I"),MATCH($A406,INDIRECT(Index!$B$5&amp;"!$A:$A"),0),MATCH(" "&amp;J$1,INDIRECT(Index!$B$5&amp;"!$A$1:$I$1"),0)),"NA")</f>
        <v>11</v>
      </c>
      <c r="K406" t="str">
        <f ca="1">IFERROR(INDEX(INDIRECT(Index!$B$5&amp;"!$A:$I"),MATCH($A406,INDIRECT(Index!$B$5&amp;"!$A:$A"),0),MATCH(" "&amp;K$1,INDIRECT(Index!$B$5&amp;"!$A$1:$I$1"),0)),"NA")</f>
        <v>NA</v>
      </c>
    </row>
    <row r="407" spans="1:11" x14ac:dyDescent="0.25">
      <c r="A407" s="1">
        <f t="shared" si="27"/>
        <v>42045</v>
      </c>
      <c r="B407">
        <f t="shared" si="24"/>
        <v>2015</v>
      </c>
      <c r="C407">
        <f t="shared" si="25"/>
        <v>2</v>
      </c>
      <c r="D407">
        <f t="shared" si="26"/>
        <v>10</v>
      </c>
      <c r="E407">
        <f ca="1">IFERROR(INDEX(INDIRECT(Index!$B$5&amp;"!$A:$I"),MATCH($A407,INDIRECT(Index!$B$5&amp;"!$A:$A"),0),MATCH(" "&amp;E$1,INDIRECT(Index!$B$5&amp;"!$A$1:$I$1"),0)),"NA")</f>
        <v>133</v>
      </c>
      <c r="F407">
        <f ca="1">IFERROR(INDEX(INDIRECT(Index!$B$5&amp;"!$A:$I"),MATCH($A407,INDIRECT(Index!$B$5&amp;"!$A:$A"),0),MATCH(" "&amp;F$1,INDIRECT(Index!$B$5&amp;"!$A$1:$I$1"),0)),"NA")</f>
        <v>79</v>
      </c>
      <c r="G407">
        <f ca="1">IFERROR(INDEX(INDIRECT(Index!$B$5&amp;"!$A:$I"),MATCH($A407,INDIRECT(Index!$B$5&amp;"!$A:$A"),0),MATCH(" "&amp;G$1,INDIRECT(Index!$B$5&amp;"!$A$1:$I$1"),0)),"NA")</f>
        <v>16</v>
      </c>
      <c r="H407">
        <f ca="1">IFERROR(INDEX(INDIRECT(Index!$B$5&amp;"!$A:$I"),MATCH($A407,INDIRECT(Index!$B$5&amp;"!$A:$A"),0),MATCH(" "&amp;H$1,INDIRECT(Index!$B$5&amp;"!$A$1:$I$1"),0)),"NA")</f>
        <v>51</v>
      </c>
      <c r="I407">
        <f ca="1">IFERROR(INDEX(INDIRECT(Index!$B$5&amp;"!$A:$I"),MATCH($A407,INDIRECT(Index!$B$5&amp;"!$A:$A"),0),MATCH(" "&amp;I$1,INDIRECT(Index!$B$5&amp;"!$A$1:$I$1"),0)),"NA")</f>
        <v>16</v>
      </c>
      <c r="J407">
        <f ca="1">IFERROR(INDEX(INDIRECT(Index!$B$5&amp;"!$A:$I"),MATCH($A407,INDIRECT(Index!$B$5&amp;"!$A:$A"),0),MATCH(" "&amp;J$1,INDIRECT(Index!$B$5&amp;"!$A$1:$I$1"),0)),"NA")</f>
        <v>11</v>
      </c>
      <c r="K407" t="str">
        <f ca="1">IFERROR(INDEX(INDIRECT(Index!$B$5&amp;"!$A:$I"),MATCH($A407,INDIRECT(Index!$B$5&amp;"!$A:$A"),0),MATCH(" "&amp;K$1,INDIRECT(Index!$B$5&amp;"!$A$1:$I$1"),0)),"NA")</f>
        <v>NA</v>
      </c>
    </row>
    <row r="408" spans="1:11" x14ac:dyDescent="0.25">
      <c r="A408" s="1">
        <f t="shared" si="27"/>
        <v>42046</v>
      </c>
      <c r="B408">
        <f t="shared" si="24"/>
        <v>2015</v>
      </c>
      <c r="C408">
        <f t="shared" si="25"/>
        <v>2</v>
      </c>
      <c r="D408">
        <f t="shared" si="26"/>
        <v>11</v>
      </c>
      <c r="E408">
        <f ca="1">IFERROR(INDEX(INDIRECT(Index!$B$5&amp;"!$A:$I"),MATCH($A408,INDIRECT(Index!$B$5&amp;"!$A:$A"),0),MATCH(" "&amp;E$1,INDIRECT(Index!$B$5&amp;"!$A$1:$I$1"),0)),"NA")</f>
        <v>133</v>
      </c>
      <c r="F408">
        <f ca="1">IFERROR(INDEX(INDIRECT(Index!$B$5&amp;"!$A:$I"),MATCH($A408,INDIRECT(Index!$B$5&amp;"!$A:$A"),0),MATCH(" "&amp;F$1,INDIRECT(Index!$B$5&amp;"!$A$1:$I$1"),0)),"NA")</f>
        <v>42</v>
      </c>
      <c r="G408">
        <f ca="1">IFERROR(INDEX(INDIRECT(Index!$B$5&amp;"!$A:$I"),MATCH($A408,INDIRECT(Index!$B$5&amp;"!$A:$A"),0),MATCH(" "&amp;G$1,INDIRECT(Index!$B$5&amp;"!$A$1:$I$1"),0)),"NA")</f>
        <v>22</v>
      </c>
      <c r="H408">
        <f ca="1">IFERROR(INDEX(INDIRECT(Index!$B$5&amp;"!$A:$I"),MATCH($A408,INDIRECT(Index!$B$5&amp;"!$A:$A"),0),MATCH(" "&amp;H$1,INDIRECT(Index!$B$5&amp;"!$A$1:$I$1"),0)),"NA")</f>
        <v>23</v>
      </c>
      <c r="I408">
        <f ca="1">IFERROR(INDEX(INDIRECT(Index!$B$5&amp;"!$A:$I"),MATCH($A408,INDIRECT(Index!$B$5&amp;"!$A:$A"),0),MATCH(" "&amp;I$1,INDIRECT(Index!$B$5&amp;"!$A$1:$I$1"),0)),"NA")</f>
        <v>9</v>
      </c>
      <c r="J408">
        <f ca="1">IFERROR(INDEX(INDIRECT(Index!$B$5&amp;"!$A:$I"),MATCH($A408,INDIRECT(Index!$B$5&amp;"!$A:$A"),0),MATCH(" "&amp;J$1,INDIRECT(Index!$B$5&amp;"!$A$1:$I$1"),0)),"NA")</f>
        <v>5</v>
      </c>
      <c r="K408" t="str">
        <f ca="1">IFERROR(INDEX(INDIRECT(Index!$B$5&amp;"!$A:$I"),MATCH($A408,INDIRECT(Index!$B$5&amp;"!$A:$A"),0),MATCH(" "&amp;K$1,INDIRECT(Index!$B$5&amp;"!$A$1:$I$1"),0)),"NA")</f>
        <v>NA</v>
      </c>
    </row>
    <row r="409" spans="1:11" x14ac:dyDescent="0.25">
      <c r="A409" s="1">
        <f t="shared" si="27"/>
        <v>42047</v>
      </c>
      <c r="B409">
        <f t="shared" si="24"/>
        <v>2015</v>
      </c>
      <c r="C409">
        <f t="shared" si="25"/>
        <v>2</v>
      </c>
      <c r="D409">
        <f t="shared" si="26"/>
        <v>12</v>
      </c>
      <c r="E409">
        <f ca="1">IFERROR(INDEX(INDIRECT(Index!$B$5&amp;"!$A:$I"),MATCH($A409,INDIRECT(Index!$B$5&amp;"!$A:$A"),0),MATCH(" "&amp;E$1,INDIRECT(Index!$B$5&amp;"!$A$1:$I$1"),0)),"NA")</f>
        <v>63</v>
      </c>
      <c r="F409">
        <f ca="1">IFERROR(INDEX(INDIRECT(Index!$B$5&amp;"!$A:$I"),MATCH($A409,INDIRECT(Index!$B$5&amp;"!$A:$A"),0),MATCH(" "&amp;F$1,INDIRECT(Index!$B$5&amp;"!$A$1:$I$1"),0)),"NA")</f>
        <v>36</v>
      </c>
      <c r="G409">
        <f ca="1">IFERROR(INDEX(INDIRECT(Index!$B$5&amp;"!$A:$I"),MATCH($A409,INDIRECT(Index!$B$5&amp;"!$A:$A"),0),MATCH(" "&amp;G$1,INDIRECT(Index!$B$5&amp;"!$A$1:$I$1"),0)),"NA")</f>
        <v>20</v>
      </c>
      <c r="H409">
        <f ca="1">IFERROR(INDEX(INDIRECT(Index!$B$5&amp;"!$A:$I"),MATCH($A409,INDIRECT(Index!$B$5&amp;"!$A:$A"),0),MATCH(" "&amp;H$1,INDIRECT(Index!$B$5&amp;"!$A$1:$I$1"),0)),"NA")</f>
        <v>31</v>
      </c>
      <c r="I409">
        <f ca="1">IFERROR(INDEX(INDIRECT(Index!$B$5&amp;"!$A:$I"),MATCH($A409,INDIRECT(Index!$B$5&amp;"!$A:$A"),0),MATCH(" "&amp;I$1,INDIRECT(Index!$B$5&amp;"!$A$1:$I$1"),0)),"NA")</f>
        <v>10</v>
      </c>
      <c r="J409">
        <f ca="1">IFERROR(INDEX(INDIRECT(Index!$B$5&amp;"!$A:$I"),MATCH($A409,INDIRECT(Index!$B$5&amp;"!$A:$A"),0),MATCH(" "&amp;J$1,INDIRECT(Index!$B$5&amp;"!$A$1:$I$1"),0)),"NA")</f>
        <v>6</v>
      </c>
      <c r="K409" t="str">
        <f ca="1">IFERROR(INDEX(INDIRECT(Index!$B$5&amp;"!$A:$I"),MATCH($A409,INDIRECT(Index!$B$5&amp;"!$A:$A"),0),MATCH(" "&amp;K$1,INDIRECT(Index!$B$5&amp;"!$A$1:$I$1"),0)),"NA")</f>
        <v>NA</v>
      </c>
    </row>
    <row r="410" spans="1:11" x14ac:dyDescent="0.25">
      <c r="A410" s="1">
        <f t="shared" si="27"/>
        <v>42048</v>
      </c>
      <c r="B410">
        <f t="shared" si="24"/>
        <v>2015</v>
      </c>
      <c r="C410">
        <f t="shared" si="25"/>
        <v>2</v>
      </c>
      <c r="D410">
        <f t="shared" si="26"/>
        <v>13</v>
      </c>
      <c r="E410">
        <f ca="1">IFERROR(INDEX(INDIRECT(Index!$B$5&amp;"!$A:$I"),MATCH($A410,INDIRECT(Index!$B$5&amp;"!$A:$A"),0),MATCH(" "&amp;E$1,INDIRECT(Index!$B$5&amp;"!$A$1:$I$1"),0)),"NA")</f>
        <v>69</v>
      </c>
      <c r="F410">
        <f ca="1">IFERROR(INDEX(INDIRECT(Index!$B$5&amp;"!$A:$I"),MATCH($A410,INDIRECT(Index!$B$5&amp;"!$A:$A"),0),MATCH(" "&amp;F$1,INDIRECT(Index!$B$5&amp;"!$A$1:$I$1"),0)),"NA")</f>
        <v>58</v>
      </c>
      <c r="G410">
        <f ca="1">IFERROR(INDEX(INDIRECT(Index!$B$5&amp;"!$A:$I"),MATCH($A410,INDIRECT(Index!$B$5&amp;"!$A:$A"),0),MATCH(" "&amp;G$1,INDIRECT(Index!$B$5&amp;"!$A$1:$I$1"),0)),"NA")</f>
        <v>8</v>
      </c>
      <c r="H410">
        <f ca="1">IFERROR(INDEX(INDIRECT(Index!$B$5&amp;"!$A:$I"),MATCH($A410,INDIRECT(Index!$B$5&amp;"!$A:$A"),0),MATCH(" "&amp;H$1,INDIRECT(Index!$B$5&amp;"!$A$1:$I$1"),0)),"NA")</f>
        <v>53</v>
      </c>
      <c r="I410">
        <f ca="1">IFERROR(INDEX(INDIRECT(Index!$B$5&amp;"!$A:$I"),MATCH($A410,INDIRECT(Index!$B$5&amp;"!$A:$A"),0),MATCH(" "&amp;I$1,INDIRECT(Index!$B$5&amp;"!$A$1:$I$1"),0)),"NA")</f>
        <v>12</v>
      </c>
      <c r="J410">
        <f ca="1">IFERROR(INDEX(INDIRECT(Index!$B$5&amp;"!$A:$I"),MATCH($A410,INDIRECT(Index!$B$5&amp;"!$A:$A"),0),MATCH(" "&amp;J$1,INDIRECT(Index!$B$5&amp;"!$A$1:$I$1"),0)),"NA")</f>
        <v>9</v>
      </c>
      <c r="K410" t="str">
        <f ca="1">IFERROR(INDEX(INDIRECT(Index!$B$5&amp;"!$A:$I"),MATCH($A410,INDIRECT(Index!$B$5&amp;"!$A:$A"),0),MATCH(" "&amp;K$1,INDIRECT(Index!$B$5&amp;"!$A$1:$I$1"),0)),"NA")</f>
        <v>NA</v>
      </c>
    </row>
    <row r="411" spans="1:11" x14ac:dyDescent="0.25">
      <c r="A411" s="1">
        <f t="shared" si="27"/>
        <v>42049</v>
      </c>
      <c r="B411">
        <f t="shared" si="24"/>
        <v>2015</v>
      </c>
      <c r="C411">
        <f t="shared" si="25"/>
        <v>2</v>
      </c>
      <c r="D411">
        <f t="shared" si="26"/>
        <v>14</v>
      </c>
      <c r="E411">
        <f ca="1">IFERROR(INDEX(INDIRECT(Index!$B$5&amp;"!$A:$I"),MATCH($A411,INDIRECT(Index!$B$5&amp;"!$A:$A"),0),MATCH(" "&amp;E$1,INDIRECT(Index!$B$5&amp;"!$A$1:$I$1"),0)),"NA")</f>
        <v>104</v>
      </c>
      <c r="F411">
        <f ca="1">IFERROR(INDEX(INDIRECT(Index!$B$5&amp;"!$A:$I"),MATCH($A411,INDIRECT(Index!$B$5&amp;"!$A:$A"),0),MATCH(" "&amp;F$1,INDIRECT(Index!$B$5&amp;"!$A$1:$I$1"),0)),"NA")</f>
        <v>76</v>
      </c>
      <c r="G411">
        <f ca="1">IFERROR(INDEX(INDIRECT(Index!$B$5&amp;"!$A:$I"),MATCH($A411,INDIRECT(Index!$B$5&amp;"!$A:$A"),0),MATCH(" "&amp;G$1,INDIRECT(Index!$B$5&amp;"!$A$1:$I$1"),0)),"NA")</f>
        <v>29</v>
      </c>
      <c r="H411">
        <f ca="1">IFERROR(INDEX(INDIRECT(Index!$B$5&amp;"!$A:$I"),MATCH($A411,INDIRECT(Index!$B$5&amp;"!$A:$A"),0),MATCH(" "&amp;H$1,INDIRECT(Index!$B$5&amp;"!$A$1:$I$1"),0)),"NA")</f>
        <v>42</v>
      </c>
      <c r="I411">
        <f ca="1">IFERROR(INDEX(INDIRECT(Index!$B$5&amp;"!$A:$I"),MATCH($A411,INDIRECT(Index!$B$5&amp;"!$A:$A"),0),MATCH(" "&amp;I$1,INDIRECT(Index!$B$5&amp;"!$A$1:$I$1"),0)),"NA")</f>
        <v>12</v>
      </c>
      <c r="J411">
        <f ca="1">IFERROR(INDEX(INDIRECT(Index!$B$5&amp;"!$A:$I"),MATCH($A411,INDIRECT(Index!$B$5&amp;"!$A:$A"),0),MATCH(" "&amp;J$1,INDIRECT(Index!$B$5&amp;"!$A$1:$I$1"),0)),"NA")</f>
        <v>9</v>
      </c>
      <c r="K411" t="str">
        <f ca="1">IFERROR(INDEX(INDIRECT(Index!$B$5&amp;"!$A:$I"),MATCH($A411,INDIRECT(Index!$B$5&amp;"!$A:$A"),0),MATCH(" "&amp;K$1,INDIRECT(Index!$B$5&amp;"!$A$1:$I$1"),0)),"NA")</f>
        <v>NA</v>
      </c>
    </row>
    <row r="412" spans="1:11" x14ac:dyDescent="0.25">
      <c r="A412" s="1">
        <f t="shared" si="27"/>
        <v>42050</v>
      </c>
      <c r="B412">
        <f t="shared" si="24"/>
        <v>2015</v>
      </c>
      <c r="C412">
        <f t="shared" si="25"/>
        <v>2</v>
      </c>
      <c r="D412">
        <f t="shared" si="26"/>
        <v>15</v>
      </c>
      <c r="E412">
        <f ca="1">IFERROR(INDEX(INDIRECT(Index!$B$5&amp;"!$A:$I"),MATCH($A412,INDIRECT(Index!$B$5&amp;"!$A:$A"),0),MATCH(" "&amp;E$1,INDIRECT(Index!$B$5&amp;"!$A$1:$I$1"),0)),"NA")</f>
        <v>139</v>
      </c>
      <c r="F412">
        <f ca="1">IFERROR(INDEX(INDIRECT(Index!$B$5&amp;"!$A:$I"),MATCH($A412,INDIRECT(Index!$B$5&amp;"!$A:$A"),0),MATCH(" "&amp;F$1,INDIRECT(Index!$B$5&amp;"!$A$1:$I$1"),0)),"NA")</f>
        <v>46</v>
      </c>
      <c r="G412">
        <f ca="1">IFERROR(INDEX(INDIRECT(Index!$B$5&amp;"!$A:$I"),MATCH($A412,INDIRECT(Index!$B$5&amp;"!$A:$A"),0),MATCH(" "&amp;G$1,INDIRECT(Index!$B$5&amp;"!$A$1:$I$1"),0)),"NA")</f>
        <v>26</v>
      </c>
      <c r="H412">
        <f ca="1">IFERROR(INDEX(INDIRECT(Index!$B$5&amp;"!$A:$I"),MATCH($A412,INDIRECT(Index!$B$5&amp;"!$A:$A"),0),MATCH(" "&amp;H$1,INDIRECT(Index!$B$5&amp;"!$A$1:$I$1"),0)),"NA")</f>
        <v>42</v>
      </c>
      <c r="I412">
        <f ca="1">IFERROR(INDEX(INDIRECT(Index!$B$5&amp;"!$A:$I"),MATCH($A412,INDIRECT(Index!$B$5&amp;"!$A:$A"),0),MATCH(" "&amp;I$1,INDIRECT(Index!$B$5&amp;"!$A$1:$I$1"),0)),"NA")</f>
        <v>8</v>
      </c>
      <c r="J412">
        <f ca="1">IFERROR(INDEX(INDIRECT(Index!$B$5&amp;"!$A:$I"),MATCH($A412,INDIRECT(Index!$B$5&amp;"!$A:$A"),0),MATCH(" "&amp;J$1,INDIRECT(Index!$B$5&amp;"!$A$1:$I$1"),0)),"NA")</f>
        <v>8</v>
      </c>
      <c r="K412" t="str">
        <f ca="1">IFERROR(INDEX(INDIRECT(Index!$B$5&amp;"!$A:$I"),MATCH($A412,INDIRECT(Index!$B$5&amp;"!$A:$A"),0),MATCH(" "&amp;K$1,INDIRECT(Index!$B$5&amp;"!$A$1:$I$1"),0)),"NA")</f>
        <v>NA</v>
      </c>
    </row>
    <row r="413" spans="1:11" x14ac:dyDescent="0.25">
      <c r="A413" s="1">
        <f t="shared" si="27"/>
        <v>42051</v>
      </c>
      <c r="B413">
        <f t="shared" si="24"/>
        <v>2015</v>
      </c>
      <c r="C413">
        <f t="shared" si="25"/>
        <v>2</v>
      </c>
      <c r="D413">
        <f t="shared" si="26"/>
        <v>16</v>
      </c>
      <c r="E413">
        <f ca="1">IFERROR(INDEX(INDIRECT(Index!$B$5&amp;"!$A:$I"),MATCH($A413,INDIRECT(Index!$B$5&amp;"!$A:$A"),0),MATCH(" "&amp;E$1,INDIRECT(Index!$B$5&amp;"!$A$1:$I$1"),0)),"NA")</f>
        <v>96</v>
      </c>
      <c r="F413">
        <f ca="1">IFERROR(INDEX(INDIRECT(Index!$B$5&amp;"!$A:$I"),MATCH($A413,INDIRECT(Index!$B$5&amp;"!$A:$A"),0),MATCH(" "&amp;F$1,INDIRECT(Index!$B$5&amp;"!$A$1:$I$1"),0)),"NA")</f>
        <v>62</v>
      </c>
      <c r="G413">
        <f ca="1">IFERROR(INDEX(INDIRECT(Index!$B$5&amp;"!$A:$I"),MATCH($A413,INDIRECT(Index!$B$5&amp;"!$A:$A"),0),MATCH(" "&amp;G$1,INDIRECT(Index!$B$5&amp;"!$A$1:$I$1"),0)),"NA")</f>
        <v>20</v>
      </c>
      <c r="H413">
        <f ca="1">IFERROR(INDEX(INDIRECT(Index!$B$5&amp;"!$A:$I"),MATCH($A413,INDIRECT(Index!$B$5&amp;"!$A:$A"),0),MATCH(" "&amp;H$1,INDIRECT(Index!$B$5&amp;"!$A$1:$I$1"),0)),"NA")</f>
        <v>29</v>
      </c>
      <c r="I413">
        <f ca="1">IFERROR(INDEX(INDIRECT(Index!$B$5&amp;"!$A:$I"),MATCH($A413,INDIRECT(Index!$B$5&amp;"!$A:$A"),0),MATCH(" "&amp;I$1,INDIRECT(Index!$B$5&amp;"!$A$1:$I$1"),0)),"NA")</f>
        <v>9</v>
      </c>
      <c r="J413">
        <f ca="1">IFERROR(INDEX(INDIRECT(Index!$B$5&amp;"!$A:$I"),MATCH($A413,INDIRECT(Index!$B$5&amp;"!$A:$A"),0),MATCH(" "&amp;J$1,INDIRECT(Index!$B$5&amp;"!$A$1:$I$1"),0)),"NA")</f>
        <v>9</v>
      </c>
      <c r="K413" t="str">
        <f ca="1">IFERROR(INDEX(INDIRECT(Index!$B$5&amp;"!$A:$I"),MATCH($A413,INDIRECT(Index!$B$5&amp;"!$A:$A"),0),MATCH(" "&amp;K$1,INDIRECT(Index!$B$5&amp;"!$A$1:$I$1"),0)),"NA")</f>
        <v>NA</v>
      </c>
    </row>
    <row r="414" spans="1:11" x14ac:dyDescent="0.25">
      <c r="A414" s="1">
        <f t="shared" si="27"/>
        <v>42052</v>
      </c>
      <c r="B414">
        <f t="shared" si="24"/>
        <v>2015</v>
      </c>
      <c r="C414">
        <f t="shared" si="25"/>
        <v>2</v>
      </c>
      <c r="D414">
        <f t="shared" si="26"/>
        <v>17</v>
      </c>
      <c r="E414">
        <f ca="1">IFERROR(INDEX(INDIRECT(Index!$B$5&amp;"!$A:$I"),MATCH($A414,INDIRECT(Index!$B$5&amp;"!$A:$A"),0),MATCH(" "&amp;E$1,INDIRECT(Index!$B$5&amp;"!$A$1:$I$1"),0)),"NA")</f>
        <v>126</v>
      </c>
      <c r="F414">
        <f ca="1">IFERROR(INDEX(INDIRECT(Index!$B$5&amp;"!$A:$I"),MATCH($A414,INDIRECT(Index!$B$5&amp;"!$A:$A"),0),MATCH(" "&amp;F$1,INDIRECT(Index!$B$5&amp;"!$A$1:$I$1"),0)),"NA")</f>
        <v>63</v>
      </c>
      <c r="G414">
        <f ca="1">IFERROR(INDEX(INDIRECT(Index!$B$5&amp;"!$A:$I"),MATCH($A414,INDIRECT(Index!$B$5&amp;"!$A:$A"),0),MATCH(" "&amp;G$1,INDIRECT(Index!$B$5&amp;"!$A$1:$I$1"),0)),"NA")</f>
        <v>21</v>
      </c>
      <c r="H414">
        <f ca="1">IFERROR(INDEX(INDIRECT(Index!$B$5&amp;"!$A:$I"),MATCH($A414,INDIRECT(Index!$B$5&amp;"!$A:$A"),0),MATCH(" "&amp;H$1,INDIRECT(Index!$B$5&amp;"!$A$1:$I$1"),0)),"NA")</f>
        <v>26</v>
      </c>
      <c r="I414">
        <f ca="1">IFERROR(INDEX(INDIRECT(Index!$B$5&amp;"!$A:$I"),MATCH($A414,INDIRECT(Index!$B$5&amp;"!$A:$A"),0),MATCH(" "&amp;I$1,INDIRECT(Index!$B$5&amp;"!$A$1:$I$1"),0)),"NA")</f>
        <v>10</v>
      </c>
      <c r="J414">
        <f ca="1">IFERROR(INDEX(INDIRECT(Index!$B$5&amp;"!$A:$I"),MATCH($A414,INDIRECT(Index!$B$5&amp;"!$A:$A"),0),MATCH(" "&amp;J$1,INDIRECT(Index!$B$5&amp;"!$A$1:$I$1"),0)),"NA")</f>
        <v>9</v>
      </c>
      <c r="K414" t="str">
        <f ca="1">IFERROR(INDEX(INDIRECT(Index!$B$5&amp;"!$A:$I"),MATCH($A414,INDIRECT(Index!$B$5&amp;"!$A:$A"),0),MATCH(" "&amp;K$1,INDIRECT(Index!$B$5&amp;"!$A$1:$I$1"),0)),"NA")</f>
        <v>NA</v>
      </c>
    </row>
    <row r="415" spans="1:11" x14ac:dyDescent="0.25">
      <c r="A415" s="1">
        <f t="shared" si="27"/>
        <v>42053</v>
      </c>
      <c r="B415">
        <f t="shared" si="24"/>
        <v>2015</v>
      </c>
      <c r="C415">
        <f t="shared" si="25"/>
        <v>2</v>
      </c>
      <c r="D415">
        <f t="shared" si="26"/>
        <v>18</v>
      </c>
      <c r="E415">
        <f ca="1">IFERROR(INDEX(INDIRECT(Index!$B$5&amp;"!$A:$I"),MATCH($A415,INDIRECT(Index!$B$5&amp;"!$A:$A"),0),MATCH(" "&amp;E$1,INDIRECT(Index!$B$5&amp;"!$A$1:$I$1"),0)),"NA")</f>
        <v>139</v>
      </c>
      <c r="F415">
        <f ca="1">IFERROR(INDEX(INDIRECT(Index!$B$5&amp;"!$A:$I"),MATCH($A415,INDIRECT(Index!$B$5&amp;"!$A:$A"),0),MATCH(" "&amp;F$1,INDIRECT(Index!$B$5&amp;"!$A$1:$I$1"),0)),"NA")</f>
        <v>64</v>
      </c>
      <c r="G415">
        <f ca="1">IFERROR(INDEX(INDIRECT(Index!$B$5&amp;"!$A:$I"),MATCH($A415,INDIRECT(Index!$B$5&amp;"!$A:$A"),0),MATCH(" "&amp;G$1,INDIRECT(Index!$B$5&amp;"!$A$1:$I$1"),0)),"NA")</f>
        <v>19</v>
      </c>
      <c r="H415">
        <f ca="1">IFERROR(INDEX(INDIRECT(Index!$B$5&amp;"!$A:$I"),MATCH($A415,INDIRECT(Index!$B$5&amp;"!$A:$A"),0),MATCH(" "&amp;H$1,INDIRECT(Index!$B$5&amp;"!$A$1:$I$1"),0)),"NA")</f>
        <v>41</v>
      </c>
      <c r="I415">
        <f ca="1">IFERROR(INDEX(INDIRECT(Index!$B$5&amp;"!$A:$I"),MATCH($A415,INDIRECT(Index!$B$5&amp;"!$A:$A"),0),MATCH(" "&amp;I$1,INDIRECT(Index!$B$5&amp;"!$A$1:$I$1"),0)),"NA")</f>
        <v>9</v>
      </c>
      <c r="J415">
        <f ca="1">IFERROR(INDEX(INDIRECT(Index!$B$5&amp;"!$A:$I"),MATCH($A415,INDIRECT(Index!$B$5&amp;"!$A:$A"),0),MATCH(" "&amp;J$1,INDIRECT(Index!$B$5&amp;"!$A$1:$I$1"),0)),"NA")</f>
        <v>10</v>
      </c>
      <c r="K415" t="str">
        <f ca="1">IFERROR(INDEX(INDIRECT(Index!$B$5&amp;"!$A:$I"),MATCH($A415,INDIRECT(Index!$B$5&amp;"!$A:$A"),0),MATCH(" "&amp;K$1,INDIRECT(Index!$B$5&amp;"!$A$1:$I$1"),0)),"NA")</f>
        <v>NA</v>
      </c>
    </row>
    <row r="416" spans="1:11" x14ac:dyDescent="0.25">
      <c r="A416" s="1">
        <f t="shared" si="27"/>
        <v>42054</v>
      </c>
      <c r="B416">
        <f t="shared" si="24"/>
        <v>2015</v>
      </c>
      <c r="C416">
        <f t="shared" si="25"/>
        <v>2</v>
      </c>
      <c r="D416">
        <f t="shared" si="26"/>
        <v>19</v>
      </c>
      <c r="E416">
        <f ca="1">IFERROR(INDEX(INDIRECT(Index!$B$5&amp;"!$A:$I"),MATCH($A416,INDIRECT(Index!$B$5&amp;"!$A:$A"),0),MATCH(" "&amp;E$1,INDIRECT(Index!$B$5&amp;"!$A$1:$I$1"),0)),"NA")</f>
        <v>138</v>
      </c>
      <c r="F416">
        <f ca="1">IFERROR(INDEX(INDIRECT(Index!$B$5&amp;"!$A:$I"),MATCH($A416,INDIRECT(Index!$B$5&amp;"!$A:$A"),0),MATCH(" "&amp;F$1,INDIRECT(Index!$B$5&amp;"!$A$1:$I$1"),0)),"NA")</f>
        <v>57</v>
      </c>
      <c r="G416">
        <f ca="1">IFERROR(INDEX(INDIRECT(Index!$B$5&amp;"!$A:$I"),MATCH($A416,INDIRECT(Index!$B$5&amp;"!$A:$A"),0),MATCH(" "&amp;G$1,INDIRECT(Index!$B$5&amp;"!$A$1:$I$1"),0)),"NA")</f>
        <v>22</v>
      </c>
      <c r="H416">
        <f ca="1">IFERROR(INDEX(INDIRECT(Index!$B$5&amp;"!$A:$I"),MATCH($A416,INDIRECT(Index!$B$5&amp;"!$A:$A"),0),MATCH(" "&amp;H$1,INDIRECT(Index!$B$5&amp;"!$A$1:$I$1"),0)),"NA")</f>
        <v>44</v>
      </c>
      <c r="I416">
        <f ca="1">IFERROR(INDEX(INDIRECT(Index!$B$5&amp;"!$A:$I"),MATCH($A416,INDIRECT(Index!$B$5&amp;"!$A:$A"),0),MATCH(" "&amp;I$1,INDIRECT(Index!$B$5&amp;"!$A$1:$I$1"),0)),"NA")</f>
        <v>8</v>
      </c>
      <c r="J416">
        <f ca="1">IFERROR(INDEX(INDIRECT(Index!$B$5&amp;"!$A:$I"),MATCH($A416,INDIRECT(Index!$B$5&amp;"!$A:$A"),0),MATCH(" "&amp;J$1,INDIRECT(Index!$B$5&amp;"!$A$1:$I$1"),0)),"NA")</f>
        <v>9</v>
      </c>
      <c r="K416" t="str">
        <f ca="1">IFERROR(INDEX(INDIRECT(Index!$B$5&amp;"!$A:$I"),MATCH($A416,INDIRECT(Index!$B$5&amp;"!$A:$A"),0),MATCH(" "&amp;K$1,INDIRECT(Index!$B$5&amp;"!$A$1:$I$1"),0)),"NA")</f>
        <v>NA</v>
      </c>
    </row>
    <row r="417" spans="1:11" x14ac:dyDescent="0.25">
      <c r="A417" s="1">
        <f t="shared" si="27"/>
        <v>42055</v>
      </c>
      <c r="B417">
        <f t="shared" si="24"/>
        <v>2015</v>
      </c>
      <c r="C417">
        <f t="shared" si="25"/>
        <v>2</v>
      </c>
      <c r="D417">
        <f t="shared" si="26"/>
        <v>20</v>
      </c>
      <c r="E417">
        <f ca="1">IFERROR(INDEX(INDIRECT(Index!$B$5&amp;"!$A:$I"),MATCH($A417,INDIRECT(Index!$B$5&amp;"!$A:$A"),0),MATCH(" "&amp;E$1,INDIRECT(Index!$B$5&amp;"!$A$1:$I$1"),0)),"NA")</f>
        <v>117</v>
      </c>
      <c r="F417">
        <f ca="1">IFERROR(INDEX(INDIRECT(Index!$B$5&amp;"!$A:$I"),MATCH($A417,INDIRECT(Index!$B$5&amp;"!$A:$A"),0),MATCH(" "&amp;F$1,INDIRECT(Index!$B$5&amp;"!$A$1:$I$1"),0)),"NA")</f>
        <v>29</v>
      </c>
      <c r="G417">
        <f ca="1">IFERROR(INDEX(INDIRECT(Index!$B$5&amp;"!$A:$I"),MATCH($A417,INDIRECT(Index!$B$5&amp;"!$A:$A"),0),MATCH(" "&amp;G$1,INDIRECT(Index!$B$5&amp;"!$A$1:$I$1"),0)),"NA")</f>
        <v>13</v>
      </c>
      <c r="H417">
        <f ca="1">IFERROR(INDEX(INDIRECT(Index!$B$5&amp;"!$A:$I"),MATCH($A417,INDIRECT(Index!$B$5&amp;"!$A:$A"),0),MATCH(" "&amp;H$1,INDIRECT(Index!$B$5&amp;"!$A$1:$I$1"),0)),"NA")</f>
        <v>43</v>
      </c>
      <c r="I417">
        <f ca="1">IFERROR(INDEX(INDIRECT(Index!$B$5&amp;"!$A:$I"),MATCH($A417,INDIRECT(Index!$B$5&amp;"!$A:$A"),0),MATCH(" "&amp;I$1,INDIRECT(Index!$B$5&amp;"!$A$1:$I$1"),0)),"NA")</f>
        <v>7</v>
      </c>
      <c r="J417">
        <f ca="1">IFERROR(INDEX(INDIRECT(Index!$B$5&amp;"!$A:$I"),MATCH($A417,INDIRECT(Index!$B$5&amp;"!$A:$A"),0),MATCH(" "&amp;J$1,INDIRECT(Index!$B$5&amp;"!$A$1:$I$1"),0)),"NA")</f>
        <v>7</v>
      </c>
      <c r="K417" t="str">
        <f ca="1">IFERROR(INDEX(INDIRECT(Index!$B$5&amp;"!$A:$I"),MATCH($A417,INDIRECT(Index!$B$5&amp;"!$A:$A"),0),MATCH(" "&amp;K$1,INDIRECT(Index!$B$5&amp;"!$A$1:$I$1"),0)),"NA")</f>
        <v>NA</v>
      </c>
    </row>
    <row r="418" spans="1:11" x14ac:dyDescent="0.25">
      <c r="A418" s="1">
        <f t="shared" si="27"/>
        <v>42056</v>
      </c>
      <c r="B418">
        <f t="shared" si="24"/>
        <v>2015</v>
      </c>
      <c r="C418">
        <f t="shared" si="25"/>
        <v>2</v>
      </c>
      <c r="D418">
        <f t="shared" si="26"/>
        <v>21</v>
      </c>
      <c r="E418">
        <f ca="1">IFERROR(INDEX(INDIRECT(Index!$B$5&amp;"!$A:$I"),MATCH($A418,INDIRECT(Index!$B$5&amp;"!$A:$A"),0),MATCH(" "&amp;E$1,INDIRECT(Index!$B$5&amp;"!$A$1:$I$1"),0)),"NA")</f>
        <v>66</v>
      </c>
      <c r="F418">
        <f ca="1">IFERROR(INDEX(INDIRECT(Index!$B$5&amp;"!$A:$I"),MATCH($A418,INDIRECT(Index!$B$5&amp;"!$A:$A"),0),MATCH(" "&amp;F$1,INDIRECT(Index!$B$5&amp;"!$A$1:$I$1"),0)),"NA")</f>
        <v>202</v>
      </c>
      <c r="G418">
        <f ca="1">IFERROR(INDEX(INDIRECT(Index!$B$5&amp;"!$A:$I"),MATCH($A418,INDIRECT(Index!$B$5&amp;"!$A:$A"),0),MATCH(" "&amp;G$1,INDIRECT(Index!$B$5&amp;"!$A$1:$I$1"),0)),"NA")</f>
        <v>21</v>
      </c>
      <c r="H418">
        <f ca="1">IFERROR(INDEX(INDIRECT(Index!$B$5&amp;"!$A:$I"),MATCH($A418,INDIRECT(Index!$B$5&amp;"!$A:$A"),0),MATCH(" "&amp;H$1,INDIRECT(Index!$B$5&amp;"!$A$1:$I$1"),0)),"NA")</f>
        <v>28</v>
      </c>
      <c r="I418">
        <f ca="1">IFERROR(INDEX(INDIRECT(Index!$B$5&amp;"!$A:$I"),MATCH($A418,INDIRECT(Index!$B$5&amp;"!$A:$A"),0),MATCH(" "&amp;I$1,INDIRECT(Index!$B$5&amp;"!$A$1:$I$1"),0)),"NA")</f>
        <v>7</v>
      </c>
      <c r="J418">
        <f ca="1">IFERROR(INDEX(INDIRECT(Index!$B$5&amp;"!$A:$I"),MATCH($A418,INDIRECT(Index!$B$5&amp;"!$A:$A"),0),MATCH(" "&amp;J$1,INDIRECT(Index!$B$5&amp;"!$A$1:$I$1"),0)),"NA")</f>
        <v>6</v>
      </c>
      <c r="K418" t="str">
        <f ca="1">IFERROR(INDEX(INDIRECT(Index!$B$5&amp;"!$A:$I"),MATCH($A418,INDIRECT(Index!$B$5&amp;"!$A:$A"),0),MATCH(" "&amp;K$1,INDIRECT(Index!$B$5&amp;"!$A$1:$I$1"),0)),"NA")</f>
        <v>NA</v>
      </c>
    </row>
    <row r="419" spans="1:11" x14ac:dyDescent="0.25">
      <c r="A419" s="1">
        <f t="shared" si="27"/>
        <v>42057</v>
      </c>
      <c r="B419">
        <f t="shared" si="24"/>
        <v>2015</v>
      </c>
      <c r="C419">
        <f t="shared" si="25"/>
        <v>2</v>
      </c>
      <c r="D419">
        <f t="shared" si="26"/>
        <v>22</v>
      </c>
      <c r="E419">
        <f ca="1">IFERROR(INDEX(INDIRECT(Index!$B$5&amp;"!$A:$I"),MATCH($A419,INDIRECT(Index!$B$5&amp;"!$A:$A"),0),MATCH(" "&amp;E$1,INDIRECT(Index!$B$5&amp;"!$A$1:$I$1"),0)),"NA")</f>
        <v>92</v>
      </c>
      <c r="F419">
        <f ca="1">IFERROR(INDEX(INDIRECT(Index!$B$5&amp;"!$A:$I"),MATCH($A419,INDIRECT(Index!$B$5&amp;"!$A:$A"),0),MATCH(" "&amp;F$1,INDIRECT(Index!$B$5&amp;"!$A$1:$I$1"),0)),"NA")</f>
        <v>554</v>
      </c>
      <c r="G419">
        <f ca="1">IFERROR(INDEX(INDIRECT(Index!$B$5&amp;"!$A:$I"),MATCH($A419,INDIRECT(Index!$B$5&amp;"!$A:$A"),0),MATCH(" "&amp;G$1,INDIRECT(Index!$B$5&amp;"!$A$1:$I$1"),0)),"NA")</f>
        <v>17</v>
      </c>
      <c r="H419">
        <f ca="1">IFERROR(INDEX(INDIRECT(Index!$B$5&amp;"!$A:$I"),MATCH($A419,INDIRECT(Index!$B$5&amp;"!$A:$A"),0),MATCH(" "&amp;H$1,INDIRECT(Index!$B$5&amp;"!$A$1:$I$1"),0)),"NA")</f>
        <v>26</v>
      </c>
      <c r="I419">
        <f ca="1">IFERROR(INDEX(INDIRECT(Index!$B$5&amp;"!$A:$I"),MATCH($A419,INDIRECT(Index!$B$5&amp;"!$A:$A"),0),MATCH(" "&amp;I$1,INDIRECT(Index!$B$5&amp;"!$A$1:$I$1"),0)),"NA")</f>
        <v>7</v>
      </c>
      <c r="J419">
        <f ca="1">IFERROR(INDEX(INDIRECT(Index!$B$5&amp;"!$A:$I"),MATCH($A419,INDIRECT(Index!$B$5&amp;"!$A:$A"),0),MATCH(" "&amp;J$1,INDIRECT(Index!$B$5&amp;"!$A$1:$I$1"),0)),"NA")</f>
        <v>6</v>
      </c>
      <c r="K419" t="str">
        <f ca="1">IFERROR(INDEX(INDIRECT(Index!$B$5&amp;"!$A:$I"),MATCH($A419,INDIRECT(Index!$B$5&amp;"!$A:$A"),0),MATCH(" "&amp;K$1,INDIRECT(Index!$B$5&amp;"!$A$1:$I$1"),0)),"NA")</f>
        <v>NA</v>
      </c>
    </row>
    <row r="420" spans="1:11" x14ac:dyDescent="0.25">
      <c r="A420" s="1">
        <f t="shared" si="27"/>
        <v>42058</v>
      </c>
      <c r="B420">
        <f t="shared" si="24"/>
        <v>2015</v>
      </c>
      <c r="C420">
        <f t="shared" si="25"/>
        <v>2</v>
      </c>
      <c r="D420">
        <f t="shared" si="26"/>
        <v>23</v>
      </c>
      <c r="E420">
        <f ca="1">IFERROR(INDEX(INDIRECT(Index!$B$5&amp;"!$A:$I"),MATCH($A420,INDIRECT(Index!$B$5&amp;"!$A:$A"),0),MATCH(" "&amp;E$1,INDIRECT(Index!$B$5&amp;"!$A$1:$I$1"),0)),"NA")</f>
        <v>180</v>
      </c>
      <c r="F420">
        <f ca="1">IFERROR(INDEX(INDIRECT(Index!$B$5&amp;"!$A:$I"),MATCH($A420,INDIRECT(Index!$B$5&amp;"!$A:$A"),0),MATCH(" "&amp;F$1,INDIRECT(Index!$B$5&amp;"!$A$1:$I$1"),0)),"NA")</f>
        <v>91</v>
      </c>
      <c r="G420">
        <f ca="1">IFERROR(INDEX(INDIRECT(Index!$B$5&amp;"!$A:$I"),MATCH($A420,INDIRECT(Index!$B$5&amp;"!$A:$A"),0),MATCH(" "&amp;G$1,INDIRECT(Index!$B$5&amp;"!$A$1:$I$1"),0)),"NA")</f>
        <v>16</v>
      </c>
      <c r="H420">
        <f ca="1">IFERROR(INDEX(INDIRECT(Index!$B$5&amp;"!$A:$I"),MATCH($A420,INDIRECT(Index!$B$5&amp;"!$A:$A"),0),MATCH(" "&amp;H$1,INDIRECT(Index!$B$5&amp;"!$A$1:$I$1"),0)),"NA")</f>
        <v>37</v>
      </c>
      <c r="I420">
        <f ca="1">IFERROR(INDEX(INDIRECT(Index!$B$5&amp;"!$A:$I"),MATCH($A420,INDIRECT(Index!$B$5&amp;"!$A:$A"),0),MATCH(" "&amp;I$1,INDIRECT(Index!$B$5&amp;"!$A$1:$I$1"),0)),"NA")</f>
        <v>9</v>
      </c>
      <c r="J420">
        <f ca="1">IFERROR(INDEX(INDIRECT(Index!$B$5&amp;"!$A:$I"),MATCH($A420,INDIRECT(Index!$B$5&amp;"!$A:$A"),0),MATCH(" "&amp;J$1,INDIRECT(Index!$B$5&amp;"!$A$1:$I$1"),0)),"NA")</f>
        <v>7</v>
      </c>
      <c r="K420" t="str">
        <f ca="1">IFERROR(INDEX(INDIRECT(Index!$B$5&amp;"!$A:$I"),MATCH($A420,INDIRECT(Index!$B$5&amp;"!$A:$A"),0),MATCH(" "&amp;K$1,INDIRECT(Index!$B$5&amp;"!$A$1:$I$1"),0)),"NA")</f>
        <v>NA</v>
      </c>
    </row>
    <row r="421" spans="1:11" x14ac:dyDescent="0.25">
      <c r="A421" s="1">
        <f t="shared" si="27"/>
        <v>42059</v>
      </c>
      <c r="B421">
        <f t="shared" si="24"/>
        <v>2015</v>
      </c>
      <c r="C421">
        <f t="shared" si="25"/>
        <v>2</v>
      </c>
      <c r="D421">
        <f t="shared" si="26"/>
        <v>24</v>
      </c>
      <c r="E421">
        <f ca="1">IFERROR(INDEX(INDIRECT(Index!$B$5&amp;"!$A:$I"),MATCH($A421,INDIRECT(Index!$B$5&amp;"!$A:$A"),0),MATCH(" "&amp;E$1,INDIRECT(Index!$B$5&amp;"!$A$1:$I$1"),0)),"NA")</f>
        <v>99</v>
      </c>
      <c r="F421">
        <f ca="1">IFERROR(INDEX(INDIRECT(Index!$B$5&amp;"!$A:$I"),MATCH($A421,INDIRECT(Index!$B$5&amp;"!$A:$A"),0),MATCH(" "&amp;F$1,INDIRECT(Index!$B$5&amp;"!$A$1:$I$1"),0)),"NA")</f>
        <v>70</v>
      </c>
      <c r="G421">
        <f ca="1">IFERROR(INDEX(INDIRECT(Index!$B$5&amp;"!$A:$I"),MATCH($A421,INDIRECT(Index!$B$5&amp;"!$A:$A"),0),MATCH(" "&amp;G$1,INDIRECT(Index!$B$5&amp;"!$A$1:$I$1"),0)),"NA")</f>
        <v>14</v>
      </c>
      <c r="H421">
        <f ca="1">IFERROR(INDEX(INDIRECT(Index!$B$5&amp;"!$A:$I"),MATCH($A421,INDIRECT(Index!$B$5&amp;"!$A:$A"),0),MATCH(" "&amp;H$1,INDIRECT(Index!$B$5&amp;"!$A$1:$I$1"),0)),"NA")</f>
        <v>43</v>
      </c>
      <c r="I421">
        <f ca="1">IFERROR(INDEX(INDIRECT(Index!$B$5&amp;"!$A:$I"),MATCH($A421,INDIRECT(Index!$B$5&amp;"!$A:$A"),0),MATCH(" "&amp;I$1,INDIRECT(Index!$B$5&amp;"!$A$1:$I$1"),0)),"NA")</f>
        <v>11</v>
      </c>
      <c r="J421">
        <f ca="1">IFERROR(INDEX(INDIRECT(Index!$B$5&amp;"!$A:$I"),MATCH($A421,INDIRECT(Index!$B$5&amp;"!$A:$A"),0),MATCH(" "&amp;J$1,INDIRECT(Index!$B$5&amp;"!$A$1:$I$1"),0)),"NA")</f>
        <v>8</v>
      </c>
      <c r="K421" t="str">
        <f ca="1">IFERROR(INDEX(INDIRECT(Index!$B$5&amp;"!$A:$I"),MATCH($A421,INDIRECT(Index!$B$5&amp;"!$A:$A"),0),MATCH(" "&amp;K$1,INDIRECT(Index!$B$5&amp;"!$A$1:$I$1"),0)),"NA")</f>
        <v>NA</v>
      </c>
    </row>
    <row r="422" spans="1:11" x14ac:dyDescent="0.25">
      <c r="A422" s="1">
        <f t="shared" si="27"/>
        <v>42060</v>
      </c>
      <c r="B422">
        <f t="shared" si="24"/>
        <v>2015</v>
      </c>
      <c r="C422">
        <f t="shared" si="25"/>
        <v>2</v>
      </c>
      <c r="D422">
        <f t="shared" si="26"/>
        <v>25</v>
      </c>
      <c r="E422">
        <f ca="1">IFERROR(INDEX(INDIRECT(Index!$B$5&amp;"!$A:$I"),MATCH($A422,INDIRECT(Index!$B$5&amp;"!$A:$A"),0),MATCH(" "&amp;E$1,INDIRECT(Index!$B$5&amp;"!$A$1:$I$1"),0)),"NA")</f>
        <v>102</v>
      </c>
      <c r="F422">
        <f ca="1">IFERROR(INDEX(INDIRECT(Index!$B$5&amp;"!$A:$I"),MATCH($A422,INDIRECT(Index!$B$5&amp;"!$A:$A"),0),MATCH(" "&amp;F$1,INDIRECT(Index!$B$5&amp;"!$A$1:$I$1"),0)),"NA")</f>
        <v>39</v>
      </c>
      <c r="G422">
        <f ca="1">IFERROR(INDEX(INDIRECT(Index!$B$5&amp;"!$A:$I"),MATCH($A422,INDIRECT(Index!$B$5&amp;"!$A:$A"),0),MATCH(" "&amp;G$1,INDIRECT(Index!$B$5&amp;"!$A$1:$I$1"),0)),"NA")</f>
        <v>23</v>
      </c>
      <c r="H422">
        <f ca="1">IFERROR(INDEX(INDIRECT(Index!$B$5&amp;"!$A:$I"),MATCH($A422,INDIRECT(Index!$B$5&amp;"!$A:$A"),0),MATCH(" "&amp;H$1,INDIRECT(Index!$B$5&amp;"!$A$1:$I$1"),0)),"NA")</f>
        <v>23</v>
      </c>
      <c r="I422">
        <f ca="1">IFERROR(INDEX(INDIRECT(Index!$B$5&amp;"!$A:$I"),MATCH($A422,INDIRECT(Index!$B$5&amp;"!$A:$A"),0),MATCH(" "&amp;I$1,INDIRECT(Index!$B$5&amp;"!$A$1:$I$1"),0)),"NA")</f>
        <v>8</v>
      </c>
      <c r="J422">
        <f ca="1">IFERROR(INDEX(INDIRECT(Index!$B$5&amp;"!$A:$I"),MATCH($A422,INDIRECT(Index!$B$5&amp;"!$A:$A"),0),MATCH(" "&amp;J$1,INDIRECT(Index!$B$5&amp;"!$A$1:$I$1"),0)),"NA")</f>
        <v>5</v>
      </c>
      <c r="K422" t="str">
        <f ca="1">IFERROR(INDEX(INDIRECT(Index!$B$5&amp;"!$A:$I"),MATCH($A422,INDIRECT(Index!$B$5&amp;"!$A:$A"),0),MATCH(" "&amp;K$1,INDIRECT(Index!$B$5&amp;"!$A$1:$I$1"),0)),"NA")</f>
        <v>NA</v>
      </c>
    </row>
    <row r="423" spans="1:11" x14ac:dyDescent="0.25">
      <c r="A423" s="1">
        <f t="shared" si="27"/>
        <v>42061</v>
      </c>
      <c r="B423">
        <f t="shared" si="24"/>
        <v>2015</v>
      </c>
      <c r="C423">
        <f t="shared" si="25"/>
        <v>2</v>
      </c>
      <c r="D423">
        <f t="shared" si="26"/>
        <v>26</v>
      </c>
      <c r="E423">
        <f ca="1">IFERROR(INDEX(INDIRECT(Index!$B$5&amp;"!$A:$I"),MATCH($A423,INDIRECT(Index!$B$5&amp;"!$A:$A"),0),MATCH(" "&amp;E$1,INDIRECT(Index!$B$5&amp;"!$A$1:$I$1"),0)),"NA")</f>
        <v>74</v>
      </c>
      <c r="F423">
        <f ca="1">IFERROR(INDEX(INDIRECT(Index!$B$5&amp;"!$A:$I"),MATCH($A423,INDIRECT(Index!$B$5&amp;"!$A:$A"),0),MATCH(" "&amp;F$1,INDIRECT(Index!$B$5&amp;"!$A$1:$I$1"),0)),"NA")</f>
        <v>34</v>
      </c>
      <c r="G423">
        <f ca="1">IFERROR(INDEX(INDIRECT(Index!$B$5&amp;"!$A:$I"),MATCH($A423,INDIRECT(Index!$B$5&amp;"!$A:$A"),0),MATCH(" "&amp;G$1,INDIRECT(Index!$B$5&amp;"!$A$1:$I$1"),0)),"NA")</f>
        <v>23</v>
      </c>
      <c r="H423">
        <f ca="1">IFERROR(INDEX(INDIRECT(Index!$B$5&amp;"!$A:$I"),MATCH($A423,INDIRECT(Index!$B$5&amp;"!$A:$A"),0),MATCH(" "&amp;H$1,INDIRECT(Index!$B$5&amp;"!$A$1:$I$1"),0)),"NA")</f>
        <v>23</v>
      </c>
      <c r="I423">
        <f ca="1">IFERROR(INDEX(INDIRECT(Index!$B$5&amp;"!$A:$I"),MATCH($A423,INDIRECT(Index!$B$5&amp;"!$A:$A"),0),MATCH(" "&amp;I$1,INDIRECT(Index!$B$5&amp;"!$A$1:$I$1"),0)),"NA")</f>
        <v>9</v>
      </c>
      <c r="J423">
        <f ca="1">IFERROR(INDEX(INDIRECT(Index!$B$5&amp;"!$A:$I"),MATCH($A423,INDIRECT(Index!$B$5&amp;"!$A:$A"),0),MATCH(" "&amp;J$1,INDIRECT(Index!$B$5&amp;"!$A$1:$I$1"),0)),"NA")</f>
        <v>5</v>
      </c>
      <c r="K423" t="str">
        <f ca="1">IFERROR(INDEX(INDIRECT(Index!$B$5&amp;"!$A:$I"),MATCH($A423,INDIRECT(Index!$B$5&amp;"!$A:$A"),0),MATCH(" "&amp;K$1,INDIRECT(Index!$B$5&amp;"!$A$1:$I$1"),0)),"NA")</f>
        <v>NA</v>
      </c>
    </row>
    <row r="424" spans="1:11" x14ac:dyDescent="0.25">
      <c r="A424" s="1">
        <f t="shared" si="27"/>
        <v>42062</v>
      </c>
      <c r="B424">
        <f t="shared" si="24"/>
        <v>2015</v>
      </c>
      <c r="C424">
        <f t="shared" si="25"/>
        <v>2</v>
      </c>
      <c r="D424">
        <f t="shared" si="26"/>
        <v>27</v>
      </c>
      <c r="E424">
        <f ca="1">IFERROR(INDEX(INDIRECT(Index!$B$5&amp;"!$A:$I"),MATCH($A424,INDIRECT(Index!$B$5&amp;"!$A:$A"),0),MATCH(" "&amp;E$1,INDIRECT(Index!$B$5&amp;"!$A$1:$I$1"),0)),"NA")</f>
        <v>72</v>
      </c>
      <c r="F424">
        <f ca="1">IFERROR(INDEX(INDIRECT(Index!$B$5&amp;"!$A:$I"),MATCH($A424,INDIRECT(Index!$B$5&amp;"!$A:$A"),0),MATCH(" "&amp;F$1,INDIRECT(Index!$B$5&amp;"!$A$1:$I$1"),0)),"NA")</f>
        <v>50</v>
      </c>
      <c r="G424">
        <f ca="1">IFERROR(INDEX(INDIRECT(Index!$B$5&amp;"!$A:$I"),MATCH($A424,INDIRECT(Index!$B$5&amp;"!$A:$A"),0),MATCH(" "&amp;G$1,INDIRECT(Index!$B$5&amp;"!$A$1:$I$1"),0)),"NA")</f>
        <v>9</v>
      </c>
      <c r="H424">
        <f ca="1">IFERROR(INDEX(INDIRECT(Index!$B$5&amp;"!$A:$I"),MATCH($A424,INDIRECT(Index!$B$5&amp;"!$A:$A"),0),MATCH(" "&amp;H$1,INDIRECT(Index!$B$5&amp;"!$A$1:$I$1"),0)),"NA")</f>
        <v>45</v>
      </c>
      <c r="I424">
        <f ca="1">IFERROR(INDEX(INDIRECT(Index!$B$5&amp;"!$A:$I"),MATCH($A424,INDIRECT(Index!$B$5&amp;"!$A:$A"),0),MATCH(" "&amp;I$1,INDIRECT(Index!$B$5&amp;"!$A$1:$I$1"),0)),"NA")</f>
        <v>9</v>
      </c>
      <c r="J424">
        <f ca="1">IFERROR(INDEX(INDIRECT(Index!$B$5&amp;"!$A:$I"),MATCH($A424,INDIRECT(Index!$B$5&amp;"!$A:$A"),0),MATCH(" "&amp;J$1,INDIRECT(Index!$B$5&amp;"!$A$1:$I$1"),0)),"NA")</f>
        <v>8</v>
      </c>
      <c r="K424" t="str">
        <f ca="1">IFERROR(INDEX(INDIRECT(Index!$B$5&amp;"!$A:$I"),MATCH($A424,INDIRECT(Index!$B$5&amp;"!$A:$A"),0),MATCH(" "&amp;K$1,INDIRECT(Index!$B$5&amp;"!$A$1:$I$1"),0)),"NA")</f>
        <v>NA</v>
      </c>
    </row>
    <row r="425" spans="1:11" x14ac:dyDescent="0.25">
      <c r="A425" s="1">
        <f t="shared" si="27"/>
        <v>42063</v>
      </c>
      <c r="B425">
        <f t="shared" si="24"/>
        <v>2015</v>
      </c>
      <c r="C425">
        <f t="shared" si="25"/>
        <v>2</v>
      </c>
      <c r="D425">
        <f t="shared" si="26"/>
        <v>28</v>
      </c>
      <c r="E425">
        <f ca="1">IFERROR(INDEX(INDIRECT(Index!$B$5&amp;"!$A:$I"),MATCH($A425,INDIRECT(Index!$B$5&amp;"!$A:$A"),0),MATCH(" "&amp;E$1,INDIRECT(Index!$B$5&amp;"!$A$1:$I$1"),0)),"NA")</f>
        <v>90</v>
      </c>
      <c r="F425">
        <f ca="1">IFERROR(INDEX(INDIRECT(Index!$B$5&amp;"!$A:$I"),MATCH($A425,INDIRECT(Index!$B$5&amp;"!$A:$A"),0),MATCH(" "&amp;F$1,INDIRECT(Index!$B$5&amp;"!$A$1:$I$1"),0)),"NA")</f>
        <v>80</v>
      </c>
      <c r="G425">
        <f ca="1">IFERROR(INDEX(INDIRECT(Index!$B$5&amp;"!$A:$I"),MATCH($A425,INDIRECT(Index!$B$5&amp;"!$A:$A"),0),MATCH(" "&amp;G$1,INDIRECT(Index!$B$5&amp;"!$A$1:$I$1"),0)),"NA")</f>
        <v>22</v>
      </c>
      <c r="H425">
        <f ca="1">IFERROR(INDEX(INDIRECT(Index!$B$5&amp;"!$A:$I"),MATCH($A425,INDIRECT(Index!$B$5&amp;"!$A:$A"),0),MATCH(" "&amp;H$1,INDIRECT(Index!$B$5&amp;"!$A$1:$I$1"),0)),"NA")</f>
        <v>27</v>
      </c>
      <c r="I425">
        <f ca="1">IFERROR(INDEX(INDIRECT(Index!$B$5&amp;"!$A:$I"),MATCH($A425,INDIRECT(Index!$B$5&amp;"!$A:$A"),0),MATCH(" "&amp;I$1,INDIRECT(Index!$B$5&amp;"!$A$1:$I$1"),0)),"NA")</f>
        <v>9</v>
      </c>
      <c r="J425">
        <f ca="1">IFERROR(INDEX(INDIRECT(Index!$B$5&amp;"!$A:$I"),MATCH($A425,INDIRECT(Index!$B$5&amp;"!$A:$A"),0),MATCH(" "&amp;J$1,INDIRECT(Index!$B$5&amp;"!$A$1:$I$1"),0)),"NA")</f>
        <v>6</v>
      </c>
      <c r="K425" t="str">
        <f ca="1">IFERROR(INDEX(INDIRECT(Index!$B$5&amp;"!$A:$I"),MATCH($A425,INDIRECT(Index!$B$5&amp;"!$A:$A"),0),MATCH(" "&amp;K$1,INDIRECT(Index!$B$5&amp;"!$A$1:$I$1"),0)),"NA")</f>
        <v>NA</v>
      </c>
    </row>
    <row r="426" spans="1:11" x14ac:dyDescent="0.25">
      <c r="A426" s="1">
        <f t="shared" si="27"/>
        <v>42064</v>
      </c>
      <c r="B426">
        <f t="shared" si="24"/>
        <v>2015</v>
      </c>
      <c r="C426">
        <f t="shared" si="25"/>
        <v>3</v>
      </c>
      <c r="D426">
        <f t="shared" si="26"/>
        <v>1</v>
      </c>
      <c r="E426">
        <f ca="1">IFERROR(INDEX(INDIRECT(Index!$B$5&amp;"!$A:$I"),MATCH($A426,INDIRECT(Index!$B$5&amp;"!$A:$A"),0),MATCH(" "&amp;E$1,INDIRECT(Index!$B$5&amp;"!$A$1:$I$1"),0)),"NA")</f>
        <v>103</v>
      </c>
      <c r="F426">
        <f ca="1">IFERROR(INDEX(INDIRECT(Index!$B$5&amp;"!$A:$I"),MATCH($A426,INDIRECT(Index!$B$5&amp;"!$A:$A"),0),MATCH(" "&amp;F$1,INDIRECT(Index!$B$5&amp;"!$A$1:$I$1"),0)),"NA")</f>
        <v>80</v>
      </c>
      <c r="G426">
        <f ca="1">IFERROR(INDEX(INDIRECT(Index!$B$5&amp;"!$A:$I"),MATCH($A426,INDIRECT(Index!$B$5&amp;"!$A:$A"),0),MATCH(" "&amp;G$1,INDIRECT(Index!$B$5&amp;"!$A$1:$I$1"),0)),"NA")</f>
        <v>20</v>
      </c>
      <c r="H426">
        <f ca="1">IFERROR(INDEX(INDIRECT(Index!$B$5&amp;"!$A:$I"),MATCH($A426,INDIRECT(Index!$B$5&amp;"!$A:$A"),0),MATCH(" "&amp;H$1,INDIRECT(Index!$B$5&amp;"!$A$1:$I$1"),0)),"NA")</f>
        <v>42</v>
      </c>
      <c r="I426">
        <f ca="1">IFERROR(INDEX(INDIRECT(Index!$B$5&amp;"!$A:$I"),MATCH($A426,INDIRECT(Index!$B$5&amp;"!$A:$A"),0),MATCH(" "&amp;I$1,INDIRECT(Index!$B$5&amp;"!$A$1:$I$1"),0)),"NA")</f>
        <v>11</v>
      </c>
      <c r="J426">
        <f ca="1">IFERROR(INDEX(INDIRECT(Index!$B$5&amp;"!$A:$I"),MATCH($A426,INDIRECT(Index!$B$5&amp;"!$A:$A"),0),MATCH(" "&amp;J$1,INDIRECT(Index!$B$5&amp;"!$A$1:$I$1"),0)),"NA")</f>
        <v>7</v>
      </c>
      <c r="K426" t="str">
        <f ca="1">IFERROR(INDEX(INDIRECT(Index!$B$5&amp;"!$A:$I"),MATCH($A426,INDIRECT(Index!$B$5&amp;"!$A:$A"),0),MATCH(" "&amp;K$1,INDIRECT(Index!$B$5&amp;"!$A$1:$I$1"),0)),"NA")</f>
        <v>NA</v>
      </c>
    </row>
    <row r="427" spans="1:11" x14ac:dyDescent="0.25">
      <c r="A427" s="1">
        <f t="shared" si="27"/>
        <v>42065</v>
      </c>
      <c r="B427">
        <f t="shared" si="24"/>
        <v>2015</v>
      </c>
      <c r="C427">
        <f t="shared" si="25"/>
        <v>3</v>
      </c>
      <c r="D427">
        <f t="shared" si="26"/>
        <v>2</v>
      </c>
      <c r="E427">
        <f ca="1">IFERROR(INDEX(INDIRECT(Index!$B$5&amp;"!$A:$I"),MATCH($A427,INDIRECT(Index!$B$5&amp;"!$A:$A"),0),MATCH(" "&amp;E$1,INDIRECT(Index!$B$5&amp;"!$A$1:$I$1"),0)),"NA")</f>
        <v>94</v>
      </c>
      <c r="F427">
        <f ca="1">IFERROR(INDEX(INDIRECT(Index!$B$5&amp;"!$A:$I"),MATCH($A427,INDIRECT(Index!$B$5&amp;"!$A:$A"),0),MATCH(" "&amp;F$1,INDIRECT(Index!$B$5&amp;"!$A$1:$I$1"),0)),"NA")</f>
        <v>55</v>
      </c>
      <c r="G427">
        <f ca="1">IFERROR(INDEX(INDIRECT(Index!$B$5&amp;"!$A:$I"),MATCH($A427,INDIRECT(Index!$B$5&amp;"!$A:$A"),0),MATCH(" "&amp;G$1,INDIRECT(Index!$B$5&amp;"!$A$1:$I$1"),0)),"NA")</f>
        <v>21</v>
      </c>
      <c r="H427">
        <f ca="1">IFERROR(INDEX(INDIRECT(Index!$B$5&amp;"!$A:$I"),MATCH($A427,INDIRECT(Index!$B$5&amp;"!$A:$A"),0),MATCH(" "&amp;H$1,INDIRECT(Index!$B$5&amp;"!$A$1:$I$1"),0)),"NA")</f>
        <v>43</v>
      </c>
      <c r="I427">
        <f ca="1">IFERROR(INDEX(INDIRECT(Index!$B$5&amp;"!$A:$I"),MATCH($A427,INDIRECT(Index!$B$5&amp;"!$A:$A"),0),MATCH(" "&amp;I$1,INDIRECT(Index!$B$5&amp;"!$A$1:$I$1"),0)),"NA")</f>
        <v>11</v>
      </c>
      <c r="J427">
        <f ca="1">IFERROR(INDEX(INDIRECT(Index!$B$5&amp;"!$A:$I"),MATCH($A427,INDIRECT(Index!$B$5&amp;"!$A:$A"),0),MATCH(" "&amp;J$1,INDIRECT(Index!$B$5&amp;"!$A$1:$I$1"),0)),"NA")</f>
        <v>7</v>
      </c>
      <c r="K427" t="str">
        <f ca="1">IFERROR(INDEX(INDIRECT(Index!$B$5&amp;"!$A:$I"),MATCH($A427,INDIRECT(Index!$B$5&amp;"!$A:$A"),0),MATCH(" "&amp;K$1,INDIRECT(Index!$B$5&amp;"!$A$1:$I$1"),0)),"NA")</f>
        <v>NA</v>
      </c>
    </row>
    <row r="428" spans="1:11" x14ac:dyDescent="0.25">
      <c r="A428" s="1">
        <f t="shared" si="27"/>
        <v>42066</v>
      </c>
      <c r="B428">
        <f t="shared" si="24"/>
        <v>2015</v>
      </c>
      <c r="C428">
        <f t="shared" si="25"/>
        <v>3</v>
      </c>
      <c r="D428">
        <f t="shared" si="26"/>
        <v>3</v>
      </c>
      <c r="E428">
        <f ca="1">IFERROR(INDEX(INDIRECT(Index!$B$5&amp;"!$A:$I"),MATCH($A428,INDIRECT(Index!$B$5&amp;"!$A:$A"),0),MATCH(" "&amp;E$1,INDIRECT(Index!$B$5&amp;"!$A$1:$I$1"),0)),"NA")</f>
        <v>93</v>
      </c>
      <c r="F428">
        <f ca="1">IFERROR(INDEX(INDIRECT(Index!$B$5&amp;"!$A:$I"),MATCH($A428,INDIRECT(Index!$B$5&amp;"!$A:$A"),0),MATCH(" "&amp;F$1,INDIRECT(Index!$B$5&amp;"!$A$1:$I$1"),0)),"NA")</f>
        <v>45</v>
      </c>
      <c r="G428">
        <f ca="1">IFERROR(INDEX(INDIRECT(Index!$B$5&amp;"!$A:$I"),MATCH($A428,INDIRECT(Index!$B$5&amp;"!$A:$A"),0),MATCH(" "&amp;G$1,INDIRECT(Index!$B$5&amp;"!$A$1:$I$1"),0)),"NA")</f>
        <v>26</v>
      </c>
      <c r="H428">
        <f ca="1">IFERROR(INDEX(INDIRECT(Index!$B$5&amp;"!$A:$I"),MATCH($A428,INDIRECT(Index!$B$5&amp;"!$A:$A"),0),MATCH(" "&amp;H$1,INDIRECT(Index!$B$5&amp;"!$A$1:$I$1"),0)),"NA")</f>
        <v>16</v>
      </c>
      <c r="I428">
        <f ca="1">IFERROR(INDEX(INDIRECT(Index!$B$5&amp;"!$A:$I"),MATCH($A428,INDIRECT(Index!$B$5&amp;"!$A:$A"),0),MATCH(" "&amp;I$1,INDIRECT(Index!$B$5&amp;"!$A$1:$I$1"),0)),"NA")</f>
        <v>8</v>
      </c>
      <c r="J428">
        <f ca="1">IFERROR(INDEX(INDIRECT(Index!$B$5&amp;"!$A:$I"),MATCH($A428,INDIRECT(Index!$B$5&amp;"!$A:$A"),0),MATCH(" "&amp;J$1,INDIRECT(Index!$B$5&amp;"!$A$1:$I$1"),0)),"NA")</f>
        <v>5</v>
      </c>
      <c r="K428" t="str">
        <f ca="1">IFERROR(INDEX(INDIRECT(Index!$B$5&amp;"!$A:$I"),MATCH($A428,INDIRECT(Index!$B$5&amp;"!$A:$A"),0),MATCH(" "&amp;K$1,INDIRECT(Index!$B$5&amp;"!$A$1:$I$1"),0)),"NA")</f>
        <v>NA</v>
      </c>
    </row>
    <row r="429" spans="1:11" x14ac:dyDescent="0.25">
      <c r="A429" s="1">
        <f t="shared" si="27"/>
        <v>42067</v>
      </c>
      <c r="B429">
        <f t="shared" si="24"/>
        <v>2015</v>
      </c>
      <c r="C429">
        <f t="shared" si="25"/>
        <v>3</v>
      </c>
      <c r="D429">
        <f t="shared" si="26"/>
        <v>4</v>
      </c>
      <c r="E429">
        <f ca="1">IFERROR(INDEX(INDIRECT(Index!$B$5&amp;"!$A:$I"),MATCH($A429,INDIRECT(Index!$B$5&amp;"!$A:$A"),0),MATCH(" "&amp;E$1,INDIRECT(Index!$B$5&amp;"!$A$1:$I$1"),0)),"NA")</f>
        <v>70</v>
      </c>
      <c r="F429">
        <f ca="1">IFERROR(INDEX(INDIRECT(Index!$B$5&amp;"!$A:$I"),MATCH($A429,INDIRECT(Index!$B$5&amp;"!$A:$A"),0),MATCH(" "&amp;F$1,INDIRECT(Index!$B$5&amp;"!$A$1:$I$1"),0)),"NA")</f>
        <v>49</v>
      </c>
      <c r="G429">
        <f ca="1">IFERROR(INDEX(INDIRECT(Index!$B$5&amp;"!$A:$I"),MATCH($A429,INDIRECT(Index!$B$5&amp;"!$A:$A"),0),MATCH(" "&amp;G$1,INDIRECT(Index!$B$5&amp;"!$A$1:$I$1"),0)),"NA")</f>
        <v>20</v>
      </c>
      <c r="H429">
        <f ca="1">IFERROR(INDEX(INDIRECT(Index!$B$5&amp;"!$A:$I"),MATCH($A429,INDIRECT(Index!$B$5&amp;"!$A:$A"),0),MATCH(" "&amp;H$1,INDIRECT(Index!$B$5&amp;"!$A$1:$I$1"),0)),"NA")</f>
        <v>38</v>
      </c>
      <c r="I429">
        <f ca="1">IFERROR(INDEX(INDIRECT(Index!$B$5&amp;"!$A:$I"),MATCH($A429,INDIRECT(Index!$B$5&amp;"!$A:$A"),0),MATCH(" "&amp;I$1,INDIRECT(Index!$B$5&amp;"!$A$1:$I$1"),0)),"NA")</f>
        <v>8</v>
      </c>
      <c r="J429">
        <f ca="1">IFERROR(INDEX(INDIRECT(Index!$B$5&amp;"!$A:$I"),MATCH($A429,INDIRECT(Index!$B$5&amp;"!$A:$A"),0),MATCH(" "&amp;J$1,INDIRECT(Index!$B$5&amp;"!$A$1:$I$1"),0)),"NA")</f>
        <v>7</v>
      </c>
      <c r="K429" t="str">
        <f ca="1">IFERROR(INDEX(INDIRECT(Index!$B$5&amp;"!$A:$I"),MATCH($A429,INDIRECT(Index!$B$5&amp;"!$A:$A"),0),MATCH(" "&amp;K$1,INDIRECT(Index!$B$5&amp;"!$A$1:$I$1"),0)),"NA")</f>
        <v>NA</v>
      </c>
    </row>
    <row r="430" spans="1:11" x14ac:dyDescent="0.25">
      <c r="A430" s="1">
        <f t="shared" si="27"/>
        <v>42068</v>
      </c>
      <c r="B430">
        <f t="shared" si="24"/>
        <v>2015</v>
      </c>
      <c r="C430">
        <f t="shared" si="25"/>
        <v>3</v>
      </c>
      <c r="D430">
        <f t="shared" si="26"/>
        <v>5</v>
      </c>
      <c r="E430">
        <f ca="1">IFERROR(INDEX(INDIRECT(Index!$B$5&amp;"!$A:$I"),MATCH($A430,INDIRECT(Index!$B$5&amp;"!$A:$A"),0),MATCH(" "&amp;E$1,INDIRECT(Index!$B$5&amp;"!$A$1:$I$1"),0)),"NA")</f>
        <v>100</v>
      </c>
      <c r="F430">
        <f ca="1">IFERROR(INDEX(INDIRECT(Index!$B$5&amp;"!$A:$I"),MATCH($A430,INDIRECT(Index!$B$5&amp;"!$A:$A"),0),MATCH(" "&amp;F$1,INDIRECT(Index!$B$5&amp;"!$A$1:$I$1"),0)),"NA")</f>
        <v>52</v>
      </c>
      <c r="G430">
        <f ca="1">IFERROR(INDEX(INDIRECT(Index!$B$5&amp;"!$A:$I"),MATCH($A430,INDIRECT(Index!$B$5&amp;"!$A:$A"),0),MATCH(" "&amp;G$1,INDIRECT(Index!$B$5&amp;"!$A$1:$I$1"),0)),"NA")</f>
        <v>12</v>
      </c>
      <c r="H430">
        <f ca="1">IFERROR(INDEX(INDIRECT(Index!$B$5&amp;"!$A:$I"),MATCH($A430,INDIRECT(Index!$B$5&amp;"!$A:$A"),0),MATCH(" "&amp;H$1,INDIRECT(Index!$B$5&amp;"!$A$1:$I$1"),0)),"NA")</f>
        <v>57</v>
      </c>
      <c r="I430">
        <f ca="1">IFERROR(INDEX(INDIRECT(Index!$B$5&amp;"!$A:$I"),MATCH($A430,INDIRECT(Index!$B$5&amp;"!$A:$A"),0),MATCH(" "&amp;I$1,INDIRECT(Index!$B$5&amp;"!$A$1:$I$1"),0)),"NA")</f>
        <v>10</v>
      </c>
      <c r="J430">
        <f ca="1">IFERROR(INDEX(INDIRECT(Index!$B$5&amp;"!$A:$I"),MATCH($A430,INDIRECT(Index!$B$5&amp;"!$A:$A"),0),MATCH(" "&amp;J$1,INDIRECT(Index!$B$5&amp;"!$A$1:$I$1"),0)),"NA")</f>
        <v>9</v>
      </c>
      <c r="K430" t="str">
        <f ca="1">IFERROR(INDEX(INDIRECT(Index!$B$5&amp;"!$A:$I"),MATCH($A430,INDIRECT(Index!$B$5&amp;"!$A:$A"),0),MATCH(" "&amp;K$1,INDIRECT(Index!$B$5&amp;"!$A$1:$I$1"),0)),"NA")</f>
        <v>NA</v>
      </c>
    </row>
    <row r="431" spans="1:11" x14ac:dyDescent="0.25">
      <c r="A431" s="1">
        <f t="shared" si="27"/>
        <v>42069</v>
      </c>
      <c r="B431">
        <f t="shared" si="24"/>
        <v>2015</v>
      </c>
      <c r="C431">
        <f t="shared" si="25"/>
        <v>3</v>
      </c>
      <c r="D431">
        <f t="shared" si="26"/>
        <v>6</v>
      </c>
      <c r="E431">
        <f ca="1">IFERROR(INDEX(INDIRECT(Index!$B$5&amp;"!$A:$I"),MATCH($A431,INDIRECT(Index!$B$5&amp;"!$A:$A"),0),MATCH(" "&amp;E$1,INDIRECT(Index!$B$5&amp;"!$A$1:$I$1"),0)),"NA")</f>
        <v>102</v>
      </c>
      <c r="F431">
        <f ca="1">IFERROR(INDEX(INDIRECT(Index!$B$5&amp;"!$A:$I"),MATCH($A431,INDIRECT(Index!$B$5&amp;"!$A:$A"),0),MATCH(" "&amp;F$1,INDIRECT(Index!$B$5&amp;"!$A$1:$I$1"),0)),"NA")</f>
        <v>55</v>
      </c>
      <c r="G431">
        <f ca="1">IFERROR(INDEX(INDIRECT(Index!$B$5&amp;"!$A:$I"),MATCH($A431,INDIRECT(Index!$B$5&amp;"!$A:$A"),0),MATCH(" "&amp;G$1,INDIRECT(Index!$B$5&amp;"!$A$1:$I$1"),0)),"NA")</f>
        <v>21</v>
      </c>
      <c r="H431">
        <f ca="1">IFERROR(INDEX(INDIRECT(Index!$B$5&amp;"!$A:$I"),MATCH($A431,INDIRECT(Index!$B$5&amp;"!$A:$A"),0),MATCH(" "&amp;H$1,INDIRECT(Index!$B$5&amp;"!$A$1:$I$1"),0)),"NA")</f>
        <v>54</v>
      </c>
      <c r="I431">
        <f ca="1">IFERROR(INDEX(INDIRECT(Index!$B$5&amp;"!$A:$I"),MATCH($A431,INDIRECT(Index!$B$5&amp;"!$A:$A"),0),MATCH(" "&amp;I$1,INDIRECT(Index!$B$5&amp;"!$A$1:$I$1"),0)),"NA")</f>
        <v>10</v>
      </c>
      <c r="J431">
        <f ca="1">IFERROR(INDEX(INDIRECT(Index!$B$5&amp;"!$A:$I"),MATCH($A431,INDIRECT(Index!$B$5&amp;"!$A:$A"),0),MATCH(" "&amp;J$1,INDIRECT(Index!$B$5&amp;"!$A$1:$I$1"),0)),"NA")</f>
        <v>9</v>
      </c>
      <c r="K431" t="str">
        <f ca="1">IFERROR(INDEX(INDIRECT(Index!$B$5&amp;"!$A:$I"),MATCH($A431,INDIRECT(Index!$B$5&amp;"!$A:$A"),0),MATCH(" "&amp;K$1,INDIRECT(Index!$B$5&amp;"!$A$1:$I$1"),0)),"NA")</f>
        <v>NA</v>
      </c>
    </row>
    <row r="432" spans="1:11" x14ac:dyDescent="0.25">
      <c r="A432" s="1">
        <f t="shared" si="27"/>
        <v>42070</v>
      </c>
      <c r="B432">
        <f t="shared" si="24"/>
        <v>2015</v>
      </c>
      <c r="C432">
        <f t="shared" si="25"/>
        <v>3</v>
      </c>
      <c r="D432">
        <f t="shared" si="26"/>
        <v>7</v>
      </c>
      <c r="E432">
        <f ca="1">IFERROR(INDEX(INDIRECT(Index!$B$5&amp;"!$A:$I"),MATCH($A432,INDIRECT(Index!$B$5&amp;"!$A:$A"),0),MATCH(" "&amp;E$1,INDIRECT(Index!$B$5&amp;"!$A$1:$I$1"),0)),"NA")</f>
        <v>103</v>
      </c>
      <c r="F432">
        <f ca="1">IFERROR(INDEX(INDIRECT(Index!$B$5&amp;"!$A:$I"),MATCH($A432,INDIRECT(Index!$B$5&amp;"!$A:$A"),0),MATCH(" "&amp;F$1,INDIRECT(Index!$B$5&amp;"!$A$1:$I$1"),0)),"NA")</f>
        <v>70</v>
      </c>
      <c r="G432">
        <f ca="1">IFERROR(INDEX(INDIRECT(Index!$B$5&amp;"!$A:$I"),MATCH($A432,INDIRECT(Index!$B$5&amp;"!$A:$A"),0),MATCH(" "&amp;G$1,INDIRECT(Index!$B$5&amp;"!$A$1:$I$1"),0)),"NA")</f>
        <v>26</v>
      </c>
      <c r="H432">
        <f ca="1">IFERROR(INDEX(INDIRECT(Index!$B$5&amp;"!$A:$I"),MATCH($A432,INDIRECT(Index!$B$5&amp;"!$A:$A"),0),MATCH(" "&amp;H$1,INDIRECT(Index!$B$5&amp;"!$A$1:$I$1"),0)),"NA")</f>
        <v>53</v>
      </c>
      <c r="I432">
        <f ca="1">IFERROR(INDEX(INDIRECT(Index!$B$5&amp;"!$A:$I"),MATCH($A432,INDIRECT(Index!$B$5&amp;"!$A:$A"),0),MATCH(" "&amp;I$1,INDIRECT(Index!$B$5&amp;"!$A$1:$I$1"),0)),"NA")</f>
        <v>14</v>
      </c>
      <c r="J432">
        <f ca="1">IFERROR(INDEX(INDIRECT(Index!$B$5&amp;"!$A:$I"),MATCH($A432,INDIRECT(Index!$B$5&amp;"!$A:$A"),0),MATCH(" "&amp;J$1,INDIRECT(Index!$B$5&amp;"!$A$1:$I$1"),0)),"NA")</f>
        <v>10</v>
      </c>
      <c r="K432" t="str">
        <f ca="1">IFERROR(INDEX(INDIRECT(Index!$B$5&amp;"!$A:$I"),MATCH($A432,INDIRECT(Index!$B$5&amp;"!$A:$A"),0),MATCH(" "&amp;K$1,INDIRECT(Index!$B$5&amp;"!$A$1:$I$1"),0)),"NA")</f>
        <v>NA</v>
      </c>
    </row>
    <row r="433" spans="1:11" x14ac:dyDescent="0.25">
      <c r="A433" s="1">
        <f t="shared" si="27"/>
        <v>42071</v>
      </c>
      <c r="B433">
        <f t="shared" si="24"/>
        <v>2015</v>
      </c>
      <c r="C433">
        <f t="shared" si="25"/>
        <v>3</v>
      </c>
      <c r="D433">
        <f t="shared" si="26"/>
        <v>8</v>
      </c>
      <c r="E433">
        <f ca="1">IFERROR(INDEX(INDIRECT(Index!$B$5&amp;"!$A:$I"),MATCH($A433,INDIRECT(Index!$B$5&amp;"!$A:$A"),0),MATCH(" "&amp;E$1,INDIRECT(Index!$B$5&amp;"!$A$1:$I$1"),0)),"NA")</f>
        <v>145</v>
      </c>
      <c r="F433">
        <f ca="1">IFERROR(INDEX(INDIRECT(Index!$B$5&amp;"!$A:$I"),MATCH($A433,INDIRECT(Index!$B$5&amp;"!$A:$A"),0),MATCH(" "&amp;F$1,INDIRECT(Index!$B$5&amp;"!$A$1:$I$1"),0)),"NA")</f>
        <v>64</v>
      </c>
      <c r="G433">
        <f ca="1">IFERROR(INDEX(INDIRECT(Index!$B$5&amp;"!$A:$I"),MATCH($A433,INDIRECT(Index!$B$5&amp;"!$A:$A"),0),MATCH(" "&amp;G$1,INDIRECT(Index!$B$5&amp;"!$A$1:$I$1"),0)),"NA")</f>
        <v>25</v>
      </c>
      <c r="H433">
        <f ca="1">IFERROR(INDEX(INDIRECT(Index!$B$5&amp;"!$A:$I"),MATCH($A433,INDIRECT(Index!$B$5&amp;"!$A:$A"),0),MATCH(" "&amp;H$1,INDIRECT(Index!$B$5&amp;"!$A$1:$I$1"),0)),"NA")</f>
        <v>29</v>
      </c>
      <c r="I433">
        <f ca="1">IFERROR(INDEX(INDIRECT(Index!$B$5&amp;"!$A:$I"),MATCH($A433,INDIRECT(Index!$B$5&amp;"!$A:$A"),0),MATCH(" "&amp;I$1,INDIRECT(Index!$B$5&amp;"!$A$1:$I$1"),0)),"NA")</f>
        <v>12</v>
      </c>
      <c r="J433">
        <f ca="1">IFERROR(INDEX(INDIRECT(Index!$B$5&amp;"!$A:$I"),MATCH($A433,INDIRECT(Index!$B$5&amp;"!$A:$A"),0),MATCH(" "&amp;J$1,INDIRECT(Index!$B$5&amp;"!$A$1:$I$1"),0)),"NA")</f>
        <v>7</v>
      </c>
      <c r="K433" t="str">
        <f ca="1">IFERROR(INDEX(INDIRECT(Index!$B$5&amp;"!$A:$I"),MATCH($A433,INDIRECT(Index!$B$5&amp;"!$A:$A"),0),MATCH(" "&amp;K$1,INDIRECT(Index!$B$5&amp;"!$A$1:$I$1"),0)),"NA")</f>
        <v>NA</v>
      </c>
    </row>
    <row r="434" spans="1:11" x14ac:dyDescent="0.25">
      <c r="A434" s="1">
        <f t="shared" si="27"/>
        <v>42072</v>
      </c>
      <c r="B434">
        <f t="shared" si="24"/>
        <v>2015</v>
      </c>
      <c r="C434">
        <f t="shared" si="25"/>
        <v>3</v>
      </c>
      <c r="D434">
        <f t="shared" si="26"/>
        <v>9</v>
      </c>
      <c r="E434">
        <f ca="1">IFERROR(INDEX(INDIRECT(Index!$B$5&amp;"!$A:$I"),MATCH($A434,INDIRECT(Index!$B$5&amp;"!$A:$A"),0),MATCH(" "&amp;E$1,INDIRECT(Index!$B$5&amp;"!$A$1:$I$1"),0)),"NA")</f>
        <v>106</v>
      </c>
      <c r="F434">
        <f ca="1">IFERROR(INDEX(INDIRECT(Index!$B$5&amp;"!$A:$I"),MATCH($A434,INDIRECT(Index!$B$5&amp;"!$A:$A"),0),MATCH(" "&amp;F$1,INDIRECT(Index!$B$5&amp;"!$A$1:$I$1"),0)),"NA")</f>
        <v>33</v>
      </c>
      <c r="G434">
        <f ca="1">IFERROR(INDEX(INDIRECT(Index!$B$5&amp;"!$A:$I"),MATCH($A434,INDIRECT(Index!$B$5&amp;"!$A:$A"),0),MATCH(" "&amp;G$1,INDIRECT(Index!$B$5&amp;"!$A$1:$I$1"),0)),"NA")</f>
        <v>25</v>
      </c>
      <c r="H434">
        <f ca="1">IFERROR(INDEX(INDIRECT(Index!$B$5&amp;"!$A:$I"),MATCH($A434,INDIRECT(Index!$B$5&amp;"!$A:$A"),0),MATCH(" "&amp;H$1,INDIRECT(Index!$B$5&amp;"!$A$1:$I$1"),0)),"NA")</f>
        <v>15</v>
      </c>
      <c r="I434">
        <f ca="1">IFERROR(INDEX(INDIRECT(Index!$B$5&amp;"!$A:$I"),MATCH($A434,INDIRECT(Index!$B$5&amp;"!$A:$A"),0),MATCH(" "&amp;I$1,INDIRECT(Index!$B$5&amp;"!$A$1:$I$1"),0)),"NA")</f>
        <v>7</v>
      </c>
      <c r="J434">
        <f ca="1">IFERROR(INDEX(INDIRECT(Index!$B$5&amp;"!$A:$I"),MATCH($A434,INDIRECT(Index!$B$5&amp;"!$A:$A"),0),MATCH(" "&amp;J$1,INDIRECT(Index!$B$5&amp;"!$A$1:$I$1"),0)),"NA")</f>
        <v>4</v>
      </c>
      <c r="K434" t="str">
        <f ca="1">IFERROR(INDEX(INDIRECT(Index!$B$5&amp;"!$A:$I"),MATCH($A434,INDIRECT(Index!$B$5&amp;"!$A:$A"),0),MATCH(" "&amp;K$1,INDIRECT(Index!$B$5&amp;"!$A$1:$I$1"),0)),"NA")</f>
        <v>NA</v>
      </c>
    </row>
    <row r="435" spans="1:11" x14ac:dyDescent="0.25">
      <c r="A435" s="1">
        <f t="shared" si="27"/>
        <v>42073</v>
      </c>
      <c r="B435">
        <f t="shared" si="24"/>
        <v>2015</v>
      </c>
      <c r="C435">
        <f t="shared" si="25"/>
        <v>3</v>
      </c>
      <c r="D435">
        <f t="shared" si="26"/>
        <v>10</v>
      </c>
      <c r="E435">
        <f ca="1">IFERROR(INDEX(INDIRECT(Index!$B$5&amp;"!$A:$I"),MATCH($A435,INDIRECT(Index!$B$5&amp;"!$A:$A"),0),MATCH(" "&amp;E$1,INDIRECT(Index!$B$5&amp;"!$A$1:$I$1"),0)),"NA")</f>
        <v>48</v>
      </c>
      <c r="F435">
        <f ca="1">IFERROR(INDEX(INDIRECT(Index!$B$5&amp;"!$A:$I"),MATCH($A435,INDIRECT(Index!$B$5&amp;"!$A:$A"),0),MATCH(" "&amp;F$1,INDIRECT(Index!$B$5&amp;"!$A$1:$I$1"),0)),"NA")</f>
        <v>43</v>
      </c>
      <c r="G435">
        <f ca="1">IFERROR(INDEX(INDIRECT(Index!$B$5&amp;"!$A:$I"),MATCH($A435,INDIRECT(Index!$B$5&amp;"!$A:$A"),0),MATCH(" "&amp;G$1,INDIRECT(Index!$B$5&amp;"!$A$1:$I$1"),0)),"NA")</f>
        <v>23</v>
      </c>
      <c r="H435">
        <f ca="1">IFERROR(INDEX(INDIRECT(Index!$B$5&amp;"!$A:$I"),MATCH($A435,INDIRECT(Index!$B$5&amp;"!$A:$A"),0),MATCH(" "&amp;H$1,INDIRECT(Index!$B$5&amp;"!$A$1:$I$1"),0)),"NA")</f>
        <v>27</v>
      </c>
      <c r="I435">
        <f ca="1">IFERROR(INDEX(INDIRECT(Index!$B$5&amp;"!$A:$I"),MATCH($A435,INDIRECT(Index!$B$5&amp;"!$A:$A"),0),MATCH(" "&amp;I$1,INDIRECT(Index!$B$5&amp;"!$A$1:$I$1"),0)),"NA")</f>
        <v>10</v>
      </c>
      <c r="J435">
        <f ca="1">IFERROR(INDEX(INDIRECT(Index!$B$5&amp;"!$A:$I"),MATCH($A435,INDIRECT(Index!$B$5&amp;"!$A:$A"),0),MATCH(" "&amp;J$1,INDIRECT(Index!$B$5&amp;"!$A$1:$I$1"),0)),"NA")</f>
        <v>5</v>
      </c>
      <c r="K435" t="str">
        <f ca="1">IFERROR(INDEX(INDIRECT(Index!$B$5&amp;"!$A:$I"),MATCH($A435,INDIRECT(Index!$B$5&amp;"!$A:$A"),0),MATCH(" "&amp;K$1,INDIRECT(Index!$B$5&amp;"!$A$1:$I$1"),0)),"NA")</f>
        <v>NA</v>
      </c>
    </row>
    <row r="436" spans="1:11" x14ac:dyDescent="0.25">
      <c r="A436" s="1">
        <f t="shared" si="27"/>
        <v>42074</v>
      </c>
      <c r="B436">
        <f t="shared" si="24"/>
        <v>2015</v>
      </c>
      <c r="C436">
        <f t="shared" si="25"/>
        <v>3</v>
      </c>
      <c r="D436">
        <f t="shared" si="26"/>
        <v>11</v>
      </c>
      <c r="E436">
        <f ca="1">IFERROR(INDEX(INDIRECT(Index!$B$5&amp;"!$A:$I"),MATCH($A436,INDIRECT(Index!$B$5&amp;"!$A:$A"),0),MATCH(" "&amp;E$1,INDIRECT(Index!$B$5&amp;"!$A$1:$I$1"),0)),"NA")</f>
        <v>74</v>
      </c>
      <c r="F436">
        <f ca="1">IFERROR(INDEX(INDIRECT(Index!$B$5&amp;"!$A:$I"),MATCH($A436,INDIRECT(Index!$B$5&amp;"!$A:$A"),0),MATCH(" "&amp;F$1,INDIRECT(Index!$B$5&amp;"!$A$1:$I$1"),0)),"NA")</f>
        <v>37</v>
      </c>
      <c r="G436">
        <f ca="1">IFERROR(INDEX(INDIRECT(Index!$B$5&amp;"!$A:$I"),MATCH($A436,INDIRECT(Index!$B$5&amp;"!$A:$A"),0),MATCH(" "&amp;G$1,INDIRECT(Index!$B$5&amp;"!$A$1:$I$1"),0)),"NA")</f>
        <v>25</v>
      </c>
      <c r="H436">
        <f ca="1">IFERROR(INDEX(INDIRECT(Index!$B$5&amp;"!$A:$I"),MATCH($A436,INDIRECT(Index!$B$5&amp;"!$A:$A"),0),MATCH(" "&amp;H$1,INDIRECT(Index!$B$5&amp;"!$A$1:$I$1"),0)),"NA")</f>
        <v>30</v>
      </c>
      <c r="I436">
        <f ca="1">IFERROR(INDEX(INDIRECT(Index!$B$5&amp;"!$A:$I"),MATCH($A436,INDIRECT(Index!$B$5&amp;"!$A:$A"),0),MATCH(" "&amp;I$1,INDIRECT(Index!$B$5&amp;"!$A$1:$I$1"),0)),"NA")</f>
        <v>9</v>
      </c>
      <c r="J436">
        <f ca="1">IFERROR(INDEX(INDIRECT(Index!$B$5&amp;"!$A:$I"),MATCH($A436,INDIRECT(Index!$B$5&amp;"!$A:$A"),0),MATCH(" "&amp;J$1,INDIRECT(Index!$B$5&amp;"!$A$1:$I$1"),0)),"NA")</f>
        <v>5</v>
      </c>
      <c r="K436" t="str">
        <f ca="1">IFERROR(INDEX(INDIRECT(Index!$B$5&amp;"!$A:$I"),MATCH($A436,INDIRECT(Index!$B$5&amp;"!$A:$A"),0),MATCH(" "&amp;K$1,INDIRECT(Index!$B$5&amp;"!$A$1:$I$1"),0)),"NA")</f>
        <v>NA</v>
      </c>
    </row>
    <row r="437" spans="1:11" x14ac:dyDescent="0.25">
      <c r="A437" s="1">
        <f t="shared" si="27"/>
        <v>42075</v>
      </c>
      <c r="B437">
        <f t="shared" si="24"/>
        <v>2015</v>
      </c>
      <c r="C437">
        <f t="shared" si="25"/>
        <v>3</v>
      </c>
      <c r="D437">
        <f t="shared" si="26"/>
        <v>12</v>
      </c>
      <c r="E437">
        <f ca="1">IFERROR(INDEX(INDIRECT(Index!$B$5&amp;"!$A:$I"),MATCH($A437,INDIRECT(Index!$B$5&amp;"!$A:$A"),0),MATCH(" "&amp;E$1,INDIRECT(Index!$B$5&amp;"!$A$1:$I$1"),0)),"NA")</f>
        <v>59</v>
      </c>
      <c r="F437">
        <f ca="1">IFERROR(INDEX(INDIRECT(Index!$B$5&amp;"!$A:$I"),MATCH($A437,INDIRECT(Index!$B$5&amp;"!$A:$A"),0),MATCH(" "&amp;F$1,INDIRECT(Index!$B$5&amp;"!$A$1:$I$1"),0)),"NA")</f>
        <v>50</v>
      </c>
      <c r="G437">
        <f ca="1">IFERROR(INDEX(INDIRECT(Index!$B$5&amp;"!$A:$I"),MATCH($A437,INDIRECT(Index!$B$5&amp;"!$A:$A"),0),MATCH(" "&amp;G$1,INDIRECT(Index!$B$5&amp;"!$A$1:$I$1"),0)),"NA")</f>
        <v>29</v>
      </c>
      <c r="H437">
        <f ca="1">IFERROR(INDEX(INDIRECT(Index!$B$5&amp;"!$A:$I"),MATCH($A437,INDIRECT(Index!$B$5&amp;"!$A:$A"),0),MATCH(" "&amp;H$1,INDIRECT(Index!$B$5&amp;"!$A$1:$I$1"),0)),"NA")</f>
        <v>35</v>
      </c>
      <c r="I437">
        <f ca="1">IFERROR(INDEX(INDIRECT(Index!$B$5&amp;"!$A:$I"),MATCH($A437,INDIRECT(Index!$B$5&amp;"!$A:$A"),0),MATCH(" "&amp;I$1,INDIRECT(Index!$B$5&amp;"!$A$1:$I$1"),0)),"NA")</f>
        <v>9</v>
      </c>
      <c r="J437">
        <f ca="1">IFERROR(INDEX(INDIRECT(Index!$B$5&amp;"!$A:$I"),MATCH($A437,INDIRECT(Index!$B$5&amp;"!$A:$A"),0),MATCH(" "&amp;J$1,INDIRECT(Index!$B$5&amp;"!$A$1:$I$1"),0)),"NA")</f>
        <v>6</v>
      </c>
      <c r="K437" t="str">
        <f ca="1">IFERROR(INDEX(INDIRECT(Index!$B$5&amp;"!$A:$I"),MATCH($A437,INDIRECT(Index!$B$5&amp;"!$A:$A"),0),MATCH(" "&amp;K$1,INDIRECT(Index!$B$5&amp;"!$A$1:$I$1"),0)),"NA")</f>
        <v>NA</v>
      </c>
    </row>
    <row r="438" spans="1:11" x14ac:dyDescent="0.25">
      <c r="A438" s="1">
        <f t="shared" si="27"/>
        <v>42076</v>
      </c>
      <c r="B438">
        <f t="shared" si="24"/>
        <v>2015</v>
      </c>
      <c r="C438">
        <f t="shared" si="25"/>
        <v>3</v>
      </c>
      <c r="D438">
        <f t="shared" si="26"/>
        <v>13</v>
      </c>
      <c r="E438">
        <f ca="1">IFERROR(INDEX(INDIRECT(Index!$B$5&amp;"!$A:$I"),MATCH($A438,INDIRECT(Index!$B$5&amp;"!$A:$A"),0),MATCH(" "&amp;E$1,INDIRECT(Index!$B$5&amp;"!$A$1:$I$1"),0)),"NA")</f>
        <v>85</v>
      </c>
      <c r="F438">
        <f ca="1">IFERROR(INDEX(INDIRECT(Index!$B$5&amp;"!$A:$I"),MATCH($A438,INDIRECT(Index!$B$5&amp;"!$A:$A"),0),MATCH(" "&amp;F$1,INDIRECT(Index!$B$5&amp;"!$A$1:$I$1"),0)),"NA")</f>
        <v>43</v>
      </c>
      <c r="G438">
        <f ca="1">IFERROR(INDEX(INDIRECT(Index!$B$5&amp;"!$A:$I"),MATCH($A438,INDIRECT(Index!$B$5&amp;"!$A:$A"),0),MATCH(" "&amp;G$1,INDIRECT(Index!$B$5&amp;"!$A$1:$I$1"),0)),"NA")</f>
        <v>20</v>
      </c>
      <c r="H438">
        <f ca="1">IFERROR(INDEX(INDIRECT(Index!$B$5&amp;"!$A:$I"),MATCH($A438,INDIRECT(Index!$B$5&amp;"!$A:$A"),0),MATCH(" "&amp;H$1,INDIRECT(Index!$B$5&amp;"!$A$1:$I$1"),0)),"NA")</f>
        <v>39</v>
      </c>
      <c r="I438">
        <f ca="1">IFERROR(INDEX(INDIRECT(Index!$B$5&amp;"!$A:$I"),MATCH($A438,INDIRECT(Index!$B$5&amp;"!$A:$A"),0),MATCH(" "&amp;I$1,INDIRECT(Index!$B$5&amp;"!$A$1:$I$1"),0)),"NA")</f>
        <v>11</v>
      </c>
      <c r="J438">
        <f ca="1">IFERROR(INDEX(INDIRECT(Index!$B$5&amp;"!$A:$I"),MATCH($A438,INDIRECT(Index!$B$5&amp;"!$A:$A"),0),MATCH(" "&amp;J$1,INDIRECT(Index!$B$5&amp;"!$A$1:$I$1"),0)),"NA")</f>
        <v>6</v>
      </c>
      <c r="K438" t="str">
        <f ca="1">IFERROR(INDEX(INDIRECT(Index!$B$5&amp;"!$A:$I"),MATCH($A438,INDIRECT(Index!$B$5&amp;"!$A:$A"),0),MATCH(" "&amp;K$1,INDIRECT(Index!$B$5&amp;"!$A$1:$I$1"),0)),"NA")</f>
        <v>NA</v>
      </c>
    </row>
    <row r="439" spans="1:11" x14ac:dyDescent="0.25">
      <c r="A439" s="1">
        <f t="shared" si="27"/>
        <v>42077</v>
      </c>
      <c r="B439">
        <f t="shared" si="24"/>
        <v>2015</v>
      </c>
      <c r="C439">
        <f t="shared" si="25"/>
        <v>3</v>
      </c>
      <c r="D439">
        <f t="shared" si="26"/>
        <v>14</v>
      </c>
      <c r="E439">
        <f ca="1">IFERROR(INDEX(INDIRECT(Index!$B$5&amp;"!$A:$I"),MATCH($A439,INDIRECT(Index!$B$5&amp;"!$A:$A"),0),MATCH(" "&amp;E$1,INDIRECT(Index!$B$5&amp;"!$A$1:$I$1"),0)),"NA")</f>
        <v>78</v>
      </c>
      <c r="F439">
        <f ca="1">IFERROR(INDEX(INDIRECT(Index!$B$5&amp;"!$A:$I"),MATCH($A439,INDIRECT(Index!$B$5&amp;"!$A:$A"),0),MATCH(" "&amp;F$1,INDIRECT(Index!$B$5&amp;"!$A$1:$I$1"),0)),"NA")</f>
        <v>48</v>
      </c>
      <c r="G439">
        <f ca="1">IFERROR(INDEX(INDIRECT(Index!$B$5&amp;"!$A:$I"),MATCH($A439,INDIRECT(Index!$B$5&amp;"!$A:$A"),0),MATCH(" "&amp;G$1,INDIRECT(Index!$B$5&amp;"!$A$1:$I$1"),0)),"NA")</f>
        <v>23</v>
      </c>
      <c r="H439">
        <f ca="1">IFERROR(INDEX(INDIRECT(Index!$B$5&amp;"!$A:$I"),MATCH($A439,INDIRECT(Index!$B$5&amp;"!$A:$A"),0),MATCH(" "&amp;H$1,INDIRECT(Index!$B$5&amp;"!$A$1:$I$1"),0)),"NA")</f>
        <v>55</v>
      </c>
      <c r="I439">
        <f ca="1">IFERROR(INDEX(INDIRECT(Index!$B$5&amp;"!$A:$I"),MATCH($A439,INDIRECT(Index!$B$5&amp;"!$A:$A"),0),MATCH(" "&amp;I$1,INDIRECT(Index!$B$5&amp;"!$A$1:$I$1"),0)),"NA")</f>
        <v>13</v>
      </c>
      <c r="J439">
        <f ca="1">IFERROR(INDEX(INDIRECT(Index!$B$5&amp;"!$A:$I"),MATCH($A439,INDIRECT(Index!$B$5&amp;"!$A:$A"),0),MATCH(" "&amp;J$1,INDIRECT(Index!$B$5&amp;"!$A$1:$I$1"),0)),"NA")</f>
        <v>9</v>
      </c>
      <c r="K439" t="str">
        <f ca="1">IFERROR(INDEX(INDIRECT(Index!$B$5&amp;"!$A:$I"),MATCH($A439,INDIRECT(Index!$B$5&amp;"!$A:$A"),0),MATCH(" "&amp;K$1,INDIRECT(Index!$B$5&amp;"!$A$1:$I$1"),0)),"NA")</f>
        <v>NA</v>
      </c>
    </row>
    <row r="440" spans="1:11" x14ac:dyDescent="0.25">
      <c r="A440" s="1">
        <f t="shared" si="27"/>
        <v>42078</v>
      </c>
      <c r="B440">
        <f t="shared" si="24"/>
        <v>2015</v>
      </c>
      <c r="C440">
        <f t="shared" si="25"/>
        <v>3</v>
      </c>
      <c r="D440">
        <f t="shared" si="26"/>
        <v>15</v>
      </c>
      <c r="E440">
        <f ca="1">IFERROR(INDEX(INDIRECT(Index!$B$5&amp;"!$A:$I"),MATCH($A440,INDIRECT(Index!$B$5&amp;"!$A:$A"),0),MATCH(" "&amp;E$1,INDIRECT(Index!$B$5&amp;"!$A$1:$I$1"),0)),"NA")</f>
        <v>92</v>
      </c>
      <c r="F440">
        <f ca="1">IFERROR(INDEX(INDIRECT(Index!$B$5&amp;"!$A:$I"),MATCH($A440,INDIRECT(Index!$B$5&amp;"!$A:$A"),0),MATCH(" "&amp;F$1,INDIRECT(Index!$B$5&amp;"!$A$1:$I$1"),0)),"NA")</f>
        <v>78</v>
      </c>
      <c r="G440">
        <f ca="1">IFERROR(INDEX(INDIRECT(Index!$B$5&amp;"!$A:$I"),MATCH($A440,INDIRECT(Index!$B$5&amp;"!$A:$A"),0),MATCH(" "&amp;G$1,INDIRECT(Index!$B$5&amp;"!$A$1:$I$1"),0)),"NA")</f>
        <v>16</v>
      </c>
      <c r="H440">
        <f ca="1">IFERROR(INDEX(INDIRECT(Index!$B$5&amp;"!$A:$I"),MATCH($A440,INDIRECT(Index!$B$5&amp;"!$A:$A"),0),MATCH(" "&amp;H$1,INDIRECT(Index!$B$5&amp;"!$A$1:$I$1"),0)),"NA")</f>
        <v>63</v>
      </c>
      <c r="I440">
        <f ca="1">IFERROR(INDEX(INDIRECT(Index!$B$5&amp;"!$A:$I"),MATCH($A440,INDIRECT(Index!$B$5&amp;"!$A:$A"),0),MATCH(" "&amp;I$1,INDIRECT(Index!$B$5&amp;"!$A$1:$I$1"),0)),"NA")</f>
        <v>14</v>
      </c>
      <c r="J440">
        <f ca="1">IFERROR(INDEX(INDIRECT(Index!$B$5&amp;"!$A:$I"),MATCH($A440,INDIRECT(Index!$B$5&amp;"!$A:$A"),0),MATCH(" "&amp;J$1,INDIRECT(Index!$B$5&amp;"!$A$1:$I$1"),0)),"NA")</f>
        <v>10</v>
      </c>
      <c r="K440" t="str">
        <f ca="1">IFERROR(INDEX(INDIRECT(Index!$B$5&amp;"!$A:$I"),MATCH($A440,INDIRECT(Index!$B$5&amp;"!$A:$A"),0),MATCH(" "&amp;K$1,INDIRECT(Index!$B$5&amp;"!$A$1:$I$1"),0)),"NA")</f>
        <v>NA</v>
      </c>
    </row>
    <row r="441" spans="1:11" x14ac:dyDescent="0.25">
      <c r="A441" s="1">
        <f t="shared" si="27"/>
        <v>42079</v>
      </c>
      <c r="B441">
        <f t="shared" si="24"/>
        <v>2015</v>
      </c>
      <c r="C441">
        <f t="shared" si="25"/>
        <v>3</v>
      </c>
      <c r="D441">
        <f t="shared" si="26"/>
        <v>16</v>
      </c>
      <c r="E441">
        <f ca="1">IFERROR(INDEX(INDIRECT(Index!$B$5&amp;"!$A:$I"),MATCH($A441,INDIRECT(Index!$B$5&amp;"!$A:$A"),0),MATCH(" "&amp;E$1,INDIRECT(Index!$B$5&amp;"!$A$1:$I$1"),0)),"NA")</f>
        <v>120</v>
      </c>
      <c r="F441">
        <f ca="1">IFERROR(INDEX(INDIRECT(Index!$B$5&amp;"!$A:$I"),MATCH($A441,INDIRECT(Index!$B$5&amp;"!$A:$A"),0),MATCH(" "&amp;F$1,INDIRECT(Index!$B$5&amp;"!$A$1:$I$1"),0)),"NA")</f>
        <v>106</v>
      </c>
      <c r="G441">
        <f ca="1">IFERROR(INDEX(INDIRECT(Index!$B$5&amp;"!$A:$I"),MATCH($A441,INDIRECT(Index!$B$5&amp;"!$A:$A"),0),MATCH(" "&amp;G$1,INDIRECT(Index!$B$5&amp;"!$A$1:$I$1"),0)),"NA")</f>
        <v>7</v>
      </c>
      <c r="H441">
        <f ca="1">IFERROR(INDEX(INDIRECT(Index!$B$5&amp;"!$A:$I"),MATCH($A441,INDIRECT(Index!$B$5&amp;"!$A:$A"),0),MATCH(" "&amp;H$1,INDIRECT(Index!$B$5&amp;"!$A$1:$I$1"),0)),"NA")</f>
        <v>91</v>
      </c>
      <c r="I441">
        <f ca="1">IFERROR(INDEX(INDIRECT(Index!$B$5&amp;"!$A:$I"),MATCH($A441,INDIRECT(Index!$B$5&amp;"!$A:$A"),0),MATCH(" "&amp;I$1,INDIRECT(Index!$B$5&amp;"!$A$1:$I$1"),0)),"NA")</f>
        <v>17</v>
      </c>
      <c r="J441">
        <f ca="1">IFERROR(INDEX(INDIRECT(Index!$B$5&amp;"!$A:$I"),MATCH($A441,INDIRECT(Index!$B$5&amp;"!$A:$A"),0),MATCH(" "&amp;J$1,INDIRECT(Index!$B$5&amp;"!$A$1:$I$1"),0)),"NA")</f>
        <v>15</v>
      </c>
      <c r="K441" t="str">
        <f ca="1">IFERROR(INDEX(INDIRECT(Index!$B$5&amp;"!$A:$I"),MATCH($A441,INDIRECT(Index!$B$5&amp;"!$A:$A"),0),MATCH(" "&amp;K$1,INDIRECT(Index!$B$5&amp;"!$A$1:$I$1"),0)),"NA")</f>
        <v>NA</v>
      </c>
    </row>
    <row r="442" spans="1:11" x14ac:dyDescent="0.25">
      <c r="A442" s="1">
        <f t="shared" si="27"/>
        <v>42080</v>
      </c>
      <c r="B442">
        <f t="shared" si="24"/>
        <v>2015</v>
      </c>
      <c r="C442">
        <f t="shared" si="25"/>
        <v>3</v>
      </c>
      <c r="D442">
        <f t="shared" si="26"/>
        <v>17</v>
      </c>
      <c r="E442">
        <f ca="1">IFERROR(INDEX(INDIRECT(Index!$B$5&amp;"!$A:$I"),MATCH($A442,INDIRECT(Index!$B$5&amp;"!$A:$A"),0),MATCH(" "&amp;E$1,INDIRECT(Index!$B$5&amp;"!$A$1:$I$1"),0)),"NA")</f>
        <v>167</v>
      </c>
      <c r="F442">
        <f ca="1">IFERROR(INDEX(INDIRECT(Index!$B$5&amp;"!$A:$I"),MATCH($A442,INDIRECT(Index!$B$5&amp;"!$A:$A"),0),MATCH(" "&amp;F$1,INDIRECT(Index!$B$5&amp;"!$A$1:$I$1"),0)),"NA")</f>
        <v>77</v>
      </c>
      <c r="G442">
        <f ca="1">IFERROR(INDEX(INDIRECT(Index!$B$5&amp;"!$A:$I"),MATCH($A442,INDIRECT(Index!$B$5&amp;"!$A:$A"),0),MATCH(" "&amp;G$1,INDIRECT(Index!$B$5&amp;"!$A$1:$I$1"),0)),"NA")</f>
        <v>22</v>
      </c>
      <c r="H442">
        <f ca="1">IFERROR(INDEX(INDIRECT(Index!$B$5&amp;"!$A:$I"),MATCH($A442,INDIRECT(Index!$B$5&amp;"!$A:$A"),0),MATCH(" "&amp;H$1,INDIRECT(Index!$B$5&amp;"!$A$1:$I$1"),0)),"NA")</f>
        <v>50</v>
      </c>
      <c r="I442">
        <f ca="1">IFERROR(INDEX(INDIRECT(Index!$B$5&amp;"!$A:$I"),MATCH($A442,INDIRECT(Index!$B$5&amp;"!$A:$A"),0),MATCH(" "&amp;I$1,INDIRECT(Index!$B$5&amp;"!$A$1:$I$1"),0)),"NA")</f>
        <v>10</v>
      </c>
      <c r="J442">
        <f ca="1">IFERROR(INDEX(INDIRECT(Index!$B$5&amp;"!$A:$I"),MATCH($A442,INDIRECT(Index!$B$5&amp;"!$A:$A"),0),MATCH(" "&amp;J$1,INDIRECT(Index!$B$5&amp;"!$A$1:$I$1"),0)),"NA")</f>
        <v>9</v>
      </c>
      <c r="K442" t="str">
        <f ca="1">IFERROR(INDEX(INDIRECT(Index!$B$5&amp;"!$A:$I"),MATCH($A442,INDIRECT(Index!$B$5&amp;"!$A:$A"),0),MATCH(" "&amp;K$1,INDIRECT(Index!$B$5&amp;"!$A$1:$I$1"),0)),"NA")</f>
        <v>NA</v>
      </c>
    </row>
    <row r="443" spans="1:11" x14ac:dyDescent="0.25">
      <c r="A443" s="1">
        <f t="shared" si="27"/>
        <v>42081</v>
      </c>
      <c r="B443">
        <f t="shared" si="24"/>
        <v>2015</v>
      </c>
      <c r="C443">
        <f t="shared" si="25"/>
        <v>3</v>
      </c>
      <c r="D443">
        <f t="shared" si="26"/>
        <v>18</v>
      </c>
      <c r="E443">
        <f ca="1">IFERROR(INDEX(INDIRECT(Index!$B$5&amp;"!$A:$I"),MATCH($A443,INDIRECT(Index!$B$5&amp;"!$A:$A"),0),MATCH(" "&amp;E$1,INDIRECT(Index!$B$5&amp;"!$A$1:$I$1"),0)),"NA")</f>
        <v>135</v>
      </c>
      <c r="F443">
        <f ca="1">IFERROR(INDEX(INDIRECT(Index!$B$5&amp;"!$A:$I"),MATCH($A443,INDIRECT(Index!$B$5&amp;"!$A:$A"),0),MATCH(" "&amp;F$1,INDIRECT(Index!$B$5&amp;"!$A$1:$I$1"),0)),"NA")</f>
        <v>58</v>
      </c>
      <c r="G443">
        <f ca="1">IFERROR(INDEX(INDIRECT(Index!$B$5&amp;"!$A:$I"),MATCH($A443,INDIRECT(Index!$B$5&amp;"!$A:$A"),0),MATCH(" "&amp;G$1,INDIRECT(Index!$B$5&amp;"!$A$1:$I$1"),0)),"NA")</f>
        <v>17</v>
      </c>
      <c r="H443">
        <f ca="1">IFERROR(INDEX(INDIRECT(Index!$B$5&amp;"!$A:$I"),MATCH($A443,INDIRECT(Index!$B$5&amp;"!$A:$A"),0),MATCH(" "&amp;H$1,INDIRECT(Index!$B$5&amp;"!$A$1:$I$1"),0)),"NA")</f>
        <v>48</v>
      </c>
      <c r="I443">
        <f ca="1">IFERROR(INDEX(INDIRECT(Index!$B$5&amp;"!$A:$I"),MATCH($A443,INDIRECT(Index!$B$5&amp;"!$A:$A"),0),MATCH(" "&amp;I$1,INDIRECT(Index!$B$5&amp;"!$A$1:$I$1"),0)),"NA")</f>
        <v>9</v>
      </c>
      <c r="J443">
        <f ca="1">IFERROR(INDEX(INDIRECT(Index!$B$5&amp;"!$A:$I"),MATCH($A443,INDIRECT(Index!$B$5&amp;"!$A:$A"),0),MATCH(" "&amp;J$1,INDIRECT(Index!$B$5&amp;"!$A$1:$I$1"),0)),"NA")</f>
        <v>7</v>
      </c>
      <c r="K443" t="str">
        <f ca="1">IFERROR(INDEX(INDIRECT(Index!$B$5&amp;"!$A:$I"),MATCH($A443,INDIRECT(Index!$B$5&amp;"!$A:$A"),0),MATCH(" "&amp;K$1,INDIRECT(Index!$B$5&amp;"!$A$1:$I$1"),0)),"NA")</f>
        <v>NA</v>
      </c>
    </row>
    <row r="444" spans="1:11" x14ac:dyDescent="0.25">
      <c r="A444" s="1">
        <f t="shared" si="27"/>
        <v>42082</v>
      </c>
      <c r="B444">
        <f t="shared" si="24"/>
        <v>2015</v>
      </c>
      <c r="C444">
        <f t="shared" si="25"/>
        <v>3</v>
      </c>
      <c r="D444">
        <f t="shared" si="26"/>
        <v>19</v>
      </c>
      <c r="E444">
        <f ca="1">IFERROR(INDEX(INDIRECT(Index!$B$5&amp;"!$A:$I"),MATCH($A444,INDIRECT(Index!$B$5&amp;"!$A:$A"),0),MATCH(" "&amp;E$1,INDIRECT(Index!$B$5&amp;"!$A$1:$I$1"),0)),"NA")</f>
        <v>101</v>
      </c>
      <c r="F444">
        <f ca="1">IFERROR(INDEX(INDIRECT(Index!$B$5&amp;"!$A:$I"),MATCH($A444,INDIRECT(Index!$B$5&amp;"!$A:$A"),0),MATCH(" "&amp;F$1,INDIRECT(Index!$B$5&amp;"!$A$1:$I$1"),0)),"NA")</f>
        <v>87</v>
      </c>
      <c r="G444">
        <f ca="1">IFERROR(INDEX(INDIRECT(Index!$B$5&amp;"!$A:$I"),MATCH($A444,INDIRECT(Index!$B$5&amp;"!$A:$A"),0),MATCH(" "&amp;G$1,INDIRECT(Index!$B$5&amp;"!$A$1:$I$1"),0)),"NA")</f>
        <v>24</v>
      </c>
      <c r="H444">
        <f ca="1">IFERROR(INDEX(INDIRECT(Index!$B$5&amp;"!$A:$I"),MATCH($A444,INDIRECT(Index!$B$5&amp;"!$A:$A"),0),MATCH(" "&amp;H$1,INDIRECT(Index!$B$5&amp;"!$A$1:$I$1"),0)),"NA")</f>
        <v>68</v>
      </c>
      <c r="I444">
        <f ca="1">IFERROR(INDEX(INDIRECT(Index!$B$5&amp;"!$A:$I"),MATCH($A444,INDIRECT(Index!$B$5&amp;"!$A:$A"),0),MATCH(" "&amp;I$1,INDIRECT(Index!$B$5&amp;"!$A$1:$I$1"),0)),"NA")</f>
        <v>12</v>
      </c>
      <c r="J444">
        <f ca="1">IFERROR(INDEX(INDIRECT(Index!$B$5&amp;"!$A:$I"),MATCH($A444,INDIRECT(Index!$B$5&amp;"!$A:$A"),0),MATCH(" "&amp;J$1,INDIRECT(Index!$B$5&amp;"!$A$1:$I$1"),0)),"NA")</f>
        <v>10</v>
      </c>
      <c r="K444" t="str">
        <f ca="1">IFERROR(INDEX(INDIRECT(Index!$B$5&amp;"!$A:$I"),MATCH($A444,INDIRECT(Index!$B$5&amp;"!$A:$A"),0),MATCH(" "&amp;K$1,INDIRECT(Index!$B$5&amp;"!$A$1:$I$1"),0)),"NA")</f>
        <v>NA</v>
      </c>
    </row>
    <row r="445" spans="1:11" x14ac:dyDescent="0.25">
      <c r="A445" s="1">
        <f t="shared" si="27"/>
        <v>42083</v>
      </c>
      <c r="B445">
        <f t="shared" si="24"/>
        <v>2015</v>
      </c>
      <c r="C445">
        <f t="shared" si="25"/>
        <v>3</v>
      </c>
      <c r="D445">
        <f t="shared" si="26"/>
        <v>20</v>
      </c>
      <c r="E445">
        <f ca="1">IFERROR(INDEX(INDIRECT(Index!$B$5&amp;"!$A:$I"),MATCH($A445,INDIRECT(Index!$B$5&amp;"!$A:$A"),0),MATCH(" "&amp;E$1,INDIRECT(Index!$B$5&amp;"!$A$1:$I$1"),0)),"NA")</f>
        <v>131</v>
      </c>
      <c r="F445">
        <f ca="1">IFERROR(INDEX(INDIRECT(Index!$B$5&amp;"!$A:$I"),MATCH($A445,INDIRECT(Index!$B$5&amp;"!$A:$A"),0),MATCH(" "&amp;F$1,INDIRECT(Index!$B$5&amp;"!$A$1:$I$1"),0)),"NA")</f>
        <v>127</v>
      </c>
      <c r="G445">
        <f ca="1">IFERROR(INDEX(INDIRECT(Index!$B$5&amp;"!$A:$I"),MATCH($A445,INDIRECT(Index!$B$5&amp;"!$A:$A"),0),MATCH(" "&amp;G$1,INDIRECT(Index!$B$5&amp;"!$A$1:$I$1"),0)),"NA")</f>
        <v>39</v>
      </c>
      <c r="H445">
        <f ca="1">IFERROR(INDEX(INDIRECT(Index!$B$5&amp;"!$A:$I"),MATCH($A445,INDIRECT(Index!$B$5&amp;"!$A:$A"),0),MATCH(" "&amp;H$1,INDIRECT(Index!$B$5&amp;"!$A$1:$I$1"),0)),"NA")</f>
        <v>64</v>
      </c>
      <c r="I445">
        <f ca="1">IFERROR(INDEX(INDIRECT(Index!$B$5&amp;"!$A:$I"),MATCH($A445,INDIRECT(Index!$B$5&amp;"!$A:$A"),0),MATCH(" "&amp;I$1,INDIRECT(Index!$B$5&amp;"!$A$1:$I$1"),0)),"NA")</f>
        <v>20</v>
      </c>
      <c r="J445">
        <f ca="1">IFERROR(INDEX(INDIRECT(Index!$B$5&amp;"!$A:$I"),MATCH($A445,INDIRECT(Index!$B$5&amp;"!$A:$A"),0),MATCH(" "&amp;J$1,INDIRECT(Index!$B$5&amp;"!$A$1:$I$1"),0)),"NA")</f>
        <v>11</v>
      </c>
      <c r="K445" t="str">
        <f ca="1">IFERROR(INDEX(INDIRECT(Index!$B$5&amp;"!$A:$I"),MATCH($A445,INDIRECT(Index!$B$5&amp;"!$A:$A"),0),MATCH(" "&amp;K$1,INDIRECT(Index!$B$5&amp;"!$A$1:$I$1"),0)),"NA")</f>
        <v>NA</v>
      </c>
    </row>
    <row r="446" spans="1:11" x14ac:dyDescent="0.25">
      <c r="A446" s="1">
        <f t="shared" si="27"/>
        <v>42084</v>
      </c>
      <c r="B446">
        <f t="shared" si="24"/>
        <v>2015</v>
      </c>
      <c r="C446">
        <f t="shared" si="25"/>
        <v>3</v>
      </c>
      <c r="D446">
        <f t="shared" si="26"/>
        <v>21</v>
      </c>
      <c r="E446">
        <f ca="1">IFERROR(INDEX(INDIRECT(Index!$B$5&amp;"!$A:$I"),MATCH($A446,INDIRECT(Index!$B$5&amp;"!$A:$A"),0),MATCH(" "&amp;E$1,INDIRECT(Index!$B$5&amp;"!$A$1:$I$1"),0)),"NA")</f>
        <v>155</v>
      </c>
      <c r="F446">
        <f ca="1">IFERROR(INDEX(INDIRECT(Index!$B$5&amp;"!$A:$I"),MATCH($A446,INDIRECT(Index!$B$5&amp;"!$A:$A"),0),MATCH(" "&amp;F$1,INDIRECT(Index!$B$5&amp;"!$A$1:$I$1"),0)),"NA")</f>
        <v>115</v>
      </c>
      <c r="G446">
        <f ca="1">IFERROR(INDEX(INDIRECT(Index!$B$5&amp;"!$A:$I"),MATCH($A446,INDIRECT(Index!$B$5&amp;"!$A:$A"),0),MATCH(" "&amp;G$1,INDIRECT(Index!$B$5&amp;"!$A$1:$I$1"),0)),"NA")</f>
        <v>29</v>
      </c>
      <c r="H446">
        <f ca="1">IFERROR(INDEX(INDIRECT(Index!$B$5&amp;"!$A:$I"),MATCH($A446,INDIRECT(Index!$B$5&amp;"!$A:$A"),0),MATCH(" "&amp;H$1,INDIRECT(Index!$B$5&amp;"!$A$1:$I$1"),0)),"NA")</f>
        <v>35</v>
      </c>
      <c r="I446">
        <f ca="1">IFERROR(INDEX(INDIRECT(Index!$B$5&amp;"!$A:$I"),MATCH($A446,INDIRECT(Index!$B$5&amp;"!$A:$A"),0),MATCH(" "&amp;I$1,INDIRECT(Index!$B$5&amp;"!$A$1:$I$1"),0)),"NA")</f>
        <v>13</v>
      </c>
      <c r="J446">
        <f ca="1">IFERROR(INDEX(INDIRECT(Index!$B$5&amp;"!$A:$I"),MATCH($A446,INDIRECT(Index!$B$5&amp;"!$A:$A"),0),MATCH(" "&amp;J$1,INDIRECT(Index!$B$5&amp;"!$A$1:$I$1"),0)),"NA")</f>
        <v>8</v>
      </c>
      <c r="K446" t="str">
        <f ca="1">IFERROR(INDEX(INDIRECT(Index!$B$5&amp;"!$A:$I"),MATCH($A446,INDIRECT(Index!$B$5&amp;"!$A:$A"),0),MATCH(" "&amp;K$1,INDIRECT(Index!$B$5&amp;"!$A$1:$I$1"),0)),"NA")</f>
        <v>NA</v>
      </c>
    </row>
    <row r="447" spans="1:11" x14ac:dyDescent="0.25">
      <c r="A447" s="1">
        <f t="shared" si="27"/>
        <v>42085</v>
      </c>
      <c r="B447">
        <f t="shared" si="24"/>
        <v>2015</v>
      </c>
      <c r="C447">
        <f t="shared" si="25"/>
        <v>3</v>
      </c>
      <c r="D447">
        <f t="shared" si="26"/>
        <v>22</v>
      </c>
      <c r="E447">
        <f ca="1">IFERROR(INDEX(INDIRECT(Index!$B$5&amp;"!$A:$I"),MATCH($A447,INDIRECT(Index!$B$5&amp;"!$A:$A"),0),MATCH(" "&amp;E$1,INDIRECT(Index!$B$5&amp;"!$A$1:$I$1"),0)),"NA")</f>
        <v>121</v>
      </c>
      <c r="F447">
        <f ca="1">IFERROR(INDEX(INDIRECT(Index!$B$5&amp;"!$A:$I"),MATCH($A447,INDIRECT(Index!$B$5&amp;"!$A:$A"),0),MATCH(" "&amp;F$1,INDIRECT(Index!$B$5&amp;"!$A$1:$I$1"),0)),"NA")</f>
        <v>58</v>
      </c>
      <c r="G447">
        <f ca="1">IFERROR(INDEX(INDIRECT(Index!$B$5&amp;"!$A:$I"),MATCH($A447,INDIRECT(Index!$B$5&amp;"!$A:$A"),0),MATCH(" "&amp;G$1,INDIRECT(Index!$B$5&amp;"!$A$1:$I$1"),0)),"NA")</f>
        <v>26</v>
      </c>
      <c r="H447">
        <f ca="1">IFERROR(INDEX(INDIRECT(Index!$B$5&amp;"!$A:$I"),MATCH($A447,INDIRECT(Index!$B$5&amp;"!$A:$A"),0),MATCH(" "&amp;H$1,INDIRECT(Index!$B$5&amp;"!$A$1:$I$1"),0)),"NA")</f>
        <v>20</v>
      </c>
      <c r="I447">
        <f ca="1">IFERROR(INDEX(INDIRECT(Index!$B$5&amp;"!$A:$I"),MATCH($A447,INDIRECT(Index!$B$5&amp;"!$A:$A"),0),MATCH(" "&amp;I$1,INDIRECT(Index!$B$5&amp;"!$A$1:$I$1"),0)),"NA")</f>
        <v>8</v>
      </c>
      <c r="J447">
        <f ca="1">IFERROR(INDEX(INDIRECT(Index!$B$5&amp;"!$A:$I"),MATCH($A447,INDIRECT(Index!$B$5&amp;"!$A:$A"),0),MATCH(" "&amp;J$1,INDIRECT(Index!$B$5&amp;"!$A$1:$I$1"),0)),"NA")</f>
        <v>4</v>
      </c>
      <c r="K447" t="str">
        <f ca="1">IFERROR(INDEX(INDIRECT(Index!$B$5&amp;"!$A:$I"),MATCH($A447,INDIRECT(Index!$B$5&amp;"!$A:$A"),0),MATCH(" "&amp;K$1,INDIRECT(Index!$B$5&amp;"!$A$1:$I$1"),0)),"NA")</f>
        <v>NA</v>
      </c>
    </row>
    <row r="448" spans="1:11" x14ac:dyDescent="0.25">
      <c r="A448" s="1">
        <f t="shared" si="27"/>
        <v>42086</v>
      </c>
      <c r="B448">
        <f t="shared" si="24"/>
        <v>2015</v>
      </c>
      <c r="C448">
        <f t="shared" si="25"/>
        <v>3</v>
      </c>
      <c r="D448">
        <f t="shared" si="26"/>
        <v>23</v>
      </c>
      <c r="E448">
        <f ca="1">IFERROR(INDEX(INDIRECT(Index!$B$5&amp;"!$A:$I"),MATCH($A448,INDIRECT(Index!$B$5&amp;"!$A:$A"),0),MATCH(" "&amp;E$1,INDIRECT(Index!$B$5&amp;"!$A$1:$I$1"),0)),"NA")</f>
        <v>56</v>
      </c>
      <c r="F448">
        <f ca="1">IFERROR(INDEX(INDIRECT(Index!$B$5&amp;"!$A:$I"),MATCH($A448,INDIRECT(Index!$B$5&amp;"!$A:$A"),0),MATCH(" "&amp;F$1,INDIRECT(Index!$B$5&amp;"!$A$1:$I$1"),0)),"NA")</f>
        <v>49</v>
      </c>
      <c r="G448">
        <f ca="1">IFERROR(INDEX(INDIRECT(Index!$B$5&amp;"!$A:$I"),MATCH($A448,INDIRECT(Index!$B$5&amp;"!$A:$A"),0),MATCH(" "&amp;G$1,INDIRECT(Index!$B$5&amp;"!$A$1:$I$1"),0)),"NA")</f>
        <v>25</v>
      </c>
      <c r="H448">
        <f ca="1">IFERROR(INDEX(INDIRECT(Index!$B$5&amp;"!$A:$I"),MATCH($A448,INDIRECT(Index!$B$5&amp;"!$A:$A"),0),MATCH(" "&amp;H$1,INDIRECT(Index!$B$5&amp;"!$A$1:$I$1"),0)),"NA")</f>
        <v>39</v>
      </c>
      <c r="I448">
        <f ca="1">IFERROR(INDEX(INDIRECT(Index!$B$5&amp;"!$A:$I"),MATCH($A448,INDIRECT(Index!$B$5&amp;"!$A:$A"),0),MATCH(" "&amp;I$1,INDIRECT(Index!$B$5&amp;"!$A$1:$I$1"),0)),"NA")</f>
        <v>9</v>
      </c>
      <c r="J448">
        <f ca="1">IFERROR(INDEX(INDIRECT(Index!$B$5&amp;"!$A:$I"),MATCH($A448,INDIRECT(Index!$B$5&amp;"!$A:$A"),0),MATCH(" "&amp;J$1,INDIRECT(Index!$B$5&amp;"!$A$1:$I$1"),0)),"NA")</f>
        <v>6</v>
      </c>
      <c r="K448" t="str">
        <f ca="1">IFERROR(INDEX(INDIRECT(Index!$B$5&amp;"!$A:$I"),MATCH($A448,INDIRECT(Index!$B$5&amp;"!$A:$A"),0),MATCH(" "&amp;K$1,INDIRECT(Index!$B$5&amp;"!$A$1:$I$1"),0)),"NA")</f>
        <v>NA</v>
      </c>
    </row>
    <row r="449" spans="1:11" x14ac:dyDescent="0.25">
      <c r="A449" s="1">
        <f t="shared" si="27"/>
        <v>42087</v>
      </c>
      <c r="B449">
        <f t="shared" si="24"/>
        <v>2015</v>
      </c>
      <c r="C449">
        <f t="shared" si="25"/>
        <v>3</v>
      </c>
      <c r="D449">
        <f t="shared" si="26"/>
        <v>24</v>
      </c>
      <c r="E449">
        <f ca="1">IFERROR(INDEX(INDIRECT(Index!$B$5&amp;"!$A:$I"),MATCH($A449,INDIRECT(Index!$B$5&amp;"!$A:$A"),0),MATCH(" "&amp;E$1,INDIRECT(Index!$B$5&amp;"!$A$1:$I$1"),0)),"NA")</f>
        <v>77</v>
      </c>
      <c r="F449">
        <f ca="1">IFERROR(INDEX(INDIRECT(Index!$B$5&amp;"!$A:$I"),MATCH($A449,INDIRECT(Index!$B$5&amp;"!$A:$A"),0),MATCH(" "&amp;F$1,INDIRECT(Index!$B$5&amp;"!$A$1:$I$1"),0)),"NA")</f>
        <v>48</v>
      </c>
      <c r="G449">
        <f ca="1">IFERROR(INDEX(INDIRECT(Index!$B$5&amp;"!$A:$I"),MATCH($A449,INDIRECT(Index!$B$5&amp;"!$A:$A"),0),MATCH(" "&amp;G$1,INDIRECT(Index!$B$5&amp;"!$A$1:$I$1"),0)),"NA")</f>
        <v>20</v>
      </c>
      <c r="H449">
        <f ca="1">IFERROR(INDEX(INDIRECT(Index!$B$5&amp;"!$A:$I"),MATCH($A449,INDIRECT(Index!$B$5&amp;"!$A:$A"),0),MATCH(" "&amp;H$1,INDIRECT(Index!$B$5&amp;"!$A$1:$I$1"),0)),"NA")</f>
        <v>48</v>
      </c>
      <c r="I449">
        <f ca="1">IFERROR(INDEX(INDIRECT(Index!$B$5&amp;"!$A:$I"),MATCH($A449,INDIRECT(Index!$B$5&amp;"!$A:$A"),0),MATCH(" "&amp;I$1,INDIRECT(Index!$B$5&amp;"!$A$1:$I$1"),0)),"NA")</f>
        <v>10</v>
      </c>
      <c r="J449">
        <f ca="1">IFERROR(INDEX(INDIRECT(Index!$B$5&amp;"!$A:$I"),MATCH($A449,INDIRECT(Index!$B$5&amp;"!$A:$A"),0),MATCH(" "&amp;J$1,INDIRECT(Index!$B$5&amp;"!$A$1:$I$1"),0)),"NA")</f>
        <v>6</v>
      </c>
      <c r="K449" t="str">
        <f ca="1">IFERROR(INDEX(INDIRECT(Index!$B$5&amp;"!$A:$I"),MATCH($A449,INDIRECT(Index!$B$5&amp;"!$A:$A"),0),MATCH(" "&amp;K$1,INDIRECT(Index!$B$5&amp;"!$A$1:$I$1"),0)),"NA")</f>
        <v>NA</v>
      </c>
    </row>
    <row r="450" spans="1:11" x14ac:dyDescent="0.25">
      <c r="A450" s="1">
        <f t="shared" si="27"/>
        <v>42088</v>
      </c>
      <c r="B450">
        <f t="shared" si="24"/>
        <v>2015</v>
      </c>
      <c r="C450">
        <f t="shared" si="25"/>
        <v>3</v>
      </c>
      <c r="D450">
        <f t="shared" si="26"/>
        <v>25</v>
      </c>
      <c r="E450">
        <f ca="1">IFERROR(INDEX(INDIRECT(Index!$B$5&amp;"!$A:$I"),MATCH($A450,INDIRECT(Index!$B$5&amp;"!$A:$A"),0),MATCH(" "&amp;E$1,INDIRECT(Index!$B$5&amp;"!$A$1:$I$1"),0)),"NA")</f>
        <v>85</v>
      </c>
      <c r="F450">
        <f ca="1">IFERROR(INDEX(INDIRECT(Index!$B$5&amp;"!$A:$I"),MATCH($A450,INDIRECT(Index!$B$5&amp;"!$A:$A"),0),MATCH(" "&amp;F$1,INDIRECT(Index!$B$5&amp;"!$A$1:$I$1"),0)),"NA")</f>
        <v>51</v>
      </c>
      <c r="G450">
        <f ca="1">IFERROR(INDEX(INDIRECT(Index!$B$5&amp;"!$A:$I"),MATCH($A450,INDIRECT(Index!$B$5&amp;"!$A:$A"),0),MATCH(" "&amp;G$1,INDIRECT(Index!$B$5&amp;"!$A$1:$I$1"),0)),"NA")</f>
        <v>24</v>
      </c>
      <c r="H450">
        <f ca="1">IFERROR(INDEX(INDIRECT(Index!$B$5&amp;"!$A:$I"),MATCH($A450,INDIRECT(Index!$B$5&amp;"!$A:$A"),0),MATCH(" "&amp;H$1,INDIRECT(Index!$B$5&amp;"!$A$1:$I$1"),0)),"NA")</f>
        <v>53</v>
      </c>
      <c r="I450">
        <f ca="1">IFERROR(INDEX(INDIRECT(Index!$B$5&amp;"!$A:$I"),MATCH($A450,INDIRECT(Index!$B$5&amp;"!$A:$A"),0),MATCH(" "&amp;I$1,INDIRECT(Index!$B$5&amp;"!$A$1:$I$1"),0)),"NA")</f>
        <v>13</v>
      </c>
      <c r="J450">
        <f ca="1">IFERROR(INDEX(INDIRECT(Index!$B$5&amp;"!$A:$I"),MATCH($A450,INDIRECT(Index!$B$5&amp;"!$A:$A"),0),MATCH(" "&amp;J$1,INDIRECT(Index!$B$5&amp;"!$A$1:$I$1"),0)),"NA")</f>
        <v>7</v>
      </c>
      <c r="K450" t="str">
        <f ca="1">IFERROR(INDEX(INDIRECT(Index!$B$5&amp;"!$A:$I"),MATCH($A450,INDIRECT(Index!$B$5&amp;"!$A:$A"),0),MATCH(" "&amp;K$1,INDIRECT(Index!$B$5&amp;"!$A$1:$I$1"),0)),"NA")</f>
        <v>NA</v>
      </c>
    </row>
    <row r="451" spans="1:11" x14ac:dyDescent="0.25">
      <c r="A451" s="1">
        <f t="shared" si="27"/>
        <v>42089</v>
      </c>
      <c r="B451">
        <f t="shared" ref="B451:B514" si="28">YEAR(A451)</f>
        <v>2015</v>
      </c>
      <c r="C451">
        <f t="shared" ref="C451:C514" si="29">MONTH(A451)</f>
        <v>3</v>
      </c>
      <c r="D451">
        <f t="shared" ref="D451:D514" si="30">DAY(A451)</f>
        <v>26</v>
      </c>
      <c r="E451">
        <f ca="1">IFERROR(INDEX(INDIRECT(Index!$B$5&amp;"!$A:$I"),MATCH($A451,INDIRECT(Index!$B$5&amp;"!$A:$A"),0),MATCH(" "&amp;E$1,INDIRECT(Index!$B$5&amp;"!$A$1:$I$1"),0)),"NA")</f>
        <v>87</v>
      </c>
      <c r="F451">
        <f ca="1">IFERROR(INDEX(INDIRECT(Index!$B$5&amp;"!$A:$I"),MATCH($A451,INDIRECT(Index!$B$5&amp;"!$A:$A"),0),MATCH(" "&amp;F$1,INDIRECT(Index!$B$5&amp;"!$A$1:$I$1"),0)),"NA")</f>
        <v>59</v>
      </c>
      <c r="G451">
        <f ca="1">IFERROR(INDEX(INDIRECT(Index!$B$5&amp;"!$A:$I"),MATCH($A451,INDIRECT(Index!$B$5&amp;"!$A:$A"),0),MATCH(" "&amp;G$1,INDIRECT(Index!$B$5&amp;"!$A$1:$I$1"),0)),"NA")</f>
        <v>28</v>
      </c>
      <c r="H451">
        <f ca="1">IFERROR(INDEX(INDIRECT(Index!$B$5&amp;"!$A:$I"),MATCH($A451,INDIRECT(Index!$B$5&amp;"!$A:$A"),0),MATCH(" "&amp;H$1,INDIRECT(Index!$B$5&amp;"!$A$1:$I$1"),0)),"NA")</f>
        <v>52</v>
      </c>
      <c r="I451">
        <f ca="1">IFERROR(INDEX(INDIRECT(Index!$B$5&amp;"!$A:$I"),MATCH($A451,INDIRECT(Index!$B$5&amp;"!$A:$A"),0),MATCH(" "&amp;I$1,INDIRECT(Index!$B$5&amp;"!$A$1:$I$1"),0)),"NA")</f>
        <v>12</v>
      </c>
      <c r="J451">
        <f ca="1">IFERROR(INDEX(INDIRECT(Index!$B$5&amp;"!$A:$I"),MATCH($A451,INDIRECT(Index!$B$5&amp;"!$A:$A"),0),MATCH(" "&amp;J$1,INDIRECT(Index!$B$5&amp;"!$A$1:$I$1"),0)),"NA")</f>
        <v>7</v>
      </c>
      <c r="K451" t="str">
        <f ca="1">IFERROR(INDEX(INDIRECT(Index!$B$5&amp;"!$A:$I"),MATCH($A451,INDIRECT(Index!$B$5&amp;"!$A:$A"),0),MATCH(" "&amp;K$1,INDIRECT(Index!$B$5&amp;"!$A$1:$I$1"),0)),"NA")</f>
        <v>NA</v>
      </c>
    </row>
    <row r="452" spans="1:11" x14ac:dyDescent="0.25">
      <c r="A452" s="1">
        <f t="shared" ref="A452:A515" si="31">A451+1</f>
        <v>42090</v>
      </c>
      <c r="B452">
        <f t="shared" si="28"/>
        <v>2015</v>
      </c>
      <c r="C452">
        <f t="shared" si="29"/>
        <v>3</v>
      </c>
      <c r="D452">
        <f t="shared" si="30"/>
        <v>27</v>
      </c>
      <c r="E452">
        <f ca="1">IFERROR(INDEX(INDIRECT(Index!$B$5&amp;"!$A:$I"),MATCH($A452,INDIRECT(Index!$B$5&amp;"!$A:$A"),0),MATCH(" "&amp;E$1,INDIRECT(Index!$B$5&amp;"!$A$1:$I$1"),0)),"NA")</f>
        <v>99</v>
      </c>
      <c r="F452">
        <f ca="1">IFERROR(INDEX(INDIRECT(Index!$B$5&amp;"!$A:$I"),MATCH($A452,INDIRECT(Index!$B$5&amp;"!$A:$A"),0),MATCH(" "&amp;F$1,INDIRECT(Index!$B$5&amp;"!$A$1:$I$1"),0)),"NA")</f>
        <v>52</v>
      </c>
      <c r="G452">
        <f ca="1">IFERROR(INDEX(INDIRECT(Index!$B$5&amp;"!$A:$I"),MATCH($A452,INDIRECT(Index!$B$5&amp;"!$A:$A"),0),MATCH(" "&amp;G$1,INDIRECT(Index!$B$5&amp;"!$A$1:$I$1"),0)),"NA")</f>
        <v>30</v>
      </c>
      <c r="H452">
        <f ca="1">IFERROR(INDEX(INDIRECT(Index!$B$5&amp;"!$A:$I"),MATCH($A452,INDIRECT(Index!$B$5&amp;"!$A:$A"),0),MATCH(" "&amp;H$1,INDIRECT(Index!$B$5&amp;"!$A$1:$I$1"),0)),"NA")</f>
        <v>51</v>
      </c>
      <c r="I452">
        <f ca="1">IFERROR(INDEX(INDIRECT(Index!$B$5&amp;"!$A:$I"),MATCH($A452,INDIRECT(Index!$B$5&amp;"!$A:$A"),0),MATCH(" "&amp;I$1,INDIRECT(Index!$B$5&amp;"!$A$1:$I$1"),0)),"NA")</f>
        <v>12</v>
      </c>
      <c r="J452">
        <f ca="1">IFERROR(INDEX(INDIRECT(Index!$B$5&amp;"!$A:$I"),MATCH($A452,INDIRECT(Index!$B$5&amp;"!$A:$A"),0),MATCH(" "&amp;J$1,INDIRECT(Index!$B$5&amp;"!$A$1:$I$1"),0)),"NA")</f>
        <v>7</v>
      </c>
      <c r="K452" t="str">
        <f ca="1">IFERROR(INDEX(INDIRECT(Index!$B$5&amp;"!$A:$I"),MATCH($A452,INDIRECT(Index!$B$5&amp;"!$A:$A"),0),MATCH(" "&amp;K$1,INDIRECT(Index!$B$5&amp;"!$A$1:$I$1"),0)),"NA")</f>
        <v>NA</v>
      </c>
    </row>
    <row r="453" spans="1:11" x14ac:dyDescent="0.25">
      <c r="A453" s="1">
        <f t="shared" si="31"/>
        <v>42091</v>
      </c>
      <c r="B453">
        <f t="shared" si="28"/>
        <v>2015</v>
      </c>
      <c r="C453">
        <f t="shared" si="29"/>
        <v>3</v>
      </c>
      <c r="D453">
        <f t="shared" si="30"/>
        <v>28</v>
      </c>
      <c r="E453">
        <f ca="1">IFERROR(INDEX(INDIRECT(Index!$B$5&amp;"!$A:$I"),MATCH($A453,INDIRECT(Index!$B$5&amp;"!$A:$A"),0),MATCH(" "&amp;E$1,INDIRECT(Index!$B$5&amp;"!$A$1:$I$1"),0)),"NA")</f>
        <v>89</v>
      </c>
      <c r="F453">
        <f ca="1">IFERROR(INDEX(INDIRECT(Index!$B$5&amp;"!$A:$I"),MATCH($A453,INDIRECT(Index!$B$5&amp;"!$A:$A"),0),MATCH(" "&amp;F$1,INDIRECT(Index!$B$5&amp;"!$A$1:$I$1"),0)),"NA")</f>
        <v>64</v>
      </c>
      <c r="G453">
        <f ca="1">IFERROR(INDEX(INDIRECT(Index!$B$5&amp;"!$A:$I"),MATCH($A453,INDIRECT(Index!$B$5&amp;"!$A:$A"),0),MATCH(" "&amp;G$1,INDIRECT(Index!$B$5&amp;"!$A$1:$I$1"),0)),"NA")</f>
        <v>28</v>
      </c>
      <c r="H453">
        <f ca="1">IFERROR(INDEX(INDIRECT(Index!$B$5&amp;"!$A:$I"),MATCH($A453,INDIRECT(Index!$B$5&amp;"!$A:$A"),0),MATCH(" "&amp;H$1,INDIRECT(Index!$B$5&amp;"!$A$1:$I$1"),0)),"NA")</f>
        <v>34</v>
      </c>
      <c r="I453">
        <f ca="1">IFERROR(INDEX(INDIRECT(Index!$B$5&amp;"!$A:$I"),MATCH($A453,INDIRECT(Index!$B$5&amp;"!$A:$A"),0),MATCH(" "&amp;I$1,INDIRECT(Index!$B$5&amp;"!$A$1:$I$1"),0)),"NA")</f>
        <v>10</v>
      </c>
      <c r="J453">
        <f ca="1">IFERROR(INDEX(INDIRECT(Index!$B$5&amp;"!$A:$I"),MATCH($A453,INDIRECT(Index!$B$5&amp;"!$A:$A"),0),MATCH(" "&amp;J$1,INDIRECT(Index!$B$5&amp;"!$A$1:$I$1"),0)),"NA")</f>
        <v>6</v>
      </c>
      <c r="K453" t="str">
        <f ca="1">IFERROR(INDEX(INDIRECT(Index!$B$5&amp;"!$A:$I"),MATCH($A453,INDIRECT(Index!$B$5&amp;"!$A:$A"),0),MATCH(" "&amp;K$1,INDIRECT(Index!$B$5&amp;"!$A$1:$I$1"),0)),"NA")</f>
        <v>NA</v>
      </c>
    </row>
    <row r="454" spans="1:11" x14ac:dyDescent="0.25">
      <c r="A454" s="1">
        <f t="shared" si="31"/>
        <v>42092</v>
      </c>
      <c r="B454">
        <f t="shared" si="28"/>
        <v>2015</v>
      </c>
      <c r="C454">
        <f t="shared" si="29"/>
        <v>3</v>
      </c>
      <c r="D454">
        <f t="shared" si="30"/>
        <v>29</v>
      </c>
      <c r="E454">
        <f ca="1">IFERROR(INDEX(INDIRECT(Index!$B$5&amp;"!$A:$I"),MATCH($A454,INDIRECT(Index!$B$5&amp;"!$A:$A"),0),MATCH(" "&amp;E$1,INDIRECT(Index!$B$5&amp;"!$A$1:$I$1"),0)),"NA")</f>
        <v>110</v>
      </c>
      <c r="F454">
        <f ca="1">IFERROR(INDEX(INDIRECT(Index!$B$5&amp;"!$A:$I"),MATCH($A454,INDIRECT(Index!$B$5&amp;"!$A:$A"),0),MATCH(" "&amp;F$1,INDIRECT(Index!$B$5&amp;"!$A$1:$I$1"),0)),"NA")</f>
        <v>115</v>
      </c>
      <c r="G454">
        <f ca="1">IFERROR(INDEX(INDIRECT(Index!$B$5&amp;"!$A:$I"),MATCH($A454,INDIRECT(Index!$B$5&amp;"!$A:$A"),0),MATCH(" "&amp;G$1,INDIRECT(Index!$B$5&amp;"!$A$1:$I$1"),0)),"NA")</f>
        <v>30</v>
      </c>
      <c r="H454">
        <f ca="1">IFERROR(INDEX(INDIRECT(Index!$B$5&amp;"!$A:$I"),MATCH($A454,INDIRECT(Index!$B$5&amp;"!$A:$A"),0),MATCH(" "&amp;H$1,INDIRECT(Index!$B$5&amp;"!$A$1:$I$1"),0)),"NA")</f>
        <v>53</v>
      </c>
      <c r="I454">
        <f ca="1">IFERROR(INDEX(INDIRECT(Index!$B$5&amp;"!$A:$I"),MATCH($A454,INDIRECT(Index!$B$5&amp;"!$A:$A"),0),MATCH(" "&amp;I$1,INDIRECT(Index!$B$5&amp;"!$A$1:$I$1"),0)),"NA")</f>
        <v>11</v>
      </c>
      <c r="J454">
        <f ca="1">IFERROR(INDEX(INDIRECT(Index!$B$5&amp;"!$A:$I"),MATCH($A454,INDIRECT(Index!$B$5&amp;"!$A:$A"),0),MATCH(" "&amp;J$1,INDIRECT(Index!$B$5&amp;"!$A$1:$I$1"),0)),"NA")</f>
        <v>10</v>
      </c>
      <c r="K454" t="str">
        <f ca="1">IFERROR(INDEX(INDIRECT(Index!$B$5&amp;"!$A:$I"),MATCH($A454,INDIRECT(Index!$B$5&amp;"!$A:$A"),0),MATCH(" "&amp;K$1,INDIRECT(Index!$B$5&amp;"!$A$1:$I$1"),0)),"NA")</f>
        <v>NA</v>
      </c>
    </row>
    <row r="455" spans="1:11" x14ac:dyDescent="0.25">
      <c r="A455" s="1">
        <f t="shared" si="31"/>
        <v>42093</v>
      </c>
      <c r="B455">
        <f t="shared" si="28"/>
        <v>2015</v>
      </c>
      <c r="C455">
        <f t="shared" si="29"/>
        <v>3</v>
      </c>
      <c r="D455">
        <f t="shared" si="30"/>
        <v>30</v>
      </c>
      <c r="E455">
        <f ca="1">IFERROR(INDEX(INDIRECT(Index!$B$5&amp;"!$A:$I"),MATCH($A455,INDIRECT(Index!$B$5&amp;"!$A:$A"),0),MATCH(" "&amp;E$1,INDIRECT(Index!$B$5&amp;"!$A$1:$I$1"),0)),"NA")</f>
        <v>149</v>
      </c>
      <c r="F455">
        <f ca="1">IFERROR(INDEX(INDIRECT(Index!$B$5&amp;"!$A:$I"),MATCH($A455,INDIRECT(Index!$B$5&amp;"!$A:$A"),0),MATCH(" "&amp;F$1,INDIRECT(Index!$B$5&amp;"!$A$1:$I$1"),0)),"NA")</f>
        <v>98</v>
      </c>
      <c r="G455">
        <f ca="1">IFERROR(INDEX(INDIRECT(Index!$B$5&amp;"!$A:$I"),MATCH($A455,INDIRECT(Index!$B$5&amp;"!$A:$A"),0),MATCH(" "&amp;G$1,INDIRECT(Index!$B$5&amp;"!$A$1:$I$1"),0)),"NA")</f>
        <v>22</v>
      </c>
      <c r="H455">
        <f ca="1">IFERROR(INDEX(INDIRECT(Index!$B$5&amp;"!$A:$I"),MATCH($A455,INDIRECT(Index!$B$5&amp;"!$A:$A"),0),MATCH(" "&amp;H$1,INDIRECT(Index!$B$5&amp;"!$A$1:$I$1"),0)),"NA")</f>
        <v>55</v>
      </c>
      <c r="I455">
        <f ca="1">IFERROR(INDEX(INDIRECT(Index!$B$5&amp;"!$A:$I"),MATCH($A455,INDIRECT(Index!$B$5&amp;"!$A:$A"),0),MATCH(" "&amp;I$1,INDIRECT(Index!$B$5&amp;"!$A$1:$I$1"),0)),"NA")</f>
        <v>11</v>
      </c>
      <c r="J455">
        <f ca="1">IFERROR(INDEX(INDIRECT(Index!$B$5&amp;"!$A:$I"),MATCH($A455,INDIRECT(Index!$B$5&amp;"!$A:$A"),0),MATCH(" "&amp;J$1,INDIRECT(Index!$B$5&amp;"!$A$1:$I$1"),0)),"NA")</f>
        <v>10</v>
      </c>
      <c r="K455" t="str">
        <f ca="1">IFERROR(INDEX(INDIRECT(Index!$B$5&amp;"!$A:$I"),MATCH($A455,INDIRECT(Index!$B$5&amp;"!$A:$A"),0),MATCH(" "&amp;K$1,INDIRECT(Index!$B$5&amp;"!$A$1:$I$1"),0)),"NA")</f>
        <v>NA</v>
      </c>
    </row>
    <row r="456" spans="1:11" x14ac:dyDescent="0.25">
      <c r="A456" s="1">
        <f t="shared" si="31"/>
        <v>42094</v>
      </c>
      <c r="B456">
        <f t="shared" si="28"/>
        <v>2015</v>
      </c>
      <c r="C456">
        <f t="shared" si="29"/>
        <v>3</v>
      </c>
      <c r="D456">
        <f t="shared" si="30"/>
        <v>31</v>
      </c>
      <c r="E456">
        <f ca="1">IFERROR(INDEX(INDIRECT(Index!$B$5&amp;"!$A:$I"),MATCH($A456,INDIRECT(Index!$B$5&amp;"!$A:$A"),0),MATCH(" "&amp;E$1,INDIRECT(Index!$B$5&amp;"!$A$1:$I$1"),0)),"NA")</f>
        <v>164</v>
      </c>
      <c r="F456">
        <f ca="1">IFERROR(INDEX(INDIRECT(Index!$B$5&amp;"!$A:$I"),MATCH($A456,INDIRECT(Index!$B$5&amp;"!$A:$A"),0),MATCH(" "&amp;F$1,INDIRECT(Index!$B$5&amp;"!$A$1:$I$1"),0)),"NA")</f>
        <v>29</v>
      </c>
      <c r="G456">
        <f ca="1">IFERROR(INDEX(INDIRECT(Index!$B$5&amp;"!$A:$I"),MATCH($A456,INDIRECT(Index!$B$5&amp;"!$A:$A"),0),MATCH(" "&amp;G$1,INDIRECT(Index!$B$5&amp;"!$A$1:$I$1"),0)),"NA")</f>
        <v>27</v>
      </c>
      <c r="H456">
        <f ca="1">IFERROR(INDEX(INDIRECT(Index!$B$5&amp;"!$A:$I"),MATCH($A456,INDIRECT(Index!$B$5&amp;"!$A:$A"),0),MATCH(" "&amp;H$1,INDIRECT(Index!$B$5&amp;"!$A$1:$I$1"),0)),"NA")</f>
        <v>30</v>
      </c>
      <c r="I456">
        <f ca="1">IFERROR(INDEX(INDIRECT(Index!$B$5&amp;"!$A:$I"),MATCH($A456,INDIRECT(Index!$B$5&amp;"!$A:$A"),0),MATCH(" "&amp;I$1,INDIRECT(Index!$B$5&amp;"!$A$1:$I$1"),0)),"NA")</f>
        <v>7</v>
      </c>
      <c r="J456">
        <f ca="1">IFERROR(INDEX(INDIRECT(Index!$B$5&amp;"!$A:$I"),MATCH($A456,INDIRECT(Index!$B$5&amp;"!$A:$A"),0),MATCH(" "&amp;J$1,INDIRECT(Index!$B$5&amp;"!$A$1:$I$1"),0)),"NA")</f>
        <v>6</v>
      </c>
      <c r="K456" t="str">
        <f ca="1">IFERROR(INDEX(INDIRECT(Index!$B$5&amp;"!$A:$I"),MATCH($A456,INDIRECT(Index!$B$5&amp;"!$A:$A"),0),MATCH(" "&amp;K$1,INDIRECT(Index!$B$5&amp;"!$A$1:$I$1"),0)),"NA")</f>
        <v>NA</v>
      </c>
    </row>
    <row r="457" spans="1:11" x14ac:dyDescent="0.25">
      <c r="A457" s="1">
        <f t="shared" si="31"/>
        <v>42095</v>
      </c>
      <c r="B457">
        <f t="shared" si="28"/>
        <v>2015</v>
      </c>
      <c r="C457">
        <f t="shared" si="29"/>
        <v>4</v>
      </c>
      <c r="D457">
        <f t="shared" si="30"/>
        <v>1</v>
      </c>
      <c r="E457">
        <f ca="1">IFERROR(INDEX(INDIRECT(Index!$B$5&amp;"!$A:$I"),MATCH($A457,INDIRECT(Index!$B$5&amp;"!$A:$A"),0),MATCH(" "&amp;E$1,INDIRECT(Index!$B$5&amp;"!$A$1:$I$1"),0)),"NA")</f>
        <v>67</v>
      </c>
      <c r="F457">
        <f ca="1">IFERROR(INDEX(INDIRECT(Index!$B$5&amp;"!$A:$I"),MATCH($A457,INDIRECT(Index!$B$5&amp;"!$A:$A"),0),MATCH(" "&amp;F$1,INDIRECT(Index!$B$5&amp;"!$A$1:$I$1"),0)),"NA")</f>
        <v>26</v>
      </c>
      <c r="G457">
        <f ca="1">IFERROR(INDEX(INDIRECT(Index!$B$5&amp;"!$A:$I"),MATCH($A457,INDIRECT(Index!$B$5&amp;"!$A:$A"),0),MATCH(" "&amp;G$1,INDIRECT(Index!$B$5&amp;"!$A$1:$I$1"),0)),"NA")</f>
        <v>23</v>
      </c>
      <c r="H457">
        <f ca="1">IFERROR(INDEX(INDIRECT(Index!$B$5&amp;"!$A:$I"),MATCH($A457,INDIRECT(Index!$B$5&amp;"!$A:$A"),0),MATCH(" "&amp;H$1,INDIRECT(Index!$B$5&amp;"!$A$1:$I$1"),0)),"NA")</f>
        <v>25</v>
      </c>
      <c r="I457">
        <f ca="1">IFERROR(INDEX(INDIRECT(Index!$B$5&amp;"!$A:$I"),MATCH($A457,INDIRECT(Index!$B$5&amp;"!$A:$A"),0),MATCH(" "&amp;I$1,INDIRECT(Index!$B$5&amp;"!$A$1:$I$1"),0)),"NA")</f>
        <v>7</v>
      </c>
      <c r="J457">
        <f ca="1">IFERROR(INDEX(INDIRECT(Index!$B$5&amp;"!$A:$I"),MATCH($A457,INDIRECT(Index!$B$5&amp;"!$A:$A"),0),MATCH(" "&amp;J$1,INDIRECT(Index!$B$5&amp;"!$A$1:$I$1"),0)),"NA")</f>
        <v>5</v>
      </c>
      <c r="K457" t="str">
        <f ca="1">IFERROR(INDEX(INDIRECT(Index!$B$5&amp;"!$A:$I"),MATCH($A457,INDIRECT(Index!$B$5&amp;"!$A:$A"),0),MATCH(" "&amp;K$1,INDIRECT(Index!$B$5&amp;"!$A$1:$I$1"),0)),"NA")</f>
        <v>NA</v>
      </c>
    </row>
    <row r="458" spans="1:11" x14ac:dyDescent="0.25">
      <c r="A458" s="1">
        <f t="shared" si="31"/>
        <v>42096</v>
      </c>
      <c r="B458">
        <f t="shared" si="28"/>
        <v>2015</v>
      </c>
      <c r="C458">
        <f t="shared" si="29"/>
        <v>4</v>
      </c>
      <c r="D458">
        <f t="shared" si="30"/>
        <v>2</v>
      </c>
      <c r="E458">
        <f ca="1">IFERROR(INDEX(INDIRECT(Index!$B$5&amp;"!$A:$I"),MATCH($A458,INDIRECT(Index!$B$5&amp;"!$A:$A"),0),MATCH(" "&amp;E$1,INDIRECT(Index!$B$5&amp;"!$A$1:$I$1"),0)),"NA")</f>
        <v>61</v>
      </c>
      <c r="F458">
        <f ca="1">IFERROR(INDEX(INDIRECT(Index!$B$5&amp;"!$A:$I"),MATCH($A458,INDIRECT(Index!$B$5&amp;"!$A:$A"),0),MATCH(" "&amp;F$1,INDIRECT(Index!$B$5&amp;"!$A$1:$I$1"),0)),"NA")</f>
        <v>35</v>
      </c>
      <c r="G458">
        <f ca="1">IFERROR(INDEX(INDIRECT(Index!$B$5&amp;"!$A:$I"),MATCH($A458,INDIRECT(Index!$B$5&amp;"!$A:$A"),0),MATCH(" "&amp;G$1,INDIRECT(Index!$B$5&amp;"!$A$1:$I$1"),0)),"NA")</f>
        <v>15</v>
      </c>
      <c r="H458">
        <f ca="1">IFERROR(INDEX(INDIRECT(Index!$B$5&amp;"!$A:$I"),MATCH($A458,INDIRECT(Index!$B$5&amp;"!$A:$A"),0),MATCH(" "&amp;H$1,INDIRECT(Index!$B$5&amp;"!$A$1:$I$1"),0)),"NA")</f>
        <v>34</v>
      </c>
      <c r="I458">
        <f ca="1">IFERROR(INDEX(INDIRECT(Index!$B$5&amp;"!$A:$I"),MATCH($A458,INDIRECT(Index!$B$5&amp;"!$A:$A"),0),MATCH(" "&amp;I$1,INDIRECT(Index!$B$5&amp;"!$A$1:$I$1"),0)),"NA")</f>
        <v>7</v>
      </c>
      <c r="J458">
        <f ca="1">IFERROR(INDEX(INDIRECT(Index!$B$5&amp;"!$A:$I"),MATCH($A458,INDIRECT(Index!$B$5&amp;"!$A:$A"),0),MATCH(" "&amp;J$1,INDIRECT(Index!$B$5&amp;"!$A$1:$I$1"),0)),"NA")</f>
        <v>9</v>
      </c>
      <c r="K458" t="str">
        <f ca="1">IFERROR(INDEX(INDIRECT(Index!$B$5&amp;"!$A:$I"),MATCH($A458,INDIRECT(Index!$B$5&amp;"!$A:$A"),0),MATCH(" "&amp;K$1,INDIRECT(Index!$B$5&amp;"!$A$1:$I$1"),0)),"NA")</f>
        <v>NA</v>
      </c>
    </row>
    <row r="459" spans="1:11" x14ac:dyDescent="0.25">
      <c r="A459" s="1">
        <f t="shared" si="31"/>
        <v>42097</v>
      </c>
      <c r="B459">
        <f t="shared" si="28"/>
        <v>2015</v>
      </c>
      <c r="C459">
        <f t="shared" si="29"/>
        <v>4</v>
      </c>
      <c r="D459">
        <f t="shared" si="30"/>
        <v>3</v>
      </c>
      <c r="E459">
        <f ca="1">IFERROR(INDEX(INDIRECT(Index!$B$5&amp;"!$A:$I"),MATCH($A459,INDIRECT(Index!$B$5&amp;"!$A:$A"),0),MATCH(" "&amp;E$1,INDIRECT(Index!$B$5&amp;"!$A$1:$I$1"),0)),"NA")</f>
        <v>73</v>
      </c>
      <c r="F459">
        <f ca="1">IFERROR(INDEX(INDIRECT(Index!$B$5&amp;"!$A:$I"),MATCH($A459,INDIRECT(Index!$B$5&amp;"!$A:$A"),0),MATCH(" "&amp;F$1,INDIRECT(Index!$B$5&amp;"!$A$1:$I$1"),0)),"NA")</f>
        <v>18</v>
      </c>
      <c r="G459">
        <f ca="1">IFERROR(INDEX(INDIRECT(Index!$B$5&amp;"!$A:$I"),MATCH($A459,INDIRECT(Index!$B$5&amp;"!$A:$A"),0),MATCH(" "&amp;G$1,INDIRECT(Index!$B$5&amp;"!$A$1:$I$1"),0)),"NA")</f>
        <v>29</v>
      </c>
      <c r="H459">
        <f ca="1">IFERROR(INDEX(INDIRECT(Index!$B$5&amp;"!$A:$I"),MATCH($A459,INDIRECT(Index!$B$5&amp;"!$A:$A"),0),MATCH(" "&amp;H$1,INDIRECT(Index!$B$5&amp;"!$A$1:$I$1"),0)),"NA")</f>
        <v>27</v>
      </c>
      <c r="I459">
        <f ca="1">IFERROR(INDEX(INDIRECT(Index!$B$5&amp;"!$A:$I"),MATCH($A459,INDIRECT(Index!$B$5&amp;"!$A:$A"),0),MATCH(" "&amp;I$1,INDIRECT(Index!$B$5&amp;"!$A$1:$I$1"),0)),"NA")</f>
        <v>6</v>
      </c>
      <c r="J459">
        <f ca="1">IFERROR(INDEX(INDIRECT(Index!$B$5&amp;"!$A:$I"),MATCH($A459,INDIRECT(Index!$B$5&amp;"!$A:$A"),0),MATCH(" "&amp;J$1,INDIRECT(Index!$B$5&amp;"!$A$1:$I$1"),0)),"NA")</f>
        <v>6</v>
      </c>
      <c r="K459" t="str">
        <f ca="1">IFERROR(INDEX(INDIRECT(Index!$B$5&amp;"!$A:$I"),MATCH($A459,INDIRECT(Index!$B$5&amp;"!$A:$A"),0),MATCH(" "&amp;K$1,INDIRECT(Index!$B$5&amp;"!$A$1:$I$1"),0)),"NA")</f>
        <v>NA</v>
      </c>
    </row>
    <row r="460" spans="1:11" x14ac:dyDescent="0.25">
      <c r="A460" s="1">
        <f t="shared" si="31"/>
        <v>42098</v>
      </c>
      <c r="B460">
        <f t="shared" si="28"/>
        <v>2015</v>
      </c>
      <c r="C460">
        <f t="shared" si="29"/>
        <v>4</v>
      </c>
      <c r="D460">
        <f t="shared" si="30"/>
        <v>4</v>
      </c>
      <c r="E460">
        <f ca="1">IFERROR(INDEX(INDIRECT(Index!$B$5&amp;"!$A:$I"),MATCH($A460,INDIRECT(Index!$B$5&amp;"!$A:$A"),0),MATCH(" "&amp;E$1,INDIRECT(Index!$B$5&amp;"!$A$1:$I$1"),0)),"NA")</f>
        <v>38</v>
      </c>
      <c r="F460">
        <f ca="1">IFERROR(INDEX(INDIRECT(Index!$B$5&amp;"!$A:$I"),MATCH($A460,INDIRECT(Index!$B$5&amp;"!$A:$A"),0),MATCH(" "&amp;F$1,INDIRECT(Index!$B$5&amp;"!$A$1:$I$1"),0)),"NA")</f>
        <v>18</v>
      </c>
      <c r="G460">
        <f ca="1">IFERROR(INDEX(INDIRECT(Index!$B$5&amp;"!$A:$I"),MATCH($A460,INDIRECT(Index!$B$5&amp;"!$A:$A"),0),MATCH(" "&amp;G$1,INDIRECT(Index!$B$5&amp;"!$A$1:$I$1"),0)),"NA")</f>
        <v>24</v>
      </c>
      <c r="H460">
        <f ca="1">IFERROR(INDEX(INDIRECT(Index!$B$5&amp;"!$A:$I"),MATCH($A460,INDIRECT(Index!$B$5&amp;"!$A:$A"),0),MATCH(" "&amp;H$1,INDIRECT(Index!$B$5&amp;"!$A$1:$I$1"),0)),"NA")</f>
        <v>25</v>
      </c>
      <c r="I460">
        <f ca="1">IFERROR(INDEX(INDIRECT(Index!$B$5&amp;"!$A:$I"),MATCH($A460,INDIRECT(Index!$B$5&amp;"!$A:$A"),0),MATCH(" "&amp;I$1,INDIRECT(Index!$B$5&amp;"!$A$1:$I$1"),0)),"NA")</f>
        <v>6</v>
      </c>
      <c r="J460">
        <f ca="1">IFERROR(INDEX(INDIRECT(Index!$B$5&amp;"!$A:$I"),MATCH($A460,INDIRECT(Index!$B$5&amp;"!$A:$A"),0),MATCH(" "&amp;J$1,INDIRECT(Index!$B$5&amp;"!$A$1:$I$1"),0)),"NA")</f>
        <v>5</v>
      </c>
      <c r="K460" t="str">
        <f ca="1">IFERROR(INDEX(INDIRECT(Index!$B$5&amp;"!$A:$I"),MATCH($A460,INDIRECT(Index!$B$5&amp;"!$A:$A"),0),MATCH(" "&amp;K$1,INDIRECT(Index!$B$5&amp;"!$A$1:$I$1"),0)),"NA")</f>
        <v>NA</v>
      </c>
    </row>
    <row r="461" spans="1:11" x14ac:dyDescent="0.25">
      <c r="A461" s="1">
        <f t="shared" si="31"/>
        <v>42099</v>
      </c>
      <c r="B461">
        <f t="shared" si="28"/>
        <v>2015</v>
      </c>
      <c r="C461">
        <f t="shared" si="29"/>
        <v>4</v>
      </c>
      <c r="D461">
        <f t="shared" si="30"/>
        <v>5</v>
      </c>
      <c r="E461">
        <f ca="1">IFERROR(INDEX(INDIRECT(Index!$B$5&amp;"!$A:$I"),MATCH($A461,INDIRECT(Index!$B$5&amp;"!$A:$A"),0),MATCH(" "&amp;E$1,INDIRECT(Index!$B$5&amp;"!$A$1:$I$1"),0)),"NA")</f>
        <v>46</v>
      </c>
      <c r="F461">
        <f ca="1">IFERROR(INDEX(INDIRECT(Index!$B$5&amp;"!$A:$I"),MATCH($A461,INDIRECT(Index!$B$5&amp;"!$A:$A"),0),MATCH(" "&amp;F$1,INDIRECT(Index!$B$5&amp;"!$A$1:$I$1"),0)),"NA")</f>
        <v>54</v>
      </c>
      <c r="G461">
        <f ca="1">IFERROR(INDEX(INDIRECT(Index!$B$5&amp;"!$A:$I"),MATCH($A461,INDIRECT(Index!$B$5&amp;"!$A:$A"),0),MATCH(" "&amp;G$1,INDIRECT(Index!$B$5&amp;"!$A$1:$I$1"),0)),"NA")</f>
        <v>23</v>
      </c>
      <c r="H461">
        <f ca="1">IFERROR(INDEX(INDIRECT(Index!$B$5&amp;"!$A:$I"),MATCH($A461,INDIRECT(Index!$B$5&amp;"!$A:$A"),0),MATCH(" "&amp;H$1,INDIRECT(Index!$B$5&amp;"!$A$1:$I$1"),0)),"NA")</f>
        <v>33</v>
      </c>
      <c r="I461">
        <f ca="1">IFERROR(INDEX(INDIRECT(Index!$B$5&amp;"!$A:$I"),MATCH($A461,INDIRECT(Index!$B$5&amp;"!$A:$A"),0),MATCH(" "&amp;I$1,INDIRECT(Index!$B$5&amp;"!$A$1:$I$1"),0)),"NA")</f>
        <v>7</v>
      </c>
      <c r="J461">
        <f ca="1">IFERROR(INDEX(INDIRECT(Index!$B$5&amp;"!$A:$I"),MATCH($A461,INDIRECT(Index!$B$5&amp;"!$A:$A"),0),MATCH(" "&amp;J$1,INDIRECT(Index!$B$5&amp;"!$A$1:$I$1"),0)),"NA")</f>
        <v>6</v>
      </c>
      <c r="K461" t="str">
        <f ca="1">IFERROR(INDEX(INDIRECT(Index!$B$5&amp;"!$A:$I"),MATCH($A461,INDIRECT(Index!$B$5&amp;"!$A:$A"),0),MATCH(" "&amp;K$1,INDIRECT(Index!$B$5&amp;"!$A$1:$I$1"),0)),"NA")</f>
        <v>NA</v>
      </c>
    </row>
    <row r="462" spans="1:11" x14ac:dyDescent="0.25">
      <c r="A462" s="1">
        <f t="shared" si="31"/>
        <v>42100</v>
      </c>
      <c r="B462">
        <f t="shared" si="28"/>
        <v>2015</v>
      </c>
      <c r="C462">
        <f t="shared" si="29"/>
        <v>4</v>
      </c>
      <c r="D462">
        <f t="shared" si="30"/>
        <v>6</v>
      </c>
      <c r="E462">
        <f ca="1">IFERROR(INDEX(INDIRECT(Index!$B$5&amp;"!$A:$I"),MATCH($A462,INDIRECT(Index!$B$5&amp;"!$A:$A"),0),MATCH(" "&amp;E$1,INDIRECT(Index!$B$5&amp;"!$A$1:$I$1"),0)),"NA")</f>
        <v>82</v>
      </c>
      <c r="F462">
        <f ca="1">IFERROR(INDEX(INDIRECT(Index!$B$5&amp;"!$A:$I"),MATCH($A462,INDIRECT(Index!$B$5&amp;"!$A:$A"),0),MATCH(" "&amp;F$1,INDIRECT(Index!$B$5&amp;"!$A$1:$I$1"),0)),"NA")</f>
        <v>46</v>
      </c>
      <c r="G462">
        <f ca="1">IFERROR(INDEX(INDIRECT(Index!$B$5&amp;"!$A:$I"),MATCH($A462,INDIRECT(Index!$B$5&amp;"!$A:$A"),0),MATCH(" "&amp;G$1,INDIRECT(Index!$B$5&amp;"!$A$1:$I$1"),0)),"NA")</f>
        <v>18</v>
      </c>
      <c r="H462">
        <f ca="1">IFERROR(INDEX(INDIRECT(Index!$B$5&amp;"!$A:$I"),MATCH($A462,INDIRECT(Index!$B$5&amp;"!$A:$A"),0),MATCH(" "&amp;H$1,INDIRECT(Index!$B$5&amp;"!$A$1:$I$1"),0)),"NA")</f>
        <v>27</v>
      </c>
      <c r="I462">
        <f ca="1">IFERROR(INDEX(INDIRECT(Index!$B$5&amp;"!$A:$I"),MATCH($A462,INDIRECT(Index!$B$5&amp;"!$A:$A"),0),MATCH(" "&amp;I$1,INDIRECT(Index!$B$5&amp;"!$A$1:$I$1"),0)),"NA")</f>
        <v>6</v>
      </c>
      <c r="J462">
        <f ca="1">IFERROR(INDEX(INDIRECT(Index!$B$5&amp;"!$A:$I"),MATCH($A462,INDIRECT(Index!$B$5&amp;"!$A:$A"),0),MATCH(" "&amp;J$1,INDIRECT(Index!$B$5&amp;"!$A$1:$I$1"),0)),"NA")</f>
        <v>5</v>
      </c>
      <c r="K462" t="str">
        <f ca="1">IFERROR(INDEX(INDIRECT(Index!$B$5&amp;"!$A:$I"),MATCH($A462,INDIRECT(Index!$B$5&amp;"!$A:$A"),0),MATCH(" "&amp;K$1,INDIRECT(Index!$B$5&amp;"!$A$1:$I$1"),0)),"NA")</f>
        <v>NA</v>
      </c>
    </row>
    <row r="463" spans="1:11" x14ac:dyDescent="0.25">
      <c r="A463" s="1">
        <f t="shared" si="31"/>
        <v>42101</v>
      </c>
      <c r="B463">
        <f t="shared" si="28"/>
        <v>2015</v>
      </c>
      <c r="C463">
        <f t="shared" si="29"/>
        <v>4</v>
      </c>
      <c r="D463">
        <f t="shared" si="30"/>
        <v>7</v>
      </c>
      <c r="E463">
        <f ca="1">IFERROR(INDEX(INDIRECT(Index!$B$5&amp;"!$A:$I"),MATCH($A463,INDIRECT(Index!$B$5&amp;"!$A:$A"),0),MATCH(" "&amp;E$1,INDIRECT(Index!$B$5&amp;"!$A$1:$I$1"),0)),"NA")</f>
        <v>76</v>
      </c>
      <c r="F463">
        <f ca="1">IFERROR(INDEX(INDIRECT(Index!$B$5&amp;"!$A:$I"),MATCH($A463,INDIRECT(Index!$B$5&amp;"!$A:$A"),0),MATCH(" "&amp;F$1,INDIRECT(Index!$B$5&amp;"!$A$1:$I$1"),0)),"NA")</f>
        <v>30</v>
      </c>
      <c r="G463">
        <f ca="1">IFERROR(INDEX(INDIRECT(Index!$B$5&amp;"!$A:$I"),MATCH($A463,INDIRECT(Index!$B$5&amp;"!$A:$A"),0),MATCH(" "&amp;G$1,INDIRECT(Index!$B$5&amp;"!$A$1:$I$1"),0)),"NA")</f>
        <v>26</v>
      </c>
      <c r="H463">
        <f ca="1">IFERROR(INDEX(INDIRECT(Index!$B$5&amp;"!$A:$I"),MATCH($A463,INDIRECT(Index!$B$5&amp;"!$A:$A"),0),MATCH(" "&amp;H$1,INDIRECT(Index!$B$5&amp;"!$A$1:$I$1"),0)),"NA")</f>
        <v>28</v>
      </c>
      <c r="I463">
        <f ca="1">IFERROR(INDEX(INDIRECT(Index!$B$5&amp;"!$A:$I"),MATCH($A463,INDIRECT(Index!$B$5&amp;"!$A:$A"),0),MATCH(" "&amp;I$1,INDIRECT(Index!$B$5&amp;"!$A$1:$I$1"),0)),"NA")</f>
        <v>7</v>
      </c>
      <c r="J463">
        <f ca="1">IFERROR(INDEX(INDIRECT(Index!$B$5&amp;"!$A:$I"),MATCH($A463,INDIRECT(Index!$B$5&amp;"!$A:$A"),0),MATCH(" "&amp;J$1,INDIRECT(Index!$B$5&amp;"!$A$1:$I$1"),0)),"NA")</f>
        <v>5</v>
      </c>
      <c r="K463" t="str">
        <f ca="1">IFERROR(INDEX(INDIRECT(Index!$B$5&amp;"!$A:$I"),MATCH($A463,INDIRECT(Index!$B$5&amp;"!$A:$A"),0),MATCH(" "&amp;K$1,INDIRECT(Index!$B$5&amp;"!$A$1:$I$1"),0)),"NA")</f>
        <v>NA</v>
      </c>
    </row>
    <row r="464" spans="1:11" x14ac:dyDescent="0.25">
      <c r="A464" s="1">
        <f t="shared" si="31"/>
        <v>42102</v>
      </c>
      <c r="B464">
        <f t="shared" si="28"/>
        <v>2015</v>
      </c>
      <c r="C464">
        <f t="shared" si="29"/>
        <v>4</v>
      </c>
      <c r="D464">
        <f t="shared" si="30"/>
        <v>8</v>
      </c>
      <c r="E464">
        <f ca="1">IFERROR(INDEX(INDIRECT(Index!$B$5&amp;"!$A:$I"),MATCH($A464,INDIRECT(Index!$B$5&amp;"!$A:$A"),0),MATCH(" "&amp;E$1,INDIRECT(Index!$B$5&amp;"!$A$1:$I$1"),0)),"NA")</f>
        <v>67</v>
      </c>
      <c r="F464">
        <f ca="1">IFERROR(INDEX(INDIRECT(Index!$B$5&amp;"!$A:$I"),MATCH($A464,INDIRECT(Index!$B$5&amp;"!$A:$A"),0),MATCH(" "&amp;F$1,INDIRECT(Index!$B$5&amp;"!$A$1:$I$1"),0)),"NA")</f>
        <v>55</v>
      </c>
      <c r="G464">
        <f ca="1">IFERROR(INDEX(INDIRECT(Index!$B$5&amp;"!$A:$I"),MATCH($A464,INDIRECT(Index!$B$5&amp;"!$A:$A"),0),MATCH(" "&amp;G$1,INDIRECT(Index!$B$5&amp;"!$A$1:$I$1"),0)),"NA")</f>
        <v>23</v>
      </c>
      <c r="H464">
        <f ca="1">IFERROR(INDEX(INDIRECT(Index!$B$5&amp;"!$A:$I"),MATCH($A464,INDIRECT(Index!$B$5&amp;"!$A:$A"),0),MATCH(" "&amp;H$1,INDIRECT(Index!$B$5&amp;"!$A$1:$I$1"),0)),"NA")</f>
        <v>53</v>
      </c>
      <c r="I464">
        <f ca="1">IFERROR(INDEX(INDIRECT(Index!$B$5&amp;"!$A:$I"),MATCH($A464,INDIRECT(Index!$B$5&amp;"!$A:$A"),0),MATCH(" "&amp;I$1,INDIRECT(Index!$B$5&amp;"!$A$1:$I$1"),0)),"NA")</f>
        <v>10</v>
      </c>
      <c r="J464">
        <f ca="1">IFERROR(INDEX(INDIRECT(Index!$B$5&amp;"!$A:$I"),MATCH($A464,INDIRECT(Index!$B$5&amp;"!$A:$A"),0),MATCH(" "&amp;J$1,INDIRECT(Index!$B$5&amp;"!$A$1:$I$1"),0)),"NA")</f>
        <v>7</v>
      </c>
      <c r="K464" t="str">
        <f ca="1">IFERROR(INDEX(INDIRECT(Index!$B$5&amp;"!$A:$I"),MATCH($A464,INDIRECT(Index!$B$5&amp;"!$A:$A"),0),MATCH(" "&amp;K$1,INDIRECT(Index!$B$5&amp;"!$A$1:$I$1"),0)),"NA")</f>
        <v>NA</v>
      </c>
    </row>
    <row r="465" spans="1:11" x14ac:dyDescent="0.25">
      <c r="A465" s="1">
        <f t="shared" si="31"/>
        <v>42103</v>
      </c>
      <c r="B465">
        <f t="shared" si="28"/>
        <v>2015</v>
      </c>
      <c r="C465">
        <f t="shared" si="29"/>
        <v>4</v>
      </c>
      <c r="D465">
        <f t="shared" si="30"/>
        <v>9</v>
      </c>
      <c r="E465">
        <f ca="1">IFERROR(INDEX(INDIRECT(Index!$B$5&amp;"!$A:$I"),MATCH($A465,INDIRECT(Index!$B$5&amp;"!$A:$A"),0),MATCH(" "&amp;E$1,INDIRECT(Index!$B$5&amp;"!$A$1:$I$1"),0)),"NA")</f>
        <v>99</v>
      </c>
      <c r="F465">
        <f ca="1">IFERROR(INDEX(INDIRECT(Index!$B$5&amp;"!$A:$I"),MATCH($A465,INDIRECT(Index!$B$5&amp;"!$A:$A"),0),MATCH(" "&amp;F$1,INDIRECT(Index!$B$5&amp;"!$A$1:$I$1"),0)),"NA")</f>
        <v>58</v>
      </c>
      <c r="G465">
        <f ca="1">IFERROR(INDEX(INDIRECT(Index!$B$5&amp;"!$A:$I"),MATCH($A465,INDIRECT(Index!$B$5&amp;"!$A:$A"),0),MATCH(" "&amp;G$1,INDIRECT(Index!$B$5&amp;"!$A$1:$I$1"),0)),"NA")</f>
        <v>37</v>
      </c>
      <c r="H465">
        <f ca="1">IFERROR(INDEX(INDIRECT(Index!$B$5&amp;"!$A:$I"),MATCH($A465,INDIRECT(Index!$B$5&amp;"!$A:$A"),0),MATCH(" "&amp;H$1,INDIRECT(Index!$B$5&amp;"!$A$1:$I$1"),0)),"NA")</f>
        <v>49</v>
      </c>
      <c r="I465">
        <f ca="1">IFERROR(INDEX(INDIRECT(Index!$B$5&amp;"!$A:$I"),MATCH($A465,INDIRECT(Index!$B$5&amp;"!$A:$A"),0),MATCH(" "&amp;I$1,INDIRECT(Index!$B$5&amp;"!$A$1:$I$1"),0)),"NA")</f>
        <v>11</v>
      </c>
      <c r="J465">
        <f ca="1">IFERROR(INDEX(INDIRECT(Index!$B$5&amp;"!$A:$I"),MATCH($A465,INDIRECT(Index!$B$5&amp;"!$A:$A"),0),MATCH(" "&amp;J$1,INDIRECT(Index!$B$5&amp;"!$A$1:$I$1"),0)),"NA")</f>
        <v>7</v>
      </c>
      <c r="K465" t="str">
        <f ca="1">IFERROR(INDEX(INDIRECT(Index!$B$5&amp;"!$A:$I"),MATCH($A465,INDIRECT(Index!$B$5&amp;"!$A:$A"),0),MATCH(" "&amp;K$1,INDIRECT(Index!$B$5&amp;"!$A$1:$I$1"),0)),"NA")</f>
        <v>NA</v>
      </c>
    </row>
    <row r="466" spans="1:11" x14ac:dyDescent="0.25">
      <c r="A466" s="1">
        <f t="shared" si="31"/>
        <v>42104</v>
      </c>
      <c r="B466">
        <f t="shared" si="28"/>
        <v>2015</v>
      </c>
      <c r="C466">
        <f t="shared" si="29"/>
        <v>4</v>
      </c>
      <c r="D466">
        <f t="shared" si="30"/>
        <v>10</v>
      </c>
      <c r="E466">
        <f ca="1">IFERROR(INDEX(INDIRECT(Index!$B$5&amp;"!$A:$I"),MATCH($A466,INDIRECT(Index!$B$5&amp;"!$A:$A"),0),MATCH(" "&amp;E$1,INDIRECT(Index!$B$5&amp;"!$A$1:$I$1"),0)),"NA")</f>
        <v>100</v>
      </c>
      <c r="F466">
        <f ca="1">IFERROR(INDEX(INDIRECT(Index!$B$5&amp;"!$A:$I"),MATCH($A466,INDIRECT(Index!$B$5&amp;"!$A:$A"),0),MATCH(" "&amp;F$1,INDIRECT(Index!$B$5&amp;"!$A$1:$I$1"),0)),"NA")</f>
        <v>68</v>
      </c>
      <c r="G466">
        <f ca="1">IFERROR(INDEX(INDIRECT(Index!$B$5&amp;"!$A:$I"),MATCH($A466,INDIRECT(Index!$B$5&amp;"!$A:$A"),0),MATCH(" "&amp;G$1,INDIRECT(Index!$B$5&amp;"!$A$1:$I$1"),0)),"NA")</f>
        <v>30</v>
      </c>
      <c r="H466">
        <f ca="1">IFERROR(INDEX(INDIRECT(Index!$B$5&amp;"!$A:$I"),MATCH($A466,INDIRECT(Index!$B$5&amp;"!$A:$A"),0),MATCH(" "&amp;H$1,INDIRECT(Index!$B$5&amp;"!$A$1:$I$1"),0)),"NA")</f>
        <v>53</v>
      </c>
      <c r="I466">
        <f ca="1">IFERROR(INDEX(INDIRECT(Index!$B$5&amp;"!$A:$I"),MATCH($A466,INDIRECT(Index!$B$5&amp;"!$A:$A"),0),MATCH(" "&amp;I$1,INDIRECT(Index!$B$5&amp;"!$A$1:$I$1"),0)),"NA")</f>
        <v>10</v>
      </c>
      <c r="J466">
        <f ca="1">IFERROR(INDEX(INDIRECT(Index!$B$5&amp;"!$A:$I"),MATCH($A466,INDIRECT(Index!$B$5&amp;"!$A:$A"),0),MATCH(" "&amp;J$1,INDIRECT(Index!$B$5&amp;"!$A$1:$I$1"),0)),"NA")</f>
        <v>8</v>
      </c>
      <c r="K466" t="str">
        <f ca="1">IFERROR(INDEX(INDIRECT(Index!$B$5&amp;"!$A:$I"),MATCH($A466,INDIRECT(Index!$B$5&amp;"!$A:$A"),0),MATCH(" "&amp;K$1,INDIRECT(Index!$B$5&amp;"!$A$1:$I$1"),0)),"NA")</f>
        <v>NA</v>
      </c>
    </row>
    <row r="467" spans="1:11" x14ac:dyDescent="0.25">
      <c r="A467" s="1">
        <f t="shared" si="31"/>
        <v>42105</v>
      </c>
      <c r="B467">
        <f t="shared" si="28"/>
        <v>2015</v>
      </c>
      <c r="C467">
        <f t="shared" si="29"/>
        <v>4</v>
      </c>
      <c r="D467">
        <f t="shared" si="30"/>
        <v>11</v>
      </c>
      <c r="E467">
        <f ca="1">IFERROR(INDEX(INDIRECT(Index!$B$5&amp;"!$A:$I"),MATCH($A467,INDIRECT(Index!$B$5&amp;"!$A:$A"),0),MATCH(" "&amp;E$1,INDIRECT(Index!$B$5&amp;"!$A$1:$I$1"),0)),"NA")</f>
        <v>115</v>
      </c>
      <c r="F467">
        <f ca="1">IFERROR(INDEX(INDIRECT(Index!$B$5&amp;"!$A:$I"),MATCH($A467,INDIRECT(Index!$B$5&amp;"!$A:$A"),0),MATCH(" "&amp;F$1,INDIRECT(Index!$B$5&amp;"!$A$1:$I$1"),0)),"NA")</f>
        <v>55</v>
      </c>
      <c r="G467">
        <f ca="1">IFERROR(INDEX(INDIRECT(Index!$B$5&amp;"!$A:$I"),MATCH($A467,INDIRECT(Index!$B$5&amp;"!$A:$A"),0),MATCH(" "&amp;G$1,INDIRECT(Index!$B$5&amp;"!$A$1:$I$1"),0)),"NA")</f>
        <v>34</v>
      </c>
      <c r="H467">
        <f ca="1">IFERROR(INDEX(INDIRECT(Index!$B$5&amp;"!$A:$I"),MATCH($A467,INDIRECT(Index!$B$5&amp;"!$A:$A"),0),MATCH(" "&amp;H$1,INDIRECT(Index!$B$5&amp;"!$A$1:$I$1"),0)),"NA")</f>
        <v>37</v>
      </c>
      <c r="I467">
        <f ca="1">IFERROR(INDEX(INDIRECT(Index!$B$5&amp;"!$A:$I"),MATCH($A467,INDIRECT(Index!$B$5&amp;"!$A:$A"),0),MATCH(" "&amp;I$1,INDIRECT(Index!$B$5&amp;"!$A$1:$I$1"),0)),"NA")</f>
        <v>8</v>
      </c>
      <c r="J467">
        <f ca="1">IFERROR(INDEX(INDIRECT(Index!$B$5&amp;"!$A:$I"),MATCH($A467,INDIRECT(Index!$B$5&amp;"!$A:$A"),0),MATCH(" "&amp;J$1,INDIRECT(Index!$B$5&amp;"!$A$1:$I$1"),0)),"NA")</f>
        <v>6</v>
      </c>
      <c r="K467" t="str">
        <f ca="1">IFERROR(INDEX(INDIRECT(Index!$B$5&amp;"!$A:$I"),MATCH($A467,INDIRECT(Index!$B$5&amp;"!$A:$A"),0),MATCH(" "&amp;K$1,INDIRECT(Index!$B$5&amp;"!$A$1:$I$1"),0)),"NA")</f>
        <v>NA</v>
      </c>
    </row>
    <row r="468" spans="1:11" x14ac:dyDescent="0.25">
      <c r="A468" s="1">
        <f t="shared" si="31"/>
        <v>42106</v>
      </c>
      <c r="B468">
        <f t="shared" si="28"/>
        <v>2015</v>
      </c>
      <c r="C468">
        <f t="shared" si="29"/>
        <v>4</v>
      </c>
      <c r="D468">
        <f t="shared" si="30"/>
        <v>12</v>
      </c>
      <c r="E468">
        <f ca="1">IFERROR(INDEX(INDIRECT(Index!$B$5&amp;"!$A:$I"),MATCH($A468,INDIRECT(Index!$B$5&amp;"!$A:$A"),0),MATCH(" "&amp;E$1,INDIRECT(Index!$B$5&amp;"!$A$1:$I$1"),0)),"NA")</f>
        <v>100</v>
      </c>
      <c r="F468">
        <f ca="1">IFERROR(INDEX(INDIRECT(Index!$B$5&amp;"!$A:$I"),MATCH($A468,INDIRECT(Index!$B$5&amp;"!$A:$A"),0),MATCH(" "&amp;F$1,INDIRECT(Index!$B$5&amp;"!$A$1:$I$1"),0)),"NA")</f>
        <v>30</v>
      </c>
      <c r="G468">
        <f ca="1">IFERROR(INDEX(INDIRECT(Index!$B$5&amp;"!$A:$I"),MATCH($A468,INDIRECT(Index!$B$5&amp;"!$A:$A"),0),MATCH(" "&amp;G$1,INDIRECT(Index!$B$5&amp;"!$A$1:$I$1"),0)),"NA")</f>
        <v>37</v>
      </c>
      <c r="H468">
        <f ca="1">IFERROR(INDEX(INDIRECT(Index!$B$5&amp;"!$A:$I"),MATCH($A468,INDIRECT(Index!$B$5&amp;"!$A:$A"),0),MATCH(" "&amp;H$1,INDIRECT(Index!$B$5&amp;"!$A$1:$I$1"),0)),"NA")</f>
        <v>18</v>
      </c>
      <c r="I468">
        <f ca="1">IFERROR(INDEX(INDIRECT(Index!$B$5&amp;"!$A:$I"),MATCH($A468,INDIRECT(Index!$B$5&amp;"!$A:$A"),0),MATCH(" "&amp;I$1,INDIRECT(Index!$B$5&amp;"!$A$1:$I$1"),0)),"NA")</f>
        <v>6</v>
      </c>
      <c r="J468">
        <f ca="1">IFERROR(INDEX(INDIRECT(Index!$B$5&amp;"!$A:$I"),MATCH($A468,INDIRECT(Index!$B$5&amp;"!$A:$A"),0),MATCH(" "&amp;J$1,INDIRECT(Index!$B$5&amp;"!$A$1:$I$1"),0)),"NA")</f>
        <v>4</v>
      </c>
      <c r="K468" t="str">
        <f ca="1">IFERROR(INDEX(INDIRECT(Index!$B$5&amp;"!$A:$I"),MATCH($A468,INDIRECT(Index!$B$5&amp;"!$A:$A"),0),MATCH(" "&amp;K$1,INDIRECT(Index!$B$5&amp;"!$A$1:$I$1"),0)),"NA")</f>
        <v>NA</v>
      </c>
    </row>
    <row r="469" spans="1:11" x14ac:dyDescent="0.25">
      <c r="A469" s="1">
        <f t="shared" si="31"/>
        <v>42107</v>
      </c>
      <c r="B469">
        <f t="shared" si="28"/>
        <v>2015</v>
      </c>
      <c r="C469">
        <f t="shared" si="29"/>
        <v>4</v>
      </c>
      <c r="D469">
        <f t="shared" si="30"/>
        <v>13</v>
      </c>
      <c r="E469">
        <f ca="1">IFERROR(INDEX(INDIRECT(Index!$B$5&amp;"!$A:$I"),MATCH($A469,INDIRECT(Index!$B$5&amp;"!$A:$A"),0),MATCH(" "&amp;E$1,INDIRECT(Index!$B$5&amp;"!$A$1:$I$1"),0)),"NA")</f>
        <v>63</v>
      </c>
      <c r="F469">
        <f ca="1">IFERROR(INDEX(INDIRECT(Index!$B$5&amp;"!$A:$I"),MATCH($A469,INDIRECT(Index!$B$5&amp;"!$A:$A"),0),MATCH(" "&amp;F$1,INDIRECT(Index!$B$5&amp;"!$A$1:$I$1"),0)),"NA")</f>
        <v>23</v>
      </c>
      <c r="G469">
        <f ca="1">IFERROR(INDEX(INDIRECT(Index!$B$5&amp;"!$A:$I"),MATCH($A469,INDIRECT(Index!$B$5&amp;"!$A:$A"),0),MATCH(" "&amp;G$1,INDIRECT(Index!$B$5&amp;"!$A$1:$I$1"),0)),"NA")</f>
        <v>31</v>
      </c>
      <c r="H469">
        <f ca="1">IFERROR(INDEX(INDIRECT(Index!$B$5&amp;"!$A:$I"),MATCH($A469,INDIRECT(Index!$B$5&amp;"!$A:$A"),0),MATCH(" "&amp;H$1,INDIRECT(Index!$B$5&amp;"!$A$1:$I$1"),0)),"NA")</f>
        <v>29</v>
      </c>
      <c r="I469">
        <f ca="1">IFERROR(INDEX(INDIRECT(Index!$B$5&amp;"!$A:$I"),MATCH($A469,INDIRECT(Index!$B$5&amp;"!$A:$A"),0),MATCH(" "&amp;I$1,INDIRECT(Index!$B$5&amp;"!$A$1:$I$1"),0)),"NA")</f>
        <v>6</v>
      </c>
      <c r="J469">
        <f ca="1">IFERROR(INDEX(INDIRECT(Index!$B$5&amp;"!$A:$I"),MATCH($A469,INDIRECT(Index!$B$5&amp;"!$A:$A"),0),MATCH(" "&amp;J$1,INDIRECT(Index!$B$5&amp;"!$A$1:$I$1"),0)),"NA")</f>
        <v>5</v>
      </c>
      <c r="K469" t="str">
        <f ca="1">IFERROR(INDEX(INDIRECT(Index!$B$5&amp;"!$A:$I"),MATCH($A469,INDIRECT(Index!$B$5&amp;"!$A:$A"),0),MATCH(" "&amp;K$1,INDIRECT(Index!$B$5&amp;"!$A$1:$I$1"),0)),"NA")</f>
        <v>NA</v>
      </c>
    </row>
    <row r="470" spans="1:11" x14ac:dyDescent="0.25">
      <c r="A470" s="1">
        <f t="shared" si="31"/>
        <v>42108</v>
      </c>
      <c r="B470">
        <f t="shared" si="28"/>
        <v>2015</v>
      </c>
      <c r="C470">
        <f t="shared" si="29"/>
        <v>4</v>
      </c>
      <c r="D470">
        <f t="shared" si="30"/>
        <v>14</v>
      </c>
      <c r="E470">
        <f ca="1">IFERROR(INDEX(INDIRECT(Index!$B$5&amp;"!$A:$I"),MATCH($A470,INDIRECT(Index!$B$5&amp;"!$A:$A"),0),MATCH(" "&amp;E$1,INDIRECT(Index!$B$5&amp;"!$A$1:$I$1"),0)),"NA")</f>
        <v>65</v>
      </c>
      <c r="F470">
        <f ca="1">IFERROR(INDEX(INDIRECT(Index!$B$5&amp;"!$A:$I"),MATCH($A470,INDIRECT(Index!$B$5&amp;"!$A:$A"),0),MATCH(" "&amp;F$1,INDIRECT(Index!$B$5&amp;"!$A$1:$I$1"),0)),"NA")</f>
        <v>40</v>
      </c>
      <c r="G470">
        <f ca="1">IFERROR(INDEX(INDIRECT(Index!$B$5&amp;"!$A:$I"),MATCH($A470,INDIRECT(Index!$B$5&amp;"!$A:$A"),0),MATCH(" "&amp;G$1,INDIRECT(Index!$B$5&amp;"!$A$1:$I$1"),0)),"NA")</f>
        <v>35</v>
      </c>
      <c r="H470">
        <f ca="1">IFERROR(INDEX(INDIRECT(Index!$B$5&amp;"!$A:$I"),MATCH($A470,INDIRECT(Index!$B$5&amp;"!$A:$A"),0),MATCH(" "&amp;H$1,INDIRECT(Index!$B$5&amp;"!$A$1:$I$1"),0)),"NA")</f>
        <v>36</v>
      </c>
      <c r="I470">
        <f ca="1">IFERROR(INDEX(INDIRECT(Index!$B$5&amp;"!$A:$I"),MATCH($A470,INDIRECT(Index!$B$5&amp;"!$A:$A"),0),MATCH(" "&amp;I$1,INDIRECT(Index!$B$5&amp;"!$A$1:$I$1"),0)),"NA")</f>
        <v>9</v>
      </c>
      <c r="J470">
        <f ca="1">IFERROR(INDEX(INDIRECT(Index!$B$5&amp;"!$A:$I"),MATCH($A470,INDIRECT(Index!$B$5&amp;"!$A:$A"),0),MATCH(" "&amp;J$1,INDIRECT(Index!$B$5&amp;"!$A$1:$I$1"),0)),"NA")</f>
        <v>7</v>
      </c>
      <c r="K470" t="str">
        <f ca="1">IFERROR(INDEX(INDIRECT(Index!$B$5&amp;"!$A:$I"),MATCH($A470,INDIRECT(Index!$B$5&amp;"!$A:$A"),0),MATCH(" "&amp;K$1,INDIRECT(Index!$B$5&amp;"!$A$1:$I$1"),0)),"NA")</f>
        <v>NA</v>
      </c>
    </row>
    <row r="471" spans="1:11" x14ac:dyDescent="0.25">
      <c r="A471" s="1">
        <f t="shared" si="31"/>
        <v>42109</v>
      </c>
      <c r="B471">
        <f t="shared" si="28"/>
        <v>2015</v>
      </c>
      <c r="C471">
        <f t="shared" si="29"/>
        <v>4</v>
      </c>
      <c r="D471">
        <f t="shared" si="30"/>
        <v>15</v>
      </c>
      <c r="E471">
        <f ca="1">IFERROR(INDEX(INDIRECT(Index!$B$5&amp;"!$A:$I"),MATCH($A471,INDIRECT(Index!$B$5&amp;"!$A:$A"),0),MATCH(" "&amp;E$1,INDIRECT(Index!$B$5&amp;"!$A$1:$I$1"),0)),"NA")</f>
        <v>85</v>
      </c>
      <c r="F471">
        <f ca="1">IFERROR(INDEX(INDIRECT(Index!$B$5&amp;"!$A:$I"),MATCH($A471,INDIRECT(Index!$B$5&amp;"!$A:$A"),0),MATCH(" "&amp;F$1,INDIRECT(Index!$B$5&amp;"!$A$1:$I$1"),0)),"NA")</f>
        <v>72</v>
      </c>
      <c r="G471">
        <f ca="1">IFERROR(INDEX(INDIRECT(Index!$B$5&amp;"!$A:$I"),MATCH($A471,INDIRECT(Index!$B$5&amp;"!$A:$A"),0),MATCH(" "&amp;G$1,INDIRECT(Index!$B$5&amp;"!$A$1:$I$1"),0)),"NA")</f>
        <v>22</v>
      </c>
      <c r="H471">
        <f ca="1">IFERROR(INDEX(INDIRECT(Index!$B$5&amp;"!$A:$I"),MATCH($A471,INDIRECT(Index!$B$5&amp;"!$A:$A"),0),MATCH(" "&amp;H$1,INDIRECT(Index!$B$5&amp;"!$A$1:$I$1"),0)),"NA")</f>
        <v>40</v>
      </c>
      <c r="I471">
        <f ca="1">IFERROR(INDEX(INDIRECT(Index!$B$5&amp;"!$A:$I"),MATCH($A471,INDIRECT(Index!$B$5&amp;"!$A:$A"),0),MATCH(" "&amp;I$1,INDIRECT(Index!$B$5&amp;"!$A$1:$I$1"),0)),"NA")</f>
        <v>9</v>
      </c>
      <c r="J471">
        <f ca="1">IFERROR(INDEX(INDIRECT(Index!$B$5&amp;"!$A:$I"),MATCH($A471,INDIRECT(Index!$B$5&amp;"!$A:$A"),0),MATCH(" "&amp;J$1,INDIRECT(Index!$B$5&amp;"!$A$1:$I$1"),0)),"NA")</f>
        <v>7</v>
      </c>
      <c r="K471" t="str">
        <f ca="1">IFERROR(INDEX(INDIRECT(Index!$B$5&amp;"!$A:$I"),MATCH($A471,INDIRECT(Index!$B$5&amp;"!$A:$A"),0),MATCH(" "&amp;K$1,INDIRECT(Index!$B$5&amp;"!$A$1:$I$1"),0)),"NA")</f>
        <v>NA</v>
      </c>
    </row>
    <row r="472" spans="1:11" x14ac:dyDescent="0.25">
      <c r="A472" s="1">
        <f t="shared" si="31"/>
        <v>42110</v>
      </c>
      <c r="B472">
        <f t="shared" si="28"/>
        <v>2015</v>
      </c>
      <c r="C472">
        <f t="shared" si="29"/>
        <v>4</v>
      </c>
      <c r="D472">
        <f t="shared" si="30"/>
        <v>16</v>
      </c>
      <c r="E472">
        <f ca="1">IFERROR(INDEX(INDIRECT(Index!$B$5&amp;"!$A:$I"),MATCH($A472,INDIRECT(Index!$B$5&amp;"!$A:$A"),0),MATCH(" "&amp;E$1,INDIRECT(Index!$B$5&amp;"!$A$1:$I$1"),0)),"NA")</f>
        <v>107</v>
      </c>
      <c r="F472">
        <f ca="1">IFERROR(INDEX(INDIRECT(Index!$B$5&amp;"!$A:$I"),MATCH($A472,INDIRECT(Index!$B$5&amp;"!$A:$A"),0),MATCH(" "&amp;F$1,INDIRECT(Index!$B$5&amp;"!$A$1:$I$1"),0)),"NA")</f>
        <v>68</v>
      </c>
      <c r="G472">
        <f ca="1">IFERROR(INDEX(INDIRECT(Index!$B$5&amp;"!$A:$I"),MATCH($A472,INDIRECT(Index!$B$5&amp;"!$A:$A"),0),MATCH(" "&amp;G$1,INDIRECT(Index!$B$5&amp;"!$A$1:$I$1"),0)),"NA")</f>
        <v>31</v>
      </c>
      <c r="H472">
        <f ca="1">IFERROR(INDEX(INDIRECT(Index!$B$5&amp;"!$A:$I"),MATCH($A472,INDIRECT(Index!$B$5&amp;"!$A:$A"),0),MATCH(" "&amp;H$1,INDIRECT(Index!$B$5&amp;"!$A$1:$I$1"),0)),"NA")</f>
        <v>37</v>
      </c>
      <c r="I472">
        <f ca="1">IFERROR(INDEX(INDIRECT(Index!$B$5&amp;"!$A:$I"),MATCH($A472,INDIRECT(Index!$B$5&amp;"!$A:$A"),0),MATCH(" "&amp;I$1,INDIRECT(Index!$B$5&amp;"!$A$1:$I$1"),0)),"NA")</f>
        <v>8</v>
      </c>
      <c r="J472">
        <f ca="1">IFERROR(INDEX(INDIRECT(Index!$B$5&amp;"!$A:$I"),MATCH($A472,INDIRECT(Index!$B$5&amp;"!$A:$A"),0),MATCH(" "&amp;J$1,INDIRECT(Index!$B$5&amp;"!$A$1:$I$1"),0)),"NA")</f>
        <v>5</v>
      </c>
      <c r="K472" t="str">
        <f ca="1">IFERROR(INDEX(INDIRECT(Index!$B$5&amp;"!$A:$I"),MATCH($A472,INDIRECT(Index!$B$5&amp;"!$A:$A"),0),MATCH(" "&amp;K$1,INDIRECT(Index!$B$5&amp;"!$A$1:$I$1"),0)),"NA")</f>
        <v>NA</v>
      </c>
    </row>
    <row r="473" spans="1:11" x14ac:dyDescent="0.25">
      <c r="A473" s="1">
        <f t="shared" si="31"/>
        <v>42111</v>
      </c>
      <c r="B473">
        <f t="shared" si="28"/>
        <v>2015</v>
      </c>
      <c r="C473">
        <f t="shared" si="29"/>
        <v>4</v>
      </c>
      <c r="D473">
        <f t="shared" si="30"/>
        <v>17</v>
      </c>
      <c r="E473">
        <f ca="1">IFERROR(INDEX(INDIRECT(Index!$B$5&amp;"!$A:$I"),MATCH($A473,INDIRECT(Index!$B$5&amp;"!$A:$A"),0),MATCH(" "&amp;E$1,INDIRECT(Index!$B$5&amp;"!$A$1:$I$1"),0)),"NA")</f>
        <v>72</v>
      </c>
      <c r="F473">
        <f ca="1">IFERROR(INDEX(INDIRECT(Index!$B$5&amp;"!$A:$I"),MATCH($A473,INDIRECT(Index!$B$5&amp;"!$A:$A"),0),MATCH(" "&amp;F$1,INDIRECT(Index!$B$5&amp;"!$A$1:$I$1"),0)),"NA")</f>
        <v>62</v>
      </c>
      <c r="G473">
        <f ca="1">IFERROR(INDEX(INDIRECT(Index!$B$5&amp;"!$A:$I"),MATCH($A473,INDIRECT(Index!$B$5&amp;"!$A:$A"),0),MATCH(" "&amp;G$1,INDIRECT(Index!$B$5&amp;"!$A$1:$I$1"),0)),"NA")</f>
        <v>26</v>
      </c>
      <c r="H473">
        <f ca="1">IFERROR(INDEX(INDIRECT(Index!$B$5&amp;"!$A:$I"),MATCH($A473,INDIRECT(Index!$B$5&amp;"!$A:$A"),0),MATCH(" "&amp;H$1,INDIRECT(Index!$B$5&amp;"!$A$1:$I$1"),0)),"NA")</f>
        <v>56</v>
      </c>
      <c r="I473">
        <f ca="1">IFERROR(INDEX(INDIRECT(Index!$B$5&amp;"!$A:$I"),MATCH($A473,INDIRECT(Index!$B$5&amp;"!$A:$A"),0),MATCH(" "&amp;I$1,INDIRECT(Index!$B$5&amp;"!$A$1:$I$1"),0)),"NA")</f>
        <v>9</v>
      </c>
      <c r="J473">
        <f ca="1">IFERROR(INDEX(INDIRECT(Index!$B$5&amp;"!$A:$I"),MATCH($A473,INDIRECT(Index!$B$5&amp;"!$A:$A"),0),MATCH(" "&amp;J$1,INDIRECT(Index!$B$5&amp;"!$A$1:$I$1"),0)),"NA")</f>
        <v>7</v>
      </c>
      <c r="K473" t="str">
        <f ca="1">IFERROR(INDEX(INDIRECT(Index!$B$5&amp;"!$A:$I"),MATCH($A473,INDIRECT(Index!$B$5&amp;"!$A:$A"),0),MATCH(" "&amp;K$1,INDIRECT(Index!$B$5&amp;"!$A$1:$I$1"),0)),"NA")</f>
        <v>NA</v>
      </c>
    </row>
    <row r="474" spans="1:11" x14ac:dyDescent="0.25">
      <c r="A474" s="1">
        <f t="shared" si="31"/>
        <v>42112</v>
      </c>
      <c r="B474">
        <f t="shared" si="28"/>
        <v>2015</v>
      </c>
      <c r="C474">
        <f t="shared" si="29"/>
        <v>4</v>
      </c>
      <c r="D474">
        <f t="shared" si="30"/>
        <v>18</v>
      </c>
      <c r="E474">
        <f ca="1">IFERROR(INDEX(INDIRECT(Index!$B$5&amp;"!$A:$I"),MATCH($A474,INDIRECT(Index!$B$5&amp;"!$A:$A"),0),MATCH(" "&amp;E$1,INDIRECT(Index!$B$5&amp;"!$A$1:$I$1"),0)),"NA")</f>
        <v>74</v>
      </c>
      <c r="F474">
        <f ca="1">IFERROR(INDEX(INDIRECT(Index!$B$5&amp;"!$A:$I"),MATCH($A474,INDIRECT(Index!$B$5&amp;"!$A:$A"),0),MATCH(" "&amp;F$1,INDIRECT(Index!$B$5&amp;"!$A$1:$I$1"),0)),"NA")</f>
        <v>36</v>
      </c>
      <c r="G474">
        <f ca="1">IFERROR(INDEX(INDIRECT(Index!$B$5&amp;"!$A:$I"),MATCH($A474,INDIRECT(Index!$B$5&amp;"!$A:$A"),0),MATCH(" "&amp;G$1,INDIRECT(Index!$B$5&amp;"!$A$1:$I$1"),0)),"NA")</f>
        <v>21</v>
      </c>
      <c r="H474">
        <f ca="1">IFERROR(INDEX(INDIRECT(Index!$B$5&amp;"!$A:$I"),MATCH($A474,INDIRECT(Index!$B$5&amp;"!$A:$A"),0),MATCH(" "&amp;H$1,INDIRECT(Index!$B$5&amp;"!$A$1:$I$1"),0)),"NA")</f>
        <v>36</v>
      </c>
      <c r="I474">
        <f ca="1">IFERROR(INDEX(INDIRECT(Index!$B$5&amp;"!$A:$I"),MATCH($A474,INDIRECT(Index!$B$5&amp;"!$A:$A"),0),MATCH(" "&amp;I$1,INDIRECT(Index!$B$5&amp;"!$A$1:$I$1"),0)),"NA")</f>
        <v>7</v>
      </c>
      <c r="J474">
        <f ca="1">IFERROR(INDEX(INDIRECT(Index!$B$5&amp;"!$A:$I"),MATCH($A474,INDIRECT(Index!$B$5&amp;"!$A:$A"),0),MATCH(" "&amp;J$1,INDIRECT(Index!$B$5&amp;"!$A$1:$I$1"),0)),"NA")</f>
        <v>6</v>
      </c>
      <c r="K474" t="str">
        <f ca="1">IFERROR(INDEX(INDIRECT(Index!$B$5&amp;"!$A:$I"),MATCH($A474,INDIRECT(Index!$B$5&amp;"!$A:$A"),0),MATCH(" "&amp;K$1,INDIRECT(Index!$B$5&amp;"!$A$1:$I$1"),0)),"NA")</f>
        <v>NA</v>
      </c>
    </row>
    <row r="475" spans="1:11" x14ac:dyDescent="0.25">
      <c r="A475" s="1">
        <f t="shared" si="31"/>
        <v>42113</v>
      </c>
      <c r="B475">
        <f t="shared" si="28"/>
        <v>2015</v>
      </c>
      <c r="C475">
        <f t="shared" si="29"/>
        <v>4</v>
      </c>
      <c r="D475">
        <f t="shared" si="30"/>
        <v>19</v>
      </c>
      <c r="E475">
        <f ca="1">IFERROR(INDEX(INDIRECT(Index!$B$5&amp;"!$A:$I"),MATCH($A475,INDIRECT(Index!$B$5&amp;"!$A:$A"),0),MATCH(" "&amp;E$1,INDIRECT(Index!$B$5&amp;"!$A$1:$I$1"),0)),"NA")</f>
        <v>62</v>
      </c>
      <c r="F475">
        <f ca="1">IFERROR(INDEX(INDIRECT(Index!$B$5&amp;"!$A:$I"),MATCH($A475,INDIRECT(Index!$B$5&amp;"!$A:$A"),0),MATCH(" "&amp;F$1,INDIRECT(Index!$B$5&amp;"!$A$1:$I$1"),0)),"NA")</f>
        <v>13</v>
      </c>
      <c r="G475">
        <f ca="1">IFERROR(INDEX(INDIRECT(Index!$B$5&amp;"!$A:$I"),MATCH($A475,INDIRECT(Index!$B$5&amp;"!$A:$A"),0),MATCH(" "&amp;G$1,INDIRECT(Index!$B$5&amp;"!$A$1:$I$1"),0)),"NA")</f>
        <v>33</v>
      </c>
      <c r="H475">
        <f ca="1">IFERROR(INDEX(INDIRECT(Index!$B$5&amp;"!$A:$I"),MATCH($A475,INDIRECT(Index!$B$5&amp;"!$A:$A"),0),MATCH(" "&amp;H$1,INDIRECT(Index!$B$5&amp;"!$A$1:$I$1"),0)),"NA")</f>
        <v>27</v>
      </c>
      <c r="I475">
        <f ca="1">IFERROR(INDEX(INDIRECT(Index!$B$5&amp;"!$A:$I"),MATCH($A475,INDIRECT(Index!$B$5&amp;"!$A:$A"),0),MATCH(" "&amp;I$1,INDIRECT(Index!$B$5&amp;"!$A$1:$I$1"),0)),"NA")</f>
        <v>6</v>
      </c>
      <c r="J475">
        <f ca="1">IFERROR(INDEX(INDIRECT(Index!$B$5&amp;"!$A:$I"),MATCH($A475,INDIRECT(Index!$B$5&amp;"!$A:$A"),0),MATCH(" "&amp;J$1,INDIRECT(Index!$B$5&amp;"!$A$1:$I$1"),0)),"NA")</f>
        <v>4</v>
      </c>
      <c r="K475" t="str">
        <f ca="1">IFERROR(INDEX(INDIRECT(Index!$B$5&amp;"!$A:$I"),MATCH($A475,INDIRECT(Index!$B$5&amp;"!$A:$A"),0),MATCH(" "&amp;K$1,INDIRECT(Index!$B$5&amp;"!$A$1:$I$1"),0)),"NA")</f>
        <v>NA</v>
      </c>
    </row>
    <row r="476" spans="1:11" x14ac:dyDescent="0.25">
      <c r="A476" s="1">
        <f t="shared" si="31"/>
        <v>42114</v>
      </c>
      <c r="B476">
        <f t="shared" si="28"/>
        <v>2015</v>
      </c>
      <c r="C476">
        <f t="shared" si="29"/>
        <v>4</v>
      </c>
      <c r="D476">
        <f t="shared" si="30"/>
        <v>20</v>
      </c>
      <c r="E476">
        <f ca="1">IFERROR(INDEX(INDIRECT(Index!$B$5&amp;"!$A:$I"),MATCH($A476,INDIRECT(Index!$B$5&amp;"!$A:$A"),0),MATCH(" "&amp;E$1,INDIRECT(Index!$B$5&amp;"!$A$1:$I$1"),0)),"NA")</f>
        <v>33</v>
      </c>
      <c r="F476">
        <f ca="1">IFERROR(INDEX(INDIRECT(Index!$B$5&amp;"!$A:$I"),MATCH($A476,INDIRECT(Index!$B$5&amp;"!$A:$A"),0),MATCH(" "&amp;F$1,INDIRECT(Index!$B$5&amp;"!$A$1:$I$1"),0)),"NA")</f>
        <v>45</v>
      </c>
      <c r="G476">
        <f ca="1">IFERROR(INDEX(INDIRECT(Index!$B$5&amp;"!$A:$I"),MATCH($A476,INDIRECT(Index!$B$5&amp;"!$A:$A"),0),MATCH(" "&amp;G$1,INDIRECT(Index!$B$5&amp;"!$A$1:$I$1"),0)),"NA")</f>
        <v>28</v>
      </c>
      <c r="H476">
        <f ca="1">IFERROR(INDEX(INDIRECT(Index!$B$5&amp;"!$A:$I"),MATCH($A476,INDIRECT(Index!$B$5&amp;"!$A:$A"),0),MATCH(" "&amp;H$1,INDIRECT(Index!$B$5&amp;"!$A$1:$I$1"),0)),"NA")</f>
        <v>50</v>
      </c>
      <c r="I476">
        <f ca="1">IFERROR(INDEX(INDIRECT(Index!$B$5&amp;"!$A:$I"),MATCH($A476,INDIRECT(Index!$B$5&amp;"!$A:$A"),0),MATCH(" "&amp;I$1,INDIRECT(Index!$B$5&amp;"!$A$1:$I$1"),0)),"NA")</f>
        <v>9</v>
      </c>
      <c r="J476">
        <f ca="1">IFERROR(INDEX(INDIRECT(Index!$B$5&amp;"!$A:$I"),MATCH($A476,INDIRECT(Index!$B$5&amp;"!$A:$A"),0),MATCH(" "&amp;J$1,INDIRECT(Index!$B$5&amp;"!$A$1:$I$1"),0)),"NA")</f>
        <v>7</v>
      </c>
      <c r="K476" t="str">
        <f ca="1">IFERROR(INDEX(INDIRECT(Index!$B$5&amp;"!$A:$I"),MATCH($A476,INDIRECT(Index!$B$5&amp;"!$A:$A"),0),MATCH(" "&amp;K$1,INDIRECT(Index!$B$5&amp;"!$A$1:$I$1"),0)),"NA")</f>
        <v>NA</v>
      </c>
    </row>
    <row r="477" spans="1:11" x14ac:dyDescent="0.25">
      <c r="A477" s="1">
        <f t="shared" si="31"/>
        <v>42115</v>
      </c>
      <c r="B477">
        <f t="shared" si="28"/>
        <v>2015</v>
      </c>
      <c r="C477">
        <f t="shared" si="29"/>
        <v>4</v>
      </c>
      <c r="D477">
        <f t="shared" si="30"/>
        <v>21</v>
      </c>
      <c r="E477">
        <f ca="1">IFERROR(INDEX(INDIRECT(Index!$B$5&amp;"!$A:$I"),MATCH($A477,INDIRECT(Index!$B$5&amp;"!$A:$A"),0),MATCH(" "&amp;E$1,INDIRECT(Index!$B$5&amp;"!$A$1:$I$1"),0)),"NA")</f>
        <v>82</v>
      </c>
      <c r="F477">
        <f ca="1">IFERROR(INDEX(INDIRECT(Index!$B$5&amp;"!$A:$I"),MATCH($A477,INDIRECT(Index!$B$5&amp;"!$A:$A"),0),MATCH(" "&amp;F$1,INDIRECT(Index!$B$5&amp;"!$A$1:$I$1"),0)),"NA")</f>
        <v>67</v>
      </c>
      <c r="G477">
        <f ca="1">IFERROR(INDEX(INDIRECT(Index!$B$5&amp;"!$A:$I"),MATCH($A477,INDIRECT(Index!$B$5&amp;"!$A:$A"),0),MATCH(" "&amp;G$1,INDIRECT(Index!$B$5&amp;"!$A$1:$I$1"),0)),"NA")</f>
        <v>36</v>
      </c>
      <c r="H477">
        <f ca="1">IFERROR(INDEX(INDIRECT(Index!$B$5&amp;"!$A:$I"),MATCH($A477,INDIRECT(Index!$B$5&amp;"!$A:$A"),0),MATCH(" "&amp;H$1,INDIRECT(Index!$B$5&amp;"!$A$1:$I$1"),0)),"NA")</f>
        <v>43</v>
      </c>
      <c r="I477">
        <f ca="1">IFERROR(INDEX(INDIRECT(Index!$B$5&amp;"!$A:$I"),MATCH($A477,INDIRECT(Index!$B$5&amp;"!$A:$A"),0),MATCH(" "&amp;I$1,INDIRECT(Index!$B$5&amp;"!$A$1:$I$1"),0)),"NA")</f>
        <v>13</v>
      </c>
      <c r="J477">
        <f ca="1">IFERROR(INDEX(INDIRECT(Index!$B$5&amp;"!$A:$I"),MATCH($A477,INDIRECT(Index!$B$5&amp;"!$A:$A"),0),MATCH(" "&amp;J$1,INDIRECT(Index!$B$5&amp;"!$A$1:$I$1"),0)),"NA")</f>
        <v>7</v>
      </c>
      <c r="K477" t="str">
        <f ca="1">IFERROR(INDEX(INDIRECT(Index!$B$5&amp;"!$A:$I"),MATCH($A477,INDIRECT(Index!$B$5&amp;"!$A:$A"),0),MATCH(" "&amp;K$1,INDIRECT(Index!$B$5&amp;"!$A$1:$I$1"),0)),"NA")</f>
        <v>NA</v>
      </c>
    </row>
    <row r="478" spans="1:11" x14ac:dyDescent="0.25">
      <c r="A478" s="1">
        <f t="shared" si="31"/>
        <v>42116</v>
      </c>
      <c r="B478">
        <f t="shared" si="28"/>
        <v>2015</v>
      </c>
      <c r="C478">
        <f t="shared" si="29"/>
        <v>4</v>
      </c>
      <c r="D478">
        <f t="shared" si="30"/>
        <v>22</v>
      </c>
      <c r="E478">
        <f ca="1">IFERROR(INDEX(INDIRECT(Index!$B$5&amp;"!$A:$I"),MATCH($A478,INDIRECT(Index!$B$5&amp;"!$A:$A"),0),MATCH(" "&amp;E$1,INDIRECT(Index!$B$5&amp;"!$A$1:$I$1"),0)),"NA")</f>
        <v>116</v>
      </c>
      <c r="F478">
        <f ca="1">IFERROR(INDEX(INDIRECT(Index!$B$5&amp;"!$A:$I"),MATCH($A478,INDIRECT(Index!$B$5&amp;"!$A:$A"),0),MATCH(" "&amp;F$1,INDIRECT(Index!$B$5&amp;"!$A$1:$I$1"),0)),"NA")</f>
        <v>63</v>
      </c>
      <c r="G478">
        <f ca="1">IFERROR(INDEX(INDIRECT(Index!$B$5&amp;"!$A:$I"),MATCH($A478,INDIRECT(Index!$B$5&amp;"!$A:$A"),0),MATCH(" "&amp;G$1,INDIRECT(Index!$B$5&amp;"!$A$1:$I$1"),0)),"NA")</f>
        <v>37</v>
      </c>
      <c r="H478">
        <f ca="1">IFERROR(INDEX(INDIRECT(Index!$B$5&amp;"!$A:$I"),MATCH($A478,INDIRECT(Index!$B$5&amp;"!$A:$A"),0),MATCH(" "&amp;H$1,INDIRECT(Index!$B$5&amp;"!$A$1:$I$1"),0)),"NA")</f>
        <v>52</v>
      </c>
      <c r="I478">
        <f ca="1">IFERROR(INDEX(INDIRECT(Index!$B$5&amp;"!$A:$I"),MATCH($A478,INDIRECT(Index!$B$5&amp;"!$A:$A"),0),MATCH(" "&amp;I$1,INDIRECT(Index!$B$5&amp;"!$A$1:$I$1"),0)),"NA")</f>
        <v>10</v>
      </c>
      <c r="J478">
        <f ca="1">IFERROR(INDEX(INDIRECT(Index!$B$5&amp;"!$A:$I"),MATCH($A478,INDIRECT(Index!$B$5&amp;"!$A:$A"),0),MATCH(" "&amp;J$1,INDIRECT(Index!$B$5&amp;"!$A$1:$I$1"),0)),"NA")</f>
        <v>8</v>
      </c>
      <c r="K478" t="str">
        <f ca="1">IFERROR(INDEX(INDIRECT(Index!$B$5&amp;"!$A:$I"),MATCH($A478,INDIRECT(Index!$B$5&amp;"!$A:$A"),0),MATCH(" "&amp;K$1,INDIRECT(Index!$B$5&amp;"!$A$1:$I$1"),0)),"NA")</f>
        <v>NA</v>
      </c>
    </row>
    <row r="479" spans="1:11" x14ac:dyDescent="0.25">
      <c r="A479" s="1">
        <f t="shared" si="31"/>
        <v>42117</v>
      </c>
      <c r="B479">
        <f t="shared" si="28"/>
        <v>2015</v>
      </c>
      <c r="C479">
        <f t="shared" si="29"/>
        <v>4</v>
      </c>
      <c r="D479">
        <f t="shared" si="30"/>
        <v>23</v>
      </c>
      <c r="E479">
        <f ca="1">IFERROR(INDEX(INDIRECT(Index!$B$5&amp;"!$A:$I"),MATCH($A479,INDIRECT(Index!$B$5&amp;"!$A:$A"),0),MATCH(" "&amp;E$1,INDIRECT(Index!$B$5&amp;"!$A$1:$I$1"),0)),"NA")</f>
        <v>120</v>
      </c>
      <c r="F479">
        <f ca="1">IFERROR(INDEX(INDIRECT(Index!$B$5&amp;"!$A:$I"),MATCH($A479,INDIRECT(Index!$B$5&amp;"!$A:$A"),0),MATCH(" "&amp;F$1,INDIRECT(Index!$B$5&amp;"!$A$1:$I$1"),0)),"NA")</f>
        <v>68</v>
      </c>
      <c r="G479">
        <f ca="1">IFERROR(INDEX(INDIRECT(Index!$B$5&amp;"!$A:$I"),MATCH($A479,INDIRECT(Index!$B$5&amp;"!$A:$A"),0),MATCH(" "&amp;G$1,INDIRECT(Index!$B$5&amp;"!$A$1:$I$1"),0)),"NA")</f>
        <v>41</v>
      </c>
      <c r="H479">
        <f ca="1">IFERROR(INDEX(INDIRECT(Index!$B$5&amp;"!$A:$I"),MATCH($A479,INDIRECT(Index!$B$5&amp;"!$A:$A"),0),MATCH(" "&amp;H$1,INDIRECT(Index!$B$5&amp;"!$A$1:$I$1"),0)),"NA")</f>
        <v>33</v>
      </c>
      <c r="I479">
        <f ca="1">IFERROR(INDEX(INDIRECT(Index!$B$5&amp;"!$A:$I"),MATCH($A479,INDIRECT(Index!$B$5&amp;"!$A:$A"),0),MATCH(" "&amp;I$1,INDIRECT(Index!$B$5&amp;"!$A$1:$I$1"),0)),"NA")</f>
        <v>10</v>
      </c>
      <c r="J479">
        <f ca="1">IFERROR(INDEX(INDIRECT(Index!$B$5&amp;"!$A:$I"),MATCH($A479,INDIRECT(Index!$B$5&amp;"!$A:$A"),0),MATCH(" "&amp;J$1,INDIRECT(Index!$B$5&amp;"!$A$1:$I$1"),0)),"NA")</f>
        <v>6</v>
      </c>
      <c r="K479" t="str">
        <f ca="1">IFERROR(INDEX(INDIRECT(Index!$B$5&amp;"!$A:$I"),MATCH($A479,INDIRECT(Index!$B$5&amp;"!$A:$A"),0),MATCH(" "&amp;K$1,INDIRECT(Index!$B$5&amp;"!$A$1:$I$1"),0)),"NA")</f>
        <v>NA</v>
      </c>
    </row>
    <row r="480" spans="1:11" x14ac:dyDescent="0.25">
      <c r="A480" s="1">
        <f t="shared" si="31"/>
        <v>42118</v>
      </c>
      <c r="B480">
        <f t="shared" si="28"/>
        <v>2015</v>
      </c>
      <c r="C480">
        <f t="shared" si="29"/>
        <v>4</v>
      </c>
      <c r="D480">
        <f t="shared" si="30"/>
        <v>24</v>
      </c>
      <c r="E480">
        <f ca="1">IFERROR(INDEX(INDIRECT(Index!$B$5&amp;"!$A:$I"),MATCH($A480,INDIRECT(Index!$B$5&amp;"!$A:$A"),0),MATCH(" "&amp;E$1,INDIRECT(Index!$B$5&amp;"!$A$1:$I$1"),0)),"NA")</f>
        <v>111</v>
      </c>
      <c r="F480">
        <f ca="1">IFERROR(INDEX(INDIRECT(Index!$B$5&amp;"!$A:$I"),MATCH($A480,INDIRECT(Index!$B$5&amp;"!$A:$A"),0),MATCH(" "&amp;F$1,INDIRECT(Index!$B$5&amp;"!$A$1:$I$1"),0)),"NA")</f>
        <v>61</v>
      </c>
      <c r="G480">
        <f ca="1">IFERROR(INDEX(INDIRECT(Index!$B$5&amp;"!$A:$I"),MATCH($A480,INDIRECT(Index!$B$5&amp;"!$A:$A"),0),MATCH(" "&amp;G$1,INDIRECT(Index!$B$5&amp;"!$A$1:$I$1"),0)),"NA")</f>
        <v>26</v>
      </c>
      <c r="H480">
        <f ca="1">IFERROR(INDEX(INDIRECT(Index!$B$5&amp;"!$A:$I"),MATCH($A480,INDIRECT(Index!$B$5&amp;"!$A:$A"),0),MATCH(" "&amp;H$1,INDIRECT(Index!$B$5&amp;"!$A$1:$I$1"),0)),"NA")</f>
        <v>45</v>
      </c>
      <c r="I480">
        <f ca="1">IFERROR(INDEX(INDIRECT(Index!$B$5&amp;"!$A:$I"),MATCH($A480,INDIRECT(Index!$B$5&amp;"!$A:$A"),0),MATCH(" "&amp;I$1,INDIRECT(Index!$B$5&amp;"!$A$1:$I$1"),0)),"NA")</f>
        <v>9</v>
      </c>
      <c r="J480">
        <f ca="1">IFERROR(INDEX(INDIRECT(Index!$B$5&amp;"!$A:$I"),MATCH($A480,INDIRECT(Index!$B$5&amp;"!$A:$A"),0),MATCH(" "&amp;J$1,INDIRECT(Index!$B$5&amp;"!$A$1:$I$1"),0)),"NA")</f>
        <v>6</v>
      </c>
      <c r="K480" t="str">
        <f ca="1">IFERROR(INDEX(INDIRECT(Index!$B$5&amp;"!$A:$I"),MATCH($A480,INDIRECT(Index!$B$5&amp;"!$A:$A"),0),MATCH(" "&amp;K$1,INDIRECT(Index!$B$5&amp;"!$A$1:$I$1"),0)),"NA")</f>
        <v>NA</v>
      </c>
    </row>
    <row r="481" spans="1:11" x14ac:dyDescent="0.25">
      <c r="A481" s="1">
        <f t="shared" si="31"/>
        <v>42119</v>
      </c>
      <c r="B481">
        <f t="shared" si="28"/>
        <v>2015</v>
      </c>
      <c r="C481">
        <f t="shared" si="29"/>
        <v>4</v>
      </c>
      <c r="D481">
        <f t="shared" si="30"/>
        <v>25</v>
      </c>
      <c r="E481">
        <f ca="1">IFERROR(INDEX(INDIRECT(Index!$B$5&amp;"!$A:$I"),MATCH($A481,INDIRECT(Index!$B$5&amp;"!$A:$A"),0),MATCH(" "&amp;E$1,INDIRECT(Index!$B$5&amp;"!$A$1:$I$1"),0)),"NA")</f>
        <v>77</v>
      </c>
      <c r="F481">
        <f ca="1">IFERROR(INDEX(INDIRECT(Index!$B$5&amp;"!$A:$I"),MATCH($A481,INDIRECT(Index!$B$5&amp;"!$A:$A"),0),MATCH(" "&amp;F$1,INDIRECT(Index!$B$5&amp;"!$A$1:$I$1"),0)),"NA")</f>
        <v>40</v>
      </c>
      <c r="G481">
        <f ca="1">IFERROR(INDEX(INDIRECT(Index!$B$5&amp;"!$A:$I"),MATCH($A481,INDIRECT(Index!$B$5&amp;"!$A:$A"),0),MATCH(" "&amp;G$1,INDIRECT(Index!$B$5&amp;"!$A$1:$I$1"),0)),"NA")</f>
        <v>26</v>
      </c>
      <c r="H481">
        <f ca="1">IFERROR(INDEX(INDIRECT(Index!$B$5&amp;"!$A:$I"),MATCH($A481,INDIRECT(Index!$B$5&amp;"!$A:$A"),0),MATCH(" "&amp;H$1,INDIRECT(Index!$B$5&amp;"!$A$1:$I$1"),0)),"NA")</f>
        <v>41</v>
      </c>
      <c r="I481">
        <f ca="1">IFERROR(INDEX(INDIRECT(Index!$B$5&amp;"!$A:$I"),MATCH($A481,INDIRECT(Index!$B$5&amp;"!$A:$A"),0),MATCH(" "&amp;I$1,INDIRECT(Index!$B$5&amp;"!$A$1:$I$1"),0)),"NA")</f>
        <v>12</v>
      </c>
      <c r="J481">
        <f ca="1">IFERROR(INDEX(INDIRECT(Index!$B$5&amp;"!$A:$I"),MATCH($A481,INDIRECT(Index!$B$5&amp;"!$A:$A"),0),MATCH(" "&amp;J$1,INDIRECT(Index!$B$5&amp;"!$A$1:$I$1"),0)),"NA")</f>
        <v>6</v>
      </c>
      <c r="K481" t="str">
        <f ca="1">IFERROR(INDEX(INDIRECT(Index!$B$5&amp;"!$A:$I"),MATCH($A481,INDIRECT(Index!$B$5&amp;"!$A:$A"),0),MATCH(" "&amp;K$1,INDIRECT(Index!$B$5&amp;"!$A$1:$I$1"),0)),"NA")</f>
        <v>NA</v>
      </c>
    </row>
    <row r="482" spans="1:11" x14ac:dyDescent="0.25">
      <c r="A482" s="1">
        <f t="shared" si="31"/>
        <v>42120</v>
      </c>
      <c r="B482">
        <f t="shared" si="28"/>
        <v>2015</v>
      </c>
      <c r="C482">
        <f t="shared" si="29"/>
        <v>4</v>
      </c>
      <c r="D482">
        <f t="shared" si="30"/>
        <v>26</v>
      </c>
      <c r="E482">
        <f ca="1">IFERROR(INDEX(INDIRECT(Index!$B$5&amp;"!$A:$I"),MATCH($A482,INDIRECT(Index!$B$5&amp;"!$A:$A"),0),MATCH(" "&amp;E$1,INDIRECT(Index!$B$5&amp;"!$A$1:$I$1"),0)),"NA")</f>
        <v>68</v>
      </c>
      <c r="F482">
        <f ca="1">IFERROR(INDEX(INDIRECT(Index!$B$5&amp;"!$A:$I"),MATCH($A482,INDIRECT(Index!$B$5&amp;"!$A:$A"),0),MATCH(" "&amp;F$1,INDIRECT(Index!$B$5&amp;"!$A$1:$I$1"),0)),"NA")</f>
        <v>57</v>
      </c>
      <c r="G482">
        <f ca="1">IFERROR(INDEX(INDIRECT(Index!$B$5&amp;"!$A:$I"),MATCH($A482,INDIRECT(Index!$B$5&amp;"!$A:$A"),0),MATCH(" "&amp;G$1,INDIRECT(Index!$B$5&amp;"!$A$1:$I$1"),0)),"NA")</f>
        <v>44</v>
      </c>
      <c r="H482">
        <f ca="1">IFERROR(INDEX(INDIRECT(Index!$B$5&amp;"!$A:$I"),MATCH($A482,INDIRECT(Index!$B$5&amp;"!$A:$A"),0),MATCH(" "&amp;H$1,INDIRECT(Index!$B$5&amp;"!$A$1:$I$1"),0)),"NA")</f>
        <v>39</v>
      </c>
      <c r="I482">
        <f ca="1">IFERROR(INDEX(INDIRECT(Index!$B$5&amp;"!$A:$I"),MATCH($A482,INDIRECT(Index!$B$5&amp;"!$A:$A"),0),MATCH(" "&amp;I$1,INDIRECT(Index!$B$5&amp;"!$A$1:$I$1"),0)),"NA")</f>
        <v>13</v>
      </c>
      <c r="J482">
        <f ca="1">IFERROR(INDEX(INDIRECT(Index!$B$5&amp;"!$A:$I"),MATCH($A482,INDIRECT(Index!$B$5&amp;"!$A:$A"),0),MATCH(" "&amp;J$1,INDIRECT(Index!$B$5&amp;"!$A$1:$I$1"),0)),"NA")</f>
        <v>5</v>
      </c>
      <c r="K482" t="str">
        <f ca="1">IFERROR(INDEX(INDIRECT(Index!$B$5&amp;"!$A:$I"),MATCH($A482,INDIRECT(Index!$B$5&amp;"!$A:$A"),0),MATCH(" "&amp;K$1,INDIRECT(Index!$B$5&amp;"!$A$1:$I$1"),0)),"NA")</f>
        <v>NA</v>
      </c>
    </row>
    <row r="483" spans="1:11" x14ac:dyDescent="0.25">
      <c r="A483" s="1">
        <f t="shared" si="31"/>
        <v>42121</v>
      </c>
      <c r="B483">
        <f t="shared" si="28"/>
        <v>2015</v>
      </c>
      <c r="C483">
        <f t="shared" si="29"/>
        <v>4</v>
      </c>
      <c r="D483">
        <f t="shared" si="30"/>
        <v>27</v>
      </c>
      <c r="E483">
        <f ca="1">IFERROR(INDEX(INDIRECT(Index!$B$5&amp;"!$A:$I"),MATCH($A483,INDIRECT(Index!$B$5&amp;"!$A:$A"),0),MATCH(" "&amp;E$1,INDIRECT(Index!$B$5&amp;"!$A$1:$I$1"),0)),"NA")</f>
        <v>90</v>
      </c>
      <c r="F483">
        <f ca="1">IFERROR(INDEX(INDIRECT(Index!$B$5&amp;"!$A:$I"),MATCH($A483,INDIRECT(Index!$B$5&amp;"!$A:$A"),0),MATCH(" "&amp;F$1,INDIRECT(Index!$B$5&amp;"!$A$1:$I$1"),0)),"NA")</f>
        <v>49</v>
      </c>
      <c r="G483">
        <f ca="1">IFERROR(INDEX(INDIRECT(Index!$B$5&amp;"!$A:$I"),MATCH($A483,INDIRECT(Index!$B$5&amp;"!$A:$A"),0),MATCH(" "&amp;G$1,INDIRECT(Index!$B$5&amp;"!$A$1:$I$1"),0)),"NA")</f>
        <v>31</v>
      </c>
      <c r="H483">
        <f ca="1">IFERROR(INDEX(INDIRECT(Index!$B$5&amp;"!$A:$I"),MATCH($A483,INDIRECT(Index!$B$5&amp;"!$A:$A"),0),MATCH(" "&amp;H$1,INDIRECT(Index!$B$5&amp;"!$A$1:$I$1"),0)),"NA")</f>
        <v>49</v>
      </c>
      <c r="I483">
        <f ca="1">IFERROR(INDEX(INDIRECT(Index!$B$5&amp;"!$A:$I"),MATCH($A483,INDIRECT(Index!$B$5&amp;"!$A:$A"),0),MATCH(" "&amp;I$1,INDIRECT(Index!$B$5&amp;"!$A$1:$I$1"),0)),"NA")</f>
        <v>9</v>
      </c>
      <c r="J483">
        <f ca="1">IFERROR(INDEX(INDIRECT(Index!$B$5&amp;"!$A:$I"),MATCH($A483,INDIRECT(Index!$B$5&amp;"!$A:$A"),0),MATCH(" "&amp;J$1,INDIRECT(Index!$B$5&amp;"!$A$1:$I$1"),0)),"NA")</f>
        <v>6</v>
      </c>
      <c r="K483" t="str">
        <f ca="1">IFERROR(INDEX(INDIRECT(Index!$B$5&amp;"!$A:$I"),MATCH($A483,INDIRECT(Index!$B$5&amp;"!$A:$A"),0),MATCH(" "&amp;K$1,INDIRECT(Index!$B$5&amp;"!$A$1:$I$1"),0)),"NA")</f>
        <v>NA</v>
      </c>
    </row>
    <row r="484" spans="1:11" x14ac:dyDescent="0.25">
      <c r="A484" s="1">
        <f t="shared" si="31"/>
        <v>42122</v>
      </c>
      <c r="B484">
        <f t="shared" si="28"/>
        <v>2015</v>
      </c>
      <c r="C484">
        <f t="shared" si="29"/>
        <v>4</v>
      </c>
      <c r="D484">
        <f t="shared" si="30"/>
        <v>28</v>
      </c>
      <c r="E484">
        <f ca="1">IFERROR(INDEX(INDIRECT(Index!$B$5&amp;"!$A:$I"),MATCH($A484,INDIRECT(Index!$B$5&amp;"!$A:$A"),0),MATCH(" "&amp;E$1,INDIRECT(Index!$B$5&amp;"!$A$1:$I$1"),0)),"NA")</f>
        <v>85</v>
      </c>
      <c r="F484">
        <f ca="1">IFERROR(INDEX(INDIRECT(Index!$B$5&amp;"!$A:$I"),MATCH($A484,INDIRECT(Index!$B$5&amp;"!$A:$A"),0),MATCH(" "&amp;F$1,INDIRECT(Index!$B$5&amp;"!$A$1:$I$1"),0)),"NA")</f>
        <v>50</v>
      </c>
      <c r="G484">
        <f ca="1">IFERROR(INDEX(INDIRECT(Index!$B$5&amp;"!$A:$I"),MATCH($A484,INDIRECT(Index!$B$5&amp;"!$A:$A"),0),MATCH(" "&amp;G$1,INDIRECT(Index!$B$5&amp;"!$A$1:$I$1"),0)),"NA")</f>
        <v>20</v>
      </c>
      <c r="H484">
        <f ca="1">IFERROR(INDEX(INDIRECT(Index!$B$5&amp;"!$A:$I"),MATCH($A484,INDIRECT(Index!$B$5&amp;"!$A:$A"),0),MATCH(" "&amp;H$1,INDIRECT(Index!$B$5&amp;"!$A$1:$I$1"),0)),"NA")</f>
        <v>36</v>
      </c>
      <c r="I484">
        <f ca="1">IFERROR(INDEX(INDIRECT(Index!$B$5&amp;"!$A:$I"),MATCH($A484,INDIRECT(Index!$B$5&amp;"!$A:$A"),0),MATCH(" "&amp;I$1,INDIRECT(Index!$B$5&amp;"!$A$1:$I$1"),0)),"NA")</f>
        <v>8</v>
      </c>
      <c r="J484">
        <f ca="1">IFERROR(INDEX(INDIRECT(Index!$B$5&amp;"!$A:$I"),MATCH($A484,INDIRECT(Index!$B$5&amp;"!$A:$A"),0),MATCH(" "&amp;J$1,INDIRECT(Index!$B$5&amp;"!$A$1:$I$1"),0)),"NA")</f>
        <v>5</v>
      </c>
      <c r="K484" t="str">
        <f ca="1">IFERROR(INDEX(INDIRECT(Index!$B$5&amp;"!$A:$I"),MATCH($A484,INDIRECT(Index!$B$5&amp;"!$A:$A"),0),MATCH(" "&amp;K$1,INDIRECT(Index!$B$5&amp;"!$A$1:$I$1"),0)),"NA")</f>
        <v>NA</v>
      </c>
    </row>
    <row r="485" spans="1:11" x14ac:dyDescent="0.25">
      <c r="A485" s="1">
        <f t="shared" si="31"/>
        <v>42123</v>
      </c>
      <c r="B485">
        <f t="shared" si="28"/>
        <v>2015</v>
      </c>
      <c r="C485">
        <f t="shared" si="29"/>
        <v>4</v>
      </c>
      <c r="D485">
        <f t="shared" si="30"/>
        <v>29</v>
      </c>
      <c r="E485">
        <f ca="1">IFERROR(INDEX(INDIRECT(Index!$B$5&amp;"!$A:$I"),MATCH($A485,INDIRECT(Index!$B$5&amp;"!$A:$A"),0),MATCH(" "&amp;E$1,INDIRECT(Index!$B$5&amp;"!$A$1:$I$1"),0)),"NA")</f>
        <v>95</v>
      </c>
      <c r="F485">
        <f ca="1">IFERROR(INDEX(INDIRECT(Index!$B$5&amp;"!$A:$I"),MATCH($A485,INDIRECT(Index!$B$5&amp;"!$A:$A"),0),MATCH(" "&amp;F$1,INDIRECT(Index!$B$5&amp;"!$A$1:$I$1"),0)),"NA")</f>
        <v>34</v>
      </c>
      <c r="G485">
        <f ca="1">IFERROR(INDEX(INDIRECT(Index!$B$5&amp;"!$A:$I"),MATCH($A485,INDIRECT(Index!$B$5&amp;"!$A:$A"),0),MATCH(" "&amp;G$1,INDIRECT(Index!$B$5&amp;"!$A$1:$I$1"),0)),"NA")</f>
        <v>32</v>
      </c>
      <c r="H485">
        <f ca="1">IFERROR(INDEX(INDIRECT(Index!$B$5&amp;"!$A:$I"),MATCH($A485,INDIRECT(Index!$B$5&amp;"!$A:$A"),0),MATCH(" "&amp;H$1,INDIRECT(Index!$B$5&amp;"!$A$1:$I$1"),0)),"NA")</f>
        <v>36</v>
      </c>
      <c r="I485">
        <f ca="1">IFERROR(INDEX(INDIRECT(Index!$B$5&amp;"!$A:$I"),MATCH($A485,INDIRECT(Index!$B$5&amp;"!$A:$A"),0),MATCH(" "&amp;I$1,INDIRECT(Index!$B$5&amp;"!$A$1:$I$1"),0)),"NA")</f>
        <v>7</v>
      </c>
      <c r="J485">
        <f ca="1">IFERROR(INDEX(INDIRECT(Index!$B$5&amp;"!$A:$I"),MATCH($A485,INDIRECT(Index!$B$5&amp;"!$A:$A"),0),MATCH(" "&amp;J$1,INDIRECT(Index!$B$5&amp;"!$A$1:$I$1"),0)),"NA")</f>
        <v>5</v>
      </c>
      <c r="K485" t="str">
        <f ca="1">IFERROR(INDEX(INDIRECT(Index!$B$5&amp;"!$A:$I"),MATCH($A485,INDIRECT(Index!$B$5&amp;"!$A:$A"),0),MATCH(" "&amp;K$1,INDIRECT(Index!$B$5&amp;"!$A$1:$I$1"),0)),"NA")</f>
        <v>NA</v>
      </c>
    </row>
    <row r="486" spans="1:11" x14ac:dyDescent="0.25">
      <c r="A486" s="1">
        <f t="shared" si="31"/>
        <v>42124</v>
      </c>
      <c r="B486">
        <f t="shared" si="28"/>
        <v>2015</v>
      </c>
      <c r="C486">
        <f t="shared" si="29"/>
        <v>4</v>
      </c>
      <c r="D486">
        <f t="shared" si="30"/>
        <v>30</v>
      </c>
      <c r="E486">
        <f ca="1">IFERROR(INDEX(INDIRECT(Index!$B$5&amp;"!$A:$I"),MATCH($A486,INDIRECT(Index!$B$5&amp;"!$A:$A"),0),MATCH(" "&amp;E$1,INDIRECT(Index!$B$5&amp;"!$A$1:$I$1"),0)),"NA")</f>
        <v>73</v>
      </c>
      <c r="F486">
        <f ca="1">IFERROR(INDEX(INDIRECT(Index!$B$5&amp;"!$A:$I"),MATCH($A486,INDIRECT(Index!$B$5&amp;"!$A:$A"),0),MATCH(" "&amp;F$1,INDIRECT(Index!$B$5&amp;"!$A$1:$I$1"),0)),"NA")</f>
        <v>48</v>
      </c>
      <c r="G486">
        <f ca="1">IFERROR(INDEX(INDIRECT(Index!$B$5&amp;"!$A:$I"),MATCH($A486,INDIRECT(Index!$B$5&amp;"!$A:$A"),0),MATCH(" "&amp;G$1,INDIRECT(Index!$B$5&amp;"!$A$1:$I$1"),0)),"NA")</f>
        <v>40</v>
      </c>
      <c r="H486">
        <f ca="1">IFERROR(INDEX(INDIRECT(Index!$B$5&amp;"!$A:$I"),MATCH($A486,INDIRECT(Index!$B$5&amp;"!$A:$A"),0),MATCH(" "&amp;H$1,INDIRECT(Index!$B$5&amp;"!$A$1:$I$1"),0)),"NA")</f>
        <v>51</v>
      </c>
      <c r="I486">
        <f ca="1">IFERROR(INDEX(INDIRECT(Index!$B$5&amp;"!$A:$I"),MATCH($A486,INDIRECT(Index!$B$5&amp;"!$A:$A"),0),MATCH(" "&amp;I$1,INDIRECT(Index!$B$5&amp;"!$A$1:$I$1"),0)),"NA")</f>
        <v>9</v>
      </c>
      <c r="J486">
        <f ca="1">IFERROR(INDEX(INDIRECT(Index!$B$5&amp;"!$A:$I"),MATCH($A486,INDIRECT(Index!$B$5&amp;"!$A:$A"),0),MATCH(" "&amp;J$1,INDIRECT(Index!$B$5&amp;"!$A$1:$I$1"),0)),"NA")</f>
        <v>6</v>
      </c>
      <c r="K486" t="str">
        <f ca="1">IFERROR(INDEX(INDIRECT(Index!$B$5&amp;"!$A:$I"),MATCH($A486,INDIRECT(Index!$B$5&amp;"!$A:$A"),0),MATCH(" "&amp;K$1,INDIRECT(Index!$B$5&amp;"!$A$1:$I$1"),0)),"NA")</f>
        <v>NA</v>
      </c>
    </row>
    <row r="487" spans="1:11" x14ac:dyDescent="0.25">
      <c r="A487" s="1">
        <f t="shared" si="31"/>
        <v>42125</v>
      </c>
      <c r="B487">
        <f t="shared" si="28"/>
        <v>2015</v>
      </c>
      <c r="C487">
        <f t="shared" si="29"/>
        <v>5</v>
      </c>
      <c r="D487">
        <f t="shared" si="30"/>
        <v>1</v>
      </c>
      <c r="E487">
        <f ca="1">IFERROR(INDEX(INDIRECT(Index!$B$5&amp;"!$A:$I"),MATCH($A487,INDIRECT(Index!$B$5&amp;"!$A:$A"),0),MATCH(" "&amp;E$1,INDIRECT(Index!$B$5&amp;"!$A$1:$I$1"),0)),"NA")</f>
        <v>93</v>
      </c>
      <c r="F487">
        <f ca="1">IFERROR(INDEX(INDIRECT(Index!$B$5&amp;"!$A:$I"),MATCH($A487,INDIRECT(Index!$B$5&amp;"!$A:$A"),0),MATCH(" "&amp;F$1,INDIRECT(Index!$B$5&amp;"!$A$1:$I$1"),0)),"NA")</f>
        <v>39</v>
      </c>
      <c r="G487">
        <f ca="1">IFERROR(INDEX(INDIRECT(Index!$B$5&amp;"!$A:$I"),MATCH($A487,INDIRECT(Index!$B$5&amp;"!$A:$A"),0),MATCH(" "&amp;G$1,INDIRECT(Index!$B$5&amp;"!$A$1:$I$1"),0)),"NA")</f>
        <v>33</v>
      </c>
      <c r="H487">
        <f ca="1">IFERROR(INDEX(INDIRECT(Index!$B$5&amp;"!$A:$I"),MATCH($A487,INDIRECT(Index!$B$5&amp;"!$A:$A"),0),MATCH(" "&amp;H$1,INDIRECT(Index!$B$5&amp;"!$A$1:$I$1"),0)),"NA")</f>
        <v>40</v>
      </c>
      <c r="I487">
        <f ca="1">IFERROR(INDEX(INDIRECT(Index!$B$5&amp;"!$A:$I"),MATCH($A487,INDIRECT(Index!$B$5&amp;"!$A:$A"),0),MATCH(" "&amp;I$1,INDIRECT(Index!$B$5&amp;"!$A$1:$I$1"),0)),"NA")</f>
        <v>9</v>
      </c>
      <c r="J487">
        <f ca="1">IFERROR(INDEX(INDIRECT(Index!$B$5&amp;"!$A:$I"),MATCH($A487,INDIRECT(Index!$B$5&amp;"!$A:$A"),0),MATCH(" "&amp;J$1,INDIRECT(Index!$B$5&amp;"!$A$1:$I$1"),0)),"NA")</f>
        <v>6</v>
      </c>
      <c r="K487" t="str">
        <f ca="1">IFERROR(INDEX(INDIRECT(Index!$B$5&amp;"!$A:$I"),MATCH($A487,INDIRECT(Index!$B$5&amp;"!$A:$A"),0),MATCH(" "&amp;K$1,INDIRECT(Index!$B$5&amp;"!$A$1:$I$1"),0)),"NA")</f>
        <v>NA</v>
      </c>
    </row>
    <row r="488" spans="1:11" x14ac:dyDescent="0.25">
      <c r="A488" s="1">
        <f t="shared" si="31"/>
        <v>42126</v>
      </c>
      <c r="B488">
        <f t="shared" si="28"/>
        <v>2015</v>
      </c>
      <c r="C488">
        <f t="shared" si="29"/>
        <v>5</v>
      </c>
      <c r="D488">
        <f t="shared" si="30"/>
        <v>2</v>
      </c>
      <c r="E488">
        <f ca="1">IFERROR(INDEX(INDIRECT(Index!$B$5&amp;"!$A:$I"),MATCH($A488,INDIRECT(Index!$B$5&amp;"!$A:$A"),0),MATCH(" "&amp;E$1,INDIRECT(Index!$B$5&amp;"!$A$1:$I$1"),0)),"NA")</f>
        <v>85</v>
      </c>
      <c r="F488">
        <f ca="1">IFERROR(INDEX(INDIRECT(Index!$B$5&amp;"!$A:$I"),MATCH($A488,INDIRECT(Index!$B$5&amp;"!$A:$A"),0),MATCH(" "&amp;F$1,INDIRECT(Index!$B$5&amp;"!$A$1:$I$1"),0)),"NA")</f>
        <v>28</v>
      </c>
      <c r="G488">
        <f ca="1">IFERROR(INDEX(INDIRECT(Index!$B$5&amp;"!$A:$I"),MATCH($A488,INDIRECT(Index!$B$5&amp;"!$A:$A"),0),MATCH(" "&amp;G$1,INDIRECT(Index!$B$5&amp;"!$A$1:$I$1"),0)),"NA")</f>
        <v>15</v>
      </c>
      <c r="H488">
        <f ca="1">IFERROR(INDEX(INDIRECT(Index!$B$5&amp;"!$A:$I"),MATCH($A488,INDIRECT(Index!$B$5&amp;"!$A:$A"),0),MATCH(" "&amp;H$1,INDIRECT(Index!$B$5&amp;"!$A$1:$I$1"),0)),"NA")</f>
        <v>26</v>
      </c>
      <c r="I488">
        <f ca="1">IFERROR(INDEX(INDIRECT(Index!$B$5&amp;"!$A:$I"),MATCH($A488,INDIRECT(Index!$B$5&amp;"!$A:$A"),0),MATCH(" "&amp;I$1,INDIRECT(Index!$B$5&amp;"!$A$1:$I$1"),0)),"NA")</f>
        <v>7</v>
      </c>
      <c r="J488">
        <f ca="1">IFERROR(INDEX(INDIRECT(Index!$B$5&amp;"!$A:$I"),MATCH($A488,INDIRECT(Index!$B$5&amp;"!$A:$A"),0),MATCH(" "&amp;J$1,INDIRECT(Index!$B$5&amp;"!$A$1:$I$1"),0)),"NA")</f>
        <v>5</v>
      </c>
      <c r="K488" t="str">
        <f ca="1">IFERROR(INDEX(INDIRECT(Index!$B$5&amp;"!$A:$I"),MATCH($A488,INDIRECT(Index!$B$5&amp;"!$A:$A"),0),MATCH(" "&amp;K$1,INDIRECT(Index!$B$5&amp;"!$A$1:$I$1"),0)),"NA")</f>
        <v>NA</v>
      </c>
    </row>
    <row r="489" spans="1:11" x14ac:dyDescent="0.25">
      <c r="A489" s="1">
        <f t="shared" si="31"/>
        <v>42127</v>
      </c>
      <c r="B489">
        <f t="shared" si="28"/>
        <v>2015</v>
      </c>
      <c r="C489">
        <f t="shared" si="29"/>
        <v>5</v>
      </c>
      <c r="D489">
        <f t="shared" si="30"/>
        <v>3</v>
      </c>
      <c r="E489">
        <f ca="1">IFERROR(INDEX(INDIRECT(Index!$B$5&amp;"!$A:$I"),MATCH($A489,INDIRECT(Index!$B$5&amp;"!$A:$A"),0),MATCH(" "&amp;E$1,INDIRECT(Index!$B$5&amp;"!$A$1:$I$1"),0)),"NA")</f>
        <v>69</v>
      </c>
      <c r="F489">
        <f ca="1">IFERROR(INDEX(INDIRECT(Index!$B$5&amp;"!$A:$I"),MATCH($A489,INDIRECT(Index!$B$5&amp;"!$A:$A"),0),MATCH(" "&amp;F$1,INDIRECT(Index!$B$5&amp;"!$A$1:$I$1"),0)),"NA")</f>
        <v>50</v>
      </c>
      <c r="G489">
        <f ca="1">IFERROR(INDEX(INDIRECT(Index!$B$5&amp;"!$A:$I"),MATCH($A489,INDIRECT(Index!$B$5&amp;"!$A:$A"),0),MATCH(" "&amp;G$1,INDIRECT(Index!$B$5&amp;"!$A$1:$I$1"),0)),"NA")</f>
        <v>30</v>
      </c>
      <c r="H489">
        <f ca="1">IFERROR(INDEX(INDIRECT(Index!$B$5&amp;"!$A:$I"),MATCH($A489,INDIRECT(Index!$B$5&amp;"!$A:$A"),0),MATCH(" "&amp;H$1,INDIRECT(Index!$B$5&amp;"!$A$1:$I$1"),0)),"NA")</f>
        <v>24</v>
      </c>
      <c r="I489">
        <f ca="1">IFERROR(INDEX(INDIRECT(Index!$B$5&amp;"!$A:$I"),MATCH($A489,INDIRECT(Index!$B$5&amp;"!$A:$A"),0),MATCH(" "&amp;I$1,INDIRECT(Index!$B$5&amp;"!$A$1:$I$1"),0)),"NA")</f>
        <v>7</v>
      </c>
      <c r="J489">
        <f ca="1">IFERROR(INDEX(INDIRECT(Index!$B$5&amp;"!$A:$I"),MATCH($A489,INDIRECT(Index!$B$5&amp;"!$A:$A"),0),MATCH(" "&amp;J$1,INDIRECT(Index!$B$5&amp;"!$A$1:$I$1"),0)),"NA")</f>
        <v>4</v>
      </c>
      <c r="K489" t="str">
        <f ca="1">IFERROR(INDEX(INDIRECT(Index!$B$5&amp;"!$A:$I"),MATCH($A489,INDIRECT(Index!$B$5&amp;"!$A:$A"),0),MATCH(" "&amp;K$1,INDIRECT(Index!$B$5&amp;"!$A$1:$I$1"),0)),"NA")</f>
        <v>NA</v>
      </c>
    </row>
    <row r="490" spans="1:11" x14ac:dyDescent="0.25">
      <c r="A490" s="1">
        <f t="shared" si="31"/>
        <v>42128</v>
      </c>
      <c r="B490">
        <f t="shared" si="28"/>
        <v>2015</v>
      </c>
      <c r="C490">
        <f t="shared" si="29"/>
        <v>5</v>
      </c>
      <c r="D490">
        <f t="shared" si="30"/>
        <v>4</v>
      </c>
      <c r="E490">
        <f ca="1">IFERROR(INDEX(INDIRECT(Index!$B$5&amp;"!$A:$I"),MATCH($A490,INDIRECT(Index!$B$5&amp;"!$A:$A"),0),MATCH(" "&amp;E$1,INDIRECT(Index!$B$5&amp;"!$A$1:$I$1"),0)),"NA")</f>
        <v>64</v>
      </c>
      <c r="F490">
        <f ca="1">IFERROR(INDEX(INDIRECT(Index!$B$5&amp;"!$A:$I"),MATCH($A490,INDIRECT(Index!$B$5&amp;"!$A:$A"),0),MATCH(" "&amp;F$1,INDIRECT(Index!$B$5&amp;"!$A$1:$I$1"),0)),"NA")</f>
        <v>42</v>
      </c>
      <c r="G490">
        <f ca="1">IFERROR(INDEX(INDIRECT(Index!$B$5&amp;"!$A:$I"),MATCH($A490,INDIRECT(Index!$B$5&amp;"!$A:$A"),0),MATCH(" "&amp;G$1,INDIRECT(Index!$B$5&amp;"!$A$1:$I$1"),0)),"NA")</f>
        <v>33</v>
      </c>
      <c r="H490">
        <f ca="1">IFERROR(INDEX(INDIRECT(Index!$B$5&amp;"!$A:$I"),MATCH($A490,INDIRECT(Index!$B$5&amp;"!$A:$A"),0),MATCH(" "&amp;H$1,INDIRECT(Index!$B$5&amp;"!$A$1:$I$1"),0)),"NA")</f>
        <v>25</v>
      </c>
      <c r="I490">
        <f ca="1">IFERROR(INDEX(INDIRECT(Index!$B$5&amp;"!$A:$I"),MATCH($A490,INDIRECT(Index!$B$5&amp;"!$A:$A"),0),MATCH(" "&amp;I$1,INDIRECT(Index!$B$5&amp;"!$A$1:$I$1"),0)),"NA")</f>
        <v>8</v>
      </c>
      <c r="J490">
        <f ca="1">IFERROR(INDEX(INDIRECT(Index!$B$5&amp;"!$A:$I"),MATCH($A490,INDIRECT(Index!$B$5&amp;"!$A:$A"),0),MATCH(" "&amp;J$1,INDIRECT(Index!$B$5&amp;"!$A$1:$I$1"),0)),"NA")</f>
        <v>4</v>
      </c>
      <c r="K490" t="str">
        <f ca="1">IFERROR(INDEX(INDIRECT(Index!$B$5&amp;"!$A:$I"),MATCH($A490,INDIRECT(Index!$B$5&amp;"!$A:$A"),0),MATCH(" "&amp;K$1,INDIRECT(Index!$B$5&amp;"!$A$1:$I$1"),0)),"NA")</f>
        <v>NA</v>
      </c>
    </row>
    <row r="491" spans="1:11" x14ac:dyDescent="0.25">
      <c r="A491" s="1">
        <f t="shared" si="31"/>
        <v>42129</v>
      </c>
      <c r="B491">
        <f t="shared" si="28"/>
        <v>2015</v>
      </c>
      <c r="C491">
        <f t="shared" si="29"/>
        <v>5</v>
      </c>
      <c r="D491">
        <f t="shared" si="30"/>
        <v>5</v>
      </c>
      <c r="E491">
        <f ca="1">IFERROR(INDEX(INDIRECT(Index!$B$5&amp;"!$A:$I"),MATCH($A491,INDIRECT(Index!$B$5&amp;"!$A:$A"),0),MATCH(" "&amp;E$1,INDIRECT(Index!$B$5&amp;"!$A$1:$I$1"),0)),"NA")</f>
        <v>55</v>
      </c>
      <c r="F491">
        <f ca="1">IFERROR(INDEX(INDIRECT(Index!$B$5&amp;"!$A:$I"),MATCH($A491,INDIRECT(Index!$B$5&amp;"!$A:$A"),0),MATCH(" "&amp;F$1,INDIRECT(Index!$B$5&amp;"!$A$1:$I$1"),0)),"NA")</f>
        <v>49</v>
      </c>
      <c r="G491">
        <f ca="1">IFERROR(INDEX(INDIRECT(Index!$B$5&amp;"!$A:$I"),MATCH($A491,INDIRECT(Index!$B$5&amp;"!$A:$A"),0),MATCH(" "&amp;G$1,INDIRECT(Index!$B$5&amp;"!$A$1:$I$1"),0)),"NA")</f>
        <v>27</v>
      </c>
      <c r="H491">
        <f ca="1">IFERROR(INDEX(INDIRECT(Index!$B$5&amp;"!$A:$I"),MATCH($A491,INDIRECT(Index!$B$5&amp;"!$A:$A"),0),MATCH(" "&amp;H$1,INDIRECT(Index!$B$5&amp;"!$A$1:$I$1"),0)),"NA")</f>
        <v>45</v>
      </c>
      <c r="I491">
        <f ca="1">IFERROR(INDEX(INDIRECT(Index!$B$5&amp;"!$A:$I"),MATCH($A491,INDIRECT(Index!$B$5&amp;"!$A:$A"),0),MATCH(" "&amp;I$1,INDIRECT(Index!$B$5&amp;"!$A$1:$I$1"),0)),"NA")</f>
        <v>11</v>
      </c>
      <c r="J491">
        <f ca="1">IFERROR(INDEX(INDIRECT(Index!$B$5&amp;"!$A:$I"),MATCH($A491,INDIRECT(Index!$B$5&amp;"!$A:$A"),0),MATCH(" "&amp;J$1,INDIRECT(Index!$B$5&amp;"!$A$1:$I$1"),0)),"NA")</f>
        <v>6</v>
      </c>
      <c r="K491" t="str">
        <f ca="1">IFERROR(INDEX(INDIRECT(Index!$B$5&amp;"!$A:$I"),MATCH($A491,INDIRECT(Index!$B$5&amp;"!$A:$A"),0),MATCH(" "&amp;K$1,INDIRECT(Index!$B$5&amp;"!$A$1:$I$1"),0)),"NA")</f>
        <v>NA</v>
      </c>
    </row>
    <row r="492" spans="1:11" x14ac:dyDescent="0.25">
      <c r="A492" s="1">
        <f t="shared" si="31"/>
        <v>42130</v>
      </c>
      <c r="B492">
        <f t="shared" si="28"/>
        <v>2015</v>
      </c>
      <c r="C492">
        <f t="shared" si="29"/>
        <v>5</v>
      </c>
      <c r="D492">
        <f t="shared" si="30"/>
        <v>6</v>
      </c>
      <c r="E492">
        <f ca="1">IFERROR(INDEX(INDIRECT(Index!$B$5&amp;"!$A:$I"),MATCH($A492,INDIRECT(Index!$B$5&amp;"!$A:$A"),0),MATCH(" "&amp;E$1,INDIRECT(Index!$B$5&amp;"!$A$1:$I$1"),0)),"NA")</f>
        <v>68</v>
      </c>
      <c r="F492">
        <f ca="1">IFERROR(INDEX(INDIRECT(Index!$B$5&amp;"!$A:$I"),MATCH($A492,INDIRECT(Index!$B$5&amp;"!$A:$A"),0),MATCH(" "&amp;F$1,INDIRECT(Index!$B$5&amp;"!$A$1:$I$1"),0)),"NA")</f>
        <v>47</v>
      </c>
      <c r="G492">
        <f ca="1">IFERROR(INDEX(INDIRECT(Index!$B$5&amp;"!$A:$I"),MATCH($A492,INDIRECT(Index!$B$5&amp;"!$A:$A"),0),MATCH(" "&amp;G$1,INDIRECT(Index!$B$5&amp;"!$A$1:$I$1"),0)),"NA")</f>
        <v>32</v>
      </c>
      <c r="H492">
        <f ca="1">IFERROR(INDEX(INDIRECT(Index!$B$5&amp;"!$A:$I"),MATCH($A492,INDIRECT(Index!$B$5&amp;"!$A:$A"),0),MATCH(" "&amp;H$1,INDIRECT(Index!$B$5&amp;"!$A$1:$I$1"),0)),"NA")</f>
        <v>53</v>
      </c>
      <c r="I492">
        <f ca="1">IFERROR(INDEX(INDIRECT(Index!$B$5&amp;"!$A:$I"),MATCH($A492,INDIRECT(Index!$B$5&amp;"!$A:$A"),0),MATCH(" "&amp;I$1,INDIRECT(Index!$B$5&amp;"!$A$1:$I$1"),0)),"NA")</f>
        <v>9</v>
      </c>
      <c r="J492">
        <f ca="1">IFERROR(INDEX(INDIRECT(Index!$B$5&amp;"!$A:$I"),MATCH($A492,INDIRECT(Index!$B$5&amp;"!$A:$A"),0),MATCH(" "&amp;J$1,INDIRECT(Index!$B$5&amp;"!$A$1:$I$1"),0)),"NA")</f>
        <v>6</v>
      </c>
      <c r="K492" t="str">
        <f ca="1">IFERROR(INDEX(INDIRECT(Index!$B$5&amp;"!$A:$I"),MATCH($A492,INDIRECT(Index!$B$5&amp;"!$A:$A"),0),MATCH(" "&amp;K$1,INDIRECT(Index!$B$5&amp;"!$A$1:$I$1"),0)),"NA")</f>
        <v>NA</v>
      </c>
    </row>
    <row r="493" spans="1:11" x14ac:dyDescent="0.25">
      <c r="A493" s="1">
        <f t="shared" si="31"/>
        <v>42131</v>
      </c>
      <c r="B493">
        <f t="shared" si="28"/>
        <v>2015</v>
      </c>
      <c r="C493">
        <f t="shared" si="29"/>
        <v>5</v>
      </c>
      <c r="D493">
        <f t="shared" si="30"/>
        <v>7</v>
      </c>
      <c r="E493">
        <f ca="1">IFERROR(INDEX(INDIRECT(Index!$B$5&amp;"!$A:$I"),MATCH($A493,INDIRECT(Index!$B$5&amp;"!$A:$A"),0),MATCH(" "&amp;E$1,INDIRECT(Index!$B$5&amp;"!$A$1:$I$1"),0)),"NA")</f>
        <v>73</v>
      </c>
      <c r="F493">
        <f ca="1">IFERROR(INDEX(INDIRECT(Index!$B$5&amp;"!$A:$I"),MATCH($A493,INDIRECT(Index!$B$5&amp;"!$A:$A"),0),MATCH(" "&amp;F$1,INDIRECT(Index!$B$5&amp;"!$A$1:$I$1"),0)),"NA")</f>
        <v>57</v>
      </c>
      <c r="G493">
        <f ca="1">IFERROR(INDEX(INDIRECT(Index!$B$5&amp;"!$A:$I"),MATCH($A493,INDIRECT(Index!$B$5&amp;"!$A:$A"),0),MATCH(" "&amp;G$1,INDIRECT(Index!$B$5&amp;"!$A$1:$I$1"),0)),"NA")</f>
        <v>30</v>
      </c>
      <c r="H493">
        <f ca="1">IFERROR(INDEX(INDIRECT(Index!$B$5&amp;"!$A:$I"),MATCH($A493,INDIRECT(Index!$B$5&amp;"!$A:$A"),0),MATCH(" "&amp;H$1,INDIRECT(Index!$B$5&amp;"!$A$1:$I$1"),0)),"NA")</f>
        <v>49</v>
      </c>
      <c r="I493">
        <f ca="1">IFERROR(INDEX(INDIRECT(Index!$B$5&amp;"!$A:$I"),MATCH($A493,INDIRECT(Index!$B$5&amp;"!$A:$A"),0),MATCH(" "&amp;I$1,INDIRECT(Index!$B$5&amp;"!$A$1:$I$1"),0)),"NA")</f>
        <v>11</v>
      </c>
      <c r="J493">
        <f ca="1">IFERROR(INDEX(INDIRECT(Index!$B$5&amp;"!$A:$I"),MATCH($A493,INDIRECT(Index!$B$5&amp;"!$A:$A"),0),MATCH(" "&amp;J$1,INDIRECT(Index!$B$5&amp;"!$A$1:$I$1"),0)),"NA")</f>
        <v>6</v>
      </c>
      <c r="K493" t="str">
        <f ca="1">IFERROR(INDEX(INDIRECT(Index!$B$5&amp;"!$A:$I"),MATCH($A493,INDIRECT(Index!$B$5&amp;"!$A:$A"),0),MATCH(" "&amp;K$1,INDIRECT(Index!$B$5&amp;"!$A$1:$I$1"),0)),"NA")</f>
        <v>NA</v>
      </c>
    </row>
    <row r="494" spans="1:11" x14ac:dyDescent="0.25">
      <c r="A494" s="1">
        <f t="shared" si="31"/>
        <v>42132</v>
      </c>
      <c r="B494">
        <f t="shared" si="28"/>
        <v>2015</v>
      </c>
      <c r="C494">
        <f t="shared" si="29"/>
        <v>5</v>
      </c>
      <c r="D494">
        <f t="shared" si="30"/>
        <v>8</v>
      </c>
      <c r="E494">
        <f ca="1">IFERROR(INDEX(INDIRECT(Index!$B$5&amp;"!$A:$I"),MATCH($A494,INDIRECT(Index!$B$5&amp;"!$A:$A"),0),MATCH(" "&amp;E$1,INDIRECT(Index!$B$5&amp;"!$A$1:$I$1"),0)),"NA")</f>
        <v>98</v>
      </c>
      <c r="F494">
        <f ca="1">IFERROR(INDEX(INDIRECT(Index!$B$5&amp;"!$A:$I"),MATCH($A494,INDIRECT(Index!$B$5&amp;"!$A:$A"),0),MATCH(" "&amp;F$1,INDIRECT(Index!$B$5&amp;"!$A$1:$I$1"),0)),"NA")</f>
        <v>45</v>
      </c>
      <c r="G494">
        <f ca="1">IFERROR(INDEX(INDIRECT(Index!$B$5&amp;"!$A:$I"),MATCH($A494,INDIRECT(Index!$B$5&amp;"!$A:$A"),0),MATCH(" "&amp;G$1,INDIRECT(Index!$B$5&amp;"!$A$1:$I$1"),0)),"NA")</f>
        <v>37</v>
      </c>
      <c r="H494">
        <f ca="1">IFERROR(INDEX(INDIRECT(Index!$B$5&amp;"!$A:$I"),MATCH($A494,INDIRECT(Index!$B$5&amp;"!$A:$A"),0),MATCH(" "&amp;H$1,INDIRECT(Index!$B$5&amp;"!$A$1:$I$1"),0)),"NA")</f>
        <v>33</v>
      </c>
      <c r="I494">
        <f ca="1">IFERROR(INDEX(INDIRECT(Index!$B$5&amp;"!$A:$I"),MATCH($A494,INDIRECT(Index!$B$5&amp;"!$A:$A"),0),MATCH(" "&amp;I$1,INDIRECT(Index!$B$5&amp;"!$A$1:$I$1"),0)),"NA")</f>
        <v>9</v>
      </c>
      <c r="J494">
        <f ca="1">IFERROR(INDEX(INDIRECT(Index!$B$5&amp;"!$A:$I"),MATCH($A494,INDIRECT(Index!$B$5&amp;"!$A:$A"),0),MATCH(" "&amp;J$1,INDIRECT(Index!$B$5&amp;"!$A$1:$I$1"),0)),"NA")</f>
        <v>5</v>
      </c>
      <c r="K494" t="str">
        <f ca="1">IFERROR(INDEX(INDIRECT(Index!$B$5&amp;"!$A:$I"),MATCH($A494,INDIRECT(Index!$B$5&amp;"!$A:$A"),0),MATCH(" "&amp;K$1,INDIRECT(Index!$B$5&amp;"!$A$1:$I$1"),0)),"NA")</f>
        <v>NA</v>
      </c>
    </row>
    <row r="495" spans="1:11" x14ac:dyDescent="0.25">
      <c r="A495" s="1">
        <f t="shared" si="31"/>
        <v>42133</v>
      </c>
      <c r="B495">
        <f t="shared" si="28"/>
        <v>2015</v>
      </c>
      <c r="C495">
        <f t="shared" si="29"/>
        <v>5</v>
      </c>
      <c r="D495">
        <f t="shared" si="30"/>
        <v>9</v>
      </c>
      <c r="E495">
        <f ca="1">IFERROR(INDEX(INDIRECT(Index!$B$5&amp;"!$A:$I"),MATCH($A495,INDIRECT(Index!$B$5&amp;"!$A:$A"),0),MATCH(" "&amp;E$1,INDIRECT(Index!$B$5&amp;"!$A$1:$I$1"),0)),"NA")</f>
        <v>78</v>
      </c>
      <c r="F495">
        <f ca="1">IFERROR(INDEX(INDIRECT(Index!$B$5&amp;"!$A:$I"),MATCH($A495,INDIRECT(Index!$B$5&amp;"!$A:$A"),0),MATCH(" "&amp;F$1,INDIRECT(Index!$B$5&amp;"!$A$1:$I$1"),0)),"NA")</f>
        <v>44</v>
      </c>
      <c r="G495">
        <f ca="1">IFERROR(INDEX(INDIRECT(Index!$B$5&amp;"!$A:$I"),MATCH($A495,INDIRECT(Index!$B$5&amp;"!$A:$A"),0),MATCH(" "&amp;G$1,INDIRECT(Index!$B$5&amp;"!$A$1:$I$1"),0)),"NA")</f>
        <v>34</v>
      </c>
      <c r="H495">
        <f ca="1">IFERROR(INDEX(INDIRECT(Index!$B$5&amp;"!$A:$I"),MATCH($A495,INDIRECT(Index!$B$5&amp;"!$A:$A"),0),MATCH(" "&amp;H$1,INDIRECT(Index!$B$5&amp;"!$A$1:$I$1"),0)),"NA")</f>
        <v>29</v>
      </c>
      <c r="I495">
        <f ca="1">IFERROR(INDEX(INDIRECT(Index!$B$5&amp;"!$A:$I"),MATCH($A495,INDIRECT(Index!$B$5&amp;"!$A:$A"),0),MATCH(" "&amp;I$1,INDIRECT(Index!$B$5&amp;"!$A$1:$I$1"),0)),"NA")</f>
        <v>8</v>
      </c>
      <c r="J495">
        <f ca="1">IFERROR(INDEX(INDIRECT(Index!$B$5&amp;"!$A:$I"),MATCH($A495,INDIRECT(Index!$B$5&amp;"!$A:$A"),0),MATCH(" "&amp;J$1,INDIRECT(Index!$B$5&amp;"!$A$1:$I$1"),0)),"NA")</f>
        <v>5</v>
      </c>
      <c r="K495" t="str">
        <f ca="1">IFERROR(INDEX(INDIRECT(Index!$B$5&amp;"!$A:$I"),MATCH($A495,INDIRECT(Index!$B$5&amp;"!$A:$A"),0),MATCH(" "&amp;K$1,INDIRECT(Index!$B$5&amp;"!$A$1:$I$1"),0)),"NA")</f>
        <v>NA</v>
      </c>
    </row>
    <row r="496" spans="1:11" x14ac:dyDescent="0.25">
      <c r="A496" s="1">
        <f t="shared" si="31"/>
        <v>42134</v>
      </c>
      <c r="B496">
        <f t="shared" si="28"/>
        <v>2015</v>
      </c>
      <c r="C496">
        <f t="shared" si="29"/>
        <v>5</v>
      </c>
      <c r="D496">
        <f t="shared" si="30"/>
        <v>10</v>
      </c>
      <c r="E496">
        <f ca="1">IFERROR(INDEX(INDIRECT(Index!$B$5&amp;"!$A:$I"),MATCH($A496,INDIRECT(Index!$B$5&amp;"!$A:$A"),0),MATCH(" "&amp;E$1,INDIRECT(Index!$B$5&amp;"!$A$1:$I$1"),0)),"NA")</f>
        <v>73</v>
      </c>
      <c r="F496">
        <f ca="1">IFERROR(INDEX(INDIRECT(Index!$B$5&amp;"!$A:$I"),MATCH($A496,INDIRECT(Index!$B$5&amp;"!$A:$A"),0),MATCH(" "&amp;F$1,INDIRECT(Index!$B$5&amp;"!$A$1:$I$1"),0)),"NA")</f>
        <v>48</v>
      </c>
      <c r="G496">
        <f ca="1">IFERROR(INDEX(INDIRECT(Index!$B$5&amp;"!$A:$I"),MATCH($A496,INDIRECT(Index!$B$5&amp;"!$A:$A"),0),MATCH(" "&amp;G$1,INDIRECT(Index!$B$5&amp;"!$A$1:$I$1"),0)),"NA")</f>
        <v>29</v>
      </c>
      <c r="H496">
        <f ca="1">IFERROR(INDEX(INDIRECT(Index!$B$5&amp;"!$A:$I"),MATCH($A496,INDIRECT(Index!$B$5&amp;"!$A:$A"),0),MATCH(" "&amp;H$1,INDIRECT(Index!$B$5&amp;"!$A$1:$I$1"),0)),"NA")</f>
        <v>39</v>
      </c>
      <c r="I496">
        <f ca="1">IFERROR(INDEX(INDIRECT(Index!$B$5&amp;"!$A:$I"),MATCH($A496,INDIRECT(Index!$B$5&amp;"!$A:$A"),0),MATCH(" "&amp;I$1,INDIRECT(Index!$B$5&amp;"!$A$1:$I$1"),0)),"NA")</f>
        <v>8</v>
      </c>
      <c r="J496">
        <f ca="1">IFERROR(INDEX(INDIRECT(Index!$B$5&amp;"!$A:$I"),MATCH($A496,INDIRECT(Index!$B$5&amp;"!$A:$A"),0),MATCH(" "&amp;J$1,INDIRECT(Index!$B$5&amp;"!$A$1:$I$1"),0)),"NA")</f>
        <v>5</v>
      </c>
      <c r="K496" t="str">
        <f ca="1">IFERROR(INDEX(INDIRECT(Index!$B$5&amp;"!$A:$I"),MATCH($A496,INDIRECT(Index!$B$5&amp;"!$A:$A"),0),MATCH(" "&amp;K$1,INDIRECT(Index!$B$5&amp;"!$A$1:$I$1"),0)),"NA")</f>
        <v>NA</v>
      </c>
    </row>
    <row r="497" spans="1:11" x14ac:dyDescent="0.25">
      <c r="A497" s="1">
        <f t="shared" si="31"/>
        <v>42135</v>
      </c>
      <c r="B497">
        <f t="shared" si="28"/>
        <v>2015</v>
      </c>
      <c r="C497">
        <f t="shared" si="29"/>
        <v>5</v>
      </c>
      <c r="D497">
        <f t="shared" si="30"/>
        <v>11</v>
      </c>
      <c r="E497">
        <f ca="1">IFERROR(INDEX(INDIRECT(Index!$B$5&amp;"!$A:$I"),MATCH($A497,INDIRECT(Index!$B$5&amp;"!$A:$A"),0),MATCH(" "&amp;E$1,INDIRECT(Index!$B$5&amp;"!$A$1:$I$1"),0)),"NA")</f>
        <v>82</v>
      </c>
      <c r="F497">
        <f ca="1">IFERROR(INDEX(INDIRECT(Index!$B$5&amp;"!$A:$I"),MATCH($A497,INDIRECT(Index!$B$5&amp;"!$A:$A"),0),MATCH(" "&amp;F$1,INDIRECT(Index!$B$5&amp;"!$A$1:$I$1"),0)),"NA")</f>
        <v>37</v>
      </c>
      <c r="G497">
        <f ca="1">IFERROR(INDEX(INDIRECT(Index!$B$5&amp;"!$A:$I"),MATCH($A497,INDIRECT(Index!$B$5&amp;"!$A:$A"),0),MATCH(" "&amp;G$1,INDIRECT(Index!$B$5&amp;"!$A$1:$I$1"),0)),"NA")</f>
        <v>35</v>
      </c>
      <c r="H497">
        <f ca="1">IFERROR(INDEX(INDIRECT(Index!$B$5&amp;"!$A:$I"),MATCH($A497,INDIRECT(Index!$B$5&amp;"!$A:$A"),0),MATCH(" "&amp;H$1,INDIRECT(Index!$B$5&amp;"!$A$1:$I$1"),0)),"NA")</f>
        <v>20</v>
      </c>
      <c r="I497">
        <f ca="1">IFERROR(INDEX(INDIRECT(Index!$B$5&amp;"!$A:$I"),MATCH($A497,INDIRECT(Index!$B$5&amp;"!$A:$A"),0),MATCH(" "&amp;I$1,INDIRECT(Index!$B$5&amp;"!$A$1:$I$1"),0)),"NA")</f>
        <v>8</v>
      </c>
      <c r="J497">
        <f ca="1">IFERROR(INDEX(INDIRECT(Index!$B$5&amp;"!$A:$I"),MATCH($A497,INDIRECT(Index!$B$5&amp;"!$A:$A"),0),MATCH(" "&amp;J$1,INDIRECT(Index!$B$5&amp;"!$A$1:$I$1"),0)),"NA")</f>
        <v>5</v>
      </c>
      <c r="K497" t="str">
        <f ca="1">IFERROR(INDEX(INDIRECT(Index!$B$5&amp;"!$A:$I"),MATCH($A497,INDIRECT(Index!$B$5&amp;"!$A:$A"),0),MATCH(" "&amp;K$1,INDIRECT(Index!$B$5&amp;"!$A$1:$I$1"),0)),"NA")</f>
        <v>NA</v>
      </c>
    </row>
    <row r="498" spans="1:11" x14ac:dyDescent="0.25">
      <c r="A498" s="1">
        <f t="shared" si="31"/>
        <v>42136</v>
      </c>
      <c r="B498">
        <f t="shared" si="28"/>
        <v>2015</v>
      </c>
      <c r="C498">
        <f t="shared" si="29"/>
        <v>5</v>
      </c>
      <c r="D498">
        <f t="shared" si="30"/>
        <v>12</v>
      </c>
      <c r="E498">
        <f ca="1">IFERROR(INDEX(INDIRECT(Index!$B$5&amp;"!$A:$I"),MATCH($A498,INDIRECT(Index!$B$5&amp;"!$A:$A"),0),MATCH(" "&amp;E$1,INDIRECT(Index!$B$5&amp;"!$A$1:$I$1"),0)),"NA")</f>
        <v>62</v>
      </c>
      <c r="F498">
        <f ca="1">IFERROR(INDEX(INDIRECT(Index!$B$5&amp;"!$A:$I"),MATCH($A498,INDIRECT(Index!$B$5&amp;"!$A:$A"),0),MATCH(" "&amp;F$1,INDIRECT(Index!$B$5&amp;"!$A$1:$I$1"),0)),"NA")</f>
        <v>61</v>
      </c>
      <c r="G498">
        <f ca="1">IFERROR(INDEX(INDIRECT(Index!$B$5&amp;"!$A:$I"),MATCH($A498,INDIRECT(Index!$B$5&amp;"!$A:$A"),0),MATCH(" "&amp;G$1,INDIRECT(Index!$B$5&amp;"!$A$1:$I$1"),0)),"NA")</f>
        <v>43</v>
      </c>
      <c r="H498">
        <f ca="1">IFERROR(INDEX(INDIRECT(Index!$B$5&amp;"!$A:$I"),MATCH($A498,INDIRECT(Index!$B$5&amp;"!$A:$A"),0),MATCH(" "&amp;H$1,INDIRECT(Index!$B$5&amp;"!$A$1:$I$1"),0)),"NA")</f>
        <v>26</v>
      </c>
      <c r="I498">
        <f ca="1">IFERROR(INDEX(INDIRECT(Index!$B$5&amp;"!$A:$I"),MATCH($A498,INDIRECT(Index!$B$5&amp;"!$A:$A"),0),MATCH(" "&amp;I$1,INDIRECT(Index!$B$5&amp;"!$A$1:$I$1"),0)),"NA")</f>
        <v>10</v>
      </c>
      <c r="J498">
        <f ca="1">IFERROR(INDEX(INDIRECT(Index!$B$5&amp;"!$A:$I"),MATCH($A498,INDIRECT(Index!$B$5&amp;"!$A:$A"),0),MATCH(" "&amp;J$1,INDIRECT(Index!$B$5&amp;"!$A$1:$I$1"),0)),"NA")</f>
        <v>6</v>
      </c>
      <c r="K498" t="str">
        <f ca="1">IFERROR(INDEX(INDIRECT(Index!$B$5&amp;"!$A:$I"),MATCH($A498,INDIRECT(Index!$B$5&amp;"!$A:$A"),0),MATCH(" "&amp;K$1,INDIRECT(Index!$B$5&amp;"!$A$1:$I$1"),0)),"NA")</f>
        <v>NA</v>
      </c>
    </row>
    <row r="499" spans="1:11" x14ac:dyDescent="0.25">
      <c r="A499" s="1">
        <f t="shared" si="31"/>
        <v>42137</v>
      </c>
      <c r="B499">
        <f t="shared" si="28"/>
        <v>2015</v>
      </c>
      <c r="C499">
        <f t="shared" si="29"/>
        <v>5</v>
      </c>
      <c r="D499">
        <f t="shared" si="30"/>
        <v>13</v>
      </c>
      <c r="E499">
        <f ca="1">IFERROR(INDEX(INDIRECT(Index!$B$5&amp;"!$A:$I"),MATCH($A499,INDIRECT(Index!$B$5&amp;"!$A:$A"),0),MATCH(" "&amp;E$1,INDIRECT(Index!$B$5&amp;"!$A$1:$I$1"),0)),"NA")</f>
        <v>85</v>
      </c>
      <c r="F499">
        <f ca="1">IFERROR(INDEX(INDIRECT(Index!$B$5&amp;"!$A:$I"),MATCH($A499,INDIRECT(Index!$B$5&amp;"!$A:$A"),0),MATCH(" "&amp;F$1,INDIRECT(Index!$B$5&amp;"!$A$1:$I$1"),0)),"NA")</f>
        <v>56</v>
      </c>
      <c r="G499">
        <f ca="1">IFERROR(INDEX(INDIRECT(Index!$B$5&amp;"!$A:$I"),MATCH($A499,INDIRECT(Index!$B$5&amp;"!$A:$A"),0),MATCH(" "&amp;G$1,INDIRECT(Index!$B$5&amp;"!$A$1:$I$1"),0)),"NA")</f>
        <v>41</v>
      </c>
      <c r="H499">
        <f ca="1">IFERROR(INDEX(INDIRECT(Index!$B$5&amp;"!$A:$I"),MATCH($A499,INDIRECT(Index!$B$5&amp;"!$A:$A"),0),MATCH(" "&amp;H$1,INDIRECT(Index!$B$5&amp;"!$A$1:$I$1"),0)),"NA")</f>
        <v>31</v>
      </c>
      <c r="I499">
        <f ca="1">IFERROR(INDEX(INDIRECT(Index!$B$5&amp;"!$A:$I"),MATCH($A499,INDIRECT(Index!$B$5&amp;"!$A:$A"),0),MATCH(" "&amp;I$1,INDIRECT(Index!$B$5&amp;"!$A$1:$I$1"),0)),"NA")</f>
        <v>9</v>
      </c>
      <c r="J499">
        <f ca="1">IFERROR(INDEX(INDIRECT(Index!$B$5&amp;"!$A:$I"),MATCH($A499,INDIRECT(Index!$B$5&amp;"!$A:$A"),0),MATCH(" "&amp;J$1,INDIRECT(Index!$B$5&amp;"!$A$1:$I$1"),0)),"NA")</f>
        <v>5</v>
      </c>
      <c r="K499" t="str">
        <f ca="1">IFERROR(INDEX(INDIRECT(Index!$B$5&amp;"!$A:$I"),MATCH($A499,INDIRECT(Index!$B$5&amp;"!$A:$A"),0),MATCH(" "&amp;K$1,INDIRECT(Index!$B$5&amp;"!$A$1:$I$1"),0)),"NA")</f>
        <v>NA</v>
      </c>
    </row>
    <row r="500" spans="1:11" x14ac:dyDescent="0.25">
      <c r="A500" s="1">
        <f t="shared" si="31"/>
        <v>42138</v>
      </c>
      <c r="B500">
        <f t="shared" si="28"/>
        <v>2015</v>
      </c>
      <c r="C500">
        <f t="shared" si="29"/>
        <v>5</v>
      </c>
      <c r="D500">
        <f t="shared" si="30"/>
        <v>14</v>
      </c>
      <c r="E500">
        <f ca="1">IFERROR(INDEX(INDIRECT(Index!$B$5&amp;"!$A:$I"),MATCH($A500,INDIRECT(Index!$B$5&amp;"!$A:$A"),0),MATCH(" "&amp;E$1,INDIRECT(Index!$B$5&amp;"!$A$1:$I$1"),0)),"NA")</f>
        <v>99</v>
      </c>
      <c r="F500">
        <f ca="1">IFERROR(INDEX(INDIRECT(Index!$B$5&amp;"!$A:$I"),MATCH($A500,INDIRECT(Index!$B$5&amp;"!$A:$A"),0),MATCH(" "&amp;F$1,INDIRECT(Index!$B$5&amp;"!$A$1:$I$1"),0)),"NA")</f>
        <v>86</v>
      </c>
      <c r="G500">
        <f ca="1">IFERROR(INDEX(INDIRECT(Index!$B$5&amp;"!$A:$I"),MATCH($A500,INDIRECT(Index!$B$5&amp;"!$A:$A"),0),MATCH(" "&amp;G$1,INDIRECT(Index!$B$5&amp;"!$A$1:$I$1"),0)),"NA")</f>
        <v>36</v>
      </c>
      <c r="H500">
        <f ca="1">IFERROR(INDEX(INDIRECT(Index!$B$5&amp;"!$A:$I"),MATCH($A500,INDIRECT(Index!$B$5&amp;"!$A:$A"),0),MATCH(" "&amp;H$1,INDIRECT(Index!$B$5&amp;"!$A$1:$I$1"),0)),"NA")</f>
        <v>33</v>
      </c>
      <c r="I500">
        <f ca="1">IFERROR(INDEX(INDIRECT(Index!$B$5&amp;"!$A:$I"),MATCH($A500,INDIRECT(Index!$B$5&amp;"!$A:$A"),0),MATCH(" "&amp;I$1,INDIRECT(Index!$B$5&amp;"!$A$1:$I$1"),0)),"NA")</f>
        <v>9</v>
      </c>
      <c r="J500">
        <f ca="1">IFERROR(INDEX(INDIRECT(Index!$B$5&amp;"!$A:$I"),MATCH($A500,INDIRECT(Index!$B$5&amp;"!$A:$A"),0),MATCH(" "&amp;J$1,INDIRECT(Index!$B$5&amp;"!$A$1:$I$1"),0)),"NA")</f>
        <v>8</v>
      </c>
      <c r="K500" t="str">
        <f ca="1">IFERROR(INDEX(INDIRECT(Index!$B$5&amp;"!$A:$I"),MATCH($A500,INDIRECT(Index!$B$5&amp;"!$A:$A"),0),MATCH(" "&amp;K$1,INDIRECT(Index!$B$5&amp;"!$A$1:$I$1"),0)),"NA")</f>
        <v>NA</v>
      </c>
    </row>
    <row r="501" spans="1:11" x14ac:dyDescent="0.25">
      <c r="A501" s="1">
        <f t="shared" si="31"/>
        <v>42139</v>
      </c>
      <c r="B501">
        <f t="shared" si="28"/>
        <v>2015</v>
      </c>
      <c r="C501">
        <f t="shared" si="29"/>
        <v>5</v>
      </c>
      <c r="D501">
        <f t="shared" si="30"/>
        <v>15</v>
      </c>
      <c r="E501">
        <f ca="1">IFERROR(INDEX(INDIRECT(Index!$B$5&amp;"!$A:$I"),MATCH($A501,INDIRECT(Index!$B$5&amp;"!$A:$A"),0),MATCH(" "&amp;E$1,INDIRECT(Index!$B$5&amp;"!$A$1:$I$1"),0)),"NA")</f>
        <v>149</v>
      </c>
      <c r="F501">
        <f ca="1">IFERROR(INDEX(INDIRECT(Index!$B$5&amp;"!$A:$I"),MATCH($A501,INDIRECT(Index!$B$5&amp;"!$A:$A"),0),MATCH(" "&amp;F$1,INDIRECT(Index!$B$5&amp;"!$A$1:$I$1"),0)),"NA")</f>
        <v>54</v>
      </c>
      <c r="G501">
        <f ca="1">IFERROR(INDEX(INDIRECT(Index!$B$5&amp;"!$A:$I"),MATCH($A501,INDIRECT(Index!$B$5&amp;"!$A:$A"),0),MATCH(" "&amp;G$1,INDIRECT(Index!$B$5&amp;"!$A$1:$I$1"),0)),"NA")</f>
        <v>43</v>
      </c>
      <c r="H501">
        <f ca="1">IFERROR(INDEX(INDIRECT(Index!$B$5&amp;"!$A:$I"),MATCH($A501,INDIRECT(Index!$B$5&amp;"!$A:$A"),0),MATCH(" "&amp;H$1,INDIRECT(Index!$B$5&amp;"!$A$1:$I$1"),0)),"NA")</f>
        <v>38</v>
      </c>
      <c r="I501">
        <f ca="1">IFERROR(INDEX(INDIRECT(Index!$B$5&amp;"!$A:$I"),MATCH($A501,INDIRECT(Index!$B$5&amp;"!$A:$A"),0),MATCH(" "&amp;I$1,INDIRECT(Index!$B$5&amp;"!$A$1:$I$1"),0)),"NA")</f>
        <v>9</v>
      </c>
      <c r="J501">
        <f ca="1">IFERROR(INDEX(INDIRECT(Index!$B$5&amp;"!$A:$I"),MATCH($A501,INDIRECT(Index!$B$5&amp;"!$A:$A"),0),MATCH(" "&amp;J$1,INDIRECT(Index!$B$5&amp;"!$A$1:$I$1"),0)),"NA")</f>
        <v>6</v>
      </c>
      <c r="K501" t="str">
        <f ca="1">IFERROR(INDEX(INDIRECT(Index!$B$5&amp;"!$A:$I"),MATCH($A501,INDIRECT(Index!$B$5&amp;"!$A:$A"),0),MATCH(" "&amp;K$1,INDIRECT(Index!$B$5&amp;"!$A$1:$I$1"),0)),"NA")</f>
        <v>NA</v>
      </c>
    </row>
    <row r="502" spans="1:11" x14ac:dyDescent="0.25">
      <c r="A502" s="1">
        <f t="shared" si="31"/>
        <v>42140</v>
      </c>
      <c r="B502">
        <f t="shared" si="28"/>
        <v>2015</v>
      </c>
      <c r="C502">
        <f t="shared" si="29"/>
        <v>5</v>
      </c>
      <c r="D502">
        <f t="shared" si="30"/>
        <v>16</v>
      </c>
      <c r="E502">
        <f ca="1">IFERROR(INDEX(INDIRECT(Index!$B$5&amp;"!$A:$I"),MATCH($A502,INDIRECT(Index!$B$5&amp;"!$A:$A"),0),MATCH(" "&amp;E$1,INDIRECT(Index!$B$5&amp;"!$A$1:$I$1"),0)),"NA")</f>
        <v>91</v>
      </c>
      <c r="F502">
        <f ca="1">IFERROR(INDEX(INDIRECT(Index!$B$5&amp;"!$A:$I"),MATCH($A502,INDIRECT(Index!$B$5&amp;"!$A:$A"),0),MATCH(" "&amp;F$1,INDIRECT(Index!$B$5&amp;"!$A$1:$I$1"),0)),"NA")</f>
        <v>57</v>
      </c>
      <c r="G502">
        <f ca="1">IFERROR(INDEX(INDIRECT(Index!$B$5&amp;"!$A:$I"),MATCH($A502,INDIRECT(Index!$B$5&amp;"!$A:$A"),0),MATCH(" "&amp;G$1,INDIRECT(Index!$B$5&amp;"!$A$1:$I$1"),0)),"NA")</f>
        <v>45</v>
      </c>
      <c r="H502">
        <f ca="1">IFERROR(INDEX(INDIRECT(Index!$B$5&amp;"!$A:$I"),MATCH($A502,INDIRECT(Index!$B$5&amp;"!$A:$A"),0),MATCH(" "&amp;H$1,INDIRECT(Index!$B$5&amp;"!$A$1:$I$1"),0)),"NA")</f>
        <v>33</v>
      </c>
      <c r="I502">
        <f ca="1">IFERROR(INDEX(INDIRECT(Index!$B$5&amp;"!$A:$I"),MATCH($A502,INDIRECT(Index!$B$5&amp;"!$A:$A"),0),MATCH(" "&amp;I$1,INDIRECT(Index!$B$5&amp;"!$A$1:$I$1"),0)),"NA")</f>
        <v>11</v>
      </c>
      <c r="J502">
        <f ca="1">IFERROR(INDEX(INDIRECT(Index!$B$5&amp;"!$A:$I"),MATCH($A502,INDIRECT(Index!$B$5&amp;"!$A:$A"),0),MATCH(" "&amp;J$1,INDIRECT(Index!$B$5&amp;"!$A$1:$I$1"),0)),"NA")</f>
        <v>7</v>
      </c>
      <c r="K502" t="str">
        <f ca="1">IFERROR(INDEX(INDIRECT(Index!$B$5&amp;"!$A:$I"),MATCH($A502,INDIRECT(Index!$B$5&amp;"!$A:$A"),0),MATCH(" "&amp;K$1,INDIRECT(Index!$B$5&amp;"!$A$1:$I$1"),0)),"NA")</f>
        <v>NA</v>
      </c>
    </row>
    <row r="503" spans="1:11" x14ac:dyDescent="0.25">
      <c r="A503" s="1">
        <f t="shared" si="31"/>
        <v>42141</v>
      </c>
      <c r="B503">
        <f t="shared" si="28"/>
        <v>2015</v>
      </c>
      <c r="C503">
        <f t="shared" si="29"/>
        <v>5</v>
      </c>
      <c r="D503">
        <f t="shared" si="30"/>
        <v>17</v>
      </c>
      <c r="E503">
        <f ca="1">IFERROR(INDEX(INDIRECT(Index!$B$5&amp;"!$A:$I"),MATCH($A503,INDIRECT(Index!$B$5&amp;"!$A:$A"),0),MATCH(" "&amp;E$1,INDIRECT(Index!$B$5&amp;"!$A$1:$I$1"),0)),"NA")</f>
        <v>110</v>
      </c>
      <c r="F503">
        <f ca="1">IFERROR(INDEX(INDIRECT(Index!$B$5&amp;"!$A:$I"),MATCH($A503,INDIRECT(Index!$B$5&amp;"!$A:$A"),0),MATCH(" "&amp;F$1,INDIRECT(Index!$B$5&amp;"!$A$1:$I$1"),0)),"NA")</f>
        <v>48</v>
      </c>
      <c r="G503">
        <f ca="1">IFERROR(INDEX(INDIRECT(Index!$B$5&amp;"!$A:$I"),MATCH($A503,INDIRECT(Index!$B$5&amp;"!$A:$A"),0),MATCH(" "&amp;G$1,INDIRECT(Index!$B$5&amp;"!$A$1:$I$1"),0)),"NA")</f>
        <v>36</v>
      </c>
      <c r="H503">
        <f ca="1">IFERROR(INDEX(INDIRECT(Index!$B$5&amp;"!$A:$I"),MATCH($A503,INDIRECT(Index!$B$5&amp;"!$A:$A"),0),MATCH(" "&amp;H$1,INDIRECT(Index!$B$5&amp;"!$A$1:$I$1"),0)),"NA")</f>
        <v>49</v>
      </c>
      <c r="I503">
        <f ca="1">IFERROR(INDEX(INDIRECT(Index!$B$5&amp;"!$A:$I"),MATCH($A503,INDIRECT(Index!$B$5&amp;"!$A:$A"),0),MATCH(" "&amp;I$1,INDIRECT(Index!$B$5&amp;"!$A$1:$I$1"),0)),"NA")</f>
        <v>8</v>
      </c>
      <c r="J503">
        <f ca="1">IFERROR(INDEX(INDIRECT(Index!$B$5&amp;"!$A:$I"),MATCH($A503,INDIRECT(Index!$B$5&amp;"!$A:$A"),0),MATCH(" "&amp;J$1,INDIRECT(Index!$B$5&amp;"!$A$1:$I$1"),0)),"NA")</f>
        <v>6</v>
      </c>
      <c r="K503" t="str">
        <f ca="1">IFERROR(INDEX(INDIRECT(Index!$B$5&amp;"!$A:$I"),MATCH($A503,INDIRECT(Index!$B$5&amp;"!$A:$A"),0),MATCH(" "&amp;K$1,INDIRECT(Index!$B$5&amp;"!$A$1:$I$1"),0)),"NA")</f>
        <v>NA</v>
      </c>
    </row>
    <row r="504" spans="1:11" x14ac:dyDescent="0.25">
      <c r="A504" s="1">
        <f t="shared" si="31"/>
        <v>42142</v>
      </c>
      <c r="B504">
        <f t="shared" si="28"/>
        <v>2015</v>
      </c>
      <c r="C504">
        <f t="shared" si="29"/>
        <v>5</v>
      </c>
      <c r="D504">
        <f t="shared" si="30"/>
        <v>18</v>
      </c>
      <c r="E504">
        <f ca="1">IFERROR(INDEX(INDIRECT(Index!$B$5&amp;"!$A:$I"),MATCH($A504,INDIRECT(Index!$B$5&amp;"!$A:$A"),0),MATCH(" "&amp;E$1,INDIRECT(Index!$B$5&amp;"!$A$1:$I$1"),0)),"NA")</f>
        <v>88</v>
      </c>
      <c r="F504">
        <f ca="1">IFERROR(INDEX(INDIRECT(Index!$B$5&amp;"!$A:$I"),MATCH($A504,INDIRECT(Index!$B$5&amp;"!$A:$A"),0),MATCH(" "&amp;F$1,INDIRECT(Index!$B$5&amp;"!$A$1:$I$1"),0)),"NA")</f>
        <v>51</v>
      </c>
      <c r="G504">
        <f ca="1">IFERROR(INDEX(INDIRECT(Index!$B$5&amp;"!$A:$I"),MATCH($A504,INDIRECT(Index!$B$5&amp;"!$A:$A"),0),MATCH(" "&amp;G$1,INDIRECT(Index!$B$5&amp;"!$A$1:$I$1"),0)),"NA")</f>
        <v>36</v>
      </c>
      <c r="H504">
        <f ca="1">IFERROR(INDEX(INDIRECT(Index!$B$5&amp;"!$A:$I"),MATCH($A504,INDIRECT(Index!$B$5&amp;"!$A:$A"),0),MATCH(" "&amp;H$1,INDIRECT(Index!$B$5&amp;"!$A$1:$I$1"),0)),"NA")</f>
        <v>28</v>
      </c>
      <c r="I504">
        <f ca="1">IFERROR(INDEX(INDIRECT(Index!$B$5&amp;"!$A:$I"),MATCH($A504,INDIRECT(Index!$B$5&amp;"!$A:$A"),0),MATCH(" "&amp;I$1,INDIRECT(Index!$B$5&amp;"!$A$1:$I$1"),0)),"NA")</f>
        <v>7</v>
      </c>
      <c r="J504">
        <f ca="1">IFERROR(INDEX(INDIRECT(Index!$B$5&amp;"!$A:$I"),MATCH($A504,INDIRECT(Index!$B$5&amp;"!$A:$A"),0),MATCH(" "&amp;J$1,INDIRECT(Index!$B$5&amp;"!$A$1:$I$1"),0)),"NA")</f>
        <v>6</v>
      </c>
      <c r="K504" t="str">
        <f ca="1">IFERROR(INDEX(INDIRECT(Index!$B$5&amp;"!$A:$I"),MATCH($A504,INDIRECT(Index!$B$5&amp;"!$A:$A"),0),MATCH(" "&amp;K$1,INDIRECT(Index!$B$5&amp;"!$A$1:$I$1"),0)),"NA")</f>
        <v>NA</v>
      </c>
    </row>
    <row r="505" spans="1:11" x14ac:dyDescent="0.25">
      <c r="A505" s="1">
        <f t="shared" si="31"/>
        <v>42143</v>
      </c>
      <c r="B505">
        <f t="shared" si="28"/>
        <v>2015</v>
      </c>
      <c r="C505">
        <f t="shared" si="29"/>
        <v>5</v>
      </c>
      <c r="D505">
        <f t="shared" si="30"/>
        <v>19</v>
      </c>
      <c r="E505">
        <f ca="1">IFERROR(INDEX(INDIRECT(Index!$B$5&amp;"!$A:$I"),MATCH($A505,INDIRECT(Index!$B$5&amp;"!$A:$A"),0),MATCH(" "&amp;E$1,INDIRECT(Index!$B$5&amp;"!$A$1:$I$1"),0)),"NA")</f>
        <v>104</v>
      </c>
      <c r="F505">
        <f ca="1">IFERROR(INDEX(INDIRECT(Index!$B$5&amp;"!$A:$I"),MATCH($A505,INDIRECT(Index!$B$5&amp;"!$A:$A"),0),MATCH(" "&amp;F$1,INDIRECT(Index!$B$5&amp;"!$A$1:$I$1"),0)),"NA")</f>
        <v>46</v>
      </c>
      <c r="G505">
        <f ca="1">IFERROR(INDEX(INDIRECT(Index!$B$5&amp;"!$A:$I"),MATCH($A505,INDIRECT(Index!$B$5&amp;"!$A:$A"),0),MATCH(" "&amp;G$1,INDIRECT(Index!$B$5&amp;"!$A$1:$I$1"),0)),"NA")</f>
        <v>32</v>
      </c>
      <c r="H505">
        <f ca="1">IFERROR(INDEX(INDIRECT(Index!$B$5&amp;"!$A:$I"),MATCH($A505,INDIRECT(Index!$B$5&amp;"!$A:$A"),0),MATCH(" "&amp;H$1,INDIRECT(Index!$B$5&amp;"!$A$1:$I$1"),0)),"NA")</f>
        <v>26</v>
      </c>
      <c r="I505">
        <f ca="1">IFERROR(INDEX(INDIRECT(Index!$B$5&amp;"!$A:$I"),MATCH($A505,INDIRECT(Index!$B$5&amp;"!$A:$A"),0),MATCH(" "&amp;I$1,INDIRECT(Index!$B$5&amp;"!$A$1:$I$1"),0)),"NA")</f>
        <v>7</v>
      </c>
      <c r="J505">
        <f ca="1">IFERROR(INDEX(INDIRECT(Index!$B$5&amp;"!$A:$I"),MATCH($A505,INDIRECT(Index!$B$5&amp;"!$A:$A"),0),MATCH(" "&amp;J$1,INDIRECT(Index!$B$5&amp;"!$A$1:$I$1"),0)),"NA")</f>
        <v>5</v>
      </c>
      <c r="K505" t="str">
        <f ca="1">IFERROR(INDEX(INDIRECT(Index!$B$5&amp;"!$A:$I"),MATCH($A505,INDIRECT(Index!$B$5&amp;"!$A:$A"),0),MATCH(" "&amp;K$1,INDIRECT(Index!$B$5&amp;"!$A$1:$I$1"),0)),"NA")</f>
        <v>NA</v>
      </c>
    </row>
    <row r="506" spans="1:11" x14ac:dyDescent="0.25">
      <c r="A506" s="1">
        <f t="shared" si="31"/>
        <v>42144</v>
      </c>
      <c r="B506">
        <f t="shared" si="28"/>
        <v>2015</v>
      </c>
      <c r="C506">
        <f t="shared" si="29"/>
        <v>5</v>
      </c>
      <c r="D506">
        <f t="shared" si="30"/>
        <v>20</v>
      </c>
      <c r="E506">
        <f ca="1">IFERROR(INDEX(INDIRECT(Index!$B$5&amp;"!$A:$I"),MATCH($A506,INDIRECT(Index!$B$5&amp;"!$A:$A"),0),MATCH(" "&amp;E$1,INDIRECT(Index!$B$5&amp;"!$A$1:$I$1"),0)),"NA")</f>
        <v>74</v>
      </c>
      <c r="F506">
        <f ca="1">IFERROR(INDEX(INDIRECT(Index!$B$5&amp;"!$A:$I"),MATCH($A506,INDIRECT(Index!$B$5&amp;"!$A:$A"),0),MATCH(" "&amp;F$1,INDIRECT(Index!$B$5&amp;"!$A$1:$I$1"),0)),"NA")</f>
        <v>46</v>
      </c>
      <c r="G506">
        <f ca="1">IFERROR(INDEX(INDIRECT(Index!$B$5&amp;"!$A:$I"),MATCH($A506,INDIRECT(Index!$B$5&amp;"!$A:$A"),0),MATCH(" "&amp;G$1,INDIRECT(Index!$B$5&amp;"!$A$1:$I$1"),0)),"NA")</f>
        <v>45</v>
      </c>
      <c r="H506">
        <f ca="1">IFERROR(INDEX(INDIRECT(Index!$B$5&amp;"!$A:$I"),MATCH($A506,INDIRECT(Index!$B$5&amp;"!$A:$A"),0),MATCH(" "&amp;H$1,INDIRECT(Index!$B$5&amp;"!$A$1:$I$1"),0)),"NA")</f>
        <v>36</v>
      </c>
      <c r="I506">
        <f ca="1">IFERROR(INDEX(INDIRECT(Index!$B$5&amp;"!$A:$I"),MATCH($A506,INDIRECT(Index!$B$5&amp;"!$A:$A"),0),MATCH(" "&amp;I$1,INDIRECT(Index!$B$5&amp;"!$A$1:$I$1"),0)),"NA")</f>
        <v>10</v>
      </c>
      <c r="J506">
        <f ca="1">IFERROR(INDEX(INDIRECT(Index!$B$5&amp;"!$A:$I"),MATCH($A506,INDIRECT(Index!$B$5&amp;"!$A:$A"),0),MATCH(" "&amp;J$1,INDIRECT(Index!$B$5&amp;"!$A$1:$I$1"),0)),"NA")</f>
        <v>6</v>
      </c>
      <c r="K506" t="str">
        <f ca="1">IFERROR(INDEX(INDIRECT(Index!$B$5&amp;"!$A:$I"),MATCH($A506,INDIRECT(Index!$B$5&amp;"!$A:$A"),0),MATCH(" "&amp;K$1,INDIRECT(Index!$B$5&amp;"!$A$1:$I$1"),0)),"NA")</f>
        <v>NA</v>
      </c>
    </row>
    <row r="507" spans="1:11" x14ac:dyDescent="0.25">
      <c r="A507" s="1">
        <f t="shared" si="31"/>
        <v>42145</v>
      </c>
      <c r="B507">
        <f t="shared" si="28"/>
        <v>2015</v>
      </c>
      <c r="C507">
        <f t="shared" si="29"/>
        <v>5</v>
      </c>
      <c r="D507">
        <f t="shared" si="30"/>
        <v>21</v>
      </c>
      <c r="E507">
        <f ca="1">IFERROR(INDEX(INDIRECT(Index!$B$5&amp;"!$A:$I"),MATCH($A507,INDIRECT(Index!$B$5&amp;"!$A:$A"),0),MATCH(" "&amp;E$1,INDIRECT(Index!$B$5&amp;"!$A$1:$I$1"),0)),"NA")</f>
        <v>80</v>
      </c>
      <c r="F507">
        <f ca="1">IFERROR(INDEX(INDIRECT(Index!$B$5&amp;"!$A:$I"),MATCH($A507,INDIRECT(Index!$B$5&amp;"!$A:$A"),0),MATCH(" "&amp;F$1,INDIRECT(Index!$B$5&amp;"!$A$1:$I$1"),0)),"NA")</f>
        <v>55</v>
      </c>
      <c r="G507">
        <f ca="1">IFERROR(INDEX(INDIRECT(Index!$B$5&amp;"!$A:$I"),MATCH($A507,INDIRECT(Index!$B$5&amp;"!$A:$A"),0),MATCH(" "&amp;G$1,INDIRECT(Index!$B$5&amp;"!$A$1:$I$1"),0)),"NA")</f>
        <v>43</v>
      </c>
      <c r="H507">
        <f ca="1">IFERROR(INDEX(INDIRECT(Index!$B$5&amp;"!$A:$I"),MATCH($A507,INDIRECT(Index!$B$5&amp;"!$A:$A"),0),MATCH(" "&amp;H$1,INDIRECT(Index!$B$5&amp;"!$A$1:$I$1"),0)),"NA")</f>
        <v>44</v>
      </c>
      <c r="I507">
        <f ca="1">IFERROR(INDEX(INDIRECT(Index!$B$5&amp;"!$A:$I"),MATCH($A507,INDIRECT(Index!$B$5&amp;"!$A:$A"),0),MATCH(" "&amp;I$1,INDIRECT(Index!$B$5&amp;"!$A$1:$I$1"),0)),"NA")</f>
        <v>14</v>
      </c>
      <c r="J507">
        <f ca="1">IFERROR(INDEX(INDIRECT(Index!$B$5&amp;"!$A:$I"),MATCH($A507,INDIRECT(Index!$B$5&amp;"!$A:$A"),0),MATCH(" "&amp;J$1,INDIRECT(Index!$B$5&amp;"!$A$1:$I$1"),0)),"NA")</f>
        <v>6</v>
      </c>
      <c r="K507" t="str">
        <f ca="1">IFERROR(INDEX(INDIRECT(Index!$B$5&amp;"!$A:$I"),MATCH($A507,INDIRECT(Index!$B$5&amp;"!$A:$A"),0),MATCH(" "&amp;K$1,INDIRECT(Index!$B$5&amp;"!$A$1:$I$1"),0)),"NA")</f>
        <v>NA</v>
      </c>
    </row>
    <row r="508" spans="1:11" x14ac:dyDescent="0.25">
      <c r="A508" s="1">
        <f t="shared" si="31"/>
        <v>42146</v>
      </c>
      <c r="B508">
        <f t="shared" si="28"/>
        <v>2015</v>
      </c>
      <c r="C508">
        <f t="shared" si="29"/>
        <v>5</v>
      </c>
      <c r="D508">
        <f t="shared" si="30"/>
        <v>22</v>
      </c>
      <c r="E508">
        <f ca="1">IFERROR(INDEX(INDIRECT(Index!$B$5&amp;"!$A:$I"),MATCH($A508,INDIRECT(Index!$B$5&amp;"!$A:$A"),0),MATCH(" "&amp;E$1,INDIRECT(Index!$B$5&amp;"!$A$1:$I$1"),0)),"NA")</f>
        <v>100</v>
      </c>
      <c r="F508">
        <f ca="1">IFERROR(INDEX(INDIRECT(Index!$B$5&amp;"!$A:$I"),MATCH($A508,INDIRECT(Index!$B$5&amp;"!$A:$A"),0),MATCH(" "&amp;F$1,INDIRECT(Index!$B$5&amp;"!$A$1:$I$1"),0)),"NA")</f>
        <v>49</v>
      </c>
      <c r="G508">
        <f ca="1">IFERROR(INDEX(INDIRECT(Index!$B$5&amp;"!$A:$I"),MATCH($A508,INDIRECT(Index!$B$5&amp;"!$A:$A"),0),MATCH(" "&amp;G$1,INDIRECT(Index!$B$5&amp;"!$A$1:$I$1"),0)),"NA")</f>
        <v>48</v>
      </c>
      <c r="H508">
        <f ca="1">IFERROR(INDEX(INDIRECT(Index!$B$5&amp;"!$A:$I"),MATCH($A508,INDIRECT(Index!$B$5&amp;"!$A:$A"),0),MATCH(" "&amp;H$1,INDIRECT(Index!$B$5&amp;"!$A$1:$I$1"),0)),"NA")</f>
        <v>50</v>
      </c>
      <c r="I508">
        <f ca="1">IFERROR(INDEX(INDIRECT(Index!$B$5&amp;"!$A:$I"),MATCH($A508,INDIRECT(Index!$B$5&amp;"!$A:$A"),0),MATCH(" "&amp;I$1,INDIRECT(Index!$B$5&amp;"!$A$1:$I$1"),0)),"NA")</f>
        <v>9</v>
      </c>
      <c r="J508">
        <f ca="1">IFERROR(INDEX(INDIRECT(Index!$B$5&amp;"!$A:$I"),MATCH($A508,INDIRECT(Index!$B$5&amp;"!$A:$A"),0),MATCH(" "&amp;J$1,INDIRECT(Index!$B$5&amp;"!$A$1:$I$1"),0)),"NA")</f>
        <v>6</v>
      </c>
      <c r="K508" t="str">
        <f ca="1">IFERROR(INDEX(INDIRECT(Index!$B$5&amp;"!$A:$I"),MATCH($A508,INDIRECT(Index!$B$5&amp;"!$A:$A"),0),MATCH(" "&amp;K$1,INDIRECT(Index!$B$5&amp;"!$A$1:$I$1"),0)),"NA")</f>
        <v>NA</v>
      </c>
    </row>
    <row r="509" spans="1:11" x14ac:dyDescent="0.25">
      <c r="A509" s="1">
        <f t="shared" si="31"/>
        <v>42147</v>
      </c>
      <c r="B509">
        <f t="shared" si="28"/>
        <v>2015</v>
      </c>
      <c r="C509">
        <f t="shared" si="29"/>
        <v>5</v>
      </c>
      <c r="D509">
        <f t="shared" si="30"/>
        <v>23</v>
      </c>
      <c r="E509">
        <f ca="1">IFERROR(INDEX(INDIRECT(Index!$B$5&amp;"!$A:$I"),MATCH($A509,INDIRECT(Index!$B$5&amp;"!$A:$A"),0),MATCH(" "&amp;E$1,INDIRECT(Index!$B$5&amp;"!$A$1:$I$1"),0)),"NA")</f>
        <v>89</v>
      </c>
      <c r="F509">
        <f ca="1">IFERROR(INDEX(INDIRECT(Index!$B$5&amp;"!$A:$I"),MATCH($A509,INDIRECT(Index!$B$5&amp;"!$A:$A"),0),MATCH(" "&amp;F$1,INDIRECT(Index!$B$5&amp;"!$A$1:$I$1"),0)),"NA")</f>
        <v>34</v>
      </c>
      <c r="G509">
        <f ca="1">IFERROR(INDEX(INDIRECT(Index!$B$5&amp;"!$A:$I"),MATCH($A509,INDIRECT(Index!$B$5&amp;"!$A:$A"),0),MATCH(" "&amp;G$1,INDIRECT(Index!$B$5&amp;"!$A$1:$I$1"),0)),"NA")</f>
        <v>55</v>
      </c>
      <c r="H509">
        <f ca="1">IFERROR(INDEX(INDIRECT(Index!$B$5&amp;"!$A:$I"),MATCH($A509,INDIRECT(Index!$B$5&amp;"!$A:$A"),0),MATCH(" "&amp;H$1,INDIRECT(Index!$B$5&amp;"!$A$1:$I$1"),0)),"NA")</f>
        <v>33</v>
      </c>
      <c r="I509">
        <f ca="1">IFERROR(INDEX(INDIRECT(Index!$B$5&amp;"!$A:$I"),MATCH($A509,INDIRECT(Index!$B$5&amp;"!$A:$A"),0),MATCH(" "&amp;I$1,INDIRECT(Index!$B$5&amp;"!$A$1:$I$1"),0)),"NA")</f>
        <v>7</v>
      </c>
      <c r="J509">
        <f ca="1">IFERROR(INDEX(INDIRECT(Index!$B$5&amp;"!$A:$I"),MATCH($A509,INDIRECT(Index!$B$5&amp;"!$A:$A"),0),MATCH(" "&amp;J$1,INDIRECT(Index!$B$5&amp;"!$A$1:$I$1"),0)),"NA")</f>
        <v>5</v>
      </c>
      <c r="K509" t="str">
        <f ca="1">IFERROR(INDEX(INDIRECT(Index!$B$5&amp;"!$A:$I"),MATCH($A509,INDIRECT(Index!$B$5&amp;"!$A:$A"),0),MATCH(" "&amp;K$1,INDIRECT(Index!$B$5&amp;"!$A$1:$I$1"),0)),"NA")</f>
        <v>NA</v>
      </c>
    </row>
    <row r="510" spans="1:11" x14ac:dyDescent="0.25">
      <c r="A510" s="1">
        <f t="shared" si="31"/>
        <v>42148</v>
      </c>
      <c r="B510">
        <f t="shared" si="28"/>
        <v>2015</v>
      </c>
      <c r="C510">
        <f t="shared" si="29"/>
        <v>5</v>
      </c>
      <c r="D510">
        <f t="shared" si="30"/>
        <v>24</v>
      </c>
      <c r="E510">
        <f ca="1">IFERROR(INDEX(INDIRECT(Index!$B$5&amp;"!$A:$I"),MATCH($A510,INDIRECT(Index!$B$5&amp;"!$A:$A"),0),MATCH(" "&amp;E$1,INDIRECT(Index!$B$5&amp;"!$A$1:$I$1"),0)),"NA")</f>
        <v>69</v>
      </c>
      <c r="F510">
        <f ca="1">IFERROR(INDEX(INDIRECT(Index!$B$5&amp;"!$A:$I"),MATCH($A510,INDIRECT(Index!$B$5&amp;"!$A:$A"),0),MATCH(" "&amp;F$1,INDIRECT(Index!$B$5&amp;"!$A$1:$I$1"),0)),"NA")</f>
        <v>46</v>
      </c>
      <c r="G510">
        <f ca="1">IFERROR(INDEX(INDIRECT(Index!$B$5&amp;"!$A:$I"),MATCH($A510,INDIRECT(Index!$B$5&amp;"!$A:$A"),0),MATCH(" "&amp;G$1,INDIRECT(Index!$B$5&amp;"!$A$1:$I$1"),0)),"NA")</f>
        <v>45</v>
      </c>
      <c r="H510">
        <f ca="1">IFERROR(INDEX(INDIRECT(Index!$B$5&amp;"!$A:$I"),MATCH($A510,INDIRECT(Index!$B$5&amp;"!$A:$A"),0),MATCH(" "&amp;H$1,INDIRECT(Index!$B$5&amp;"!$A$1:$I$1"),0)),"NA")</f>
        <v>40</v>
      </c>
      <c r="I510">
        <f ca="1">IFERROR(INDEX(INDIRECT(Index!$B$5&amp;"!$A:$I"),MATCH($A510,INDIRECT(Index!$B$5&amp;"!$A:$A"),0),MATCH(" "&amp;I$1,INDIRECT(Index!$B$5&amp;"!$A$1:$I$1"),0)),"NA")</f>
        <v>9</v>
      </c>
      <c r="J510">
        <f ca="1">IFERROR(INDEX(INDIRECT(Index!$B$5&amp;"!$A:$I"),MATCH($A510,INDIRECT(Index!$B$5&amp;"!$A:$A"),0),MATCH(" "&amp;J$1,INDIRECT(Index!$B$5&amp;"!$A$1:$I$1"),0)),"NA")</f>
        <v>5</v>
      </c>
      <c r="K510" t="str">
        <f ca="1">IFERROR(INDEX(INDIRECT(Index!$B$5&amp;"!$A:$I"),MATCH($A510,INDIRECT(Index!$B$5&amp;"!$A:$A"),0),MATCH(" "&amp;K$1,INDIRECT(Index!$B$5&amp;"!$A$1:$I$1"),0)),"NA")</f>
        <v>NA</v>
      </c>
    </row>
    <row r="511" spans="1:11" x14ac:dyDescent="0.25">
      <c r="A511" s="1">
        <f t="shared" si="31"/>
        <v>42149</v>
      </c>
      <c r="B511">
        <f t="shared" si="28"/>
        <v>2015</v>
      </c>
      <c r="C511">
        <f t="shared" si="29"/>
        <v>5</v>
      </c>
      <c r="D511">
        <f t="shared" si="30"/>
        <v>25</v>
      </c>
      <c r="E511">
        <f ca="1">IFERROR(INDEX(INDIRECT(Index!$B$5&amp;"!$A:$I"),MATCH($A511,INDIRECT(Index!$B$5&amp;"!$A:$A"),0),MATCH(" "&amp;E$1,INDIRECT(Index!$B$5&amp;"!$A$1:$I$1"),0)),"NA")</f>
        <v>87</v>
      </c>
      <c r="F511">
        <f ca="1">IFERROR(INDEX(INDIRECT(Index!$B$5&amp;"!$A:$I"),MATCH($A511,INDIRECT(Index!$B$5&amp;"!$A:$A"),0),MATCH(" "&amp;F$1,INDIRECT(Index!$B$5&amp;"!$A$1:$I$1"),0)),"NA")</f>
        <v>44</v>
      </c>
      <c r="G511">
        <f ca="1">IFERROR(INDEX(INDIRECT(Index!$B$5&amp;"!$A:$I"),MATCH($A511,INDIRECT(Index!$B$5&amp;"!$A:$A"),0),MATCH(" "&amp;G$1,INDIRECT(Index!$B$5&amp;"!$A$1:$I$1"),0)),"NA")</f>
        <v>36</v>
      </c>
      <c r="H511">
        <f ca="1">IFERROR(INDEX(INDIRECT(Index!$B$5&amp;"!$A:$I"),MATCH($A511,INDIRECT(Index!$B$5&amp;"!$A:$A"),0),MATCH(" "&amp;H$1,INDIRECT(Index!$B$5&amp;"!$A$1:$I$1"),0)),"NA")</f>
        <v>45</v>
      </c>
      <c r="I511">
        <f ca="1">IFERROR(INDEX(INDIRECT(Index!$B$5&amp;"!$A:$I"),MATCH($A511,INDIRECT(Index!$B$5&amp;"!$A:$A"),0),MATCH(" "&amp;I$1,INDIRECT(Index!$B$5&amp;"!$A$1:$I$1"),0)),"NA")</f>
        <v>9</v>
      </c>
      <c r="J511">
        <f ca="1">IFERROR(INDEX(INDIRECT(Index!$B$5&amp;"!$A:$I"),MATCH($A511,INDIRECT(Index!$B$5&amp;"!$A:$A"),0),MATCH(" "&amp;J$1,INDIRECT(Index!$B$5&amp;"!$A$1:$I$1"),0)),"NA")</f>
        <v>5</v>
      </c>
      <c r="K511" t="str">
        <f ca="1">IFERROR(INDEX(INDIRECT(Index!$B$5&amp;"!$A:$I"),MATCH($A511,INDIRECT(Index!$B$5&amp;"!$A:$A"),0),MATCH(" "&amp;K$1,INDIRECT(Index!$B$5&amp;"!$A$1:$I$1"),0)),"NA")</f>
        <v>NA</v>
      </c>
    </row>
    <row r="512" spans="1:11" x14ac:dyDescent="0.25">
      <c r="A512" s="1">
        <f t="shared" si="31"/>
        <v>42150</v>
      </c>
      <c r="B512">
        <f t="shared" si="28"/>
        <v>2015</v>
      </c>
      <c r="C512">
        <f t="shared" si="29"/>
        <v>5</v>
      </c>
      <c r="D512">
        <f t="shared" si="30"/>
        <v>26</v>
      </c>
      <c r="E512">
        <f ca="1">IFERROR(INDEX(INDIRECT(Index!$B$5&amp;"!$A:$I"),MATCH($A512,INDIRECT(Index!$B$5&amp;"!$A:$A"),0),MATCH(" "&amp;E$1,INDIRECT(Index!$B$5&amp;"!$A$1:$I$1"),0)),"NA")</f>
        <v>84</v>
      </c>
      <c r="F512">
        <f ca="1">IFERROR(INDEX(INDIRECT(Index!$B$5&amp;"!$A:$I"),MATCH($A512,INDIRECT(Index!$B$5&amp;"!$A:$A"),0),MATCH(" "&amp;F$1,INDIRECT(Index!$B$5&amp;"!$A$1:$I$1"),0)),"NA")</f>
        <v>43</v>
      </c>
      <c r="G512">
        <f ca="1">IFERROR(INDEX(INDIRECT(Index!$B$5&amp;"!$A:$I"),MATCH($A512,INDIRECT(Index!$B$5&amp;"!$A:$A"),0),MATCH(" "&amp;G$1,INDIRECT(Index!$B$5&amp;"!$A$1:$I$1"),0)),"NA")</f>
        <v>48</v>
      </c>
      <c r="H512">
        <f ca="1">IFERROR(INDEX(INDIRECT(Index!$B$5&amp;"!$A:$I"),MATCH($A512,INDIRECT(Index!$B$5&amp;"!$A:$A"),0),MATCH(" "&amp;H$1,INDIRECT(Index!$B$5&amp;"!$A$1:$I$1"),0)),"NA")</f>
        <v>59</v>
      </c>
      <c r="I512">
        <f ca="1">IFERROR(INDEX(INDIRECT(Index!$B$5&amp;"!$A:$I"),MATCH($A512,INDIRECT(Index!$B$5&amp;"!$A:$A"),0),MATCH(" "&amp;I$1,INDIRECT(Index!$B$5&amp;"!$A$1:$I$1"),0)),"NA")</f>
        <v>7</v>
      </c>
      <c r="J512">
        <f ca="1">IFERROR(INDEX(INDIRECT(Index!$B$5&amp;"!$A:$I"),MATCH($A512,INDIRECT(Index!$B$5&amp;"!$A:$A"),0),MATCH(" "&amp;J$1,INDIRECT(Index!$B$5&amp;"!$A$1:$I$1"),0)),"NA")</f>
        <v>6</v>
      </c>
      <c r="K512" t="str">
        <f ca="1">IFERROR(INDEX(INDIRECT(Index!$B$5&amp;"!$A:$I"),MATCH($A512,INDIRECT(Index!$B$5&amp;"!$A:$A"),0),MATCH(" "&amp;K$1,INDIRECT(Index!$B$5&amp;"!$A$1:$I$1"),0)),"NA")</f>
        <v>NA</v>
      </c>
    </row>
    <row r="513" spans="1:11" x14ac:dyDescent="0.25">
      <c r="A513" s="1">
        <f t="shared" si="31"/>
        <v>42151</v>
      </c>
      <c r="B513">
        <f t="shared" si="28"/>
        <v>2015</v>
      </c>
      <c r="C513">
        <f t="shared" si="29"/>
        <v>5</v>
      </c>
      <c r="D513">
        <f t="shared" si="30"/>
        <v>27</v>
      </c>
      <c r="E513">
        <f ca="1">IFERROR(INDEX(INDIRECT(Index!$B$5&amp;"!$A:$I"),MATCH($A513,INDIRECT(Index!$B$5&amp;"!$A:$A"),0),MATCH(" "&amp;E$1,INDIRECT(Index!$B$5&amp;"!$A$1:$I$1"),0)),"NA")</f>
        <v>80</v>
      </c>
      <c r="F513">
        <f ca="1">IFERROR(INDEX(INDIRECT(Index!$B$5&amp;"!$A:$I"),MATCH($A513,INDIRECT(Index!$B$5&amp;"!$A:$A"),0),MATCH(" "&amp;F$1,INDIRECT(Index!$B$5&amp;"!$A$1:$I$1"),0)),"NA")</f>
        <v>44</v>
      </c>
      <c r="G513">
        <f ca="1">IFERROR(INDEX(INDIRECT(Index!$B$5&amp;"!$A:$I"),MATCH($A513,INDIRECT(Index!$B$5&amp;"!$A:$A"),0),MATCH(" "&amp;G$1,INDIRECT(Index!$B$5&amp;"!$A$1:$I$1"),0)),"NA")</f>
        <v>56</v>
      </c>
      <c r="H513">
        <f ca="1">IFERROR(INDEX(INDIRECT(Index!$B$5&amp;"!$A:$I"),MATCH($A513,INDIRECT(Index!$B$5&amp;"!$A:$A"),0),MATCH(" "&amp;H$1,INDIRECT(Index!$B$5&amp;"!$A$1:$I$1"),0)),"NA")</f>
        <v>55</v>
      </c>
      <c r="I513">
        <f ca="1">IFERROR(INDEX(INDIRECT(Index!$B$5&amp;"!$A:$I"),MATCH($A513,INDIRECT(Index!$B$5&amp;"!$A:$A"),0),MATCH(" "&amp;I$1,INDIRECT(Index!$B$5&amp;"!$A$1:$I$1"),0)),"NA")</f>
        <v>9</v>
      </c>
      <c r="J513">
        <f ca="1">IFERROR(INDEX(INDIRECT(Index!$B$5&amp;"!$A:$I"),MATCH($A513,INDIRECT(Index!$B$5&amp;"!$A:$A"),0),MATCH(" "&amp;J$1,INDIRECT(Index!$B$5&amp;"!$A$1:$I$1"),0)),"NA")</f>
        <v>5</v>
      </c>
      <c r="K513" t="str">
        <f ca="1">IFERROR(INDEX(INDIRECT(Index!$B$5&amp;"!$A:$I"),MATCH($A513,INDIRECT(Index!$B$5&amp;"!$A:$A"),0),MATCH(" "&amp;K$1,INDIRECT(Index!$B$5&amp;"!$A$1:$I$1"),0)),"NA")</f>
        <v>NA</v>
      </c>
    </row>
    <row r="514" spans="1:11" x14ac:dyDescent="0.25">
      <c r="A514" s="1">
        <f t="shared" si="31"/>
        <v>42152</v>
      </c>
      <c r="B514">
        <f t="shared" si="28"/>
        <v>2015</v>
      </c>
      <c r="C514">
        <f t="shared" si="29"/>
        <v>5</v>
      </c>
      <c r="D514">
        <f t="shared" si="30"/>
        <v>28</v>
      </c>
      <c r="E514">
        <f ca="1">IFERROR(INDEX(INDIRECT(Index!$B$5&amp;"!$A:$I"),MATCH($A514,INDIRECT(Index!$B$5&amp;"!$A:$A"),0),MATCH(" "&amp;E$1,INDIRECT(Index!$B$5&amp;"!$A$1:$I$1"),0)),"NA")</f>
        <v>87</v>
      </c>
      <c r="F514">
        <f ca="1">IFERROR(INDEX(INDIRECT(Index!$B$5&amp;"!$A:$I"),MATCH($A514,INDIRECT(Index!$B$5&amp;"!$A:$A"),0),MATCH(" "&amp;F$1,INDIRECT(Index!$B$5&amp;"!$A$1:$I$1"),0)),"NA")</f>
        <v>49</v>
      </c>
      <c r="G514">
        <f ca="1">IFERROR(INDEX(INDIRECT(Index!$B$5&amp;"!$A:$I"),MATCH($A514,INDIRECT(Index!$B$5&amp;"!$A:$A"),0),MATCH(" "&amp;G$1,INDIRECT(Index!$B$5&amp;"!$A$1:$I$1"),0)),"NA")</f>
        <v>39</v>
      </c>
      <c r="H514">
        <f ca="1">IFERROR(INDEX(INDIRECT(Index!$B$5&amp;"!$A:$I"),MATCH($A514,INDIRECT(Index!$B$5&amp;"!$A:$A"),0),MATCH(" "&amp;H$1,INDIRECT(Index!$B$5&amp;"!$A$1:$I$1"),0)),"NA")</f>
        <v>60</v>
      </c>
      <c r="I514">
        <f ca="1">IFERROR(INDEX(INDIRECT(Index!$B$5&amp;"!$A:$I"),MATCH($A514,INDIRECT(Index!$B$5&amp;"!$A:$A"),0),MATCH(" "&amp;I$1,INDIRECT(Index!$B$5&amp;"!$A$1:$I$1"),0)),"NA")</f>
        <v>9</v>
      </c>
      <c r="J514">
        <f ca="1">IFERROR(INDEX(INDIRECT(Index!$B$5&amp;"!$A:$I"),MATCH($A514,INDIRECT(Index!$B$5&amp;"!$A:$A"),0),MATCH(" "&amp;J$1,INDIRECT(Index!$B$5&amp;"!$A$1:$I$1"),0)),"NA")</f>
        <v>6</v>
      </c>
      <c r="K514" t="str">
        <f ca="1">IFERROR(INDEX(INDIRECT(Index!$B$5&amp;"!$A:$I"),MATCH($A514,INDIRECT(Index!$B$5&amp;"!$A:$A"),0),MATCH(" "&amp;K$1,INDIRECT(Index!$B$5&amp;"!$A$1:$I$1"),0)),"NA")</f>
        <v>NA</v>
      </c>
    </row>
    <row r="515" spans="1:11" x14ac:dyDescent="0.25">
      <c r="A515" s="1">
        <f t="shared" si="31"/>
        <v>42153</v>
      </c>
      <c r="B515">
        <f t="shared" ref="B515:B578" si="32">YEAR(A515)</f>
        <v>2015</v>
      </c>
      <c r="C515">
        <f t="shared" ref="C515:C578" si="33">MONTH(A515)</f>
        <v>5</v>
      </c>
      <c r="D515">
        <f t="shared" ref="D515:D578" si="34">DAY(A515)</f>
        <v>29</v>
      </c>
      <c r="E515">
        <f ca="1">IFERROR(INDEX(INDIRECT(Index!$B$5&amp;"!$A:$I"),MATCH($A515,INDIRECT(Index!$B$5&amp;"!$A:$A"),0),MATCH(" "&amp;E$1,INDIRECT(Index!$B$5&amp;"!$A$1:$I$1"),0)),"NA")</f>
        <v>93</v>
      </c>
      <c r="F515">
        <f ca="1">IFERROR(INDEX(INDIRECT(Index!$B$5&amp;"!$A:$I"),MATCH($A515,INDIRECT(Index!$B$5&amp;"!$A:$A"),0),MATCH(" "&amp;F$1,INDIRECT(Index!$B$5&amp;"!$A$1:$I$1"),0)),"NA")</f>
        <v>44</v>
      </c>
      <c r="G515">
        <f ca="1">IFERROR(INDEX(INDIRECT(Index!$B$5&amp;"!$A:$I"),MATCH($A515,INDIRECT(Index!$B$5&amp;"!$A:$A"),0),MATCH(" "&amp;G$1,INDIRECT(Index!$B$5&amp;"!$A$1:$I$1"),0)),"NA")</f>
        <v>23</v>
      </c>
      <c r="H515">
        <f ca="1">IFERROR(INDEX(INDIRECT(Index!$B$5&amp;"!$A:$I"),MATCH($A515,INDIRECT(Index!$B$5&amp;"!$A:$A"),0),MATCH(" "&amp;H$1,INDIRECT(Index!$B$5&amp;"!$A$1:$I$1"),0)),"NA")</f>
        <v>34</v>
      </c>
      <c r="I515">
        <f ca="1">IFERROR(INDEX(INDIRECT(Index!$B$5&amp;"!$A:$I"),MATCH($A515,INDIRECT(Index!$B$5&amp;"!$A:$A"),0),MATCH(" "&amp;I$1,INDIRECT(Index!$B$5&amp;"!$A$1:$I$1"),0)),"NA")</f>
        <v>7</v>
      </c>
      <c r="J515">
        <f ca="1">IFERROR(INDEX(INDIRECT(Index!$B$5&amp;"!$A:$I"),MATCH($A515,INDIRECT(Index!$B$5&amp;"!$A:$A"),0),MATCH(" "&amp;J$1,INDIRECT(Index!$B$5&amp;"!$A$1:$I$1"),0)),"NA")</f>
        <v>4</v>
      </c>
      <c r="K515" t="str">
        <f ca="1">IFERROR(INDEX(INDIRECT(Index!$B$5&amp;"!$A:$I"),MATCH($A515,INDIRECT(Index!$B$5&amp;"!$A:$A"),0),MATCH(" "&amp;K$1,INDIRECT(Index!$B$5&amp;"!$A$1:$I$1"),0)),"NA")</f>
        <v>NA</v>
      </c>
    </row>
    <row r="516" spans="1:11" x14ac:dyDescent="0.25">
      <c r="A516" s="1">
        <f t="shared" ref="A516:A579" si="35">A515+1</f>
        <v>42154</v>
      </c>
      <c r="B516">
        <f t="shared" si="32"/>
        <v>2015</v>
      </c>
      <c r="C516">
        <f t="shared" si="33"/>
        <v>5</v>
      </c>
      <c r="D516">
        <f t="shared" si="34"/>
        <v>30</v>
      </c>
      <c r="E516">
        <f ca="1">IFERROR(INDEX(INDIRECT(Index!$B$5&amp;"!$A:$I"),MATCH($A516,INDIRECT(Index!$B$5&amp;"!$A:$A"),0),MATCH(" "&amp;E$1,INDIRECT(Index!$B$5&amp;"!$A$1:$I$1"),0)),"NA")</f>
        <v>90</v>
      </c>
      <c r="F516">
        <f ca="1">IFERROR(INDEX(INDIRECT(Index!$B$5&amp;"!$A:$I"),MATCH($A516,INDIRECT(Index!$B$5&amp;"!$A:$A"),0),MATCH(" "&amp;F$1,INDIRECT(Index!$B$5&amp;"!$A$1:$I$1"),0)),"NA")</f>
        <v>44</v>
      </c>
      <c r="G516">
        <f ca="1">IFERROR(INDEX(INDIRECT(Index!$B$5&amp;"!$A:$I"),MATCH($A516,INDIRECT(Index!$B$5&amp;"!$A:$A"),0),MATCH(" "&amp;G$1,INDIRECT(Index!$B$5&amp;"!$A$1:$I$1"),0)),"NA")</f>
        <v>46</v>
      </c>
      <c r="H516">
        <f ca="1">IFERROR(INDEX(INDIRECT(Index!$B$5&amp;"!$A:$I"),MATCH($A516,INDIRECT(Index!$B$5&amp;"!$A:$A"),0),MATCH(" "&amp;H$1,INDIRECT(Index!$B$5&amp;"!$A$1:$I$1"),0)),"NA")</f>
        <v>32</v>
      </c>
      <c r="I516">
        <f ca="1">IFERROR(INDEX(INDIRECT(Index!$B$5&amp;"!$A:$I"),MATCH($A516,INDIRECT(Index!$B$5&amp;"!$A:$A"),0),MATCH(" "&amp;I$1,INDIRECT(Index!$B$5&amp;"!$A$1:$I$1"),0)),"NA")</f>
        <v>7</v>
      </c>
      <c r="J516">
        <f ca="1">IFERROR(INDEX(INDIRECT(Index!$B$5&amp;"!$A:$I"),MATCH($A516,INDIRECT(Index!$B$5&amp;"!$A:$A"),0),MATCH(" "&amp;J$1,INDIRECT(Index!$B$5&amp;"!$A$1:$I$1"),0)),"NA")</f>
        <v>5</v>
      </c>
      <c r="K516" t="str">
        <f ca="1">IFERROR(INDEX(INDIRECT(Index!$B$5&amp;"!$A:$I"),MATCH($A516,INDIRECT(Index!$B$5&amp;"!$A:$A"),0),MATCH(" "&amp;K$1,INDIRECT(Index!$B$5&amp;"!$A$1:$I$1"),0)),"NA")</f>
        <v>NA</v>
      </c>
    </row>
    <row r="517" spans="1:11" x14ac:dyDescent="0.25">
      <c r="A517" s="1">
        <f t="shared" si="35"/>
        <v>42155</v>
      </c>
      <c r="B517">
        <f t="shared" si="32"/>
        <v>2015</v>
      </c>
      <c r="C517">
        <f t="shared" si="33"/>
        <v>5</v>
      </c>
      <c r="D517">
        <f t="shared" si="34"/>
        <v>31</v>
      </c>
      <c r="E517">
        <f ca="1">IFERROR(INDEX(INDIRECT(Index!$B$5&amp;"!$A:$I"),MATCH($A517,INDIRECT(Index!$B$5&amp;"!$A:$A"),0),MATCH(" "&amp;E$1,INDIRECT(Index!$B$5&amp;"!$A$1:$I$1"),0)),"NA")</f>
        <v>88</v>
      </c>
      <c r="F517">
        <f ca="1">IFERROR(INDEX(INDIRECT(Index!$B$5&amp;"!$A:$I"),MATCH($A517,INDIRECT(Index!$B$5&amp;"!$A:$A"),0),MATCH(" "&amp;F$1,INDIRECT(Index!$B$5&amp;"!$A$1:$I$1"),0)),"NA")</f>
        <v>40</v>
      </c>
      <c r="G517">
        <f ca="1">IFERROR(INDEX(INDIRECT(Index!$B$5&amp;"!$A:$I"),MATCH($A517,INDIRECT(Index!$B$5&amp;"!$A:$A"),0),MATCH(" "&amp;G$1,INDIRECT(Index!$B$5&amp;"!$A$1:$I$1"),0)),"NA")</f>
        <v>41</v>
      </c>
      <c r="H517">
        <f ca="1">IFERROR(INDEX(INDIRECT(Index!$B$5&amp;"!$A:$I"),MATCH($A517,INDIRECT(Index!$B$5&amp;"!$A:$A"),0),MATCH(" "&amp;H$1,INDIRECT(Index!$B$5&amp;"!$A$1:$I$1"),0)),"NA")</f>
        <v>46</v>
      </c>
      <c r="I517">
        <f ca="1">IFERROR(INDEX(INDIRECT(Index!$B$5&amp;"!$A:$I"),MATCH($A517,INDIRECT(Index!$B$5&amp;"!$A:$A"),0),MATCH(" "&amp;I$1,INDIRECT(Index!$B$5&amp;"!$A$1:$I$1"),0)),"NA")</f>
        <v>12</v>
      </c>
      <c r="J517">
        <f ca="1">IFERROR(INDEX(INDIRECT(Index!$B$5&amp;"!$A:$I"),MATCH($A517,INDIRECT(Index!$B$5&amp;"!$A:$A"),0),MATCH(" "&amp;J$1,INDIRECT(Index!$B$5&amp;"!$A$1:$I$1"),0)),"NA")</f>
        <v>5</v>
      </c>
      <c r="K517" t="str">
        <f ca="1">IFERROR(INDEX(INDIRECT(Index!$B$5&amp;"!$A:$I"),MATCH($A517,INDIRECT(Index!$B$5&amp;"!$A:$A"),0),MATCH(" "&amp;K$1,INDIRECT(Index!$B$5&amp;"!$A$1:$I$1"),0)),"NA")</f>
        <v>NA</v>
      </c>
    </row>
    <row r="518" spans="1:11" x14ac:dyDescent="0.25">
      <c r="A518" s="1">
        <f t="shared" si="35"/>
        <v>42156</v>
      </c>
      <c r="B518">
        <f t="shared" si="32"/>
        <v>2015</v>
      </c>
      <c r="C518">
        <f t="shared" si="33"/>
        <v>6</v>
      </c>
      <c r="D518">
        <f t="shared" si="34"/>
        <v>1</v>
      </c>
      <c r="E518">
        <f ca="1">IFERROR(INDEX(INDIRECT(Index!$B$5&amp;"!$A:$I"),MATCH($A518,INDIRECT(Index!$B$5&amp;"!$A:$A"),0),MATCH(" "&amp;E$1,INDIRECT(Index!$B$5&amp;"!$A$1:$I$1"),0)),"NA")</f>
        <v>82</v>
      </c>
      <c r="F518">
        <f ca="1">IFERROR(INDEX(INDIRECT(Index!$B$5&amp;"!$A:$I"),MATCH($A518,INDIRECT(Index!$B$5&amp;"!$A:$A"),0),MATCH(" "&amp;F$1,INDIRECT(Index!$B$5&amp;"!$A$1:$I$1"),0)),"NA")</f>
        <v>39</v>
      </c>
      <c r="G518">
        <f ca="1">IFERROR(INDEX(INDIRECT(Index!$B$5&amp;"!$A:$I"),MATCH($A518,INDIRECT(Index!$B$5&amp;"!$A:$A"),0),MATCH(" "&amp;G$1,INDIRECT(Index!$B$5&amp;"!$A$1:$I$1"),0)),"NA")</f>
        <v>40</v>
      </c>
      <c r="H518">
        <f ca="1">IFERROR(INDEX(INDIRECT(Index!$B$5&amp;"!$A:$I"),MATCH($A518,INDIRECT(Index!$B$5&amp;"!$A:$A"),0),MATCH(" "&amp;H$1,INDIRECT(Index!$B$5&amp;"!$A$1:$I$1"),0)),"NA")</f>
        <v>38</v>
      </c>
      <c r="I518">
        <f ca="1">IFERROR(INDEX(INDIRECT(Index!$B$5&amp;"!$A:$I"),MATCH($A518,INDIRECT(Index!$B$5&amp;"!$A:$A"),0),MATCH(" "&amp;I$1,INDIRECT(Index!$B$5&amp;"!$A$1:$I$1"),0)),"NA")</f>
        <v>8</v>
      </c>
      <c r="J518">
        <f ca="1">IFERROR(INDEX(INDIRECT(Index!$B$5&amp;"!$A:$I"),MATCH($A518,INDIRECT(Index!$B$5&amp;"!$A:$A"),0),MATCH(" "&amp;J$1,INDIRECT(Index!$B$5&amp;"!$A$1:$I$1"),0)),"NA")</f>
        <v>5</v>
      </c>
      <c r="K518" t="str">
        <f ca="1">IFERROR(INDEX(INDIRECT(Index!$B$5&amp;"!$A:$I"),MATCH($A518,INDIRECT(Index!$B$5&amp;"!$A:$A"),0),MATCH(" "&amp;K$1,INDIRECT(Index!$B$5&amp;"!$A$1:$I$1"),0)),"NA")</f>
        <v>NA</v>
      </c>
    </row>
    <row r="519" spans="1:11" x14ac:dyDescent="0.25">
      <c r="A519" s="1">
        <f t="shared" si="35"/>
        <v>42157</v>
      </c>
      <c r="B519">
        <f t="shared" si="32"/>
        <v>2015</v>
      </c>
      <c r="C519">
        <f t="shared" si="33"/>
        <v>6</v>
      </c>
      <c r="D519">
        <f t="shared" si="34"/>
        <v>2</v>
      </c>
      <c r="E519">
        <f ca="1">IFERROR(INDEX(INDIRECT(Index!$B$5&amp;"!$A:$I"),MATCH($A519,INDIRECT(Index!$B$5&amp;"!$A:$A"),0),MATCH(" "&amp;E$1,INDIRECT(Index!$B$5&amp;"!$A$1:$I$1"),0)),"NA")</f>
        <v>84</v>
      </c>
      <c r="F519">
        <f ca="1">IFERROR(INDEX(INDIRECT(Index!$B$5&amp;"!$A:$I"),MATCH($A519,INDIRECT(Index!$B$5&amp;"!$A:$A"),0),MATCH(" "&amp;F$1,INDIRECT(Index!$B$5&amp;"!$A$1:$I$1"),0)),"NA")</f>
        <v>45</v>
      </c>
      <c r="G519">
        <f ca="1">IFERROR(INDEX(INDIRECT(Index!$B$5&amp;"!$A:$I"),MATCH($A519,INDIRECT(Index!$B$5&amp;"!$A:$A"),0),MATCH(" "&amp;G$1,INDIRECT(Index!$B$5&amp;"!$A$1:$I$1"),0)),"NA")</f>
        <v>33</v>
      </c>
      <c r="H519">
        <f ca="1">IFERROR(INDEX(INDIRECT(Index!$B$5&amp;"!$A:$I"),MATCH($A519,INDIRECT(Index!$B$5&amp;"!$A:$A"),0),MATCH(" "&amp;H$1,INDIRECT(Index!$B$5&amp;"!$A$1:$I$1"),0)),"NA")</f>
        <v>19</v>
      </c>
      <c r="I519">
        <f ca="1">IFERROR(INDEX(INDIRECT(Index!$B$5&amp;"!$A:$I"),MATCH($A519,INDIRECT(Index!$B$5&amp;"!$A:$A"),0),MATCH(" "&amp;I$1,INDIRECT(Index!$B$5&amp;"!$A$1:$I$1"),0)),"NA")</f>
        <v>6</v>
      </c>
      <c r="J519">
        <f ca="1">IFERROR(INDEX(INDIRECT(Index!$B$5&amp;"!$A:$I"),MATCH($A519,INDIRECT(Index!$B$5&amp;"!$A:$A"),0),MATCH(" "&amp;J$1,INDIRECT(Index!$B$5&amp;"!$A$1:$I$1"),0)),"NA")</f>
        <v>3</v>
      </c>
      <c r="K519" t="str">
        <f ca="1">IFERROR(INDEX(INDIRECT(Index!$B$5&amp;"!$A:$I"),MATCH($A519,INDIRECT(Index!$B$5&amp;"!$A:$A"),0),MATCH(" "&amp;K$1,INDIRECT(Index!$B$5&amp;"!$A$1:$I$1"),0)),"NA")</f>
        <v>NA</v>
      </c>
    </row>
    <row r="520" spans="1:11" x14ac:dyDescent="0.25">
      <c r="A520" s="1">
        <f t="shared" si="35"/>
        <v>42158</v>
      </c>
      <c r="B520">
        <f t="shared" si="32"/>
        <v>2015</v>
      </c>
      <c r="C520">
        <f t="shared" si="33"/>
        <v>6</v>
      </c>
      <c r="D520">
        <f t="shared" si="34"/>
        <v>3</v>
      </c>
      <c r="E520">
        <f ca="1">IFERROR(INDEX(INDIRECT(Index!$B$5&amp;"!$A:$I"),MATCH($A520,INDIRECT(Index!$B$5&amp;"!$A:$A"),0),MATCH(" "&amp;E$1,INDIRECT(Index!$B$5&amp;"!$A$1:$I$1"),0)),"NA")</f>
        <v>64</v>
      </c>
      <c r="F520">
        <f ca="1">IFERROR(INDEX(INDIRECT(Index!$B$5&amp;"!$A:$I"),MATCH($A520,INDIRECT(Index!$B$5&amp;"!$A:$A"),0),MATCH(" "&amp;F$1,INDIRECT(Index!$B$5&amp;"!$A$1:$I$1"),0)),"NA")</f>
        <v>43</v>
      </c>
      <c r="G520">
        <f ca="1">IFERROR(INDEX(INDIRECT(Index!$B$5&amp;"!$A:$I"),MATCH($A520,INDIRECT(Index!$B$5&amp;"!$A:$A"),0),MATCH(" "&amp;G$1,INDIRECT(Index!$B$5&amp;"!$A$1:$I$1"),0)),"NA")</f>
        <v>47</v>
      </c>
      <c r="H520">
        <f ca="1">IFERROR(INDEX(INDIRECT(Index!$B$5&amp;"!$A:$I"),MATCH($A520,INDIRECT(Index!$B$5&amp;"!$A:$A"),0),MATCH(" "&amp;H$1,INDIRECT(Index!$B$5&amp;"!$A$1:$I$1"),0)),"NA")</f>
        <v>41</v>
      </c>
      <c r="I520">
        <f ca="1">IFERROR(INDEX(INDIRECT(Index!$B$5&amp;"!$A:$I"),MATCH($A520,INDIRECT(Index!$B$5&amp;"!$A:$A"),0),MATCH(" "&amp;I$1,INDIRECT(Index!$B$5&amp;"!$A$1:$I$1"),0)),"NA")</f>
        <v>8</v>
      </c>
      <c r="J520">
        <f ca="1">IFERROR(INDEX(INDIRECT(Index!$B$5&amp;"!$A:$I"),MATCH($A520,INDIRECT(Index!$B$5&amp;"!$A:$A"),0),MATCH(" "&amp;J$1,INDIRECT(Index!$B$5&amp;"!$A$1:$I$1"),0)),"NA")</f>
        <v>6</v>
      </c>
      <c r="K520" t="str">
        <f ca="1">IFERROR(INDEX(INDIRECT(Index!$B$5&amp;"!$A:$I"),MATCH($A520,INDIRECT(Index!$B$5&amp;"!$A:$A"),0),MATCH(" "&amp;K$1,INDIRECT(Index!$B$5&amp;"!$A$1:$I$1"),0)),"NA")</f>
        <v>NA</v>
      </c>
    </row>
    <row r="521" spans="1:11" x14ac:dyDescent="0.25">
      <c r="A521" s="1">
        <f t="shared" si="35"/>
        <v>42159</v>
      </c>
      <c r="B521">
        <f t="shared" si="32"/>
        <v>2015</v>
      </c>
      <c r="C521">
        <f t="shared" si="33"/>
        <v>6</v>
      </c>
      <c r="D521">
        <f t="shared" si="34"/>
        <v>4</v>
      </c>
      <c r="E521">
        <f ca="1">IFERROR(INDEX(INDIRECT(Index!$B$5&amp;"!$A:$I"),MATCH($A521,INDIRECT(Index!$B$5&amp;"!$A:$A"),0),MATCH(" "&amp;E$1,INDIRECT(Index!$B$5&amp;"!$A$1:$I$1"),0)),"NA")</f>
        <v>71</v>
      </c>
      <c r="F521">
        <f ca="1">IFERROR(INDEX(INDIRECT(Index!$B$5&amp;"!$A:$I"),MATCH($A521,INDIRECT(Index!$B$5&amp;"!$A:$A"),0),MATCH(" "&amp;F$1,INDIRECT(Index!$B$5&amp;"!$A$1:$I$1"),0)),"NA")</f>
        <v>36</v>
      </c>
      <c r="G521">
        <f ca="1">IFERROR(INDEX(INDIRECT(Index!$B$5&amp;"!$A:$I"),MATCH($A521,INDIRECT(Index!$B$5&amp;"!$A:$A"),0),MATCH(" "&amp;G$1,INDIRECT(Index!$B$5&amp;"!$A$1:$I$1"),0)),"NA")</f>
        <v>28</v>
      </c>
      <c r="H521">
        <f ca="1">IFERROR(INDEX(INDIRECT(Index!$B$5&amp;"!$A:$I"),MATCH($A521,INDIRECT(Index!$B$5&amp;"!$A:$A"),0),MATCH(" "&amp;H$1,INDIRECT(Index!$B$5&amp;"!$A$1:$I$1"),0)),"NA")</f>
        <v>43</v>
      </c>
      <c r="I521">
        <f ca="1">IFERROR(INDEX(INDIRECT(Index!$B$5&amp;"!$A:$I"),MATCH($A521,INDIRECT(Index!$B$5&amp;"!$A:$A"),0),MATCH(" "&amp;I$1,INDIRECT(Index!$B$5&amp;"!$A$1:$I$1"),0)),"NA")</f>
        <v>8</v>
      </c>
      <c r="J521">
        <f ca="1">IFERROR(INDEX(INDIRECT(Index!$B$5&amp;"!$A:$I"),MATCH($A521,INDIRECT(Index!$B$5&amp;"!$A:$A"),0),MATCH(" "&amp;J$1,INDIRECT(Index!$B$5&amp;"!$A$1:$I$1"),0)),"NA")</f>
        <v>6</v>
      </c>
      <c r="K521" t="str">
        <f ca="1">IFERROR(INDEX(INDIRECT(Index!$B$5&amp;"!$A:$I"),MATCH($A521,INDIRECT(Index!$B$5&amp;"!$A:$A"),0),MATCH(" "&amp;K$1,INDIRECT(Index!$B$5&amp;"!$A$1:$I$1"),0)),"NA")</f>
        <v>NA</v>
      </c>
    </row>
    <row r="522" spans="1:11" x14ac:dyDescent="0.25">
      <c r="A522" s="1">
        <f t="shared" si="35"/>
        <v>42160</v>
      </c>
      <c r="B522">
        <f t="shared" si="32"/>
        <v>2015</v>
      </c>
      <c r="C522">
        <f t="shared" si="33"/>
        <v>6</v>
      </c>
      <c r="D522">
        <f t="shared" si="34"/>
        <v>5</v>
      </c>
      <c r="E522">
        <f ca="1">IFERROR(INDEX(INDIRECT(Index!$B$5&amp;"!$A:$I"),MATCH($A522,INDIRECT(Index!$B$5&amp;"!$A:$A"),0),MATCH(" "&amp;E$1,INDIRECT(Index!$B$5&amp;"!$A$1:$I$1"),0)),"NA")</f>
        <v>73</v>
      </c>
      <c r="F522">
        <f ca="1">IFERROR(INDEX(INDIRECT(Index!$B$5&amp;"!$A:$I"),MATCH($A522,INDIRECT(Index!$B$5&amp;"!$A:$A"),0),MATCH(" "&amp;F$1,INDIRECT(Index!$B$5&amp;"!$A$1:$I$1"),0)),"NA")</f>
        <v>35</v>
      </c>
      <c r="G522">
        <f ca="1">IFERROR(INDEX(INDIRECT(Index!$B$5&amp;"!$A:$I"),MATCH($A522,INDIRECT(Index!$B$5&amp;"!$A:$A"),0),MATCH(" "&amp;G$1,INDIRECT(Index!$B$5&amp;"!$A$1:$I$1"),0)),"NA")</f>
        <v>57</v>
      </c>
      <c r="H522">
        <f ca="1">IFERROR(INDEX(INDIRECT(Index!$B$5&amp;"!$A:$I"),MATCH($A522,INDIRECT(Index!$B$5&amp;"!$A:$A"),0),MATCH(" "&amp;H$1,INDIRECT(Index!$B$5&amp;"!$A$1:$I$1"),0)),"NA")</f>
        <v>31</v>
      </c>
      <c r="I522">
        <f ca="1">IFERROR(INDEX(INDIRECT(Index!$B$5&amp;"!$A:$I"),MATCH($A522,INDIRECT(Index!$B$5&amp;"!$A:$A"),0),MATCH(" "&amp;I$1,INDIRECT(Index!$B$5&amp;"!$A$1:$I$1"),0)),"NA")</f>
        <v>7</v>
      </c>
      <c r="J522">
        <f ca="1">IFERROR(INDEX(INDIRECT(Index!$B$5&amp;"!$A:$I"),MATCH($A522,INDIRECT(Index!$B$5&amp;"!$A:$A"),0),MATCH(" "&amp;J$1,INDIRECT(Index!$B$5&amp;"!$A$1:$I$1"),0)),"NA")</f>
        <v>5</v>
      </c>
      <c r="K522" t="str">
        <f ca="1">IFERROR(INDEX(INDIRECT(Index!$B$5&amp;"!$A:$I"),MATCH($A522,INDIRECT(Index!$B$5&amp;"!$A:$A"),0),MATCH(" "&amp;K$1,INDIRECT(Index!$B$5&amp;"!$A$1:$I$1"),0)),"NA")</f>
        <v>NA</v>
      </c>
    </row>
    <row r="523" spans="1:11" x14ac:dyDescent="0.25">
      <c r="A523" s="1">
        <f t="shared" si="35"/>
        <v>42161</v>
      </c>
      <c r="B523">
        <f t="shared" si="32"/>
        <v>2015</v>
      </c>
      <c r="C523">
        <f t="shared" si="33"/>
        <v>6</v>
      </c>
      <c r="D523">
        <f t="shared" si="34"/>
        <v>6</v>
      </c>
      <c r="E523">
        <f ca="1">IFERROR(INDEX(INDIRECT(Index!$B$5&amp;"!$A:$I"),MATCH($A523,INDIRECT(Index!$B$5&amp;"!$A:$A"),0),MATCH(" "&amp;E$1,INDIRECT(Index!$B$5&amp;"!$A$1:$I$1"),0)),"NA")</f>
        <v>74</v>
      </c>
      <c r="F523">
        <f ca="1">IFERROR(INDEX(INDIRECT(Index!$B$5&amp;"!$A:$I"),MATCH($A523,INDIRECT(Index!$B$5&amp;"!$A:$A"),0),MATCH(" "&amp;F$1,INDIRECT(Index!$B$5&amp;"!$A$1:$I$1"),0)),"NA")</f>
        <v>34</v>
      </c>
      <c r="G523">
        <f ca="1">IFERROR(INDEX(INDIRECT(Index!$B$5&amp;"!$A:$I"),MATCH($A523,INDIRECT(Index!$B$5&amp;"!$A:$A"),0),MATCH(" "&amp;G$1,INDIRECT(Index!$B$5&amp;"!$A$1:$I$1"),0)),"NA")</f>
        <v>65</v>
      </c>
      <c r="H523">
        <f ca="1">IFERROR(INDEX(INDIRECT(Index!$B$5&amp;"!$A:$I"),MATCH($A523,INDIRECT(Index!$B$5&amp;"!$A:$A"),0),MATCH(" "&amp;H$1,INDIRECT(Index!$B$5&amp;"!$A$1:$I$1"),0)),"NA")</f>
        <v>26</v>
      </c>
      <c r="I523">
        <f ca="1">IFERROR(INDEX(INDIRECT(Index!$B$5&amp;"!$A:$I"),MATCH($A523,INDIRECT(Index!$B$5&amp;"!$A:$A"),0),MATCH(" "&amp;I$1,INDIRECT(Index!$B$5&amp;"!$A$1:$I$1"),0)),"NA")</f>
        <v>8</v>
      </c>
      <c r="J523">
        <f ca="1">IFERROR(INDEX(INDIRECT(Index!$B$5&amp;"!$A:$I"),MATCH($A523,INDIRECT(Index!$B$5&amp;"!$A:$A"),0),MATCH(" "&amp;J$1,INDIRECT(Index!$B$5&amp;"!$A$1:$I$1"),0)),"NA")</f>
        <v>4</v>
      </c>
      <c r="K523" t="str">
        <f ca="1">IFERROR(INDEX(INDIRECT(Index!$B$5&amp;"!$A:$I"),MATCH($A523,INDIRECT(Index!$B$5&amp;"!$A:$A"),0),MATCH(" "&amp;K$1,INDIRECT(Index!$B$5&amp;"!$A$1:$I$1"),0)),"NA")</f>
        <v>NA</v>
      </c>
    </row>
    <row r="524" spans="1:11" x14ac:dyDescent="0.25">
      <c r="A524" s="1">
        <f t="shared" si="35"/>
        <v>42162</v>
      </c>
      <c r="B524">
        <f t="shared" si="32"/>
        <v>2015</v>
      </c>
      <c r="C524">
        <f t="shared" si="33"/>
        <v>6</v>
      </c>
      <c r="D524">
        <f t="shared" si="34"/>
        <v>7</v>
      </c>
      <c r="E524">
        <f ca="1">IFERROR(INDEX(INDIRECT(Index!$B$5&amp;"!$A:$I"),MATCH($A524,INDIRECT(Index!$B$5&amp;"!$A:$A"),0),MATCH(" "&amp;E$1,INDIRECT(Index!$B$5&amp;"!$A$1:$I$1"),0)),"NA")</f>
        <v>72</v>
      </c>
      <c r="F524">
        <f ca="1">IFERROR(INDEX(INDIRECT(Index!$B$5&amp;"!$A:$I"),MATCH($A524,INDIRECT(Index!$B$5&amp;"!$A:$A"),0),MATCH(" "&amp;F$1,INDIRECT(Index!$B$5&amp;"!$A$1:$I$1"),0)),"NA")</f>
        <v>39</v>
      </c>
      <c r="G524">
        <f ca="1">IFERROR(INDEX(INDIRECT(Index!$B$5&amp;"!$A:$I"),MATCH($A524,INDIRECT(Index!$B$5&amp;"!$A:$A"),0),MATCH(" "&amp;G$1,INDIRECT(Index!$B$5&amp;"!$A$1:$I$1"),0)),"NA")</f>
        <v>41</v>
      </c>
      <c r="H524">
        <f ca="1">IFERROR(INDEX(INDIRECT(Index!$B$5&amp;"!$A:$I"),MATCH($A524,INDIRECT(Index!$B$5&amp;"!$A:$A"),0),MATCH(" "&amp;H$1,INDIRECT(Index!$B$5&amp;"!$A$1:$I$1"),0)),"NA")</f>
        <v>33</v>
      </c>
      <c r="I524">
        <f ca="1">IFERROR(INDEX(INDIRECT(Index!$B$5&amp;"!$A:$I"),MATCH($A524,INDIRECT(Index!$B$5&amp;"!$A:$A"),0),MATCH(" "&amp;I$1,INDIRECT(Index!$B$5&amp;"!$A$1:$I$1"),0)),"NA")</f>
        <v>9</v>
      </c>
      <c r="J524">
        <f ca="1">IFERROR(INDEX(INDIRECT(Index!$B$5&amp;"!$A:$I"),MATCH($A524,INDIRECT(Index!$B$5&amp;"!$A:$A"),0),MATCH(" "&amp;J$1,INDIRECT(Index!$B$5&amp;"!$A$1:$I$1"),0)),"NA")</f>
        <v>4</v>
      </c>
      <c r="K524" t="str">
        <f ca="1">IFERROR(INDEX(INDIRECT(Index!$B$5&amp;"!$A:$I"),MATCH($A524,INDIRECT(Index!$B$5&amp;"!$A:$A"),0),MATCH(" "&amp;K$1,INDIRECT(Index!$B$5&amp;"!$A$1:$I$1"),0)),"NA")</f>
        <v>NA</v>
      </c>
    </row>
    <row r="525" spans="1:11" x14ac:dyDescent="0.25">
      <c r="A525" s="1">
        <f t="shared" si="35"/>
        <v>42163</v>
      </c>
      <c r="B525">
        <f t="shared" si="32"/>
        <v>2015</v>
      </c>
      <c r="C525">
        <f t="shared" si="33"/>
        <v>6</v>
      </c>
      <c r="D525">
        <f t="shared" si="34"/>
        <v>8</v>
      </c>
      <c r="E525">
        <f ca="1">IFERROR(INDEX(INDIRECT(Index!$B$5&amp;"!$A:$I"),MATCH($A525,INDIRECT(Index!$B$5&amp;"!$A:$A"),0),MATCH(" "&amp;E$1,INDIRECT(Index!$B$5&amp;"!$A$1:$I$1"),0)),"NA")</f>
        <v>81</v>
      </c>
      <c r="F525">
        <f ca="1">IFERROR(INDEX(INDIRECT(Index!$B$5&amp;"!$A:$I"),MATCH($A525,INDIRECT(Index!$B$5&amp;"!$A:$A"),0),MATCH(" "&amp;F$1,INDIRECT(Index!$B$5&amp;"!$A$1:$I$1"),0)),"NA")</f>
        <v>48</v>
      </c>
      <c r="G525">
        <f ca="1">IFERROR(INDEX(INDIRECT(Index!$B$5&amp;"!$A:$I"),MATCH($A525,INDIRECT(Index!$B$5&amp;"!$A:$A"),0),MATCH(" "&amp;G$1,INDIRECT(Index!$B$5&amp;"!$A$1:$I$1"),0)),"NA")</f>
        <v>39</v>
      </c>
      <c r="H525">
        <f ca="1">IFERROR(INDEX(INDIRECT(Index!$B$5&amp;"!$A:$I"),MATCH($A525,INDIRECT(Index!$B$5&amp;"!$A:$A"),0),MATCH(" "&amp;H$1,INDIRECT(Index!$B$5&amp;"!$A$1:$I$1"),0)),"NA")</f>
        <v>24</v>
      </c>
      <c r="I525">
        <f ca="1">IFERROR(INDEX(INDIRECT(Index!$B$5&amp;"!$A:$I"),MATCH($A525,INDIRECT(Index!$B$5&amp;"!$A:$A"),0),MATCH(" "&amp;I$1,INDIRECT(Index!$B$5&amp;"!$A$1:$I$1"),0)),"NA")</f>
        <v>7</v>
      </c>
      <c r="J525">
        <f ca="1">IFERROR(INDEX(INDIRECT(Index!$B$5&amp;"!$A:$I"),MATCH($A525,INDIRECT(Index!$B$5&amp;"!$A:$A"),0),MATCH(" "&amp;J$1,INDIRECT(Index!$B$5&amp;"!$A$1:$I$1"),0)),"NA")</f>
        <v>4</v>
      </c>
      <c r="K525" t="str">
        <f ca="1">IFERROR(INDEX(INDIRECT(Index!$B$5&amp;"!$A:$I"),MATCH($A525,INDIRECT(Index!$B$5&amp;"!$A:$A"),0),MATCH(" "&amp;K$1,INDIRECT(Index!$B$5&amp;"!$A$1:$I$1"),0)),"NA")</f>
        <v>NA</v>
      </c>
    </row>
    <row r="526" spans="1:11" x14ac:dyDescent="0.25">
      <c r="A526" s="1">
        <f t="shared" si="35"/>
        <v>42164</v>
      </c>
      <c r="B526">
        <f t="shared" si="32"/>
        <v>2015</v>
      </c>
      <c r="C526">
        <f t="shared" si="33"/>
        <v>6</v>
      </c>
      <c r="D526">
        <f t="shared" si="34"/>
        <v>9</v>
      </c>
      <c r="E526">
        <f ca="1">IFERROR(INDEX(INDIRECT(Index!$B$5&amp;"!$A:$I"),MATCH($A526,INDIRECT(Index!$B$5&amp;"!$A:$A"),0),MATCH(" "&amp;E$1,INDIRECT(Index!$B$5&amp;"!$A$1:$I$1"),0)),"NA")</f>
        <v>96</v>
      </c>
      <c r="F526">
        <f ca="1">IFERROR(INDEX(INDIRECT(Index!$B$5&amp;"!$A:$I"),MATCH($A526,INDIRECT(Index!$B$5&amp;"!$A:$A"),0),MATCH(" "&amp;F$1,INDIRECT(Index!$B$5&amp;"!$A$1:$I$1"),0)),"NA")</f>
        <v>52</v>
      </c>
      <c r="G526">
        <f ca="1">IFERROR(INDEX(INDIRECT(Index!$B$5&amp;"!$A:$I"),MATCH($A526,INDIRECT(Index!$B$5&amp;"!$A:$A"),0),MATCH(" "&amp;G$1,INDIRECT(Index!$B$5&amp;"!$A$1:$I$1"),0)),"NA")</f>
        <v>67</v>
      </c>
      <c r="H526">
        <f ca="1">IFERROR(INDEX(INDIRECT(Index!$B$5&amp;"!$A:$I"),MATCH($A526,INDIRECT(Index!$B$5&amp;"!$A:$A"),0),MATCH(" "&amp;H$1,INDIRECT(Index!$B$5&amp;"!$A$1:$I$1"),0)),"NA")</f>
        <v>39</v>
      </c>
      <c r="I526">
        <f ca="1">IFERROR(INDEX(INDIRECT(Index!$B$5&amp;"!$A:$I"),MATCH($A526,INDIRECT(Index!$B$5&amp;"!$A:$A"),0),MATCH(" "&amp;I$1,INDIRECT(Index!$B$5&amp;"!$A$1:$I$1"),0)),"NA")</f>
        <v>7</v>
      </c>
      <c r="J526">
        <f ca="1">IFERROR(INDEX(INDIRECT(Index!$B$5&amp;"!$A:$I"),MATCH($A526,INDIRECT(Index!$B$5&amp;"!$A:$A"),0),MATCH(" "&amp;J$1,INDIRECT(Index!$B$5&amp;"!$A$1:$I$1"),0)),"NA")</f>
        <v>6</v>
      </c>
      <c r="K526" t="str">
        <f ca="1">IFERROR(INDEX(INDIRECT(Index!$B$5&amp;"!$A:$I"),MATCH($A526,INDIRECT(Index!$B$5&amp;"!$A:$A"),0),MATCH(" "&amp;K$1,INDIRECT(Index!$B$5&amp;"!$A$1:$I$1"),0)),"NA")</f>
        <v>NA</v>
      </c>
    </row>
    <row r="527" spans="1:11" x14ac:dyDescent="0.25">
      <c r="A527" s="1">
        <f t="shared" si="35"/>
        <v>42165</v>
      </c>
      <c r="B527">
        <f t="shared" si="32"/>
        <v>2015</v>
      </c>
      <c r="C527">
        <f t="shared" si="33"/>
        <v>6</v>
      </c>
      <c r="D527">
        <f t="shared" si="34"/>
        <v>10</v>
      </c>
      <c r="E527">
        <f ca="1">IFERROR(INDEX(INDIRECT(Index!$B$5&amp;"!$A:$I"),MATCH($A527,INDIRECT(Index!$B$5&amp;"!$A:$A"),0),MATCH(" "&amp;E$1,INDIRECT(Index!$B$5&amp;"!$A$1:$I$1"),0)),"NA")</f>
        <v>100</v>
      </c>
      <c r="F527">
        <f ca="1">IFERROR(INDEX(INDIRECT(Index!$B$5&amp;"!$A:$I"),MATCH($A527,INDIRECT(Index!$B$5&amp;"!$A:$A"),0),MATCH(" "&amp;F$1,INDIRECT(Index!$B$5&amp;"!$A$1:$I$1"),0)),"NA")</f>
        <v>43</v>
      </c>
      <c r="G527">
        <f ca="1">IFERROR(INDEX(INDIRECT(Index!$B$5&amp;"!$A:$I"),MATCH($A527,INDIRECT(Index!$B$5&amp;"!$A:$A"),0),MATCH(" "&amp;G$1,INDIRECT(Index!$B$5&amp;"!$A$1:$I$1"),0)),"NA")</f>
        <v>37</v>
      </c>
      <c r="H527">
        <f ca="1">IFERROR(INDEX(INDIRECT(Index!$B$5&amp;"!$A:$I"),MATCH($A527,INDIRECT(Index!$B$5&amp;"!$A:$A"),0),MATCH(" "&amp;H$1,INDIRECT(Index!$B$5&amp;"!$A$1:$I$1"),0)),"NA")</f>
        <v>35</v>
      </c>
      <c r="I527">
        <f ca="1">IFERROR(INDEX(INDIRECT(Index!$B$5&amp;"!$A:$I"),MATCH($A527,INDIRECT(Index!$B$5&amp;"!$A:$A"),0),MATCH(" "&amp;I$1,INDIRECT(Index!$B$5&amp;"!$A$1:$I$1"),0)),"NA")</f>
        <v>7</v>
      </c>
      <c r="J527">
        <f ca="1">IFERROR(INDEX(INDIRECT(Index!$B$5&amp;"!$A:$I"),MATCH($A527,INDIRECT(Index!$B$5&amp;"!$A:$A"),0),MATCH(" "&amp;J$1,INDIRECT(Index!$B$5&amp;"!$A$1:$I$1"),0)),"NA")</f>
        <v>5</v>
      </c>
      <c r="K527" t="str">
        <f ca="1">IFERROR(INDEX(INDIRECT(Index!$B$5&amp;"!$A:$I"),MATCH($A527,INDIRECT(Index!$B$5&amp;"!$A:$A"),0),MATCH(" "&amp;K$1,INDIRECT(Index!$B$5&amp;"!$A$1:$I$1"),0)),"NA")</f>
        <v>NA</v>
      </c>
    </row>
    <row r="528" spans="1:11" x14ac:dyDescent="0.25">
      <c r="A528" s="1">
        <f t="shared" si="35"/>
        <v>42166</v>
      </c>
      <c r="B528">
        <f t="shared" si="32"/>
        <v>2015</v>
      </c>
      <c r="C528">
        <f t="shared" si="33"/>
        <v>6</v>
      </c>
      <c r="D528">
        <f t="shared" si="34"/>
        <v>11</v>
      </c>
      <c r="E528">
        <f ca="1">IFERROR(INDEX(INDIRECT(Index!$B$5&amp;"!$A:$I"),MATCH($A528,INDIRECT(Index!$B$5&amp;"!$A:$A"),0),MATCH(" "&amp;E$1,INDIRECT(Index!$B$5&amp;"!$A$1:$I$1"),0)),"NA")</f>
        <v>87</v>
      </c>
      <c r="F528">
        <f ca="1">IFERROR(INDEX(INDIRECT(Index!$B$5&amp;"!$A:$I"),MATCH($A528,INDIRECT(Index!$B$5&amp;"!$A:$A"),0),MATCH(" "&amp;F$1,INDIRECT(Index!$B$5&amp;"!$A$1:$I$1"),0)),"NA")</f>
        <v>47</v>
      </c>
      <c r="G528">
        <f ca="1">IFERROR(INDEX(INDIRECT(Index!$B$5&amp;"!$A:$I"),MATCH($A528,INDIRECT(Index!$B$5&amp;"!$A:$A"),0),MATCH(" "&amp;G$1,INDIRECT(Index!$B$5&amp;"!$A$1:$I$1"),0)),"NA")</f>
        <v>51</v>
      </c>
      <c r="H528">
        <f ca="1">IFERROR(INDEX(INDIRECT(Index!$B$5&amp;"!$A:$I"),MATCH($A528,INDIRECT(Index!$B$5&amp;"!$A:$A"),0),MATCH(" "&amp;H$1,INDIRECT(Index!$B$5&amp;"!$A$1:$I$1"),0)),"NA")</f>
        <v>25</v>
      </c>
      <c r="I528">
        <f ca="1">IFERROR(INDEX(INDIRECT(Index!$B$5&amp;"!$A:$I"),MATCH($A528,INDIRECT(Index!$B$5&amp;"!$A:$A"),0),MATCH(" "&amp;I$1,INDIRECT(Index!$B$5&amp;"!$A$1:$I$1"),0)),"NA")</f>
        <v>7</v>
      </c>
      <c r="J528">
        <f ca="1">IFERROR(INDEX(INDIRECT(Index!$B$5&amp;"!$A:$I"),MATCH($A528,INDIRECT(Index!$B$5&amp;"!$A:$A"),0),MATCH(" "&amp;J$1,INDIRECT(Index!$B$5&amp;"!$A$1:$I$1"),0)),"NA")</f>
        <v>5</v>
      </c>
      <c r="K528" t="str">
        <f ca="1">IFERROR(INDEX(INDIRECT(Index!$B$5&amp;"!$A:$I"),MATCH($A528,INDIRECT(Index!$B$5&amp;"!$A:$A"),0),MATCH(" "&amp;K$1,INDIRECT(Index!$B$5&amp;"!$A$1:$I$1"),0)),"NA")</f>
        <v>NA</v>
      </c>
    </row>
    <row r="529" spans="1:11" x14ac:dyDescent="0.25">
      <c r="A529" s="1">
        <f t="shared" si="35"/>
        <v>42167</v>
      </c>
      <c r="B529">
        <f t="shared" si="32"/>
        <v>2015</v>
      </c>
      <c r="C529">
        <f t="shared" si="33"/>
        <v>6</v>
      </c>
      <c r="D529">
        <f t="shared" si="34"/>
        <v>12</v>
      </c>
      <c r="E529">
        <f ca="1">IFERROR(INDEX(INDIRECT(Index!$B$5&amp;"!$A:$I"),MATCH($A529,INDIRECT(Index!$B$5&amp;"!$A:$A"),0),MATCH(" "&amp;E$1,INDIRECT(Index!$B$5&amp;"!$A$1:$I$1"),0)),"NA")</f>
        <v>90</v>
      </c>
      <c r="F529">
        <f ca="1">IFERROR(INDEX(INDIRECT(Index!$B$5&amp;"!$A:$I"),MATCH($A529,INDIRECT(Index!$B$5&amp;"!$A:$A"),0),MATCH(" "&amp;F$1,INDIRECT(Index!$B$5&amp;"!$A$1:$I$1"),0)),"NA")</f>
        <v>72</v>
      </c>
      <c r="G529">
        <f ca="1">IFERROR(INDEX(INDIRECT(Index!$B$5&amp;"!$A:$I"),MATCH($A529,INDIRECT(Index!$B$5&amp;"!$A:$A"),0),MATCH(" "&amp;G$1,INDIRECT(Index!$B$5&amp;"!$A$1:$I$1"),0)),"NA")</f>
        <v>50</v>
      </c>
      <c r="H529">
        <f ca="1">IFERROR(INDEX(INDIRECT(Index!$B$5&amp;"!$A:$I"),MATCH($A529,INDIRECT(Index!$B$5&amp;"!$A:$A"),0),MATCH(" "&amp;H$1,INDIRECT(Index!$B$5&amp;"!$A$1:$I$1"),0)),"NA")</f>
        <v>32</v>
      </c>
      <c r="I529">
        <f ca="1">IFERROR(INDEX(INDIRECT(Index!$B$5&amp;"!$A:$I"),MATCH($A529,INDIRECT(Index!$B$5&amp;"!$A:$A"),0),MATCH(" "&amp;I$1,INDIRECT(Index!$B$5&amp;"!$A$1:$I$1"),0)),"NA")</f>
        <v>8</v>
      </c>
      <c r="J529">
        <f ca="1">IFERROR(INDEX(INDIRECT(Index!$B$5&amp;"!$A:$I"),MATCH($A529,INDIRECT(Index!$B$5&amp;"!$A:$A"),0),MATCH(" "&amp;J$1,INDIRECT(Index!$B$5&amp;"!$A$1:$I$1"),0)),"NA")</f>
        <v>6</v>
      </c>
      <c r="K529" t="str">
        <f ca="1">IFERROR(INDEX(INDIRECT(Index!$B$5&amp;"!$A:$I"),MATCH($A529,INDIRECT(Index!$B$5&amp;"!$A:$A"),0),MATCH(" "&amp;K$1,INDIRECT(Index!$B$5&amp;"!$A$1:$I$1"),0)),"NA")</f>
        <v>NA</v>
      </c>
    </row>
    <row r="530" spans="1:11" x14ac:dyDescent="0.25">
      <c r="A530" s="1">
        <f t="shared" si="35"/>
        <v>42168</v>
      </c>
      <c r="B530">
        <f t="shared" si="32"/>
        <v>2015</v>
      </c>
      <c r="C530">
        <f t="shared" si="33"/>
        <v>6</v>
      </c>
      <c r="D530">
        <f t="shared" si="34"/>
        <v>13</v>
      </c>
      <c r="E530">
        <f ca="1">IFERROR(INDEX(INDIRECT(Index!$B$5&amp;"!$A:$I"),MATCH($A530,INDIRECT(Index!$B$5&amp;"!$A:$A"),0),MATCH(" "&amp;E$1,INDIRECT(Index!$B$5&amp;"!$A$1:$I$1"),0)),"NA")</f>
        <v>118</v>
      </c>
      <c r="F530">
        <f ca="1">IFERROR(INDEX(INDIRECT(Index!$B$5&amp;"!$A:$I"),MATCH($A530,INDIRECT(Index!$B$5&amp;"!$A:$A"),0),MATCH(" "&amp;F$1,INDIRECT(Index!$B$5&amp;"!$A$1:$I$1"),0)),"NA")</f>
        <v>34</v>
      </c>
      <c r="G530">
        <f ca="1">IFERROR(INDEX(INDIRECT(Index!$B$5&amp;"!$A:$I"),MATCH($A530,INDIRECT(Index!$B$5&amp;"!$A:$A"),0),MATCH(" "&amp;G$1,INDIRECT(Index!$B$5&amp;"!$A$1:$I$1"),0)),"NA")</f>
        <v>56</v>
      </c>
      <c r="H530">
        <f ca="1">IFERROR(INDEX(INDIRECT(Index!$B$5&amp;"!$A:$I"),MATCH($A530,INDIRECT(Index!$B$5&amp;"!$A:$A"),0),MATCH(" "&amp;H$1,INDIRECT(Index!$B$5&amp;"!$A$1:$I$1"),0)),"NA")</f>
        <v>17</v>
      </c>
      <c r="I530">
        <f ca="1">IFERROR(INDEX(INDIRECT(Index!$B$5&amp;"!$A:$I"),MATCH($A530,INDIRECT(Index!$B$5&amp;"!$A:$A"),0),MATCH(" "&amp;I$1,INDIRECT(Index!$B$5&amp;"!$A$1:$I$1"),0)),"NA")</f>
        <v>7</v>
      </c>
      <c r="J530">
        <f ca="1">IFERROR(INDEX(INDIRECT(Index!$B$5&amp;"!$A:$I"),MATCH($A530,INDIRECT(Index!$B$5&amp;"!$A:$A"),0),MATCH(" "&amp;J$1,INDIRECT(Index!$B$5&amp;"!$A$1:$I$1"),0)),"NA")</f>
        <v>4</v>
      </c>
      <c r="K530" t="str">
        <f ca="1">IFERROR(INDEX(INDIRECT(Index!$B$5&amp;"!$A:$I"),MATCH($A530,INDIRECT(Index!$B$5&amp;"!$A:$A"),0),MATCH(" "&amp;K$1,INDIRECT(Index!$B$5&amp;"!$A$1:$I$1"),0)),"NA")</f>
        <v>NA</v>
      </c>
    </row>
    <row r="531" spans="1:11" x14ac:dyDescent="0.25">
      <c r="A531" s="1">
        <f t="shared" si="35"/>
        <v>42169</v>
      </c>
      <c r="B531">
        <f t="shared" si="32"/>
        <v>2015</v>
      </c>
      <c r="C531">
        <f t="shared" si="33"/>
        <v>6</v>
      </c>
      <c r="D531">
        <f t="shared" si="34"/>
        <v>14</v>
      </c>
      <c r="E531">
        <f ca="1">IFERROR(INDEX(INDIRECT(Index!$B$5&amp;"!$A:$I"),MATCH($A531,INDIRECT(Index!$B$5&amp;"!$A:$A"),0),MATCH(" "&amp;E$1,INDIRECT(Index!$B$5&amp;"!$A$1:$I$1"),0)),"NA")</f>
        <v>69</v>
      </c>
      <c r="F531">
        <f ca="1">IFERROR(INDEX(INDIRECT(Index!$B$5&amp;"!$A:$I"),MATCH($A531,INDIRECT(Index!$B$5&amp;"!$A:$A"),0),MATCH(" "&amp;F$1,INDIRECT(Index!$B$5&amp;"!$A$1:$I$1"),0)),"NA")</f>
        <v>40</v>
      </c>
      <c r="G531">
        <f ca="1">IFERROR(INDEX(INDIRECT(Index!$B$5&amp;"!$A:$I"),MATCH($A531,INDIRECT(Index!$B$5&amp;"!$A:$A"),0),MATCH(" "&amp;G$1,INDIRECT(Index!$B$5&amp;"!$A$1:$I$1"),0)),"NA")</f>
        <v>45</v>
      </c>
      <c r="H531">
        <f ca="1">IFERROR(INDEX(INDIRECT(Index!$B$5&amp;"!$A:$I"),MATCH($A531,INDIRECT(Index!$B$5&amp;"!$A:$A"),0),MATCH(" "&amp;H$1,INDIRECT(Index!$B$5&amp;"!$A$1:$I$1"),0)),"NA")</f>
        <v>28</v>
      </c>
      <c r="I531">
        <f ca="1">IFERROR(INDEX(INDIRECT(Index!$B$5&amp;"!$A:$I"),MATCH($A531,INDIRECT(Index!$B$5&amp;"!$A:$A"),0),MATCH(" "&amp;I$1,INDIRECT(Index!$B$5&amp;"!$A$1:$I$1"),0)),"NA")</f>
        <v>6</v>
      </c>
      <c r="J531">
        <f ca="1">IFERROR(INDEX(INDIRECT(Index!$B$5&amp;"!$A:$I"),MATCH($A531,INDIRECT(Index!$B$5&amp;"!$A:$A"),0),MATCH(" "&amp;J$1,INDIRECT(Index!$B$5&amp;"!$A$1:$I$1"),0)),"NA")</f>
        <v>5</v>
      </c>
      <c r="K531" t="str">
        <f ca="1">IFERROR(INDEX(INDIRECT(Index!$B$5&amp;"!$A:$I"),MATCH($A531,INDIRECT(Index!$B$5&amp;"!$A:$A"),0),MATCH(" "&amp;K$1,INDIRECT(Index!$B$5&amp;"!$A$1:$I$1"),0)),"NA")</f>
        <v>NA</v>
      </c>
    </row>
    <row r="532" spans="1:11" x14ac:dyDescent="0.25">
      <c r="A532" s="1">
        <f t="shared" si="35"/>
        <v>42170</v>
      </c>
      <c r="B532">
        <f t="shared" si="32"/>
        <v>2015</v>
      </c>
      <c r="C532">
        <f t="shared" si="33"/>
        <v>6</v>
      </c>
      <c r="D532">
        <f t="shared" si="34"/>
        <v>15</v>
      </c>
      <c r="E532">
        <f ca="1">IFERROR(INDEX(INDIRECT(Index!$B$5&amp;"!$A:$I"),MATCH($A532,INDIRECT(Index!$B$5&amp;"!$A:$A"),0),MATCH(" "&amp;E$1,INDIRECT(Index!$B$5&amp;"!$A$1:$I$1"),0)),"NA")</f>
        <v>84</v>
      </c>
      <c r="F532">
        <f ca="1">IFERROR(INDEX(INDIRECT(Index!$B$5&amp;"!$A:$I"),MATCH($A532,INDIRECT(Index!$B$5&amp;"!$A:$A"),0),MATCH(" "&amp;F$1,INDIRECT(Index!$B$5&amp;"!$A$1:$I$1"),0)),"NA")</f>
        <v>51</v>
      </c>
      <c r="G532">
        <f ca="1">IFERROR(INDEX(INDIRECT(Index!$B$5&amp;"!$A:$I"),MATCH($A532,INDIRECT(Index!$B$5&amp;"!$A:$A"),0),MATCH(" "&amp;G$1,INDIRECT(Index!$B$5&amp;"!$A$1:$I$1"),0)),"NA")</f>
        <v>49</v>
      </c>
      <c r="H532">
        <f ca="1">IFERROR(INDEX(INDIRECT(Index!$B$5&amp;"!$A:$I"),MATCH($A532,INDIRECT(Index!$B$5&amp;"!$A:$A"),0),MATCH(" "&amp;H$1,INDIRECT(Index!$B$5&amp;"!$A$1:$I$1"),0)),"NA")</f>
        <v>38</v>
      </c>
      <c r="I532">
        <f ca="1">IFERROR(INDEX(INDIRECT(Index!$B$5&amp;"!$A:$I"),MATCH($A532,INDIRECT(Index!$B$5&amp;"!$A:$A"),0),MATCH(" "&amp;I$1,INDIRECT(Index!$B$5&amp;"!$A$1:$I$1"),0)),"NA")</f>
        <v>7</v>
      </c>
      <c r="J532">
        <f ca="1">IFERROR(INDEX(INDIRECT(Index!$B$5&amp;"!$A:$I"),MATCH($A532,INDIRECT(Index!$B$5&amp;"!$A:$A"),0),MATCH(" "&amp;J$1,INDIRECT(Index!$B$5&amp;"!$A$1:$I$1"),0)),"NA")</f>
        <v>7</v>
      </c>
      <c r="K532" t="str">
        <f ca="1">IFERROR(INDEX(INDIRECT(Index!$B$5&amp;"!$A:$I"),MATCH($A532,INDIRECT(Index!$B$5&amp;"!$A:$A"),0),MATCH(" "&amp;K$1,INDIRECT(Index!$B$5&amp;"!$A$1:$I$1"),0)),"NA")</f>
        <v>NA</v>
      </c>
    </row>
    <row r="533" spans="1:11" x14ac:dyDescent="0.25">
      <c r="A533" s="1">
        <f t="shared" si="35"/>
        <v>42171</v>
      </c>
      <c r="B533">
        <f t="shared" si="32"/>
        <v>2015</v>
      </c>
      <c r="C533">
        <f t="shared" si="33"/>
        <v>6</v>
      </c>
      <c r="D533">
        <f t="shared" si="34"/>
        <v>16</v>
      </c>
      <c r="E533">
        <f ca="1">IFERROR(INDEX(INDIRECT(Index!$B$5&amp;"!$A:$I"),MATCH($A533,INDIRECT(Index!$B$5&amp;"!$A:$A"),0),MATCH(" "&amp;E$1,INDIRECT(Index!$B$5&amp;"!$A$1:$I$1"),0)),"NA")</f>
        <v>98</v>
      </c>
      <c r="F533">
        <f ca="1">IFERROR(INDEX(INDIRECT(Index!$B$5&amp;"!$A:$I"),MATCH($A533,INDIRECT(Index!$B$5&amp;"!$A:$A"),0),MATCH(" "&amp;F$1,INDIRECT(Index!$B$5&amp;"!$A$1:$I$1"),0)),"NA")</f>
        <v>40</v>
      </c>
      <c r="G533">
        <f ca="1">IFERROR(INDEX(INDIRECT(Index!$B$5&amp;"!$A:$I"),MATCH($A533,INDIRECT(Index!$B$5&amp;"!$A:$A"),0),MATCH(" "&amp;G$1,INDIRECT(Index!$B$5&amp;"!$A$1:$I$1"),0)),"NA")</f>
        <v>39</v>
      </c>
      <c r="H533">
        <f ca="1">IFERROR(INDEX(INDIRECT(Index!$B$5&amp;"!$A:$I"),MATCH($A533,INDIRECT(Index!$B$5&amp;"!$A:$A"),0),MATCH(" "&amp;H$1,INDIRECT(Index!$B$5&amp;"!$A$1:$I$1"),0)),"NA")</f>
        <v>37</v>
      </c>
      <c r="I533">
        <f ca="1">IFERROR(INDEX(INDIRECT(Index!$B$5&amp;"!$A:$I"),MATCH($A533,INDIRECT(Index!$B$5&amp;"!$A:$A"),0),MATCH(" "&amp;I$1,INDIRECT(Index!$B$5&amp;"!$A$1:$I$1"),0)),"NA")</f>
        <v>7</v>
      </c>
      <c r="J533">
        <f ca="1">IFERROR(INDEX(INDIRECT(Index!$B$5&amp;"!$A:$I"),MATCH($A533,INDIRECT(Index!$B$5&amp;"!$A:$A"),0),MATCH(" "&amp;J$1,INDIRECT(Index!$B$5&amp;"!$A$1:$I$1"),0)),"NA")</f>
        <v>6</v>
      </c>
      <c r="K533" t="str">
        <f ca="1">IFERROR(INDEX(INDIRECT(Index!$B$5&amp;"!$A:$I"),MATCH($A533,INDIRECT(Index!$B$5&amp;"!$A:$A"),0),MATCH(" "&amp;K$1,INDIRECT(Index!$B$5&amp;"!$A$1:$I$1"),0)),"NA")</f>
        <v>NA</v>
      </c>
    </row>
    <row r="534" spans="1:11" x14ac:dyDescent="0.25">
      <c r="A534" s="1">
        <f t="shared" si="35"/>
        <v>42172</v>
      </c>
      <c r="B534">
        <f t="shared" si="32"/>
        <v>2015</v>
      </c>
      <c r="C534">
        <f t="shared" si="33"/>
        <v>6</v>
      </c>
      <c r="D534">
        <f t="shared" si="34"/>
        <v>17</v>
      </c>
      <c r="E534">
        <f ca="1">IFERROR(INDEX(INDIRECT(Index!$B$5&amp;"!$A:$I"),MATCH($A534,INDIRECT(Index!$B$5&amp;"!$A:$A"),0),MATCH(" "&amp;E$1,INDIRECT(Index!$B$5&amp;"!$A$1:$I$1"),0)),"NA")</f>
        <v>89</v>
      </c>
      <c r="F534">
        <f ca="1">IFERROR(INDEX(INDIRECT(Index!$B$5&amp;"!$A:$I"),MATCH($A534,INDIRECT(Index!$B$5&amp;"!$A:$A"),0),MATCH(" "&amp;F$1,INDIRECT(Index!$B$5&amp;"!$A$1:$I$1"),0)),"NA")</f>
        <v>31</v>
      </c>
      <c r="G534">
        <f ca="1">IFERROR(INDEX(INDIRECT(Index!$B$5&amp;"!$A:$I"),MATCH($A534,INDIRECT(Index!$B$5&amp;"!$A:$A"),0),MATCH(" "&amp;G$1,INDIRECT(Index!$B$5&amp;"!$A$1:$I$1"),0)),"NA")</f>
        <v>36</v>
      </c>
      <c r="H534">
        <f ca="1">IFERROR(INDEX(INDIRECT(Index!$B$5&amp;"!$A:$I"),MATCH($A534,INDIRECT(Index!$B$5&amp;"!$A:$A"),0),MATCH(" "&amp;H$1,INDIRECT(Index!$B$5&amp;"!$A$1:$I$1"),0)),"NA")</f>
        <v>24</v>
      </c>
      <c r="I534">
        <f ca="1">IFERROR(INDEX(INDIRECT(Index!$B$5&amp;"!$A:$I"),MATCH($A534,INDIRECT(Index!$B$5&amp;"!$A:$A"),0),MATCH(" "&amp;I$1,INDIRECT(Index!$B$5&amp;"!$A$1:$I$1"),0)),"NA")</f>
        <v>6</v>
      </c>
      <c r="J534">
        <f ca="1">IFERROR(INDEX(INDIRECT(Index!$B$5&amp;"!$A:$I"),MATCH($A534,INDIRECT(Index!$B$5&amp;"!$A:$A"),0),MATCH(" "&amp;J$1,INDIRECT(Index!$B$5&amp;"!$A$1:$I$1"),0)),"NA")</f>
        <v>4</v>
      </c>
      <c r="K534" t="str">
        <f ca="1">IFERROR(INDEX(INDIRECT(Index!$B$5&amp;"!$A:$I"),MATCH($A534,INDIRECT(Index!$B$5&amp;"!$A:$A"),0),MATCH(" "&amp;K$1,INDIRECT(Index!$B$5&amp;"!$A$1:$I$1"),0)),"NA")</f>
        <v>NA</v>
      </c>
    </row>
    <row r="535" spans="1:11" x14ac:dyDescent="0.25">
      <c r="A535" s="1">
        <f t="shared" si="35"/>
        <v>42173</v>
      </c>
      <c r="B535">
        <f t="shared" si="32"/>
        <v>2015</v>
      </c>
      <c r="C535">
        <f t="shared" si="33"/>
        <v>6</v>
      </c>
      <c r="D535">
        <f t="shared" si="34"/>
        <v>18</v>
      </c>
      <c r="E535">
        <f ca="1">IFERROR(INDEX(INDIRECT(Index!$B$5&amp;"!$A:$I"),MATCH($A535,INDIRECT(Index!$B$5&amp;"!$A:$A"),0),MATCH(" "&amp;E$1,INDIRECT(Index!$B$5&amp;"!$A$1:$I$1"),0)),"NA")</f>
        <v>72</v>
      </c>
      <c r="F535">
        <f ca="1">IFERROR(INDEX(INDIRECT(Index!$B$5&amp;"!$A:$I"),MATCH($A535,INDIRECT(Index!$B$5&amp;"!$A:$A"),0),MATCH(" "&amp;F$1,INDIRECT(Index!$B$5&amp;"!$A$1:$I$1"),0)),"NA")</f>
        <v>23</v>
      </c>
      <c r="G535">
        <f ca="1">IFERROR(INDEX(INDIRECT(Index!$B$5&amp;"!$A:$I"),MATCH($A535,INDIRECT(Index!$B$5&amp;"!$A:$A"),0),MATCH(" "&amp;G$1,INDIRECT(Index!$B$5&amp;"!$A$1:$I$1"),0)),"NA")</f>
        <v>42</v>
      </c>
      <c r="H535">
        <f ca="1">IFERROR(INDEX(INDIRECT(Index!$B$5&amp;"!$A:$I"),MATCH($A535,INDIRECT(Index!$B$5&amp;"!$A:$A"),0),MATCH(" "&amp;H$1,INDIRECT(Index!$B$5&amp;"!$A$1:$I$1"),0)),"NA")</f>
        <v>21</v>
      </c>
      <c r="I535">
        <f ca="1">IFERROR(INDEX(INDIRECT(Index!$B$5&amp;"!$A:$I"),MATCH($A535,INDIRECT(Index!$B$5&amp;"!$A:$A"),0),MATCH(" "&amp;I$1,INDIRECT(Index!$B$5&amp;"!$A$1:$I$1"),0)),"NA")</f>
        <v>6</v>
      </c>
      <c r="J535">
        <f ca="1">IFERROR(INDEX(INDIRECT(Index!$B$5&amp;"!$A:$I"),MATCH($A535,INDIRECT(Index!$B$5&amp;"!$A:$A"),0),MATCH(" "&amp;J$1,INDIRECT(Index!$B$5&amp;"!$A$1:$I$1"),0)),"NA")</f>
        <v>4</v>
      </c>
      <c r="K535" t="str">
        <f ca="1">IFERROR(INDEX(INDIRECT(Index!$B$5&amp;"!$A:$I"),MATCH($A535,INDIRECT(Index!$B$5&amp;"!$A:$A"),0),MATCH(" "&amp;K$1,INDIRECT(Index!$B$5&amp;"!$A$1:$I$1"),0)),"NA")</f>
        <v>NA</v>
      </c>
    </row>
    <row r="536" spans="1:11" x14ac:dyDescent="0.25">
      <c r="A536" s="1">
        <f t="shared" si="35"/>
        <v>42174</v>
      </c>
      <c r="B536">
        <f t="shared" si="32"/>
        <v>2015</v>
      </c>
      <c r="C536">
        <f t="shared" si="33"/>
        <v>6</v>
      </c>
      <c r="D536">
        <f t="shared" si="34"/>
        <v>19</v>
      </c>
      <c r="E536">
        <f ca="1">IFERROR(INDEX(INDIRECT(Index!$B$5&amp;"!$A:$I"),MATCH($A536,INDIRECT(Index!$B$5&amp;"!$A:$A"),0),MATCH(" "&amp;E$1,INDIRECT(Index!$B$5&amp;"!$A$1:$I$1"),0)),"NA")</f>
        <v>56</v>
      </c>
      <c r="F536">
        <f ca="1">IFERROR(INDEX(INDIRECT(Index!$B$5&amp;"!$A:$I"),MATCH($A536,INDIRECT(Index!$B$5&amp;"!$A:$A"),0),MATCH(" "&amp;F$1,INDIRECT(Index!$B$5&amp;"!$A$1:$I$1"),0)),"NA")</f>
        <v>40</v>
      </c>
      <c r="G536">
        <f ca="1">IFERROR(INDEX(INDIRECT(Index!$B$5&amp;"!$A:$I"),MATCH($A536,INDIRECT(Index!$B$5&amp;"!$A:$A"),0),MATCH(" "&amp;G$1,INDIRECT(Index!$B$5&amp;"!$A$1:$I$1"),0)),"NA")</f>
        <v>21</v>
      </c>
      <c r="H536">
        <f ca="1">IFERROR(INDEX(INDIRECT(Index!$B$5&amp;"!$A:$I"),MATCH($A536,INDIRECT(Index!$B$5&amp;"!$A:$A"),0),MATCH(" "&amp;H$1,INDIRECT(Index!$B$5&amp;"!$A$1:$I$1"),0)),"NA")</f>
        <v>32</v>
      </c>
      <c r="I536">
        <f ca="1">IFERROR(INDEX(INDIRECT(Index!$B$5&amp;"!$A:$I"),MATCH($A536,INDIRECT(Index!$B$5&amp;"!$A:$A"),0),MATCH(" "&amp;I$1,INDIRECT(Index!$B$5&amp;"!$A$1:$I$1"),0)),"NA")</f>
        <v>6</v>
      </c>
      <c r="J536">
        <f ca="1">IFERROR(INDEX(INDIRECT(Index!$B$5&amp;"!$A:$I"),MATCH($A536,INDIRECT(Index!$B$5&amp;"!$A:$A"),0),MATCH(" "&amp;J$1,INDIRECT(Index!$B$5&amp;"!$A$1:$I$1"),0)),"NA")</f>
        <v>6</v>
      </c>
      <c r="K536" t="str">
        <f ca="1">IFERROR(INDEX(INDIRECT(Index!$B$5&amp;"!$A:$I"),MATCH($A536,INDIRECT(Index!$B$5&amp;"!$A:$A"),0),MATCH(" "&amp;K$1,INDIRECT(Index!$B$5&amp;"!$A$1:$I$1"),0)),"NA")</f>
        <v>NA</v>
      </c>
    </row>
    <row r="537" spans="1:11" x14ac:dyDescent="0.25">
      <c r="A537" s="1">
        <f t="shared" si="35"/>
        <v>42175</v>
      </c>
      <c r="B537">
        <f t="shared" si="32"/>
        <v>2015</v>
      </c>
      <c r="C537">
        <f t="shared" si="33"/>
        <v>6</v>
      </c>
      <c r="D537">
        <f t="shared" si="34"/>
        <v>20</v>
      </c>
      <c r="E537">
        <f ca="1">IFERROR(INDEX(INDIRECT(Index!$B$5&amp;"!$A:$I"),MATCH($A537,INDIRECT(Index!$B$5&amp;"!$A:$A"),0),MATCH(" "&amp;E$1,INDIRECT(Index!$B$5&amp;"!$A$1:$I$1"),0)),"NA")</f>
        <v>88</v>
      </c>
      <c r="F537">
        <f ca="1">IFERROR(INDEX(INDIRECT(Index!$B$5&amp;"!$A:$I"),MATCH($A537,INDIRECT(Index!$B$5&amp;"!$A:$A"),0),MATCH(" "&amp;F$1,INDIRECT(Index!$B$5&amp;"!$A$1:$I$1"),0)),"NA")</f>
        <v>23</v>
      </c>
      <c r="G537">
        <f ca="1">IFERROR(INDEX(INDIRECT(Index!$B$5&amp;"!$A:$I"),MATCH($A537,INDIRECT(Index!$B$5&amp;"!$A:$A"),0),MATCH(" "&amp;G$1,INDIRECT(Index!$B$5&amp;"!$A$1:$I$1"),0)),"NA")</f>
        <v>43</v>
      </c>
      <c r="H537">
        <f ca="1">IFERROR(INDEX(INDIRECT(Index!$B$5&amp;"!$A:$I"),MATCH($A537,INDIRECT(Index!$B$5&amp;"!$A:$A"),0),MATCH(" "&amp;H$1,INDIRECT(Index!$B$5&amp;"!$A$1:$I$1"),0)),"NA")</f>
        <v>21</v>
      </c>
      <c r="I537">
        <f ca="1">IFERROR(INDEX(INDIRECT(Index!$B$5&amp;"!$A:$I"),MATCH($A537,INDIRECT(Index!$B$5&amp;"!$A:$A"),0),MATCH(" "&amp;I$1,INDIRECT(Index!$B$5&amp;"!$A$1:$I$1"),0)),"NA")</f>
        <v>6</v>
      </c>
      <c r="J537">
        <f ca="1">IFERROR(INDEX(INDIRECT(Index!$B$5&amp;"!$A:$I"),MATCH($A537,INDIRECT(Index!$B$5&amp;"!$A:$A"),0),MATCH(" "&amp;J$1,INDIRECT(Index!$B$5&amp;"!$A$1:$I$1"),0)),"NA")</f>
        <v>5</v>
      </c>
      <c r="K537" t="str">
        <f ca="1">IFERROR(INDEX(INDIRECT(Index!$B$5&amp;"!$A:$I"),MATCH($A537,INDIRECT(Index!$B$5&amp;"!$A:$A"),0),MATCH(" "&amp;K$1,INDIRECT(Index!$B$5&amp;"!$A$1:$I$1"),0)),"NA")</f>
        <v>NA</v>
      </c>
    </row>
    <row r="538" spans="1:11" x14ac:dyDescent="0.25">
      <c r="A538" s="1">
        <f t="shared" si="35"/>
        <v>42176</v>
      </c>
      <c r="B538">
        <f t="shared" si="32"/>
        <v>2015</v>
      </c>
      <c r="C538">
        <f t="shared" si="33"/>
        <v>6</v>
      </c>
      <c r="D538">
        <f t="shared" si="34"/>
        <v>21</v>
      </c>
      <c r="E538">
        <f ca="1">IFERROR(INDEX(INDIRECT(Index!$B$5&amp;"!$A:$I"),MATCH($A538,INDIRECT(Index!$B$5&amp;"!$A:$A"),0),MATCH(" "&amp;E$1,INDIRECT(Index!$B$5&amp;"!$A$1:$I$1"),0)),"NA")</f>
        <v>58</v>
      </c>
      <c r="F538">
        <f ca="1">IFERROR(INDEX(INDIRECT(Index!$B$5&amp;"!$A:$I"),MATCH($A538,INDIRECT(Index!$B$5&amp;"!$A:$A"),0),MATCH(" "&amp;F$1,INDIRECT(Index!$B$5&amp;"!$A$1:$I$1"),0)),"NA")</f>
        <v>34</v>
      </c>
      <c r="G538">
        <f ca="1">IFERROR(INDEX(INDIRECT(Index!$B$5&amp;"!$A:$I"),MATCH($A538,INDIRECT(Index!$B$5&amp;"!$A:$A"),0),MATCH(" "&amp;G$1,INDIRECT(Index!$B$5&amp;"!$A$1:$I$1"),0)),"NA")</f>
        <v>40</v>
      </c>
      <c r="H538">
        <f ca="1">IFERROR(INDEX(INDIRECT(Index!$B$5&amp;"!$A:$I"),MATCH($A538,INDIRECT(Index!$B$5&amp;"!$A:$A"),0),MATCH(" "&amp;H$1,INDIRECT(Index!$B$5&amp;"!$A$1:$I$1"),0)),"NA")</f>
        <v>37</v>
      </c>
      <c r="I538">
        <f ca="1">IFERROR(INDEX(INDIRECT(Index!$B$5&amp;"!$A:$I"),MATCH($A538,INDIRECT(Index!$B$5&amp;"!$A:$A"),0),MATCH(" "&amp;I$1,INDIRECT(Index!$B$5&amp;"!$A$1:$I$1"),0)),"NA")</f>
        <v>8</v>
      </c>
      <c r="J538">
        <f ca="1">IFERROR(INDEX(INDIRECT(Index!$B$5&amp;"!$A:$I"),MATCH($A538,INDIRECT(Index!$B$5&amp;"!$A:$A"),0),MATCH(" "&amp;J$1,INDIRECT(Index!$B$5&amp;"!$A$1:$I$1"),0)),"NA")</f>
        <v>5</v>
      </c>
      <c r="K538" t="str">
        <f ca="1">IFERROR(INDEX(INDIRECT(Index!$B$5&amp;"!$A:$I"),MATCH($A538,INDIRECT(Index!$B$5&amp;"!$A:$A"),0),MATCH(" "&amp;K$1,INDIRECT(Index!$B$5&amp;"!$A$1:$I$1"),0)),"NA")</f>
        <v>NA</v>
      </c>
    </row>
    <row r="539" spans="1:11" x14ac:dyDescent="0.25">
      <c r="A539" s="1">
        <f t="shared" si="35"/>
        <v>42177</v>
      </c>
      <c r="B539">
        <f t="shared" si="32"/>
        <v>2015</v>
      </c>
      <c r="C539">
        <f t="shared" si="33"/>
        <v>6</v>
      </c>
      <c r="D539">
        <f t="shared" si="34"/>
        <v>22</v>
      </c>
      <c r="E539">
        <f ca="1">IFERROR(INDEX(INDIRECT(Index!$B$5&amp;"!$A:$I"),MATCH($A539,INDIRECT(Index!$B$5&amp;"!$A:$A"),0),MATCH(" "&amp;E$1,INDIRECT(Index!$B$5&amp;"!$A$1:$I$1"),0)),"NA")</f>
        <v>78</v>
      </c>
      <c r="F539">
        <f ca="1">IFERROR(INDEX(INDIRECT(Index!$B$5&amp;"!$A:$I"),MATCH($A539,INDIRECT(Index!$B$5&amp;"!$A:$A"),0),MATCH(" "&amp;F$1,INDIRECT(Index!$B$5&amp;"!$A$1:$I$1"),0)),"NA")</f>
        <v>36</v>
      </c>
      <c r="G539">
        <f ca="1">IFERROR(INDEX(INDIRECT(Index!$B$5&amp;"!$A:$I"),MATCH($A539,INDIRECT(Index!$B$5&amp;"!$A:$A"),0),MATCH(" "&amp;G$1,INDIRECT(Index!$B$5&amp;"!$A$1:$I$1"),0)),"NA")</f>
        <v>45</v>
      </c>
      <c r="H539">
        <f ca="1">IFERROR(INDEX(INDIRECT(Index!$B$5&amp;"!$A:$I"),MATCH($A539,INDIRECT(Index!$B$5&amp;"!$A:$A"),0),MATCH(" "&amp;H$1,INDIRECT(Index!$B$5&amp;"!$A$1:$I$1"),0)),"NA")</f>
        <v>32</v>
      </c>
      <c r="I539">
        <f ca="1">IFERROR(INDEX(INDIRECT(Index!$B$5&amp;"!$A:$I"),MATCH($A539,INDIRECT(Index!$B$5&amp;"!$A:$A"),0),MATCH(" "&amp;I$1,INDIRECT(Index!$B$5&amp;"!$A$1:$I$1"),0)),"NA")</f>
        <v>9</v>
      </c>
      <c r="J539">
        <f ca="1">IFERROR(INDEX(INDIRECT(Index!$B$5&amp;"!$A:$I"),MATCH($A539,INDIRECT(Index!$B$5&amp;"!$A:$A"),0),MATCH(" "&amp;J$1,INDIRECT(Index!$B$5&amp;"!$A$1:$I$1"),0)),"NA")</f>
        <v>5</v>
      </c>
      <c r="K539" t="str">
        <f ca="1">IFERROR(INDEX(INDIRECT(Index!$B$5&amp;"!$A:$I"),MATCH($A539,INDIRECT(Index!$B$5&amp;"!$A:$A"),0),MATCH(" "&amp;K$1,INDIRECT(Index!$B$5&amp;"!$A$1:$I$1"),0)),"NA")</f>
        <v>NA</v>
      </c>
    </row>
    <row r="540" spans="1:11" x14ac:dyDescent="0.25">
      <c r="A540" s="1">
        <f t="shared" si="35"/>
        <v>42178</v>
      </c>
      <c r="B540">
        <f t="shared" si="32"/>
        <v>2015</v>
      </c>
      <c r="C540">
        <f t="shared" si="33"/>
        <v>6</v>
      </c>
      <c r="D540">
        <f t="shared" si="34"/>
        <v>23</v>
      </c>
      <c r="E540">
        <f ca="1">IFERROR(INDEX(INDIRECT(Index!$B$5&amp;"!$A:$I"),MATCH($A540,INDIRECT(Index!$B$5&amp;"!$A:$A"),0),MATCH(" "&amp;E$1,INDIRECT(Index!$B$5&amp;"!$A$1:$I$1"),0)),"NA")</f>
        <v>79</v>
      </c>
      <c r="F540">
        <f ca="1">IFERROR(INDEX(INDIRECT(Index!$B$5&amp;"!$A:$I"),MATCH($A540,INDIRECT(Index!$B$5&amp;"!$A:$A"),0),MATCH(" "&amp;F$1,INDIRECT(Index!$B$5&amp;"!$A$1:$I$1"),0)),"NA")</f>
        <v>45</v>
      </c>
      <c r="G540">
        <f ca="1">IFERROR(INDEX(INDIRECT(Index!$B$5&amp;"!$A:$I"),MATCH($A540,INDIRECT(Index!$B$5&amp;"!$A:$A"),0),MATCH(" "&amp;G$1,INDIRECT(Index!$B$5&amp;"!$A$1:$I$1"),0)),"NA")</f>
        <v>61</v>
      </c>
      <c r="H540">
        <f ca="1">IFERROR(INDEX(INDIRECT(Index!$B$5&amp;"!$A:$I"),MATCH($A540,INDIRECT(Index!$B$5&amp;"!$A:$A"),0),MATCH(" "&amp;H$1,INDIRECT(Index!$B$5&amp;"!$A$1:$I$1"),0)),"NA")</f>
        <v>38</v>
      </c>
      <c r="I540">
        <f ca="1">IFERROR(INDEX(INDIRECT(Index!$B$5&amp;"!$A:$I"),MATCH($A540,INDIRECT(Index!$B$5&amp;"!$A:$A"),0),MATCH(" "&amp;I$1,INDIRECT(Index!$B$5&amp;"!$A$1:$I$1"),0)),"NA")</f>
        <v>8</v>
      </c>
      <c r="J540">
        <f ca="1">IFERROR(INDEX(INDIRECT(Index!$B$5&amp;"!$A:$I"),MATCH($A540,INDIRECT(Index!$B$5&amp;"!$A:$A"),0),MATCH(" "&amp;J$1,INDIRECT(Index!$B$5&amp;"!$A$1:$I$1"),0)),"NA")</f>
        <v>6</v>
      </c>
      <c r="K540" t="str">
        <f ca="1">IFERROR(INDEX(INDIRECT(Index!$B$5&amp;"!$A:$I"),MATCH($A540,INDIRECT(Index!$B$5&amp;"!$A:$A"),0),MATCH(" "&amp;K$1,INDIRECT(Index!$B$5&amp;"!$A$1:$I$1"),0)),"NA")</f>
        <v>NA</v>
      </c>
    </row>
    <row r="541" spans="1:11" x14ac:dyDescent="0.25">
      <c r="A541" s="1">
        <f t="shared" si="35"/>
        <v>42179</v>
      </c>
      <c r="B541">
        <f t="shared" si="32"/>
        <v>2015</v>
      </c>
      <c r="C541">
        <f t="shared" si="33"/>
        <v>6</v>
      </c>
      <c r="D541">
        <f t="shared" si="34"/>
        <v>24</v>
      </c>
      <c r="E541">
        <f ca="1">IFERROR(INDEX(INDIRECT(Index!$B$5&amp;"!$A:$I"),MATCH($A541,INDIRECT(Index!$B$5&amp;"!$A:$A"),0),MATCH(" "&amp;E$1,INDIRECT(Index!$B$5&amp;"!$A$1:$I$1"),0)),"NA")</f>
        <v>93</v>
      </c>
      <c r="F541">
        <f ca="1">IFERROR(INDEX(INDIRECT(Index!$B$5&amp;"!$A:$I"),MATCH($A541,INDIRECT(Index!$B$5&amp;"!$A:$A"),0),MATCH(" "&amp;F$1,INDIRECT(Index!$B$5&amp;"!$A$1:$I$1"),0)),"NA")</f>
        <v>44</v>
      </c>
      <c r="G541">
        <f ca="1">IFERROR(INDEX(INDIRECT(Index!$B$5&amp;"!$A:$I"),MATCH($A541,INDIRECT(Index!$B$5&amp;"!$A:$A"),0),MATCH(" "&amp;G$1,INDIRECT(Index!$B$5&amp;"!$A$1:$I$1"),0)),"NA")</f>
        <v>40</v>
      </c>
      <c r="H541">
        <f ca="1">IFERROR(INDEX(INDIRECT(Index!$B$5&amp;"!$A:$I"),MATCH($A541,INDIRECT(Index!$B$5&amp;"!$A:$A"),0),MATCH(" "&amp;H$1,INDIRECT(Index!$B$5&amp;"!$A$1:$I$1"),0)),"NA")</f>
        <v>40</v>
      </c>
      <c r="I541">
        <f ca="1">IFERROR(INDEX(INDIRECT(Index!$B$5&amp;"!$A:$I"),MATCH($A541,INDIRECT(Index!$B$5&amp;"!$A:$A"),0),MATCH(" "&amp;I$1,INDIRECT(Index!$B$5&amp;"!$A$1:$I$1"),0)),"NA")</f>
        <v>8</v>
      </c>
      <c r="J541">
        <f ca="1">IFERROR(INDEX(INDIRECT(Index!$B$5&amp;"!$A:$I"),MATCH($A541,INDIRECT(Index!$B$5&amp;"!$A:$A"),0),MATCH(" "&amp;J$1,INDIRECT(Index!$B$5&amp;"!$A$1:$I$1"),0)),"NA")</f>
        <v>6</v>
      </c>
      <c r="K541" t="str">
        <f ca="1">IFERROR(INDEX(INDIRECT(Index!$B$5&amp;"!$A:$I"),MATCH($A541,INDIRECT(Index!$B$5&amp;"!$A:$A"),0),MATCH(" "&amp;K$1,INDIRECT(Index!$B$5&amp;"!$A$1:$I$1"),0)),"NA")</f>
        <v>NA</v>
      </c>
    </row>
    <row r="542" spans="1:11" x14ac:dyDescent="0.25">
      <c r="A542" s="1">
        <f t="shared" si="35"/>
        <v>42180</v>
      </c>
      <c r="B542">
        <f t="shared" si="32"/>
        <v>2015</v>
      </c>
      <c r="C542">
        <f t="shared" si="33"/>
        <v>6</v>
      </c>
      <c r="D542">
        <f t="shared" si="34"/>
        <v>25</v>
      </c>
      <c r="E542">
        <f ca="1">IFERROR(INDEX(INDIRECT(Index!$B$5&amp;"!$A:$I"),MATCH($A542,INDIRECT(Index!$B$5&amp;"!$A:$A"),0),MATCH(" "&amp;E$1,INDIRECT(Index!$B$5&amp;"!$A$1:$I$1"),0)),"NA")</f>
        <v>92</v>
      </c>
      <c r="F542">
        <f ca="1">IFERROR(INDEX(INDIRECT(Index!$B$5&amp;"!$A:$I"),MATCH($A542,INDIRECT(Index!$B$5&amp;"!$A:$A"),0),MATCH(" "&amp;F$1,INDIRECT(Index!$B$5&amp;"!$A$1:$I$1"),0)),"NA")</f>
        <v>13</v>
      </c>
      <c r="G542">
        <f ca="1">IFERROR(INDEX(INDIRECT(Index!$B$5&amp;"!$A:$I"),MATCH($A542,INDIRECT(Index!$B$5&amp;"!$A:$A"),0),MATCH(" "&amp;G$1,INDIRECT(Index!$B$5&amp;"!$A$1:$I$1"),0)),"NA")</f>
        <v>34</v>
      </c>
      <c r="H542">
        <f ca="1">IFERROR(INDEX(INDIRECT(Index!$B$5&amp;"!$A:$I"),MATCH($A542,INDIRECT(Index!$B$5&amp;"!$A:$A"),0),MATCH(" "&amp;H$1,INDIRECT(Index!$B$5&amp;"!$A$1:$I$1"),0)),"NA")</f>
        <v>19</v>
      </c>
      <c r="I542">
        <f ca="1">IFERROR(INDEX(INDIRECT(Index!$B$5&amp;"!$A:$I"),MATCH($A542,INDIRECT(Index!$B$5&amp;"!$A:$A"),0),MATCH(" "&amp;I$1,INDIRECT(Index!$B$5&amp;"!$A$1:$I$1"),0)),"NA")</f>
        <v>6</v>
      </c>
      <c r="J542">
        <f ca="1">IFERROR(INDEX(INDIRECT(Index!$B$5&amp;"!$A:$I"),MATCH($A542,INDIRECT(Index!$B$5&amp;"!$A:$A"),0),MATCH(" "&amp;J$1,INDIRECT(Index!$B$5&amp;"!$A$1:$I$1"),0)),"NA")</f>
        <v>3</v>
      </c>
      <c r="K542" t="str">
        <f ca="1">IFERROR(INDEX(INDIRECT(Index!$B$5&amp;"!$A:$I"),MATCH($A542,INDIRECT(Index!$B$5&amp;"!$A:$A"),0),MATCH(" "&amp;K$1,INDIRECT(Index!$B$5&amp;"!$A$1:$I$1"),0)),"NA")</f>
        <v>NA</v>
      </c>
    </row>
    <row r="543" spans="1:11" x14ac:dyDescent="0.25">
      <c r="A543" s="1">
        <f t="shared" si="35"/>
        <v>42181</v>
      </c>
      <c r="B543">
        <f t="shared" si="32"/>
        <v>2015</v>
      </c>
      <c r="C543">
        <f t="shared" si="33"/>
        <v>6</v>
      </c>
      <c r="D543">
        <f t="shared" si="34"/>
        <v>26</v>
      </c>
      <c r="E543">
        <f ca="1">IFERROR(INDEX(INDIRECT(Index!$B$5&amp;"!$A:$I"),MATCH($A543,INDIRECT(Index!$B$5&amp;"!$A:$A"),0),MATCH(" "&amp;E$1,INDIRECT(Index!$B$5&amp;"!$A$1:$I$1"),0)),"NA")</f>
        <v>36</v>
      </c>
      <c r="F543">
        <f ca="1">IFERROR(INDEX(INDIRECT(Index!$B$5&amp;"!$A:$I"),MATCH($A543,INDIRECT(Index!$B$5&amp;"!$A:$A"),0),MATCH(" "&amp;F$1,INDIRECT(Index!$B$5&amp;"!$A$1:$I$1"),0)),"NA")</f>
        <v>11</v>
      </c>
      <c r="G543">
        <f ca="1">IFERROR(INDEX(INDIRECT(Index!$B$5&amp;"!$A:$I"),MATCH($A543,INDIRECT(Index!$B$5&amp;"!$A:$A"),0),MATCH(" "&amp;G$1,INDIRECT(Index!$B$5&amp;"!$A$1:$I$1"),0)),"NA")</f>
        <v>37</v>
      </c>
      <c r="H543">
        <f ca="1">IFERROR(INDEX(INDIRECT(Index!$B$5&amp;"!$A:$I"),MATCH($A543,INDIRECT(Index!$B$5&amp;"!$A:$A"),0),MATCH(" "&amp;H$1,INDIRECT(Index!$B$5&amp;"!$A$1:$I$1"),0)),"NA")</f>
        <v>19</v>
      </c>
      <c r="I543">
        <f ca="1">IFERROR(INDEX(INDIRECT(Index!$B$5&amp;"!$A:$I"),MATCH($A543,INDIRECT(Index!$B$5&amp;"!$A:$A"),0),MATCH(" "&amp;I$1,INDIRECT(Index!$B$5&amp;"!$A$1:$I$1"),0)),"NA")</f>
        <v>6</v>
      </c>
      <c r="J543">
        <f ca="1">IFERROR(INDEX(INDIRECT(Index!$B$5&amp;"!$A:$I"),MATCH($A543,INDIRECT(Index!$B$5&amp;"!$A:$A"),0),MATCH(" "&amp;J$1,INDIRECT(Index!$B$5&amp;"!$A$1:$I$1"),0)),"NA")</f>
        <v>3</v>
      </c>
      <c r="K543" t="str">
        <f ca="1">IFERROR(INDEX(INDIRECT(Index!$B$5&amp;"!$A:$I"),MATCH($A543,INDIRECT(Index!$B$5&amp;"!$A:$A"),0),MATCH(" "&amp;K$1,INDIRECT(Index!$B$5&amp;"!$A$1:$I$1"),0)),"NA")</f>
        <v>NA</v>
      </c>
    </row>
    <row r="544" spans="1:11" x14ac:dyDescent="0.25">
      <c r="A544" s="1">
        <f t="shared" si="35"/>
        <v>42182</v>
      </c>
      <c r="B544">
        <f t="shared" si="32"/>
        <v>2015</v>
      </c>
      <c r="C544">
        <f t="shared" si="33"/>
        <v>6</v>
      </c>
      <c r="D544">
        <f t="shared" si="34"/>
        <v>27</v>
      </c>
      <c r="E544">
        <f ca="1">IFERROR(INDEX(INDIRECT(Index!$B$5&amp;"!$A:$I"),MATCH($A544,INDIRECT(Index!$B$5&amp;"!$A:$A"),0),MATCH(" "&amp;E$1,INDIRECT(Index!$B$5&amp;"!$A$1:$I$1"),0)),"NA")</f>
        <v>33</v>
      </c>
      <c r="F544">
        <f ca="1">IFERROR(INDEX(INDIRECT(Index!$B$5&amp;"!$A:$I"),MATCH($A544,INDIRECT(Index!$B$5&amp;"!$A:$A"),0),MATCH(" "&amp;F$1,INDIRECT(Index!$B$5&amp;"!$A$1:$I$1"),0)),"NA")</f>
        <v>25</v>
      </c>
      <c r="G544">
        <f ca="1">IFERROR(INDEX(INDIRECT(Index!$B$5&amp;"!$A:$I"),MATCH($A544,INDIRECT(Index!$B$5&amp;"!$A:$A"),0),MATCH(" "&amp;G$1,INDIRECT(Index!$B$5&amp;"!$A$1:$I$1"),0)),"NA")</f>
        <v>44</v>
      </c>
      <c r="H544">
        <f ca="1">IFERROR(INDEX(INDIRECT(Index!$B$5&amp;"!$A:$I"),MATCH($A544,INDIRECT(Index!$B$5&amp;"!$A:$A"),0),MATCH(" "&amp;H$1,INDIRECT(Index!$B$5&amp;"!$A$1:$I$1"),0)),"NA")</f>
        <v>29</v>
      </c>
      <c r="I544">
        <f ca="1">IFERROR(INDEX(INDIRECT(Index!$B$5&amp;"!$A:$I"),MATCH($A544,INDIRECT(Index!$B$5&amp;"!$A:$A"),0),MATCH(" "&amp;I$1,INDIRECT(Index!$B$5&amp;"!$A$1:$I$1"),0)),"NA")</f>
        <v>7</v>
      </c>
      <c r="J544">
        <f ca="1">IFERROR(INDEX(INDIRECT(Index!$B$5&amp;"!$A:$I"),MATCH($A544,INDIRECT(Index!$B$5&amp;"!$A:$A"),0),MATCH(" "&amp;J$1,INDIRECT(Index!$B$5&amp;"!$A$1:$I$1"),0)),"NA")</f>
        <v>4</v>
      </c>
      <c r="K544" t="str">
        <f ca="1">IFERROR(INDEX(INDIRECT(Index!$B$5&amp;"!$A:$I"),MATCH($A544,INDIRECT(Index!$B$5&amp;"!$A:$A"),0),MATCH(" "&amp;K$1,INDIRECT(Index!$B$5&amp;"!$A$1:$I$1"),0)),"NA")</f>
        <v>NA</v>
      </c>
    </row>
    <row r="545" spans="1:11" x14ac:dyDescent="0.25">
      <c r="A545" s="1">
        <f t="shared" si="35"/>
        <v>42183</v>
      </c>
      <c r="B545">
        <f t="shared" si="32"/>
        <v>2015</v>
      </c>
      <c r="C545">
        <f t="shared" si="33"/>
        <v>6</v>
      </c>
      <c r="D545">
        <f t="shared" si="34"/>
        <v>28</v>
      </c>
      <c r="E545">
        <f ca="1">IFERROR(INDEX(INDIRECT(Index!$B$5&amp;"!$A:$I"),MATCH($A545,INDIRECT(Index!$B$5&amp;"!$A:$A"),0),MATCH(" "&amp;E$1,INDIRECT(Index!$B$5&amp;"!$A$1:$I$1"),0)),"NA")</f>
        <v>60</v>
      </c>
      <c r="F545">
        <f ca="1">IFERROR(INDEX(INDIRECT(Index!$B$5&amp;"!$A:$I"),MATCH($A545,INDIRECT(Index!$B$5&amp;"!$A:$A"),0),MATCH(" "&amp;F$1,INDIRECT(Index!$B$5&amp;"!$A$1:$I$1"),0)),"NA")</f>
        <v>25</v>
      </c>
      <c r="G545">
        <f ca="1">IFERROR(INDEX(INDIRECT(Index!$B$5&amp;"!$A:$I"),MATCH($A545,INDIRECT(Index!$B$5&amp;"!$A:$A"),0),MATCH(" "&amp;G$1,INDIRECT(Index!$B$5&amp;"!$A$1:$I$1"),0)),"NA")</f>
        <v>45</v>
      </c>
      <c r="H545">
        <f ca="1">IFERROR(INDEX(INDIRECT(Index!$B$5&amp;"!$A:$I"),MATCH($A545,INDIRECT(Index!$B$5&amp;"!$A:$A"),0),MATCH(" "&amp;H$1,INDIRECT(Index!$B$5&amp;"!$A$1:$I$1"),0)),"NA")</f>
        <v>28</v>
      </c>
      <c r="I545">
        <f ca="1">IFERROR(INDEX(INDIRECT(Index!$B$5&amp;"!$A:$I"),MATCH($A545,INDIRECT(Index!$B$5&amp;"!$A:$A"),0),MATCH(" "&amp;I$1,INDIRECT(Index!$B$5&amp;"!$A$1:$I$1"),0)),"NA")</f>
        <v>8</v>
      </c>
      <c r="J545">
        <f ca="1">IFERROR(INDEX(INDIRECT(Index!$B$5&amp;"!$A:$I"),MATCH($A545,INDIRECT(Index!$B$5&amp;"!$A:$A"),0),MATCH(" "&amp;J$1,INDIRECT(Index!$B$5&amp;"!$A$1:$I$1"),0)),"NA")</f>
        <v>4</v>
      </c>
      <c r="K545" t="str">
        <f ca="1">IFERROR(INDEX(INDIRECT(Index!$B$5&amp;"!$A:$I"),MATCH($A545,INDIRECT(Index!$B$5&amp;"!$A:$A"),0),MATCH(" "&amp;K$1,INDIRECT(Index!$B$5&amp;"!$A$1:$I$1"),0)),"NA")</f>
        <v>NA</v>
      </c>
    </row>
    <row r="546" spans="1:11" x14ac:dyDescent="0.25">
      <c r="A546" s="1">
        <f t="shared" si="35"/>
        <v>42184</v>
      </c>
      <c r="B546">
        <f t="shared" si="32"/>
        <v>2015</v>
      </c>
      <c r="C546">
        <f t="shared" si="33"/>
        <v>6</v>
      </c>
      <c r="D546">
        <f t="shared" si="34"/>
        <v>29</v>
      </c>
      <c r="E546">
        <f ca="1">IFERROR(INDEX(INDIRECT(Index!$B$5&amp;"!$A:$I"),MATCH($A546,INDIRECT(Index!$B$5&amp;"!$A:$A"),0),MATCH(" "&amp;E$1,INDIRECT(Index!$B$5&amp;"!$A$1:$I$1"),0)),"NA")</f>
        <v>65</v>
      </c>
      <c r="F546">
        <f ca="1">IFERROR(INDEX(INDIRECT(Index!$B$5&amp;"!$A:$I"),MATCH($A546,INDIRECT(Index!$B$5&amp;"!$A:$A"),0),MATCH(" "&amp;F$1,INDIRECT(Index!$B$5&amp;"!$A$1:$I$1"),0)),"NA")</f>
        <v>33</v>
      </c>
      <c r="G546">
        <f ca="1">IFERROR(INDEX(INDIRECT(Index!$B$5&amp;"!$A:$I"),MATCH($A546,INDIRECT(Index!$B$5&amp;"!$A:$A"),0),MATCH(" "&amp;G$1,INDIRECT(Index!$B$5&amp;"!$A$1:$I$1"),0)),"NA")</f>
        <v>30</v>
      </c>
      <c r="H546">
        <f ca="1">IFERROR(INDEX(INDIRECT(Index!$B$5&amp;"!$A:$I"),MATCH($A546,INDIRECT(Index!$B$5&amp;"!$A:$A"),0),MATCH(" "&amp;H$1,INDIRECT(Index!$B$5&amp;"!$A$1:$I$1"),0)),"NA")</f>
        <v>32</v>
      </c>
      <c r="I546">
        <f ca="1">IFERROR(INDEX(INDIRECT(Index!$B$5&amp;"!$A:$I"),MATCH($A546,INDIRECT(Index!$B$5&amp;"!$A:$A"),0),MATCH(" "&amp;I$1,INDIRECT(Index!$B$5&amp;"!$A$1:$I$1"),0)),"NA")</f>
        <v>7</v>
      </c>
      <c r="J546">
        <f ca="1">IFERROR(INDEX(INDIRECT(Index!$B$5&amp;"!$A:$I"),MATCH($A546,INDIRECT(Index!$B$5&amp;"!$A:$A"),0),MATCH(" "&amp;J$1,INDIRECT(Index!$B$5&amp;"!$A$1:$I$1"),0)),"NA")</f>
        <v>4</v>
      </c>
      <c r="K546" t="str">
        <f ca="1">IFERROR(INDEX(INDIRECT(Index!$B$5&amp;"!$A:$I"),MATCH($A546,INDIRECT(Index!$B$5&amp;"!$A:$A"),0),MATCH(" "&amp;K$1,INDIRECT(Index!$B$5&amp;"!$A$1:$I$1"),0)),"NA")</f>
        <v>NA</v>
      </c>
    </row>
    <row r="547" spans="1:11" x14ac:dyDescent="0.25">
      <c r="A547" s="1">
        <f t="shared" si="35"/>
        <v>42185</v>
      </c>
      <c r="B547">
        <f t="shared" si="32"/>
        <v>2015</v>
      </c>
      <c r="C547">
        <f t="shared" si="33"/>
        <v>6</v>
      </c>
      <c r="D547">
        <f t="shared" si="34"/>
        <v>30</v>
      </c>
      <c r="E547">
        <f ca="1">IFERROR(INDEX(INDIRECT(Index!$B$5&amp;"!$A:$I"),MATCH($A547,INDIRECT(Index!$B$5&amp;"!$A:$A"),0),MATCH(" "&amp;E$1,INDIRECT(Index!$B$5&amp;"!$A$1:$I$1"),0)),"NA")</f>
        <v>79</v>
      </c>
      <c r="F547">
        <f ca="1">IFERROR(INDEX(INDIRECT(Index!$B$5&amp;"!$A:$I"),MATCH($A547,INDIRECT(Index!$B$5&amp;"!$A:$A"),0),MATCH(" "&amp;F$1,INDIRECT(Index!$B$5&amp;"!$A$1:$I$1"),0)),"NA")</f>
        <v>34</v>
      </c>
      <c r="G547">
        <f ca="1">IFERROR(INDEX(INDIRECT(Index!$B$5&amp;"!$A:$I"),MATCH($A547,INDIRECT(Index!$B$5&amp;"!$A:$A"),0),MATCH(" "&amp;G$1,INDIRECT(Index!$B$5&amp;"!$A$1:$I$1"),0)),"NA")</f>
        <v>42</v>
      </c>
      <c r="H547">
        <f ca="1">IFERROR(INDEX(INDIRECT(Index!$B$5&amp;"!$A:$I"),MATCH($A547,INDIRECT(Index!$B$5&amp;"!$A:$A"),0),MATCH(" "&amp;H$1,INDIRECT(Index!$B$5&amp;"!$A$1:$I$1"),0)),"NA")</f>
        <v>22</v>
      </c>
      <c r="I547">
        <f ca="1">IFERROR(INDEX(INDIRECT(Index!$B$5&amp;"!$A:$I"),MATCH($A547,INDIRECT(Index!$B$5&amp;"!$A:$A"),0),MATCH(" "&amp;I$1,INDIRECT(Index!$B$5&amp;"!$A$1:$I$1"),0)),"NA")</f>
        <v>7</v>
      </c>
      <c r="J547">
        <f ca="1">IFERROR(INDEX(INDIRECT(Index!$B$5&amp;"!$A:$I"),MATCH($A547,INDIRECT(Index!$B$5&amp;"!$A:$A"),0),MATCH(" "&amp;J$1,INDIRECT(Index!$B$5&amp;"!$A$1:$I$1"),0)),"NA")</f>
        <v>5</v>
      </c>
      <c r="K547" t="str">
        <f ca="1">IFERROR(INDEX(INDIRECT(Index!$B$5&amp;"!$A:$I"),MATCH($A547,INDIRECT(Index!$B$5&amp;"!$A:$A"),0),MATCH(" "&amp;K$1,INDIRECT(Index!$B$5&amp;"!$A$1:$I$1"),0)),"NA")</f>
        <v>NA</v>
      </c>
    </row>
    <row r="548" spans="1:11" x14ac:dyDescent="0.25">
      <c r="A548" s="1">
        <f t="shared" si="35"/>
        <v>42186</v>
      </c>
      <c r="B548">
        <f t="shared" si="32"/>
        <v>2015</v>
      </c>
      <c r="C548">
        <f t="shared" si="33"/>
        <v>7</v>
      </c>
      <c r="D548">
        <f t="shared" si="34"/>
        <v>1</v>
      </c>
      <c r="E548">
        <f ca="1">IFERROR(INDEX(INDIRECT(Index!$B$5&amp;"!$A:$I"),MATCH($A548,INDIRECT(Index!$B$5&amp;"!$A:$A"),0),MATCH(" "&amp;E$1,INDIRECT(Index!$B$5&amp;"!$A$1:$I$1"),0)),"NA")</f>
        <v>75</v>
      </c>
      <c r="F548">
        <f ca="1">IFERROR(INDEX(INDIRECT(Index!$B$5&amp;"!$A:$I"),MATCH($A548,INDIRECT(Index!$B$5&amp;"!$A:$A"),0),MATCH(" "&amp;F$1,INDIRECT(Index!$B$5&amp;"!$A$1:$I$1"),0)),"NA")</f>
        <v>48</v>
      </c>
      <c r="G548">
        <f ca="1">IFERROR(INDEX(INDIRECT(Index!$B$5&amp;"!$A:$I"),MATCH($A548,INDIRECT(Index!$B$5&amp;"!$A:$A"),0),MATCH(" "&amp;G$1,INDIRECT(Index!$B$5&amp;"!$A$1:$I$1"),0)),"NA")</f>
        <v>48</v>
      </c>
      <c r="H548">
        <f ca="1">IFERROR(INDEX(INDIRECT(Index!$B$5&amp;"!$A:$I"),MATCH($A548,INDIRECT(Index!$B$5&amp;"!$A:$A"),0),MATCH(" "&amp;H$1,INDIRECT(Index!$B$5&amp;"!$A$1:$I$1"),0)),"NA")</f>
        <v>22</v>
      </c>
      <c r="I548">
        <f ca="1">IFERROR(INDEX(INDIRECT(Index!$B$5&amp;"!$A:$I"),MATCH($A548,INDIRECT(Index!$B$5&amp;"!$A:$A"),0),MATCH(" "&amp;I$1,INDIRECT(Index!$B$5&amp;"!$A$1:$I$1"),0)),"NA")</f>
        <v>8</v>
      </c>
      <c r="J548">
        <f ca="1">IFERROR(INDEX(INDIRECT(Index!$B$5&amp;"!$A:$I"),MATCH($A548,INDIRECT(Index!$B$5&amp;"!$A:$A"),0),MATCH(" "&amp;J$1,INDIRECT(Index!$B$5&amp;"!$A$1:$I$1"),0)),"NA")</f>
        <v>6</v>
      </c>
      <c r="K548" t="str">
        <f ca="1">IFERROR(INDEX(INDIRECT(Index!$B$5&amp;"!$A:$I"),MATCH($A548,INDIRECT(Index!$B$5&amp;"!$A:$A"),0),MATCH(" "&amp;K$1,INDIRECT(Index!$B$5&amp;"!$A$1:$I$1"),0)),"NA")</f>
        <v>NA</v>
      </c>
    </row>
    <row r="549" spans="1:11" x14ac:dyDescent="0.25">
      <c r="A549" s="1">
        <f t="shared" si="35"/>
        <v>42187</v>
      </c>
      <c r="B549">
        <f t="shared" si="32"/>
        <v>2015</v>
      </c>
      <c r="C549">
        <f t="shared" si="33"/>
        <v>7</v>
      </c>
      <c r="D549">
        <f t="shared" si="34"/>
        <v>2</v>
      </c>
      <c r="E549">
        <f ca="1">IFERROR(INDEX(INDIRECT(Index!$B$5&amp;"!$A:$I"),MATCH($A549,INDIRECT(Index!$B$5&amp;"!$A:$A"),0),MATCH(" "&amp;E$1,INDIRECT(Index!$B$5&amp;"!$A$1:$I$1"),0)),"NA")</f>
        <v>104</v>
      </c>
      <c r="F549">
        <f ca="1">IFERROR(INDEX(INDIRECT(Index!$B$5&amp;"!$A:$I"),MATCH($A549,INDIRECT(Index!$B$5&amp;"!$A:$A"),0),MATCH(" "&amp;F$1,INDIRECT(Index!$B$5&amp;"!$A$1:$I$1"),0)),"NA")</f>
        <v>44</v>
      </c>
      <c r="G549">
        <f ca="1">IFERROR(INDEX(INDIRECT(Index!$B$5&amp;"!$A:$I"),MATCH($A549,INDIRECT(Index!$B$5&amp;"!$A:$A"),0),MATCH(" "&amp;G$1,INDIRECT(Index!$B$5&amp;"!$A$1:$I$1"),0)),"NA")</f>
        <v>35</v>
      </c>
      <c r="H549">
        <f ca="1">IFERROR(INDEX(INDIRECT(Index!$B$5&amp;"!$A:$I"),MATCH($A549,INDIRECT(Index!$B$5&amp;"!$A:$A"),0),MATCH(" "&amp;H$1,INDIRECT(Index!$B$5&amp;"!$A$1:$I$1"),0)),"NA")</f>
        <v>22</v>
      </c>
      <c r="I549">
        <f ca="1">IFERROR(INDEX(INDIRECT(Index!$B$5&amp;"!$A:$I"),MATCH($A549,INDIRECT(Index!$B$5&amp;"!$A:$A"),0),MATCH(" "&amp;I$1,INDIRECT(Index!$B$5&amp;"!$A$1:$I$1"),0)),"NA")</f>
        <v>8</v>
      </c>
      <c r="J549">
        <f ca="1">IFERROR(INDEX(INDIRECT(Index!$B$5&amp;"!$A:$I"),MATCH($A549,INDIRECT(Index!$B$5&amp;"!$A:$A"),0),MATCH(" "&amp;J$1,INDIRECT(Index!$B$5&amp;"!$A$1:$I$1"),0)),"NA")</f>
        <v>5</v>
      </c>
      <c r="K549" t="str">
        <f ca="1">IFERROR(INDEX(INDIRECT(Index!$B$5&amp;"!$A:$I"),MATCH($A549,INDIRECT(Index!$B$5&amp;"!$A:$A"),0),MATCH(" "&amp;K$1,INDIRECT(Index!$B$5&amp;"!$A$1:$I$1"),0)),"NA")</f>
        <v>NA</v>
      </c>
    </row>
    <row r="550" spans="1:11" x14ac:dyDescent="0.25">
      <c r="A550" s="1">
        <f t="shared" si="35"/>
        <v>42188</v>
      </c>
      <c r="B550">
        <f t="shared" si="32"/>
        <v>2015</v>
      </c>
      <c r="C550">
        <f t="shared" si="33"/>
        <v>7</v>
      </c>
      <c r="D550">
        <f t="shared" si="34"/>
        <v>3</v>
      </c>
      <c r="E550">
        <f ca="1">IFERROR(INDEX(INDIRECT(Index!$B$5&amp;"!$A:$I"),MATCH($A550,INDIRECT(Index!$B$5&amp;"!$A:$A"),0),MATCH(" "&amp;E$1,INDIRECT(Index!$B$5&amp;"!$A$1:$I$1"),0)),"NA")</f>
        <v>95</v>
      </c>
      <c r="F550">
        <f ca="1">IFERROR(INDEX(INDIRECT(Index!$B$5&amp;"!$A:$I"),MATCH($A550,INDIRECT(Index!$B$5&amp;"!$A:$A"),0),MATCH(" "&amp;F$1,INDIRECT(Index!$B$5&amp;"!$A$1:$I$1"),0)),"NA")</f>
        <v>34</v>
      </c>
      <c r="G550">
        <f ca="1">IFERROR(INDEX(INDIRECT(Index!$B$5&amp;"!$A:$I"),MATCH($A550,INDIRECT(Index!$B$5&amp;"!$A:$A"),0),MATCH(" "&amp;G$1,INDIRECT(Index!$B$5&amp;"!$A$1:$I$1"),0)),"NA")</f>
        <v>53</v>
      </c>
      <c r="H550">
        <f ca="1">IFERROR(INDEX(INDIRECT(Index!$B$5&amp;"!$A:$I"),MATCH($A550,INDIRECT(Index!$B$5&amp;"!$A:$A"),0),MATCH(" "&amp;H$1,INDIRECT(Index!$B$5&amp;"!$A$1:$I$1"),0)),"NA")</f>
        <v>32</v>
      </c>
      <c r="I550">
        <f ca="1">IFERROR(INDEX(INDIRECT(Index!$B$5&amp;"!$A:$I"),MATCH($A550,INDIRECT(Index!$B$5&amp;"!$A:$A"),0),MATCH(" "&amp;I$1,INDIRECT(Index!$B$5&amp;"!$A$1:$I$1"),0)),"NA")</f>
        <v>8</v>
      </c>
      <c r="J550">
        <f ca="1">IFERROR(INDEX(INDIRECT(Index!$B$5&amp;"!$A:$I"),MATCH($A550,INDIRECT(Index!$B$5&amp;"!$A:$A"),0),MATCH(" "&amp;J$1,INDIRECT(Index!$B$5&amp;"!$A$1:$I$1"),0)),"NA")</f>
        <v>4</v>
      </c>
      <c r="K550" t="str">
        <f ca="1">IFERROR(INDEX(INDIRECT(Index!$B$5&amp;"!$A:$I"),MATCH($A550,INDIRECT(Index!$B$5&amp;"!$A:$A"),0),MATCH(" "&amp;K$1,INDIRECT(Index!$B$5&amp;"!$A$1:$I$1"),0)),"NA")</f>
        <v>NA</v>
      </c>
    </row>
    <row r="551" spans="1:11" x14ac:dyDescent="0.25">
      <c r="A551" s="1">
        <f t="shared" si="35"/>
        <v>42189</v>
      </c>
      <c r="B551">
        <f t="shared" si="32"/>
        <v>2015</v>
      </c>
      <c r="C551">
        <f t="shared" si="33"/>
        <v>7</v>
      </c>
      <c r="D551">
        <f t="shared" si="34"/>
        <v>4</v>
      </c>
      <c r="E551">
        <f ca="1">IFERROR(INDEX(INDIRECT(Index!$B$5&amp;"!$A:$I"),MATCH($A551,INDIRECT(Index!$B$5&amp;"!$A:$A"),0),MATCH(" "&amp;E$1,INDIRECT(Index!$B$5&amp;"!$A$1:$I$1"),0)),"NA")</f>
        <v>76</v>
      </c>
      <c r="F551">
        <f ca="1">IFERROR(INDEX(INDIRECT(Index!$B$5&amp;"!$A:$I"),MATCH($A551,INDIRECT(Index!$B$5&amp;"!$A:$A"),0),MATCH(" "&amp;F$1,INDIRECT(Index!$B$5&amp;"!$A$1:$I$1"),0)),"NA")</f>
        <v>38</v>
      </c>
      <c r="G551">
        <f ca="1">IFERROR(INDEX(INDIRECT(Index!$B$5&amp;"!$A:$I"),MATCH($A551,INDIRECT(Index!$B$5&amp;"!$A:$A"),0),MATCH(" "&amp;G$1,INDIRECT(Index!$B$5&amp;"!$A$1:$I$1"),0)),"NA")</f>
        <v>51</v>
      </c>
      <c r="H551">
        <f ca="1">IFERROR(INDEX(INDIRECT(Index!$B$5&amp;"!$A:$I"),MATCH($A551,INDIRECT(Index!$B$5&amp;"!$A:$A"),0),MATCH(" "&amp;H$1,INDIRECT(Index!$B$5&amp;"!$A$1:$I$1"),0)),"NA")</f>
        <v>26</v>
      </c>
      <c r="I551">
        <f ca="1">IFERROR(INDEX(INDIRECT(Index!$B$5&amp;"!$A:$I"),MATCH($A551,INDIRECT(Index!$B$5&amp;"!$A:$A"),0),MATCH(" "&amp;I$1,INDIRECT(Index!$B$5&amp;"!$A$1:$I$1"),0)),"NA")</f>
        <v>10</v>
      </c>
      <c r="J551">
        <f ca="1">IFERROR(INDEX(INDIRECT(Index!$B$5&amp;"!$A:$I"),MATCH($A551,INDIRECT(Index!$B$5&amp;"!$A:$A"),0),MATCH(" "&amp;J$1,INDIRECT(Index!$B$5&amp;"!$A$1:$I$1"),0)),"NA")</f>
        <v>5</v>
      </c>
      <c r="K551" t="str">
        <f ca="1">IFERROR(INDEX(INDIRECT(Index!$B$5&amp;"!$A:$I"),MATCH($A551,INDIRECT(Index!$B$5&amp;"!$A:$A"),0),MATCH(" "&amp;K$1,INDIRECT(Index!$B$5&amp;"!$A$1:$I$1"),0)),"NA")</f>
        <v>NA</v>
      </c>
    </row>
    <row r="552" spans="1:11" x14ac:dyDescent="0.25">
      <c r="A552" s="1">
        <f t="shared" si="35"/>
        <v>42190</v>
      </c>
      <c r="B552">
        <f t="shared" si="32"/>
        <v>2015</v>
      </c>
      <c r="C552">
        <f t="shared" si="33"/>
        <v>7</v>
      </c>
      <c r="D552">
        <f t="shared" si="34"/>
        <v>5</v>
      </c>
      <c r="E552">
        <f ca="1">IFERROR(INDEX(INDIRECT(Index!$B$5&amp;"!$A:$I"),MATCH($A552,INDIRECT(Index!$B$5&amp;"!$A:$A"),0),MATCH(" "&amp;E$1,INDIRECT(Index!$B$5&amp;"!$A$1:$I$1"),0)),"NA")</f>
        <v>85</v>
      </c>
      <c r="F552" t="str">
        <f ca="1">IFERROR(INDEX(INDIRECT(Index!$B$5&amp;"!$A:$I"),MATCH($A552,INDIRECT(Index!$B$5&amp;"!$A:$A"),0),MATCH(" "&amp;F$1,INDIRECT(Index!$B$5&amp;"!$A$1:$I$1"),0)),"NA")</f>
        <v xml:space="preserve"> </v>
      </c>
      <c r="G552" t="str">
        <f ca="1">IFERROR(INDEX(INDIRECT(Index!$B$5&amp;"!$A:$I"),MATCH($A552,INDIRECT(Index!$B$5&amp;"!$A:$A"),0),MATCH(" "&amp;G$1,INDIRECT(Index!$B$5&amp;"!$A$1:$I$1"),0)),"NA")</f>
        <v xml:space="preserve"> </v>
      </c>
      <c r="H552" t="str">
        <f ca="1">IFERROR(INDEX(INDIRECT(Index!$B$5&amp;"!$A:$I"),MATCH($A552,INDIRECT(Index!$B$5&amp;"!$A:$A"),0),MATCH(" "&amp;H$1,INDIRECT(Index!$B$5&amp;"!$A$1:$I$1"),0)),"NA")</f>
        <v xml:space="preserve"> </v>
      </c>
      <c r="I552" t="str">
        <f ca="1">IFERROR(INDEX(INDIRECT(Index!$B$5&amp;"!$A:$I"),MATCH($A552,INDIRECT(Index!$B$5&amp;"!$A:$A"),0),MATCH(" "&amp;I$1,INDIRECT(Index!$B$5&amp;"!$A$1:$I$1"),0)),"NA")</f>
        <v xml:space="preserve"> </v>
      </c>
      <c r="J552" t="str">
        <f ca="1">IFERROR(INDEX(INDIRECT(Index!$B$5&amp;"!$A:$I"),MATCH($A552,INDIRECT(Index!$B$5&amp;"!$A:$A"),0),MATCH(" "&amp;J$1,INDIRECT(Index!$B$5&amp;"!$A$1:$I$1"),0)),"NA")</f>
        <v xml:space="preserve"> </v>
      </c>
      <c r="K552" t="str">
        <f ca="1">IFERROR(INDEX(INDIRECT(Index!$B$5&amp;"!$A:$I"),MATCH($A552,INDIRECT(Index!$B$5&amp;"!$A:$A"),0),MATCH(" "&amp;K$1,INDIRECT(Index!$B$5&amp;"!$A$1:$I$1"),0)),"NA")</f>
        <v>NA</v>
      </c>
    </row>
    <row r="553" spans="1:11" x14ac:dyDescent="0.25">
      <c r="A553" s="1">
        <f t="shared" si="35"/>
        <v>42191</v>
      </c>
      <c r="B553">
        <f t="shared" si="32"/>
        <v>2015</v>
      </c>
      <c r="C553">
        <f t="shared" si="33"/>
        <v>7</v>
      </c>
      <c r="D553">
        <f t="shared" si="34"/>
        <v>6</v>
      </c>
      <c r="E553" t="str">
        <f ca="1">IFERROR(INDEX(INDIRECT(Index!$B$5&amp;"!$A:$I"),MATCH($A553,INDIRECT(Index!$B$5&amp;"!$A:$A"),0),MATCH(" "&amp;E$1,INDIRECT(Index!$B$5&amp;"!$A$1:$I$1"),0)),"NA")</f>
        <v>NA</v>
      </c>
      <c r="F553" t="str">
        <f ca="1">IFERROR(INDEX(INDIRECT(Index!$B$5&amp;"!$A:$I"),MATCH($A553,INDIRECT(Index!$B$5&amp;"!$A:$A"),0),MATCH(" "&amp;F$1,INDIRECT(Index!$B$5&amp;"!$A$1:$I$1"),0)),"NA")</f>
        <v>NA</v>
      </c>
      <c r="G553" t="str">
        <f ca="1">IFERROR(INDEX(INDIRECT(Index!$B$5&amp;"!$A:$I"),MATCH($A553,INDIRECT(Index!$B$5&amp;"!$A:$A"),0),MATCH(" "&amp;G$1,INDIRECT(Index!$B$5&amp;"!$A$1:$I$1"),0)),"NA")</f>
        <v>NA</v>
      </c>
      <c r="H553" t="str">
        <f ca="1">IFERROR(INDEX(INDIRECT(Index!$B$5&amp;"!$A:$I"),MATCH($A553,INDIRECT(Index!$B$5&amp;"!$A:$A"),0),MATCH(" "&amp;H$1,INDIRECT(Index!$B$5&amp;"!$A$1:$I$1"),0)),"NA")</f>
        <v>NA</v>
      </c>
      <c r="I553" t="str">
        <f ca="1">IFERROR(INDEX(INDIRECT(Index!$B$5&amp;"!$A:$I"),MATCH($A553,INDIRECT(Index!$B$5&amp;"!$A:$A"),0),MATCH(" "&amp;I$1,INDIRECT(Index!$B$5&amp;"!$A$1:$I$1"),0)),"NA")</f>
        <v>NA</v>
      </c>
      <c r="J553" t="str">
        <f ca="1">IFERROR(INDEX(INDIRECT(Index!$B$5&amp;"!$A:$I"),MATCH($A553,INDIRECT(Index!$B$5&amp;"!$A:$A"),0),MATCH(" "&amp;J$1,INDIRECT(Index!$B$5&amp;"!$A$1:$I$1"),0)),"NA")</f>
        <v>NA</v>
      </c>
      <c r="K553" t="str">
        <f ca="1">IFERROR(INDEX(INDIRECT(Index!$B$5&amp;"!$A:$I"),MATCH($A553,INDIRECT(Index!$B$5&amp;"!$A:$A"),0),MATCH(" "&amp;K$1,INDIRECT(Index!$B$5&amp;"!$A$1:$I$1"),0)),"NA")</f>
        <v>NA</v>
      </c>
    </row>
    <row r="554" spans="1:11" x14ac:dyDescent="0.25">
      <c r="A554" s="1">
        <f t="shared" si="35"/>
        <v>42192</v>
      </c>
      <c r="B554">
        <f t="shared" si="32"/>
        <v>2015</v>
      </c>
      <c r="C554">
        <f t="shared" si="33"/>
        <v>7</v>
      </c>
      <c r="D554">
        <f t="shared" si="34"/>
        <v>7</v>
      </c>
      <c r="E554" t="str">
        <f ca="1">IFERROR(INDEX(INDIRECT(Index!$B$5&amp;"!$A:$I"),MATCH($A554,INDIRECT(Index!$B$5&amp;"!$A:$A"),0),MATCH(" "&amp;E$1,INDIRECT(Index!$B$5&amp;"!$A$1:$I$1"),0)),"NA")</f>
        <v>NA</v>
      </c>
      <c r="F554" t="str">
        <f ca="1">IFERROR(INDEX(INDIRECT(Index!$B$5&amp;"!$A:$I"),MATCH($A554,INDIRECT(Index!$B$5&amp;"!$A:$A"),0),MATCH(" "&amp;F$1,INDIRECT(Index!$B$5&amp;"!$A$1:$I$1"),0)),"NA")</f>
        <v>NA</v>
      </c>
      <c r="G554" t="str">
        <f ca="1">IFERROR(INDEX(INDIRECT(Index!$B$5&amp;"!$A:$I"),MATCH($A554,INDIRECT(Index!$B$5&amp;"!$A:$A"),0),MATCH(" "&amp;G$1,INDIRECT(Index!$B$5&amp;"!$A$1:$I$1"),0)),"NA")</f>
        <v>NA</v>
      </c>
      <c r="H554" t="str">
        <f ca="1">IFERROR(INDEX(INDIRECT(Index!$B$5&amp;"!$A:$I"),MATCH($A554,INDIRECT(Index!$B$5&amp;"!$A:$A"),0),MATCH(" "&amp;H$1,INDIRECT(Index!$B$5&amp;"!$A$1:$I$1"),0)),"NA")</f>
        <v>NA</v>
      </c>
      <c r="I554" t="str">
        <f ca="1">IFERROR(INDEX(INDIRECT(Index!$B$5&amp;"!$A:$I"),MATCH($A554,INDIRECT(Index!$B$5&amp;"!$A:$A"),0),MATCH(" "&amp;I$1,INDIRECT(Index!$B$5&amp;"!$A$1:$I$1"),0)),"NA")</f>
        <v>NA</v>
      </c>
      <c r="J554" t="str">
        <f ca="1">IFERROR(INDEX(INDIRECT(Index!$B$5&amp;"!$A:$I"),MATCH($A554,INDIRECT(Index!$B$5&amp;"!$A:$A"),0),MATCH(" "&amp;J$1,INDIRECT(Index!$B$5&amp;"!$A$1:$I$1"),0)),"NA")</f>
        <v>NA</v>
      </c>
      <c r="K554" t="str">
        <f ca="1">IFERROR(INDEX(INDIRECT(Index!$B$5&amp;"!$A:$I"),MATCH($A554,INDIRECT(Index!$B$5&amp;"!$A:$A"),0),MATCH(" "&amp;K$1,INDIRECT(Index!$B$5&amp;"!$A$1:$I$1"),0)),"NA")</f>
        <v>NA</v>
      </c>
    </row>
    <row r="555" spans="1:11" x14ac:dyDescent="0.25">
      <c r="A555" s="1">
        <f t="shared" si="35"/>
        <v>42193</v>
      </c>
      <c r="B555">
        <f t="shared" si="32"/>
        <v>2015</v>
      </c>
      <c r="C555">
        <f t="shared" si="33"/>
        <v>7</v>
      </c>
      <c r="D555">
        <f t="shared" si="34"/>
        <v>8</v>
      </c>
      <c r="E555" t="str">
        <f ca="1">IFERROR(INDEX(INDIRECT(Index!$B$5&amp;"!$A:$I"),MATCH($A555,INDIRECT(Index!$B$5&amp;"!$A:$A"),0),MATCH(" "&amp;E$1,INDIRECT(Index!$B$5&amp;"!$A$1:$I$1"),0)),"NA")</f>
        <v>NA</v>
      </c>
      <c r="F555" t="str">
        <f ca="1">IFERROR(INDEX(INDIRECT(Index!$B$5&amp;"!$A:$I"),MATCH($A555,INDIRECT(Index!$B$5&amp;"!$A:$A"),0),MATCH(" "&amp;F$1,INDIRECT(Index!$B$5&amp;"!$A$1:$I$1"),0)),"NA")</f>
        <v>NA</v>
      </c>
      <c r="G555" t="str">
        <f ca="1">IFERROR(INDEX(INDIRECT(Index!$B$5&amp;"!$A:$I"),MATCH($A555,INDIRECT(Index!$B$5&amp;"!$A:$A"),0),MATCH(" "&amp;G$1,INDIRECT(Index!$B$5&amp;"!$A$1:$I$1"),0)),"NA")</f>
        <v>NA</v>
      </c>
      <c r="H555" t="str">
        <f ca="1">IFERROR(INDEX(INDIRECT(Index!$B$5&amp;"!$A:$I"),MATCH($A555,INDIRECT(Index!$B$5&amp;"!$A:$A"),0),MATCH(" "&amp;H$1,INDIRECT(Index!$B$5&amp;"!$A$1:$I$1"),0)),"NA")</f>
        <v>NA</v>
      </c>
      <c r="I555" t="str">
        <f ca="1">IFERROR(INDEX(INDIRECT(Index!$B$5&amp;"!$A:$I"),MATCH($A555,INDIRECT(Index!$B$5&amp;"!$A:$A"),0),MATCH(" "&amp;I$1,INDIRECT(Index!$B$5&amp;"!$A$1:$I$1"),0)),"NA")</f>
        <v>NA</v>
      </c>
      <c r="J555" t="str">
        <f ca="1">IFERROR(INDEX(INDIRECT(Index!$B$5&amp;"!$A:$I"),MATCH($A555,INDIRECT(Index!$B$5&amp;"!$A:$A"),0),MATCH(" "&amp;J$1,INDIRECT(Index!$B$5&amp;"!$A$1:$I$1"),0)),"NA")</f>
        <v>NA</v>
      </c>
      <c r="K555" t="str">
        <f ca="1">IFERROR(INDEX(INDIRECT(Index!$B$5&amp;"!$A:$I"),MATCH($A555,INDIRECT(Index!$B$5&amp;"!$A:$A"),0),MATCH(" "&amp;K$1,INDIRECT(Index!$B$5&amp;"!$A$1:$I$1"),0)),"NA")</f>
        <v>NA</v>
      </c>
    </row>
    <row r="556" spans="1:11" x14ac:dyDescent="0.25">
      <c r="A556" s="1">
        <f t="shared" si="35"/>
        <v>42194</v>
      </c>
      <c r="B556">
        <f t="shared" si="32"/>
        <v>2015</v>
      </c>
      <c r="C556">
        <f t="shared" si="33"/>
        <v>7</v>
      </c>
      <c r="D556">
        <f t="shared" si="34"/>
        <v>9</v>
      </c>
      <c r="E556" t="str">
        <f ca="1">IFERROR(INDEX(INDIRECT(Index!$B$5&amp;"!$A:$I"),MATCH($A556,INDIRECT(Index!$B$5&amp;"!$A:$A"),0),MATCH(" "&amp;E$1,INDIRECT(Index!$B$5&amp;"!$A$1:$I$1"),0)),"NA")</f>
        <v>NA</v>
      </c>
      <c r="F556" t="str">
        <f ca="1">IFERROR(INDEX(INDIRECT(Index!$B$5&amp;"!$A:$I"),MATCH($A556,INDIRECT(Index!$B$5&amp;"!$A:$A"),0),MATCH(" "&amp;F$1,INDIRECT(Index!$B$5&amp;"!$A$1:$I$1"),0)),"NA")</f>
        <v>NA</v>
      </c>
      <c r="G556" t="str">
        <f ca="1">IFERROR(INDEX(INDIRECT(Index!$B$5&amp;"!$A:$I"),MATCH($A556,INDIRECT(Index!$B$5&amp;"!$A:$A"),0),MATCH(" "&amp;G$1,INDIRECT(Index!$B$5&amp;"!$A$1:$I$1"),0)),"NA")</f>
        <v>NA</v>
      </c>
      <c r="H556" t="str">
        <f ca="1">IFERROR(INDEX(INDIRECT(Index!$B$5&amp;"!$A:$I"),MATCH($A556,INDIRECT(Index!$B$5&amp;"!$A:$A"),0),MATCH(" "&amp;H$1,INDIRECT(Index!$B$5&amp;"!$A$1:$I$1"),0)),"NA")</f>
        <v>NA</v>
      </c>
      <c r="I556" t="str">
        <f ca="1">IFERROR(INDEX(INDIRECT(Index!$B$5&amp;"!$A:$I"),MATCH($A556,INDIRECT(Index!$B$5&amp;"!$A:$A"),0),MATCH(" "&amp;I$1,INDIRECT(Index!$B$5&amp;"!$A$1:$I$1"),0)),"NA")</f>
        <v>NA</v>
      </c>
      <c r="J556" t="str">
        <f ca="1">IFERROR(INDEX(INDIRECT(Index!$B$5&amp;"!$A:$I"),MATCH($A556,INDIRECT(Index!$B$5&amp;"!$A:$A"),0),MATCH(" "&amp;J$1,INDIRECT(Index!$B$5&amp;"!$A$1:$I$1"),0)),"NA")</f>
        <v>NA</v>
      </c>
      <c r="K556" t="str">
        <f ca="1">IFERROR(INDEX(INDIRECT(Index!$B$5&amp;"!$A:$I"),MATCH($A556,INDIRECT(Index!$B$5&amp;"!$A:$A"),0),MATCH(" "&amp;K$1,INDIRECT(Index!$B$5&amp;"!$A$1:$I$1"),0)),"NA")</f>
        <v>NA</v>
      </c>
    </row>
    <row r="557" spans="1:11" x14ac:dyDescent="0.25">
      <c r="A557" s="1">
        <f t="shared" si="35"/>
        <v>42195</v>
      </c>
      <c r="B557">
        <f t="shared" si="32"/>
        <v>2015</v>
      </c>
      <c r="C557">
        <f t="shared" si="33"/>
        <v>7</v>
      </c>
      <c r="D557">
        <f t="shared" si="34"/>
        <v>10</v>
      </c>
      <c r="E557" t="str">
        <f ca="1">IFERROR(INDEX(INDIRECT(Index!$B$5&amp;"!$A:$I"),MATCH($A557,INDIRECT(Index!$B$5&amp;"!$A:$A"),0),MATCH(" "&amp;E$1,INDIRECT(Index!$B$5&amp;"!$A$1:$I$1"),0)),"NA")</f>
        <v>NA</v>
      </c>
      <c r="F557" t="str">
        <f ca="1">IFERROR(INDEX(INDIRECT(Index!$B$5&amp;"!$A:$I"),MATCH($A557,INDIRECT(Index!$B$5&amp;"!$A:$A"),0),MATCH(" "&amp;F$1,INDIRECT(Index!$B$5&amp;"!$A$1:$I$1"),0)),"NA")</f>
        <v>NA</v>
      </c>
      <c r="G557" t="str">
        <f ca="1">IFERROR(INDEX(INDIRECT(Index!$B$5&amp;"!$A:$I"),MATCH($A557,INDIRECT(Index!$B$5&amp;"!$A:$A"),0),MATCH(" "&amp;G$1,INDIRECT(Index!$B$5&amp;"!$A$1:$I$1"),0)),"NA")</f>
        <v>NA</v>
      </c>
      <c r="H557" t="str">
        <f ca="1">IFERROR(INDEX(INDIRECT(Index!$B$5&amp;"!$A:$I"),MATCH($A557,INDIRECT(Index!$B$5&amp;"!$A:$A"),0),MATCH(" "&amp;H$1,INDIRECT(Index!$B$5&amp;"!$A$1:$I$1"),0)),"NA")</f>
        <v>NA</v>
      </c>
      <c r="I557" t="str">
        <f ca="1">IFERROR(INDEX(INDIRECT(Index!$B$5&amp;"!$A:$I"),MATCH($A557,INDIRECT(Index!$B$5&amp;"!$A:$A"),0),MATCH(" "&amp;I$1,INDIRECT(Index!$B$5&amp;"!$A$1:$I$1"),0)),"NA")</f>
        <v>NA</v>
      </c>
      <c r="J557" t="str">
        <f ca="1">IFERROR(INDEX(INDIRECT(Index!$B$5&amp;"!$A:$I"),MATCH($A557,INDIRECT(Index!$B$5&amp;"!$A:$A"),0),MATCH(" "&amp;J$1,INDIRECT(Index!$B$5&amp;"!$A$1:$I$1"),0)),"NA")</f>
        <v>NA</v>
      </c>
      <c r="K557" t="str">
        <f ca="1">IFERROR(INDEX(INDIRECT(Index!$B$5&amp;"!$A:$I"),MATCH($A557,INDIRECT(Index!$B$5&amp;"!$A:$A"),0),MATCH(" "&amp;K$1,INDIRECT(Index!$B$5&amp;"!$A$1:$I$1"),0)),"NA")</f>
        <v>NA</v>
      </c>
    </row>
    <row r="558" spans="1:11" x14ac:dyDescent="0.25">
      <c r="A558" s="1">
        <f t="shared" si="35"/>
        <v>42196</v>
      </c>
      <c r="B558">
        <f t="shared" si="32"/>
        <v>2015</v>
      </c>
      <c r="C558">
        <f t="shared" si="33"/>
        <v>7</v>
      </c>
      <c r="D558">
        <f t="shared" si="34"/>
        <v>11</v>
      </c>
      <c r="E558" t="str">
        <f ca="1">IFERROR(INDEX(INDIRECT(Index!$B$5&amp;"!$A:$I"),MATCH($A558,INDIRECT(Index!$B$5&amp;"!$A:$A"),0),MATCH(" "&amp;E$1,INDIRECT(Index!$B$5&amp;"!$A$1:$I$1"),0)),"NA")</f>
        <v>NA</v>
      </c>
      <c r="F558" t="str">
        <f ca="1">IFERROR(INDEX(INDIRECT(Index!$B$5&amp;"!$A:$I"),MATCH($A558,INDIRECT(Index!$B$5&amp;"!$A:$A"),0),MATCH(" "&amp;F$1,INDIRECT(Index!$B$5&amp;"!$A$1:$I$1"),0)),"NA")</f>
        <v>NA</v>
      </c>
      <c r="G558" t="str">
        <f ca="1">IFERROR(INDEX(INDIRECT(Index!$B$5&amp;"!$A:$I"),MATCH($A558,INDIRECT(Index!$B$5&amp;"!$A:$A"),0),MATCH(" "&amp;G$1,INDIRECT(Index!$B$5&amp;"!$A$1:$I$1"),0)),"NA")</f>
        <v>NA</v>
      </c>
      <c r="H558" t="str">
        <f ca="1">IFERROR(INDEX(INDIRECT(Index!$B$5&amp;"!$A:$I"),MATCH($A558,INDIRECT(Index!$B$5&amp;"!$A:$A"),0),MATCH(" "&amp;H$1,INDIRECT(Index!$B$5&amp;"!$A$1:$I$1"),0)),"NA")</f>
        <v>NA</v>
      </c>
      <c r="I558" t="str">
        <f ca="1">IFERROR(INDEX(INDIRECT(Index!$B$5&amp;"!$A:$I"),MATCH($A558,INDIRECT(Index!$B$5&amp;"!$A:$A"),0),MATCH(" "&amp;I$1,INDIRECT(Index!$B$5&amp;"!$A$1:$I$1"),0)),"NA")</f>
        <v>NA</v>
      </c>
      <c r="J558" t="str">
        <f ca="1">IFERROR(INDEX(INDIRECT(Index!$B$5&amp;"!$A:$I"),MATCH($A558,INDIRECT(Index!$B$5&amp;"!$A:$A"),0),MATCH(" "&amp;J$1,INDIRECT(Index!$B$5&amp;"!$A$1:$I$1"),0)),"NA")</f>
        <v>NA</v>
      </c>
      <c r="K558" t="str">
        <f ca="1">IFERROR(INDEX(INDIRECT(Index!$B$5&amp;"!$A:$I"),MATCH($A558,INDIRECT(Index!$B$5&amp;"!$A:$A"),0),MATCH(" "&amp;K$1,INDIRECT(Index!$B$5&amp;"!$A$1:$I$1"),0)),"NA")</f>
        <v>NA</v>
      </c>
    </row>
    <row r="559" spans="1:11" x14ac:dyDescent="0.25">
      <c r="A559" s="1">
        <f t="shared" si="35"/>
        <v>42197</v>
      </c>
      <c r="B559">
        <f t="shared" si="32"/>
        <v>2015</v>
      </c>
      <c r="C559">
        <f t="shared" si="33"/>
        <v>7</v>
      </c>
      <c r="D559">
        <f t="shared" si="34"/>
        <v>12</v>
      </c>
      <c r="E559" t="str">
        <f ca="1">IFERROR(INDEX(INDIRECT(Index!$B$5&amp;"!$A:$I"),MATCH($A559,INDIRECT(Index!$B$5&amp;"!$A:$A"),0),MATCH(" "&amp;E$1,INDIRECT(Index!$B$5&amp;"!$A$1:$I$1"),0)),"NA")</f>
        <v>NA</v>
      </c>
      <c r="F559" t="str">
        <f ca="1">IFERROR(INDEX(INDIRECT(Index!$B$5&amp;"!$A:$I"),MATCH($A559,INDIRECT(Index!$B$5&amp;"!$A:$A"),0),MATCH(" "&amp;F$1,INDIRECT(Index!$B$5&amp;"!$A$1:$I$1"),0)),"NA")</f>
        <v>NA</v>
      </c>
      <c r="G559" t="str">
        <f ca="1">IFERROR(INDEX(INDIRECT(Index!$B$5&amp;"!$A:$I"),MATCH($A559,INDIRECT(Index!$B$5&amp;"!$A:$A"),0),MATCH(" "&amp;G$1,INDIRECT(Index!$B$5&amp;"!$A$1:$I$1"),0)),"NA")</f>
        <v>NA</v>
      </c>
      <c r="H559" t="str">
        <f ca="1">IFERROR(INDEX(INDIRECT(Index!$B$5&amp;"!$A:$I"),MATCH($A559,INDIRECT(Index!$B$5&amp;"!$A:$A"),0),MATCH(" "&amp;H$1,INDIRECT(Index!$B$5&amp;"!$A$1:$I$1"),0)),"NA")</f>
        <v>NA</v>
      </c>
      <c r="I559" t="str">
        <f ca="1">IFERROR(INDEX(INDIRECT(Index!$B$5&amp;"!$A:$I"),MATCH($A559,INDIRECT(Index!$B$5&amp;"!$A:$A"),0),MATCH(" "&amp;I$1,INDIRECT(Index!$B$5&amp;"!$A$1:$I$1"),0)),"NA")</f>
        <v>NA</v>
      </c>
      <c r="J559" t="str">
        <f ca="1">IFERROR(INDEX(INDIRECT(Index!$B$5&amp;"!$A:$I"),MATCH($A559,INDIRECT(Index!$B$5&amp;"!$A:$A"),0),MATCH(" "&amp;J$1,INDIRECT(Index!$B$5&amp;"!$A$1:$I$1"),0)),"NA")</f>
        <v>NA</v>
      </c>
      <c r="K559" t="str">
        <f ca="1">IFERROR(INDEX(INDIRECT(Index!$B$5&amp;"!$A:$I"),MATCH($A559,INDIRECT(Index!$B$5&amp;"!$A:$A"),0),MATCH(" "&amp;K$1,INDIRECT(Index!$B$5&amp;"!$A$1:$I$1"),0)),"NA")</f>
        <v>NA</v>
      </c>
    </row>
    <row r="560" spans="1:11" x14ac:dyDescent="0.25">
      <c r="A560" s="1">
        <f t="shared" si="35"/>
        <v>42198</v>
      </c>
      <c r="B560">
        <f t="shared" si="32"/>
        <v>2015</v>
      </c>
      <c r="C560">
        <f t="shared" si="33"/>
        <v>7</v>
      </c>
      <c r="D560">
        <f t="shared" si="34"/>
        <v>13</v>
      </c>
      <c r="E560" t="str">
        <f ca="1">IFERROR(INDEX(INDIRECT(Index!$B$5&amp;"!$A:$I"),MATCH($A560,INDIRECT(Index!$B$5&amp;"!$A:$A"),0),MATCH(" "&amp;E$1,INDIRECT(Index!$B$5&amp;"!$A$1:$I$1"),0)),"NA")</f>
        <v>NA</v>
      </c>
      <c r="F560" t="str">
        <f ca="1">IFERROR(INDEX(INDIRECT(Index!$B$5&amp;"!$A:$I"),MATCH($A560,INDIRECT(Index!$B$5&amp;"!$A:$A"),0),MATCH(" "&amp;F$1,INDIRECT(Index!$B$5&amp;"!$A$1:$I$1"),0)),"NA")</f>
        <v>NA</v>
      </c>
      <c r="G560" t="str">
        <f ca="1">IFERROR(INDEX(INDIRECT(Index!$B$5&amp;"!$A:$I"),MATCH($A560,INDIRECT(Index!$B$5&amp;"!$A:$A"),0),MATCH(" "&amp;G$1,INDIRECT(Index!$B$5&amp;"!$A$1:$I$1"),0)),"NA")</f>
        <v>NA</v>
      </c>
      <c r="H560" t="str">
        <f ca="1">IFERROR(INDEX(INDIRECT(Index!$B$5&amp;"!$A:$I"),MATCH($A560,INDIRECT(Index!$B$5&amp;"!$A:$A"),0),MATCH(" "&amp;H$1,INDIRECT(Index!$B$5&amp;"!$A$1:$I$1"),0)),"NA")</f>
        <v>NA</v>
      </c>
      <c r="I560" t="str">
        <f ca="1">IFERROR(INDEX(INDIRECT(Index!$B$5&amp;"!$A:$I"),MATCH($A560,INDIRECT(Index!$B$5&amp;"!$A:$A"),0),MATCH(" "&amp;I$1,INDIRECT(Index!$B$5&amp;"!$A$1:$I$1"),0)),"NA")</f>
        <v>NA</v>
      </c>
      <c r="J560" t="str">
        <f ca="1">IFERROR(INDEX(INDIRECT(Index!$B$5&amp;"!$A:$I"),MATCH($A560,INDIRECT(Index!$B$5&amp;"!$A:$A"),0),MATCH(" "&amp;J$1,INDIRECT(Index!$B$5&amp;"!$A$1:$I$1"),0)),"NA")</f>
        <v>NA</v>
      </c>
      <c r="K560" t="str">
        <f ca="1">IFERROR(INDEX(INDIRECT(Index!$B$5&amp;"!$A:$I"),MATCH($A560,INDIRECT(Index!$B$5&amp;"!$A:$A"),0),MATCH(" "&amp;K$1,INDIRECT(Index!$B$5&amp;"!$A$1:$I$1"),0)),"NA")</f>
        <v>NA</v>
      </c>
    </row>
    <row r="561" spans="1:11" x14ac:dyDescent="0.25">
      <c r="A561" s="1">
        <f t="shared" si="35"/>
        <v>42199</v>
      </c>
      <c r="B561">
        <f t="shared" si="32"/>
        <v>2015</v>
      </c>
      <c r="C561">
        <f t="shared" si="33"/>
        <v>7</v>
      </c>
      <c r="D561">
        <f t="shared" si="34"/>
        <v>14</v>
      </c>
      <c r="E561" t="str">
        <f ca="1">IFERROR(INDEX(INDIRECT(Index!$B$5&amp;"!$A:$I"),MATCH($A561,INDIRECT(Index!$B$5&amp;"!$A:$A"),0),MATCH(" "&amp;E$1,INDIRECT(Index!$B$5&amp;"!$A$1:$I$1"),0)),"NA")</f>
        <v>NA</v>
      </c>
      <c r="F561" t="str">
        <f ca="1">IFERROR(INDEX(INDIRECT(Index!$B$5&amp;"!$A:$I"),MATCH($A561,INDIRECT(Index!$B$5&amp;"!$A:$A"),0),MATCH(" "&amp;F$1,INDIRECT(Index!$B$5&amp;"!$A$1:$I$1"),0)),"NA")</f>
        <v>NA</v>
      </c>
      <c r="G561" t="str">
        <f ca="1">IFERROR(INDEX(INDIRECT(Index!$B$5&amp;"!$A:$I"),MATCH($A561,INDIRECT(Index!$B$5&amp;"!$A:$A"),0),MATCH(" "&amp;G$1,INDIRECT(Index!$B$5&amp;"!$A$1:$I$1"),0)),"NA")</f>
        <v>NA</v>
      </c>
      <c r="H561" t="str">
        <f ca="1">IFERROR(INDEX(INDIRECT(Index!$B$5&amp;"!$A:$I"),MATCH($A561,INDIRECT(Index!$B$5&amp;"!$A:$A"),0),MATCH(" "&amp;H$1,INDIRECT(Index!$B$5&amp;"!$A$1:$I$1"),0)),"NA")</f>
        <v>NA</v>
      </c>
      <c r="I561" t="str">
        <f ca="1">IFERROR(INDEX(INDIRECT(Index!$B$5&amp;"!$A:$I"),MATCH($A561,INDIRECT(Index!$B$5&amp;"!$A:$A"),0),MATCH(" "&amp;I$1,INDIRECT(Index!$B$5&amp;"!$A$1:$I$1"),0)),"NA")</f>
        <v>NA</v>
      </c>
      <c r="J561" t="str">
        <f ca="1">IFERROR(INDEX(INDIRECT(Index!$B$5&amp;"!$A:$I"),MATCH($A561,INDIRECT(Index!$B$5&amp;"!$A:$A"),0),MATCH(" "&amp;J$1,INDIRECT(Index!$B$5&amp;"!$A$1:$I$1"),0)),"NA")</f>
        <v>NA</v>
      </c>
      <c r="K561" t="str">
        <f ca="1">IFERROR(INDEX(INDIRECT(Index!$B$5&amp;"!$A:$I"),MATCH($A561,INDIRECT(Index!$B$5&amp;"!$A:$A"),0),MATCH(" "&amp;K$1,INDIRECT(Index!$B$5&amp;"!$A$1:$I$1"),0)),"NA")</f>
        <v>NA</v>
      </c>
    </row>
    <row r="562" spans="1:11" x14ac:dyDescent="0.25">
      <c r="A562" s="1">
        <f t="shared" si="35"/>
        <v>42200</v>
      </c>
      <c r="B562">
        <f t="shared" si="32"/>
        <v>2015</v>
      </c>
      <c r="C562">
        <f t="shared" si="33"/>
        <v>7</v>
      </c>
      <c r="D562">
        <f t="shared" si="34"/>
        <v>15</v>
      </c>
      <c r="E562" t="str">
        <f ca="1">IFERROR(INDEX(INDIRECT(Index!$B$5&amp;"!$A:$I"),MATCH($A562,INDIRECT(Index!$B$5&amp;"!$A:$A"),0),MATCH(" "&amp;E$1,INDIRECT(Index!$B$5&amp;"!$A$1:$I$1"),0)),"NA")</f>
        <v>NA</v>
      </c>
      <c r="F562" t="str">
        <f ca="1">IFERROR(INDEX(INDIRECT(Index!$B$5&amp;"!$A:$I"),MATCH($A562,INDIRECT(Index!$B$5&amp;"!$A:$A"),0),MATCH(" "&amp;F$1,INDIRECT(Index!$B$5&amp;"!$A$1:$I$1"),0)),"NA")</f>
        <v>NA</v>
      </c>
      <c r="G562" t="str">
        <f ca="1">IFERROR(INDEX(INDIRECT(Index!$B$5&amp;"!$A:$I"),MATCH($A562,INDIRECT(Index!$B$5&amp;"!$A:$A"),0),MATCH(" "&amp;G$1,INDIRECT(Index!$B$5&amp;"!$A$1:$I$1"),0)),"NA")</f>
        <v>NA</v>
      </c>
      <c r="H562" t="str">
        <f ca="1">IFERROR(INDEX(INDIRECT(Index!$B$5&amp;"!$A:$I"),MATCH($A562,INDIRECT(Index!$B$5&amp;"!$A:$A"),0),MATCH(" "&amp;H$1,INDIRECT(Index!$B$5&amp;"!$A$1:$I$1"),0)),"NA")</f>
        <v>NA</v>
      </c>
      <c r="I562" t="str">
        <f ca="1">IFERROR(INDEX(INDIRECT(Index!$B$5&amp;"!$A:$I"),MATCH($A562,INDIRECT(Index!$B$5&amp;"!$A:$A"),0),MATCH(" "&amp;I$1,INDIRECT(Index!$B$5&amp;"!$A$1:$I$1"),0)),"NA")</f>
        <v>NA</v>
      </c>
      <c r="J562" t="str">
        <f ca="1">IFERROR(INDEX(INDIRECT(Index!$B$5&amp;"!$A:$I"),MATCH($A562,INDIRECT(Index!$B$5&amp;"!$A:$A"),0),MATCH(" "&amp;J$1,INDIRECT(Index!$B$5&amp;"!$A$1:$I$1"),0)),"NA")</f>
        <v>NA</v>
      </c>
      <c r="K562" t="str">
        <f ca="1">IFERROR(INDEX(INDIRECT(Index!$B$5&amp;"!$A:$I"),MATCH($A562,INDIRECT(Index!$B$5&amp;"!$A:$A"),0),MATCH(" "&amp;K$1,INDIRECT(Index!$B$5&amp;"!$A$1:$I$1"),0)),"NA")</f>
        <v>NA</v>
      </c>
    </row>
    <row r="563" spans="1:11" x14ac:dyDescent="0.25">
      <c r="A563" s="1">
        <f t="shared" si="35"/>
        <v>42201</v>
      </c>
      <c r="B563">
        <f t="shared" si="32"/>
        <v>2015</v>
      </c>
      <c r="C563">
        <f t="shared" si="33"/>
        <v>7</v>
      </c>
      <c r="D563">
        <f t="shared" si="34"/>
        <v>16</v>
      </c>
      <c r="E563" t="str">
        <f ca="1">IFERROR(INDEX(INDIRECT(Index!$B$5&amp;"!$A:$I"),MATCH($A563,INDIRECT(Index!$B$5&amp;"!$A:$A"),0),MATCH(" "&amp;E$1,INDIRECT(Index!$B$5&amp;"!$A$1:$I$1"),0)),"NA")</f>
        <v>NA</v>
      </c>
      <c r="F563" t="str">
        <f ca="1">IFERROR(INDEX(INDIRECT(Index!$B$5&amp;"!$A:$I"),MATCH($A563,INDIRECT(Index!$B$5&amp;"!$A:$A"),0),MATCH(" "&amp;F$1,INDIRECT(Index!$B$5&amp;"!$A$1:$I$1"),0)),"NA")</f>
        <v>NA</v>
      </c>
      <c r="G563" t="str">
        <f ca="1">IFERROR(INDEX(INDIRECT(Index!$B$5&amp;"!$A:$I"),MATCH($A563,INDIRECT(Index!$B$5&amp;"!$A:$A"),0),MATCH(" "&amp;G$1,INDIRECT(Index!$B$5&amp;"!$A$1:$I$1"),0)),"NA")</f>
        <v>NA</v>
      </c>
      <c r="H563" t="str">
        <f ca="1">IFERROR(INDEX(INDIRECT(Index!$B$5&amp;"!$A:$I"),MATCH($A563,INDIRECT(Index!$B$5&amp;"!$A:$A"),0),MATCH(" "&amp;H$1,INDIRECT(Index!$B$5&amp;"!$A$1:$I$1"),0)),"NA")</f>
        <v>NA</v>
      </c>
      <c r="I563" t="str">
        <f ca="1">IFERROR(INDEX(INDIRECT(Index!$B$5&amp;"!$A:$I"),MATCH($A563,INDIRECT(Index!$B$5&amp;"!$A:$A"),0),MATCH(" "&amp;I$1,INDIRECT(Index!$B$5&amp;"!$A$1:$I$1"),0)),"NA")</f>
        <v>NA</v>
      </c>
      <c r="J563" t="str">
        <f ca="1">IFERROR(INDEX(INDIRECT(Index!$B$5&amp;"!$A:$I"),MATCH($A563,INDIRECT(Index!$B$5&amp;"!$A:$A"),0),MATCH(" "&amp;J$1,INDIRECT(Index!$B$5&amp;"!$A$1:$I$1"),0)),"NA")</f>
        <v>NA</v>
      </c>
      <c r="K563" t="str">
        <f ca="1">IFERROR(INDEX(INDIRECT(Index!$B$5&amp;"!$A:$I"),MATCH($A563,INDIRECT(Index!$B$5&amp;"!$A:$A"),0),MATCH(" "&amp;K$1,INDIRECT(Index!$B$5&amp;"!$A$1:$I$1"),0)),"NA")</f>
        <v>NA</v>
      </c>
    </row>
    <row r="564" spans="1:11" x14ac:dyDescent="0.25">
      <c r="A564" s="1">
        <f t="shared" si="35"/>
        <v>42202</v>
      </c>
      <c r="B564">
        <f t="shared" si="32"/>
        <v>2015</v>
      </c>
      <c r="C564">
        <f t="shared" si="33"/>
        <v>7</v>
      </c>
      <c r="D564">
        <f t="shared" si="34"/>
        <v>17</v>
      </c>
      <c r="E564" t="str">
        <f ca="1">IFERROR(INDEX(INDIRECT(Index!$B$5&amp;"!$A:$I"),MATCH($A564,INDIRECT(Index!$B$5&amp;"!$A:$A"),0),MATCH(" "&amp;E$1,INDIRECT(Index!$B$5&amp;"!$A$1:$I$1"),0)),"NA")</f>
        <v>NA</v>
      </c>
      <c r="F564" t="str">
        <f ca="1">IFERROR(INDEX(INDIRECT(Index!$B$5&amp;"!$A:$I"),MATCH($A564,INDIRECT(Index!$B$5&amp;"!$A:$A"),0),MATCH(" "&amp;F$1,INDIRECT(Index!$B$5&amp;"!$A$1:$I$1"),0)),"NA")</f>
        <v>NA</v>
      </c>
      <c r="G564" t="str">
        <f ca="1">IFERROR(INDEX(INDIRECT(Index!$B$5&amp;"!$A:$I"),MATCH($A564,INDIRECT(Index!$B$5&amp;"!$A:$A"),0),MATCH(" "&amp;G$1,INDIRECT(Index!$B$5&amp;"!$A$1:$I$1"),0)),"NA")</f>
        <v>NA</v>
      </c>
      <c r="H564" t="str">
        <f ca="1">IFERROR(INDEX(INDIRECT(Index!$B$5&amp;"!$A:$I"),MATCH($A564,INDIRECT(Index!$B$5&amp;"!$A:$A"),0),MATCH(" "&amp;H$1,INDIRECT(Index!$B$5&amp;"!$A$1:$I$1"),0)),"NA")</f>
        <v>NA</v>
      </c>
      <c r="I564" t="str">
        <f ca="1">IFERROR(INDEX(INDIRECT(Index!$B$5&amp;"!$A:$I"),MATCH($A564,INDIRECT(Index!$B$5&amp;"!$A:$A"),0),MATCH(" "&amp;I$1,INDIRECT(Index!$B$5&amp;"!$A$1:$I$1"),0)),"NA")</f>
        <v>NA</v>
      </c>
      <c r="J564" t="str">
        <f ca="1">IFERROR(INDEX(INDIRECT(Index!$B$5&amp;"!$A:$I"),MATCH($A564,INDIRECT(Index!$B$5&amp;"!$A:$A"),0),MATCH(" "&amp;J$1,INDIRECT(Index!$B$5&amp;"!$A$1:$I$1"),0)),"NA")</f>
        <v>NA</v>
      </c>
      <c r="K564" t="str">
        <f ca="1">IFERROR(INDEX(INDIRECT(Index!$B$5&amp;"!$A:$I"),MATCH($A564,INDIRECT(Index!$B$5&amp;"!$A:$A"),0),MATCH(" "&amp;K$1,INDIRECT(Index!$B$5&amp;"!$A$1:$I$1"),0)),"NA")</f>
        <v>NA</v>
      </c>
    </row>
    <row r="565" spans="1:11" x14ac:dyDescent="0.25">
      <c r="A565" s="1">
        <f t="shared" si="35"/>
        <v>42203</v>
      </c>
      <c r="B565">
        <f t="shared" si="32"/>
        <v>2015</v>
      </c>
      <c r="C565">
        <f t="shared" si="33"/>
        <v>7</v>
      </c>
      <c r="D565">
        <f t="shared" si="34"/>
        <v>18</v>
      </c>
      <c r="E565" t="str">
        <f ca="1">IFERROR(INDEX(INDIRECT(Index!$B$5&amp;"!$A:$I"),MATCH($A565,INDIRECT(Index!$B$5&amp;"!$A:$A"),0),MATCH(" "&amp;E$1,INDIRECT(Index!$B$5&amp;"!$A$1:$I$1"),0)),"NA")</f>
        <v>NA</v>
      </c>
      <c r="F565" t="str">
        <f ca="1">IFERROR(INDEX(INDIRECT(Index!$B$5&amp;"!$A:$I"),MATCH($A565,INDIRECT(Index!$B$5&amp;"!$A:$A"),0),MATCH(" "&amp;F$1,INDIRECT(Index!$B$5&amp;"!$A$1:$I$1"),0)),"NA")</f>
        <v>NA</v>
      </c>
      <c r="G565" t="str">
        <f ca="1">IFERROR(INDEX(INDIRECT(Index!$B$5&amp;"!$A:$I"),MATCH($A565,INDIRECT(Index!$B$5&amp;"!$A:$A"),0),MATCH(" "&amp;G$1,INDIRECT(Index!$B$5&amp;"!$A$1:$I$1"),0)),"NA")</f>
        <v>NA</v>
      </c>
      <c r="H565" t="str">
        <f ca="1">IFERROR(INDEX(INDIRECT(Index!$B$5&amp;"!$A:$I"),MATCH($A565,INDIRECT(Index!$B$5&amp;"!$A:$A"),0),MATCH(" "&amp;H$1,INDIRECT(Index!$B$5&amp;"!$A$1:$I$1"),0)),"NA")</f>
        <v>NA</v>
      </c>
      <c r="I565" t="str">
        <f ca="1">IFERROR(INDEX(INDIRECT(Index!$B$5&amp;"!$A:$I"),MATCH($A565,INDIRECT(Index!$B$5&amp;"!$A:$A"),0),MATCH(" "&amp;I$1,INDIRECT(Index!$B$5&amp;"!$A$1:$I$1"),0)),"NA")</f>
        <v>NA</v>
      </c>
      <c r="J565" t="str">
        <f ca="1">IFERROR(INDEX(INDIRECT(Index!$B$5&amp;"!$A:$I"),MATCH($A565,INDIRECT(Index!$B$5&amp;"!$A:$A"),0),MATCH(" "&amp;J$1,INDIRECT(Index!$B$5&amp;"!$A$1:$I$1"),0)),"NA")</f>
        <v>NA</v>
      </c>
      <c r="K565" t="str">
        <f ca="1">IFERROR(INDEX(INDIRECT(Index!$B$5&amp;"!$A:$I"),MATCH($A565,INDIRECT(Index!$B$5&amp;"!$A:$A"),0),MATCH(" "&amp;K$1,INDIRECT(Index!$B$5&amp;"!$A$1:$I$1"),0)),"NA")</f>
        <v>NA</v>
      </c>
    </row>
    <row r="566" spans="1:11" x14ac:dyDescent="0.25">
      <c r="A566" s="1">
        <f t="shared" si="35"/>
        <v>42204</v>
      </c>
      <c r="B566">
        <f t="shared" si="32"/>
        <v>2015</v>
      </c>
      <c r="C566">
        <f t="shared" si="33"/>
        <v>7</v>
      </c>
      <c r="D566">
        <f t="shared" si="34"/>
        <v>19</v>
      </c>
      <c r="E566" t="str">
        <f ca="1">IFERROR(INDEX(INDIRECT(Index!$B$5&amp;"!$A:$I"),MATCH($A566,INDIRECT(Index!$B$5&amp;"!$A:$A"),0),MATCH(" "&amp;E$1,INDIRECT(Index!$B$5&amp;"!$A$1:$I$1"),0)),"NA")</f>
        <v>NA</v>
      </c>
      <c r="F566" t="str">
        <f ca="1">IFERROR(INDEX(INDIRECT(Index!$B$5&amp;"!$A:$I"),MATCH($A566,INDIRECT(Index!$B$5&amp;"!$A:$A"),0),MATCH(" "&amp;F$1,INDIRECT(Index!$B$5&amp;"!$A$1:$I$1"),0)),"NA")</f>
        <v>NA</v>
      </c>
      <c r="G566" t="str">
        <f ca="1">IFERROR(INDEX(INDIRECT(Index!$B$5&amp;"!$A:$I"),MATCH($A566,INDIRECT(Index!$B$5&amp;"!$A:$A"),0),MATCH(" "&amp;G$1,INDIRECT(Index!$B$5&amp;"!$A$1:$I$1"),0)),"NA")</f>
        <v>NA</v>
      </c>
      <c r="H566" t="str">
        <f ca="1">IFERROR(INDEX(INDIRECT(Index!$B$5&amp;"!$A:$I"),MATCH($A566,INDIRECT(Index!$B$5&amp;"!$A:$A"),0),MATCH(" "&amp;H$1,INDIRECT(Index!$B$5&amp;"!$A$1:$I$1"),0)),"NA")</f>
        <v>NA</v>
      </c>
      <c r="I566" t="str">
        <f ca="1">IFERROR(INDEX(INDIRECT(Index!$B$5&amp;"!$A:$I"),MATCH($A566,INDIRECT(Index!$B$5&amp;"!$A:$A"),0),MATCH(" "&amp;I$1,INDIRECT(Index!$B$5&amp;"!$A$1:$I$1"),0)),"NA")</f>
        <v>NA</v>
      </c>
      <c r="J566" t="str">
        <f ca="1">IFERROR(INDEX(INDIRECT(Index!$B$5&amp;"!$A:$I"),MATCH($A566,INDIRECT(Index!$B$5&amp;"!$A:$A"),0),MATCH(" "&amp;J$1,INDIRECT(Index!$B$5&amp;"!$A$1:$I$1"),0)),"NA")</f>
        <v>NA</v>
      </c>
      <c r="K566" t="str">
        <f ca="1">IFERROR(INDEX(INDIRECT(Index!$B$5&amp;"!$A:$I"),MATCH($A566,INDIRECT(Index!$B$5&amp;"!$A:$A"),0),MATCH(" "&amp;K$1,INDIRECT(Index!$B$5&amp;"!$A$1:$I$1"),0)),"NA")</f>
        <v>NA</v>
      </c>
    </row>
    <row r="567" spans="1:11" x14ac:dyDescent="0.25">
      <c r="A567" s="1">
        <f t="shared" si="35"/>
        <v>42205</v>
      </c>
      <c r="B567">
        <f t="shared" si="32"/>
        <v>2015</v>
      </c>
      <c r="C567">
        <f t="shared" si="33"/>
        <v>7</v>
      </c>
      <c r="D567">
        <f t="shared" si="34"/>
        <v>20</v>
      </c>
      <c r="E567" t="str">
        <f ca="1">IFERROR(INDEX(INDIRECT(Index!$B$5&amp;"!$A:$I"),MATCH($A567,INDIRECT(Index!$B$5&amp;"!$A:$A"),0),MATCH(" "&amp;E$1,INDIRECT(Index!$B$5&amp;"!$A$1:$I$1"),0)),"NA")</f>
        <v>NA</v>
      </c>
      <c r="F567" t="str">
        <f ca="1">IFERROR(INDEX(INDIRECT(Index!$B$5&amp;"!$A:$I"),MATCH($A567,INDIRECT(Index!$B$5&amp;"!$A:$A"),0),MATCH(" "&amp;F$1,INDIRECT(Index!$B$5&amp;"!$A$1:$I$1"),0)),"NA")</f>
        <v>NA</v>
      </c>
      <c r="G567" t="str">
        <f ca="1">IFERROR(INDEX(INDIRECT(Index!$B$5&amp;"!$A:$I"),MATCH($A567,INDIRECT(Index!$B$5&amp;"!$A:$A"),0),MATCH(" "&amp;G$1,INDIRECT(Index!$B$5&amp;"!$A$1:$I$1"),0)),"NA")</f>
        <v>NA</v>
      </c>
      <c r="H567" t="str">
        <f ca="1">IFERROR(INDEX(INDIRECT(Index!$B$5&amp;"!$A:$I"),MATCH($A567,INDIRECT(Index!$B$5&amp;"!$A:$A"),0),MATCH(" "&amp;H$1,INDIRECT(Index!$B$5&amp;"!$A$1:$I$1"),0)),"NA")</f>
        <v>NA</v>
      </c>
      <c r="I567" t="str">
        <f ca="1">IFERROR(INDEX(INDIRECT(Index!$B$5&amp;"!$A:$I"),MATCH($A567,INDIRECT(Index!$B$5&amp;"!$A:$A"),0),MATCH(" "&amp;I$1,INDIRECT(Index!$B$5&amp;"!$A$1:$I$1"),0)),"NA")</f>
        <v>NA</v>
      </c>
      <c r="J567" t="str">
        <f ca="1">IFERROR(INDEX(INDIRECT(Index!$B$5&amp;"!$A:$I"),MATCH($A567,INDIRECT(Index!$B$5&amp;"!$A:$A"),0),MATCH(" "&amp;J$1,INDIRECT(Index!$B$5&amp;"!$A$1:$I$1"),0)),"NA")</f>
        <v>NA</v>
      </c>
      <c r="K567" t="str">
        <f ca="1">IFERROR(INDEX(INDIRECT(Index!$B$5&amp;"!$A:$I"),MATCH($A567,INDIRECT(Index!$B$5&amp;"!$A:$A"),0),MATCH(" "&amp;K$1,INDIRECT(Index!$B$5&amp;"!$A$1:$I$1"),0)),"NA")</f>
        <v>NA</v>
      </c>
    </row>
    <row r="568" spans="1:11" x14ac:dyDescent="0.25">
      <c r="A568" s="1">
        <f t="shared" si="35"/>
        <v>42206</v>
      </c>
      <c r="B568">
        <f t="shared" si="32"/>
        <v>2015</v>
      </c>
      <c r="C568">
        <f t="shared" si="33"/>
        <v>7</v>
      </c>
      <c r="D568">
        <f t="shared" si="34"/>
        <v>21</v>
      </c>
      <c r="E568" t="str">
        <f ca="1">IFERROR(INDEX(INDIRECT(Index!$B$5&amp;"!$A:$I"),MATCH($A568,INDIRECT(Index!$B$5&amp;"!$A:$A"),0),MATCH(" "&amp;E$1,INDIRECT(Index!$B$5&amp;"!$A$1:$I$1"),0)),"NA")</f>
        <v>NA</v>
      </c>
      <c r="F568" t="str">
        <f ca="1">IFERROR(INDEX(INDIRECT(Index!$B$5&amp;"!$A:$I"),MATCH($A568,INDIRECT(Index!$B$5&amp;"!$A:$A"),0),MATCH(" "&amp;F$1,INDIRECT(Index!$B$5&amp;"!$A$1:$I$1"),0)),"NA")</f>
        <v>NA</v>
      </c>
      <c r="G568" t="str">
        <f ca="1">IFERROR(INDEX(INDIRECT(Index!$B$5&amp;"!$A:$I"),MATCH($A568,INDIRECT(Index!$B$5&amp;"!$A:$A"),0),MATCH(" "&amp;G$1,INDIRECT(Index!$B$5&amp;"!$A$1:$I$1"),0)),"NA")</f>
        <v>NA</v>
      </c>
      <c r="H568" t="str">
        <f ca="1">IFERROR(INDEX(INDIRECT(Index!$B$5&amp;"!$A:$I"),MATCH($A568,INDIRECT(Index!$B$5&amp;"!$A:$A"),0),MATCH(" "&amp;H$1,INDIRECT(Index!$B$5&amp;"!$A$1:$I$1"),0)),"NA")</f>
        <v>NA</v>
      </c>
      <c r="I568" t="str">
        <f ca="1">IFERROR(INDEX(INDIRECT(Index!$B$5&amp;"!$A:$I"),MATCH($A568,INDIRECT(Index!$B$5&amp;"!$A:$A"),0),MATCH(" "&amp;I$1,INDIRECT(Index!$B$5&amp;"!$A$1:$I$1"),0)),"NA")</f>
        <v>NA</v>
      </c>
      <c r="J568" t="str">
        <f ca="1">IFERROR(INDEX(INDIRECT(Index!$B$5&amp;"!$A:$I"),MATCH($A568,INDIRECT(Index!$B$5&amp;"!$A:$A"),0),MATCH(" "&amp;J$1,INDIRECT(Index!$B$5&amp;"!$A$1:$I$1"),0)),"NA")</f>
        <v>NA</v>
      </c>
      <c r="K568" t="str">
        <f ca="1">IFERROR(INDEX(INDIRECT(Index!$B$5&amp;"!$A:$I"),MATCH($A568,INDIRECT(Index!$B$5&amp;"!$A:$A"),0),MATCH(" "&amp;K$1,INDIRECT(Index!$B$5&amp;"!$A$1:$I$1"),0)),"NA")</f>
        <v>NA</v>
      </c>
    </row>
    <row r="569" spans="1:11" x14ac:dyDescent="0.25">
      <c r="A569" s="1">
        <f t="shared" si="35"/>
        <v>42207</v>
      </c>
      <c r="B569">
        <f t="shared" si="32"/>
        <v>2015</v>
      </c>
      <c r="C569">
        <f t="shared" si="33"/>
        <v>7</v>
      </c>
      <c r="D569">
        <f t="shared" si="34"/>
        <v>22</v>
      </c>
      <c r="E569" t="str">
        <f ca="1">IFERROR(INDEX(INDIRECT(Index!$B$5&amp;"!$A:$I"),MATCH($A569,INDIRECT(Index!$B$5&amp;"!$A:$A"),0),MATCH(" "&amp;E$1,INDIRECT(Index!$B$5&amp;"!$A$1:$I$1"),0)),"NA")</f>
        <v>NA</v>
      </c>
      <c r="F569" t="str">
        <f ca="1">IFERROR(INDEX(INDIRECT(Index!$B$5&amp;"!$A:$I"),MATCH($A569,INDIRECT(Index!$B$5&amp;"!$A:$A"),0),MATCH(" "&amp;F$1,INDIRECT(Index!$B$5&amp;"!$A$1:$I$1"),0)),"NA")</f>
        <v>NA</v>
      </c>
      <c r="G569" t="str">
        <f ca="1">IFERROR(INDEX(INDIRECT(Index!$B$5&amp;"!$A:$I"),MATCH($A569,INDIRECT(Index!$B$5&amp;"!$A:$A"),0),MATCH(" "&amp;G$1,INDIRECT(Index!$B$5&amp;"!$A$1:$I$1"),0)),"NA")</f>
        <v>NA</v>
      </c>
      <c r="H569" t="str">
        <f ca="1">IFERROR(INDEX(INDIRECT(Index!$B$5&amp;"!$A:$I"),MATCH($A569,INDIRECT(Index!$B$5&amp;"!$A:$A"),0),MATCH(" "&amp;H$1,INDIRECT(Index!$B$5&amp;"!$A$1:$I$1"),0)),"NA")</f>
        <v>NA</v>
      </c>
      <c r="I569" t="str">
        <f ca="1">IFERROR(INDEX(INDIRECT(Index!$B$5&amp;"!$A:$I"),MATCH($A569,INDIRECT(Index!$B$5&amp;"!$A:$A"),0),MATCH(" "&amp;I$1,INDIRECT(Index!$B$5&amp;"!$A$1:$I$1"),0)),"NA")</f>
        <v>NA</v>
      </c>
      <c r="J569" t="str">
        <f ca="1">IFERROR(INDEX(INDIRECT(Index!$B$5&amp;"!$A:$I"),MATCH($A569,INDIRECT(Index!$B$5&amp;"!$A:$A"),0),MATCH(" "&amp;J$1,INDIRECT(Index!$B$5&amp;"!$A$1:$I$1"),0)),"NA")</f>
        <v>NA</v>
      </c>
      <c r="K569" t="str">
        <f ca="1">IFERROR(INDEX(INDIRECT(Index!$B$5&amp;"!$A:$I"),MATCH($A569,INDIRECT(Index!$B$5&amp;"!$A:$A"),0),MATCH(" "&amp;K$1,INDIRECT(Index!$B$5&amp;"!$A$1:$I$1"),0)),"NA")</f>
        <v>NA</v>
      </c>
    </row>
    <row r="570" spans="1:11" x14ac:dyDescent="0.25">
      <c r="A570" s="1">
        <f t="shared" si="35"/>
        <v>42208</v>
      </c>
      <c r="B570">
        <f t="shared" si="32"/>
        <v>2015</v>
      </c>
      <c r="C570">
        <f t="shared" si="33"/>
        <v>7</v>
      </c>
      <c r="D570">
        <f t="shared" si="34"/>
        <v>23</v>
      </c>
      <c r="E570" t="str">
        <f ca="1">IFERROR(INDEX(INDIRECT(Index!$B$5&amp;"!$A:$I"),MATCH($A570,INDIRECT(Index!$B$5&amp;"!$A:$A"),0),MATCH(" "&amp;E$1,INDIRECT(Index!$B$5&amp;"!$A$1:$I$1"),0)),"NA")</f>
        <v>NA</v>
      </c>
      <c r="F570" t="str">
        <f ca="1">IFERROR(INDEX(INDIRECT(Index!$B$5&amp;"!$A:$I"),MATCH($A570,INDIRECT(Index!$B$5&amp;"!$A:$A"),0),MATCH(" "&amp;F$1,INDIRECT(Index!$B$5&amp;"!$A$1:$I$1"),0)),"NA")</f>
        <v>NA</v>
      </c>
      <c r="G570" t="str">
        <f ca="1">IFERROR(INDEX(INDIRECT(Index!$B$5&amp;"!$A:$I"),MATCH($A570,INDIRECT(Index!$B$5&amp;"!$A:$A"),0),MATCH(" "&amp;G$1,INDIRECT(Index!$B$5&amp;"!$A$1:$I$1"),0)),"NA")</f>
        <v>NA</v>
      </c>
      <c r="H570" t="str">
        <f ca="1">IFERROR(INDEX(INDIRECT(Index!$B$5&amp;"!$A:$I"),MATCH($A570,INDIRECT(Index!$B$5&amp;"!$A:$A"),0),MATCH(" "&amp;H$1,INDIRECT(Index!$B$5&amp;"!$A$1:$I$1"),0)),"NA")</f>
        <v>NA</v>
      </c>
      <c r="I570" t="str">
        <f ca="1">IFERROR(INDEX(INDIRECT(Index!$B$5&amp;"!$A:$I"),MATCH($A570,INDIRECT(Index!$B$5&amp;"!$A:$A"),0),MATCH(" "&amp;I$1,INDIRECT(Index!$B$5&amp;"!$A$1:$I$1"),0)),"NA")</f>
        <v>NA</v>
      </c>
      <c r="J570" t="str">
        <f ca="1">IFERROR(INDEX(INDIRECT(Index!$B$5&amp;"!$A:$I"),MATCH($A570,INDIRECT(Index!$B$5&amp;"!$A:$A"),0),MATCH(" "&amp;J$1,INDIRECT(Index!$B$5&amp;"!$A$1:$I$1"),0)),"NA")</f>
        <v>NA</v>
      </c>
      <c r="K570" t="str">
        <f ca="1">IFERROR(INDEX(INDIRECT(Index!$B$5&amp;"!$A:$I"),MATCH($A570,INDIRECT(Index!$B$5&amp;"!$A:$A"),0),MATCH(" "&amp;K$1,INDIRECT(Index!$B$5&amp;"!$A$1:$I$1"),0)),"NA")</f>
        <v>NA</v>
      </c>
    </row>
    <row r="571" spans="1:11" x14ac:dyDescent="0.25">
      <c r="A571" s="1">
        <f t="shared" si="35"/>
        <v>42209</v>
      </c>
      <c r="B571">
        <f t="shared" si="32"/>
        <v>2015</v>
      </c>
      <c r="C571">
        <f t="shared" si="33"/>
        <v>7</v>
      </c>
      <c r="D571">
        <f t="shared" si="34"/>
        <v>24</v>
      </c>
      <c r="E571" t="str">
        <f ca="1">IFERROR(INDEX(INDIRECT(Index!$B$5&amp;"!$A:$I"),MATCH($A571,INDIRECT(Index!$B$5&amp;"!$A:$A"),0),MATCH(" "&amp;E$1,INDIRECT(Index!$B$5&amp;"!$A$1:$I$1"),0)),"NA")</f>
        <v>NA</v>
      </c>
      <c r="F571" t="str">
        <f ca="1">IFERROR(INDEX(INDIRECT(Index!$B$5&amp;"!$A:$I"),MATCH($A571,INDIRECT(Index!$B$5&amp;"!$A:$A"),0),MATCH(" "&amp;F$1,INDIRECT(Index!$B$5&amp;"!$A$1:$I$1"),0)),"NA")</f>
        <v>NA</v>
      </c>
      <c r="G571" t="str">
        <f ca="1">IFERROR(INDEX(INDIRECT(Index!$B$5&amp;"!$A:$I"),MATCH($A571,INDIRECT(Index!$B$5&amp;"!$A:$A"),0),MATCH(" "&amp;G$1,INDIRECT(Index!$B$5&amp;"!$A$1:$I$1"),0)),"NA")</f>
        <v>NA</v>
      </c>
      <c r="H571" t="str">
        <f ca="1">IFERROR(INDEX(INDIRECT(Index!$B$5&amp;"!$A:$I"),MATCH($A571,INDIRECT(Index!$B$5&amp;"!$A:$A"),0),MATCH(" "&amp;H$1,INDIRECT(Index!$B$5&amp;"!$A$1:$I$1"),0)),"NA")</f>
        <v>NA</v>
      </c>
      <c r="I571" t="str">
        <f ca="1">IFERROR(INDEX(INDIRECT(Index!$B$5&amp;"!$A:$I"),MATCH($A571,INDIRECT(Index!$B$5&amp;"!$A:$A"),0),MATCH(" "&amp;I$1,INDIRECT(Index!$B$5&amp;"!$A$1:$I$1"),0)),"NA")</f>
        <v>NA</v>
      </c>
      <c r="J571" t="str">
        <f ca="1">IFERROR(INDEX(INDIRECT(Index!$B$5&amp;"!$A:$I"),MATCH($A571,INDIRECT(Index!$B$5&amp;"!$A:$A"),0),MATCH(" "&amp;J$1,INDIRECT(Index!$B$5&amp;"!$A$1:$I$1"),0)),"NA")</f>
        <v>NA</v>
      </c>
      <c r="K571" t="str">
        <f ca="1">IFERROR(INDEX(INDIRECT(Index!$B$5&amp;"!$A:$I"),MATCH($A571,INDIRECT(Index!$B$5&amp;"!$A:$A"),0),MATCH(" "&amp;K$1,INDIRECT(Index!$B$5&amp;"!$A$1:$I$1"),0)),"NA")</f>
        <v>NA</v>
      </c>
    </row>
    <row r="572" spans="1:11" x14ac:dyDescent="0.25">
      <c r="A572" s="1">
        <f t="shared" si="35"/>
        <v>42210</v>
      </c>
      <c r="B572">
        <f t="shared" si="32"/>
        <v>2015</v>
      </c>
      <c r="C572">
        <f t="shared" si="33"/>
        <v>7</v>
      </c>
      <c r="D572">
        <f t="shared" si="34"/>
        <v>25</v>
      </c>
      <c r="E572" t="str">
        <f ca="1">IFERROR(INDEX(INDIRECT(Index!$B$5&amp;"!$A:$I"),MATCH($A572,INDIRECT(Index!$B$5&amp;"!$A:$A"),0),MATCH(" "&amp;E$1,INDIRECT(Index!$B$5&amp;"!$A$1:$I$1"),0)),"NA")</f>
        <v>NA</v>
      </c>
      <c r="F572" t="str">
        <f ca="1">IFERROR(INDEX(INDIRECT(Index!$B$5&amp;"!$A:$I"),MATCH($A572,INDIRECT(Index!$B$5&amp;"!$A:$A"),0),MATCH(" "&amp;F$1,INDIRECT(Index!$B$5&amp;"!$A$1:$I$1"),0)),"NA")</f>
        <v>NA</v>
      </c>
      <c r="G572" t="str">
        <f ca="1">IFERROR(INDEX(INDIRECT(Index!$B$5&amp;"!$A:$I"),MATCH($A572,INDIRECT(Index!$B$5&amp;"!$A:$A"),0),MATCH(" "&amp;G$1,INDIRECT(Index!$B$5&amp;"!$A$1:$I$1"),0)),"NA")</f>
        <v>NA</v>
      </c>
      <c r="H572" t="str">
        <f ca="1">IFERROR(INDEX(INDIRECT(Index!$B$5&amp;"!$A:$I"),MATCH($A572,INDIRECT(Index!$B$5&amp;"!$A:$A"),0),MATCH(" "&amp;H$1,INDIRECT(Index!$B$5&amp;"!$A$1:$I$1"),0)),"NA")</f>
        <v>NA</v>
      </c>
      <c r="I572" t="str">
        <f ca="1">IFERROR(INDEX(INDIRECT(Index!$B$5&amp;"!$A:$I"),MATCH($A572,INDIRECT(Index!$B$5&amp;"!$A:$A"),0),MATCH(" "&amp;I$1,INDIRECT(Index!$B$5&amp;"!$A$1:$I$1"),0)),"NA")</f>
        <v>NA</v>
      </c>
      <c r="J572" t="str">
        <f ca="1">IFERROR(INDEX(INDIRECT(Index!$B$5&amp;"!$A:$I"),MATCH($A572,INDIRECT(Index!$B$5&amp;"!$A:$A"),0),MATCH(" "&amp;J$1,INDIRECT(Index!$B$5&amp;"!$A$1:$I$1"),0)),"NA")</f>
        <v>NA</v>
      </c>
      <c r="K572" t="str">
        <f ca="1">IFERROR(INDEX(INDIRECT(Index!$B$5&amp;"!$A:$I"),MATCH($A572,INDIRECT(Index!$B$5&amp;"!$A:$A"),0),MATCH(" "&amp;K$1,INDIRECT(Index!$B$5&amp;"!$A$1:$I$1"),0)),"NA")</f>
        <v>NA</v>
      </c>
    </row>
    <row r="573" spans="1:11" x14ac:dyDescent="0.25">
      <c r="A573" s="1">
        <f t="shared" si="35"/>
        <v>42211</v>
      </c>
      <c r="B573">
        <f t="shared" si="32"/>
        <v>2015</v>
      </c>
      <c r="C573">
        <f t="shared" si="33"/>
        <v>7</v>
      </c>
      <c r="D573">
        <f t="shared" si="34"/>
        <v>26</v>
      </c>
      <c r="E573" t="str">
        <f ca="1">IFERROR(INDEX(INDIRECT(Index!$B$5&amp;"!$A:$I"),MATCH($A573,INDIRECT(Index!$B$5&amp;"!$A:$A"),0),MATCH(" "&amp;E$1,INDIRECT(Index!$B$5&amp;"!$A$1:$I$1"),0)),"NA")</f>
        <v>NA</v>
      </c>
      <c r="F573" t="str">
        <f ca="1">IFERROR(INDEX(INDIRECT(Index!$B$5&amp;"!$A:$I"),MATCH($A573,INDIRECT(Index!$B$5&amp;"!$A:$A"),0),MATCH(" "&amp;F$1,INDIRECT(Index!$B$5&amp;"!$A$1:$I$1"),0)),"NA")</f>
        <v>NA</v>
      </c>
      <c r="G573" t="str">
        <f ca="1">IFERROR(INDEX(INDIRECT(Index!$B$5&amp;"!$A:$I"),MATCH($A573,INDIRECT(Index!$B$5&amp;"!$A:$A"),0),MATCH(" "&amp;G$1,INDIRECT(Index!$B$5&amp;"!$A$1:$I$1"),0)),"NA")</f>
        <v>NA</v>
      </c>
      <c r="H573" t="str">
        <f ca="1">IFERROR(INDEX(INDIRECT(Index!$B$5&amp;"!$A:$I"),MATCH($A573,INDIRECT(Index!$B$5&amp;"!$A:$A"),0),MATCH(" "&amp;H$1,INDIRECT(Index!$B$5&amp;"!$A$1:$I$1"),0)),"NA")</f>
        <v>NA</v>
      </c>
      <c r="I573" t="str">
        <f ca="1">IFERROR(INDEX(INDIRECT(Index!$B$5&amp;"!$A:$I"),MATCH($A573,INDIRECT(Index!$B$5&amp;"!$A:$A"),0),MATCH(" "&amp;I$1,INDIRECT(Index!$B$5&amp;"!$A$1:$I$1"),0)),"NA")</f>
        <v>NA</v>
      </c>
      <c r="J573" t="str">
        <f ca="1">IFERROR(INDEX(INDIRECT(Index!$B$5&amp;"!$A:$I"),MATCH($A573,INDIRECT(Index!$B$5&amp;"!$A:$A"),0),MATCH(" "&amp;J$1,INDIRECT(Index!$B$5&amp;"!$A$1:$I$1"),0)),"NA")</f>
        <v>NA</v>
      </c>
      <c r="K573" t="str">
        <f ca="1">IFERROR(INDEX(INDIRECT(Index!$B$5&amp;"!$A:$I"),MATCH($A573,INDIRECT(Index!$B$5&amp;"!$A:$A"),0),MATCH(" "&amp;K$1,INDIRECT(Index!$B$5&amp;"!$A$1:$I$1"),0)),"NA")</f>
        <v>NA</v>
      </c>
    </row>
    <row r="574" spans="1:11" x14ac:dyDescent="0.25">
      <c r="A574" s="1">
        <f t="shared" si="35"/>
        <v>42212</v>
      </c>
      <c r="B574">
        <f t="shared" si="32"/>
        <v>2015</v>
      </c>
      <c r="C574">
        <f t="shared" si="33"/>
        <v>7</v>
      </c>
      <c r="D574">
        <f t="shared" si="34"/>
        <v>27</v>
      </c>
      <c r="E574" t="str">
        <f ca="1">IFERROR(INDEX(INDIRECT(Index!$B$5&amp;"!$A:$I"),MATCH($A574,INDIRECT(Index!$B$5&amp;"!$A:$A"),0),MATCH(" "&amp;E$1,INDIRECT(Index!$B$5&amp;"!$A$1:$I$1"),0)),"NA")</f>
        <v>NA</v>
      </c>
      <c r="F574" t="str">
        <f ca="1">IFERROR(INDEX(INDIRECT(Index!$B$5&amp;"!$A:$I"),MATCH($A574,INDIRECT(Index!$B$5&amp;"!$A:$A"),0),MATCH(" "&amp;F$1,INDIRECT(Index!$B$5&amp;"!$A$1:$I$1"),0)),"NA")</f>
        <v>NA</v>
      </c>
      <c r="G574" t="str">
        <f ca="1">IFERROR(INDEX(INDIRECT(Index!$B$5&amp;"!$A:$I"),MATCH($A574,INDIRECT(Index!$B$5&amp;"!$A:$A"),0),MATCH(" "&amp;G$1,INDIRECT(Index!$B$5&amp;"!$A$1:$I$1"),0)),"NA")</f>
        <v>NA</v>
      </c>
      <c r="H574" t="str">
        <f ca="1">IFERROR(INDEX(INDIRECT(Index!$B$5&amp;"!$A:$I"),MATCH($A574,INDIRECT(Index!$B$5&amp;"!$A:$A"),0),MATCH(" "&amp;H$1,INDIRECT(Index!$B$5&amp;"!$A$1:$I$1"),0)),"NA")</f>
        <v>NA</v>
      </c>
      <c r="I574" t="str">
        <f ca="1">IFERROR(INDEX(INDIRECT(Index!$B$5&amp;"!$A:$I"),MATCH($A574,INDIRECT(Index!$B$5&amp;"!$A:$A"),0),MATCH(" "&amp;I$1,INDIRECT(Index!$B$5&amp;"!$A$1:$I$1"),0)),"NA")</f>
        <v>NA</v>
      </c>
      <c r="J574" t="str">
        <f ca="1">IFERROR(INDEX(INDIRECT(Index!$B$5&amp;"!$A:$I"),MATCH($A574,INDIRECT(Index!$B$5&amp;"!$A:$A"),0),MATCH(" "&amp;J$1,INDIRECT(Index!$B$5&amp;"!$A$1:$I$1"),0)),"NA")</f>
        <v>NA</v>
      </c>
      <c r="K574" t="str">
        <f ca="1">IFERROR(INDEX(INDIRECT(Index!$B$5&amp;"!$A:$I"),MATCH($A574,INDIRECT(Index!$B$5&amp;"!$A:$A"),0),MATCH(" "&amp;K$1,INDIRECT(Index!$B$5&amp;"!$A$1:$I$1"),0)),"NA")</f>
        <v>NA</v>
      </c>
    </row>
    <row r="575" spans="1:11" x14ac:dyDescent="0.25">
      <c r="A575" s="1">
        <f t="shared" si="35"/>
        <v>42213</v>
      </c>
      <c r="B575">
        <f t="shared" si="32"/>
        <v>2015</v>
      </c>
      <c r="C575">
        <f t="shared" si="33"/>
        <v>7</v>
      </c>
      <c r="D575">
        <f t="shared" si="34"/>
        <v>28</v>
      </c>
      <c r="E575" t="str">
        <f ca="1">IFERROR(INDEX(INDIRECT(Index!$B$5&amp;"!$A:$I"),MATCH($A575,INDIRECT(Index!$B$5&amp;"!$A:$A"),0),MATCH(" "&amp;E$1,INDIRECT(Index!$B$5&amp;"!$A$1:$I$1"),0)),"NA")</f>
        <v>NA</v>
      </c>
      <c r="F575" t="str">
        <f ca="1">IFERROR(INDEX(INDIRECT(Index!$B$5&amp;"!$A:$I"),MATCH($A575,INDIRECT(Index!$B$5&amp;"!$A:$A"),0),MATCH(" "&amp;F$1,INDIRECT(Index!$B$5&amp;"!$A$1:$I$1"),0)),"NA")</f>
        <v>NA</v>
      </c>
      <c r="G575" t="str">
        <f ca="1">IFERROR(INDEX(INDIRECT(Index!$B$5&amp;"!$A:$I"),MATCH($A575,INDIRECT(Index!$B$5&amp;"!$A:$A"),0),MATCH(" "&amp;G$1,INDIRECT(Index!$B$5&amp;"!$A$1:$I$1"),0)),"NA")</f>
        <v>NA</v>
      </c>
      <c r="H575" t="str">
        <f ca="1">IFERROR(INDEX(INDIRECT(Index!$B$5&amp;"!$A:$I"),MATCH($A575,INDIRECT(Index!$B$5&amp;"!$A:$A"),0),MATCH(" "&amp;H$1,INDIRECT(Index!$B$5&amp;"!$A$1:$I$1"),0)),"NA")</f>
        <v>NA</v>
      </c>
      <c r="I575" t="str">
        <f ca="1">IFERROR(INDEX(INDIRECT(Index!$B$5&amp;"!$A:$I"),MATCH($A575,INDIRECT(Index!$B$5&amp;"!$A:$A"),0),MATCH(" "&amp;I$1,INDIRECT(Index!$B$5&amp;"!$A$1:$I$1"),0)),"NA")</f>
        <v>NA</v>
      </c>
      <c r="J575" t="str">
        <f ca="1">IFERROR(INDEX(INDIRECT(Index!$B$5&amp;"!$A:$I"),MATCH($A575,INDIRECT(Index!$B$5&amp;"!$A:$A"),0),MATCH(" "&amp;J$1,INDIRECT(Index!$B$5&amp;"!$A$1:$I$1"),0)),"NA")</f>
        <v>NA</v>
      </c>
      <c r="K575" t="str">
        <f ca="1">IFERROR(INDEX(INDIRECT(Index!$B$5&amp;"!$A:$I"),MATCH($A575,INDIRECT(Index!$B$5&amp;"!$A:$A"),0),MATCH(" "&amp;K$1,INDIRECT(Index!$B$5&amp;"!$A$1:$I$1"),0)),"NA")</f>
        <v>NA</v>
      </c>
    </row>
    <row r="576" spans="1:11" x14ac:dyDescent="0.25">
      <c r="A576" s="1">
        <f t="shared" si="35"/>
        <v>42214</v>
      </c>
      <c r="B576">
        <f t="shared" si="32"/>
        <v>2015</v>
      </c>
      <c r="C576">
        <f t="shared" si="33"/>
        <v>7</v>
      </c>
      <c r="D576">
        <f t="shared" si="34"/>
        <v>29</v>
      </c>
      <c r="E576" t="str">
        <f ca="1">IFERROR(INDEX(INDIRECT(Index!$B$5&amp;"!$A:$I"),MATCH($A576,INDIRECT(Index!$B$5&amp;"!$A:$A"),0),MATCH(" "&amp;E$1,INDIRECT(Index!$B$5&amp;"!$A$1:$I$1"),0)),"NA")</f>
        <v>NA</v>
      </c>
      <c r="F576" t="str">
        <f ca="1">IFERROR(INDEX(INDIRECT(Index!$B$5&amp;"!$A:$I"),MATCH($A576,INDIRECT(Index!$B$5&amp;"!$A:$A"),0),MATCH(" "&amp;F$1,INDIRECT(Index!$B$5&amp;"!$A$1:$I$1"),0)),"NA")</f>
        <v>NA</v>
      </c>
      <c r="G576" t="str">
        <f ca="1">IFERROR(INDEX(INDIRECT(Index!$B$5&amp;"!$A:$I"),MATCH($A576,INDIRECT(Index!$B$5&amp;"!$A:$A"),0),MATCH(" "&amp;G$1,INDIRECT(Index!$B$5&amp;"!$A$1:$I$1"),0)),"NA")</f>
        <v>NA</v>
      </c>
      <c r="H576" t="str">
        <f ca="1">IFERROR(INDEX(INDIRECT(Index!$B$5&amp;"!$A:$I"),MATCH($A576,INDIRECT(Index!$B$5&amp;"!$A:$A"),0),MATCH(" "&amp;H$1,INDIRECT(Index!$B$5&amp;"!$A$1:$I$1"),0)),"NA")</f>
        <v>NA</v>
      </c>
      <c r="I576" t="str">
        <f ca="1">IFERROR(INDEX(INDIRECT(Index!$B$5&amp;"!$A:$I"),MATCH($A576,INDIRECT(Index!$B$5&amp;"!$A:$A"),0),MATCH(" "&amp;I$1,INDIRECT(Index!$B$5&amp;"!$A$1:$I$1"),0)),"NA")</f>
        <v>NA</v>
      </c>
      <c r="J576" t="str">
        <f ca="1">IFERROR(INDEX(INDIRECT(Index!$B$5&amp;"!$A:$I"),MATCH($A576,INDIRECT(Index!$B$5&amp;"!$A:$A"),0),MATCH(" "&amp;J$1,INDIRECT(Index!$B$5&amp;"!$A$1:$I$1"),0)),"NA")</f>
        <v>NA</v>
      </c>
      <c r="K576" t="str">
        <f ca="1">IFERROR(INDEX(INDIRECT(Index!$B$5&amp;"!$A:$I"),MATCH($A576,INDIRECT(Index!$B$5&amp;"!$A:$A"),0),MATCH(" "&amp;K$1,INDIRECT(Index!$B$5&amp;"!$A$1:$I$1"),0)),"NA")</f>
        <v>NA</v>
      </c>
    </row>
    <row r="577" spans="1:11" x14ac:dyDescent="0.25">
      <c r="A577" s="1">
        <f t="shared" si="35"/>
        <v>42215</v>
      </c>
      <c r="B577">
        <f t="shared" si="32"/>
        <v>2015</v>
      </c>
      <c r="C577">
        <f t="shared" si="33"/>
        <v>7</v>
      </c>
      <c r="D577">
        <f t="shared" si="34"/>
        <v>30</v>
      </c>
      <c r="E577" t="str">
        <f ca="1">IFERROR(INDEX(INDIRECT(Index!$B$5&amp;"!$A:$I"),MATCH($A577,INDIRECT(Index!$B$5&amp;"!$A:$A"),0),MATCH(" "&amp;E$1,INDIRECT(Index!$B$5&amp;"!$A$1:$I$1"),0)),"NA")</f>
        <v>NA</v>
      </c>
      <c r="F577" t="str">
        <f ca="1">IFERROR(INDEX(INDIRECT(Index!$B$5&amp;"!$A:$I"),MATCH($A577,INDIRECT(Index!$B$5&amp;"!$A:$A"),0),MATCH(" "&amp;F$1,INDIRECT(Index!$B$5&amp;"!$A$1:$I$1"),0)),"NA")</f>
        <v>NA</v>
      </c>
      <c r="G577" t="str">
        <f ca="1">IFERROR(INDEX(INDIRECT(Index!$B$5&amp;"!$A:$I"),MATCH($A577,INDIRECT(Index!$B$5&amp;"!$A:$A"),0),MATCH(" "&amp;G$1,INDIRECT(Index!$B$5&amp;"!$A$1:$I$1"),0)),"NA")</f>
        <v>NA</v>
      </c>
      <c r="H577" t="str">
        <f ca="1">IFERROR(INDEX(INDIRECT(Index!$B$5&amp;"!$A:$I"),MATCH($A577,INDIRECT(Index!$B$5&amp;"!$A:$A"),0),MATCH(" "&amp;H$1,INDIRECT(Index!$B$5&amp;"!$A$1:$I$1"),0)),"NA")</f>
        <v>NA</v>
      </c>
      <c r="I577" t="str">
        <f ca="1">IFERROR(INDEX(INDIRECT(Index!$B$5&amp;"!$A:$I"),MATCH($A577,INDIRECT(Index!$B$5&amp;"!$A:$A"),0),MATCH(" "&amp;I$1,INDIRECT(Index!$B$5&amp;"!$A$1:$I$1"),0)),"NA")</f>
        <v>NA</v>
      </c>
      <c r="J577" t="str">
        <f ca="1">IFERROR(INDEX(INDIRECT(Index!$B$5&amp;"!$A:$I"),MATCH($A577,INDIRECT(Index!$B$5&amp;"!$A:$A"),0),MATCH(" "&amp;J$1,INDIRECT(Index!$B$5&amp;"!$A$1:$I$1"),0)),"NA")</f>
        <v>NA</v>
      </c>
      <c r="K577" t="str">
        <f ca="1">IFERROR(INDEX(INDIRECT(Index!$B$5&amp;"!$A:$I"),MATCH($A577,INDIRECT(Index!$B$5&amp;"!$A:$A"),0),MATCH(" "&amp;K$1,INDIRECT(Index!$B$5&amp;"!$A$1:$I$1"),0)),"NA")</f>
        <v>NA</v>
      </c>
    </row>
    <row r="578" spans="1:11" x14ac:dyDescent="0.25">
      <c r="A578" s="1">
        <f t="shared" si="35"/>
        <v>42216</v>
      </c>
      <c r="B578">
        <f t="shared" si="32"/>
        <v>2015</v>
      </c>
      <c r="C578">
        <f t="shared" si="33"/>
        <v>7</v>
      </c>
      <c r="D578">
        <f t="shared" si="34"/>
        <v>31</v>
      </c>
      <c r="E578" t="str">
        <f ca="1">IFERROR(INDEX(INDIRECT(Index!$B$5&amp;"!$A:$I"),MATCH($A578,INDIRECT(Index!$B$5&amp;"!$A:$A"),0),MATCH(" "&amp;E$1,INDIRECT(Index!$B$5&amp;"!$A$1:$I$1"),0)),"NA")</f>
        <v>NA</v>
      </c>
      <c r="F578" t="str">
        <f ca="1">IFERROR(INDEX(INDIRECT(Index!$B$5&amp;"!$A:$I"),MATCH($A578,INDIRECT(Index!$B$5&amp;"!$A:$A"),0),MATCH(" "&amp;F$1,INDIRECT(Index!$B$5&amp;"!$A$1:$I$1"),0)),"NA")</f>
        <v>NA</v>
      </c>
      <c r="G578" t="str">
        <f ca="1">IFERROR(INDEX(INDIRECT(Index!$B$5&amp;"!$A:$I"),MATCH($A578,INDIRECT(Index!$B$5&amp;"!$A:$A"),0),MATCH(" "&amp;G$1,INDIRECT(Index!$B$5&amp;"!$A$1:$I$1"),0)),"NA")</f>
        <v>NA</v>
      </c>
      <c r="H578" t="str">
        <f ca="1">IFERROR(INDEX(INDIRECT(Index!$B$5&amp;"!$A:$I"),MATCH($A578,INDIRECT(Index!$B$5&amp;"!$A:$A"),0),MATCH(" "&amp;H$1,INDIRECT(Index!$B$5&amp;"!$A$1:$I$1"),0)),"NA")</f>
        <v>NA</v>
      </c>
      <c r="I578" t="str">
        <f ca="1">IFERROR(INDEX(INDIRECT(Index!$B$5&amp;"!$A:$I"),MATCH($A578,INDIRECT(Index!$B$5&amp;"!$A:$A"),0),MATCH(" "&amp;I$1,INDIRECT(Index!$B$5&amp;"!$A$1:$I$1"),0)),"NA")</f>
        <v>NA</v>
      </c>
      <c r="J578" t="str">
        <f ca="1">IFERROR(INDEX(INDIRECT(Index!$B$5&amp;"!$A:$I"),MATCH($A578,INDIRECT(Index!$B$5&amp;"!$A:$A"),0),MATCH(" "&amp;J$1,INDIRECT(Index!$B$5&amp;"!$A$1:$I$1"),0)),"NA")</f>
        <v>NA</v>
      </c>
      <c r="K578" t="str">
        <f ca="1">IFERROR(INDEX(INDIRECT(Index!$B$5&amp;"!$A:$I"),MATCH($A578,INDIRECT(Index!$B$5&amp;"!$A:$A"),0),MATCH(" "&amp;K$1,INDIRECT(Index!$B$5&amp;"!$A$1:$I$1"),0)),"NA")</f>
        <v>NA</v>
      </c>
    </row>
    <row r="579" spans="1:11" x14ac:dyDescent="0.25">
      <c r="A579" s="1">
        <f t="shared" si="35"/>
        <v>42217</v>
      </c>
      <c r="B579">
        <f t="shared" ref="B579:B642" si="36">YEAR(A579)</f>
        <v>2015</v>
      </c>
      <c r="C579">
        <f t="shared" ref="C579:C642" si="37">MONTH(A579)</f>
        <v>8</v>
      </c>
      <c r="D579">
        <f t="shared" ref="D579:D642" si="38">DAY(A579)</f>
        <v>1</v>
      </c>
      <c r="E579" t="str">
        <f ca="1">IFERROR(INDEX(INDIRECT(Index!$B$5&amp;"!$A:$I"),MATCH($A579,INDIRECT(Index!$B$5&amp;"!$A:$A"),0),MATCH(" "&amp;E$1,INDIRECT(Index!$B$5&amp;"!$A$1:$I$1"),0)),"NA")</f>
        <v>NA</v>
      </c>
      <c r="F579" t="str">
        <f ca="1">IFERROR(INDEX(INDIRECT(Index!$B$5&amp;"!$A:$I"),MATCH($A579,INDIRECT(Index!$B$5&amp;"!$A:$A"),0),MATCH(" "&amp;F$1,INDIRECT(Index!$B$5&amp;"!$A$1:$I$1"),0)),"NA")</f>
        <v>NA</v>
      </c>
      <c r="G579" t="str">
        <f ca="1">IFERROR(INDEX(INDIRECT(Index!$B$5&amp;"!$A:$I"),MATCH($A579,INDIRECT(Index!$B$5&amp;"!$A:$A"),0),MATCH(" "&amp;G$1,INDIRECT(Index!$B$5&amp;"!$A$1:$I$1"),0)),"NA")</f>
        <v>NA</v>
      </c>
      <c r="H579" t="str">
        <f ca="1">IFERROR(INDEX(INDIRECT(Index!$B$5&amp;"!$A:$I"),MATCH($A579,INDIRECT(Index!$B$5&amp;"!$A:$A"),0),MATCH(" "&amp;H$1,INDIRECT(Index!$B$5&amp;"!$A$1:$I$1"),0)),"NA")</f>
        <v>NA</v>
      </c>
      <c r="I579" t="str">
        <f ca="1">IFERROR(INDEX(INDIRECT(Index!$B$5&amp;"!$A:$I"),MATCH($A579,INDIRECT(Index!$B$5&amp;"!$A:$A"),0),MATCH(" "&amp;I$1,INDIRECT(Index!$B$5&amp;"!$A$1:$I$1"),0)),"NA")</f>
        <v>NA</v>
      </c>
      <c r="J579" t="str">
        <f ca="1">IFERROR(INDEX(INDIRECT(Index!$B$5&amp;"!$A:$I"),MATCH($A579,INDIRECT(Index!$B$5&amp;"!$A:$A"),0),MATCH(" "&amp;J$1,INDIRECT(Index!$B$5&amp;"!$A$1:$I$1"),0)),"NA")</f>
        <v>NA</v>
      </c>
      <c r="K579" t="str">
        <f ca="1">IFERROR(INDEX(INDIRECT(Index!$B$5&amp;"!$A:$I"),MATCH($A579,INDIRECT(Index!$B$5&amp;"!$A:$A"),0),MATCH(" "&amp;K$1,INDIRECT(Index!$B$5&amp;"!$A$1:$I$1"),0)),"NA")</f>
        <v>NA</v>
      </c>
    </row>
    <row r="580" spans="1:11" x14ac:dyDescent="0.25">
      <c r="A580" s="1">
        <f t="shared" ref="A580:A643" si="39">A579+1</f>
        <v>42218</v>
      </c>
      <c r="B580">
        <f t="shared" si="36"/>
        <v>2015</v>
      </c>
      <c r="C580">
        <f t="shared" si="37"/>
        <v>8</v>
      </c>
      <c r="D580">
        <f t="shared" si="38"/>
        <v>2</v>
      </c>
      <c r="E580" t="str">
        <f ca="1">IFERROR(INDEX(INDIRECT(Index!$B$5&amp;"!$A:$I"),MATCH($A580,INDIRECT(Index!$B$5&amp;"!$A:$A"),0),MATCH(" "&amp;E$1,INDIRECT(Index!$B$5&amp;"!$A$1:$I$1"),0)),"NA")</f>
        <v>NA</v>
      </c>
      <c r="F580" t="str">
        <f ca="1">IFERROR(INDEX(INDIRECT(Index!$B$5&amp;"!$A:$I"),MATCH($A580,INDIRECT(Index!$B$5&amp;"!$A:$A"),0),MATCH(" "&amp;F$1,INDIRECT(Index!$B$5&amp;"!$A$1:$I$1"),0)),"NA")</f>
        <v>NA</v>
      </c>
      <c r="G580" t="str">
        <f ca="1">IFERROR(INDEX(INDIRECT(Index!$B$5&amp;"!$A:$I"),MATCH($A580,INDIRECT(Index!$B$5&amp;"!$A:$A"),0),MATCH(" "&amp;G$1,INDIRECT(Index!$B$5&amp;"!$A$1:$I$1"),0)),"NA")</f>
        <v>NA</v>
      </c>
      <c r="H580" t="str">
        <f ca="1">IFERROR(INDEX(INDIRECT(Index!$B$5&amp;"!$A:$I"),MATCH($A580,INDIRECT(Index!$B$5&amp;"!$A:$A"),0),MATCH(" "&amp;H$1,INDIRECT(Index!$B$5&amp;"!$A$1:$I$1"),0)),"NA")</f>
        <v>NA</v>
      </c>
      <c r="I580" t="str">
        <f ca="1">IFERROR(INDEX(INDIRECT(Index!$B$5&amp;"!$A:$I"),MATCH($A580,INDIRECT(Index!$B$5&amp;"!$A:$A"),0),MATCH(" "&amp;I$1,INDIRECT(Index!$B$5&amp;"!$A$1:$I$1"),0)),"NA")</f>
        <v>NA</v>
      </c>
      <c r="J580" t="str">
        <f ca="1">IFERROR(INDEX(INDIRECT(Index!$B$5&amp;"!$A:$I"),MATCH($A580,INDIRECT(Index!$B$5&amp;"!$A:$A"),0),MATCH(" "&amp;J$1,INDIRECT(Index!$B$5&amp;"!$A$1:$I$1"),0)),"NA")</f>
        <v>NA</v>
      </c>
      <c r="K580" t="str">
        <f ca="1">IFERROR(INDEX(INDIRECT(Index!$B$5&amp;"!$A:$I"),MATCH($A580,INDIRECT(Index!$B$5&amp;"!$A:$A"),0),MATCH(" "&amp;K$1,INDIRECT(Index!$B$5&amp;"!$A$1:$I$1"),0)),"NA")</f>
        <v>NA</v>
      </c>
    </row>
    <row r="581" spans="1:11" x14ac:dyDescent="0.25">
      <c r="A581" s="1">
        <f t="shared" si="39"/>
        <v>42219</v>
      </c>
      <c r="B581">
        <f t="shared" si="36"/>
        <v>2015</v>
      </c>
      <c r="C581">
        <f t="shared" si="37"/>
        <v>8</v>
      </c>
      <c r="D581">
        <f t="shared" si="38"/>
        <v>3</v>
      </c>
      <c r="E581" t="str">
        <f ca="1">IFERROR(INDEX(INDIRECT(Index!$B$5&amp;"!$A:$I"),MATCH($A581,INDIRECT(Index!$B$5&amp;"!$A:$A"),0),MATCH(" "&amp;E$1,INDIRECT(Index!$B$5&amp;"!$A$1:$I$1"),0)),"NA")</f>
        <v>NA</v>
      </c>
      <c r="F581" t="str">
        <f ca="1">IFERROR(INDEX(INDIRECT(Index!$B$5&amp;"!$A:$I"),MATCH($A581,INDIRECT(Index!$B$5&amp;"!$A:$A"),0),MATCH(" "&amp;F$1,INDIRECT(Index!$B$5&amp;"!$A$1:$I$1"),0)),"NA")</f>
        <v>NA</v>
      </c>
      <c r="G581" t="str">
        <f ca="1">IFERROR(INDEX(INDIRECT(Index!$B$5&amp;"!$A:$I"),MATCH($A581,INDIRECT(Index!$B$5&amp;"!$A:$A"),0),MATCH(" "&amp;G$1,INDIRECT(Index!$B$5&amp;"!$A$1:$I$1"),0)),"NA")</f>
        <v>NA</v>
      </c>
      <c r="H581" t="str">
        <f ca="1">IFERROR(INDEX(INDIRECT(Index!$B$5&amp;"!$A:$I"),MATCH($A581,INDIRECT(Index!$B$5&amp;"!$A:$A"),0),MATCH(" "&amp;H$1,INDIRECT(Index!$B$5&amp;"!$A$1:$I$1"),0)),"NA")</f>
        <v>NA</v>
      </c>
      <c r="I581" t="str">
        <f ca="1">IFERROR(INDEX(INDIRECT(Index!$B$5&amp;"!$A:$I"),MATCH($A581,INDIRECT(Index!$B$5&amp;"!$A:$A"),0),MATCH(" "&amp;I$1,INDIRECT(Index!$B$5&amp;"!$A$1:$I$1"),0)),"NA")</f>
        <v>NA</v>
      </c>
      <c r="J581" t="str">
        <f ca="1">IFERROR(INDEX(INDIRECT(Index!$B$5&amp;"!$A:$I"),MATCH($A581,INDIRECT(Index!$B$5&amp;"!$A:$A"),0),MATCH(" "&amp;J$1,INDIRECT(Index!$B$5&amp;"!$A$1:$I$1"),0)),"NA")</f>
        <v>NA</v>
      </c>
      <c r="K581" t="str">
        <f ca="1">IFERROR(INDEX(INDIRECT(Index!$B$5&amp;"!$A:$I"),MATCH($A581,INDIRECT(Index!$B$5&amp;"!$A:$A"),0),MATCH(" "&amp;K$1,INDIRECT(Index!$B$5&amp;"!$A$1:$I$1"),0)),"NA")</f>
        <v>NA</v>
      </c>
    </row>
    <row r="582" spans="1:11" x14ac:dyDescent="0.25">
      <c r="A582" s="1">
        <f t="shared" si="39"/>
        <v>42220</v>
      </c>
      <c r="B582">
        <f t="shared" si="36"/>
        <v>2015</v>
      </c>
      <c r="C582">
        <f t="shared" si="37"/>
        <v>8</v>
      </c>
      <c r="D582">
        <f t="shared" si="38"/>
        <v>4</v>
      </c>
      <c r="E582" t="str">
        <f ca="1">IFERROR(INDEX(INDIRECT(Index!$B$5&amp;"!$A:$I"),MATCH($A582,INDIRECT(Index!$B$5&amp;"!$A:$A"),0),MATCH(" "&amp;E$1,INDIRECT(Index!$B$5&amp;"!$A$1:$I$1"),0)),"NA")</f>
        <v>NA</v>
      </c>
      <c r="F582" t="str">
        <f ca="1">IFERROR(INDEX(INDIRECT(Index!$B$5&amp;"!$A:$I"),MATCH($A582,INDIRECT(Index!$B$5&amp;"!$A:$A"),0),MATCH(" "&amp;F$1,INDIRECT(Index!$B$5&amp;"!$A$1:$I$1"),0)),"NA")</f>
        <v>NA</v>
      </c>
      <c r="G582" t="str">
        <f ca="1">IFERROR(INDEX(INDIRECT(Index!$B$5&amp;"!$A:$I"),MATCH($A582,INDIRECT(Index!$B$5&amp;"!$A:$A"),0),MATCH(" "&amp;G$1,INDIRECT(Index!$B$5&amp;"!$A$1:$I$1"),0)),"NA")</f>
        <v>NA</v>
      </c>
      <c r="H582" t="str">
        <f ca="1">IFERROR(INDEX(INDIRECT(Index!$B$5&amp;"!$A:$I"),MATCH($A582,INDIRECT(Index!$B$5&amp;"!$A:$A"),0),MATCH(" "&amp;H$1,INDIRECT(Index!$B$5&amp;"!$A$1:$I$1"),0)),"NA")</f>
        <v>NA</v>
      </c>
      <c r="I582" t="str">
        <f ca="1">IFERROR(INDEX(INDIRECT(Index!$B$5&amp;"!$A:$I"),MATCH($A582,INDIRECT(Index!$B$5&amp;"!$A:$A"),0),MATCH(" "&amp;I$1,INDIRECT(Index!$B$5&amp;"!$A$1:$I$1"),0)),"NA")</f>
        <v>NA</v>
      </c>
      <c r="J582" t="str">
        <f ca="1">IFERROR(INDEX(INDIRECT(Index!$B$5&amp;"!$A:$I"),MATCH($A582,INDIRECT(Index!$B$5&amp;"!$A:$A"),0),MATCH(" "&amp;J$1,INDIRECT(Index!$B$5&amp;"!$A$1:$I$1"),0)),"NA")</f>
        <v>NA</v>
      </c>
      <c r="K582" t="str">
        <f ca="1">IFERROR(INDEX(INDIRECT(Index!$B$5&amp;"!$A:$I"),MATCH($A582,INDIRECT(Index!$B$5&amp;"!$A:$A"),0),MATCH(" "&amp;K$1,INDIRECT(Index!$B$5&amp;"!$A$1:$I$1"),0)),"NA")</f>
        <v>NA</v>
      </c>
    </row>
    <row r="583" spans="1:11" x14ac:dyDescent="0.25">
      <c r="A583" s="1">
        <f t="shared" si="39"/>
        <v>42221</v>
      </c>
      <c r="B583">
        <f t="shared" si="36"/>
        <v>2015</v>
      </c>
      <c r="C583">
        <f t="shared" si="37"/>
        <v>8</v>
      </c>
      <c r="D583">
        <f t="shared" si="38"/>
        <v>5</v>
      </c>
      <c r="E583" t="str">
        <f ca="1">IFERROR(INDEX(INDIRECT(Index!$B$5&amp;"!$A:$I"),MATCH($A583,INDIRECT(Index!$B$5&amp;"!$A:$A"),0),MATCH(" "&amp;E$1,INDIRECT(Index!$B$5&amp;"!$A$1:$I$1"),0)),"NA")</f>
        <v>NA</v>
      </c>
      <c r="F583" t="str">
        <f ca="1">IFERROR(INDEX(INDIRECT(Index!$B$5&amp;"!$A:$I"),MATCH($A583,INDIRECT(Index!$B$5&amp;"!$A:$A"),0),MATCH(" "&amp;F$1,INDIRECT(Index!$B$5&amp;"!$A$1:$I$1"),0)),"NA")</f>
        <v>NA</v>
      </c>
      <c r="G583" t="str">
        <f ca="1">IFERROR(INDEX(INDIRECT(Index!$B$5&amp;"!$A:$I"),MATCH($A583,INDIRECT(Index!$B$5&amp;"!$A:$A"),0),MATCH(" "&amp;G$1,INDIRECT(Index!$B$5&amp;"!$A$1:$I$1"),0)),"NA")</f>
        <v>NA</v>
      </c>
      <c r="H583" t="str">
        <f ca="1">IFERROR(INDEX(INDIRECT(Index!$B$5&amp;"!$A:$I"),MATCH($A583,INDIRECT(Index!$B$5&amp;"!$A:$A"),0),MATCH(" "&amp;H$1,INDIRECT(Index!$B$5&amp;"!$A$1:$I$1"),0)),"NA")</f>
        <v>NA</v>
      </c>
      <c r="I583" t="str">
        <f ca="1">IFERROR(INDEX(INDIRECT(Index!$B$5&amp;"!$A:$I"),MATCH($A583,INDIRECT(Index!$B$5&amp;"!$A:$A"),0),MATCH(" "&amp;I$1,INDIRECT(Index!$B$5&amp;"!$A$1:$I$1"),0)),"NA")</f>
        <v>NA</v>
      </c>
      <c r="J583" t="str">
        <f ca="1">IFERROR(INDEX(INDIRECT(Index!$B$5&amp;"!$A:$I"),MATCH($A583,INDIRECT(Index!$B$5&amp;"!$A:$A"),0),MATCH(" "&amp;J$1,INDIRECT(Index!$B$5&amp;"!$A$1:$I$1"),0)),"NA")</f>
        <v>NA</v>
      </c>
      <c r="K583" t="str">
        <f ca="1">IFERROR(INDEX(INDIRECT(Index!$B$5&amp;"!$A:$I"),MATCH($A583,INDIRECT(Index!$B$5&amp;"!$A:$A"),0),MATCH(" "&amp;K$1,INDIRECT(Index!$B$5&amp;"!$A$1:$I$1"),0)),"NA")</f>
        <v>NA</v>
      </c>
    </row>
    <row r="584" spans="1:11" x14ac:dyDescent="0.25">
      <c r="A584" s="1">
        <f t="shared" si="39"/>
        <v>42222</v>
      </c>
      <c r="B584">
        <f t="shared" si="36"/>
        <v>2015</v>
      </c>
      <c r="C584">
        <f t="shared" si="37"/>
        <v>8</v>
      </c>
      <c r="D584">
        <f t="shared" si="38"/>
        <v>6</v>
      </c>
      <c r="E584" t="str">
        <f ca="1">IFERROR(INDEX(INDIRECT(Index!$B$5&amp;"!$A:$I"),MATCH($A584,INDIRECT(Index!$B$5&amp;"!$A:$A"),0),MATCH(" "&amp;E$1,INDIRECT(Index!$B$5&amp;"!$A$1:$I$1"),0)),"NA")</f>
        <v>NA</v>
      </c>
      <c r="F584" t="str">
        <f ca="1">IFERROR(INDEX(INDIRECT(Index!$B$5&amp;"!$A:$I"),MATCH($A584,INDIRECT(Index!$B$5&amp;"!$A:$A"),0),MATCH(" "&amp;F$1,INDIRECT(Index!$B$5&amp;"!$A$1:$I$1"),0)),"NA")</f>
        <v>NA</v>
      </c>
      <c r="G584" t="str">
        <f ca="1">IFERROR(INDEX(INDIRECT(Index!$B$5&amp;"!$A:$I"),MATCH($A584,INDIRECT(Index!$B$5&amp;"!$A:$A"),0),MATCH(" "&amp;G$1,INDIRECT(Index!$B$5&amp;"!$A$1:$I$1"),0)),"NA")</f>
        <v>NA</v>
      </c>
      <c r="H584" t="str">
        <f ca="1">IFERROR(INDEX(INDIRECT(Index!$B$5&amp;"!$A:$I"),MATCH($A584,INDIRECT(Index!$B$5&amp;"!$A:$A"),0),MATCH(" "&amp;H$1,INDIRECT(Index!$B$5&amp;"!$A$1:$I$1"),0)),"NA")</f>
        <v>NA</v>
      </c>
      <c r="I584" t="str">
        <f ca="1">IFERROR(INDEX(INDIRECT(Index!$B$5&amp;"!$A:$I"),MATCH($A584,INDIRECT(Index!$B$5&amp;"!$A:$A"),0),MATCH(" "&amp;I$1,INDIRECT(Index!$B$5&amp;"!$A$1:$I$1"),0)),"NA")</f>
        <v>NA</v>
      </c>
      <c r="J584" t="str">
        <f ca="1">IFERROR(INDEX(INDIRECT(Index!$B$5&amp;"!$A:$I"),MATCH($A584,INDIRECT(Index!$B$5&amp;"!$A:$A"),0),MATCH(" "&amp;J$1,INDIRECT(Index!$B$5&amp;"!$A$1:$I$1"),0)),"NA")</f>
        <v>NA</v>
      </c>
      <c r="K584" t="str">
        <f ca="1">IFERROR(INDEX(INDIRECT(Index!$B$5&amp;"!$A:$I"),MATCH($A584,INDIRECT(Index!$B$5&amp;"!$A:$A"),0),MATCH(" "&amp;K$1,INDIRECT(Index!$B$5&amp;"!$A$1:$I$1"),0)),"NA")</f>
        <v>NA</v>
      </c>
    </row>
    <row r="585" spans="1:11" x14ac:dyDescent="0.25">
      <c r="A585" s="1">
        <f t="shared" si="39"/>
        <v>42223</v>
      </c>
      <c r="B585">
        <f t="shared" si="36"/>
        <v>2015</v>
      </c>
      <c r="C585">
        <f t="shared" si="37"/>
        <v>8</v>
      </c>
      <c r="D585">
        <f t="shared" si="38"/>
        <v>7</v>
      </c>
      <c r="E585" t="str">
        <f ca="1">IFERROR(INDEX(INDIRECT(Index!$B$5&amp;"!$A:$I"),MATCH($A585,INDIRECT(Index!$B$5&amp;"!$A:$A"),0),MATCH(" "&amp;E$1,INDIRECT(Index!$B$5&amp;"!$A$1:$I$1"),0)),"NA")</f>
        <v>NA</v>
      </c>
      <c r="F585" t="str">
        <f ca="1">IFERROR(INDEX(INDIRECT(Index!$B$5&amp;"!$A:$I"),MATCH($A585,INDIRECT(Index!$B$5&amp;"!$A:$A"),0),MATCH(" "&amp;F$1,INDIRECT(Index!$B$5&amp;"!$A$1:$I$1"),0)),"NA")</f>
        <v>NA</v>
      </c>
      <c r="G585" t="str">
        <f ca="1">IFERROR(INDEX(INDIRECT(Index!$B$5&amp;"!$A:$I"),MATCH($A585,INDIRECT(Index!$B$5&amp;"!$A:$A"),0),MATCH(" "&amp;G$1,INDIRECT(Index!$B$5&amp;"!$A$1:$I$1"),0)),"NA")</f>
        <v>NA</v>
      </c>
      <c r="H585" t="str">
        <f ca="1">IFERROR(INDEX(INDIRECT(Index!$B$5&amp;"!$A:$I"),MATCH($A585,INDIRECT(Index!$B$5&amp;"!$A:$A"),0),MATCH(" "&amp;H$1,INDIRECT(Index!$B$5&amp;"!$A$1:$I$1"),0)),"NA")</f>
        <v>NA</v>
      </c>
      <c r="I585" t="str">
        <f ca="1">IFERROR(INDEX(INDIRECT(Index!$B$5&amp;"!$A:$I"),MATCH($A585,INDIRECT(Index!$B$5&amp;"!$A:$A"),0),MATCH(" "&amp;I$1,INDIRECT(Index!$B$5&amp;"!$A$1:$I$1"),0)),"NA")</f>
        <v>NA</v>
      </c>
      <c r="J585" t="str">
        <f ca="1">IFERROR(INDEX(INDIRECT(Index!$B$5&amp;"!$A:$I"),MATCH($A585,INDIRECT(Index!$B$5&amp;"!$A:$A"),0),MATCH(" "&amp;J$1,INDIRECT(Index!$B$5&amp;"!$A$1:$I$1"),0)),"NA")</f>
        <v>NA</v>
      </c>
      <c r="K585" t="str">
        <f ca="1">IFERROR(INDEX(INDIRECT(Index!$B$5&amp;"!$A:$I"),MATCH($A585,INDIRECT(Index!$B$5&amp;"!$A:$A"),0),MATCH(" "&amp;K$1,INDIRECT(Index!$B$5&amp;"!$A$1:$I$1"),0)),"NA")</f>
        <v>NA</v>
      </c>
    </row>
    <row r="586" spans="1:11" x14ac:dyDescent="0.25">
      <c r="A586" s="1">
        <f t="shared" si="39"/>
        <v>42224</v>
      </c>
      <c r="B586">
        <f t="shared" si="36"/>
        <v>2015</v>
      </c>
      <c r="C586">
        <f t="shared" si="37"/>
        <v>8</v>
      </c>
      <c r="D586">
        <f t="shared" si="38"/>
        <v>8</v>
      </c>
      <c r="E586" t="str">
        <f ca="1">IFERROR(INDEX(INDIRECT(Index!$B$5&amp;"!$A:$I"),MATCH($A586,INDIRECT(Index!$B$5&amp;"!$A:$A"),0),MATCH(" "&amp;E$1,INDIRECT(Index!$B$5&amp;"!$A$1:$I$1"),0)),"NA")</f>
        <v>NA</v>
      </c>
      <c r="F586" t="str">
        <f ca="1">IFERROR(INDEX(INDIRECT(Index!$B$5&amp;"!$A:$I"),MATCH($A586,INDIRECT(Index!$B$5&amp;"!$A:$A"),0),MATCH(" "&amp;F$1,INDIRECT(Index!$B$5&amp;"!$A$1:$I$1"),0)),"NA")</f>
        <v>NA</v>
      </c>
      <c r="G586" t="str">
        <f ca="1">IFERROR(INDEX(INDIRECT(Index!$B$5&amp;"!$A:$I"),MATCH($A586,INDIRECT(Index!$B$5&amp;"!$A:$A"),0),MATCH(" "&amp;G$1,INDIRECT(Index!$B$5&amp;"!$A$1:$I$1"),0)),"NA")</f>
        <v>NA</v>
      </c>
      <c r="H586" t="str">
        <f ca="1">IFERROR(INDEX(INDIRECT(Index!$B$5&amp;"!$A:$I"),MATCH($A586,INDIRECT(Index!$B$5&amp;"!$A:$A"),0),MATCH(" "&amp;H$1,INDIRECT(Index!$B$5&amp;"!$A$1:$I$1"),0)),"NA")</f>
        <v>NA</v>
      </c>
      <c r="I586" t="str">
        <f ca="1">IFERROR(INDEX(INDIRECT(Index!$B$5&amp;"!$A:$I"),MATCH($A586,INDIRECT(Index!$B$5&amp;"!$A:$A"),0),MATCH(" "&amp;I$1,INDIRECT(Index!$B$5&amp;"!$A$1:$I$1"),0)),"NA")</f>
        <v>NA</v>
      </c>
      <c r="J586" t="str">
        <f ca="1">IFERROR(INDEX(INDIRECT(Index!$B$5&amp;"!$A:$I"),MATCH($A586,INDIRECT(Index!$B$5&amp;"!$A:$A"),0),MATCH(" "&amp;J$1,INDIRECT(Index!$B$5&amp;"!$A$1:$I$1"),0)),"NA")</f>
        <v>NA</v>
      </c>
      <c r="K586" t="str">
        <f ca="1">IFERROR(INDEX(INDIRECT(Index!$B$5&amp;"!$A:$I"),MATCH($A586,INDIRECT(Index!$B$5&amp;"!$A:$A"),0),MATCH(" "&amp;K$1,INDIRECT(Index!$B$5&amp;"!$A$1:$I$1"),0)),"NA")</f>
        <v>NA</v>
      </c>
    </row>
    <row r="587" spans="1:11" x14ac:dyDescent="0.25">
      <c r="A587" s="1">
        <f t="shared" si="39"/>
        <v>42225</v>
      </c>
      <c r="B587">
        <f t="shared" si="36"/>
        <v>2015</v>
      </c>
      <c r="C587">
        <f t="shared" si="37"/>
        <v>8</v>
      </c>
      <c r="D587">
        <f t="shared" si="38"/>
        <v>9</v>
      </c>
      <c r="E587" t="str">
        <f ca="1">IFERROR(INDEX(INDIRECT(Index!$B$5&amp;"!$A:$I"),MATCH($A587,INDIRECT(Index!$B$5&amp;"!$A:$A"),0),MATCH(" "&amp;E$1,INDIRECT(Index!$B$5&amp;"!$A$1:$I$1"),0)),"NA")</f>
        <v>NA</v>
      </c>
      <c r="F587" t="str">
        <f ca="1">IFERROR(INDEX(INDIRECT(Index!$B$5&amp;"!$A:$I"),MATCH($A587,INDIRECT(Index!$B$5&amp;"!$A:$A"),0),MATCH(" "&amp;F$1,INDIRECT(Index!$B$5&amp;"!$A$1:$I$1"),0)),"NA")</f>
        <v>NA</v>
      </c>
      <c r="G587" t="str">
        <f ca="1">IFERROR(INDEX(INDIRECT(Index!$B$5&amp;"!$A:$I"),MATCH($A587,INDIRECT(Index!$B$5&amp;"!$A:$A"),0),MATCH(" "&amp;G$1,INDIRECT(Index!$B$5&amp;"!$A$1:$I$1"),0)),"NA")</f>
        <v>NA</v>
      </c>
      <c r="H587" t="str">
        <f ca="1">IFERROR(INDEX(INDIRECT(Index!$B$5&amp;"!$A:$I"),MATCH($A587,INDIRECT(Index!$B$5&amp;"!$A:$A"),0),MATCH(" "&amp;H$1,INDIRECT(Index!$B$5&amp;"!$A$1:$I$1"),0)),"NA")</f>
        <v>NA</v>
      </c>
      <c r="I587" t="str">
        <f ca="1">IFERROR(INDEX(INDIRECT(Index!$B$5&amp;"!$A:$I"),MATCH($A587,INDIRECT(Index!$B$5&amp;"!$A:$A"),0),MATCH(" "&amp;I$1,INDIRECT(Index!$B$5&amp;"!$A$1:$I$1"),0)),"NA")</f>
        <v>NA</v>
      </c>
      <c r="J587" t="str">
        <f ca="1">IFERROR(INDEX(INDIRECT(Index!$B$5&amp;"!$A:$I"),MATCH($A587,INDIRECT(Index!$B$5&amp;"!$A:$A"),0),MATCH(" "&amp;J$1,INDIRECT(Index!$B$5&amp;"!$A$1:$I$1"),0)),"NA")</f>
        <v>NA</v>
      </c>
      <c r="K587" t="str">
        <f ca="1">IFERROR(INDEX(INDIRECT(Index!$B$5&amp;"!$A:$I"),MATCH($A587,INDIRECT(Index!$B$5&amp;"!$A:$A"),0),MATCH(" "&amp;K$1,INDIRECT(Index!$B$5&amp;"!$A$1:$I$1"),0)),"NA")</f>
        <v>NA</v>
      </c>
    </row>
    <row r="588" spans="1:11" x14ac:dyDescent="0.25">
      <c r="A588" s="1">
        <f t="shared" si="39"/>
        <v>42226</v>
      </c>
      <c r="B588">
        <f t="shared" si="36"/>
        <v>2015</v>
      </c>
      <c r="C588">
        <f t="shared" si="37"/>
        <v>8</v>
      </c>
      <c r="D588">
        <f t="shared" si="38"/>
        <v>10</v>
      </c>
      <c r="E588" t="str">
        <f ca="1">IFERROR(INDEX(INDIRECT(Index!$B$5&amp;"!$A:$I"),MATCH($A588,INDIRECT(Index!$B$5&amp;"!$A:$A"),0),MATCH(" "&amp;E$1,INDIRECT(Index!$B$5&amp;"!$A$1:$I$1"),0)),"NA")</f>
        <v>NA</v>
      </c>
      <c r="F588" t="str">
        <f ca="1">IFERROR(INDEX(INDIRECT(Index!$B$5&amp;"!$A:$I"),MATCH($A588,INDIRECT(Index!$B$5&amp;"!$A:$A"),0),MATCH(" "&amp;F$1,INDIRECT(Index!$B$5&amp;"!$A$1:$I$1"),0)),"NA")</f>
        <v>NA</v>
      </c>
      <c r="G588" t="str">
        <f ca="1">IFERROR(INDEX(INDIRECT(Index!$B$5&amp;"!$A:$I"),MATCH($A588,INDIRECT(Index!$B$5&amp;"!$A:$A"),0),MATCH(" "&amp;G$1,INDIRECT(Index!$B$5&amp;"!$A$1:$I$1"),0)),"NA")</f>
        <v>NA</v>
      </c>
      <c r="H588" t="str">
        <f ca="1">IFERROR(INDEX(INDIRECT(Index!$B$5&amp;"!$A:$I"),MATCH($A588,INDIRECT(Index!$B$5&amp;"!$A:$A"),0),MATCH(" "&amp;H$1,INDIRECT(Index!$B$5&amp;"!$A$1:$I$1"),0)),"NA")</f>
        <v>NA</v>
      </c>
      <c r="I588" t="str">
        <f ca="1">IFERROR(INDEX(INDIRECT(Index!$B$5&amp;"!$A:$I"),MATCH($A588,INDIRECT(Index!$B$5&amp;"!$A:$A"),0),MATCH(" "&amp;I$1,INDIRECT(Index!$B$5&amp;"!$A$1:$I$1"),0)),"NA")</f>
        <v>NA</v>
      </c>
      <c r="J588" t="str">
        <f ca="1">IFERROR(INDEX(INDIRECT(Index!$B$5&amp;"!$A:$I"),MATCH($A588,INDIRECT(Index!$B$5&amp;"!$A:$A"),0),MATCH(" "&amp;J$1,INDIRECT(Index!$B$5&amp;"!$A$1:$I$1"),0)),"NA")</f>
        <v>NA</v>
      </c>
      <c r="K588" t="str">
        <f ca="1">IFERROR(INDEX(INDIRECT(Index!$B$5&amp;"!$A:$I"),MATCH($A588,INDIRECT(Index!$B$5&amp;"!$A:$A"),0),MATCH(" "&amp;K$1,INDIRECT(Index!$B$5&amp;"!$A$1:$I$1"),0)),"NA")</f>
        <v>NA</v>
      </c>
    </row>
    <row r="589" spans="1:11" x14ac:dyDescent="0.25">
      <c r="A589" s="1">
        <f t="shared" si="39"/>
        <v>42227</v>
      </c>
      <c r="B589">
        <f t="shared" si="36"/>
        <v>2015</v>
      </c>
      <c r="C589">
        <f t="shared" si="37"/>
        <v>8</v>
      </c>
      <c r="D589">
        <f t="shared" si="38"/>
        <v>11</v>
      </c>
      <c r="E589" t="str">
        <f ca="1">IFERROR(INDEX(INDIRECT(Index!$B$5&amp;"!$A:$I"),MATCH($A589,INDIRECT(Index!$B$5&amp;"!$A:$A"),0),MATCH(" "&amp;E$1,INDIRECT(Index!$B$5&amp;"!$A$1:$I$1"),0)),"NA")</f>
        <v>NA</v>
      </c>
      <c r="F589" t="str">
        <f ca="1">IFERROR(INDEX(INDIRECT(Index!$B$5&amp;"!$A:$I"),MATCH($A589,INDIRECT(Index!$B$5&amp;"!$A:$A"),0),MATCH(" "&amp;F$1,INDIRECT(Index!$B$5&amp;"!$A$1:$I$1"),0)),"NA")</f>
        <v>NA</v>
      </c>
      <c r="G589" t="str">
        <f ca="1">IFERROR(INDEX(INDIRECT(Index!$B$5&amp;"!$A:$I"),MATCH($A589,INDIRECT(Index!$B$5&amp;"!$A:$A"),0),MATCH(" "&amp;G$1,INDIRECT(Index!$B$5&amp;"!$A$1:$I$1"),0)),"NA")</f>
        <v>NA</v>
      </c>
      <c r="H589" t="str">
        <f ca="1">IFERROR(INDEX(INDIRECT(Index!$B$5&amp;"!$A:$I"),MATCH($A589,INDIRECT(Index!$B$5&amp;"!$A:$A"),0),MATCH(" "&amp;H$1,INDIRECT(Index!$B$5&amp;"!$A$1:$I$1"),0)),"NA")</f>
        <v>NA</v>
      </c>
      <c r="I589" t="str">
        <f ca="1">IFERROR(INDEX(INDIRECT(Index!$B$5&amp;"!$A:$I"),MATCH($A589,INDIRECT(Index!$B$5&amp;"!$A:$A"),0),MATCH(" "&amp;I$1,INDIRECT(Index!$B$5&amp;"!$A$1:$I$1"),0)),"NA")</f>
        <v>NA</v>
      </c>
      <c r="J589" t="str">
        <f ca="1">IFERROR(INDEX(INDIRECT(Index!$B$5&amp;"!$A:$I"),MATCH($A589,INDIRECT(Index!$B$5&amp;"!$A:$A"),0),MATCH(" "&amp;J$1,INDIRECT(Index!$B$5&amp;"!$A$1:$I$1"),0)),"NA")</f>
        <v>NA</v>
      </c>
      <c r="K589" t="str">
        <f ca="1">IFERROR(INDEX(INDIRECT(Index!$B$5&amp;"!$A:$I"),MATCH($A589,INDIRECT(Index!$B$5&amp;"!$A:$A"),0),MATCH(" "&amp;K$1,INDIRECT(Index!$B$5&amp;"!$A$1:$I$1"),0)),"NA")</f>
        <v>NA</v>
      </c>
    </row>
    <row r="590" spans="1:11" x14ac:dyDescent="0.25">
      <c r="A590" s="1">
        <f t="shared" si="39"/>
        <v>42228</v>
      </c>
      <c r="B590">
        <f t="shared" si="36"/>
        <v>2015</v>
      </c>
      <c r="C590">
        <f t="shared" si="37"/>
        <v>8</v>
      </c>
      <c r="D590">
        <f t="shared" si="38"/>
        <v>12</v>
      </c>
      <c r="E590" t="str">
        <f ca="1">IFERROR(INDEX(INDIRECT(Index!$B$5&amp;"!$A:$I"),MATCH($A590,INDIRECT(Index!$B$5&amp;"!$A:$A"),0),MATCH(" "&amp;E$1,INDIRECT(Index!$B$5&amp;"!$A$1:$I$1"),0)),"NA")</f>
        <v>NA</v>
      </c>
      <c r="F590" t="str">
        <f ca="1">IFERROR(INDEX(INDIRECT(Index!$B$5&amp;"!$A:$I"),MATCH($A590,INDIRECT(Index!$B$5&amp;"!$A:$A"),0),MATCH(" "&amp;F$1,INDIRECT(Index!$B$5&amp;"!$A$1:$I$1"),0)),"NA")</f>
        <v>NA</v>
      </c>
      <c r="G590" t="str">
        <f ca="1">IFERROR(INDEX(INDIRECT(Index!$B$5&amp;"!$A:$I"),MATCH($A590,INDIRECT(Index!$B$5&amp;"!$A:$A"),0),MATCH(" "&amp;G$1,INDIRECT(Index!$B$5&amp;"!$A$1:$I$1"),0)),"NA")</f>
        <v>NA</v>
      </c>
      <c r="H590" t="str">
        <f ca="1">IFERROR(INDEX(INDIRECT(Index!$B$5&amp;"!$A:$I"),MATCH($A590,INDIRECT(Index!$B$5&amp;"!$A:$A"),0),MATCH(" "&amp;H$1,INDIRECT(Index!$B$5&amp;"!$A$1:$I$1"),0)),"NA")</f>
        <v>NA</v>
      </c>
      <c r="I590" t="str">
        <f ca="1">IFERROR(INDEX(INDIRECT(Index!$B$5&amp;"!$A:$I"),MATCH($A590,INDIRECT(Index!$B$5&amp;"!$A:$A"),0),MATCH(" "&amp;I$1,INDIRECT(Index!$B$5&amp;"!$A$1:$I$1"),0)),"NA")</f>
        <v>NA</v>
      </c>
      <c r="J590" t="str">
        <f ca="1">IFERROR(INDEX(INDIRECT(Index!$B$5&amp;"!$A:$I"),MATCH($A590,INDIRECT(Index!$B$5&amp;"!$A:$A"),0),MATCH(" "&amp;J$1,INDIRECT(Index!$B$5&amp;"!$A$1:$I$1"),0)),"NA")</f>
        <v>NA</v>
      </c>
      <c r="K590" t="str">
        <f ca="1">IFERROR(INDEX(INDIRECT(Index!$B$5&amp;"!$A:$I"),MATCH($A590,INDIRECT(Index!$B$5&amp;"!$A:$A"),0),MATCH(" "&amp;K$1,INDIRECT(Index!$B$5&amp;"!$A$1:$I$1"),0)),"NA")</f>
        <v>NA</v>
      </c>
    </row>
    <row r="591" spans="1:11" x14ac:dyDescent="0.25">
      <c r="A591" s="1">
        <f t="shared" si="39"/>
        <v>42229</v>
      </c>
      <c r="B591">
        <f t="shared" si="36"/>
        <v>2015</v>
      </c>
      <c r="C591">
        <f t="shared" si="37"/>
        <v>8</v>
      </c>
      <c r="D591">
        <f t="shared" si="38"/>
        <v>13</v>
      </c>
      <c r="E591" t="str">
        <f ca="1">IFERROR(INDEX(INDIRECT(Index!$B$5&amp;"!$A:$I"),MATCH($A591,INDIRECT(Index!$B$5&amp;"!$A:$A"),0),MATCH(" "&amp;E$1,INDIRECT(Index!$B$5&amp;"!$A$1:$I$1"),0)),"NA")</f>
        <v>NA</v>
      </c>
      <c r="F591" t="str">
        <f ca="1">IFERROR(INDEX(INDIRECT(Index!$B$5&amp;"!$A:$I"),MATCH($A591,INDIRECT(Index!$B$5&amp;"!$A:$A"),0),MATCH(" "&amp;F$1,INDIRECT(Index!$B$5&amp;"!$A$1:$I$1"),0)),"NA")</f>
        <v>NA</v>
      </c>
      <c r="G591" t="str">
        <f ca="1">IFERROR(INDEX(INDIRECT(Index!$B$5&amp;"!$A:$I"),MATCH($A591,INDIRECT(Index!$B$5&amp;"!$A:$A"),0),MATCH(" "&amp;G$1,INDIRECT(Index!$B$5&amp;"!$A$1:$I$1"),0)),"NA")</f>
        <v>NA</v>
      </c>
      <c r="H591" t="str">
        <f ca="1">IFERROR(INDEX(INDIRECT(Index!$B$5&amp;"!$A:$I"),MATCH($A591,INDIRECT(Index!$B$5&amp;"!$A:$A"),0),MATCH(" "&amp;H$1,INDIRECT(Index!$B$5&amp;"!$A$1:$I$1"),0)),"NA")</f>
        <v>NA</v>
      </c>
      <c r="I591" t="str">
        <f ca="1">IFERROR(INDEX(INDIRECT(Index!$B$5&amp;"!$A:$I"),MATCH($A591,INDIRECT(Index!$B$5&amp;"!$A:$A"),0),MATCH(" "&amp;I$1,INDIRECT(Index!$B$5&amp;"!$A$1:$I$1"),0)),"NA")</f>
        <v>NA</v>
      </c>
      <c r="J591" t="str">
        <f ca="1">IFERROR(INDEX(INDIRECT(Index!$B$5&amp;"!$A:$I"),MATCH($A591,INDIRECT(Index!$B$5&amp;"!$A:$A"),0),MATCH(" "&amp;J$1,INDIRECT(Index!$B$5&amp;"!$A$1:$I$1"),0)),"NA")</f>
        <v>NA</v>
      </c>
      <c r="K591" t="str">
        <f ca="1">IFERROR(INDEX(INDIRECT(Index!$B$5&amp;"!$A:$I"),MATCH($A591,INDIRECT(Index!$B$5&amp;"!$A:$A"),0),MATCH(" "&amp;K$1,INDIRECT(Index!$B$5&amp;"!$A$1:$I$1"),0)),"NA")</f>
        <v>NA</v>
      </c>
    </row>
    <row r="592" spans="1:11" x14ac:dyDescent="0.25">
      <c r="A592" s="1">
        <f t="shared" si="39"/>
        <v>42230</v>
      </c>
      <c r="B592">
        <f t="shared" si="36"/>
        <v>2015</v>
      </c>
      <c r="C592">
        <f t="shared" si="37"/>
        <v>8</v>
      </c>
      <c r="D592">
        <f t="shared" si="38"/>
        <v>14</v>
      </c>
      <c r="E592" t="str">
        <f ca="1">IFERROR(INDEX(INDIRECT(Index!$B$5&amp;"!$A:$I"),MATCH($A592,INDIRECT(Index!$B$5&amp;"!$A:$A"),0),MATCH(" "&amp;E$1,INDIRECT(Index!$B$5&amp;"!$A$1:$I$1"),0)),"NA")</f>
        <v>NA</v>
      </c>
      <c r="F592" t="str">
        <f ca="1">IFERROR(INDEX(INDIRECT(Index!$B$5&amp;"!$A:$I"),MATCH($A592,INDIRECT(Index!$B$5&amp;"!$A:$A"),0),MATCH(" "&amp;F$1,INDIRECT(Index!$B$5&amp;"!$A$1:$I$1"),0)),"NA")</f>
        <v>NA</v>
      </c>
      <c r="G592" t="str">
        <f ca="1">IFERROR(INDEX(INDIRECT(Index!$B$5&amp;"!$A:$I"),MATCH($A592,INDIRECT(Index!$B$5&amp;"!$A:$A"),0),MATCH(" "&amp;G$1,INDIRECT(Index!$B$5&amp;"!$A$1:$I$1"),0)),"NA")</f>
        <v>NA</v>
      </c>
      <c r="H592" t="str">
        <f ca="1">IFERROR(INDEX(INDIRECT(Index!$B$5&amp;"!$A:$I"),MATCH($A592,INDIRECT(Index!$B$5&amp;"!$A:$A"),0),MATCH(" "&amp;H$1,INDIRECT(Index!$B$5&amp;"!$A$1:$I$1"),0)),"NA")</f>
        <v>NA</v>
      </c>
      <c r="I592" t="str">
        <f ca="1">IFERROR(INDEX(INDIRECT(Index!$B$5&amp;"!$A:$I"),MATCH($A592,INDIRECT(Index!$B$5&amp;"!$A:$A"),0),MATCH(" "&amp;I$1,INDIRECT(Index!$B$5&amp;"!$A$1:$I$1"),0)),"NA")</f>
        <v>NA</v>
      </c>
      <c r="J592" t="str">
        <f ca="1">IFERROR(INDEX(INDIRECT(Index!$B$5&amp;"!$A:$I"),MATCH($A592,INDIRECT(Index!$B$5&amp;"!$A:$A"),0),MATCH(" "&amp;J$1,INDIRECT(Index!$B$5&amp;"!$A$1:$I$1"),0)),"NA")</f>
        <v>NA</v>
      </c>
      <c r="K592" t="str">
        <f ca="1">IFERROR(INDEX(INDIRECT(Index!$B$5&amp;"!$A:$I"),MATCH($A592,INDIRECT(Index!$B$5&amp;"!$A:$A"),0),MATCH(" "&amp;K$1,INDIRECT(Index!$B$5&amp;"!$A$1:$I$1"),0)),"NA")</f>
        <v>NA</v>
      </c>
    </row>
    <row r="593" spans="1:11" x14ac:dyDescent="0.25">
      <c r="A593" s="1">
        <f t="shared" si="39"/>
        <v>42231</v>
      </c>
      <c r="B593">
        <f t="shared" si="36"/>
        <v>2015</v>
      </c>
      <c r="C593">
        <f t="shared" si="37"/>
        <v>8</v>
      </c>
      <c r="D593">
        <f t="shared" si="38"/>
        <v>15</v>
      </c>
      <c r="E593" t="str">
        <f ca="1">IFERROR(INDEX(INDIRECT(Index!$B$5&amp;"!$A:$I"),MATCH($A593,INDIRECT(Index!$B$5&amp;"!$A:$A"),0),MATCH(" "&amp;E$1,INDIRECT(Index!$B$5&amp;"!$A$1:$I$1"),0)),"NA")</f>
        <v>NA</v>
      </c>
      <c r="F593" t="str">
        <f ca="1">IFERROR(INDEX(INDIRECT(Index!$B$5&amp;"!$A:$I"),MATCH($A593,INDIRECT(Index!$B$5&amp;"!$A:$A"),0),MATCH(" "&amp;F$1,INDIRECT(Index!$B$5&amp;"!$A$1:$I$1"),0)),"NA")</f>
        <v>NA</v>
      </c>
      <c r="G593" t="str">
        <f ca="1">IFERROR(INDEX(INDIRECT(Index!$B$5&amp;"!$A:$I"),MATCH($A593,INDIRECT(Index!$B$5&amp;"!$A:$A"),0),MATCH(" "&amp;G$1,INDIRECT(Index!$B$5&amp;"!$A$1:$I$1"),0)),"NA")</f>
        <v>NA</v>
      </c>
      <c r="H593" t="str">
        <f ca="1">IFERROR(INDEX(INDIRECT(Index!$B$5&amp;"!$A:$I"),MATCH($A593,INDIRECT(Index!$B$5&amp;"!$A:$A"),0),MATCH(" "&amp;H$1,INDIRECT(Index!$B$5&amp;"!$A$1:$I$1"),0)),"NA")</f>
        <v>NA</v>
      </c>
      <c r="I593" t="str">
        <f ca="1">IFERROR(INDEX(INDIRECT(Index!$B$5&amp;"!$A:$I"),MATCH($A593,INDIRECT(Index!$B$5&amp;"!$A:$A"),0),MATCH(" "&amp;I$1,INDIRECT(Index!$B$5&amp;"!$A$1:$I$1"),0)),"NA")</f>
        <v>NA</v>
      </c>
      <c r="J593" t="str">
        <f ca="1">IFERROR(INDEX(INDIRECT(Index!$B$5&amp;"!$A:$I"),MATCH($A593,INDIRECT(Index!$B$5&amp;"!$A:$A"),0),MATCH(" "&amp;J$1,INDIRECT(Index!$B$5&amp;"!$A$1:$I$1"),0)),"NA")</f>
        <v>NA</v>
      </c>
      <c r="K593" t="str">
        <f ca="1">IFERROR(INDEX(INDIRECT(Index!$B$5&amp;"!$A:$I"),MATCH($A593,INDIRECT(Index!$B$5&amp;"!$A:$A"),0),MATCH(" "&amp;K$1,INDIRECT(Index!$B$5&amp;"!$A$1:$I$1"),0)),"NA")</f>
        <v>NA</v>
      </c>
    </row>
    <row r="594" spans="1:11" x14ac:dyDescent="0.25">
      <c r="A594" s="1">
        <f t="shared" si="39"/>
        <v>42232</v>
      </c>
      <c r="B594">
        <f t="shared" si="36"/>
        <v>2015</v>
      </c>
      <c r="C594">
        <f t="shared" si="37"/>
        <v>8</v>
      </c>
      <c r="D594">
        <f t="shared" si="38"/>
        <v>16</v>
      </c>
      <c r="E594" t="str">
        <f ca="1">IFERROR(INDEX(INDIRECT(Index!$B$5&amp;"!$A:$I"),MATCH($A594,INDIRECT(Index!$B$5&amp;"!$A:$A"),0),MATCH(" "&amp;E$1,INDIRECT(Index!$B$5&amp;"!$A$1:$I$1"),0)),"NA")</f>
        <v>NA</v>
      </c>
      <c r="F594" t="str">
        <f ca="1">IFERROR(INDEX(INDIRECT(Index!$B$5&amp;"!$A:$I"),MATCH($A594,INDIRECT(Index!$B$5&amp;"!$A:$A"),0),MATCH(" "&amp;F$1,INDIRECT(Index!$B$5&amp;"!$A$1:$I$1"),0)),"NA")</f>
        <v>NA</v>
      </c>
      <c r="G594" t="str">
        <f ca="1">IFERROR(INDEX(INDIRECT(Index!$B$5&amp;"!$A:$I"),MATCH($A594,INDIRECT(Index!$B$5&amp;"!$A:$A"),0),MATCH(" "&amp;G$1,INDIRECT(Index!$B$5&amp;"!$A$1:$I$1"),0)),"NA")</f>
        <v>NA</v>
      </c>
      <c r="H594" t="str">
        <f ca="1">IFERROR(INDEX(INDIRECT(Index!$B$5&amp;"!$A:$I"),MATCH($A594,INDIRECT(Index!$B$5&amp;"!$A:$A"),0),MATCH(" "&amp;H$1,INDIRECT(Index!$B$5&amp;"!$A$1:$I$1"),0)),"NA")</f>
        <v>NA</v>
      </c>
      <c r="I594" t="str">
        <f ca="1">IFERROR(INDEX(INDIRECT(Index!$B$5&amp;"!$A:$I"),MATCH($A594,INDIRECT(Index!$B$5&amp;"!$A:$A"),0),MATCH(" "&amp;I$1,INDIRECT(Index!$B$5&amp;"!$A$1:$I$1"),0)),"NA")</f>
        <v>NA</v>
      </c>
      <c r="J594" t="str">
        <f ca="1">IFERROR(INDEX(INDIRECT(Index!$B$5&amp;"!$A:$I"),MATCH($A594,INDIRECT(Index!$B$5&amp;"!$A:$A"),0),MATCH(" "&amp;J$1,INDIRECT(Index!$B$5&amp;"!$A$1:$I$1"),0)),"NA")</f>
        <v>NA</v>
      </c>
      <c r="K594" t="str">
        <f ca="1">IFERROR(INDEX(INDIRECT(Index!$B$5&amp;"!$A:$I"),MATCH($A594,INDIRECT(Index!$B$5&amp;"!$A:$A"),0),MATCH(" "&amp;K$1,INDIRECT(Index!$B$5&amp;"!$A$1:$I$1"),0)),"NA")</f>
        <v>NA</v>
      </c>
    </row>
    <row r="595" spans="1:11" x14ac:dyDescent="0.25">
      <c r="A595" s="1">
        <f t="shared" si="39"/>
        <v>42233</v>
      </c>
      <c r="B595">
        <f t="shared" si="36"/>
        <v>2015</v>
      </c>
      <c r="C595">
        <f t="shared" si="37"/>
        <v>8</v>
      </c>
      <c r="D595">
        <f t="shared" si="38"/>
        <v>17</v>
      </c>
      <c r="E595" t="str">
        <f ca="1">IFERROR(INDEX(INDIRECT(Index!$B$5&amp;"!$A:$I"),MATCH($A595,INDIRECT(Index!$B$5&amp;"!$A:$A"),0),MATCH(" "&amp;E$1,INDIRECT(Index!$B$5&amp;"!$A$1:$I$1"),0)),"NA")</f>
        <v>NA</v>
      </c>
      <c r="F595" t="str">
        <f ca="1">IFERROR(INDEX(INDIRECT(Index!$B$5&amp;"!$A:$I"),MATCH($A595,INDIRECT(Index!$B$5&amp;"!$A:$A"),0),MATCH(" "&amp;F$1,INDIRECT(Index!$B$5&amp;"!$A$1:$I$1"),0)),"NA")</f>
        <v>NA</v>
      </c>
      <c r="G595" t="str">
        <f ca="1">IFERROR(INDEX(INDIRECT(Index!$B$5&amp;"!$A:$I"),MATCH($A595,INDIRECT(Index!$B$5&amp;"!$A:$A"),0),MATCH(" "&amp;G$1,INDIRECT(Index!$B$5&amp;"!$A$1:$I$1"),0)),"NA")</f>
        <v>NA</v>
      </c>
      <c r="H595" t="str">
        <f ca="1">IFERROR(INDEX(INDIRECT(Index!$B$5&amp;"!$A:$I"),MATCH($A595,INDIRECT(Index!$B$5&amp;"!$A:$A"),0),MATCH(" "&amp;H$1,INDIRECT(Index!$B$5&amp;"!$A$1:$I$1"),0)),"NA")</f>
        <v>NA</v>
      </c>
      <c r="I595" t="str">
        <f ca="1">IFERROR(INDEX(INDIRECT(Index!$B$5&amp;"!$A:$I"),MATCH($A595,INDIRECT(Index!$B$5&amp;"!$A:$A"),0),MATCH(" "&amp;I$1,INDIRECT(Index!$B$5&amp;"!$A$1:$I$1"),0)),"NA")</f>
        <v>NA</v>
      </c>
      <c r="J595" t="str">
        <f ca="1">IFERROR(INDEX(INDIRECT(Index!$B$5&amp;"!$A:$I"),MATCH($A595,INDIRECT(Index!$B$5&amp;"!$A:$A"),0),MATCH(" "&amp;J$1,INDIRECT(Index!$B$5&amp;"!$A$1:$I$1"),0)),"NA")</f>
        <v>NA</v>
      </c>
      <c r="K595" t="str">
        <f ca="1">IFERROR(INDEX(INDIRECT(Index!$B$5&amp;"!$A:$I"),MATCH($A595,INDIRECT(Index!$B$5&amp;"!$A:$A"),0),MATCH(" "&amp;K$1,INDIRECT(Index!$B$5&amp;"!$A$1:$I$1"),0)),"NA")</f>
        <v>NA</v>
      </c>
    </row>
    <row r="596" spans="1:11" x14ac:dyDescent="0.25">
      <c r="A596" s="1">
        <f t="shared" si="39"/>
        <v>42234</v>
      </c>
      <c r="B596">
        <f t="shared" si="36"/>
        <v>2015</v>
      </c>
      <c r="C596">
        <f t="shared" si="37"/>
        <v>8</v>
      </c>
      <c r="D596">
        <f t="shared" si="38"/>
        <v>18</v>
      </c>
      <c r="E596" t="str">
        <f ca="1">IFERROR(INDEX(INDIRECT(Index!$B$5&amp;"!$A:$I"),MATCH($A596,INDIRECT(Index!$B$5&amp;"!$A:$A"),0),MATCH(" "&amp;E$1,INDIRECT(Index!$B$5&amp;"!$A$1:$I$1"),0)),"NA")</f>
        <v>NA</v>
      </c>
      <c r="F596" t="str">
        <f ca="1">IFERROR(INDEX(INDIRECT(Index!$B$5&amp;"!$A:$I"),MATCH($A596,INDIRECT(Index!$B$5&amp;"!$A:$A"),0),MATCH(" "&amp;F$1,INDIRECT(Index!$B$5&amp;"!$A$1:$I$1"),0)),"NA")</f>
        <v>NA</v>
      </c>
      <c r="G596" t="str">
        <f ca="1">IFERROR(INDEX(INDIRECT(Index!$B$5&amp;"!$A:$I"),MATCH($A596,INDIRECT(Index!$B$5&amp;"!$A:$A"),0),MATCH(" "&amp;G$1,INDIRECT(Index!$B$5&amp;"!$A$1:$I$1"),0)),"NA")</f>
        <v>NA</v>
      </c>
      <c r="H596" t="str">
        <f ca="1">IFERROR(INDEX(INDIRECT(Index!$B$5&amp;"!$A:$I"),MATCH($A596,INDIRECT(Index!$B$5&amp;"!$A:$A"),0),MATCH(" "&amp;H$1,INDIRECT(Index!$B$5&amp;"!$A$1:$I$1"),0)),"NA")</f>
        <v>NA</v>
      </c>
      <c r="I596" t="str">
        <f ca="1">IFERROR(INDEX(INDIRECT(Index!$B$5&amp;"!$A:$I"),MATCH($A596,INDIRECT(Index!$B$5&amp;"!$A:$A"),0),MATCH(" "&amp;I$1,INDIRECT(Index!$B$5&amp;"!$A$1:$I$1"),0)),"NA")</f>
        <v>NA</v>
      </c>
      <c r="J596" t="str">
        <f ca="1">IFERROR(INDEX(INDIRECT(Index!$B$5&amp;"!$A:$I"),MATCH($A596,INDIRECT(Index!$B$5&amp;"!$A:$A"),0),MATCH(" "&amp;J$1,INDIRECT(Index!$B$5&amp;"!$A$1:$I$1"),0)),"NA")</f>
        <v>NA</v>
      </c>
      <c r="K596" t="str">
        <f ca="1">IFERROR(INDEX(INDIRECT(Index!$B$5&amp;"!$A:$I"),MATCH($A596,INDIRECT(Index!$B$5&amp;"!$A:$A"),0),MATCH(" "&amp;K$1,INDIRECT(Index!$B$5&amp;"!$A$1:$I$1"),0)),"NA")</f>
        <v>NA</v>
      </c>
    </row>
    <row r="597" spans="1:11" x14ac:dyDescent="0.25">
      <c r="A597" s="1">
        <f t="shared" si="39"/>
        <v>42235</v>
      </c>
      <c r="B597">
        <f t="shared" si="36"/>
        <v>2015</v>
      </c>
      <c r="C597">
        <f t="shared" si="37"/>
        <v>8</v>
      </c>
      <c r="D597">
        <f t="shared" si="38"/>
        <v>19</v>
      </c>
      <c r="E597" t="str">
        <f ca="1">IFERROR(INDEX(INDIRECT(Index!$B$5&amp;"!$A:$I"),MATCH($A597,INDIRECT(Index!$B$5&amp;"!$A:$A"),0),MATCH(" "&amp;E$1,INDIRECT(Index!$B$5&amp;"!$A$1:$I$1"),0)),"NA")</f>
        <v>NA</v>
      </c>
      <c r="F597" t="str">
        <f ca="1">IFERROR(INDEX(INDIRECT(Index!$B$5&amp;"!$A:$I"),MATCH($A597,INDIRECT(Index!$B$5&amp;"!$A:$A"),0),MATCH(" "&amp;F$1,INDIRECT(Index!$B$5&amp;"!$A$1:$I$1"),0)),"NA")</f>
        <v>NA</v>
      </c>
      <c r="G597" t="str">
        <f ca="1">IFERROR(INDEX(INDIRECT(Index!$B$5&amp;"!$A:$I"),MATCH($A597,INDIRECT(Index!$B$5&amp;"!$A:$A"),0),MATCH(" "&amp;G$1,INDIRECT(Index!$B$5&amp;"!$A$1:$I$1"),0)),"NA")</f>
        <v>NA</v>
      </c>
      <c r="H597" t="str">
        <f ca="1">IFERROR(INDEX(INDIRECT(Index!$B$5&amp;"!$A:$I"),MATCH($A597,INDIRECT(Index!$B$5&amp;"!$A:$A"),0),MATCH(" "&amp;H$1,INDIRECT(Index!$B$5&amp;"!$A$1:$I$1"),0)),"NA")</f>
        <v>NA</v>
      </c>
      <c r="I597" t="str">
        <f ca="1">IFERROR(INDEX(INDIRECT(Index!$B$5&amp;"!$A:$I"),MATCH($A597,INDIRECT(Index!$B$5&amp;"!$A:$A"),0),MATCH(" "&amp;I$1,INDIRECT(Index!$B$5&amp;"!$A$1:$I$1"),0)),"NA")</f>
        <v>NA</v>
      </c>
      <c r="J597" t="str">
        <f ca="1">IFERROR(INDEX(INDIRECT(Index!$B$5&amp;"!$A:$I"),MATCH($A597,INDIRECT(Index!$B$5&amp;"!$A:$A"),0),MATCH(" "&amp;J$1,INDIRECT(Index!$B$5&amp;"!$A$1:$I$1"),0)),"NA")</f>
        <v>NA</v>
      </c>
      <c r="K597" t="str">
        <f ca="1">IFERROR(INDEX(INDIRECT(Index!$B$5&amp;"!$A:$I"),MATCH($A597,INDIRECT(Index!$B$5&amp;"!$A:$A"),0),MATCH(" "&amp;K$1,INDIRECT(Index!$B$5&amp;"!$A$1:$I$1"),0)),"NA")</f>
        <v>NA</v>
      </c>
    </row>
    <row r="598" spans="1:11" x14ac:dyDescent="0.25">
      <c r="A598" s="1">
        <f t="shared" si="39"/>
        <v>42236</v>
      </c>
      <c r="B598">
        <f t="shared" si="36"/>
        <v>2015</v>
      </c>
      <c r="C598">
        <f t="shared" si="37"/>
        <v>8</v>
      </c>
      <c r="D598">
        <f t="shared" si="38"/>
        <v>20</v>
      </c>
      <c r="E598" t="str">
        <f ca="1">IFERROR(INDEX(INDIRECT(Index!$B$5&amp;"!$A:$I"),MATCH($A598,INDIRECT(Index!$B$5&amp;"!$A:$A"),0),MATCH(" "&amp;E$1,INDIRECT(Index!$B$5&amp;"!$A$1:$I$1"),0)),"NA")</f>
        <v>NA</v>
      </c>
      <c r="F598" t="str">
        <f ca="1">IFERROR(INDEX(INDIRECT(Index!$B$5&amp;"!$A:$I"),MATCH($A598,INDIRECT(Index!$B$5&amp;"!$A:$A"),0),MATCH(" "&amp;F$1,INDIRECT(Index!$B$5&amp;"!$A$1:$I$1"),0)),"NA")</f>
        <v>NA</v>
      </c>
      <c r="G598" t="str">
        <f ca="1">IFERROR(INDEX(INDIRECT(Index!$B$5&amp;"!$A:$I"),MATCH($A598,INDIRECT(Index!$B$5&amp;"!$A:$A"),0),MATCH(" "&amp;G$1,INDIRECT(Index!$B$5&amp;"!$A$1:$I$1"),0)),"NA")</f>
        <v>NA</v>
      </c>
      <c r="H598" t="str">
        <f ca="1">IFERROR(INDEX(INDIRECT(Index!$B$5&amp;"!$A:$I"),MATCH($A598,INDIRECT(Index!$B$5&amp;"!$A:$A"),0),MATCH(" "&amp;H$1,INDIRECT(Index!$B$5&amp;"!$A$1:$I$1"),0)),"NA")</f>
        <v>NA</v>
      </c>
      <c r="I598" t="str">
        <f ca="1">IFERROR(INDEX(INDIRECT(Index!$B$5&amp;"!$A:$I"),MATCH($A598,INDIRECT(Index!$B$5&amp;"!$A:$A"),0),MATCH(" "&amp;I$1,INDIRECT(Index!$B$5&amp;"!$A$1:$I$1"),0)),"NA")</f>
        <v>NA</v>
      </c>
      <c r="J598" t="str">
        <f ca="1">IFERROR(INDEX(INDIRECT(Index!$B$5&amp;"!$A:$I"),MATCH($A598,INDIRECT(Index!$B$5&amp;"!$A:$A"),0),MATCH(" "&amp;J$1,INDIRECT(Index!$B$5&amp;"!$A$1:$I$1"),0)),"NA")</f>
        <v>NA</v>
      </c>
      <c r="K598" t="str">
        <f ca="1">IFERROR(INDEX(INDIRECT(Index!$B$5&amp;"!$A:$I"),MATCH($A598,INDIRECT(Index!$B$5&amp;"!$A:$A"),0),MATCH(" "&amp;K$1,INDIRECT(Index!$B$5&amp;"!$A$1:$I$1"),0)),"NA")</f>
        <v>NA</v>
      </c>
    </row>
    <row r="599" spans="1:11" x14ac:dyDescent="0.25">
      <c r="A599" s="1">
        <f t="shared" si="39"/>
        <v>42237</v>
      </c>
      <c r="B599">
        <f t="shared" si="36"/>
        <v>2015</v>
      </c>
      <c r="C599">
        <f t="shared" si="37"/>
        <v>8</v>
      </c>
      <c r="D599">
        <f t="shared" si="38"/>
        <v>21</v>
      </c>
      <c r="E599" t="str">
        <f ca="1">IFERROR(INDEX(INDIRECT(Index!$B$5&amp;"!$A:$I"),MATCH($A599,INDIRECT(Index!$B$5&amp;"!$A:$A"),0),MATCH(" "&amp;E$1,INDIRECT(Index!$B$5&amp;"!$A$1:$I$1"),0)),"NA")</f>
        <v>NA</v>
      </c>
      <c r="F599" t="str">
        <f ca="1">IFERROR(INDEX(INDIRECT(Index!$B$5&amp;"!$A:$I"),MATCH($A599,INDIRECT(Index!$B$5&amp;"!$A:$A"),0),MATCH(" "&amp;F$1,INDIRECT(Index!$B$5&amp;"!$A$1:$I$1"),0)),"NA")</f>
        <v>NA</v>
      </c>
      <c r="G599" t="str">
        <f ca="1">IFERROR(INDEX(INDIRECT(Index!$B$5&amp;"!$A:$I"),MATCH($A599,INDIRECT(Index!$B$5&amp;"!$A:$A"),0),MATCH(" "&amp;G$1,INDIRECT(Index!$B$5&amp;"!$A$1:$I$1"),0)),"NA")</f>
        <v>NA</v>
      </c>
      <c r="H599" t="str">
        <f ca="1">IFERROR(INDEX(INDIRECT(Index!$B$5&amp;"!$A:$I"),MATCH($A599,INDIRECT(Index!$B$5&amp;"!$A:$A"),0),MATCH(" "&amp;H$1,INDIRECT(Index!$B$5&amp;"!$A$1:$I$1"),0)),"NA")</f>
        <v>NA</v>
      </c>
      <c r="I599" t="str">
        <f ca="1">IFERROR(INDEX(INDIRECT(Index!$B$5&amp;"!$A:$I"),MATCH($A599,INDIRECT(Index!$B$5&amp;"!$A:$A"),0),MATCH(" "&amp;I$1,INDIRECT(Index!$B$5&amp;"!$A$1:$I$1"),0)),"NA")</f>
        <v>NA</v>
      </c>
      <c r="J599" t="str">
        <f ca="1">IFERROR(INDEX(INDIRECT(Index!$B$5&amp;"!$A:$I"),MATCH($A599,INDIRECT(Index!$B$5&amp;"!$A:$A"),0),MATCH(" "&amp;J$1,INDIRECT(Index!$B$5&amp;"!$A$1:$I$1"),0)),"NA")</f>
        <v>NA</v>
      </c>
      <c r="K599" t="str">
        <f ca="1">IFERROR(INDEX(INDIRECT(Index!$B$5&amp;"!$A:$I"),MATCH($A599,INDIRECT(Index!$B$5&amp;"!$A:$A"),0),MATCH(" "&amp;K$1,INDIRECT(Index!$B$5&amp;"!$A$1:$I$1"),0)),"NA")</f>
        <v>NA</v>
      </c>
    </row>
    <row r="600" spans="1:11" x14ac:dyDescent="0.25">
      <c r="A600" s="1">
        <f t="shared" si="39"/>
        <v>42238</v>
      </c>
      <c r="B600">
        <f t="shared" si="36"/>
        <v>2015</v>
      </c>
      <c r="C600">
        <f t="shared" si="37"/>
        <v>8</v>
      </c>
      <c r="D600">
        <f t="shared" si="38"/>
        <v>22</v>
      </c>
      <c r="E600" t="str">
        <f ca="1">IFERROR(INDEX(INDIRECT(Index!$B$5&amp;"!$A:$I"),MATCH($A600,INDIRECT(Index!$B$5&amp;"!$A:$A"),0),MATCH(" "&amp;E$1,INDIRECT(Index!$B$5&amp;"!$A$1:$I$1"),0)),"NA")</f>
        <v>NA</v>
      </c>
      <c r="F600" t="str">
        <f ca="1">IFERROR(INDEX(INDIRECT(Index!$B$5&amp;"!$A:$I"),MATCH($A600,INDIRECT(Index!$B$5&amp;"!$A:$A"),0),MATCH(" "&amp;F$1,INDIRECT(Index!$B$5&amp;"!$A$1:$I$1"),0)),"NA")</f>
        <v>NA</v>
      </c>
      <c r="G600" t="str">
        <f ca="1">IFERROR(INDEX(INDIRECT(Index!$B$5&amp;"!$A:$I"),MATCH($A600,INDIRECT(Index!$B$5&amp;"!$A:$A"),0),MATCH(" "&amp;G$1,INDIRECT(Index!$B$5&amp;"!$A$1:$I$1"),0)),"NA")</f>
        <v>NA</v>
      </c>
      <c r="H600" t="str">
        <f ca="1">IFERROR(INDEX(INDIRECT(Index!$B$5&amp;"!$A:$I"),MATCH($A600,INDIRECT(Index!$B$5&amp;"!$A:$A"),0),MATCH(" "&amp;H$1,INDIRECT(Index!$B$5&amp;"!$A$1:$I$1"),0)),"NA")</f>
        <v>NA</v>
      </c>
      <c r="I600" t="str">
        <f ca="1">IFERROR(INDEX(INDIRECT(Index!$B$5&amp;"!$A:$I"),MATCH($A600,INDIRECT(Index!$B$5&amp;"!$A:$A"),0),MATCH(" "&amp;I$1,INDIRECT(Index!$B$5&amp;"!$A$1:$I$1"),0)),"NA")</f>
        <v>NA</v>
      </c>
      <c r="J600" t="str">
        <f ca="1">IFERROR(INDEX(INDIRECT(Index!$B$5&amp;"!$A:$I"),MATCH($A600,INDIRECT(Index!$B$5&amp;"!$A:$A"),0),MATCH(" "&amp;J$1,INDIRECT(Index!$B$5&amp;"!$A$1:$I$1"),0)),"NA")</f>
        <v>NA</v>
      </c>
      <c r="K600" t="str">
        <f ca="1">IFERROR(INDEX(INDIRECT(Index!$B$5&amp;"!$A:$I"),MATCH($A600,INDIRECT(Index!$B$5&amp;"!$A:$A"),0),MATCH(" "&amp;K$1,INDIRECT(Index!$B$5&amp;"!$A$1:$I$1"),0)),"NA")</f>
        <v>NA</v>
      </c>
    </row>
    <row r="601" spans="1:11" x14ac:dyDescent="0.25">
      <c r="A601" s="1">
        <f t="shared" si="39"/>
        <v>42239</v>
      </c>
      <c r="B601">
        <f t="shared" si="36"/>
        <v>2015</v>
      </c>
      <c r="C601">
        <f t="shared" si="37"/>
        <v>8</v>
      </c>
      <c r="D601">
        <f t="shared" si="38"/>
        <v>23</v>
      </c>
      <c r="E601" t="str">
        <f ca="1">IFERROR(INDEX(INDIRECT(Index!$B$5&amp;"!$A:$I"),MATCH($A601,INDIRECT(Index!$B$5&amp;"!$A:$A"),0),MATCH(" "&amp;E$1,INDIRECT(Index!$B$5&amp;"!$A$1:$I$1"),0)),"NA")</f>
        <v>NA</v>
      </c>
      <c r="F601" t="str">
        <f ca="1">IFERROR(INDEX(INDIRECT(Index!$B$5&amp;"!$A:$I"),MATCH($A601,INDIRECT(Index!$B$5&amp;"!$A:$A"),0),MATCH(" "&amp;F$1,INDIRECT(Index!$B$5&amp;"!$A$1:$I$1"),0)),"NA")</f>
        <v>NA</v>
      </c>
      <c r="G601" t="str">
        <f ca="1">IFERROR(INDEX(INDIRECT(Index!$B$5&amp;"!$A:$I"),MATCH($A601,INDIRECT(Index!$B$5&amp;"!$A:$A"),0),MATCH(" "&amp;G$1,INDIRECT(Index!$B$5&amp;"!$A$1:$I$1"),0)),"NA")</f>
        <v>NA</v>
      </c>
      <c r="H601" t="str">
        <f ca="1">IFERROR(INDEX(INDIRECT(Index!$B$5&amp;"!$A:$I"),MATCH($A601,INDIRECT(Index!$B$5&amp;"!$A:$A"),0),MATCH(" "&amp;H$1,INDIRECT(Index!$B$5&amp;"!$A$1:$I$1"),0)),"NA")</f>
        <v>NA</v>
      </c>
      <c r="I601" t="str">
        <f ca="1">IFERROR(INDEX(INDIRECT(Index!$B$5&amp;"!$A:$I"),MATCH($A601,INDIRECT(Index!$B$5&amp;"!$A:$A"),0),MATCH(" "&amp;I$1,INDIRECT(Index!$B$5&amp;"!$A$1:$I$1"),0)),"NA")</f>
        <v>NA</v>
      </c>
      <c r="J601" t="str">
        <f ca="1">IFERROR(INDEX(INDIRECT(Index!$B$5&amp;"!$A:$I"),MATCH($A601,INDIRECT(Index!$B$5&amp;"!$A:$A"),0),MATCH(" "&amp;J$1,INDIRECT(Index!$B$5&amp;"!$A$1:$I$1"),0)),"NA")</f>
        <v>NA</v>
      </c>
      <c r="K601" t="str">
        <f ca="1">IFERROR(INDEX(INDIRECT(Index!$B$5&amp;"!$A:$I"),MATCH($A601,INDIRECT(Index!$B$5&amp;"!$A:$A"),0),MATCH(" "&amp;K$1,INDIRECT(Index!$B$5&amp;"!$A$1:$I$1"),0)),"NA")</f>
        <v>NA</v>
      </c>
    </row>
    <row r="602" spans="1:11" x14ac:dyDescent="0.25">
      <c r="A602" s="1">
        <f t="shared" si="39"/>
        <v>42240</v>
      </c>
      <c r="B602">
        <f t="shared" si="36"/>
        <v>2015</v>
      </c>
      <c r="C602">
        <f t="shared" si="37"/>
        <v>8</v>
      </c>
      <c r="D602">
        <f t="shared" si="38"/>
        <v>24</v>
      </c>
      <c r="E602" t="str">
        <f ca="1">IFERROR(INDEX(INDIRECT(Index!$B$5&amp;"!$A:$I"),MATCH($A602,INDIRECT(Index!$B$5&amp;"!$A:$A"),0),MATCH(" "&amp;E$1,INDIRECT(Index!$B$5&amp;"!$A$1:$I$1"),0)),"NA")</f>
        <v>NA</v>
      </c>
      <c r="F602" t="str">
        <f ca="1">IFERROR(INDEX(INDIRECT(Index!$B$5&amp;"!$A:$I"),MATCH($A602,INDIRECT(Index!$B$5&amp;"!$A:$A"),0),MATCH(" "&amp;F$1,INDIRECT(Index!$B$5&amp;"!$A$1:$I$1"),0)),"NA")</f>
        <v>NA</v>
      </c>
      <c r="G602" t="str">
        <f ca="1">IFERROR(INDEX(INDIRECT(Index!$B$5&amp;"!$A:$I"),MATCH($A602,INDIRECT(Index!$B$5&amp;"!$A:$A"),0),MATCH(" "&amp;G$1,INDIRECT(Index!$B$5&amp;"!$A$1:$I$1"),0)),"NA")</f>
        <v>NA</v>
      </c>
      <c r="H602" t="str">
        <f ca="1">IFERROR(INDEX(INDIRECT(Index!$B$5&amp;"!$A:$I"),MATCH($A602,INDIRECT(Index!$B$5&amp;"!$A:$A"),0),MATCH(" "&amp;H$1,INDIRECT(Index!$B$5&amp;"!$A$1:$I$1"),0)),"NA")</f>
        <v>NA</v>
      </c>
      <c r="I602" t="str">
        <f ca="1">IFERROR(INDEX(INDIRECT(Index!$B$5&amp;"!$A:$I"),MATCH($A602,INDIRECT(Index!$B$5&amp;"!$A:$A"),0),MATCH(" "&amp;I$1,INDIRECT(Index!$B$5&amp;"!$A$1:$I$1"),0)),"NA")</f>
        <v>NA</v>
      </c>
      <c r="J602" t="str">
        <f ca="1">IFERROR(INDEX(INDIRECT(Index!$B$5&amp;"!$A:$I"),MATCH($A602,INDIRECT(Index!$B$5&amp;"!$A:$A"),0),MATCH(" "&amp;J$1,INDIRECT(Index!$B$5&amp;"!$A$1:$I$1"),0)),"NA")</f>
        <v>NA</v>
      </c>
      <c r="K602" t="str">
        <f ca="1">IFERROR(INDEX(INDIRECT(Index!$B$5&amp;"!$A:$I"),MATCH($A602,INDIRECT(Index!$B$5&amp;"!$A:$A"),0),MATCH(" "&amp;K$1,INDIRECT(Index!$B$5&amp;"!$A$1:$I$1"),0)),"NA")</f>
        <v>NA</v>
      </c>
    </row>
    <row r="603" spans="1:11" x14ac:dyDescent="0.25">
      <c r="A603" s="1">
        <f t="shared" si="39"/>
        <v>42241</v>
      </c>
      <c r="B603">
        <f t="shared" si="36"/>
        <v>2015</v>
      </c>
      <c r="C603">
        <f t="shared" si="37"/>
        <v>8</v>
      </c>
      <c r="D603">
        <f t="shared" si="38"/>
        <v>25</v>
      </c>
      <c r="E603" t="str">
        <f ca="1">IFERROR(INDEX(INDIRECT(Index!$B$5&amp;"!$A:$I"),MATCH($A603,INDIRECT(Index!$B$5&amp;"!$A:$A"),0),MATCH(" "&amp;E$1,INDIRECT(Index!$B$5&amp;"!$A$1:$I$1"),0)),"NA")</f>
        <v>NA</v>
      </c>
      <c r="F603" t="str">
        <f ca="1">IFERROR(INDEX(INDIRECT(Index!$B$5&amp;"!$A:$I"),MATCH($A603,INDIRECT(Index!$B$5&amp;"!$A:$A"),0),MATCH(" "&amp;F$1,INDIRECT(Index!$B$5&amp;"!$A$1:$I$1"),0)),"NA")</f>
        <v>NA</v>
      </c>
      <c r="G603" t="str">
        <f ca="1">IFERROR(INDEX(INDIRECT(Index!$B$5&amp;"!$A:$I"),MATCH($A603,INDIRECT(Index!$B$5&amp;"!$A:$A"),0),MATCH(" "&amp;G$1,INDIRECT(Index!$B$5&amp;"!$A$1:$I$1"),0)),"NA")</f>
        <v>NA</v>
      </c>
      <c r="H603" t="str">
        <f ca="1">IFERROR(INDEX(INDIRECT(Index!$B$5&amp;"!$A:$I"),MATCH($A603,INDIRECT(Index!$B$5&amp;"!$A:$A"),0),MATCH(" "&amp;H$1,INDIRECT(Index!$B$5&amp;"!$A$1:$I$1"),0)),"NA")</f>
        <v>NA</v>
      </c>
      <c r="I603" t="str">
        <f ca="1">IFERROR(INDEX(INDIRECT(Index!$B$5&amp;"!$A:$I"),MATCH($A603,INDIRECT(Index!$B$5&amp;"!$A:$A"),0),MATCH(" "&amp;I$1,INDIRECT(Index!$B$5&amp;"!$A$1:$I$1"),0)),"NA")</f>
        <v>NA</v>
      </c>
      <c r="J603" t="str">
        <f ca="1">IFERROR(INDEX(INDIRECT(Index!$B$5&amp;"!$A:$I"),MATCH($A603,INDIRECT(Index!$B$5&amp;"!$A:$A"),0),MATCH(" "&amp;J$1,INDIRECT(Index!$B$5&amp;"!$A$1:$I$1"),0)),"NA")</f>
        <v>NA</v>
      </c>
      <c r="K603" t="str">
        <f ca="1">IFERROR(INDEX(INDIRECT(Index!$B$5&amp;"!$A:$I"),MATCH($A603,INDIRECT(Index!$B$5&amp;"!$A:$A"),0),MATCH(" "&amp;K$1,INDIRECT(Index!$B$5&amp;"!$A$1:$I$1"),0)),"NA")</f>
        <v>NA</v>
      </c>
    </row>
    <row r="604" spans="1:11" x14ac:dyDescent="0.25">
      <c r="A604" s="1">
        <f t="shared" si="39"/>
        <v>42242</v>
      </c>
      <c r="B604">
        <f t="shared" si="36"/>
        <v>2015</v>
      </c>
      <c r="C604">
        <f t="shared" si="37"/>
        <v>8</v>
      </c>
      <c r="D604">
        <f t="shared" si="38"/>
        <v>26</v>
      </c>
      <c r="E604" t="str">
        <f ca="1">IFERROR(INDEX(INDIRECT(Index!$B$5&amp;"!$A:$I"),MATCH($A604,INDIRECT(Index!$B$5&amp;"!$A:$A"),0),MATCH(" "&amp;E$1,INDIRECT(Index!$B$5&amp;"!$A$1:$I$1"),0)),"NA")</f>
        <v>NA</v>
      </c>
      <c r="F604" t="str">
        <f ca="1">IFERROR(INDEX(INDIRECT(Index!$B$5&amp;"!$A:$I"),MATCH($A604,INDIRECT(Index!$B$5&amp;"!$A:$A"),0),MATCH(" "&amp;F$1,INDIRECT(Index!$B$5&amp;"!$A$1:$I$1"),0)),"NA")</f>
        <v>NA</v>
      </c>
      <c r="G604" t="str">
        <f ca="1">IFERROR(INDEX(INDIRECT(Index!$B$5&amp;"!$A:$I"),MATCH($A604,INDIRECT(Index!$B$5&amp;"!$A:$A"),0),MATCH(" "&amp;G$1,INDIRECT(Index!$B$5&amp;"!$A$1:$I$1"),0)),"NA")</f>
        <v>NA</v>
      </c>
      <c r="H604" t="str">
        <f ca="1">IFERROR(INDEX(INDIRECT(Index!$B$5&amp;"!$A:$I"),MATCH($A604,INDIRECT(Index!$B$5&amp;"!$A:$A"),0),MATCH(" "&amp;H$1,INDIRECT(Index!$B$5&amp;"!$A$1:$I$1"),0)),"NA")</f>
        <v>NA</v>
      </c>
      <c r="I604" t="str">
        <f ca="1">IFERROR(INDEX(INDIRECT(Index!$B$5&amp;"!$A:$I"),MATCH($A604,INDIRECT(Index!$B$5&amp;"!$A:$A"),0),MATCH(" "&amp;I$1,INDIRECT(Index!$B$5&amp;"!$A$1:$I$1"),0)),"NA")</f>
        <v>NA</v>
      </c>
      <c r="J604" t="str">
        <f ca="1">IFERROR(INDEX(INDIRECT(Index!$B$5&amp;"!$A:$I"),MATCH($A604,INDIRECT(Index!$B$5&amp;"!$A:$A"),0),MATCH(" "&amp;J$1,INDIRECT(Index!$B$5&amp;"!$A$1:$I$1"),0)),"NA")</f>
        <v>NA</v>
      </c>
      <c r="K604" t="str">
        <f ca="1">IFERROR(INDEX(INDIRECT(Index!$B$5&amp;"!$A:$I"),MATCH($A604,INDIRECT(Index!$B$5&amp;"!$A:$A"),0),MATCH(" "&amp;K$1,INDIRECT(Index!$B$5&amp;"!$A$1:$I$1"),0)),"NA")</f>
        <v>NA</v>
      </c>
    </row>
    <row r="605" spans="1:11" x14ac:dyDescent="0.25">
      <c r="A605" s="1">
        <f t="shared" si="39"/>
        <v>42243</v>
      </c>
      <c r="B605">
        <f t="shared" si="36"/>
        <v>2015</v>
      </c>
      <c r="C605">
        <f t="shared" si="37"/>
        <v>8</v>
      </c>
      <c r="D605">
        <f t="shared" si="38"/>
        <v>27</v>
      </c>
      <c r="E605" t="str">
        <f ca="1">IFERROR(INDEX(INDIRECT(Index!$B$5&amp;"!$A:$I"),MATCH($A605,INDIRECT(Index!$B$5&amp;"!$A:$A"),0),MATCH(" "&amp;E$1,INDIRECT(Index!$B$5&amp;"!$A$1:$I$1"),0)),"NA")</f>
        <v>NA</v>
      </c>
      <c r="F605" t="str">
        <f ca="1">IFERROR(INDEX(INDIRECT(Index!$B$5&amp;"!$A:$I"),MATCH($A605,INDIRECT(Index!$B$5&amp;"!$A:$A"),0),MATCH(" "&amp;F$1,INDIRECT(Index!$B$5&amp;"!$A$1:$I$1"),0)),"NA")</f>
        <v>NA</v>
      </c>
      <c r="G605" t="str">
        <f ca="1">IFERROR(INDEX(INDIRECT(Index!$B$5&amp;"!$A:$I"),MATCH($A605,INDIRECT(Index!$B$5&amp;"!$A:$A"),0),MATCH(" "&amp;G$1,INDIRECT(Index!$B$5&amp;"!$A$1:$I$1"),0)),"NA")</f>
        <v>NA</v>
      </c>
      <c r="H605" t="str">
        <f ca="1">IFERROR(INDEX(INDIRECT(Index!$B$5&amp;"!$A:$I"),MATCH($A605,INDIRECT(Index!$B$5&amp;"!$A:$A"),0),MATCH(" "&amp;H$1,INDIRECT(Index!$B$5&amp;"!$A$1:$I$1"),0)),"NA")</f>
        <v>NA</v>
      </c>
      <c r="I605" t="str">
        <f ca="1">IFERROR(INDEX(INDIRECT(Index!$B$5&amp;"!$A:$I"),MATCH($A605,INDIRECT(Index!$B$5&amp;"!$A:$A"),0),MATCH(" "&amp;I$1,INDIRECT(Index!$B$5&amp;"!$A$1:$I$1"),0)),"NA")</f>
        <v>NA</v>
      </c>
      <c r="J605" t="str">
        <f ca="1">IFERROR(INDEX(INDIRECT(Index!$B$5&amp;"!$A:$I"),MATCH($A605,INDIRECT(Index!$B$5&amp;"!$A:$A"),0),MATCH(" "&amp;J$1,INDIRECT(Index!$B$5&amp;"!$A$1:$I$1"),0)),"NA")</f>
        <v>NA</v>
      </c>
      <c r="K605" t="str">
        <f ca="1">IFERROR(INDEX(INDIRECT(Index!$B$5&amp;"!$A:$I"),MATCH($A605,INDIRECT(Index!$B$5&amp;"!$A:$A"),0),MATCH(" "&amp;K$1,INDIRECT(Index!$B$5&amp;"!$A$1:$I$1"),0)),"NA")</f>
        <v>NA</v>
      </c>
    </row>
    <row r="606" spans="1:11" x14ac:dyDescent="0.25">
      <c r="A606" s="1">
        <f t="shared" si="39"/>
        <v>42244</v>
      </c>
      <c r="B606">
        <f t="shared" si="36"/>
        <v>2015</v>
      </c>
      <c r="C606">
        <f t="shared" si="37"/>
        <v>8</v>
      </c>
      <c r="D606">
        <f t="shared" si="38"/>
        <v>28</v>
      </c>
      <c r="E606" t="str">
        <f ca="1">IFERROR(INDEX(INDIRECT(Index!$B$5&amp;"!$A:$I"),MATCH($A606,INDIRECT(Index!$B$5&amp;"!$A:$A"),0),MATCH(" "&amp;E$1,INDIRECT(Index!$B$5&amp;"!$A$1:$I$1"),0)),"NA")</f>
        <v>NA</v>
      </c>
      <c r="F606" t="str">
        <f ca="1">IFERROR(INDEX(INDIRECT(Index!$B$5&amp;"!$A:$I"),MATCH($A606,INDIRECT(Index!$B$5&amp;"!$A:$A"),0),MATCH(" "&amp;F$1,INDIRECT(Index!$B$5&amp;"!$A$1:$I$1"),0)),"NA")</f>
        <v>NA</v>
      </c>
      <c r="G606" t="str">
        <f ca="1">IFERROR(INDEX(INDIRECT(Index!$B$5&amp;"!$A:$I"),MATCH($A606,INDIRECT(Index!$B$5&amp;"!$A:$A"),0),MATCH(" "&amp;G$1,INDIRECT(Index!$B$5&amp;"!$A$1:$I$1"),0)),"NA")</f>
        <v>NA</v>
      </c>
      <c r="H606" t="str">
        <f ca="1">IFERROR(INDEX(INDIRECT(Index!$B$5&amp;"!$A:$I"),MATCH($A606,INDIRECT(Index!$B$5&amp;"!$A:$A"),0),MATCH(" "&amp;H$1,INDIRECT(Index!$B$5&amp;"!$A$1:$I$1"),0)),"NA")</f>
        <v>NA</v>
      </c>
      <c r="I606" t="str">
        <f ca="1">IFERROR(INDEX(INDIRECT(Index!$B$5&amp;"!$A:$I"),MATCH($A606,INDIRECT(Index!$B$5&amp;"!$A:$A"),0),MATCH(" "&amp;I$1,INDIRECT(Index!$B$5&amp;"!$A$1:$I$1"),0)),"NA")</f>
        <v>NA</v>
      </c>
      <c r="J606" t="str">
        <f ca="1">IFERROR(INDEX(INDIRECT(Index!$B$5&amp;"!$A:$I"),MATCH($A606,INDIRECT(Index!$B$5&amp;"!$A:$A"),0),MATCH(" "&amp;J$1,INDIRECT(Index!$B$5&amp;"!$A$1:$I$1"),0)),"NA")</f>
        <v>NA</v>
      </c>
      <c r="K606" t="str">
        <f ca="1">IFERROR(INDEX(INDIRECT(Index!$B$5&amp;"!$A:$I"),MATCH($A606,INDIRECT(Index!$B$5&amp;"!$A:$A"),0),MATCH(" "&amp;K$1,INDIRECT(Index!$B$5&amp;"!$A$1:$I$1"),0)),"NA")</f>
        <v>NA</v>
      </c>
    </row>
    <row r="607" spans="1:11" x14ac:dyDescent="0.25">
      <c r="A607" s="1">
        <f t="shared" si="39"/>
        <v>42245</v>
      </c>
      <c r="B607">
        <f t="shared" si="36"/>
        <v>2015</v>
      </c>
      <c r="C607">
        <f t="shared" si="37"/>
        <v>8</v>
      </c>
      <c r="D607">
        <f t="shared" si="38"/>
        <v>29</v>
      </c>
      <c r="E607" t="str">
        <f ca="1">IFERROR(INDEX(INDIRECT(Index!$B$5&amp;"!$A:$I"),MATCH($A607,INDIRECT(Index!$B$5&amp;"!$A:$A"),0),MATCH(" "&amp;E$1,INDIRECT(Index!$B$5&amp;"!$A$1:$I$1"),0)),"NA")</f>
        <v>NA</v>
      </c>
      <c r="F607" t="str">
        <f ca="1">IFERROR(INDEX(INDIRECT(Index!$B$5&amp;"!$A:$I"),MATCH($A607,INDIRECT(Index!$B$5&amp;"!$A:$A"),0),MATCH(" "&amp;F$1,INDIRECT(Index!$B$5&amp;"!$A$1:$I$1"),0)),"NA")</f>
        <v>NA</v>
      </c>
      <c r="G607" t="str">
        <f ca="1">IFERROR(INDEX(INDIRECT(Index!$B$5&amp;"!$A:$I"),MATCH($A607,INDIRECT(Index!$B$5&amp;"!$A:$A"),0),MATCH(" "&amp;G$1,INDIRECT(Index!$B$5&amp;"!$A$1:$I$1"),0)),"NA")</f>
        <v>NA</v>
      </c>
      <c r="H607" t="str">
        <f ca="1">IFERROR(INDEX(INDIRECT(Index!$B$5&amp;"!$A:$I"),MATCH($A607,INDIRECT(Index!$B$5&amp;"!$A:$A"),0),MATCH(" "&amp;H$1,INDIRECT(Index!$B$5&amp;"!$A$1:$I$1"),0)),"NA")</f>
        <v>NA</v>
      </c>
      <c r="I607" t="str">
        <f ca="1">IFERROR(INDEX(INDIRECT(Index!$B$5&amp;"!$A:$I"),MATCH($A607,INDIRECT(Index!$B$5&amp;"!$A:$A"),0),MATCH(" "&amp;I$1,INDIRECT(Index!$B$5&amp;"!$A$1:$I$1"),0)),"NA")</f>
        <v>NA</v>
      </c>
      <c r="J607" t="str">
        <f ca="1">IFERROR(INDEX(INDIRECT(Index!$B$5&amp;"!$A:$I"),MATCH($A607,INDIRECT(Index!$B$5&amp;"!$A:$A"),0),MATCH(" "&amp;J$1,INDIRECT(Index!$B$5&amp;"!$A$1:$I$1"),0)),"NA")</f>
        <v>NA</v>
      </c>
      <c r="K607" t="str">
        <f ca="1">IFERROR(INDEX(INDIRECT(Index!$B$5&amp;"!$A:$I"),MATCH($A607,INDIRECT(Index!$B$5&amp;"!$A:$A"),0),MATCH(" "&amp;K$1,INDIRECT(Index!$B$5&amp;"!$A$1:$I$1"),0)),"NA")</f>
        <v>NA</v>
      </c>
    </row>
    <row r="608" spans="1:11" x14ac:dyDescent="0.25">
      <c r="A608" s="1">
        <f t="shared" si="39"/>
        <v>42246</v>
      </c>
      <c r="B608">
        <f t="shared" si="36"/>
        <v>2015</v>
      </c>
      <c r="C608">
        <f t="shared" si="37"/>
        <v>8</v>
      </c>
      <c r="D608">
        <f t="shared" si="38"/>
        <v>30</v>
      </c>
      <c r="E608" t="str">
        <f ca="1">IFERROR(INDEX(INDIRECT(Index!$B$5&amp;"!$A:$I"),MATCH($A608,INDIRECT(Index!$B$5&amp;"!$A:$A"),0),MATCH(" "&amp;E$1,INDIRECT(Index!$B$5&amp;"!$A$1:$I$1"),0)),"NA")</f>
        <v>NA</v>
      </c>
      <c r="F608" t="str">
        <f ca="1">IFERROR(INDEX(INDIRECT(Index!$B$5&amp;"!$A:$I"),MATCH($A608,INDIRECT(Index!$B$5&amp;"!$A:$A"),0),MATCH(" "&amp;F$1,INDIRECT(Index!$B$5&amp;"!$A$1:$I$1"),0)),"NA")</f>
        <v>NA</v>
      </c>
      <c r="G608" t="str">
        <f ca="1">IFERROR(INDEX(INDIRECT(Index!$B$5&amp;"!$A:$I"),MATCH($A608,INDIRECT(Index!$B$5&amp;"!$A:$A"),0),MATCH(" "&amp;G$1,INDIRECT(Index!$B$5&amp;"!$A$1:$I$1"),0)),"NA")</f>
        <v>NA</v>
      </c>
      <c r="H608" t="str">
        <f ca="1">IFERROR(INDEX(INDIRECT(Index!$B$5&amp;"!$A:$I"),MATCH($A608,INDIRECT(Index!$B$5&amp;"!$A:$A"),0),MATCH(" "&amp;H$1,INDIRECT(Index!$B$5&amp;"!$A$1:$I$1"),0)),"NA")</f>
        <v>NA</v>
      </c>
      <c r="I608" t="str">
        <f ca="1">IFERROR(INDEX(INDIRECT(Index!$B$5&amp;"!$A:$I"),MATCH($A608,INDIRECT(Index!$B$5&amp;"!$A:$A"),0),MATCH(" "&amp;I$1,INDIRECT(Index!$B$5&amp;"!$A$1:$I$1"),0)),"NA")</f>
        <v>NA</v>
      </c>
      <c r="J608" t="str">
        <f ca="1">IFERROR(INDEX(INDIRECT(Index!$B$5&amp;"!$A:$I"),MATCH($A608,INDIRECT(Index!$B$5&amp;"!$A:$A"),0),MATCH(" "&amp;J$1,INDIRECT(Index!$B$5&amp;"!$A$1:$I$1"),0)),"NA")</f>
        <v>NA</v>
      </c>
      <c r="K608" t="str">
        <f ca="1">IFERROR(INDEX(INDIRECT(Index!$B$5&amp;"!$A:$I"),MATCH($A608,INDIRECT(Index!$B$5&amp;"!$A:$A"),0),MATCH(" "&amp;K$1,INDIRECT(Index!$B$5&amp;"!$A$1:$I$1"),0)),"NA")</f>
        <v>NA</v>
      </c>
    </row>
    <row r="609" spans="1:11" x14ac:dyDescent="0.25">
      <c r="A609" s="1">
        <f t="shared" si="39"/>
        <v>42247</v>
      </c>
      <c r="B609">
        <f t="shared" si="36"/>
        <v>2015</v>
      </c>
      <c r="C609">
        <f t="shared" si="37"/>
        <v>8</v>
      </c>
      <c r="D609">
        <f t="shared" si="38"/>
        <v>31</v>
      </c>
      <c r="E609" t="str">
        <f ca="1">IFERROR(INDEX(INDIRECT(Index!$B$5&amp;"!$A:$I"),MATCH($A609,INDIRECT(Index!$B$5&amp;"!$A:$A"),0),MATCH(" "&amp;E$1,INDIRECT(Index!$B$5&amp;"!$A$1:$I$1"),0)),"NA")</f>
        <v>NA</v>
      </c>
      <c r="F609" t="str">
        <f ca="1">IFERROR(INDEX(INDIRECT(Index!$B$5&amp;"!$A:$I"),MATCH($A609,INDIRECT(Index!$B$5&amp;"!$A:$A"),0),MATCH(" "&amp;F$1,INDIRECT(Index!$B$5&amp;"!$A$1:$I$1"),0)),"NA")</f>
        <v>NA</v>
      </c>
      <c r="G609" t="str">
        <f ca="1">IFERROR(INDEX(INDIRECT(Index!$B$5&amp;"!$A:$I"),MATCH($A609,INDIRECT(Index!$B$5&amp;"!$A:$A"),0),MATCH(" "&amp;G$1,INDIRECT(Index!$B$5&amp;"!$A$1:$I$1"),0)),"NA")</f>
        <v>NA</v>
      </c>
      <c r="H609" t="str">
        <f ca="1">IFERROR(INDEX(INDIRECT(Index!$B$5&amp;"!$A:$I"),MATCH($A609,INDIRECT(Index!$B$5&amp;"!$A:$A"),0),MATCH(" "&amp;H$1,INDIRECT(Index!$B$5&amp;"!$A$1:$I$1"),0)),"NA")</f>
        <v>NA</v>
      </c>
      <c r="I609" t="str">
        <f ca="1">IFERROR(INDEX(INDIRECT(Index!$B$5&amp;"!$A:$I"),MATCH($A609,INDIRECT(Index!$B$5&amp;"!$A:$A"),0),MATCH(" "&amp;I$1,INDIRECT(Index!$B$5&amp;"!$A$1:$I$1"),0)),"NA")</f>
        <v>NA</v>
      </c>
      <c r="J609" t="str">
        <f ca="1">IFERROR(INDEX(INDIRECT(Index!$B$5&amp;"!$A:$I"),MATCH($A609,INDIRECT(Index!$B$5&amp;"!$A:$A"),0),MATCH(" "&amp;J$1,INDIRECT(Index!$B$5&amp;"!$A$1:$I$1"),0)),"NA")</f>
        <v>NA</v>
      </c>
      <c r="K609" t="str">
        <f ca="1">IFERROR(INDEX(INDIRECT(Index!$B$5&amp;"!$A:$I"),MATCH($A609,INDIRECT(Index!$B$5&amp;"!$A:$A"),0),MATCH(" "&amp;K$1,INDIRECT(Index!$B$5&amp;"!$A$1:$I$1"),0)),"NA")</f>
        <v>NA</v>
      </c>
    </row>
    <row r="610" spans="1:11" x14ac:dyDescent="0.25">
      <c r="A610" s="1">
        <f t="shared" si="39"/>
        <v>42248</v>
      </c>
      <c r="B610">
        <f t="shared" si="36"/>
        <v>2015</v>
      </c>
      <c r="C610">
        <f t="shared" si="37"/>
        <v>9</v>
      </c>
      <c r="D610">
        <f t="shared" si="38"/>
        <v>1</v>
      </c>
      <c r="E610" t="str">
        <f ca="1">IFERROR(INDEX(INDIRECT(Index!$B$5&amp;"!$A:$I"),MATCH($A610,INDIRECT(Index!$B$5&amp;"!$A:$A"),0),MATCH(" "&amp;E$1,INDIRECT(Index!$B$5&amp;"!$A$1:$I$1"),0)),"NA")</f>
        <v>NA</v>
      </c>
      <c r="F610" t="str">
        <f ca="1">IFERROR(INDEX(INDIRECT(Index!$B$5&amp;"!$A:$I"),MATCH($A610,INDIRECT(Index!$B$5&amp;"!$A:$A"),0),MATCH(" "&amp;F$1,INDIRECT(Index!$B$5&amp;"!$A$1:$I$1"),0)),"NA")</f>
        <v>NA</v>
      </c>
      <c r="G610" t="str">
        <f ca="1">IFERROR(INDEX(INDIRECT(Index!$B$5&amp;"!$A:$I"),MATCH($A610,INDIRECT(Index!$B$5&amp;"!$A:$A"),0),MATCH(" "&amp;G$1,INDIRECT(Index!$B$5&amp;"!$A$1:$I$1"),0)),"NA")</f>
        <v>NA</v>
      </c>
      <c r="H610" t="str">
        <f ca="1">IFERROR(INDEX(INDIRECT(Index!$B$5&amp;"!$A:$I"),MATCH($A610,INDIRECT(Index!$B$5&amp;"!$A:$A"),0),MATCH(" "&amp;H$1,INDIRECT(Index!$B$5&amp;"!$A$1:$I$1"),0)),"NA")</f>
        <v>NA</v>
      </c>
      <c r="I610" t="str">
        <f ca="1">IFERROR(INDEX(INDIRECT(Index!$B$5&amp;"!$A:$I"),MATCH($A610,INDIRECT(Index!$B$5&amp;"!$A:$A"),0),MATCH(" "&amp;I$1,INDIRECT(Index!$B$5&amp;"!$A$1:$I$1"),0)),"NA")</f>
        <v>NA</v>
      </c>
      <c r="J610" t="str">
        <f ca="1">IFERROR(INDEX(INDIRECT(Index!$B$5&amp;"!$A:$I"),MATCH($A610,INDIRECT(Index!$B$5&amp;"!$A:$A"),0),MATCH(" "&amp;J$1,INDIRECT(Index!$B$5&amp;"!$A$1:$I$1"),0)),"NA")</f>
        <v>NA</v>
      </c>
      <c r="K610" t="str">
        <f ca="1">IFERROR(INDEX(INDIRECT(Index!$B$5&amp;"!$A:$I"),MATCH($A610,INDIRECT(Index!$B$5&amp;"!$A:$A"),0),MATCH(" "&amp;K$1,INDIRECT(Index!$B$5&amp;"!$A$1:$I$1"),0)),"NA")</f>
        <v>NA</v>
      </c>
    </row>
    <row r="611" spans="1:11" x14ac:dyDescent="0.25">
      <c r="A611" s="1">
        <f t="shared" si="39"/>
        <v>42249</v>
      </c>
      <c r="B611">
        <f t="shared" si="36"/>
        <v>2015</v>
      </c>
      <c r="C611">
        <f t="shared" si="37"/>
        <v>9</v>
      </c>
      <c r="D611">
        <f t="shared" si="38"/>
        <v>2</v>
      </c>
      <c r="E611" t="str">
        <f ca="1">IFERROR(INDEX(INDIRECT(Index!$B$5&amp;"!$A:$I"),MATCH($A611,INDIRECT(Index!$B$5&amp;"!$A:$A"),0),MATCH(" "&amp;E$1,INDIRECT(Index!$B$5&amp;"!$A$1:$I$1"),0)),"NA")</f>
        <v>NA</v>
      </c>
      <c r="F611" t="str">
        <f ca="1">IFERROR(INDEX(INDIRECT(Index!$B$5&amp;"!$A:$I"),MATCH($A611,INDIRECT(Index!$B$5&amp;"!$A:$A"),0),MATCH(" "&amp;F$1,INDIRECT(Index!$B$5&amp;"!$A$1:$I$1"),0)),"NA")</f>
        <v>NA</v>
      </c>
      <c r="G611" t="str">
        <f ca="1">IFERROR(INDEX(INDIRECT(Index!$B$5&amp;"!$A:$I"),MATCH($A611,INDIRECT(Index!$B$5&amp;"!$A:$A"),0),MATCH(" "&amp;G$1,INDIRECT(Index!$B$5&amp;"!$A$1:$I$1"),0)),"NA")</f>
        <v>NA</v>
      </c>
      <c r="H611" t="str">
        <f ca="1">IFERROR(INDEX(INDIRECT(Index!$B$5&amp;"!$A:$I"),MATCH($A611,INDIRECT(Index!$B$5&amp;"!$A:$A"),0),MATCH(" "&amp;H$1,INDIRECT(Index!$B$5&amp;"!$A$1:$I$1"),0)),"NA")</f>
        <v>NA</v>
      </c>
      <c r="I611" t="str">
        <f ca="1">IFERROR(INDEX(INDIRECT(Index!$B$5&amp;"!$A:$I"),MATCH($A611,INDIRECT(Index!$B$5&amp;"!$A:$A"),0),MATCH(" "&amp;I$1,INDIRECT(Index!$B$5&amp;"!$A$1:$I$1"),0)),"NA")</f>
        <v>NA</v>
      </c>
      <c r="J611" t="str">
        <f ca="1">IFERROR(INDEX(INDIRECT(Index!$B$5&amp;"!$A:$I"),MATCH($A611,INDIRECT(Index!$B$5&amp;"!$A:$A"),0),MATCH(" "&amp;J$1,INDIRECT(Index!$B$5&amp;"!$A$1:$I$1"),0)),"NA")</f>
        <v>NA</v>
      </c>
      <c r="K611" t="str">
        <f ca="1">IFERROR(INDEX(INDIRECT(Index!$B$5&amp;"!$A:$I"),MATCH($A611,INDIRECT(Index!$B$5&amp;"!$A:$A"),0),MATCH(" "&amp;K$1,INDIRECT(Index!$B$5&amp;"!$A$1:$I$1"),0)),"NA")</f>
        <v>NA</v>
      </c>
    </row>
    <row r="612" spans="1:11" x14ac:dyDescent="0.25">
      <c r="A612" s="1">
        <f t="shared" si="39"/>
        <v>42250</v>
      </c>
      <c r="B612">
        <f t="shared" si="36"/>
        <v>2015</v>
      </c>
      <c r="C612">
        <f t="shared" si="37"/>
        <v>9</v>
      </c>
      <c r="D612">
        <f t="shared" si="38"/>
        <v>3</v>
      </c>
      <c r="E612" t="str">
        <f ca="1">IFERROR(INDEX(INDIRECT(Index!$B$5&amp;"!$A:$I"),MATCH($A612,INDIRECT(Index!$B$5&amp;"!$A:$A"),0),MATCH(" "&amp;E$1,INDIRECT(Index!$B$5&amp;"!$A$1:$I$1"),0)),"NA")</f>
        <v>NA</v>
      </c>
      <c r="F612" t="str">
        <f ca="1">IFERROR(INDEX(INDIRECT(Index!$B$5&amp;"!$A:$I"),MATCH($A612,INDIRECT(Index!$B$5&amp;"!$A:$A"),0),MATCH(" "&amp;F$1,INDIRECT(Index!$B$5&amp;"!$A$1:$I$1"),0)),"NA")</f>
        <v>NA</v>
      </c>
      <c r="G612" t="str">
        <f ca="1">IFERROR(INDEX(INDIRECT(Index!$B$5&amp;"!$A:$I"),MATCH($A612,INDIRECT(Index!$B$5&amp;"!$A:$A"),0),MATCH(" "&amp;G$1,INDIRECT(Index!$B$5&amp;"!$A$1:$I$1"),0)),"NA")</f>
        <v>NA</v>
      </c>
      <c r="H612" t="str">
        <f ca="1">IFERROR(INDEX(INDIRECT(Index!$B$5&amp;"!$A:$I"),MATCH($A612,INDIRECT(Index!$B$5&amp;"!$A:$A"),0),MATCH(" "&amp;H$1,INDIRECT(Index!$B$5&amp;"!$A$1:$I$1"),0)),"NA")</f>
        <v>NA</v>
      </c>
      <c r="I612" t="str">
        <f ca="1">IFERROR(INDEX(INDIRECT(Index!$B$5&amp;"!$A:$I"),MATCH($A612,INDIRECT(Index!$B$5&amp;"!$A:$A"),0),MATCH(" "&amp;I$1,INDIRECT(Index!$B$5&amp;"!$A$1:$I$1"),0)),"NA")</f>
        <v>NA</v>
      </c>
      <c r="J612" t="str">
        <f ca="1">IFERROR(INDEX(INDIRECT(Index!$B$5&amp;"!$A:$I"),MATCH($A612,INDIRECT(Index!$B$5&amp;"!$A:$A"),0),MATCH(" "&amp;J$1,INDIRECT(Index!$B$5&amp;"!$A$1:$I$1"),0)),"NA")</f>
        <v>NA</v>
      </c>
      <c r="K612" t="str">
        <f ca="1">IFERROR(INDEX(INDIRECT(Index!$B$5&amp;"!$A:$I"),MATCH($A612,INDIRECT(Index!$B$5&amp;"!$A:$A"),0),MATCH(" "&amp;K$1,INDIRECT(Index!$B$5&amp;"!$A$1:$I$1"),0)),"NA")</f>
        <v>NA</v>
      </c>
    </row>
    <row r="613" spans="1:11" x14ac:dyDescent="0.25">
      <c r="A613" s="1">
        <f t="shared" si="39"/>
        <v>42251</v>
      </c>
      <c r="B613">
        <f t="shared" si="36"/>
        <v>2015</v>
      </c>
      <c r="C613">
        <f t="shared" si="37"/>
        <v>9</v>
      </c>
      <c r="D613">
        <f t="shared" si="38"/>
        <v>4</v>
      </c>
      <c r="E613" t="str">
        <f ca="1">IFERROR(INDEX(INDIRECT(Index!$B$5&amp;"!$A:$I"),MATCH($A613,INDIRECT(Index!$B$5&amp;"!$A:$A"),0),MATCH(" "&amp;E$1,INDIRECT(Index!$B$5&amp;"!$A$1:$I$1"),0)),"NA")</f>
        <v>NA</v>
      </c>
      <c r="F613" t="str">
        <f ca="1">IFERROR(INDEX(INDIRECT(Index!$B$5&amp;"!$A:$I"),MATCH($A613,INDIRECT(Index!$B$5&amp;"!$A:$A"),0),MATCH(" "&amp;F$1,INDIRECT(Index!$B$5&amp;"!$A$1:$I$1"),0)),"NA")</f>
        <v>NA</v>
      </c>
      <c r="G613" t="str">
        <f ca="1">IFERROR(INDEX(INDIRECT(Index!$B$5&amp;"!$A:$I"),MATCH($A613,INDIRECT(Index!$B$5&amp;"!$A:$A"),0),MATCH(" "&amp;G$1,INDIRECT(Index!$B$5&amp;"!$A$1:$I$1"),0)),"NA")</f>
        <v>NA</v>
      </c>
      <c r="H613" t="str">
        <f ca="1">IFERROR(INDEX(INDIRECT(Index!$B$5&amp;"!$A:$I"),MATCH($A613,INDIRECT(Index!$B$5&amp;"!$A:$A"),0),MATCH(" "&amp;H$1,INDIRECT(Index!$B$5&amp;"!$A$1:$I$1"),0)),"NA")</f>
        <v>NA</v>
      </c>
      <c r="I613" t="str">
        <f ca="1">IFERROR(INDEX(INDIRECT(Index!$B$5&amp;"!$A:$I"),MATCH($A613,INDIRECT(Index!$B$5&amp;"!$A:$A"),0),MATCH(" "&amp;I$1,INDIRECT(Index!$B$5&amp;"!$A$1:$I$1"),0)),"NA")</f>
        <v>NA</v>
      </c>
      <c r="J613" t="str">
        <f ca="1">IFERROR(INDEX(INDIRECT(Index!$B$5&amp;"!$A:$I"),MATCH($A613,INDIRECT(Index!$B$5&amp;"!$A:$A"),0),MATCH(" "&amp;J$1,INDIRECT(Index!$B$5&amp;"!$A$1:$I$1"),0)),"NA")</f>
        <v>NA</v>
      </c>
      <c r="K613" t="str">
        <f ca="1">IFERROR(INDEX(INDIRECT(Index!$B$5&amp;"!$A:$I"),MATCH($A613,INDIRECT(Index!$B$5&amp;"!$A:$A"),0),MATCH(" "&amp;K$1,INDIRECT(Index!$B$5&amp;"!$A$1:$I$1"),0)),"NA")</f>
        <v>NA</v>
      </c>
    </row>
    <row r="614" spans="1:11" x14ac:dyDescent="0.25">
      <c r="A614" s="1">
        <f t="shared" si="39"/>
        <v>42252</v>
      </c>
      <c r="B614">
        <f t="shared" si="36"/>
        <v>2015</v>
      </c>
      <c r="C614">
        <f t="shared" si="37"/>
        <v>9</v>
      </c>
      <c r="D614">
        <f t="shared" si="38"/>
        <v>5</v>
      </c>
      <c r="E614" t="str">
        <f ca="1">IFERROR(INDEX(INDIRECT(Index!$B$5&amp;"!$A:$I"),MATCH($A614,INDIRECT(Index!$B$5&amp;"!$A:$A"),0),MATCH(" "&amp;E$1,INDIRECT(Index!$B$5&amp;"!$A$1:$I$1"),0)),"NA")</f>
        <v>NA</v>
      </c>
      <c r="F614" t="str">
        <f ca="1">IFERROR(INDEX(INDIRECT(Index!$B$5&amp;"!$A:$I"),MATCH($A614,INDIRECT(Index!$B$5&amp;"!$A:$A"),0),MATCH(" "&amp;F$1,INDIRECT(Index!$B$5&amp;"!$A$1:$I$1"),0)),"NA")</f>
        <v>NA</v>
      </c>
      <c r="G614" t="str">
        <f ca="1">IFERROR(INDEX(INDIRECT(Index!$B$5&amp;"!$A:$I"),MATCH($A614,INDIRECT(Index!$B$5&amp;"!$A:$A"),0),MATCH(" "&amp;G$1,INDIRECT(Index!$B$5&amp;"!$A$1:$I$1"),0)),"NA")</f>
        <v>NA</v>
      </c>
      <c r="H614" t="str">
        <f ca="1">IFERROR(INDEX(INDIRECT(Index!$B$5&amp;"!$A:$I"),MATCH($A614,INDIRECT(Index!$B$5&amp;"!$A:$A"),0),MATCH(" "&amp;H$1,INDIRECT(Index!$B$5&amp;"!$A$1:$I$1"),0)),"NA")</f>
        <v>NA</v>
      </c>
      <c r="I614" t="str">
        <f ca="1">IFERROR(INDEX(INDIRECT(Index!$B$5&amp;"!$A:$I"),MATCH($A614,INDIRECT(Index!$B$5&amp;"!$A:$A"),0),MATCH(" "&amp;I$1,INDIRECT(Index!$B$5&amp;"!$A$1:$I$1"),0)),"NA")</f>
        <v>NA</v>
      </c>
      <c r="J614" t="str">
        <f ca="1">IFERROR(INDEX(INDIRECT(Index!$B$5&amp;"!$A:$I"),MATCH($A614,INDIRECT(Index!$B$5&amp;"!$A:$A"),0),MATCH(" "&amp;J$1,INDIRECT(Index!$B$5&amp;"!$A$1:$I$1"),0)),"NA")</f>
        <v>NA</v>
      </c>
      <c r="K614" t="str">
        <f ca="1">IFERROR(INDEX(INDIRECT(Index!$B$5&amp;"!$A:$I"),MATCH($A614,INDIRECT(Index!$B$5&amp;"!$A:$A"),0),MATCH(" "&amp;K$1,INDIRECT(Index!$B$5&amp;"!$A$1:$I$1"),0)),"NA")</f>
        <v>NA</v>
      </c>
    </row>
    <row r="615" spans="1:11" x14ac:dyDescent="0.25">
      <c r="A615" s="1">
        <f t="shared" si="39"/>
        <v>42253</v>
      </c>
      <c r="B615">
        <f t="shared" si="36"/>
        <v>2015</v>
      </c>
      <c r="C615">
        <f t="shared" si="37"/>
        <v>9</v>
      </c>
      <c r="D615">
        <f t="shared" si="38"/>
        <v>6</v>
      </c>
      <c r="E615" t="str">
        <f ca="1">IFERROR(INDEX(INDIRECT(Index!$B$5&amp;"!$A:$I"),MATCH($A615,INDIRECT(Index!$B$5&amp;"!$A:$A"),0),MATCH(" "&amp;E$1,INDIRECT(Index!$B$5&amp;"!$A$1:$I$1"),0)),"NA")</f>
        <v>NA</v>
      </c>
      <c r="F615" t="str">
        <f ca="1">IFERROR(INDEX(INDIRECT(Index!$B$5&amp;"!$A:$I"),MATCH($A615,INDIRECT(Index!$B$5&amp;"!$A:$A"),0),MATCH(" "&amp;F$1,INDIRECT(Index!$B$5&amp;"!$A$1:$I$1"),0)),"NA")</f>
        <v>NA</v>
      </c>
      <c r="G615" t="str">
        <f ca="1">IFERROR(INDEX(INDIRECT(Index!$B$5&amp;"!$A:$I"),MATCH($A615,INDIRECT(Index!$B$5&amp;"!$A:$A"),0),MATCH(" "&amp;G$1,INDIRECT(Index!$B$5&amp;"!$A$1:$I$1"),0)),"NA")</f>
        <v>NA</v>
      </c>
      <c r="H615" t="str">
        <f ca="1">IFERROR(INDEX(INDIRECT(Index!$B$5&amp;"!$A:$I"),MATCH($A615,INDIRECT(Index!$B$5&amp;"!$A:$A"),0),MATCH(" "&amp;H$1,INDIRECT(Index!$B$5&amp;"!$A$1:$I$1"),0)),"NA")</f>
        <v>NA</v>
      </c>
      <c r="I615" t="str">
        <f ca="1">IFERROR(INDEX(INDIRECT(Index!$B$5&amp;"!$A:$I"),MATCH($A615,INDIRECT(Index!$B$5&amp;"!$A:$A"),0),MATCH(" "&amp;I$1,INDIRECT(Index!$B$5&amp;"!$A$1:$I$1"),0)),"NA")</f>
        <v>NA</v>
      </c>
      <c r="J615" t="str">
        <f ca="1">IFERROR(INDEX(INDIRECT(Index!$B$5&amp;"!$A:$I"),MATCH($A615,INDIRECT(Index!$B$5&amp;"!$A:$A"),0),MATCH(" "&amp;J$1,INDIRECT(Index!$B$5&amp;"!$A$1:$I$1"),0)),"NA")</f>
        <v>NA</v>
      </c>
      <c r="K615" t="str">
        <f ca="1">IFERROR(INDEX(INDIRECT(Index!$B$5&amp;"!$A:$I"),MATCH($A615,INDIRECT(Index!$B$5&amp;"!$A:$A"),0),MATCH(" "&amp;K$1,INDIRECT(Index!$B$5&amp;"!$A$1:$I$1"),0)),"NA")</f>
        <v>NA</v>
      </c>
    </row>
    <row r="616" spans="1:11" x14ac:dyDescent="0.25">
      <c r="A616" s="1">
        <f t="shared" si="39"/>
        <v>42254</v>
      </c>
      <c r="B616">
        <f t="shared" si="36"/>
        <v>2015</v>
      </c>
      <c r="C616">
        <f t="shared" si="37"/>
        <v>9</v>
      </c>
      <c r="D616">
        <f t="shared" si="38"/>
        <v>7</v>
      </c>
      <c r="E616" t="str">
        <f ca="1">IFERROR(INDEX(INDIRECT(Index!$B$5&amp;"!$A:$I"),MATCH($A616,INDIRECT(Index!$B$5&amp;"!$A:$A"),0),MATCH(" "&amp;E$1,INDIRECT(Index!$B$5&amp;"!$A$1:$I$1"),0)),"NA")</f>
        <v>NA</v>
      </c>
      <c r="F616" t="str">
        <f ca="1">IFERROR(INDEX(INDIRECT(Index!$B$5&amp;"!$A:$I"),MATCH($A616,INDIRECT(Index!$B$5&amp;"!$A:$A"),0),MATCH(" "&amp;F$1,INDIRECT(Index!$B$5&amp;"!$A$1:$I$1"),0)),"NA")</f>
        <v>NA</v>
      </c>
      <c r="G616" t="str">
        <f ca="1">IFERROR(INDEX(INDIRECT(Index!$B$5&amp;"!$A:$I"),MATCH($A616,INDIRECT(Index!$B$5&amp;"!$A:$A"),0),MATCH(" "&amp;G$1,INDIRECT(Index!$B$5&amp;"!$A$1:$I$1"),0)),"NA")</f>
        <v>NA</v>
      </c>
      <c r="H616" t="str">
        <f ca="1">IFERROR(INDEX(INDIRECT(Index!$B$5&amp;"!$A:$I"),MATCH($A616,INDIRECT(Index!$B$5&amp;"!$A:$A"),0),MATCH(" "&amp;H$1,INDIRECT(Index!$B$5&amp;"!$A$1:$I$1"),0)),"NA")</f>
        <v>NA</v>
      </c>
      <c r="I616" t="str">
        <f ca="1">IFERROR(INDEX(INDIRECT(Index!$B$5&amp;"!$A:$I"),MATCH($A616,INDIRECT(Index!$B$5&amp;"!$A:$A"),0),MATCH(" "&amp;I$1,INDIRECT(Index!$B$5&amp;"!$A$1:$I$1"),0)),"NA")</f>
        <v>NA</v>
      </c>
      <c r="J616" t="str">
        <f ca="1">IFERROR(INDEX(INDIRECT(Index!$B$5&amp;"!$A:$I"),MATCH($A616,INDIRECT(Index!$B$5&amp;"!$A:$A"),0),MATCH(" "&amp;J$1,INDIRECT(Index!$B$5&amp;"!$A$1:$I$1"),0)),"NA")</f>
        <v>NA</v>
      </c>
      <c r="K616" t="str">
        <f ca="1">IFERROR(INDEX(INDIRECT(Index!$B$5&amp;"!$A:$I"),MATCH($A616,INDIRECT(Index!$B$5&amp;"!$A:$A"),0),MATCH(" "&amp;K$1,INDIRECT(Index!$B$5&amp;"!$A$1:$I$1"),0)),"NA")</f>
        <v>NA</v>
      </c>
    </row>
    <row r="617" spans="1:11" x14ac:dyDescent="0.25">
      <c r="A617" s="1">
        <f t="shared" si="39"/>
        <v>42255</v>
      </c>
      <c r="B617">
        <f t="shared" si="36"/>
        <v>2015</v>
      </c>
      <c r="C617">
        <f t="shared" si="37"/>
        <v>9</v>
      </c>
      <c r="D617">
        <f t="shared" si="38"/>
        <v>8</v>
      </c>
      <c r="E617" t="str">
        <f ca="1">IFERROR(INDEX(INDIRECT(Index!$B$5&amp;"!$A:$I"),MATCH($A617,INDIRECT(Index!$B$5&amp;"!$A:$A"),0),MATCH(" "&amp;E$1,INDIRECT(Index!$B$5&amp;"!$A$1:$I$1"),0)),"NA")</f>
        <v>NA</v>
      </c>
      <c r="F617" t="str">
        <f ca="1">IFERROR(INDEX(INDIRECT(Index!$B$5&amp;"!$A:$I"),MATCH($A617,INDIRECT(Index!$B$5&amp;"!$A:$A"),0),MATCH(" "&amp;F$1,INDIRECT(Index!$B$5&amp;"!$A$1:$I$1"),0)),"NA")</f>
        <v>NA</v>
      </c>
      <c r="G617" t="str">
        <f ca="1">IFERROR(INDEX(INDIRECT(Index!$B$5&amp;"!$A:$I"),MATCH($A617,INDIRECT(Index!$B$5&amp;"!$A:$A"),0),MATCH(" "&amp;G$1,INDIRECT(Index!$B$5&amp;"!$A$1:$I$1"),0)),"NA")</f>
        <v>NA</v>
      </c>
      <c r="H617" t="str">
        <f ca="1">IFERROR(INDEX(INDIRECT(Index!$B$5&amp;"!$A:$I"),MATCH($A617,INDIRECT(Index!$B$5&amp;"!$A:$A"),0),MATCH(" "&amp;H$1,INDIRECT(Index!$B$5&amp;"!$A$1:$I$1"),0)),"NA")</f>
        <v>NA</v>
      </c>
      <c r="I617" t="str">
        <f ca="1">IFERROR(INDEX(INDIRECT(Index!$B$5&amp;"!$A:$I"),MATCH($A617,INDIRECT(Index!$B$5&amp;"!$A:$A"),0),MATCH(" "&amp;I$1,INDIRECT(Index!$B$5&amp;"!$A$1:$I$1"),0)),"NA")</f>
        <v>NA</v>
      </c>
      <c r="J617" t="str">
        <f ca="1">IFERROR(INDEX(INDIRECT(Index!$B$5&amp;"!$A:$I"),MATCH($A617,INDIRECT(Index!$B$5&amp;"!$A:$A"),0),MATCH(" "&amp;J$1,INDIRECT(Index!$B$5&amp;"!$A$1:$I$1"),0)),"NA")</f>
        <v>NA</v>
      </c>
      <c r="K617" t="str">
        <f ca="1">IFERROR(INDEX(INDIRECT(Index!$B$5&amp;"!$A:$I"),MATCH($A617,INDIRECT(Index!$B$5&amp;"!$A:$A"),0),MATCH(" "&amp;K$1,INDIRECT(Index!$B$5&amp;"!$A$1:$I$1"),0)),"NA")</f>
        <v>NA</v>
      </c>
    </row>
    <row r="618" spans="1:11" x14ac:dyDescent="0.25">
      <c r="A618" s="1">
        <f t="shared" si="39"/>
        <v>42256</v>
      </c>
      <c r="B618">
        <f t="shared" si="36"/>
        <v>2015</v>
      </c>
      <c r="C618">
        <f t="shared" si="37"/>
        <v>9</v>
      </c>
      <c r="D618">
        <f t="shared" si="38"/>
        <v>9</v>
      </c>
      <c r="E618" t="str">
        <f ca="1">IFERROR(INDEX(INDIRECT(Index!$B$5&amp;"!$A:$I"),MATCH($A618,INDIRECT(Index!$B$5&amp;"!$A:$A"),0),MATCH(" "&amp;E$1,INDIRECT(Index!$B$5&amp;"!$A$1:$I$1"),0)),"NA")</f>
        <v>NA</v>
      </c>
      <c r="F618" t="str">
        <f ca="1">IFERROR(INDEX(INDIRECT(Index!$B$5&amp;"!$A:$I"),MATCH($A618,INDIRECT(Index!$B$5&amp;"!$A:$A"),0),MATCH(" "&amp;F$1,INDIRECT(Index!$B$5&amp;"!$A$1:$I$1"),0)),"NA")</f>
        <v>NA</v>
      </c>
      <c r="G618" t="str">
        <f ca="1">IFERROR(INDEX(INDIRECT(Index!$B$5&amp;"!$A:$I"),MATCH($A618,INDIRECT(Index!$B$5&amp;"!$A:$A"),0),MATCH(" "&amp;G$1,INDIRECT(Index!$B$5&amp;"!$A$1:$I$1"),0)),"NA")</f>
        <v>NA</v>
      </c>
      <c r="H618" t="str">
        <f ca="1">IFERROR(INDEX(INDIRECT(Index!$B$5&amp;"!$A:$I"),MATCH($A618,INDIRECT(Index!$B$5&amp;"!$A:$A"),0),MATCH(" "&amp;H$1,INDIRECT(Index!$B$5&amp;"!$A$1:$I$1"),0)),"NA")</f>
        <v>NA</v>
      </c>
      <c r="I618" t="str">
        <f ca="1">IFERROR(INDEX(INDIRECT(Index!$B$5&amp;"!$A:$I"),MATCH($A618,INDIRECT(Index!$B$5&amp;"!$A:$A"),0),MATCH(" "&amp;I$1,INDIRECT(Index!$B$5&amp;"!$A$1:$I$1"),0)),"NA")</f>
        <v>NA</v>
      </c>
      <c r="J618" t="str">
        <f ca="1">IFERROR(INDEX(INDIRECT(Index!$B$5&amp;"!$A:$I"),MATCH($A618,INDIRECT(Index!$B$5&amp;"!$A:$A"),0),MATCH(" "&amp;J$1,INDIRECT(Index!$B$5&amp;"!$A$1:$I$1"),0)),"NA")</f>
        <v>NA</v>
      </c>
      <c r="K618" t="str">
        <f ca="1">IFERROR(INDEX(INDIRECT(Index!$B$5&amp;"!$A:$I"),MATCH($A618,INDIRECT(Index!$B$5&amp;"!$A:$A"),0),MATCH(" "&amp;K$1,INDIRECT(Index!$B$5&amp;"!$A$1:$I$1"),0)),"NA")</f>
        <v>NA</v>
      </c>
    </row>
    <row r="619" spans="1:11" x14ac:dyDescent="0.25">
      <c r="A619" s="1">
        <f t="shared" si="39"/>
        <v>42257</v>
      </c>
      <c r="B619">
        <f t="shared" si="36"/>
        <v>2015</v>
      </c>
      <c r="C619">
        <f t="shared" si="37"/>
        <v>9</v>
      </c>
      <c r="D619">
        <f t="shared" si="38"/>
        <v>10</v>
      </c>
      <c r="E619" t="str">
        <f ca="1">IFERROR(INDEX(INDIRECT(Index!$B$5&amp;"!$A:$I"),MATCH($A619,INDIRECT(Index!$B$5&amp;"!$A:$A"),0),MATCH(" "&amp;E$1,INDIRECT(Index!$B$5&amp;"!$A$1:$I$1"),0)),"NA")</f>
        <v>NA</v>
      </c>
      <c r="F619" t="str">
        <f ca="1">IFERROR(INDEX(INDIRECT(Index!$B$5&amp;"!$A:$I"),MATCH($A619,INDIRECT(Index!$B$5&amp;"!$A:$A"),0),MATCH(" "&amp;F$1,INDIRECT(Index!$B$5&amp;"!$A$1:$I$1"),0)),"NA")</f>
        <v>NA</v>
      </c>
      <c r="G619" t="str">
        <f ca="1">IFERROR(INDEX(INDIRECT(Index!$B$5&amp;"!$A:$I"),MATCH($A619,INDIRECT(Index!$B$5&amp;"!$A:$A"),0),MATCH(" "&amp;G$1,INDIRECT(Index!$B$5&amp;"!$A$1:$I$1"),0)),"NA")</f>
        <v>NA</v>
      </c>
      <c r="H619" t="str">
        <f ca="1">IFERROR(INDEX(INDIRECT(Index!$B$5&amp;"!$A:$I"),MATCH($A619,INDIRECT(Index!$B$5&amp;"!$A:$A"),0),MATCH(" "&amp;H$1,INDIRECT(Index!$B$5&amp;"!$A$1:$I$1"),0)),"NA")</f>
        <v>NA</v>
      </c>
      <c r="I619" t="str">
        <f ca="1">IFERROR(INDEX(INDIRECT(Index!$B$5&amp;"!$A:$I"),MATCH($A619,INDIRECT(Index!$B$5&amp;"!$A:$A"),0),MATCH(" "&amp;I$1,INDIRECT(Index!$B$5&amp;"!$A$1:$I$1"),0)),"NA")</f>
        <v>NA</v>
      </c>
      <c r="J619" t="str">
        <f ca="1">IFERROR(INDEX(INDIRECT(Index!$B$5&amp;"!$A:$I"),MATCH($A619,INDIRECT(Index!$B$5&amp;"!$A:$A"),0),MATCH(" "&amp;J$1,INDIRECT(Index!$B$5&amp;"!$A$1:$I$1"),0)),"NA")</f>
        <v>NA</v>
      </c>
      <c r="K619" t="str">
        <f ca="1">IFERROR(INDEX(INDIRECT(Index!$B$5&amp;"!$A:$I"),MATCH($A619,INDIRECT(Index!$B$5&amp;"!$A:$A"),0),MATCH(" "&amp;K$1,INDIRECT(Index!$B$5&amp;"!$A$1:$I$1"),0)),"NA")</f>
        <v>NA</v>
      </c>
    </row>
    <row r="620" spans="1:11" x14ac:dyDescent="0.25">
      <c r="A620" s="1">
        <f t="shared" si="39"/>
        <v>42258</v>
      </c>
      <c r="B620">
        <f t="shared" si="36"/>
        <v>2015</v>
      </c>
      <c r="C620">
        <f t="shared" si="37"/>
        <v>9</v>
      </c>
      <c r="D620">
        <f t="shared" si="38"/>
        <v>11</v>
      </c>
      <c r="E620" t="str">
        <f ca="1">IFERROR(INDEX(INDIRECT(Index!$B$5&amp;"!$A:$I"),MATCH($A620,INDIRECT(Index!$B$5&amp;"!$A:$A"),0),MATCH(" "&amp;E$1,INDIRECT(Index!$B$5&amp;"!$A$1:$I$1"),0)),"NA")</f>
        <v>NA</v>
      </c>
      <c r="F620" t="str">
        <f ca="1">IFERROR(INDEX(INDIRECT(Index!$B$5&amp;"!$A:$I"),MATCH($A620,INDIRECT(Index!$B$5&amp;"!$A:$A"),0),MATCH(" "&amp;F$1,INDIRECT(Index!$B$5&amp;"!$A$1:$I$1"),0)),"NA")</f>
        <v>NA</v>
      </c>
      <c r="G620" t="str">
        <f ca="1">IFERROR(INDEX(INDIRECT(Index!$B$5&amp;"!$A:$I"),MATCH($A620,INDIRECT(Index!$B$5&amp;"!$A:$A"),0),MATCH(" "&amp;G$1,INDIRECT(Index!$B$5&amp;"!$A$1:$I$1"),0)),"NA")</f>
        <v>NA</v>
      </c>
      <c r="H620" t="str">
        <f ca="1">IFERROR(INDEX(INDIRECT(Index!$B$5&amp;"!$A:$I"),MATCH($A620,INDIRECT(Index!$B$5&amp;"!$A:$A"),0),MATCH(" "&amp;H$1,INDIRECT(Index!$B$5&amp;"!$A$1:$I$1"),0)),"NA")</f>
        <v>NA</v>
      </c>
      <c r="I620" t="str">
        <f ca="1">IFERROR(INDEX(INDIRECT(Index!$B$5&amp;"!$A:$I"),MATCH($A620,INDIRECT(Index!$B$5&amp;"!$A:$A"),0),MATCH(" "&amp;I$1,INDIRECT(Index!$B$5&amp;"!$A$1:$I$1"),0)),"NA")</f>
        <v>NA</v>
      </c>
      <c r="J620" t="str">
        <f ca="1">IFERROR(INDEX(INDIRECT(Index!$B$5&amp;"!$A:$I"),MATCH($A620,INDIRECT(Index!$B$5&amp;"!$A:$A"),0),MATCH(" "&amp;J$1,INDIRECT(Index!$B$5&amp;"!$A$1:$I$1"),0)),"NA")</f>
        <v>NA</v>
      </c>
      <c r="K620" t="str">
        <f ca="1">IFERROR(INDEX(INDIRECT(Index!$B$5&amp;"!$A:$I"),MATCH($A620,INDIRECT(Index!$B$5&amp;"!$A:$A"),0),MATCH(" "&amp;K$1,INDIRECT(Index!$B$5&amp;"!$A$1:$I$1"),0)),"NA")</f>
        <v>NA</v>
      </c>
    </row>
    <row r="621" spans="1:11" x14ac:dyDescent="0.25">
      <c r="A621" s="1">
        <f t="shared" si="39"/>
        <v>42259</v>
      </c>
      <c r="B621">
        <f t="shared" si="36"/>
        <v>2015</v>
      </c>
      <c r="C621">
        <f t="shared" si="37"/>
        <v>9</v>
      </c>
      <c r="D621">
        <f t="shared" si="38"/>
        <v>12</v>
      </c>
      <c r="E621" t="str">
        <f ca="1">IFERROR(INDEX(INDIRECT(Index!$B$5&amp;"!$A:$I"),MATCH($A621,INDIRECT(Index!$B$5&amp;"!$A:$A"),0),MATCH(" "&amp;E$1,INDIRECT(Index!$B$5&amp;"!$A$1:$I$1"),0)),"NA")</f>
        <v>NA</v>
      </c>
      <c r="F621" t="str">
        <f ca="1">IFERROR(INDEX(INDIRECT(Index!$B$5&amp;"!$A:$I"),MATCH($A621,INDIRECT(Index!$B$5&amp;"!$A:$A"),0),MATCH(" "&amp;F$1,INDIRECT(Index!$B$5&amp;"!$A$1:$I$1"),0)),"NA")</f>
        <v>NA</v>
      </c>
      <c r="G621" t="str">
        <f ca="1">IFERROR(INDEX(INDIRECT(Index!$B$5&amp;"!$A:$I"),MATCH($A621,INDIRECT(Index!$B$5&amp;"!$A:$A"),0),MATCH(" "&amp;G$1,INDIRECT(Index!$B$5&amp;"!$A$1:$I$1"),0)),"NA")</f>
        <v>NA</v>
      </c>
      <c r="H621" t="str">
        <f ca="1">IFERROR(INDEX(INDIRECT(Index!$B$5&amp;"!$A:$I"),MATCH($A621,INDIRECT(Index!$B$5&amp;"!$A:$A"),0),MATCH(" "&amp;H$1,INDIRECT(Index!$B$5&amp;"!$A$1:$I$1"),0)),"NA")</f>
        <v>NA</v>
      </c>
      <c r="I621" t="str">
        <f ca="1">IFERROR(INDEX(INDIRECT(Index!$B$5&amp;"!$A:$I"),MATCH($A621,INDIRECT(Index!$B$5&amp;"!$A:$A"),0),MATCH(" "&amp;I$1,INDIRECT(Index!$B$5&amp;"!$A$1:$I$1"),0)),"NA")</f>
        <v>NA</v>
      </c>
      <c r="J621" t="str">
        <f ca="1">IFERROR(INDEX(INDIRECT(Index!$B$5&amp;"!$A:$I"),MATCH($A621,INDIRECT(Index!$B$5&amp;"!$A:$A"),0),MATCH(" "&amp;J$1,INDIRECT(Index!$B$5&amp;"!$A$1:$I$1"),0)),"NA")</f>
        <v>NA</v>
      </c>
      <c r="K621" t="str">
        <f ca="1">IFERROR(INDEX(INDIRECT(Index!$B$5&amp;"!$A:$I"),MATCH($A621,INDIRECT(Index!$B$5&amp;"!$A:$A"),0),MATCH(" "&amp;K$1,INDIRECT(Index!$B$5&amp;"!$A$1:$I$1"),0)),"NA")</f>
        <v>NA</v>
      </c>
    </row>
    <row r="622" spans="1:11" x14ac:dyDescent="0.25">
      <c r="A622" s="1">
        <f t="shared" si="39"/>
        <v>42260</v>
      </c>
      <c r="B622">
        <f t="shared" si="36"/>
        <v>2015</v>
      </c>
      <c r="C622">
        <f t="shared" si="37"/>
        <v>9</v>
      </c>
      <c r="D622">
        <f t="shared" si="38"/>
        <v>13</v>
      </c>
      <c r="E622" t="str">
        <f ca="1">IFERROR(INDEX(INDIRECT(Index!$B$5&amp;"!$A:$I"),MATCH($A622,INDIRECT(Index!$B$5&amp;"!$A:$A"),0),MATCH(" "&amp;E$1,INDIRECT(Index!$B$5&amp;"!$A$1:$I$1"),0)),"NA")</f>
        <v>NA</v>
      </c>
      <c r="F622" t="str">
        <f ca="1">IFERROR(INDEX(INDIRECT(Index!$B$5&amp;"!$A:$I"),MATCH($A622,INDIRECT(Index!$B$5&amp;"!$A:$A"),0),MATCH(" "&amp;F$1,INDIRECT(Index!$B$5&amp;"!$A$1:$I$1"),0)),"NA")</f>
        <v>NA</v>
      </c>
      <c r="G622" t="str">
        <f ca="1">IFERROR(INDEX(INDIRECT(Index!$B$5&amp;"!$A:$I"),MATCH($A622,INDIRECT(Index!$B$5&amp;"!$A:$A"),0),MATCH(" "&amp;G$1,INDIRECT(Index!$B$5&amp;"!$A$1:$I$1"),0)),"NA")</f>
        <v>NA</v>
      </c>
      <c r="H622" t="str">
        <f ca="1">IFERROR(INDEX(INDIRECT(Index!$B$5&amp;"!$A:$I"),MATCH($A622,INDIRECT(Index!$B$5&amp;"!$A:$A"),0),MATCH(" "&amp;H$1,INDIRECT(Index!$B$5&amp;"!$A$1:$I$1"),0)),"NA")</f>
        <v>NA</v>
      </c>
      <c r="I622" t="str">
        <f ca="1">IFERROR(INDEX(INDIRECT(Index!$B$5&amp;"!$A:$I"),MATCH($A622,INDIRECT(Index!$B$5&amp;"!$A:$A"),0),MATCH(" "&amp;I$1,INDIRECT(Index!$B$5&amp;"!$A$1:$I$1"),0)),"NA")</f>
        <v>NA</v>
      </c>
      <c r="J622" t="str">
        <f ca="1">IFERROR(INDEX(INDIRECT(Index!$B$5&amp;"!$A:$I"),MATCH($A622,INDIRECT(Index!$B$5&amp;"!$A:$A"),0),MATCH(" "&amp;J$1,INDIRECT(Index!$B$5&amp;"!$A$1:$I$1"),0)),"NA")</f>
        <v>NA</v>
      </c>
      <c r="K622" t="str">
        <f ca="1">IFERROR(INDEX(INDIRECT(Index!$B$5&amp;"!$A:$I"),MATCH($A622,INDIRECT(Index!$B$5&amp;"!$A:$A"),0),MATCH(" "&amp;K$1,INDIRECT(Index!$B$5&amp;"!$A$1:$I$1"),0)),"NA")</f>
        <v>NA</v>
      </c>
    </row>
    <row r="623" spans="1:11" x14ac:dyDescent="0.25">
      <c r="A623" s="1">
        <f t="shared" si="39"/>
        <v>42261</v>
      </c>
      <c r="B623">
        <f t="shared" si="36"/>
        <v>2015</v>
      </c>
      <c r="C623">
        <f t="shared" si="37"/>
        <v>9</v>
      </c>
      <c r="D623">
        <f t="shared" si="38"/>
        <v>14</v>
      </c>
      <c r="E623" t="str">
        <f ca="1">IFERROR(INDEX(INDIRECT(Index!$B$5&amp;"!$A:$I"),MATCH($A623,INDIRECT(Index!$B$5&amp;"!$A:$A"),0),MATCH(" "&amp;E$1,INDIRECT(Index!$B$5&amp;"!$A$1:$I$1"),0)),"NA")</f>
        <v>NA</v>
      </c>
      <c r="F623" t="str">
        <f ca="1">IFERROR(INDEX(INDIRECT(Index!$B$5&amp;"!$A:$I"),MATCH($A623,INDIRECT(Index!$B$5&amp;"!$A:$A"),0),MATCH(" "&amp;F$1,INDIRECT(Index!$B$5&amp;"!$A$1:$I$1"),0)),"NA")</f>
        <v>NA</v>
      </c>
      <c r="G623" t="str">
        <f ca="1">IFERROR(INDEX(INDIRECT(Index!$B$5&amp;"!$A:$I"),MATCH($A623,INDIRECT(Index!$B$5&amp;"!$A:$A"),0),MATCH(" "&amp;G$1,INDIRECT(Index!$B$5&amp;"!$A$1:$I$1"),0)),"NA")</f>
        <v>NA</v>
      </c>
      <c r="H623" t="str">
        <f ca="1">IFERROR(INDEX(INDIRECT(Index!$B$5&amp;"!$A:$I"),MATCH($A623,INDIRECT(Index!$B$5&amp;"!$A:$A"),0),MATCH(" "&amp;H$1,INDIRECT(Index!$B$5&amp;"!$A$1:$I$1"),0)),"NA")</f>
        <v>NA</v>
      </c>
      <c r="I623" t="str">
        <f ca="1">IFERROR(INDEX(INDIRECT(Index!$B$5&amp;"!$A:$I"),MATCH($A623,INDIRECT(Index!$B$5&amp;"!$A:$A"),0),MATCH(" "&amp;I$1,INDIRECT(Index!$B$5&amp;"!$A$1:$I$1"),0)),"NA")</f>
        <v>NA</v>
      </c>
      <c r="J623" t="str">
        <f ca="1">IFERROR(INDEX(INDIRECT(Index!$B$5&amp;"!$A:$I"),MATCH($A623,INDIRECT(Index!$B$5&amp;"!$A:$A"),0),MATCH(" "&amp;J$1,INDIRECT(Index!$B$5&amp;"!$A$1:$I$1"),0)),"NA")</f>
        <v>NA</v>
      </c>
      <c r="K623" t="str">
        <f ca="1">IFERROR(INDEX(INDIRECT(Index!$B$5&amp;"!$A:$I"),MATCH($A623,INDIRECT(Index!$B$5&amp;"!$A:$A"),0),MATCH(" "&amp;K$1,INDIRECT(Index!$B$5&amp;"!$A$1:$I$1"),0)),"NA")</f>
        <v>NA</v>
      </c>
    </row>
    <row r="624" spans="1:11" x14ac:dyDescent="0.25">
      <c r="A624" s="1">
        <f t="shared" si="39"/>
        <v>42262</v>
      </c>
      <c r="B624">
        <f t="shared" si="36"/>
        <v>2015</v>
      </c>
      <c r="C624">
        <f t="shared" si="37"/>
        <v>9</v>
      </c>
      <c r="D624">
        <f t="shared" si="38"/>
        <v>15</v>
      </c>
      <c r="E624" t="str">
        <f ca="1">IFERROR(INDEX(INDIRECT(Index!$B$5&amp;"!$A:$I"),MATCH($A624,INDIRECT(Index!$B$5&amp;"!$A:$A"),0),MATCH(" "&amp;E$1,INDIRECT(Index!$B$5&amp;"!$A$1:$I$1"),0)),"NA")</f>
        <v>NA</v>
      </c>
      <c r="F624" t="str">
        <f ca="1">IFERROR(INDEX(INDIRECT(Index!$B$5&amp;"!$A:$I"),MATCH($A624,INDIRECT(Index!$B$5&amp;"!$A:$A"),0),MATCH(" "&amp;F$1,INDIRECT(Index!$B$5&amp;"!$A$1:$I$1"),0)),"NA")</f>
        <v>NA</v>
      </c>
      <c r="G624" t="str">
        <f ca="1">IFERROR(INDEX(INDIRECT(Index!$B$5&amp;"!$A:$I"),MATCH($A624,INDIRECT(Index!$B$5&amp;"!$A:$A"),0),MATCH(" "&amp;G$1,INDIRECT(Index!$B$5&amp;"!$A$1:$I$1"),0)),"NA")</f>
        <v>NA</v>
      </c>
      <c r="H624" t="str">
        <f ca="1">IFERROR(INDEX(INDIRECT(Index!$B$5&amp;"!$A:$I"),MATCH($A624,INDIRECT(Index!$B$5&amp;"!$A:$A"),0),MATCH(" "&amp;H$1,INDIRECT(Index!$B$5&amp;"!$A$1:$I$1"),0)),"NA")</f>
        <v>NA</v>
      </c>
      <c r="I624" t="str">
        <f ca="1">IFERROR(INDEX(INDIRECT(Index!$B$5&amp;"!$A:$I"),MATCH($A624,INDIRECT(Index!$B$5&amp;"!$A:$A"),0),MATCH(" "&amp;I$1,INDIRECT(Index!$B$5&amp;"!$A$1:$I$1"),0)),"NA")</f>
        <v>NA</v>
      </c>
      <c r="J624" t="str">
        <f ca="1">IFERROR(INDEX(INDIRECT(Index!$B$5&amp;"!$A:$I"),MATCH($A624,INDIRECT(Index!$B$5&amp;"!$A:$A"),0),MATCH(" "&amp;J$1,INDIRECT(Index!$B$5&amp;"!$A$1:$I$1"),0)),"NA")</f>
        <v>NA</v>
      </c>
      <c r="K624" t="str">
        <f ca="1">IFERROR(INDEX(INDIRECT(Index!$B$5&amp;"!$A:$I"),MATCH($A624,INDIRECT(Index!$B$5&amp;"!$A:$A"),0),MATCH(" "&amp;K$1,INDIRECT(Index!$B$5&amp;"!$A$1:$I$1"),0)),"NA")</f>
        <v>NA</v>
      </c>
    </row>
    <row r="625" spans="1:11" x14ac:dyDescent="0.25">
      <c r="A625" s="1">
        <f t="shared" si="39"/>
        <v>42263</v>
      </c>
      <c r="B625">
        <f t="shared" si="36"/>
        <v>2015</v>
      </c>
      <c r="C625">
        <f t="shared" si="37"/>
        <v>9</v>
      </c>
      <c r="D625">
        <f t="shared" si="38"/>
        <v>16</v>
      </c>
      <c r="E625" t="str">
        <f ca="1">IFERROR(INDEX(INDIRECT(Index!$B$5&amp;"!$A:$I"),MATCH($A625,INDIRECT(Index!$B$5&amp;"!$A:$A"),0),MATCH(" "&amp;E$1,INDIRECT(Index!$B$5&amp;"!$A$1:$I$1"),0)),"NA")</f>
        <v>NA</v>
      </c>
      <c r="F625" t="str">
        <f ca="1">IFERROR(INDEX(INDIRECT(Index!$B$5&amp;"!$A:$I"),MATCH($A625,INDIRECT(Index!$B$5&amp;"!$A:$A"),0),MATCH(" "&amp;F$1,INDIRECT(Index!$B$5&amp;"!$A$1:$I$1"),0)),"NA")</f>
        <v>NA</v>
      </c>
      <c r="G625" t="str">
        <f ca="1">IFERROR(INDEX(INDIRECT(Index!$B$5&amp;"!$A:$I"),MATCH($A625,INDIRECT(Index!$B$5&amp;"!$A:$A"),0),MATCH(" "&amp;G$1,INDIRECT(Index!$B$5&amp;"!$A$1:$I$1"),0)),"NA")</f>
        <v>NA</v>
      </c>
      <c r="H625" t="str">
        <f ca="1">IFERROR(INDEX(INDIRECT(Index!$B$5&amp;"!$A:$I"),MATCH($A625,INDIRECT(Index!$B$5&amp;"!$A:$A"),0),MATCH(" "&amp;H$1,INDIRECT(Index!$B$5&amp;"!$A$1:$I$1"),0)),"NA")</f>
        <v>NA</v>
      </c>
      <c r="I625" t="str">
        <f ca="1">IFERROR(INDEX(INDIRECT(Index!$B$5&amp;"!$A:$I"),MATCH($A625,INDIRECT(Index!$B$5&amp;"!$A:$A"),0),MATCH(" "&amp;I$1,INDIRECT(Index!$B$5&amp;"!$A$1:$I$1"),0)),"NA")</f>
        <v>NA</v>
      </c>
      <c r="J625" t="str">
        <f ca="1">IFERROR(INDEX(INDIRECT(Index!$B$5&amp;"!$A:$I"),MATCH($A625,INDIRECT(Index!$B$5&amp;"!$A:$A"),0),MATCH(" "&amp;J$1,INDIRECT(Index!$B$5&amp;"!$A$1:$I$1"),0)),"NA")</f>
        <v>NA</v>
      </c>
      <c r="K625" t="str">
        <f ca="1">IFERROR(INDEX(INDIRECT(Index!$B$5&amp;"!$A:$I"),MATCH($A625,INDIRECT(Index!$B$5&amp;"!$A:$A"),0),MATCH(" "&amp;K$1,INDIRECT(Index!$B$5&amp;"!$A$1:$I$1"),0)),"NA")</f>
        <v>NA</v>
      </c>
    </row>
    <row r="626" spans="1:11" x14ac:dyDescent="0.25">
      <c r="A626" s="1">
        <f t="shared" si="39"/>
        <v>42264</v>
      </c>
      <c r="B626">
        <f t="shared" si="36"/>
        <v>2015</v>
      </c>
      <c r="C626">
        <f t="shared" si="37"/>
        <v>9</v>
      </c>
      <c r="D626">
        <f t="shared" si="38"/>
        <v>17</v>
      </c>
      <c r="E626" t="str">
        <f ca="1">IFERROR(INDEX(INDIRECT(Index!$B$5&amp;"!$A:$I"),MATCH($A626,INDIRECT(Index!$B$5&amp;"!$A:$A"),0),MATCH(" "&amp;E$1,INDIRECT(Index!$B$5&amp;"!$A$1:$I$1"),0)),"NA")</f>
        <v>NA</v>
      </c>
      <c r="F626" t="str">
        <f ca="1">IFERROR(INDEX(INDIRECT(Index!$B$5&amp;"!$A:$I"),MATCH($A626,INDIRECT(Index!$B$5&amp;"!$A:$A"),0),MATCH(" "&amp;F$1,INDIRECT(Index!$B$5&amp;"!$A$1:$I$1"),0)),"NA")</f>
        <v>NA</v>
      </c>
      <c r="G626" t="str">
        <f ca="1">IFERROR(INDEX(INDIRECT(Index!$B$5&amp;"!$A:$I"),MATCH($A626,INDIRECT(Index!$B$5&amp;"!$A:$A"),0),MATCH(" "&amp;G$1,INDIRECT(Index!$B$5&amp;"!$A$1:$I$1"),0)),"NA")</f>
        <v>NA</v>
      </c>
      <c r="H626" t="str">
        <f ca="1">IFERROR(INDEX(INDIRECT(Index!$B$5&amp;"!$A:$I"),MATCH($A626,INDIRECT(Index!$B$5&amp;"!$A:$A"),0),MATCH(" "&amp;H$1,INDIRECT(Index!$B$5&amp;"!$A$1:$I$1"),0)),"NA")</f>
        <v>NA</v>
      </c>
      <c r="I626" t="str">
        <f ca="1">IFERROR(INDEX(INDIRECT(Index!$B$5&amp;"!$A:$I"),MATCH($A626,INDIRECT(Index!$B$5&amp;"!$A:$A"),0),MATCH(" "&amp;I$1,INDIRECT(Index!$B$5&amp;"!$A$1:$I$1"),0)),"NA")</f>
        <v>NA</v>
      </c>
      <c r="J626" t="str">
        <f ca="1">IFERROR(INDEX(INDIRECT(Index!$B$5&amp;"!$A:$I"),MATCH($A626,INDIRECT(Index!$B$5&amp;"!$A:$A"),0),MATCH(" "&amp;J$1,INDIRECT(Index!$B$5&amp;"!$A$1:$I$1"),0)),"NA")</f>
        <v>NA</v>
      </c>
      <c r="K626" t="str">
        <f ca="1">IFERROR(INDEX(INDIRECT(Index!$B$5&amp;"!$A:$I"),MATCH($A626,INDIRECT(Index!$B$5&amp;"!$A:$A"),0),MATCH(" "&amp;K$1,INDIRECT(Index!$B$5&amp;"!$A$1:$I$1"),0)),"NA")</f>
        <v>NA</v>
      </c>
    </row>
    <row r="627" spans="1:11" x14ac:dyDescent="0.25">
      <c r="A627" s="1">
        <f t="shared" si="39"/>
        <v>42265</v>
      </c>
      <c r="B627">
        <f t="shared" si="36"/>
        <v>2015</v>
      </c>
      <c r="C627">
        <f t="shared" si="37"/>
        <v>9</v>
      </c>
      <c r="D627">
        <f t="shared" si="38"/>
        <v>18</v>
      </c>
      <c r="E627" t="str">
        <f ca="1">IFERROR(INDEX(INDIRECT(Index!$B$5&amp;"!$A:$I"),MATCH($A627,INDIRECT(Index!$B$5&amp;"!$A:$A"),0),MATCH(" "&amp;E$1,INDIRECT(Index!$B$5&amp;"!$A$1:$I$1"),0)),"NA")</f>
        <v>NA</v>
      </c>
      <c r="F627" t="str">
        <f ca="1">IFERROR(INDEX(INDIRECT(Index!$B$5&amp;"!$A:$I"),MATCH($A627,INDIRECT(Index!$B$5&amp;"!$A:$A"),0),MATCH(" "&amp;F$1,INDIRECT(Index!$B$5&amp;"!$A$1:$I$1"),0)),"NA")</f>
        <v>NA</v>
      </c>
      <c r="G627" t="str">
        <f ca="1">IFERROR(INDEX(INDIRECT(Index!$B$5&amp;"!$A:$I"),MATCH($A627,INDIRECT(Index!$B$5&amp;"!$A:$A"),0),MATCH(" "&amp;G$1,INDIRECT(Index!$B$5&amp;"!$A$1:$I$1"),0)),"NA")</f>
        <v>NA</v>
      </c>
      <c r="H627" t="str">
        <f ca="1">IFERROR(INDEX(INDIRECT(Index!$B$5&amp;"!$A:$I"),MATCH($A627,INDIRECT(Index!$B$5&amp;"!$A:$A"),0),MATCH(" "&amp;H$1,INDIRECT(Index!$B$5&amp;"!$A$1:$I$1"),0)),"NA")</f>
        <v>NA</v>
      </c>
      <c r="I627" t="str">
        <f ca="1">IFERROR(INDEX(INDIRECT(Index!$B$5&amp;"!$A:$I"),MATCH($A627,INDIRECT(Index!$B$5&amp;"!$A:$A"),0),MATCH(" "&amp;I$1,INDIRECT(Index!$B$5&amp;"!$A$1:$I$1"),0)),"NA")</f>
        <v>NA</v>
      </c>
      <c r="J627" t="str">
        <f ca="1">IFERROR(INDEX(INDIRECT(Index!$B$5&amp;"!$A:$I"),MATCH($A627,INDIRECT(Index!$B$5&amp;"!$A:$A"),0),MATCH(" "&amp;J$1,INDIRECT(Index!$B$5&amp;"!$A$1:$I$1"),0)),"NA")</f>
        <v>NA</v>
      </c>
      <c r="K627" t="str">
        <f ca="1">IFERROR(INDEX(INDIRECT(Index!$B$5&amp;"!$A:$I"),MATCH($A627,INDIRECT(Index!$B$5&amp;"!$A:$A"),0),MATCH(" "&amp;K$1,INDIRECT(Index!$B$5&amp;"!$A$1:$I$1"),0)),"NA")</f>
        <v>NA</v>
      </c>
    </row>
    <row r="628" spans="1:11" x14ac:dyDescent="0.25">
      <c r="A628" s="1">
        <f t="shared" si="39"/>
        <v>42266</v>
      </c>
      <c r="B628">
        <f t="shared" si="36"/>
        <v>2015</v>
      </c>
      <c r="C628">
        <f t="shared" si="37"/>
        <v>9</v>
      </c>
      <c r="D628">
        <f t="shared" si="38"/>
        <v>19</v>
      </c>
      <c r="E628" t="str">
        <f ca="1">IFERROR(INDEX(INDIRECT(Index!$B$5&amp;"!$A:$I"),MATCH($A628,INDIRECT(Index!$B$5&amp;"!$A:$A"),0),MATCH(" "&amp;E$1,INDIRECT(Index!$B$5&amp;"!$A$1:$I$1"),0)),"NA")</f>
        <v>NA</v>
      </c>
      <c r="F628" t="str">
        <f ca="1">IFERROR(INDEX(INDIRECT(Index!$B$5&amp;"!$A:$I"),MATCH($A628,INDIRECT(Index!$B$5&amp;"!$A:$A"),0),MATCH(" "&amp;F$1,INDIRECT(Index!$B$5&amp;"!$A$1:$I$1"),0)),"NA")</f>
        <v>NA</v>
      </c>
      <c r="G628" t="str">
        <f ca="1">IFERROR(INDEX(INDIRECT(Index!$B$5&amp;"!$A:$I"),MATCH($A628,INDIRECT(Index!$B$5&amp;"!$A:$A"),0),MATCH(" "&amp;G$1,INDIRECT(Index!$B$5&amp;"!$A$1:$I$1"),0)),"NA")</f>
        <v>NA</v>
      </c>
      <c r="H628" t="str">
        <f ca="1">IFERROR(INDEX(INDIRECT(Index!$B$5&amp;"!$A:$I"),MATCH($A628,INDIRECT(Index!$B$5&amp;"!$A:$A"),0),MATCH(" "&amp;H$1,INDIRECT(Index!$B$5&amp;"!$A$1:$I$1"),0)),"NA")</f>
        <v>NA</v>
      </c>
      <c r="I628" t="str">
        <f ca="1">IFERROR(INDEX(INDIRECT(Index!$B$5&amp;"!$A:$I"),MATCH($A628,INDIRECT(Index!$B$5&amp;"!$A:$A"),0),MATCH(" "&amp;I$1,INDIRECT(Index!$B$5&amp;"!$A$1:$I$1"),0)),"NA")</f>
        <v>NA</v>
      </c>
      <c r="J628" t="str">
        <f ca="1">IFERROR(INDEX(INDIRECT(Index!$B$5&amp;"!$A:$I"),MATCH($A628,INDIRECT(Index!$B$5&amp;"!$A:$A"),0),MATCH(" "&amp;J$1,INDIRECT(Index!$B$5&amp;"!$A$1:$I$1"),0)),"NA")</f>
        <v>NA</v>
      </c>
      <c r="K628" t="str">
        <f ca="1">IFERROR(INDEX(INDIRECT(Index!$B$5&amp;"!$A:$I"),MATCH($A628,INDIRECT(Index!$B$5&amp;"!$A:$A"),0),MATCH(" "&amp;K$1,INDIRECT(Index!$B$5&amp;"!$A$1:$I$1"),0)),"NA")</f>
        <v>NA</v>
      </c>
    </row>
    <row r="629" spans="1:11" x14ac:dyDescent="0.25">
      <c r="A629" s="1">
        <f t="shared" si="39"/>
        <v>42267</v>
      </c>
      <c r="B629">
        <f t="shared" si="36"/>
        <v>2015</v>
      </c>
      <c r="C629">
        <f t="shared" si="37"/>
        <v>9</v>
      </c>
      <c r="D629">
        <f t="shared" si="38"/>
        <v>20</v>
      </c>
      <c r="E629" t="str">
        <f ca="1">IFERROR(INDEX(INDIRECT(Index!$B$5&amp;"!$A:$I"),MATCH($A629,INDIRECT(Index!$B$5&amp;"!$A:$A"),0),MATCH(" "&amp;E$1,INDIRECT(Index!$B$5&amp;"!$A$1:$I$1"),0)),"NA")</f>
        <v>NA</v>
      </c>
      <c r="F629" t="str">
        <f ca="1">IFERROR(INDEX(INDIRECT(Index!$B$5&amp;"!$A:$I"),MATCH($A629,INDIRECT(Index!$B$5&amp;"!$A:$A"),0),MATCH(" "&amp;F$1,INDIRECT(Index!$B$5&amp;"!$A$1:$I$1"),0)),"NA")</f>
        <v>NA</v>
      </c>
      <c r="G629" t="str">
        <f ca="1">IFERROR(INDEX(INDIRECT(Index!$B$5&amp;"!$A:$I"),MATCH($A629,INDIRECT(Index!$B$5&amp;"!$A:$A"),0),MATCH(" "&amp;G$1,INDIRECT(Index!$B$5&amp;"!$A$1:$I$1"),0)),"NA")</f>
        <v>NA</v>
      </c>
      <c r="H629" t="str">
        <f ca="1">IFERROR(INDEX(INDIRECT(Index!$B$5&amp;"!$A:$I"),MATCH($A629,INDIRECT(Index!$B$5&amp;"!$A:$A"),0),MATCH(" "&amp;H$1,INDIRECT(Index!$B$5&amp;"!$A$1:$I$1"),0)),"NA")</f>
        <v>NA</v>
      </c>
      <c r="I629" t="str">
        <f ca="1">IFERROR(INDEX(INDIRECT(Index!$B$5&amp;"!$A:$I"),MATCH($A629,INDIRECT(Index!$B$5&amp;"!$A:$A"),0),MATCH(" "&amp;I$1,INDIRECT(Index!$B$5&amp;"!$A$1:$I$1"),0)),"NA")</f>
        <v>NA</v>
      </c>
      <c r="J629" t="str">
        <f ca="1">IFERROR(INDEX(INDIRECT(Index!$B$5&amp;"!$A:$I"),MATCH($A629,INDIRECT(Index!$B$5&amp;"!$A:$A"),0),MATCH(" "&amp;J$1,INDIRECT(Index!$B$5&amp;"!$A$1:$I$1"),0)),"NA")</f>
        <v>NA</v>
      </c>
      <c r="K629" t="str">
        <f ca="1">IFERROR(INDEX(INDIRECT(Index!$B$5&amp;"!$A:$I"),MATCH($A629,INDIRECT(Index!$B$5&amp;"!$A:$A"),0),MATCH(" "&amp;K$1,INDIRECT(Index!$B$5&amp;"!$A$1:$I$1"),0)),"NA")</f>
        <v>NA</v>
      </c>
    </row>
    <row r="630" spans="1:11" x14ac:dyDescent="0.25">
      <c r="A630" s="1">
        <f t="shared" si="39"/>
        <v>42268</v>
      </c>
      <c r="B630">
        <f t="shared" si="36"/>
        <v>2015</v>
      </c>
      <c r="C630">
        <f t="shared" si="37"/>
        <v>9</v>
      </c>
      <c r="D630">
        <f t="shared" si="38"/>
        <v>21</v>
      </c>
      <c r="E630" t="str">
        <f ca="1">IFERROR(INDEX(INDIRECT(Index!$B$5&amp;"!$A:$I"),MATCH($A630,INDIRECT(Index!$B$5&amp;"!$A:$A"),0),MATCH(" "&amp;E$1,INDIRECT(Index!$B$5&amp;"!$A$1:$I$1"),0)),"NA")</f>
        <v>NA</v>
      </c>
      <c r="F630" t="str">
        <f ca="1">IFERROR(INDEX(INDIRECT(Index!$B$5&amp;"!$A:$I"),MATCH($A630,INDIRECT(Index!$B$5&amp;"!$A:$A"),0),MATCH(" "&amp;F$1,INDIRECT(Index!$B$5&amp;"!$A$1:$I$1"),0)),"NA")</f>
        <v>NA</v>
      </c>
      <c r="G630" t="str">
        <f ca="1">IFERROR(INDEX(INDIRECT(Index!$B$5&amp;"!$A:$I"),MATCH($A630,INDIRECT(Index!$B$5&amp;"!$A:$A"),0),MATCH(" "&amp;G$1,INDIRECT(Index!$B$5&amp;"!$A$1:$I$1"),0)),"NA")</f>
        <v>NA</v>
      </c>
      <c r="H630" t="str">
        <f ca="1">IFERROR(INDEX(INDIRECT(Index!$B$5&amp;"!$A:$I"),MATCH($A630,INDIRECT(Index!$B$5&amp;"!$A:$A"),0),MATCH(" "&amp;H$1,INDIRECT(Index!$B$5&amp;"!$A$1:$I$1"),0)),"NA")</f>
        <v>NA</v>
      </c>
      <c r="I630" t="str">
        <f ca="1">IFERROR(INDEX(INDIRECT(Index!$B$5&amp;"!$A:$I"),MATCH($A630,INDIRECT(Index!$B$5&amp;"!$A:$A"),0),MATCH(" "&amp;I$1,INDIRECT(Index!$B$5&amp;"!$A$1:$I$1"),0)),"NA")</f>
        <v>NA</v>
      </c>
      <c r="J630" t="str">
        <f ca="1">IFERROR(INDEX(INDIRECT(Index!$B$5&amp;"!$A:$I"),MATCH($A630,INDIRECT(Index!$B$5&amp;"!$A:$A"),0),MATCH(" "&amp;J$1,INDIRECT(Index!$B$5&amp;"!$A$1:$I$1"),0)),"NA")</f>
        <v>NA</v>
      </c>
      <c r="K630" t="str">
        <f ca="1">IFERROR(INDEX(INDIRECT(Index!$B$5&amp;"!$A:$I"),MATCH($A630,INDIRECT(Index!$B$5&amp;"!$A:$A"),0),MATCH(" "&amp;K$1,INDIRECT(Index!$B$5&amp;"!$A$1:$I$1"),0)),"NA")</f>
        <v>NA</v>
      </c>
    </row>
    <row r="631" spans="1:11" x14ac:dyDescent="0.25">
      <c r="A631" s="1">
        <f t="shared" si="39"/>
        <v>42269</v>
      </c>
      <c r="B631">
        <f t="shared" si="36"/>
        <v>2015</v>
      </c>
      <c r="C631">
        <f t="shared" si="37"/>
        <v>9</v>
      </c>
      <c r="D631">
        <f t="shared" si="38"/>
        <v>22</v>
      </c>
      <c r="E631" t="str">
        <f ca="1">IFERROR(INDEX(INDIRECT(Index!$B$5&amp;"!$A:$I"),MATCH($A631,INDIRECT(Index!$B$5&amp;"!$A:$A"),0),MATCH(" "&amp;E$1,INDIRECT(Index!$B$5&amp;"!$A$1:$I$1"),0)),"NA")</f>
        <v>NA</v>
      </c>
      <c r="F631" t="str">
        <f ca="1">IFERROR(INDEX(INDIRECT(Index!$B$5&amp;"!$A:$I"),MATCH($A631,INDIRECT(Index!$B$5&amp;"!$A:$A"),0),MATCH(" "&amp;F$1,INDIRECT(Index!$B$5&amp;"!$A$1:$I$1"),0)),"NA")</f>
        <v>NA</v>
      </c>
      <c r="G631" t="str">
        <f ca="1">IFERROR(INDEX(INDIRECT(Index!$B$5&amp;"!$A:$I"),MATCH($A631,INDIRECT(Index!$B$5&amp;"!$A:$A"),0),MATCH(" "&amp;G$1,INDIRECT(Index!$B$5&amp;"!$A$1:$I$1"),0)),"NA")</f>
        <v>NA</v>
      </c>
      <c r="H631" t="str">
        <f ca="1">IFERROR(INDEX(INDIRECT(Index!$B$5&amp;"!$A:$I"),MATCH($A631,INDIRECT(Index!$B$5&amp;"!$A:$A"),0),MATCH(" "&amp;H$1,INDIRECT(Index!$B$5&amp;"!$A$1:$I$1"),0)),"NA")</f>
        <v>NA</v>
      </c>
      <c r="I631" t="str">
        <f ca="1">IFERROR(INDEX(INDIRECT(Index!$B$5&amp;"!$A:$I"),MATCH($A631,INDIRECT(Index!$B$5&amp;"!$A:$A"),0),MATCH(" "&amp;I$1,INDIRECT(Index!$B$5&amp;"!$A$1:$I$1"),0)),"NA")</f>
        <v>NA</v>
      </c>
      <c r="J631" t="str">
        <f ca="1">IFERROR(INDEX(INDIRECT(Index!$B$5&amp;"!$A:$I"),MATCH($A631,INDIRECT(Index!$B$5&amp;"!$A:$A"),0),MATCH(" "&amp;J$1,INDIRECT(Index!$B$5&amp;"!$A$1:$I$1"),0)),"NA")</f>
        <v>NA</v>
      </c>
      <c r="K631" t="str">
        <f ca="1">IFERROR(INDEX(INDIRECT(Index!$B$5&amp;"!$A:$I"),MATCH($A631,INDIRECT(Index!$B$5&amp;"!$A:$A"),0),MATCH(" "&amp;K$1,INDIRECT(Index!$B$5&amp;"!$A$1:$I$1"),0)),"NA")</f>
        <v>NA</v>
      </c>
    </row>
    <row r="632" spans="1:11" x14ac:dyDescent="0.25">
      <c r="A632" s="1">
        <f t="shared" si="39"/>
        <v>42270</v>
      </c>
      <c r="B632">
        <f t="shared" si="36"/>
        <v>2015</v>
      </c>
      <c r="C632">
        <f t="shared" si="37"/>
        <v>9</v>
      </c>
      <c r="D632">
        <f t="shared" si="38"/>
        <v>23</v>
      </c>
      <c r="E632" t="str">
        <f ca="1">IFERROR(INDEX(INDIRECT(Index!$B$5&amp;"!$A:$I"),MATCH($A632,INDIRECT(Index!$B$5&amp;"!$A:$A"),0),MATCH(" "&amp;E$1,INDIRECT(Index!$B$5&amp;"!$A$1:$I$1"),0)),"NA")</f>
        <v>NA</v>
      </c>
      <c r="F632" t="str">
        <f ca="1">IFERROR(INDEX(INDIRECT(Index!$B$5&amp;"!$A:$I"),MATCH($A632,INDIRECT(Index!$B$5&amp;"!$A:$A"),0),MATCH(" "&amp;F$1,INDIRECT(Index!$B$5&amp;"!$A$1:$I$1"),0)),"NA")</f>
        <v>NA</v>
      </c>
      <c r="G632" t="str">
        <f ca="1">IFERROR(INDEX(INDIRECT(Index!$B$5&amp;"!$A:$I"),MATCH($A632,INDIRECT(Index!$B$5&amp;"!$A:$A"),0),MATCH(" "&amp;G$1,INDIRECT(Index!$B$5&amp;"!$A$1:$I$1"),0)),"NA")</f>
        <v>NA</v>
      </c>
      <c r="H632" t="str">
        <f ca="1">IFERROR(INDEX(INDIRECT(Index!$B$5&amp;"!$A:$I"),MATCH($A632,INDIRECT(Index!$B$5&amp;"!$A:$A"),0),MATCH(" "&amp;H$1,INDIRECT(Index!$B$5&amp;"!$A$1:$I$1"),0)),"NA")</f>
        <v>NA</v>
      </c>
      <c r="I632" t="str">
        <f ca="1">IFERROR(INDEX(INDIRECT(Index!$B$5&amp;"!$A:$I"),MATCH($A632,INDIRECT(Index!$B$5&amp;"!$A:$A"),0),MATCH(" "&amp;I$1,INDIRECT(Index!$B$5&amp;"!$A$1:$I$1"),0)),"NA")</f>
        <v>NA</v>
      </c>
      <c r="J632" t="str">
        <f ca="1">IFERROR(INDEX(INDIRECT(Index!$B$5&amp;"!$A:$I"),MATCH($A632,INDIRECT(Index!$B$5&amp;"!$A:$A"),0),MATCH(" "&amp;J$1,INDIRECT(Index!$B$5&amp;"!$A$1:$I$1"),0)),"NA")</f>
        <v>NA</v>
      </c>
      <c r="K632" t="str">
        <f ca="1">IFERROR(INDEX(INDIRECT(Index!$B$5&amp;"!$A:$I"),MATCH($A632,INDIRECT(Index!$B$5&amp;"!$A:$A"),0),MATCH(" "&amp;K$1,INDIRECT(Index!$B$5&amp;"!$A$1:$I$1"),0)),"NA")</f>
        <v>NA</v>
      </c>
    </row>
    <row r="633" spans="1:11" x14ac:dyDescent="0.25">
      <c r="A633" s="1">
        <f t="shared" si="39"/>
        <v>42271</v>
      </c>
      <c r="B633">
        <f t="shared" si="36"/>
        <v>2015</v>
      </c>
      <c r="C633">
        <f t="shared" si="37"/>
        <v>9</v>
      </c>
      <c r="D633">
        <f t="shared" si="38"/>
        <v>24</v>
      </c>
      <c r="E633" t="str">
        <f ca="1">IFERROR(INDEX(INDIRECT(Index!$B$5&amp;"!$A:$I"),MATCH($A633,INDIRECT(Index!$B$5&amp;"!$A:$A"),0),MATCH(" "&amp;E$1,INDIRECT(Index!$B$5&amp;"!$A$1:$I$1"),0)),"NA")</f>
        <v>NA</v>
      </c>
      <c r="F633" t="str">
        <f ca="1">IFERROR(INDEX(INDIRECT(Index!$B$5&amp;"!$A:$I"),MATCH($A633,INDIRECT(Index!$B$5&amp;"!$A:$A"),0),MATCH(" "&amp;F$1,INDIRECT(Index!$B$5&amp;"!$A$1:$I$1"),0)),"NA")</f>
        <v>NA</v>
      </c>
      <c r="G633" t="str">
        <f ca="1">IFERROR(INDEX(INDIRECT(Index!$B$5&amp;"!$A:$I"),MATCH($A633,INDIRECT(Index!$B$5&amp;"!$A:$A"),0),MATCH(" "&amp;G$1,INDIRECT(Index!$B$5&amp;"!$A$1:$I$1"),0)),"NA")</f>
        <v>NA</v>
      </c>
      <c r="H633" t="str">
        <f ca="1">IFERROR(INDEX(INDIRECT(Index!$B$5&amp;"!$A:$I"),MATCH($A633,INDIRECT(Index!$B$5&amp;"!$A:$A"),0),MATCH(" "&amp;H$1,INDIRECT(Index!$B$5&amp;"!$A$1:$I$1"),0)),"NA")</f>
        <v>NA</v>
      </c>
      <c r="I633" t="str">
        <f ca="1">IFERROR(INDEX(INDIRECT(Index!$B$5&amp;"!$A:$I"),MATCH($A633,INDIRECT(Index!$B$5&amp;"!$A:$A"),0),MATCH(" "&amp;I$1,INDIRECT(Index!$B$5&amp;"!$A$1:$I$1"),0)),"NA")</f>
        <v>NA</v>
      </c>
      <c r="J633" t="str">
        <f ca="1">IFERROR(INDEX(INDIRECT(Index!$B$5&amp;"!$A:$I"),MATCH($A633,INDIRECT(Index!$B$5&amp;"!$A:$A"),0),MATCH(" "&amp;J$1,INDIRECT(Index!$B$5&amp;"!$A$1:$I$1"),0)),"NA")</f>
        <v>NA</v>
      </c>
      <c r="K633" t="str">
        <f ca="1">IFERROR(INDEX(INDIRECT(Index!$B$5&amp;"!$A:$I"),MATCH($A633,INDIRECT(Index!$B$5&amp;"!$A:$A"),0),MATCH(" "&amp;K$1,INDIRECT(Index!$B$5&amp;"!$A$1:$I$1"),0)),"NA")</f>
        <v>NA</v>
      </c>
    </row>
    <row r="634" spans="1:11" x14ac:dyDescent="0.25">
      <c r="A634" s="1">
        <f t="shared" si="39"/>
        <v>42272</v>
      </c>
      <c r="B634">
        <f t="shared" si="36"/>
        <v>2015</v>
      </c>
      <c r="C634">
        <f t="shared" si="37"/>
        <v>9</v>
      </c>
      <c r="D634">
        <f t="shared" si="38"/>
        <v>25</v>
      </c>
      <c r="E634" t="str">
        <f ca="1">IFERROR(INDEX(INDIRECT(Index!$B$5&amp;"!$A:$I"),MATCH($A634,INDIRECT(Index!$B$5&amp;"!$A:$A"),0),MATCH(" "&amp;E$1,INDIRECT(Index!$B$5&amp;"!$A$1:$I$1"),0)),"NA")</f>
        <v>NA</v>
      </c>
      <c r="F634" t="str">
        <f ca="1">IFERROR(INDEX(INDIRECT(Index!$B$5&amp;"!$A:$I"),MATCH($A634,INDIRECT(Index!$B$5&amp;"!$A:$A"),0),MATCH(" "&amp;F$1,INDIRECT(Index!$B$5&amp;"!$A$1:$I$1"),0)),"NA")</f>
        <v>NA</v>
      </c>
      <c r="G634" t="str">
        <f ca="1">IFERROR(INDEX(INDIRECT(Index!$B$5&amp;"!$A:$I"),MATCH($A634,INDIRECT(Index!$B$5&amp;"!$A:$A"),0),MATCH(" "&amp;G$1,INDIRECT(Index!$B$5&amp;"!$A$1:$I$1"),0)),"NA")</f>
        <v>NA</v>
      </c>
      <c r="H634" t="str">
        <f ca="1">IFERROR(INDEX(INDIRECT(Index!$B$5&amp;"!$A:$I"),MATCH($A634,INDIRECT(Index!$B$5&amp;"!$A:$A"),0),MATCH(" "&amp;H$1,INDIRECT(Index!$B$5&amp;"!$A$1:$I$1"),0)),"NA")</f>
        <v>NA</v>
      </c>
      <c r="I634" t="str">
        <f ca="1">IFERROR(INDEX(INDIRECT(Index!$B$5&amp;"!$A:$I"),MATCH($A634,INDIRECT(Index!$B$5&amp;"!$A:$A"),0),MATCH(" "&amp;I$1,INDIRECT(Index!$B$5&amp;"!$A$1:$I$1"),0)),"NA")</f>
        <v>NA</v>
      </c>
      <c r="J634" t="str">
        <f ca="1">IFERROR(INDEX(INDIRECT(Index!$B$5&amp;"!$A:$I"),MATCH($A634,INDIRECT(Index!$B$5&amp;"!$A:$A"),0),MATCH(" "&amp;J$1,INDIRECT(Index!$B$5&amp;"!$A$1:$I$1"),0)),"NA")</f>
        <v>NA</v>
      </c>
      <c r="K634" t="str">
        <f ca="1">IFERROR(INDEX(INDIRECT(Index!$B$5&amp;"!$A:$I"),MATCH($A634,INDIRECT(Index!$B$5&amp;"!$A:$A"),0),MATCH(" "&amp;K$1,INDIRECT(Index!$B$5&amp;"!$A$1:$I$1"),0)),"NA")</f>
        <v>NA</v>
      </c>
    </row>
    <row r="635" spans="1:11" x14ac:dyDescent="0.25">
      <c r="A635" s="1">
        <f t="shared" si="39"/>
        <v>42273</v>
      </c>
      <c r="B635">
        <f t="shared" si="36"/>
        <v>2015</v>
      </c>
      <c r="C635">
        <f t="shared" si="37"/>
        <v>9</v>
      </c>
      <c r="D635">
        <f t="shared" si="38"/>
        <v>26</v>
      </c>
      <c r="E635" t="str">
        <f ca="1">IFERROR(INDEX(INDIRECT(Index!$B$5&amp;"!$A:$I"),MATCH($A635,INDIRECT(Index!$B$5&amp;"!$A:$A"),0),MATCH(" "&amp;E$1,INDIRECT(Index!$B$5&amp;"!$A$1:$I$1"),0)),"NA")</f>
        <v>NA</v>
      </c>
      <c r="F635" t="str">
        <f ca="1">IFERROR(INDEX(INDIRECT(Index!$B$5&amp;"!$A:$I"),MATCH($A635,INDIRECT(Index!$B$5&amp;"!$A:$A"),0),MATCH(" "&amp;F$1,INDIRECT(Index!$B$5&amp;"!$A$1:$I$1"),0)),"NA")</f>
        <v>NA</v>
      </c>
      <c r="G635" t="str">
        <f ca="1">IFERROR(INDEX(INDIRECT(Index!$B$5&amp;"!$A:$I"),MATCH($A635,INDIRECT(Index!$B$5&amp;"!$A:$A"),0),MATCH(" "&amp;G$1,INDIRECT(Index!$B$5&amp;"!$A$1:$I$1"),0)),"NA")</f>
        <v>NA</v>
      </c>
      <c r="H635" t="str">
        <f ca="1">IFERROR(INDEX(INDIRECT(Index!$B$5&amp;"!$A:$I"),MATCH($A635,INDIRECT(Index!$B$5&amp;"!$A:$A"),0),MATCH(" "&amp;H$1,INDIRECT(Index!$B$5&amp;"!$A$1:$I$1"),0)),"NA")</f>
        <v>NA</v>
      </c>
      <c r="I635" t="str">
        <f ca="1">IFERROR(INDEX(INDIRECT(Index!$B$5&amp;"!$A:$I"),MATCH($A635,INDIRECT(Index!$B$5&amp;"!$A:$A"),0),MATCH(" "&amp;I$1,INDIRECT(Index!$B$5&amp;"!$A$1:$I$1"),0)),"NA")</f>
        <v>NA</v>
      </c>
      <c r="J635" t="str">
        <f ca="1">IFERROR(INDEX(INDIRECT(Index!$B$5&amp;"!$A:$I"),MATCH($A635,INDIRECT(Index!$B$5&amp;"!$A:$A"),0),MATCH(" "&amp;J$1,INDIRECT(Index!$B$5&amp;"!$A$1:$I$1"),0)),"NA")</f>
        <v>NA</v>
      </c>
      <c r="K635" t="str">
        <f ca="1">IFERROR(INDEX(INDIRECT(Index!$B$5&amp;"!$A:$I"),MATCH($A635,INDIRECT(Index!$B$5&amp;"!$A:$A"),0),MATCH(" "&amp;K$1,INDIRECT(Index!$B$5&amp;"!$A$1:$I$1"),0)),"NA")</f>
        <v>NA</v>
      </c>
    </row>
    <row r="636" spans="1:11" x14ac:dyDescent="0.25">
      <c r="A636" s="1">
        <f t="shared" si="39"/>
        <v>42274</v>
      </c>
      <c r="B636">
        <f t="shared" si="36"/>
        <v>2015</v>
      </c>
      <c r="C636">
        <f t="shared" si="37"/>
        <v>9</v>
      </c>
      <c r="D636">
        <f t="shared" si="38"/>
        <v>27</v>
      </c>
      <c r="E636" t="str">
        <f ca="1">IFERROR(INDEX(INDIRECT(Index!$B$5&amp;"!$A:$I"),MATCH($A636,INDIRECT(Index!$B$5&amp;"!$A:$A"),0),MATCH(" "&amp;E$1,INDIRECT(Index!$B$5&amp;"!$A$1:$I$1"),0)),"NA")</f>
        <v>NA</v>
      </c>
      <c r="F636" t="str">
        <f ca="1">IFERROR(INDEX(INDIRECT(Index!$B$5&amp;"!$A:$I"),MATCH($A636,INDIRECT(Index!$B$5&amp;"!$A:$A"),0),MATCH(" "&amp;F$1,INDIRECT(Index!$B$5&amp;"!$A$1:$I$1"),0)),"NA")</f>
        <v>NA</v>
      </c>
      <c r="G636" t="str">
        <f ca="1">IFERROR(INDEX(INDIRECT(Index!$B$5&amp;"!$A:$I"),MATCH($A636,INDIRECT(Index!$B$5&amp;"!$A:$A"),0),MATCH(" "&amp;G$1,INDIRECT(Index!$B$5&amp;"!$A$1:$I$1"),0)),"NA")</f>
        <v>NA</v>
      </c>
      <c r="H636" t="str">
        <f ca="1">IFERROR(INDEX(INDIRECT(Index!$B$5&amp;"!$A:$I"),MATCH($A636,INDIRECT(Index!$B$5&amp;"!$A:$A"),0),MATCH(" "&amp;H$1,INDIRECT(Index!$B$5&amp;"!$A$1:$I$1"),0)),"NA")</f>
        <v>NA</v>
      </c>
      <c r="I636" t="str">
        <f ca="1">IFERROR(INDEX(INDIRECT(Index!$B$5&amp;"!$A:$I"),MATCH($A636,INDIRECT(Index!$B$5&amp;"!$A:$A"),0),MATCH(" "&amp;I$1,INDIRECT(Index!$B$5&amp;"!$A$1:$I$1"),0)),"NA")</f>
        <v>NA</v>
      </c>
      <c r="J636" t="str">
        <f ca="1">IFERROR(INDEX(INDIRECT(Index!$B$5&amp;"!$A:$I"),MATCH($A636,INDIRECT(Index!$B$5&amp;"!$A:$A"),0),MATCH(" "&amp;J$1,INDIRECT(Index!$B$5&amp;"!$A$1:$I$1"),0)),"NA")</f>
        <v>NA</v>
      </c>
      <c r="K636" t="str">
        <f ca="1">IFERROR(INDEX(INDIRECT(Index!$B$5&amp;"!$A:$I"),MATCH($A636,INDIRECT(Index!$B$5&amp;"!$A:$A"),0),MATCH(" "&amp;K$1,INDIRECT(Index!$B$5&amp;"!$A$1:$I$1"),0)),"NA")</f>
        <v>NA</v>
      </c>
    </row>
    <row r="637" spans="1:11" x14ac:dyDescent="0.25">
      <c r="A637" s="1">
        <f t="shared" si="39"/>
        <v>42275</v>
      </c>
      <c r="B637">
        <f t="shared" si="36"/>
        <v>2015</v>
      </c>
      <c r="C637">
        <f t="shared" si="37"/>
        <v>9</v>
      </c>
      <c r="D637">
        <f t="shared" si="38"/>
        <v>28</v>
      </c>
      <c r="E637" t="str">
        <f ca="1">IFERROR(INDEX(INDIRECT(Index!$B$5&amp;"!$A:$I"),MATCH($A637,INDIRECT(Index!$B$5&amp;"!$A:$A"),0),MATCH(" "&amp;E$1,INDIRECT(Index!$B$5&amp;"!$A$1:$I$1"),0)),"NA")</f>
        <v>NA</v>
      </c>
      <c r="F637" t="str">
        <f ca="1">IFERROR(INDEX(INDIRECT(Index!$B$5&amp;"!$A:$I"),MATCH($A637,INDIRECT(Index!$B$5&amp;"!$A:$A"),0),MATCH(" "&amp;F$1,INDIRECT(Index!$B$5&amp;"!$A$1:$I$1"),0)),"NA")</f>
        <v>NA</v>
      </c>
      <c r="G637" t="str">
        <f ca="1">IFERROR(INDEX(INDIRECT(Index!$B$5&amp;"!$A:$I"),MATCH($A637,INDIRECT(Index!$B$5&amp;"!$A:$A"),0),MATCH(" "&amp;G$1,INDIRECT(Index!$B$5&amp;"!$A$1:$I$1"),0)),"NA")</f>
        <v>NA</v>
      </c>
      <c r="H637" t="str">
        <f ca="1">IFERROR(INDEX(INDIRECT(Index!$B$5&amp;"!$A:$I"),MATCH($A637,INDIRECT(Index!$B$5&amp;"!$A:$A"),0),MATCH(" "&amp;H$1,INDIRECT(Index!$B$5&amp;"!$A$1:$I$1"),0)),"NA")</f>
        <v>NA</v>
      </c>
      <c r="I637" t="str">
        <f ca="1">IFERROR(INDEX(INDIRECT(Index!$B$5&amp;"!$A:$I"),MATCH($A637,INDIRECT(Index!$B$5&amp;"!$A:$A"),0),MATCH(" "&amp;I$1,INDIRECT(Index!$B$5&amp;"!$A$1:$I$1"),0)),"NA")</f>
        <v>NA</v>
      </c>
      <c r="J637" t="str">
        <f ca="1">IFERROR(INDEX(INDIRECT(Index!$B$5&amp;"!$A:$I"),MATCH($A637,INDIRECT(Index!$B$5&amp;"!$A:$A"),0),MATCH(" "&amp;J$1,INDIRECT(Index!$B$5&amp;"!$A$1:$I$1"),0)),"NA")</f>
        <v>NA</v>
      </c>
      <c r="K637" t="str">
        <f ca="1">IFERROR(INDEX(INDIRECT(Index!$B$5&amp;"!$A:$I"),MATCH($A637,INDIRECT(Index!$B$5&amp;"!$A:$A"),0),MATCH(" "&amp;K$1,INDIRECT(Index!$B$5&amp;"!$A$1:$I$1"),0)),"NA")</f>
        <v>NA</v>
      </c>
    </row>
    <row r="638" spans="1:11" x14ac:dyDescent="0.25">
      <c r="A638" s="1">
        <f t="shared" si="39"/>
        <v>42276</v>
      </c>
      <c r="B638">
        <f t="shared" si="36"/>
        <v>2015</v>
      </c>
      <c r="C638">
        <f t="shared" si="37"/>
        <v>9</v>
      </c>
      <c r="D638">
        <f t="shared" si="38"/>
        <v>29</v>
      </c>
      <c r="E638" t="str">
        <f ca="1">IFERROR(INDEX(INDIRECT(Index!$B$5&amp;"!$A:$I"),MATCH($A638,INDIRECT(Index!$B$5&amp;"!$A:$A"),0),MATCH(" "&amp;E$1,INDIRECT(Index!$B$5&amp;"!$A$1:$I$1"),0)),"NA")</f>
        <v>NA</v>
      </c>
      <c r="F638" t="str">
        <f ca="1">IFERROR(INDEX(INDIRECT(Index!$B$5&amp;"!$A:$I"),MATCH($A638,INDIRECT(Index!$B$5&amp;"!$A:$A"),0),MATCH(" "&amp;F$1,INDIRECT(Index!$B$5&amp;"!$A$1:$I$1"),0)),"NA")</f>
        <v>NA</v>
      </c>
      <c r="G638" t="str">
        <f ca="1">IFERROR(INDEX(INDIRECT(Index!$B$5&amp;"!$A:$I"),MATCH($A638,INDIRECT(Index!$B$5&amp;"!$A:$A"),0),MATCH(" "&amp;G$1,INDIRECT(Index!$B$5&amp;"!$A$1:$I$1"),0)),"NA")</f>
        <v>NA</v>
      </c>
      <c r="H638" t="str">
        <f ca="1">IFERROR(INDEX(INDIRECT(Index!$B$5&amp;"!$A:$I"),MATCH($A638,INDIRECT(Index!$B$5&amp;"!$A:$A"),0),MATCH(" "&amp;H$1,INDIRECT(Index!$B$5&amp;"!$A$1:$I$1"),0)),"NA")</f>
        <v>NA</v>
      </c>
      <c r="I638" t="str">
        <f ca="1">IFERROR(INDEX(INDIRECT(Index!$B$5&amp;"!$A:$I"),MATCH($A638,INDIRECT(Index!$B$5&amp;"!$A:$A"),0),MATCH(" "&amp;I$1,INDIRECT(Index!$B$5&amp;"!$A$1:$I$1"),0)),"NA")</f>
        <v>NA</v>
      </c>
      <c r="J638" t="str">
        <f ca="1">IFERROR(INDEX(INDIRECT(Index!$B$5&amp;"!$A:$I"),MATCH($A638,INDIRECT(Index!$B$5&amp;"!$A:$A"),0),MATCH(" "&amp;J$1,INDIRECT(Index!$B$5&amp;"!$A$1:$I$1"),0)),"NA")</f>
        <v>NA</v>
      </c>
      <c r="K638" t="str">
        <f ca="1">IFERROR(INDEX(INDIRECT(Index!$B$5&amp;"!$A:$I"),MATCH($A638,INDIRECT(Index!$B$5&amp;"!$A:$A"),0),MATCH(" "&amp;K$1,INDIRECT(Index!$B$5&amp;"!$A$1:$I$1"),0)),"NA")</f>
        <v>NA</v>
      </c>
    </row>
    <row r="639" spans="1:11" x14ac:dyDescent="0.25">
      <c r="A639" s="1">
        <f t="shared" si="39"/>
        <v>42277</v>
      </c>
      <c r="B639">
        <f t="shared" si="36"/>
        <v>2015</v>
      </c>
      <c r="C639">
        <f t="shared" si="37"/>
        <v>9</v>
      </c>
      <c r="D639">
        <f t="shared" si="38"/>
        <v>30</v>
      </c>
      <c r="E639" t="str">
        <f ca="1">IFERROR(INDEX(INDIRECT(Index!$B$5&amp;"!$A:$I"),MATCH($A639,INDIRECT(Index!$B$5&amp;"!$A:$A"),0),MATCH(" "&amp;E$1,INDIRECT(Index!$B$5&amp;"!$A$1:$I$1"),0)),"NA")</f>
        <v xml:space="preserve"> </v>
      </c>
      <c r="F639">
        <f ca="1">IFERROR(INDEX(INDIRECT(Index!$B$5&amp;"!$A:$I"),MATCH($A639,INDIRECT(Index!$B$5&amp;"!$A:$A"),0),MATCH(" "&amp;F$1,INDIRECT(Index!$B$5&amp;"!$A$1:$I$1"),0)),"NA")</f>
        <v>18</v>
      </c>
      <c r="G639">
        <f ca="1">IFERROR(INDEX(INDIRECT(Index!$B$5&amp;"!$A:$I"),MATCH($A639,INDIRECT(Index!$B$5&amp;"!$A:$A"),0),MATCH(" "&amp;G$1,INDIRECT(Index!$B$5&amp;"!$A$1:$I$1"),0)),"NA")</f>
        <v>22</v>
      </c>
      <c r="H639">
        <f ca="1">IFERROR(INDEX(INDIRECT(Index!$B$5&amp;"!$A:$I"),MATCH($A639,INDIRECT(Index!$B$5&amp;"!$A:$A"),0),MATCH(" "&amp;H$1,INDIRECT(Index!$B$5&amp;"!$A$1:$I$1"),0)),"NA")</f>
        <v>29</v>
      </c>
      <c r="I639">
        <f ca="1">IFERROR(INDEX(INDIRECT(Index!$B$5&amp;"!$A:$I"),MATCH($A639,INDIRECT(Index!$B$5&amp;"!$A:$A"),0),MATCH(" "&amp;I$1,INDIRECT(Index!$B$5&amp;"!$A$1:$I$1"),0)),"NA")</f>
        <v>6</v>
      </c>
      <c r="J639">
        <f ca="1">IFERROR(INDEX(INDIRECT(Index!$B$5&amp;"!$A:$I"),MATCH($A639,INDIRECT(Index!$B$5&amp;"!$A:$A"),0),MATCH(" "&amp;J$1,INDIRECT(Index!$B$5&amp;"!$A$1:$I$1"),0)),"NA")</f>
        <v>4</v>
      </c>
      <c r="K639" t="str">
        <f ca="1">IFERROR(INDEX(INDIRECT(Index!$B$5&amp;"!$A:$I"),MATCH($A639,INDIRECT(Index!$B$5&amp;"!$A:$A"),0),MATCH(" "&amp;K$1,INDIRECT(Index!$B$5&amp;"!$A$1:$I$1"),0)),"NA")</f>
        <v>NA</v>
      </c>
    </row>
    <row r="640" spans="1:11" x14ac:dyDescent="0.25">
      <c r="A640" s="1">
        <f t="shared" si="39"/>
        <v>42278</v>
      </c>
      <c r="B640">
        <f t="shared" si="36"/>
        <v>2015</v>
      </c>
      <c r="C640">
        <f t="shared" si="37"/>
        <v>10</v>
      </c>
      <c r="D640">
        <f t="shared" si="38"/>
        <v>1</v>
      </c>
      <c r="E640">
        <f ca="1">IFERROR(INDEX(INDIRECT(Index!$B$5&amp;"!$A:$I"),MATCH($A640,INDIRECT(Index!$B$5&amp;"!$A:$A"),0),MATCH(" "&amp;E$1,INDIRECT(Index!$B$5&amp;"!$A$1:$I$1"),0)),"NA")</f>
        <v>39</v>
      </c>
      <c r="F640">
        <f ca="1">IFERROR(INDEX(INDIRECT(Index!$B$5&amp;"!$A:$I"),MATCH($A640,INDIRECT(Index!$B$5&amp;"!$A:$A"),0),MATCH(" "&amp;F$1,INDIRECT(Index!$B$5&amp;"!$A$1:$I$1"),0)),"NA")</f>
        <v>32</v>
      </c>
      <c r="G640">
        <f ca="1">IFERROR(INDEX(INDIRECT(Index!$B$5&amp;"!$A:$I"),MATCH($A640,INDIRECT(Index!$B$5&amp;"!$A:$A"),0),MATCH(" "&amp;G$1,INDIRECT(Index!$B$5&amp;"!$A$1:$I$1"),0)),"NA")</f>
        <v>28</v>
      </c>
      <c r="H640">
        <f ca="1">IFERROR(INDEX(INDIRECT(Index!$B$5&amp;"!$A:$I"),MATCH($A640,INDIRECT(Index!$B$5&amp;"!$A:$A"),0),MATCH(" "&amp;H$1,INDIRECT(Index!$B$5&amp;"!$A$1:$I$1"),0)),"NA")</f>
        <v>22</v>
      </c>
      <c r="I640">
        <f ca="1">IFERROR(INDEX(INDIRECT(Index!$B$5&amp;"!$A:$I"),MATCH($A640,INDIRECT(Index!$B$5&amp;"!$A:$A"),0),MATCH(" "&amp;I$1,INDIRECT(Index!$B$5&amp;"!$A$1:$I$1"),0)),"NA")</f>
        <v>7</v>
      </c>
      <c r="J640">
        <f ca="1">IFERROR(INDEX(INDIRECT(Index!$B$5&amp;"!$A:$I"),MATCH($A640,INDIRECT(Index!$B$5&amp;"!$A:$A"),0),MATCH(" "&amp;J$1,INDIRECT(Index!$B$5&amp;"!$A$1:$I$1"),0)),"NA")</f>
        <v>4</v>
      </c>
      <c r="K640" t="str">
        <f ca="1">IFERROR(INDEX(INDIRECT(Index!$B$5&amp;"!$A:$I"),MATCH($A640,INDIRECT(Index!$B$5&amp;"!$A:$A"),0),MATCH(" "&amp;K$1,INDIRECT(Index!$B$5&amp;"!$A$1:$I$1"),0)),"NA")</f>
        <v>NA</v>
      </c>
    </row>
    <row r="641" spans="1:11" x14ac:dyDescent="0.25">
      <c r="A641" s="1">
        <f t="shared" si="39"/>
        <v>42279</v>
      </c>
      <c r="B641">
        <f t="shared" si="36"/>
        <v>2015</v>
      </c>
      <c r="C641">
        <f t="shared" si="37"/>
        <v>10</v>
      </c>
      <c r="D641">
        <f t="shared" si="38"/>
        <v>2</v>
      </c>
      <c r="E641">
        <f ca="1">IFERROR(INDEX(INDIRECT(Index!$B$5&amp;"!$A:$I"),MATCH($A641,INDIRECT(Index!$B$5&amp;"!$A:$A"),0),MATCH(" "&amp;E$1,INDIRECT(Index!$B$5&amp;"!$A$1:$I$1"),0)),"NA")</f>
        <v>44</v>
      </c>
      <c r="F641">
        <f ca="1">IFERROR(INDEX(INDIRECT(Index!$B$5&amp;"!$A:$I"),MATCH($A641,INDIRECT(Index!$B$5&amp;"!$A:$A"),0),MATCH(" "&amp;F$1,INDIRECT(Index!$B$5&amp;"!$A$1:$I$1"),0)),"NA")</f>
        <v>45</v>
      </c>
      <c r="G641">
        <f ca="1">IFERROR(INDEX(INDIRECT(Index!$B$5&amp;"!$A:$I"),MATCH($A641,INDIRECT(Index!$B$5&amp;"!$A:$A"),0),MATCH(" "&amp;G$1,INDIRECT(Index!$B$5&amp;"!$A$1:$I$1"),0)),"NA")</f>
        <v>37</v>
      </c>
      <c r="H641">
        <f ca="1">IFERROR(INDEX(INDIRECT(Index!$B$5&amp;"!$A:$I"),MATCH($A641,INDIRECT(Index!$B$5&amp;"!$A:$A"),0),MATCH(" "&amp;H$1,INDIRECT(Index!$B$5&amp;"!$A$1:$I$1"),0)),"NA")</f>
        <v>22</v>
      </c>
      <c r="I641">
        <f ca="1">IFERROR(INDEX(INDIRECT(Index!$B$5&amp;"!$A:$I"),MATCH($A641,INDIRECT(Index!$B$5&amp;"!$A:$A"),0),MATCH(" "&amp;I$1,INDIRECT(Index!$B$5&amp;"!$A$1:$I$1"),0)),"NA")</f>
        <v>7</v>
      </c>
      <c r="J641">
        <f ca="1">IFERROR(INDEX(INDIRECT(Index!$B$5&amp;"!$A:$I"),MATCH($A641,INDIRECT(Index!$B$5&amp;"!$A:$A"),0),MATCH(" "&amp;J$1,INDIRECT(Index!$B$5&amp;"!$A$1:$I$1"),0)),"NA")</f>
        <v>5</v>
      </c>
      <c r="K641" t="str">
        <f ca="1">IFERROR(INDEX(INDIRECT(Index!$B$5&amp;"!$A:$I"),MATCH($A641,INDIRECT(Index!$B$5&amp;"!$A:$A"),0),MATCH(" "&amp;K$1,INDIRECT(Index!$B$5&amp;"!$A$1:$I$1"),0)),"NA")</f>
        <v>NA</v>
      </c>
    </row>
    <row r="642" spans="1:11" x14ac:dyDescent="0.25">
      <c r="A642" s="1">
        <f t="shared" si="39"/>
        <v>42280</v>
      </c>
      <c r="B642">
        <f t="shared" si="36"/>
        <v>2015</v>
      </c>
      <c r="C642">
        <f t="shared" si="37"/>
        <v>10</v>
      </c>
      <c r="D642">
        <f t="shared" si="38"/>
        <v>3</v>
      </c>
      <c r="E642">
        <f ca="1">IFERROR(INDEX(INDIRECT(Index!$B$5&amp;"!$A:$I"),MATCH($A642,INDIRECT(Index!$B$5&amp;"!$A:$A"),0),MATCH(" "&amp;E$1,INDIRECT(Index!$B$5&amp;"!$A$1:$I$1"),0)),"NA")</f>
        <v>70</v>
      </c>
      <c r="F642">
        <f ca="1">IFERROR(INDEX(INDIRECT(Index!$B$5&amp;"!$A:$I"),MATCH($A642,INDIRECT(Index!$B$5&amp;"!$A:$A"),0),MATCH(" "&amp;F$1,INDIRECT(Index!$B$5&amp;"!$A$1:$I$1"),0)),"NA")</f>
        <v>30</v>
      </c>
      <c r="G642">
        <f ca="1">IFERROR(INDEX(INDIRECT(Index!$B$5&amp;"!$A:$I"),MATCH($A642,INDIRECT(Index!$B$5&amp;"!$A:$A"),0),MATCH(" "&amp;G$1,INDIRECT(Index!$B$5&amp;"!$A$1:$I$1"),0)),"NA")</f>
        <v>26</v>
      </c>
      <c r="H642">
        <f ca="1">IFERROR(INDEX(INDIRECT(Index!$B$5&amp;"!$A:$I"),MATCH($A642,INDIRECT(Index!$B$5&amp;"!$A:$A"),0),MATCH(" "&amp;H$1,INDIRECT(Index!$B$5&amp;"!$A$1:$I$1"),0)),"NA")</f>
        <v>28</v>
      </c>
      <c r="I642">
        <f ca="1">IFERROR(INDEX(INDIRECT(Index!$B$5&amp;"!$A:$I"),MATCH($A642,INDIRECT(Index!$B$5&amp;"!$A:$A"),0),MATCH(" "&amp;I$1,INDIRECT(Index!$B$5&amp;"!$A$1:$I$1"),0)),"NA")</f>
        <v>7</v>
      </c>
      <c r="J642">
        <f ca="1">IFERROR(INDEX(INDIRECT(Index!$B$5&amp;"!$A:$I"),MATCH($A642,INDIRECT(Index!$B$5&amp;"!$A:$A"),0),MATCH(" "&amp;J$1,INDIRECT(Index!$B$5&amp;"!$A$1:$I$1"),0)),"NA")</f>
        <v>4</v>
      </c>
      <c r="K642" t="str">
        <f ca="1">IFERROR(INDEX(INDIRECT(Index!$B$5&amp;"!$A:$I"),MATCH($A642,INDIRECT(Index!$B$5&amp;"!$A:$A"),0),MATCH(" "&amp;K$1,INDIRECT(Index!$B$5&amp;"!$A$1:$I$1"),0)),"NA")</f>
        <v>NA</v>
      </c>
    </row>
    <row r="643" spans="1:11" x14ac:dyDescent="0.25">
      <c r="A643" s="1">
        <f t="shared" si="39"/>
        <v>42281</v>
      </c>
      <c r="B643">
        <f t="shared" ref="B643:B706" si="40">YEAR(A643)</f>
        <v>2015</v>
      </c>
      <c r="C643">
        <f t="shared" ref="C643:C706" si="41">MONTH(A643)</f>
        <v>10</v>
      </c>
      <c r="D643">
        <f t="shared" ref="D643:D706" si="42">DAY(A643)</f>
        <v>4</v>
      </c>
      <c r="E643">
        <f ca="1">IFERROR(INDEX(INDIRECT(Index!$B$5&amp;"!$A:$I"),MATCH($A643,INDIRECT(Index!$B$5&amp;"!$A:$A"),0),MATCH(" "&amp;E$1,INDIRECT(Index!$B$5&amp;"!$A$1:$I$1"),0)),"NA")</f>
        <v>51</v>
      </c>
      <c r="F643">
        <f ca="1">IFERROR(INDEX(INDIRECT(Index!$B$5&amp;"!$A:$I"),MATCH($A643,INDIRECT(Index!$B$5&amp;"!$A:$A"),0),MATCH(" "&amp;F$1,INDIRECT(Index!$B$5&amp;"!$A$1:$I$1"),0)),"NA")</f>
        <v>32</v>
      </c>
      <c r="G643">
        <f ca="1">IFERROR(INDEX(INDIRECT(Index!$B$5&amp;"!$A:$I"),MATCH($A643,INDIRECT(Index!$B$5&amp;"!$A:$A"),0),MATCH(" "&amp;G$1,INDIRECT(Index!$B$5&amp;"!$A$1:$I$1"),0)),"NA")</f>
        <v>21</v>
      </c>
      <c r="H643">
        <f ca="1">IFERROR(INDEX(INDIRECT(Index!$B$5&amp;"!$A:$I"),MATCH($A643,INDIRECT(Index!$B$5&amp;"!$A:$A"),0),MATCH(" "&amp;H$1,INDIRECT(Index!$B$5&amp;"!$A$1:$I$1"),0)),"NA")</f>
        <v>46</v>
      </c>
      <c r="I643">
        <f ca="1">IFERROR(INDEX(INDIRECT(Index!$B$5&amp;"!$A:$I"),MATCH($A643,INDIRECT(Index!$B$5&amp;"!$A:$A"),0),MATCH(" "&amp;I$1,INDIRECT(Index!$B$5&amp;"!$A$1:$I$1"),0)),"NA")</f>
        <v>7</v>
      </c>
      <c r="J643">
        <f ca="1">IFERROR(INDEX(INDIRECT(Index!$B$5&amp;"!$A:$I"),MATCH($A643,INDIRECT(Index!$B$5&amp;"!$A:$A"),0),MATCH(" "&amp;J$1,INDIRECT(Index!$B$5&amp;"!$A$1:$I$1"),0)),"NA")</f>
        <v>5</v>
      </c>
      <c r="K643" t="str">
        <f ca="1">IFERROR(INDEX(INDIRECT(Index!$B$5&amp;"!$A:$I"),MATCH($A643,INDIRECT(Index!$B$5&amp;"!$A:$A"),0),MATCH(" "&amp;K$1,INDIRECT(Index!$B$5&amp;"!$A$1:$I$1"),0)),"NA")</f>
        <v>NA</v>
      </c>
    </row>
    <row r="644" spans="1:11" x14ac:dyDescent="0.25">
      <c r="A644" s="1">
        <f t="shared" ref="A644:A707" si="43">A643+1</f>
        <v>42282</v>
      </c>
      <c r="B644">
        <f t="shared" si="40"/>
        <v>2015</v>
      </c>
      <c r="C644">
        <f t="shared" si="41"/>
        <v>10</v>
      </c>
      <c r="D644">
        <f t="shared" si="42"/>
        <v>5</v>
      </c>
      <c r="E644">
        <f ca="1">IFERROR(INDEX(INDIRECT(Index!$B$5&amp;"!$A:$I"),MATCH($A644,INDIRECT(Index!$B$5&amp;"!$A:$A"),0),MATCH(" "&amp;E$1,INDIRECT(Index!$B$5&amp;"!$A$1:$I$1"),0)),"NA")</f>
        <v>64</v>
      </c>
      <c r="F644">
        <f ca="1">IFERROR(INDEX(INDIRECT(Index!$B$5&amp;"!$A:$I"),MATCH($A644,INDIRECT(Index!$B$5&amp;"!$A:$A"),0),MATCH(" "&amp;F$1,INDIRECT(Index!$B$5&amp;"!$A$1:$I$1"),0)),"NA")</f>
        <v>35</v>
      </c>
      <c r="G644">
        <f ca="1">IFERROR(INDEX(INDIRECT(Index!$B$5&amp;"!$A:$I"),MATCH($A644,INDIRECT(Index!$B$5&amp;"!$A:$A"),0),MATCH(" "&amp;G$1,INDIRECT(Index!$B$5&amp;"!$A$1:$I$1"),0)),"NA")</f>
        <v>19</v>
      </c>
      <c r="H644">
        <f ca="1">IFERROR(INDEX(INDIRECT(Index!$B$5&amp;"!$A:$I"),MATCH($A644,INDIRECT(Index!$B$5&amp;"!$A:$A"),0),MATCH(" "&amp;H$1,INDIRECT(Index!$B$5&amp;"!$A$1:$I$1"),0)),"NA")</f>
        <v>52</v>
      </c>
      <c r="I644">
        <f ca="1">IFERROR(INDEX(INDIRECT(Index!$B$5&amp;"!$A:$I"),MATCH($A644,INDIRECT(Index!$B$5&amp;"!$A:$A"),0),MATCH(" "&amp;I$1,INDIRECT(Index!$B$5&amp;"!$A$1:$I$1"),0)),"NA")</f>
        <v>7</v>
      </c>
      <c r="J644">
        <f ca="1">IFERROR(INDEX(INDIRECT(Index!$B$5&amp;"!$A:$I"),MATCH($A644,INDIRECT(Index!$B$5&amp;"!$A:$A"),0),MATCH(" "&amp;J$1,INDIRECT(Index!$B$5&amp;"!$A$1:$I$1"),0)),"NA")</f>
        <v>6</v>
      </c>
      <c r="K644" t="str">
        <f ca="1">IFERROR(INDEX(INDIRECT(Index!$B$5&amp;"!$A:$I"),MATCH($A644,INDIRECT(Index!$B$5&amp;"!$A:$A"),0),MATCH(" "&amp;K$1,INDIRECT(Index!$B$5&amp;"!$A$1:$I$1"),0)),"NA")</f>
        <v>NA</v>
      </c>
    </row>
    <row r="645" spans="1:11" x14ac:dyDescent="0.25">
      <c r="A645" s="1">
        <f t="shared" si="43"/>
        <v>42283</v>
      </c>
      <c r="B645">
        <f t="shared" si="40"/>
        <v>2015</v>
      </c>
      <c r="C645">
        <f t="shared" si="41"/>
        <v>10</v>
      </c>
      <c r="D645">
        <f t="shared" si="42"/>
        <v>6</v>
      </c>
      <c r="E645">
        <f ca="1">IFERROR(INDEX(INDIRECT(Index!$B$5&amp;"!$A:$I"),MATCH($A645,INDIRECT(Index!$B$5&amp;"!$A:$A"),0),MATCH(" "&amp;E$1,INDIRECT(Index!$B$5&amp;"!$A$1:$I$1"),0)),"NA")</f>
        <v>71</v>
      </c>
      <c r="F645">
        <f ca="1">IFERROR(INDEX(INDIRECT(Index!$B$5&amp;"!$A:$I"),MATCH($A645,INDIRECT(Index!$B$5&amp;"!$A:$A"),0),MATCH(" "&amp;F$1,INDIRECT(Index!$B$5&amp;"!$A$1:$I$1"),0)),"NA")</f>
        <v>47</v>
      </c>
      <c r="G645">
        <f ca="1">IFERROR(INDEX(INDIRECT(Index!$B$5&amp;"!$A:$I"),MATCH($A645,INDIRECT(Index!$B$5&amp;"!$A:$A"),0),MATCH(" "&amp;G$1,INDIRECT(Index!$B$5&amp;"!$A$1:$I$1"),0)),"NA")</f>
        <v>18</v>
      </c>
      <c r="H645">
        <f ca="1">IFERROR(INDEX(INDIRECT(Index!$B$5&amp;"!$A:$I"),MATCH($A645,INDIRECT(Index!$B$5&amp;"!$A:$A"),0),MATCH(" "&amp;H$1,INDIRECT(Index!$B$5&amp;"!$A$1:$I$1"),0)),"NA")</f>
        <v>54</v>
      </c>
      <c r="I645">
        <f ca="1">IFERROR(INDEX(INDIRECT(Index!$B$5&amp;"!$A:$I"),MATCH($A645,INDIRECT(Index!$B$5&amp;"!$A:$A"),0),MATCH(" "&amp;I$1,INDIRECT(Index!$B$5&amp;"!$A$1:$I$1"),0)),"NA")</f>
        <v>7</v>
      </c>
      <c r="J645">
        <f ca="1">IFERROR(INDEX(INDIRECT(Index!$B$5&amp;"!$A:$I"),MATCH($A645,INDIRECT(Index!$B$5&amp;"!$A:$A"),0),MATCH(" "&amp;J$1,INDIRECT(Index!$B$5&amp;"!$A$1:$I$1"),0)),"NA")</f>
        <v>7</v>
      </c>
      <c r="K645" t="str">
        <f ca="1">IFERROR(INDEX(INDIRECT(Index!$B$5&amp;"!$A:$I"),MATCH($A645,INDIRECT(Index!$B$5&amp;"!$A:$A"),0),MATCH(" "&amp;K$1,INDIRECT(Index!$B$5&amp;"!$A$1:$I$1"),0)),"NA")</f>
        <v>NA</v>
      </c>
    </row>
    <row r="646" spans="1:11" x14ac:dyDescent="0.25">
      <c r="A646" s="1">
        <f t="shared" si="43"/>
        <v>42284</v>
      </c>
      <c r="B646">
        <f t="shared" si="40"/>
        <v>2015</v>
      </c>
      <c r="C646">
        <f t="shared" si="41"/>
        <v>10</v>
      </c>
      <c r="D646">
        <f t="shared" si="42"/>
        <v>7</v>
      </c>
      <c r="E646">
        <f ca="1">IFERROR(INDEX(INDIRECT(Index!$B$5&amp;"!$A:$I"),MATCH($A646,INDIRECT(Index!$B$5&amp;"!$A:$A"),0),MATCH(" "&amp;E$1,INDIRECT(Index!$B$5&amp;"!$A$1:$I$1"),0)),"NA")</f>
        <v>85</v>
      </c>
      <c r="F646">
        <f ca="1">IFERROR(INDEX(INDIRECT(Index!$B$5&amp;"!$A:$I"),MATCH($A646,INDIRECT(Index!$B$5&amp;"!$A:$A"),0),MATCH(" "&amp;F$1,INDIRECT(Index!$B$5&amp;"!$A$1:$I$1"),0)),"NA")</f>
        <v>59</v>
      </c>
      <c r="G646">
        <f ca="1">IFERROR(INDEX(INDIRECT(Index!$B$5&amp;"!$A:$I"),MATCH($A646,INDIRECT(Index!$B$5&amp;"!$A:$A"),0),MATCH(" "&amp;G$1,INDIRECT(Index!$B$5&amp;"!$A$1:$I$1"),0)),"NA")</f>
        <v>29</v>
      </c>
      <c r="H646">
        <f ca="1">IFERROR(INDEX(INDIRECT(Index!$B$5&amp;"!$A:$I"),MATCH($A646,INDIRECT(Index!$B$5&amp;"!$A:$A"),0),MATCH(" "&amp;H$1,INDIRECT(Index!$B$5&amp;"!$A$1:$I$1"),0)),"NA")</f>
        <v>49</v>
      </c>
      <c r="I646">
        <f ca="1">IFERROR(INDEX(INDIRECT(Index!$B$5&amp;"!$A:$I"),MATCH($A646,INDIRECT(Index!$B$5&amp;"!$A:$A"),0),MATCH(" "&amp;I$1,INDIRECT(Index!$B$5&amp;"!$A$1:$I$1"),0)),"NA")</f>
        <v>8</v>
      </c>
      <c r="J646">
        <f ca="1">IFERROR(INDEX(INDIRECT(Index!$B$5&amp;"!$A:$I"),MATCH($A646,INDIRECT(Index!$B$5&amp;"!$A:$A"),0),MATCH(" "&amp;J$1,INDIRECT(Index!$B$5&amp;"!$A$1:$I$1"),0)),"NA")</f>
        <v>7</v>
      </c>
      <c r="K646" t="str">
        <f ca="1">IFERROR(INDEX(INDIRECT(Index!$B$5&amp;"!$A:$I"),MATCH($A646,INDIRECT(Index!$B$5&amp;"!$A:$A"),0),MATCH(" "&amp;K$1,INDIRECT(Index!$B$5&amp;"!$A$1:$I$1"),0)),"NA")</f>
        <v>NA</v>
      </c>
    </row>
    <row r="647" spans="1:11" x14ac:dyDescent="0.25">
      <c r="A647" s="1">
        <f t="shared" si="43"/>
        <v>42285</v>
      </c>
      <c r="B647">
        <f t="shared" si="40"/>
        <v>2015</v>
      </c>
      <c r="C647">
        <f t="shared" si="41"/>
        <v>10</v>
      </c>
      <c r="D647">
        <f t="shared" si="42"/>
        <v>8</v>
      </c>
      <c r="E647">
        <f ca="1">IFERROR(INDEX(INDIRECT(Index!$B$5&amp;"!$A:$I"),MATCH($A647,INDIRECT(Index!$B$5&amp;"!$A:$A"),0),MATCH(" "&amp;E$1,INDIRECT(Index!$B$5&amp;"!$A$1:$I$1"),0)),"NA")</f>
        <v>103</v>
      </c>
      <c r="F647">
        <f ca="1">IFERROR(INDEX(INDIRECT(Index!$B$5&amp;"!$A:$I"),MATCH($A647,INDIRECT(Index!$B$5&amp;"!$A:$A"),0),MATCH(" "&amp;F$1,INDIRECT(Index!$B$5&amp;"!$A$1:$I$1"),0)),"NA")</f>
        <v>36</v>
      </c>
      <c r="G647">
        <f ca="1">IFERROR(INDEX(INDIRECT(Index!$B$5&amp;"!$A:$I"),MATCH($A647,INDIRECT(Index!$B$5&amp;"!$A:$A"),0),MATCH(" "&amp;G$1,INDIRECT(Index!$B$5&amp;"!$A$1:$I$1"),0)),"NA")</f>
        <v>28</v>
      </c>
      <c r="H647">
        <f ca="1">IFERROR(INDEX(INDIRECT(Index!$B$5&amp;"!$A:$I"),MATCH($A647,INDIRECT(Index!$B$5&amp;"!$A:$A"),0),MATCH(" "&amp;H$1,INDIRECT(Index!$B$5&amp;"!$A$1:$I$1"),0)),"NA")</f>
        <v>19</v>
      </c>
      <c r="I647">
        <f ca="1">IFERROR(INDEX(INDIRECT(Index!$B$5&amp;"!$A:$I"),MATCH($A647,INDIRECT(Index!$B$5&amp;"!$A:$A"),0),MATCH(" "&amp;I$1,INDIRECT(Index!$B$5&amp;"!$A$1:$I$1"),0)),"NA")</f>
        <v>7</v>
      </c>
      <c r="J647">
        <f ca="1">IFERROR(INDEX(INDIRECT(Index!$B$5&amp;"!$A:$I"),MATCH($A647,INDIRECT(Index!$B$5&amp;"!$A:$A"),0),MATCH(" "&amp;J$1,INDIRECT(Index!$B$5&amp;"!$A$1:$I$1"),0)),"NA")</f>
        <v>3</v>
      </c>
      <c r="K647" t="str">
        <f ca="1">IFERROR(INDEX(INDIRECT(Index!$B$5&amp;"!$A:$I"),MATCH($A647,INDIRECT(Index!$B$5&amp;"!$A:$A"),0),MATCH(" "&amp;K$1,INDIRECT(Index!$B$5&amp;"!$A$1:$I$1"),0)),"NA")</f>
        <v>NA</v>
      </c>
    </row>
    <row r="648" spans="1:11" x14ac:dyDescent="0.25">
      <c r="A648" s="1">
        <f t="shared" si="43"/>
        <v>42286</v>
      </c>
      <c r="B648">
        <f t="shared" si="40"/>
        <v>2015</v>
      </c>
      <c r="C648">
        <f t="shared" si="41"/>
        <v>10</v>
      </c>
      <c r="D648">
        <f t="shared" si="42"/>
        <v>9</v>
      </c>
      <c r="E648">
        <f ca="1">IFERROR(INDEX(INDIRECT(Index!$B$5&amp;"!$A:$I"),MATCH($A648,INDIRECT(Index!$B$5&amp;"!$A:$A"),0),MATCH(" "&amp;E$1,INDIRECT(Index!$B$5&amp;"!$A$1:$I$1"),0)),"NA")</f>
        <v>46</v>
      </c>
      <c r="F648">
        <f ca="1">IFERROR(INDEX(INDIRECT(Index!$B$5&amp;"!$A:$I"),MATCH($A648,INDIRECT(Index!$B$5&amp;"!$A:$A"),0),MATCH(" "&amp;F$1,INDIRECT(Index!$B$5&amp;"!$A$1:$I$1"),0)),"NA")</f>
        <v>26</v>
      </c>
      <c r="G648">
        <f ca="1">IFERROR(INDEX(INDIRECT(Index!$B$5&amp;"!$A:$I"),MATCH($A648,INDIRECT(Index!$B$5&amp;"!$A:$A"),0),MATCH(" "&amp;G$1,INDIRECT(Index!$B$5&amp;"!$A$1:$I$1"),0)),"NA")</f>
        <v>23</v>
      </c>
      <c r="H648">
        <f ca="1">IFERROR(INDEX(INDIRECT(Index!$B$5&amp;"!$A:$I"),MATCH($A648,INDIRECT(Index!$B$5&amp;"!$A:$A"),0),MATCH(" "&amp;H$1,INDIRECT(Index!$B$5&amp;"!$A$1:$I$1"),0)),"NA")</f>
        <v>30</v>
      </c>
      <c r="I648">
        <f ca="1">IFERROR(INDEX(INDIRECT(Index!$B$5&amp;"!$A:$I"),MATCH($A648,INDIRECT(Index!$B$5&amp;"!$A:$A"),0),MATCH(" "&amp;I$1,INDIRECT(Index!$B$5&amp;"!$A$1:$I$1"),0)),"NA")</f>
        <v>7</v>
      </c>
      <c r="J648">
        <f ca="1">IFERROR(INDEX(INDIRECT(Index!$B$5&amp;"!$A:$I"),MATCH($A648,INDIRECT(Index!$B$5&amp;"!$A:$A"),0),MATCH(" "&amp;J$1,INDIRECT(Index!$B$5&amp;"!$A$1:$I$1"),0)),"NA")</f>
        <v>4</v>
      </c>
      <c r="K648" t="str">
        <f ca="1">IFERROR(INDEX(INDIRECT(Index!$B$5&amp;"!$A:$I"),MATCH($A648,INDIRECT(Index!$B$5&amp;"!$A:$A"),0),MATCH(" "&amp;K$1,INDIRECT(Index!$B$5&amp;"!$A$1:$I$1"),0)),"NA")</f>
        <v>NA</v>
      </c>
    </row>
    <row r="649" spans="1:11" x14ac:dyDescent="0.25">
      <c r="A649" s="1">
        <f t="shared" si="43"/>
        <v>42287</v>
      </c>
      <c r="B649">
        <f t="shared" si="40"/>
        <v>2015</v>
      </c>
      <c r="C649">
        <f t="shared" si="41"/>
        <v>10</v>
      </c>
      <c r="D649">
        <f t="shared" si="42"/>
        <v>10</v>
      </c>
      <c r="E649">
        <f ca="1">IFERROR(INDEX(INDIRECT(Index!$B$5&amp;"!$A:$I"),MATCH($A649,INDIRECT(Index!$B$5&amp;"!$A:$A"),0),MATCH(" "&amp;E$1,INDIRECT(Index!$B$5&amp;"!$A$1:$I$1"),0)),"NA")</f>
        <v>52</v>
      </c>
      <c r="F649">
        <f ca="1">IFERROR(INDEX(INDIRECT(Index!$B$5&amp;"!$A:$I"),MATCH($A649,INDIRECT(Index!$B$5&amp;"!$A:$A"),0),MATCH(" "&amp;F$1,INDIRECT(Index!$B$5&amp;"!$A$1:$I$1"),0)),"NA")</f>
        <v>18</v>
      </c>
      <c r="G649">
        <f ca="1">IFERROR(INDEX(INDIRECT(Index!$B$5&amp;"!$A:$I"),MATCH($A649,INDIRECT(Index!$B$5&amp;"!$A:$A"),0),MATCH(" "&amp;G$1,INDIRECT(Index!$B$5&amp;"!$A$1:$I$1"),0)),"NA")</f>
        <v>19</v>
      </c>
      <c r="H649">
        <f ca="1">IFERROR(INDEX(INDIRECT(Index!$B$5&amp;"!$A:$I"),MATCH($A649,INDIRECT(Index!$B$5&amp;"!$A:$A"),0),MATCH(" "&amp;H$1,INDIRECT(Index!$B$5&amp;"!$A$1:$I$1"),0)),"NA")</f>
        <v>22</v>
      </c>
      <c r="I649">
        <f ca="1">IFERROR(INDEX(INDIRECT(Index!$B$5&amp;"!$A:$I"),MATCH($A649,INDIRECT(Index!$B$5&amp;"!$A:$A"),0),MATCH(" "&amp;I$1,INDIRECT(Index!$B$5&amp;"!$A$1:$I$1"),0)),"NA")</f>
        <v>6</v>
      </c>
      <c r="J649">
        <f ca="1">IFERROR(INDEX(INDIRECT(Index!$B$5&amp;"!$A:$I"),MATCH($A649,INDIRECT(Index!$B$5&amp;"!$A:$A"),0),MATCH(" "&amp;J$1,INDIRECT(Index!$B$5&amp;"!$A$1:$I$1"),0)),"NA")</f>
        <v>4</v>
      </c>
      <c r="K649" t="str">
        <f ca="1">IFERROR(INDEX(INDIRECT(Index!$B$5&amp;"!$A:$I"),MATCH($A649,INDIRECT(Index!$B$5&amp;"!$A:$A"),0),MATCH(" "&amp;K$1,INDIRECT(Index!$B$5&amp;"!$A$1:$I$1"),0)),"NA")</f>
        <v>NA</v>
      </c>
    </row>
    <row r="650" spans="1:11" x14ac:dyDescent="0.25">
      <c r="A650" s="1">
        <f t="shared" si="43"/>
        <v>42288</v>
      </c>
      <c r="B650">
        <f t="shared" si="40"/>
        <v>2015</v>
      </c>
      <c r="C650">
        <f t="shared" si="41"/>
        <v>10</v>
      </c>
      <c r="D650">
        <f t="shared" si="42"/>
        <v>11</v>
      </c>
      <c r="E650">
        <f ca="1">IFERROR(INDEX(INDIRECT(Index!$B$5&amp;"!$A:$I"),MATCH($A650,INDIRECT(Index!$B$5&amp;"!$A:$A"),0),MATCH(" "&amp;E$1,INDIRECT(Index!$B$5&amp;"!$A$1:$I$1"),0)),"NA")</f>
        <v>41</v>
      </c>
      <c r="F650">
        <f ca="1">IFERROR(INDEX(INDIRECT(Index!$B$5&amp;"!$A:$I"),MATCH($A650,INDIRECT(Index!$B$5&amp;"!$A:$A"),0),MATCH(" "&amp;F$1,INDIRECT(Index!$B$5&amp;"!$A$1:$I$1"),0)),"NA")</f>
        <v>19</v>
      </c>
      <c r="G650">
        <f ca="1">IFERROR(INDEX(INDIRECT(Index!$B$5&amp;"!$A:$I"),MATCH($A650,INDIRECT(Index!$B$5&amp;"!$A:$A"),0),MATCH(" "&amp;G$1,INDIRECT(Index!$B$5&amp;"!$A$1:$I$1"),0)),"NA")</f>
        <v>19</v>
      </c>
      <c r="H650">
        <f ca="1">IFERROR(INDEX(INDIRECT(Index!$B$5&amp;"!$A:$I"),MATCH($A650,INDIRECT(Index!$B$5&amp;"!$A:$A"),0),MATCH(" "&amp;H$1,INDIRECT(Index!$B$5&amp;"!$A$1:$I$1"),0)),"NA")</f>
        <v>20</v>
      </c>
      <c r="I650">
        <f ca="1">IFERROR(INDEX(INDIRECT(Index!$B$5&amp;"!$A:$I"),MATCH($A650,INDIRECT(Index!$B$5&amp;"!$A:$A"),0),MATCH(" "&amp;I$1,INDIRECT(Index!$B$5&amp;"!$A$1:$I$1"),0)),"NA")</f>
        <v>7</v>
      </c>
      <c r="J650">
        <f ca="1">IFERROR(INDEX(INDIRECT(Index!$B$5&amp;"!$A:$I"),MATCH($A650,INDIRECT(Index!$B$5&amp;"!$A:$A"),0),MATCH(" "&amp;J$1,INDIRECT(Index!$B$5&amp;"!$A$1:$I$1"),0)),"NA")</f>
        <v>4</v>
      </c>
      <c r="K650" t="str">
        <f ca="1">IFERROR(INDEX(INDIRECT(Index!$B$5&amp;"!$A:$I"),MATCH($A650,INDIRECT(Index!$B$5&amp;"!$A:$A"),0),MATCH(" "&amp;K$1,INDIRECT(Index!$B$5&amp;"!$A$1:$I$1"),0)),"NA")</f>
        <v>NA</v>
      </c>
    </row>
    <row r="651" spans="1:11" x14ac:dyDescent="0.25">
      <c r="A651" s="1">
        <f t="shared" si="43"/>
        <v>42289</v>
      </c>
      <c r="B651">
        <f t="shared" si="40"/>
        <v>2015</v>
      </c>
      <c r="C651">
        <f t="shared" si="41"/>
        <v>10</v>
      </c>
      <c r="D651">
        <f t="shared" si="42"/>
        <v>12</v>
      </c>
      <c r="E651">
        <f ca="1">IFERROR(INDEX(INDIRECT(Index!$B$5&amp;"!$A:$I"),MATCH($A651,INDIRECT(Index!$B$5&amp;"!$A:$A"),0),MATCH(" "&amp;E$1,INDIRECT(Index!$B$5&amp;"!$A$1:$I$1"),0)),"NA")</f>
        <v>41</v>
      </c>
      <c r="F651">
        <f ca="1">IFERROR(INDEX(INDIRECT(Index!$B$5&amp;"!$A:$I"),MATCH($A651,INDIRECT(Index!$B$5&amp;"!$A:$A"),0),MATCH(" "&amp;F$1,INDIRECT(Index!$B$5&amp;"!$A$1:$I$1"),0)),"NA")</f>
        <v>30</v>
      </c>
      <c r="G651">
        <f ca="1">IFERROR(INDEX(INDIRECT(Index!$B$5&amp;"!$A:$I"),MATCH($A651,INDIRECT(Index!$B$5&amp;"!$A:$A"),0),MATCH(" "&amp;G$1,INDIRECT(Index!$B$5&amp;"!$A$1:$I$1"),0)),"NA")</f>
        <v>24</v>
      </c>
      <c r="H651">
        <f ca="1">IFERROR(INDEX(INDIRECT(Index!$B$5&amp;"!$A:$I"),MATCH($A651,INDIRECT(Index!$B$5&amp;"!$A:$A"),0),MATCH(" "&amp;H$1,INDIRECT(Index!$B$5&amp;"!$A$1:$I$1"),0)),"NA")</f>
        <v>36</v>
      </c>
      <c r="I651">
        <f ca="1">IFERROR(INDEX(INDIRECT(Index!$B$5&amp;"!$A:$I"),MATCH($A651,INDIRECT(Index!$B$5&amp;"!$A:$A"),0),MATCH(" "&amp;I$1,INDIRECT(Index!$B$5&amp;"!$A$1:$I$1"),0)),"NA")</f>
        <v>7</v>
      </c>
      <c r="J651">
        <f ca="1">IFERROR(INDEX(INDIRECT(Index!$B$5&amp;"!$A:$I"),MATCH($A651,INDIRECT(Index!$B$5&amp;"!$A:$A"),0),MATCH(" "&amp;J$1,INDIRECT(Index!$B$5&amp;"!$A$1:$I$1"),0)),"NA")</f>
        <v>6</v>
      </c>
      <c r="K651" t="str">
        <f ca="1">IFERROR(INDEX(INDIRECT(Index!$B$5&amp;"!$A:$I"),MATCH($A651,INDIRECT(Index!$B$5&amp;"!$A:$A"),0),MATCH(" "&amp;K$1,INDIRECT(Index!$B$5&amp;"!$A$1:$I$1"),0)),"NA")</f>
        <v>NA</v>
      </c>
    </row>
    <row r="652" spans="1:11" x14ac:dyDescent="0.25">
      <c r="A652" s="1">
        <f t="shared" si="43"/>
        <v>42290</v>
      </c>
      <c r="B652">
        <f t="shared" si="40"/>
        <v>2015</v>
      </c>
      <c r="C652">
        <f t="shared" si="41"/>
        <v>10</v>
      </c>
      <c r="D652">
        <f t="shared" si="42"/>
        <v>13</v>
      </c>
      <c r="E652">
        <f ca="1">IFERROR(INDEX(INDIRECT(Index!$B$5&amp;"!$A:$I"),MATCH($A652,INDIRECT(Index!$B$5&amp;"!$A:$A"),0),MATCH(" "&amp;E$1,INDIRECT(Index!$B$5&amp;"!$A$1:$I$1"),0)),"NA")</f>
        <v>59</v>
      </c>
      <c r="F652">
        <f ca="1">IFERROR(INDEX(INDIRECT(Index!$B$5&amp;"!$A:$I"),MATCH($A652,INDIRECT(Index!$B$5&amp;"!$A:$A"),0),MATCH(" "&amp;F$1,INDIRECT(Index!$B$5&amp;"!$A$1:$I$1"),0)),"NA")</f>
        <v>53</v>
      </c>
      <c r="G652">
        <f ca="1">IFERROR(INDEX(INDIRECT(Index!$B$5&amp;"!$A:$I"),MATCH($A652,INDIRECT(Index!$B$5&amp;"!$A:$A"),0),MATCH(" "&amp;G$1,INDIRECT(Index!$B$5&amp;"!$A$1:$I$1"),0)),"NA")</f>
        <v>14</v>
      </c>
      <c r="H652">
        <f ca="1">IFERROR(INDEX(INDIRECT(Index!$B$5&amp;"!$A:$I"),MATCH($A652,INDIRECT(Index!$B$5&amp;"!$A:$A"),0),MATCH(" "&amp;H$1,INDIRECT(Index!$B$5&amp;"!$A$1:$I$1"),0)),"NA")</f>
        <v>56</v>
      </c>
      <c r="I652">
        <f ca="1">IFERROR(INDEX(INDIRECT(Index!$B$5&amp;"!$A:$I"),MATCH($A652,INDIRECT(Index!$B$5&amp;"!$A:$A"),0),MATCH(" "&amp;I$1,INDIRECT(Index!$B$5&amp;"!$A$1:$I$1"),0)),"NA")</f>
        <v>9</v>
      </c>
      <c r="J652">
        <f ca="1">IFERROR(INDEX(INDIRECT(Index!$B$5&amp;"!$A:$I"),MATCH($A652,INDIRECT(Index!$B$5&amp;"!$A:$A"),0),MATCH(" "&amp;J$1,INDIRECT(Index!$B$5&amp;"!$A$1:$I$1"),0)),"NA")</f>
        <v>9</v>
      </c>
      <c r="K652" t="str">
        <f ca="1">IFERROR(INDEX(INDIRECT(Index!$B$5&amp;"!$A:$I"),MATCH($A652,INDIRECT(Index!$B$5&amp;"!$A:$A"),0),MATCH(" "&amp;K$1,INDIRECT(Index!$B$5&amp;"!$A$1:$I$1"),0)),"NA")</f>
        <v>NA</v>
      </c>
    </row>
    <row r="653" spans="1:11" x14ac:dyDescent="0.25">
      <c r="A653" s="1">
        <f t="shared" si="43"/>
        <v>42291</v>
      </c>
      <c r="B653">
        <f t="shared" si="40"/>
        <v>2015</v>
      </c>
      <c r="C653">
        <f t="shared" si="41"/>
        <v>10</v>
      </c>
      <c r="D653">
        <f t="shared" si="42"/>
        <v>14</v>
      </c>
      <c r="E653">
        <f ca="1">IFERROR(INDEX(INDIRECT(Index!$B$5&amp;"!$A:$I"),MATCH($A653,INDIRECT(Index!$B$5&amp;"!$A:$A"),0),MATCH(" "&amp;E$1,INDIRECT(Index!$B$5&amp;"!$A$1:$I$1"),0)),"NA")</f>
        <v>96</v>
      </c>
      <c r="F653">
        <f ca="1">IFERROR(INDEX(INDIRECT(Index!$B$5&amp;"!$A:$I"),MATCH($A653,INDIRECT(Index!$B$5&amp;"!$A:$A"),0),MATCH(" "&amp;F$1,INDIRECT(Index!$B$5&amp;"!$A$1:$I$1"),0)),"NA")</f>
        <v>62</v>
      </c>
      <c r="G653">
        <f ca="1">IFERROR(INDEX(INDIRECT(Index!$B$5&amp;"!$A:$I"),MATCH($A653,INDIRECT(Index!$B$5&amp;"!$A:$A"),0),MATCH(" "&amp;G$1,INDIRECT(Index!$B$5&amp;"!$A$1:$I$1"),0)),"NA")</f>
        <v>24</v>
      </c>
      <c r="H653">
        <f ca="1">IFERROR(INDEX(INDIRECT(Index!$B$5&amp;"!$A:$I"),MATCH($A653,INDIRECT(Index!$B$5&amp;"!$A:$A"),0),MATCH(" "&amp;H$1,INDIRECT(Index!$B$5&amp;"!$A$1:$I$1"),0)),"NA")</f>
        <v>71</v>
      </c>
      <c r="I653">
        <f ca="1">IFERROR(INDEX(INDIRECT(Index!$B$5&amp;"!$A:$I"),MATCH($A653,INDIRECT(Index!$B$5&amp;"!$A:$A"),0),MATCH(" "&amp;I$1,INDIRECT(Index!$B$5&amp;"!$A$1:$I$1"),0)),"NA")</f>
        <v>10</v>
      </c>
      <c r="J653">
        <f ca="1">IFERROR(INDEX(INDIRECT(Index!$B$5&amp;"!$A:$I"),MATCH($A653,INDIRECT(Index!$B$5&amp;"!$A:$A"),0),MATCH(" "&amp;J$1,INDIRECT(Index!$B$5&amp;"!$A$1:$I$1"),0)),"NA")</f>
        <v>10</v>
      </c>
      <c r="K653" t="str">
        <f ca="1">IFERROR(INDEX(INDIRECT(Index!$B$5&amp;"!$A:$I"),MATCH($A653,INDIRECT(Index!$B$5&amp;"!$A:$A"),0),MATCH(" "&amp;K$1,INDIRECT(Index!$B$5&amp;"!$A$1:$I$1"),0)),"NA")</f>
        <v>NA</v>
      </c>
    </row>
    <row r="654" spans="1:11" x14ac:dyDescent="0.25">
      <c r="A654" s="1">
        <f t="shared" si="43"/>
        <v>42292</v>
      </c>
      <c r="B654">
        <f t="shared" si="40"/>
        <v>2015</v>
      </c>
      <c r="C654">
        <f t="shared" si="41"/>
        <v>10</v>
      </c>
      <c r="D654">
        <f t="shared" si="42"/>
        <v>15</v>
      </c>
      <c r="E654">
        <f ca="1">IFERROR(INDEX(INDIRECT(Index!$B$5&amp;"!$A:$I"),MATCH($A654,INDIRECT(Index!$B$5&amp;"!$A:$A"),0),MATCH(" "&amp;E$1,INDIRECT(Index!$B$5&amp;"!$A$1:$I$1"),0)),"NA")</f>
        <v>114</v>
      </c>
      <c r="F654">
        <f ca="1">IFERROR(INDEX(INDIRECT(Index!$B$5&amp;"!$A:$I"),MATCH($A654,INDIRECT(Index!$B$5&amp;"!$A:$A"),0),MATCH(" "&amp;F$1,INDIRECT(Index!$B$5&amp;"!$A$1:$I$1"),0)),"NA")</f>
        <v>73</v>
      </c>
      <c r="G654">
        <f ca="1">IFERROR(INDEX(INDIRECT(Index!$B$5&amp;"!$A:$I"),MATCH($A654,INDIRECT(Index!$B$5&amp;"!$A:$A"),0),MATCH(" "&amp;G$1,INDIRECT(Index!$B$5&amp;"!$A$1:$I$1"),0)),"NA")</f>
        <v>24</v>
      </c>
      <c r="H654">
        <f ca="1">IFERROR(INDEX(INDIRECT(Index!$B$5&amp;"!$A:$I"),MATCH($A654,INDIRECT(Index!$B$5&amp;"!$A:$A"),0),MATCH(" "&amp;H$1,INDIRECT(Index!$B$5&amp;"!$A$1:$I$1"),0)),"NA")</f>
        <v>77</v>
      </c>
      <c r="I654">
        <f ca="1">IFERROR(INDEX(INDIRECT(Index!$B$5&amp;"!$A:$I"),MATCH($A654,INDIRECT(Index!$B$5&amp;"!$A:$A"),0),MATCH(" "&amp;I$1,INDIRECT(Index!$B$5&amp;"!$A$1:$I$1"),0)),"NA")</f>
        <v>10</v>
      </c>
      <c r="J654">
        <f ca="1">IFERROR(INDEX(INDIRECT(Index!$B$5&amp;"!$A:$I"),MATCH($A654,INDIRECT(Index!$B$5&amp;"!$A:$A"),0),MATCH(" "&amp;J$1,INDIRECT(Index!$B$5&amp;"!$A$1:$I$1"),0)),"NA")</f>
        <v>11</v>
      </c>
      <c r="K654" t="str">
        <f ca="1">IFERROR(INDEX(INDIRECT(Index!$B$5&amp;"!$A:$I"),MATCH($A654,INDIRECT(Index!$B$5&amp;"!$A:$A"),0),MATCH(" "&amp;K$1,INDIRECT(Index!$B$5&amp;"!$A$1:$I$1"),0)),"NA")</f>
        <v>NA</v>
      </c>
    </row>
    <row r="655" spans="1:11" x14ac:dyDescent="0.25">
      <c r="A655" s="1">
        <f t="shared" si="43"/>
        <v>42293</v>
      </c>
      <c r="B655">
        <f t="shared" si="40"/>
        <v>2015</v>
      </c>
      <c r="C655">
        <f t="shared" si="41"/>
        <v>10</v>
      </c>
      <c r="D655">
        <f t="shared" si="42"/>
        <v>16</v>
      </c>
      <c r="E655">
        <f ca="1">IFERROR(INDEX(INDIRECT(Index!$B$5&amp;"!$A:$I"),MATCH($A655,INDIRECT(Index!$B$5&amp;"!$A:$A"),0),MATCH(" "&amp;E$1,INDIRECT(Index!$B$5&amp;"!$A$1:$I$1"),0)),"NA")</f>
        <v>133</v>
      </c>
      <c r="F655">
        <f ca="1">IFERROR(INDEX(INDIRECT(Index!$B$5&amp;"!$A:$I"),MATCH($A655,INDIRECT(Index!$B$5&amp;"!$A:$A"),0),MATCH(" "&amp;F$1,INDIRECT(Index!$B$5&amp;"!$A$1:$I$1"),0)),"NA")</f>
        <v>64</v>
      </c>
      <c r="G655">
        <f ca="1">IFERROR(INDEX(INDIRECT(Index!$B$5&amp;"!$A:$I"),MATCH($A655,INDIRECT(Index!$B$5&amp;"!$A:$A"),0),MATCH(" "&amp;G$1,INDIRECT(Index!$B$5&amp;"!$A$1:$I$1"),0)),"NA")</f>
        <v>27</v>
      </c>
      <c r="H655">
        <f ca="1">IFERROR(INDEX(INDIRECT(Index!$B$5&amp;"!$A:$I"),MATCH($A655,INDIRECT(Index!$B$5&amp;"!$A:$A"),0),MATCH(" "&amp;H$1,INDIRECT(Index!$B$5&amp;"!$A$1:$I$1"),0)),"NA")</f>
        <v>63</v>
      </c>
      <c r="I655">
        <f ca="1">IFERROR(INDEX(INDIRECT(Index!$B$5&amp;"!$A:$I"),MATCH($A655,INDIRECT(Index!$B$5&amp;"!$A:$A"),0),MATCH(" "&amp;I$1,INDIRECT(Index!$B$5&amp;"!$A$1:$I$1"),0)),"NA")</f>
        <v>8</v>
      </c>
      <c r="J655">
        <f ca="1">IFERROR(INDEX(INDIRECT(Index!$B$5&amp;"!$A:$I"),MATCH($A655,INDIRECT(Index!$B$5&amp;"!$A:$A"),0),MATCH(" "&amp;J$1,INDIRECT(Index!$B$5&amp;"!$A$1:$I$1"),0)),"NA")</f>
        <v>9</v>
      </c>
      <c r="K655" t="str">
        <f ca="1">IFERROR(INDEX(INDIRECT(Index!$B$5&amp;"!$A:$I"),MATCH($A655,INDIRECT(Index!$B$5&amp;"!$A:$A"),0),MATCH(" "&amp;K$1,INDIRECT(Index!$B$5&amp;"!$A$1:$I$1"),0)),"NA")</f>
        <v>NA</v>
      </c>
    </row>
    <row r="656" spans="1:11" x14ac:dyDescent="0.25">
      <c r="A656" s="1">
        <f t="shared" si="43"/>
        <v>42294</v>
      </c>
      <c r="B656">
        <f t="shared" si="40"/>
        <v>2015</v>
      </c>
      <c r="C656">
        <f t="shared" si="41"/>
        <v>10</v>
      </c>
      <c r="D656">
        <f t="shared" si="42"/>
        <v>17</v>
      </c>
      <c r="E656">
        <f ca="1">IFERROR(INDEX(INDIRECT(Index!$B$5&amp;"!$A:$I"),MATCH($A656,INDIRECT(Index!$B$5&amp;"!$A:$A"),0),MATCH(" "&amp;E$1,INDIRECT(Index!$B$5&amp;"!$A$1:$I$1"),0)),"NA")</f>
        <v>117</v>
      </c>
      <c r="F656">
        <f ca="1">IFERROR(INDEX(INDIRECT(Index!$B$5&amp;"!$A:$I"),MATCH($A656,INDIRECT(Index!$B$5&amp;"!$A:$A"),0),MATCH(" "&amp;F$1,INDIRECT(Index!$B$5&amp;"!$A$1:$I$1"),0)),"NA")</f>
        <v>71</v>
      </c>
      <c r="G656">
        <f ca="1">IFERROR(INDEX(INDIRECT(Index!$B$5&amp;"!$A:$I"),MATCH($A656,INDIRECT(Index!$B$5&amp;"!$A:$A"),0),MATCH(" "&amp;G$1,INDIRECT(Index!$B$5&amp;"!$A$1:$I$1"),0)),"NA")</f>
        <v>44</v>
      </c>
      <c r="H656">
        <f ca="1">IFERROR(INDEX(INDIRECT(Index!$B$5&amp;"!$A:$I"),MATCH($A656,INDIRECT(Index!$B$5&amp;"!$A:$A"),0),MATCH(" "&amp;H$1,INDIRECT(Index!$B$5&amp;"!$A$1:$I$1"),0)),"NA")</f>
        <v>52</v>
      </c>
      <c r="I656">
        <f ca="1">IFERROR(INDEX(INDIRECT(Index!$B$5&amp;"!$A:$I"),MATCH($A656,INDIRECT(Index!$B$5&amp;"!$A:$A"),0),MATCH(" "&amp;I$1,INDIRECT(Index!$B$5&amp;"!$A$1:$I$1"),0)),"NA")</f>
        <v>8</v>
      </c>
      <c r="J656">
        <f ca="1">IFERROR(INDEX(INDIRECT(Index!$B$5&amp;"!$A:$I"),MATCH($A656,INDIRECT(Index!$B$5&amp;"!$A:$A"),0),MATCH(" "&amp;J$1,INDIRECT(Index!$B$5&amp;"!$A$1:$I$1"),0)),"NA")</f>
        <v>9</v>
      </c>
      <c r="K656" t="str">
        <f ca="1">IFERROR(INDEX(INDIRECT(Index!$B$5&amp;"!$A:$I"),MATCH($A656,INDIRECT(Index!$B$5&amp;"!$A:$A"),0),MATCH(" "&amp;K$1,INDIRECT(Index!$B$5&amp;"!$A$1:$I$1"),0)),"NA")</f>
        <v>NA</v>
      </c>
    </row>
    <row r="657" spans="1:11" x14ac:dyDescent="0.25">
      <c r="A657" s="1">
        <f t="shared" si="43"/>
        <v>42295</v>
      </c>
      <c r="B657">
        <f t="shared" si="40"/>
        <v>2015</v>
      </c>
      <c r="C657">
        <f t="shared" si="41"/>
        <v>10</v>
      </c>
      <c r="D657">
        <f t="shared" si="42"/>
        <v>18</v>
      </c>
      <c r="E657">
        <f ca="1">IFERROR(INDEX(INDIRECT(Index!$B$5&amp;"!$A:$I"),MATCH($A657,INDIRECT(Index!$B$5&amp;"!$A:$A"),0),MATCH(" "&amp;E$1,INDIRECT(Index!$B$5&amp;"!$A$1:$I$1"),0)),"NA")</f>
        <v>132</v>
      </c>
      <c r="F657">
        <f ca="1">IFERROR(INDEX(INDIRECT(Index!$B$5&amp;"!$A:$I"),MATCH($A657,INDIRECT(Index!$B$5&amp;"!$A:$A"),0),MATCH(" "&amp;F$1,INDIRECT(Index!$B$5&amp;"!$A$1:$I$1"),0)),"NA")</f>
        <v>87</v>
      </c>
      <c r="G657">
        <f ca="1">IFERROR(INDEX(INDIRECT(Index!$B$5&amp;"!$A:$I"),MATCH($A657,INDIRECT(Index!$B$5&amp;"!$A:$A"),0),MATCH(" "&amp;G$1,INDIRECT(Index!$B$5&amp;"!$A$1:$I$1"),0)),"NA")</f>
        <v>28</v>
      </c>
      <c r="H657">
        <f ca="1">IFERROR(INDEX(INDIRECT(Index!$B$5&amp;"!$A:$I"),MATCH($A657,INDIRECT(Index!$B$5&amp;"!$A:$A"),0),MATCH(" "&amp;H$1,INDIRECT(Index!$B$5&amp;"!$A$1:$I$1"),0)),"NA")</f>
        <v>53</v>
      </c>
      <c r="I657">
        <f ca="1">IFERROR(INDEX(INDIRECT(Index!$B$5&amp;"!$A:$I"),MATCH($A657,INDIRECT(Index!$B$5&amp;"!$A:$A"),0),MATCH(" "&amp;I$1,INDIRECT(Index!$B$5&amp;"!$A$1:$I$1"),0)),"NA")</f>
        <v>9</v>
      </c>
      <c r="J657">
        <f ca="1">IFERROR(INDEX(INDIRECT(Index!$B$5&amp;"!$A:$I"),MATCH($A657,INDIRECT(Index!$B$5&amp;"!$A:$A"),0),MATCH(" "&amp;J$1,INDIRECT(Index!$B$5&amp;"!$A$1:$I$1"),0)),"NA")</f>
        <v>10</v>
      </c>
      <c r="K657" t="str">
        <f ca="1">IFERROR(INDEX(INDIRECT(Index!$B$5&amp;"!$A:$I"),MATCH($A657,INDIRECT(Index!$B$5&amp;"!$A:$A"),0),MATCH(" "&amp;K$1,INDIRECT(Index!$B$5&amp;"!$A$1:$I$1"),0)),"NA")</f>
        <v>NA</v>
      </c>
    </row>
    <row r="658" spans="1:11" x14ac:dyDescent="0.25">
      <c r="A658" s="1">
        <f t="shared" si="43"/>
        <v>42296</v>
      </c>
      <c r="B658">
        <f t="shared" si="40"/>
        <v>2015</v>
      </c>
      <c r="C658">
        <f t="shared" si="41"/>
        <v>10</v>
      </c>
      <c r="D658">
        <f t="shared" si="42"/>
        <v>19</v>
      </c>
      <c r="E658">
        <f ca="1">IFERROR(INDEX(INDIRECT(Index!$B$5&amp;"!$A:$I"),MATCH($A658,INDIRECT(Index!$B$5&amp;"!$A:$A"),0),MATCH(" "&amp;E$1,INDIRECT(Index!$B$5&amp;"!$A$1:$I$1"),0)),"NA")</f>
        <v>163</v>
      </c>
      <c r="F658">
        <f ca="1">IFERROR(INDEX(INDIRECT(Index!$B$5&amp;"!$A:$I"),MATCH($A658,INDIRECT(Index!$B$5&amp;"!$A:$A"),0),MATCH(" "&amp;F$1,INDIRECT(Index!$B$5&amp;"!$A$1:$I$1"),0)),"NA")</f>
        <v>89</v>
      </c>
      <c r="G658">
        <f ca="1">IFERROR(INDEX(INDIRECT(Index!$B$5&amp;"!$A:$I"),MATCH($A658,INDIRECT(Index!$B$5&amp;"!$A:$A"),0),MATCH(" "&amp;G$1,INDIRECT(Index!$B$5&amp;"!$A$1:$I$1"),0)),"NA")</f>
        <v>30</v>
      </c>
      <c r="H658">
        <f ca="1">IFERROR(INDEX(INDIRECT(Index!$B$5&amp;"!$A:$I"),MATCH($A658,INDIRECT(Index!$B$5&amp;"!$A:$A"),0),MATCH(" "&amp;H$1,INDIRECT(Index!$B$5&amp;"!$A$1:$I$1"),0)),"NA")</f>
        <v>51</v>
      </c>
      <c r="I658">
        <f ca="1">IFERROR(INDEX(INDIRECT(Index!$B$5&amp;"!$A:$I"),MATCH($A658,INDIRECT(Index!$B$5&amp;"!$A:$A"),0),MATCH(" "&amp;I$1,INDIRECT(Index!$B$5&amp;"!$A$1:$I$1"),0)),"NA")</f>
        <v>10</v>
      </c>
      <c r="J658">
        <f ca="1">IFERROR(INDEX(INDIRECT(Index!$B$5&amp;"!$A:$I"),MATCH($A658,INDIRECT(Index!$B$5&amp;"!$A:$A"),0),MATCH(" "&amp;J$1,INDIRECT(Index!$B$5&amp;"!$A$1:$I$1"),0)),"NA")</f>
        <v>10</v>
      </c>
      <c r="K658" t="str">
        <f ca="1">IFERROR(INDEX(INDIRECT(Index!$B$5&amp;"!$A:$I"),MATCH($A658,INDIRECT(Index!$B$5&amp;"!$A:$A"),0),MATCH(" "&amp;K$1,INDIRECT(Index!$B$5&amp;"!$A$1:$I$1"),0)),"NA")</f>
        <v>NA</v>
      </c>
    </row>
    <row r="659" spans="1:11" x14ac:dyDescent="0.25">
      <c r="A659" s="1">
        <f t="shared" si="43"/>
        <v>42297</v>
      </c>
      <c r="B659">
        <f t="shared" si="40"/>
        <v>2015</v>
      </c>
      <c r="C659">
        <f t="shared" si="41"/>
        <v>10</v>
      </c>
      <c r="D659">
        <f t="shared" si="42"/>
        <v>20</v>
      </c>
      <c r="E659">
        <f ca="1">IFERROR(INDEX(INDIRECT(Index!$B$5&amp;"!$A:$I"),MATCH($A659,INDIRECT(Index!$B$5&amp;"!$A:$A"),0),MATCH(" "&amp;E$1,INDIRECT(Index!$B$5&amp;"!$A$1:$I$1"),0)),"NA")</f>
        <v>162</v>
      </c>
      <c r="F659">
        <f ca="1">IFERROR(INDEX(INDIRECT(Index!$B$5&amp;"!$A:$I"),MATCH($A659,INDIRECT(Index!$B$5&amp;"!$A:$A"),0),MATCH(" "&amp;F$1,INDIRECT(Index!$B$5&amp;"!$A$1:$I$1"),0)),"NA")</f>
        <v>97</v>
      </c>
      <c r="G659">
        <f ca="1">IFERROR(INDEX(INDIRECT(Index!$B$5&amp;"!$A:$I"),MATCH($A659,INDIRECT(Index!$B$5&amp;"!$A:$A"),0),MATCH(" "&amp;G$1,INDIRECT(Index!$B$5&amp;"!$A$1:$I$1"),0)),"NA")</f>
        <v>33</v>
      </c>
      <c r="H659">
        <f ca="1">IFERROR(INDEX(INDIRECT(Index!$B$5&amp;"!$A:$I"),MATCH($A659,INDIRECT(Index!$B$5&amp;"!$A:$A"),0),MATCH(" "&amp;H$1,INDIRECT(Index!$B$5&amp;"!$A$1:$I$1"),0)),"NA")</f>
        <v>49</v>
      </c>
      <c r="I659">
        <f ca="1">IFERROR(INDEX(INDIRECT(Index!$B$5&amp;"!$A:$I"),MATCH($A659,INDIRECT(Index!$B$5&amp;"!$A:$A"),0),MATCH(" "&amp;I$1,INDIRECT(Index!$B$5&amp;"!$A$1:$I$1"),0)),"NA")</f>
        <v>10</v>
      </c>
      <c r="J659">
        <f ca="1">IFERROR(INDEX(INDIRECT(Index!$B$5&amp;"!$A:$I"),MATCH($A659,INDIRECT(Index!$B$5&amp;"!$A:$A"),0),MATCH(" "&amp;J$1,INDIRECT(Index!$B$5&amp;"!$A$1:$I$1"),0)),"NA")</f>
        <v>10</v>
      </c>
      <c r="K659" t="str">
        <f ca="1">IFERROR(INDEX(INDIRECT(Index!$B$5&amp;"!$A:$I"),MATCH($A659,INDIRECT(Index!$B$5&amp;"!$A:$A"),0),MATCH(" "&amp;K$1,INDIRECT(Index!$B$5&amp;"!$A$1:$I$1"),0)),"NA")</f>
        <v>NA</v>
      </c>
    </row>
    <row r="660" spans="1:11" x14ac:dyDescent="0.25">
      <c r="A660" s="1">
        <f t="shared" si="43"/>
        <v>42298</v>
      </c>
      <c r="B660">
        <f t="shared" si="40"/>
        <v>2015</v>
      </c>
      <c r="C660">
        <f t="shared" si="41"/>
        <v>10</v>
      </c>
      <c r="D660">
        <f t="shared" si="42"/>
        <v>21</v>
      </c>
      <c r="E660">
        <f ca="1">IFERROR(INDEX(INDIRECT(Index!$B$5&amp;"!$A:$I"),MATCH($A660,INDIRECT(Index!$B$5&amp;"!$A:$A"),0),MATCH(" "&amp;E$1,INDIRECT(Index!$B$5&amp;"!$A$1:$I$1"),0)),"NA")</f>
        <v>166</v>
      </c>
      <c r="F660">
        <f ca="1">IFERROR(INDEX(INDIRECT(Index!$B$5&amp;"!$A:$I"),MATCH($A660,INDIRECT(Index!$B$5&amp;"!$A:$A"),0),MATCH(" "&amp;F$1,INDIRECT(Index!$B$5&amp;"!$A$1:$I$1"),0)),"NA")</f>
        <v>78</v>
      </c>
      <c r="G660">
        <f ca="1">IFERROR(INDEX(INDIRECT(Index!$B$5&amp;"!$A:$I"),MATCH($A660,INDIRECT(Index!$B$5&amp;"!$A:$A"),0),MATCH(" "&amp;G$1,INDIRECT(Index!$B$5&amp;"!$A$1:$I$1"),0)),"NA")</f>
        <v>21</v>
      </c>
      <c r="H660">
        <f ca="1">IFERROR(INDEX(INDIRECT(Index!$B$5&amp;"!$A:$I"),MATCH($A660,INDIRECT(Index!$B$5&amp;"!$A:$A"),0),MATCH(" "&amp;H$1,INDIRECT(Index!$B$5&amp;"!$A$1:$I$1"),0)),"NA")</f>
        <v>44</v>
      </c>
      <c r="I660">
        <f ca="1">IFERROR(INDEX(INDIRECT(Index!$B$5&amp;"!$A:$I"),MATCH($A660,INDIRECT(Index!$B$5&amp;"!$A:$A"),0),MATCH(" "&amp;I$1,INDIRECT(Index!$B$5&amp;"!$A$1:$I$1"),0)),"NA")</f>
        <v>8</v>
      </c>
      <c r="J660">
        <f ca="1">IFERROR(INDEX(INDIRECT(Index!$B$5&amp;"!$A:$I"),MATCH($A660,INDIRECT(Index!$B$5&amp;"!$A:$A"),0),MATCH(" "&amp;J$1,INDIRECT(Index!$B$5&amp;"!$A$1:$I$1"),0)),"NA")</f>
        <v>8</v>
      </c>
      <c r="K660" t="str">
        <f ca="1">IFERROR(INDEX(INDIRECT(Index!$B$5&amp;"!$A:$I"),MATCH($A660,INDIRECT(Index!$B$5&amp;"!$A:$A"),0),MATCH(" "&amp;K$1,INDIRECT(Index!$B$5&amp;"!$A$1:$I$1"),0)),"NA")</f>
        <v>NA</v>
      </c>
    </row>
    <row r="661" spans="1:11" x14ac:dyDescent="0.25">
      <c r="A661" s="1">
        <f t="shared" si="43"/>
        <v>42299</v>
      </c>
      <c r="B661">
        <f t="shared" si="40"/>
        <v>2015</v>
      </c>
      <c r="C661">
        <f t="shared" si="41"/>
        <v>10</v>
      </c>
      <c r="D661">
        <f t="shared" si="42"/>
        <v>22</v>
      </c>
      <c r="E661">
        <f ca="1">IFERROR(INDEX(INDIRECT(Index!$B$5&amp;"!$A:$I"),MATCH($A661,INDIRECT(Index!$B$5&amp;"!$A:$A"),0),MATCH(" "&amp;E$1,INDIRECT(Index!$B$5&amp;"!$A$1:$I$1"),0)),"NA")</f>
        <v>135</v>
      </c>
      <c r="F661">
        <f ca="1">IFERROR(INDEX(INDIRECT(Index!$B$5&amp;"!$A:$I"),MATCH($A661,INDIRECT(Index!$B$5&amp;"!$A:$A"),0),MATCH(" "&amp;F$1,INDIRECT(Index!$B$5&amp;"!$A$1:$I$1"),0)),"NA")</f>
        <v>55</v>
      </c>
      <c r="G661">
        <f ca="1">IFERROR(INDEX(INDIRECT(Index!$B$5&amp;"!$A:$I"),MATCH($A661,INDIRECT(Index!$B$5&amp;"!$A:$A"),0),MATCH(" "&amp;G$1,INDIRECT(Index!$B$5&amp;"!$A$1:$I$1"),0)),"NA")</f>
        <v>21</v>
      </c>
      <c r="H661">
        <f ca="1">IFERROR(INDEX(INDIRECT(Index!$B$5&amp;"!$A:$I"),MATCH($A661,INDIRECT(Index!$B$5&amp;"!$A:$A"),0),MATCH(" "&amp;H$1,INDIRECT(Index!$B$5&amp;"!$A$1:$I$1"),0)),"NA")</f>
        <v>42</v>
      </c>
      <c r="I661">
        <f ca="1">IFERROR(INDEX(INDIRECT(Index!$B$5&amp;"!$A:$I"),MATCH($A661,INDIRECT(Index!$B$5&amp;"!$A:$A"),0),MATCH(" "&amp;I$1,INDIRECT(Index!$B$5&amp;"!$A$1:$I$1"),0)),"NA")</f>
        <v>9</v>
      </c>
      <c r="J661">
        <f ca="1">IFERROR(INDEX(INDIRECT(Index!$B$5&amp;"!$A:$I"),MATCH($A661,INDIRECT(Index!$B$5&amp;"!$A:$A"),0),MATCH(" "&amp;J$1,INDIRECT(Index!$B$5&amp;"!$A$1:$I$1"),0)),"NA")</f>
        <v>7</v>
      </c>
      <c r="K661" t="str">
        <f ca="1">IFERROR(INDEX(INDIRECT(Index!$B$5&amp;"!$A:$I"),MATCH($A661,INDIRECT(Index!$B$5&amp;"!$A:$A"),0),MATCH(" "&amp;K$1,INDIRECT(Index!$B$5&amp;"!$A$1:$I$1"),0)),"NA")</f>
        <v>NA</v>
      </c>
    </row>
    <row r="662" spans="1:11" x14ac:dyDescent="0.25">
      <c r="A662" s="1">
        <f t="shared" si="43"/>
        <v>42300</v>
      </c>
      <c r="B662">
        <f t="shared" si="40"/>
        <v>2015</v>
      </c>
      <c r="C662">
        <f t="shared" si="41"/>
        <v>10</v>
      </c>
      <c r="D662">
        <f t="shared" si="42"/>
        <v>23</v>
      </c>
      <c r="E662">
        <f ca="1">IFERROR(INDEX(INDIRECT(Index!$B$5&amp;"!$A:$I"),MATCH($A662,INDIRECT(Index!$B$5&amp;"!$A:$A"),0),MATCH(" "&amp;E$1,INDIRECT(Index!$B$5&amp;"!$A$1:$I$1"),0)),"NA")</f>
        <v>100</v>
      </c>
      <c r="F662">
        <f ca="1">IFERROR(INDEX(INDIRECT(Index!$B$5&amp;"!$A:$I"),MATCH($A662,INDIRECT(Index!$B$5&amp;"!$A:$A"),0),MATCH(" "&amp;F$1,INDIRECT(Index!$B$5&amp;"!$A$1:$I$1"),0)),"NA")</f>
        <v>38</v>
      </c>
      <c r="G662">
        <f ca="1">IFERROR(INDEX(INDIRECT(Index!$B$5&amp;"!$A:$I"),MATCH($A662,INDIRECT(Index!$B$5&amp;"!$A:$A"),0),MATCH(" "&amp;G$1,INDIRECT(Index!$B$5&amp;"!$A$1:$I$1"),0)),"NA")</f>
        <v>23</v>
      </c>
      <c r="H662">
        <f ca="1">IFERROR(INDEX(INDIRECT(Index!$B$5&amp;"!$A:$I"),MATCH($A662,INDIRECT(Index!$B$5&amp;"!$A:$A"),0),MATCH(" "&amp;H$1,INDIRECT(Index!$B$5&amp;"!$A$1:$I$1"),0)),"NA")</f>
        <v>34</v>
      </c>
      <c r="I662">
        <f ca="1">IFERROR(INDEX(INDIRECT(Index!$B$5&amp;"!$A:$I"),MATCH($A662,INDIRECT(Index!$B$5&amp;"!$A:$A"),0),MATCH(" "&amp;I$1,INDIRECT(Index!$B$5&amp;"!$A$1:$I$1"),0)),"NA")</f>
        <v>7</v>
      </c>
      <c r="J662">
        <f ca="1">IFERROR(INDEX(INDIRECT(Index!$B$5&amp;"!$A:$I"),MATCH($A662,INDIRECT(Index!$B$5&amp;"!$A:$A"),0),MATCH(" "&amp;J$1,INDIRECT(Index!$B$5&amp;"!$A$1:$I$1"),0)),"NA")</f>
        <v>7</v>
      </c>
      <c r="K662" t="str">
        <f ca="1">IFERROR(INDEX(INDIRECT(Index!$B$5&amp;"!$A:$I"),MATCH($A662,INDIRECT(Index!$B$5&amp;"!$A:$A"),0),MATCH(" "&amp;K$1,INDIRECT(Index!$B$5&amp;"!$A$1:$I$1"),0)),"NA")</f>
        <v>NA</v>
      </c>
    </row>
    <row r="663" spans="1:11" x14ac:dyDescent="0.25">
      <c r="A663" s="1">
        <f t="shared" si="43"/>
        <v>42301</v>
      </c>
      <c r="B663">
        <f t="shared" si="40"/>
        <v>2015</v>
      </c>
      <c r="C663">
        <f t="shared" si="41"/>
        <v>10</v>
      </c>
      <c r="D663">
        <f t="shared" si="42"/>
        <v>24</v>
      </c>
      <c r="E663">
        <f ca="1">IFERROR(INDEX(INDIRECT(Index!$B$5&amp;"!$A:$I"),MATCH($A663,INDIRECT(Index!$B$5&amp;"!$A:$A"),0),MATCH(" "&amp;E$1,INDIRECT(Index!$B$5&amp;"!$A$1:$I$1"),0)),"NA")</f>
        <v>80</v>
      </c>
      <c r="F663">
        <f ca="1">IFERROR(INDEX(INDIRECT(Index!$B$5&amp;"!$A:$I"),MATCH($A663,INDIRECT(Index!$B$5&amp;"!$A:$A"),0),MATCH(" "&amp;F$1,INDIRECT(Index!$B$5&amp;"!$A$1:$I$1"),0)),"NA")</f>
        <v>33</v>
      </c>
      <c r="G663">
        <f ca="1">IFERROR(INDEX(INDIRECT(Index!$B$5&amp;"!$A:$I"),MATCH($A663,INDIRECT(Index!$B$5&amp;"!$A:$A"),0),MATCH(" "&amp;G$1,INDIRECT(Index!$B$5&amp;"!$A$1:$I$1"),0)),"NA")</f>
        <v>26</v>
      </c>
      <c r="H663">
        <f ca="1">IFERROR(INDEX(INDIRECT(Index!$B$5&amp;"!$A:$I"),MATCH($A663,INDIRECT(Index!$B$5&amp;"!$A:$A"),0),MATCH(" "&amp;H$1,INDIRECT(Index!$B$5&amp;"!$A$1:$I$1"),0)),"NA")</f>
        <v>33</v>
      </c>
      <c r="I663">
        <f ca="1">IFERROR(INDEX(INDIRECT(Index!$B$5&amp;"!$A:$I"),MATCH($A663,INDIRECT(Index!$B$5&amp;"!$A:$A"),0),MATCH(" "&amp;I$1,INDIRECT(Index!$B$5&amp;"!$A$1:$I$1"),0)),"NA")</f>
        <v>6</v>
      </c>
      <c r="J663">
        <f ca="1">IFERROR(INDEX(INDIRECT(Index!$B$5&amp;"!$A:$I"),MATCH($A663,INDIRECT(Index!$B$5&amp;"!$A:$A"),0),MATCH(" "&amp;J$1,INDIRECT(Index!$B$5&amp;"!$A$1:$I$1"),0)),"NA")</f>
        <v>5</v>
      </c>
      <c r="K663" t="str">
        <f ca="1">IFERROR(INDEX(INDIRECT(Index!$B$5&amp;"!$A:$I"),MATCH($A663,INDIRECT(Index!$B$5&amp;"!$A:$A"),0),MATCH(" "&amp;K$1,INDIRECT(Index!$B$5&amp;"!$A$1:$I$1"),0)),"NA")</f>
        <v>NA</v>
      </c>
    </row>
    <row r="664" spans="1:11" x14ac:dyDescent="0.25">
      <c r="A664" s="1">
        <f t="shared" si="43"/>
        <v>42302</v>
      </c>
      <c r="B664">
        <f t="shared" si="40"/>
        <v>2015</v>
      </c>
      <c r="C664">
        <f t="shared" si="41"/>
        <v>10</v>
      </c>
      <c r="D664">
        <f t="shared" si="42"/>
        <v>25</v>
      </c>
      <c r="E664">
        <f ca="1">IFERROR(INDEX(INDIRECT(Index!$B$5&amp;"!$A:$I"),MATCH($A664,INDIRECT(Index!$B$5&amp;"!$A:$A"),0),MATCH(" "&amp;E$1,INDIRECT(Index!$B$5&amp;"!$A$1:$I$1"),0)),"NA")</f>
        <v>65</v>
      </c>
      <c r="F664">
        <f ca="1">IFERROR(INDEX(INDIRECT(Index!$B$5&amp;"!$A:$I"),MATCH($A664,INDIRECT(Index!$B$5&amp;"!$A:$A"),0),MATCH(" "&amp;F$1,INDIRECT(Index!$B$5&amp;"!$A$1:$I$1"),0)),"NA")</f>
        <v>37</v>
      </c>
      <c r="G664">
        <f ca="1">IFERROR(INDEX(INDIRECT(Index!$B$5&amp;"!$A:$I"),MATCH($A664,INDIRECT(Index!$B$5&amp;"!$A:$A"),0),MATCH(" "&amp;G$1,INDIRECT(Index!$B$5&amp;"!$A$1:$I$1"),0)),"NA")</f>
        <v>11</v>
      </c>
      <c r="H664">
        <f ca="1">IFERROR(INDEX(INDIRECT(Index!$B$5&amp;"!$A:$I"),MATCH($A664,INDIRECT(Index!$B$5&amp;"!$A:$A"),0),MATCH(" "&amp;H$1,INDIRECT(Index!$B$5&amp;"!$A$1:$I$1"),0)),"NA")</f>
        <v>44</v>
      </c>
      <c r="I664">
        <f ca="1">IFERROR(INDEX(INDIRECT(Index!$B$5&amp;"!$A:$I"),MATCH($A664,INDIRECT(Index!$B$5&amp;"!$A:$A"),0),MATCH(" "&amp;I$1,INDIRECT(Index!$B$5&amp;"!$A$1:$I$1"),0)),"NA")</f>
        <v>7</v>
      </c>
      <c r="J664">
        <f ca="1">IFERROR(INDEX(INDIRECT(Index!$B$5&amp;"!$A:$I"),MATCH($A664,INDIRECT(Index!$B$5&amp;"!$A:$A"),0),MATCH(" "&amp;J$1,INDIRECT(Index!$B$5&amp;"!$A$1:$I$1"),0)),"NA")</f>
        <v>6</v>
      </c>
      <c r="K664" t="str">
        <f ca="1">IFERROR(INDEX(INDIRECT(Index!$B$5&amp;"!$A:$I"),MATCH($A664,INDIRECT(Index!$B$5&amp;"!$A:$A"),0),MATCH(" "&amp;K$1,INDIRECT(Index!$B$5&amp;"!$A$1:$I$1"),0)),"NA")</f>
        <v>NA</v>
      </c>
    </row>
    <row r="665" spans="1:11" x14ac:dyDescent="0.25">
      <c r="A665" s="1">
        <f t="shared" si="43"/>
        <v>42303</v>
      </c>
      <c r="B665">
        <f t="shared" si="40"/>
        <v>2015</v>
      </c>
      <c r="C665">
        <f t="shared" si="41"/>
        <v>10</v>
      </c>
      <c r="D665">
        <f t="shared" si="42"/>
        <v>26</v>
      </c>
      <c r="E665">
        <f ca="1">IFERROR(INDEX(INDIRECT(Index!$B$5&amp;"!$A:$I"),MATCH($A665,INDIRECT(Index!$B$5&amp;"!$A:$A"),0),MATCH(" "&amp;E$1,INDIRECT(Index!$B$5&amp;"!$A$1:$I$1"),0)),"NA")</f>
        <v>69</v>
      </c>
      <c r="F665">
        <f ca="1">IFERROR(INDEX(INDIRECT(Index!$B$5&amp;"!$A:$I"),MATCH($A665,INDIRECT(Index!$B$5&amp;"!$A:$A"),0),MATCH(" "&amp;F$1,INDIRECT(Index!$B$5&amp;"!$A$1:$I$1"),0)),"NA")</f>
        <v>37</v>
      </c>
      <c r="G665">
        <f ca="1">IFERROR(INDEX(INDIRECT(Index!$B$5&amp;"!$A:$I"),MATCH($A665,INDIRECT(Index!$B$5&amp;"!$A:$A"),0),MATCH(" "&amp;G$1,INDIRECT(Index!$B$5&amp;"!$A$1:$I$1"),0)),"NA")</f>
        <v>22</v>
      </c>
      <c r="H665">
        <f ca="1">IFERROR(INDEX(INDIRECT(Index!$B$5&amp;"!$A:$I"),MATCH($A665,INDIRECT(Index!$B$5&amp;"!$A:$A"),0),MATCH(" "&amp;H$1,INDIRECT(Index!$B$5&amp;"!$A$1:$I$1"),0)),"NA")</f>
        <v>24</v>
      </c>
      <c r="I665">
        <f ca="1">IFERROR(INDEX(INDIRECT(Index!$B$5&amp;"!$A:$I"),MATCH($A665,INDIRECT(Index!$B$5&amp;"!$A:$A"),0),MATCH(" "&amp;I$1,INDIRECT(Index!$B$5&amp;"!$A$1:$I$1"),0)),"NA")</f>
        <v>6</v>
      </c>
      <c r="J665">
        <f ca="1">IFERROR(INDEX(INDIRECT(Index!$B$5&amp;"!$A:$I"),MATCH($A665,INDIRECT(Index!$B$5&amp;"!$A:$A"),0),MATCH(" "&amp;J$1,INDIRECT(Index!$B$5&amp;"!$A$1:$I$1"),0)),"NA")</f>
        <v>5</v>
      </c>
      <c r="K665" t="str">
        <f ca="1">IFERROR(INDEX(INDIRECT(Index!$B$5&amp;"!$A:$I"),MATCH($A665,INDIRECT(Index!$B$5&amp;"!$A:$A"),0),MATCH(" "&amp;K$1,INDIRECT(Index!$B$5&amp;"!$A$1:$I$1"),0)),"NA")</f>
        <v>NA</v>
      </c>
    </row>
    <row r="666" spans="1:11" x14ac:dyDescent="0.25">
      <c r="A666" s="1">
        <f t="shared" si="43"/>
        <v>42304</v>
      </c>
      <c r="B666">
        <f t="shared" si="40"/>
        <v>2015</v>
      </c>
      <c r="C666">
        <f t="shared" si="41"/>
        <v>10</v>
      </c>
      <c r="D666">
        <f t="shared" si="42"/>
        <v>27</v>
      </c>
      <c r="E666">
        <f ca="1">IFERROR(INDEX(INDIRECT(Index!$B$5&amp;"!$A:$I"),MATCH($A666,INDIRECT(Index!$B$5&amp;"!$A:$A"),0),MATCH(" "&amp;E$1,INDIRECT(Index!$B$5&amp;"!$A$1:$I$1"),0)),"NA")</f>
        <v>52</v>
      </c>
      <c r="F666">
        <f ca="1">IFERROR(INDEX(INDIRECT(Index!$B$5&amp;"!$A:$I"),MATCH($A666,INDIRECT(Index!$B$5&amp;"!$A:$A"),0),MATCH(" "&amp;F$1,INDIRECT(Index!$B$5&amp;"!$A$1:$I$1"),0)),"NA")</f>
        <v>34</v>
      </c>
      <c r="G666">
        <f ca="1">IFERROR(INDEX(INDIRECT(Index!$B$5&amp;"!$A:$I"),MATCH($A666,INDIRECT(Index!$B$5&amp;"!$A:$A"),0),MATCH(" "&amp;G$1,INDIRECT(Index!$B$5&amp;"!$A$1:$I$1"),0)),"NA")</f>
        <v>21</v>
      </c>
      <c r="H666">
        <f ca="1">IFERROR(INDEX(INDIRECT(Index!$B$5&amp;"!$A:$I"),MATCH($A666,INDIRECT(Index!$B$5&amp;"!$A:$A"),0),MATCH(" "&amp;H$1,INDIRECT(Index!$B$5&amp;"!$A$1:$I$1"),0)),"NA")</f>
        <v>30</v>
      </c>
      <c r="I666">
        <f ca="1">IFERROR(INDEX(INDIRECT(Index!$B$5&amp;"!$A:$I"),MATCH($A666,INDIRECT(Index!$B$5&amp;"!$A:$A"),0),MATCH(" "&amp;I$1,INDIRECT(Index!$B$5&amp;"!$A$1:$I$1"),0)),"NA")</f>
        <v>8</v>
      </c>
      <c r="J666">
        <f ca="1">IFERROR(INDEX(INDIRECT(Index!$B$5&amp;"!$A:$I"),MATCH($A666,INDIRECT(Index!$B$5&amp;"!$A:$A"),0),MATCH(" "&amp;J$1,INDIRECT(Index!$B$5&amp;"!$A$1:$I$1"),0)),"NA")</f>
        <v>4</v>
      </c>
      <c r="K666" t="str">
        <f ca="1">IFERROR(INDEX(INDIRECT(Index!$B$5&amp;"!$A:$I"),MATCH($A666,INDIRECT(Index!$B$5&amp;"!$A:$A"),0),MATCH(" "&amp;K$1,INDIRECT(Index!$B$5&amp;"!$A$1:$I$1"),0)),"NA")</f>
        <v>NA</v>
      </c>
    </row>
    <row r="667" spans="1:11" x14ac:dyDescent="0.25">
      <c r="A667" s="1">
        <f t="shared" si="43"/>
        <v>42305</v>
      </c>
      <c r="B667">
        <f t="shared" si="40"/>
        <v>2015</v>
      </c>
      <c r="C667">
        <f t="shared" si="41"/>
        <v>10</v>
      </c>
      <c r="D667">
        <f t="shared" si="42"/>
        <v>28</v>
      </c>
      <c r="E667">
        <f ca="1">IFERROR(INDEX(INDIRECT(Index!$B$5&amp;"!$A:$I"),MATCH($A667,INDIRECT(Index!$B$5&amp;"!$A:$A"),0),MATCH(" "&amp;E$1,INDIRECT(Index!$B$5&amp;"!$A$1:$I$1"),0)),"NA")</f>
        <v>51</v>
      </c>
      <c r="F667">
        <f ca="1">IFERROR(INDEX(INDIRECT(Index!$B$5&amp;"!$A:$I"),MATCH($A667,INDIRECT(Index!$B$5&amp;"!$A:$A"),0),MATCH(" "&amp;F$1,INDIRECT(Index!$B$5&amp;"!$A$1:$I$1"),0)),"NA")</f>
        <v>25</v>
      </c>
      <c r="G667">
        <f ca="1">IFERROR(INDEX(INDIRECT(Index!$B$5&amp;"!$A:$I"),MATCH($A667,INDIRECT(Index!$B$5&amp;"!$A:$A"),0),MATCH(" "&amp;G$1,INDIRECT(Index!$B$5&amp;"!$A$1:$I$1"),0)),"NA")</f>
        <v>19</v>
      </c>
      <c r="H667">
        <f ca="1">IFERROR(INDEX(INDIRECT(Index!$B$5&amp;"!$A:$I"),MATCH($A667,INDIRECT(Index!$B$5&amp;"!$A:$A"),0),MATCH(" "&amp;H$1,INDIRECT(Index!$B$5&amp;"!$A$1:$I$1"),0)),"NA")</f>
        <v>31</v>
      </c>
      <c r="I667">
        <f ca="1">IFERROR(INDEX(INDIRECT(Index!$B$5&amp;"!$A:$I"),MATCH($A667,INDIRECT(Index!$B$5&amp;"!$A:$A"),0),MATCH(" "&amp;I$1,INDIRECT(Index!$B$5&amp;"!$A$1:$I$1"),0)),"NA")</f>
        <v>7</v>
      </c>
      <c r="J667">
        <f ca="1">IFERROR(INDEX(INDIRECT(Index!$B$5&amp;"!$A:$I"),MATCH($A667,INDIRECT(Index!$B$5&amp;"!$A:$A"),0),MATCH(" "&amp;J$1,INDIRECT(Index!$B$5&amp;"!$A$1:$I$1"),0)),"NA")</f>
        <v>5</v>
      </c>
      <c r="K667" t="str">
        <f ca="1">IFERROR(INDEX(INDIRECT(Index!$B$5&amp;"!$A:$I"),MATCH($A667,INDIRECT(Index!$B$5&amp;"!$A:$A"),0),MATCH(" "&amp;K$1,INDIRECT(Index!$B$5&amp;"!$A$1:$I$1"),0)),"NA")</f>
        <v>NA</v>
      </c>
    </row>
    <row r="668" spans="1:11" x14ac:dyDescent="0.25">
      <c r="A668" s="1">
        <f t="shared" si="43"/>
        <v>42306</v>
      </c>
      <c r="B668">
        <f t="shared" si="40"/>
        <v>2015</v>
      </c>
      <c r="C668">
        <f t="shared" si="41"/>
        <v>10</v>
      </c>
      <c r="D668">
        <f t="shared" si="42"/>
        <v>29</v>
      </c>
      <c r="E668">
        <f ca="1">IFERROR(INDEX(INDIRECT(Index!$B$5&amp;"!$A:$I"),MATCH($A668,INDIRECT(Index!$B$5&amp;"!$A:$A"),0),MATCH(" "&amp;E$1,INDIRECT(Index!$B$5&amp;"!$A$1:$I$1"),0)),"NA")</f>
        <v>53</v>
      </c>
      <c r="F668">
        <f ca="1">IFERROR(INDEX(INDIRECT(Index!$B$5&amp;"!$A:$I"),MATCH($A668,INDIRECT(Index!$B$5&amp;"!$A:$A"),0),MATCH(" "&amp;F$1,INDIRECT(Index!$B$5&amp;"!$A$1:$I$1"),0)),"NA")</f>
        <v>32</v>
      </c>
      <c r="G668">
        <f ca="1">IFERROR(INDEX(INDIRECT(Index!$B$5&amp;"!$A:$I"),MATCH($A668,INDIRECT(Index!$B$5&amp;"!$A:$A"),0),MATCH(" "&amp;G$1,INDIRECT(Index!$B$5&amp;"!$A$1:$I$1"),0)),"NA")</f>
        <v>22</v>
      </c>
      <c r="H668">
        <f ca="1">IFERROR(INDEX(INDIRECT(Index!$B$5&amp;"!$A:$I"),MATCH($A668,INDIRECT(Index!$B$5&amp;"!$A:$A"),0),MATCH(" "&amp;H$1,INDIRECT(Index!$B$5&amp;"!$A$1:$I$1"),0)),"NA")</f>
        <v>20</v>
      </c>
      <c r="I668">
        <f ca="1">IFERROR(INDEX(INDIRECT(Index!$B$5&amp;"!$A:$I"),MATCH($A668,INDIRECT(Index!$B$5&amp;"!$A:$A"),0),MATCH(" "&amp;I$1,INDIRECT(Index!$B$5&amp;"!$A$1:$I$1"),0)),"NA")</f>
        <v>7</v>
      </c>
      <c r="J668">
        <f ca="1">IFERROR(INDEX(INDIRECT(Index!$B$5&amp;"!$A:$I"),MATCH($A668,INDIRECT(Index!$B$5&amp;"!$A:$A"),0),MATCH(" "&amp;J$1,INDIRECT(Index!$B$5&amp;"!$A$1:$I$1"),0)),"NA")</f>
        <v>4</v>
      </c>
      <c r="K668" t="str">
        <f ca="1">IFERROR(INDEX(INDIRECT(Index!$B$5&amp;"!$A:$I"),MATCH($A668,INDIRECT(Index!$B$5&amp;"!$A:$A"),0),MATCH(" "&amp;K$1,INDIRECT(Index!$B$5&amp;"!$A$1:$I$1"),0)),"NA")</f>
        <v>NA</v>
      </c>
    </row>
    <row r="669" spans="1:11" x14ac:dyDescent="0.25">
      <c r="A669" s="1">
        <f t="shared" si="43"/>
        <v>42307</v>
      </c>
      <c r="B669">
        <f t="shared" si="40"/>
        <v>2015</v>
      </c>
      <c r="C669">
        <f t="shared" si="41"/>
        <v>10</v>
      </c>
      <c r="D669">
        <f t="shared" si="42"/>
        <v>30</v>
      </c>
      <c r="E669">
        <f ca="1">IFERROR(INDEX(INDIRECT(Index!$B$5&amp;"!$A:$I"),MATCH($A669,INDIRECT(Index!$B$5&amp;"!$A:$A"),0),MATCH(" "&amp;E$1,INDIRECT(Index!$B$5&amp;"!$A$1:$I$1"),0)),"NA")</f>
        <v>49</v>
      </c>
      <c r="F669">
        <f ca="1">IFERROR(INDEX(INDIRECT(Index!$B$5&amp;"!$A:$I"),MATCH($A669,INDIRECT(Index!$B$5&amp;"!$A:$A"),0),MATCH(" "&amp;F$1,INDIRECT(Index!$B$5&amp;"!$A$1:$I$1"),0)),"NA")</f>
        <v>32</v>
      </c>
      <c r="G669">
        <f ca="1">IFERROR(INDEX(INDIRECT(Index!$B$5&amp;"!$A:$I"),MATCH($A669,INDIRECT(Index!$B$5&amp;"!$A:$A"),0),MATCH(" "&amp;G$1,INDIRECT(Index!$B$5&amp;"!$A$1:$I$1"),0)),"NA")</f>
        <v>17</v>
      </c>
      <c r="H669">
        <f ca="1">IFERROR(INDEX(INDIRECT(Index!$B$5&amp;"!$A:$I"),MATCH($A669,INDIRECT(Index!$B$5&amp;"!$A:$A"),0),MATCH(" "&amp;H$1,INDIRECT(Index!$B$5&amp;"!$A$1:$I$1"),0)),"NA")</f>
        <v>32</v>
      </c>
      <c r="I669">
        <f ca="1">IFERROR(INDEX(INDIRECT(Index!$B$5&amp;"!$A:$I"),MATCH($A669,INDIRECT(Index!$B$5&amp;"!$A:$A"),0),MATCH(" "&amp;I$1,INDIRECT(Index!$B$5&amp;"!$A$1:$I$1"),0)),"NA")</f>
        <v>7</v>
      </c>
      <c r="J669">
        <f ca="1">IFERROR(INDEX(INDIRECT(Index!$B$5&amp;"!$A:$I"),MATCH($A669,INDIRECT(Index!$B$5&amp;"!$A:$A"),0),MATCH(" "&amp;J$1,INDIRECT(Index!$B$5&amp;"!$A$1:$I$1"),0)),"NA")</f>
        <v>5</v>
      </c>
      <c r="K669" t="str">
        <f ca="1">IFERROR(INDEX(INDIRECT(Index!$B$5&amp;"!$A:$I"),MATCH($A669,INDIRECT(Index!$B$5&amp;"!$A:$A"),0),MATCH(" "&amp;K$1,INDIRECT(Index!$B$5&amp;"!$A$1:$I$1"),0)),"NA")</f>
        <v>NA</v>
      </c>
    </row>
    <row r="670" spans="1:11" x14ac:dyDescent="0.25">
      <c r="A670" s="1">
        <f t="shared" si="43"/>
        <v>42308</v>
      </c>
      <c r="B670">
        <f t="shared" si="40"/>
        <v>2015</v>
      </c>
      <c r="C670">
        <f t="shared" si="41"/>
        <v>10</v>
      </c>
      <c r="D670">
        <f t="shared" si="42"/>
        <v>31</v>
      </c>
      <c r="E670">
        <f ca="1">IFERROR(INDEX(INDIRECT(Index!$B$5&amp;"!$A:$I"),MATCH($A670,INDIRECT(Index!$B$5&amp;"!$A:$A"),0),MATCH(" "&amp;E$1,INDIRECT(Index!$B$5&amp;"!$A$1:$I$1"),0)),"NA")</f>
        <v>59</v>
      </c>
      <c r="F670">
        <f ca="1">IFERROR(INDEX(INDIRECT(Index!$B$5&amp;"!$A:$I"),MATCH($A670,INDIRECT(Index!$B$5&amp;"!$A:$A"),0),MATCH(" "&amp;F$1,INDIRECT(Index!$B$5&amp;"!$A$1:$I$1"),0)),"NA")</f>
        <v>45</v>
      </c>
      <c r="G670">
        <f ca="1">IFERROR(INDEX(INDIRECT(Index!$B$5&amp;"!$A:$I"),MATCH($A670,INDIRECT(Index!$B$5&amp;"!$A:$A"),0),MATCH(" "&amp;G$1,INDIRECT(Index!$B$5&amp;"!$A$1:$I$1"),0)),"NA")</f>
        <v>8</v>
      </c>
      <c r="H670">
        <f ca="1">IFERROR(INDEX(INDIRECT(Index!$B$5&amp;"!$A:$I"),MATCH($A670,INDIRECT(Index!$B$5&amp;"!$A:$A"),0),MATCH(" "&amp;H$1,INDIRECT(Index!$B$5&amp;"!$A$1:$I$1"),0)),"NA")</f>
        <v>52</v>
      </c>
      <c r="I670">
        <f ca="1">IFERROR(INDEX(INDIRECT(Index!$B$5&amp;"!$A:$I"),MATCH($A670,INDIRECT(Index!$B$5&amp;"!$A:$A"),0),MATCH(" "&amp;I$1,INDIRECT(Index!$B$5&amp;"!$A$1:$I$1"),0)),"NA")</f>
        <v>7</v>
      </c>
      <c r="J670">
        <f ca="1">IFERROR(INDEX(INDIRECT(Index!$B$5&amp;"!$A:$I"),MATCH($A670,INDIRECT(Index!$B$5&amp;"!$A:$A"),0),MATCH(" "&amp;J$1,INDIRECT(Index!$B$5&amp;"!$A$1:$I$1"),0)),"NA")</f>
        <v>7</v>
      </c>
      <c r="K670" t="str">
        <f ca="1">IFERROR(INDEX(INDIRECT(Index!$B$5&amp;"!$A:$I"),MATCH($A670,INDIRECT(Index!$B$5&amp;"!$A:$A"),0),MATCH(" "&amp;K$1,INDIRECT(Index!$B$5&amp;"!$A$1:$I$1"),0)),"NA")</f>
        <v>NA</v>
      </c>
    </row>
    <row r="671" spans="1:11" x14ac:dyDescent="0.25">
      <c r="A671" s="1">
        <f t="shared" si="43"/>
        <v>42309</v>
      </c>
      <c r="B671">
        <f t="shared" si="40"/>
        <v>2015</v>
      </c>
      <c r="C671">
        <f t="shared" si="41"/>
        <v>11</v>
      </c>
      <c r="D671">
        <f t="shared" si="42"/>
        <v>1</v>
      </c>
      <c r="E671">
        <f ca="1">IFERROR(INDEX(INDIRECT(Index!$B$5&amp;"!$A:$I"),MATCH($A671,INDIRECT(Index!$B$5&amp;"!$A:$A"),0),MATCH(" "&amp;E$1,INDIRECT(Index!$B$5&amp;"!$A$1:$I$1"),0)),"NA")</f>
        <v>77</v>
      </c>
      <c r="F671">
        <f ca="1">IFERROR(INDEX(INDIRECT(Index!$B$5&amp;"!$A:$I"),MATCH($A671,INDIRECT(Index!$B$5&amp;"!$A:$A"),0),MATCH(" "&amp;F$1,INDIRECT(Index!$B$5&amp;"!$A$1:$I$1"),0)),"NA")</f>
        <v>56</v>
      </c>
      <c r="G671">
        <f ca="1">IFERROR(INDEX(INDIRECT(Index!$B$5&amp;"!$A:$I"),MATCH($A671,INDIRECT(Index!$B$5&amp;"!$A:$A"),0),MATCH(" "&amp;G$1,INDIRECT(Index!$B$5&amp;"!$A$1:$I$1"),0)),"NA")</f>
        <v>15</v>
      </c>
      <c r="H671">
        <f ca="1">IFERROR(INDEX(INDIRECT(Index!$B$5&amp;"!$A:$I"),MATCH($A671,INDIRECT(Index!$B$5&amp;"!$A:$A"),0),MATCH(" "&amp;H$1,INDIRECT(Index!$B$5&amp;"!$A$1:$I$1"),0)),"NA")</f>
        <v>52</v>
      </c>
      <c r="I671">
        <f ca="1">IFERROR(INDEX(INDIRECT(Index!$B$5&amp;"!$A:$I"),MATCH($A671,INDIRECT(Index!$B$5&amp;"!$A:$A"),0),MATCH(" "&amp;I$1,INDIRECT(Index!$B$5&amp;"!$A$1:$I$1"),0)),"NA")</f>
        <v>9</v>
      </c>
      <c r="J671">
        <f ca="1">IFERROR(INDEX(INDIRECT(Index!$B$5&amp;"!$A:$I"),MATCH($A671,INDIRECT(Index!$B$5&amp;"!$A:$A"),0),MATCH(" "&amp;J$1,INDIRECT(Index!$B$5&amp;"!$A$1:$I$1"),0)),"NA")</f>
        <v>9</v>
      </c>
      <c r="K671" t="str">
        <f ca="1">IFERROR(INDEX(INDIRECT(Index!$B$5&amp;"!$A:$I"),MATCH($A671,INDIRECT(Index!$B$5&amp;"!$A:$A"),0),MATCH(" "&amp;K$1,INDIRECT(Index!$B$5&amp;"!$A$1:$I$1"),0)),"NA")</f>
        <v>NA</v>
      </c>
    </row>
    <row r="672" spans="1:11" x14ac:dyDescent="0.25">
      <c r="A672" s="1">
        <f t="shared" si="43"/>
        <v>42310</v>
      </c>
      <c r="B672">
        <f t="shared" si="40"/>
        <v>2015</v>
      </c>
      <c r="C672">
        <f t="shared" si="41"/>
        <v>11</v>
      </c>
      <c r="D672">
        <f t="shared" si="42"/>
        <v>2</v>
      </c>
      <c r="E672">
        <f ca="1">IFERROR(INDEX(INDIRECT(Index!$B$5&amp;"!$A:$I"),MATCH($A672,INDIRECT(Index!$B$5&amp;"!$A:$A"),0),MATCH(" "&amp;E$1,INDIRECT(Index!$B$5&amp;"!$A$1:$I$1"),0)),"NA")</f>
        <v>88</v>
      </c>
      <c r="F672">
        <f ca="1">IFERROR(INDEX(INDIRECT(Index!$B$5&amp;"!$A:$I"),MATCH($A672,INDIRECT(Index!$B$5&amp;"!$A:$A"),0),MATCH(" "&amp;F$1,INDIRECT(Index!$B$5&amp;"!$A$1:$I$1"),0)),"NA")</f>
        <v>71</v>
      </c>
      <c r="G672">
        <f ca="1">IFERROR(INDEX(INDIRECT(Index!$B$5&amp;"!$A:$I"),MATCH($A672,INDIRECT(Index!$B$5&amp;"!$A:$A"),0),MATCH(" "&amp;G$1,INDIRECT(Index!$B$5&amp;"!$A$1:$I$1"),0)),"NA")</f>
        <v>22</v>
      </c>
      <c r="H672">
        <f ca="1">IFERROR(INDEX(INDIRECT(Index!$B$5&amp;"!$A:$I"),MATCH($A672,INDIRECT(Index!$B$5&amp;"!$A:$A"),0),MATCH(" "&amp;H$1,INDIRECT(Index!$B$5&amp;"!$A$1:$I$1"),0)),"NA")</f>
        <v>59</v>
      </c>
      <c r="I672">
        <f ca="1">IFERROR(INDEX(INDIRECT(Index!$B$5&amp;"!$A:$I"),MATCH($A672,INDIRECT(Index!$B$5&amp;"!$A:$A"),0),MATCH(" "&amp;I$1,INDIRECT(Index!$B$5&amp;"!$A$1:$I$1"),0)),"NA")</f>
        <v>10</v>
      </c>
      <c r="J672">
        <f ca="1">IFERROR(INDEX(INDIRECT(Index!$B$5&amp;"!$A:$I"),MATCH($A672,INDIRECT(Index!$B$5&amp;"!$A:$A"),0),MATCH(" "&amp;J$1,INDIRECT(Index!$B$5&amp;"!$A$1:$I$1"),0)),"NA")</f>
        <v>11</v>
      </c>
      <c r="K672" t="str">
        <f ca="1">IFERROR(INDEX(INDIRECT(Index!$B$5&amp;"!$A:$I"),MATCH($A672,INDIRECT(Index!$B$5&amp;"!$A:$A"),0),MATCH(" "&amp;K$1,INDIRECT(Index!$B$5&amp;"!$A$1:$I$1"),0)),"NA")</f>
        <v>NA</v>
      </c>
    </row>
    <row r="673" spans="1:11" x14ac:dyDescent="0.25">
      <c r="A673" s="1">
        <f t="shared" si="43"/>
        <v>42311</v>
      </c>
      <c r="B673">
        <f t="shared" si="40"/>
        <v>2015</v>
      </c>
      <c r="C673">
        <f t="shared" si="41"/>
        <v>11</v>
      </c>
      <c r="D673">
        <f t="shared" si="42"/>
        <v>3</v>
      </c>
      <c r="E673">
        <f ca="1">IFERROR(INDEX(INDIRECT(Index!$B$5&amp;"!$A:$I"),MATCH($A673,INDIRECT(Index!$B$5&amp;"!$A:$A"),0),MATCH(" "&amp;E$1,INDIRECT(Index!$B$5&amp;"!$A$1:$I$1"),0)),"NA")</f>
        <v>126</v>
      </c>
      <c r="F673">
        <f ca="1">IFERROR(INDEX(INDIRECT(Index!$B$5&amp;"!$A:$I"),MATCH($A673,INDIRECT(Index!$B$5&amp;"!$A:$A"),0),MATCH(" "&amp;F$1,INDIRECT(Index!$B$5&amp;"!$A$1:$I$1"),0)),"NA")</f>
        <v>81</v>
      </c>
      <c r="G673">
        <f ca="1">IFERROR(INDEX(INDIRECT(Index!$B$5&amp;"!$A:$I"),MATCH($A673,INDIRECT(Index!$B$5&amp;"!$A:$A"),0),MATCH(" "&amp;G$1,INDIRECT(Index!$B$5&amp;"!$A$1:$I$1"),0)),"NA")</f>
        <v>10</v>
      </c>
      <c r="H673">
        <f ca="1">IFERROR(INDEX(INDIRECT(Index!$B$5&amp;"!$A:$I"),MATCH($A673,INDIRECT(Index!$B$5&amp;"!$A:$A"),0),MATCH(" "&amp;H$1,INDIRECT(Index!$B$5&amp;"!$A$1:$I$1"),0)),"NA")</f>
        <v>81</v>
      </c>
      <c r="I673">
        <f ca="1">IFERROR(INDEX(INDIRECT(Index!$B$5&amp;"!$A:$I"),MATCH($A673,INDIRECT(Index!$B$5&amp;"!$A:$A"),0),MATCH(" "&amp;I$1,INDIRECT(Index!$B$5&amp;"!$A$1:$I$1"),0)),"NA")</f>
        <v>12</v>
      </c>
      <c r="J673">
        <f ca="1">IFERROR(INDEX(INDIRECT(Index!$B$5&amp;"!$A:$I"),MATCH($A673,INDIRECT(Index!$B$5&amp;"!$A:$A"),0),MATCH(" "&amp;J$1,INDIRECT(Index!$B$5&amp;"!$A$1:$I$1"),0)),"NA")</f>
        <v>12</v>
      </c>
      <c r="K673" t="str">
        <f ca="1">IFERROR(INDEX(INDIRECT(Index!$B$5&amp;"!$A:$I"),MATCH($A673,INDIRECT(Index!$B$5&amp;"!$A:$A"),0),MATCH(" "&amp;K$1,INDIRECT(Index!$B$5&amp;"!$A$1:$I$1"),0)),"NA")</f>
        <v>NA</v>
      </c>
    </row>
    <row r="674" spans="1:11" x14ac:dyDescent="0.25">
      <c r="A674" s="1">
        <f t="shared" si="43"/>
        <v>42312</v>
      </c>
      <c r="B674">
        <f t="shared" si="40"/>
        <v>2015</v>
      </c>
      <c r="C674">
        <f t="shared" si="41"/>
        <v>11</v>
      </c>
      <c r="D674">
        <f t="shared" si="42"/>
        <v>4</v>
      </c>
      <c r="E674">
        <f ca="1">IFERROR(INDEX(INDIRECT(Index!$B$5&amp;"!$A:$I"),MATCH($A674,INDIRECT(Index!$B$5&amp;"!$A:$A"),0),MATCH(" "&amp;E$1,INDIRECT(Index!$B$5&amp;"!$A$1:$I$1"),0)),"NA")</f>
        <v>161</v>
      </c>
      <c r="F674">
        <f ca="1">IFERROR(INDEX(INDIRECT(Index!$B$5&amp;"!$A:$I"),MATCH($A674,INDIRECT(Index!$B$5&amp;"!$A:$A"),0),MATCH(" "&amp;F$1,INDIRECT(Index!$B$5&amp;"!$A$1:$I$1"),0)),"NA")</f>
        <v>76</v>
      </c>
      <c r="G674">
        <f ca="1">IFERROR(INDEX(INDIRECT(Index!$B$5&amp;"!$A:$I"),MATCH($A674,INDIRECT(Index!$B$5&amp;"!$A:$A"),0),MATCH(" "&amp;G$1,INDIRECT(Index!$B$5&amp;"!$A$1:$I$1"),0)),"NA")</f>
        <v>20</v>
      </c>
      <c r="H674">
        <f ca="1">IFERROR(INDEX(INDIRECT(Index!$B$5&amp;"!$A:$I"),MATCH($A674,INDIRECT(Index!$B$5&amp;"!$A:$A"),0),MATCH(" "&amp;H$1,INDIRECT(Index!$B$5&amp;"!$A$1:$I$1"),0)),"NA")</f>
        <v>73</v>
      </c>
      <c r="I674">
        <f ca="1">IFERROR(INDEX(INDIRECT(Index!$B$5&amp;"!$A:$I"),MATCH($A674,INDIRECT(Index!$B$5&amp;"!$A:$A"),0),MATCH(" "&amp;I$1,INDIRECT(Index!$B$5&amp;"!$A$1:$I$1"),0)),"NA")</f>
        <v>9</v>
      </c>
      <c r="J674">
        <f ca="1">IFERROR(INDEX(INDIRECT(Index!$B$5&amp;"!$A:$I"),MATCH($A674,INDIRECT(Index!$B$5&amp;"!$A:$A"),0),MATCH(" "&amp;J$1,INDIRECT(Index!$B$5&amp;"!$A$1:$I$1"),0)),"NA")</f>
        <v>12</v>
      </c>
      <c r="K674" t="str">
        <f ca="1">IFERROR(INDEX(INDIRECT(Index!$B$5&amp;"!$A:$I"),MATCH($A674,INDIRECT(Index!$B$5&amp;"!$A:$A"),0),MATCH(" "&amp;K$1,INDIRECT(Index!$B$5&amp;"!$A$1:$I$1"),0)),"NA")</f>
        <v>NA</v>
      </c>
    </row>
    <row r="675" spans="1:11" x14ac:dyDescent="0.25">
      <c r="A675" s="1">
        <f t="shared" si="43"/>
        <v>42313</v>
      </c>
      <c r="B675">
        <f t="shared" si="40"/>
        <v>2015</v>
      </c>
      <c r="C675">
        <f t="shared" si="41"/>
        <v>11</v>
      </c>
      <c r="D675">
        <f t="shared" si="42"/>
        <v>5</v>
      </c>
      <c r="E675">
        <f ca="1">IFERROR(INDEX(INDIRECT(Index!$B$5&amp;"!$A:$I"),MATCH($A675,INDIRECT(Index!$B$5&amp;"!$A:$A"),0),MATCH(" "&amp;E$1,INDIRECT(Index!$B$5&amp;"!$A$1:$I$1"),0)),"NA")</f>
        <v>155</v>
      </c>
      <c r="F675">
        <f ca="1">IFERROR(INDEX(INDIRECT(Index!$B$5&amp;"!$A:$I"),MATCH($A675,INDIRECT(Index!$B$5&amp;"!$A:$A"),0),MATCH(" "&amp;F$1,INDIRECT(Index!$B$5&amp;"!$A$1:$I$1"),0)),"NA")</f>
        <v>54</v>
      </c>
      <c r="G675">
        <f ca="1">IFERROR(INDEX(INDIRECT(Index!$B$5&amp;"!$A:$I"),MATCH($A675,INDIRECT(Index!$B$5&amp;"!$A:$A"),0),MATCH(" "&amp;G$1,INDIRECT(Index!$B$5&amp;"!$A$1:$I$1"),0)),"NA")</f>
        <v>22</v>
      </c>
      <c r="H675">
        <f ca="1">IFERROR(INDEX(INDIRECT(Index!$B$5&amp;"!$A:$I"),MATCH($A675,INDIRECT(Index!$B$5&amp;"!$A:$A"),0),MATCH(" "&amp;H$1,INDIRECT(Index!$B$5&amp;"!$A$1:$I$1"),0)),"NA")</f>
        <v>38</v>
      </c>
      <c r="I675">
        <f ca="1">IFERROR(INDEX(INDIRECT(Index!$B$5&amp;"!$A:$I"),MATCH($A675,INDIRECT(Index!$B$5&amp;"!$A:$A"),0),MATCH(" "&amp;I$1,INDIRECT(Index!$B$5&amp;"!$A$1:$I$1"),0)),"NA")</f>
        <v>6</v>
      </c>
      <c r="J675">
        <f ca="1">IFERROR(INDEX(INDIRECT(Index!$B$5&amp;"!$A:$I"),MATCH($A675,INDIRECT(Index!$B$5&amp;"!$A:$A"),0),MATCH(" "&amp;J$1,INDIRECT(Index!$B$5&amp;"!$A$1:$I$1"),0)),"NA")</f>
        <v>7</v>
      </c>
      <c r="K675" t="str">
        <f ca="1">IFERROR(INDEX(INDIRECT(Index!$B$5&amp;"!$A:$I"),MATCH($A675,INDIRECT(Index!$B$5&amp;"!$A:$A"),0),MATCH(" "&amp;K$1,INDIRECT(Index!$B$5&amp;"!$A$1:$I$1"),0)),"NA")</f>
        <v>NA</v>
      </c>
    </row>
    <row r="676" spans="1:11" x14ac:dyDescent="0.25">
      <c r="A676" s="1">
        <f t="shared" si="43"/>
        <v>42314</v>
      </c>
      <c r="B676">
        <f t="shared" si="40"/>
        <v>2015</v>
      </c>
      <c r="C676">
        <f t="shared" si="41"/>
        <v>11</v>
      </c>
      <c r="D676">
        <f t="shared" si="42"/>
        <v>6</v>
      </c>
      <c r="E676">
        <f ca="1">IFERROR(INDEX(INDIRECT(Index!$B$5&amp;"!$A:$I"),MATCH($A676,INDIRECT(Index!$B$5&amp;"!$A:$A"),0),MATCH(" "&amp;E$1,INDIRECT(Index!$B$5&amp;"!$A$1:$I$1"),0)),"NA")</f>
        <v>113</v>
      </c>
      <c r="F676">
        <f ca="1">IFERROR(INDEX(INDIRECT(Index!$B$5&amp;"!$A:$I"),MATCH($A676,INDIRECT(Index!$B$5&amp;"!$A:$A"),0),MATCH(" "&amp;F$1,INDIRECT(Index!$B$5&amp;"!$A$1:$I$1"),0)),"NA")</f>
        <v>12</v>
      </c>
      <c r="G676">
        <f ca="1">IFERROR(INDEX(INDIRECT(Index!$B$5&amp;"!$A:$I"),MATCH($A676,INDIRECT(Index!$B$5&amp;"!$A:$A"),0),MATCH(" "&amp;G$1,INDIRECT(Index!$B$5&amp;"!$A$1:$I$1"),0)),"NA")</f>
        <v>24</v>
      </c>
      <c r="H676">
        <f ca="1">IFERROR(INDEX(INDIRECT(Index!$B$5&amp;"!$A:$I"),MATCH($A676,INDIRECT(Index!$B$5&amp;"!$A:$A"),0),MATCH(" "&amp;H$1,INDIRECT(Index!$B$5&amp;"!$A$1:$I$1"),0)),"NA")</f>
        <v>23</v>
      </c>
      <c r="I676">
        <f ca="1">IFERROR(INDEX(INDIRECT(Index!$B$5&amp;"!$A:$I"),MATCH($A676,INDIRECT(Index!$B$5&amp;"!$A:$A"),0),MATCH(" "&amp;I$1,INDIRECT(Index!$B$5&amp;"!$A$1:$I$1"),0)),"NA")</f>
        <v>5</v>
      </c>
      <c r="J676">
        <f ca="1">IFERROR(INDEX(INDIRECT(Index!$B$5&amp;"!$A:$I"),MATCH($A676,INDIRECT(Index!$B$5&amp;"!$A:$A"),0),MATCH(" "&amp;J$1,INDIRECT(Index!$B$5&amp;"!$A$1:$I$1"),0)),"NA")</f>
        <v>5</v>
      </c>
      <c r="K676" t="str">
        <f ca="1">IFERROR(INDEX(INDIRECT(Index!$B$5&amp;"!$A:$I"),MATCH($A676,INDIRECT(Index!$B$5&amp;"!$A:$A"),0),MATCH(" "&amp;K$1,INDIRECT(Index!$B$5&amp;"!$A$1:$I$1"),0)),"NA")</f>
        <v>NA</v>
      </c>
    </row>
    <row r="677" spans="1:11" x14ac:dyDescent="0.25">
      <c r="A677" s="1">
        <f t="shared" si="43"/>
        <v>42315</v>
      </c>
      <c r="B677">
        <f t="shared" si="40"/>
        <v>2015</v>
      </c>
      <c r="C677">
        <f t="shared" si="41"/>
        <v>11</v>
      </c>
      <c r="D677">
        <f t="shared" si="42"/>
        <v>7</v>
      </c>
      <c r="E677">
        <f ca="1">IFERROR(INDEX(INDIRECT(Index!$B$5&amp;"!$A:$I"),MATCH($A677,INDIRECT(Index!$B$5&amp;"!$A:$A"),0),MATCH(" "&amp;E$1,INDIRECT(Index!$B$5&amp;"!$A$1:$I$1"),0)),"NA")</f>
        <v>35</v>
      </c>
      <c r="F677">
        <f ca="1">IFERROR(INDEX(INDIRECT(Index!$B$5&amp;"!$A:$I"),MATCH($A677,INDIRECT(Index!$B$5&amp;"!$A:$A"),0),MATCH(" "&amp;F$1,INDIRECT(Index!$B$5&amp;"!$A$1:$I$1"),0)),"NA")</f>
        <v>5</v>
      </c>
      <c r="G677">
        <f ca="1">IFERROR(INDEX(INDIRECT(Index!$B$5&amp;"!$A:$I"),MATCH($A677,INDIRECT(Index!$B$5&amp;"!$A:$A"),0),MATCH(" "&amp;G$1,INDIRECT(Index!$B$5&amp;"!$A$1:$I$1"),0)),"NA")</f>
        <v>23</v>
      </c>
      <c r="H677">
        <f ca="1">IFERROR(INDEX(INDIRECT(Index!$B$5&amp;"!$A:$I"),MATCH($A677,INDIRECT(Index!$B$5&amp;"!$A:$A"),0),MATCH(" "&amp;H$1,INDIRECT(Index!$B$5&amp;"!$A$1:$I$1"),0)),"NA")</f>
        <v>20</v>
      </c>
      <c r="I677">
        <f ca="1">IFERROR(INDEX(INDIRECT(Index!$B$5&amp;"!$A:$I"),MATCH($A677,INDIRECT(Index!$B$5&amp;"!$A:$A"),0),MATCH(" "&amp;I$1,INDIRECT(Index!$B$5&amp;"!$A$1:$I$1"),0)),"NA")</f>
        <v>5</v>
      </c>
      <c r="J677">
        <f ca="1">IFERROR(INDEX(INDIRECT(Index!$B$5&amp;"!$A:$I"),MATCH($A677,INDIRECT(Index!$B$5&amp;"!$A:$A"),0),MATCH(" "&amp;J$1,INDIRECT(Index!$B$5&amp;"!$A$1:$I$1"),0)),"NA")</f>
        <v>4</v>
      </c>
      <c r="K677" t="str">
        <f ca="1">IFERROR(INDEX(INDIRECT(Index!$B$5&amp;"!$A:$I"),MATCH($A677,INDIRECT(Index!$B$5&amp;"!$A:$A"),0),MATCH(" "&amp;K$1,INDIRECT(Index!$B$5&amp;"!$A$1:$I$1"),0)),"NA")</f>
        <v>NA</v>
      </c>
    </row>
    <row r="678" spans="1:11" x14ac:dyDescent="0.25">
      <c r="A678" s="1">
        <f t="shared" si="43"/>
        <v>42316</v>
      </c>
      <c r="B678">
        <f t="shared" si="40"/>
        <v>2015</v>
      </c>
      <c r="C678">
        <f t="shared" si="41"/>
        <v>11</v>
      </c>
      <c r="D678">
        <f t="shared" si="42"/>
        <v>8</v>
      </c>
      <c r="E678">
        <f ca="1">IFERROR(INDEX(INDIRECT(Index!$B$5&amp;"!$A:$I"),MATCH($A678,INDIRECT(Index!$B$5&amp;"!$A:$A"),0),MATCH(" "&amp;E$1,INDIRECT(Index!$B$5&amp;"!$A$1:$I$1"),0)),"NA")</f>
        <v>14</v>
      </c>
      <c r="F678">
        <f ca="1">IFERROR(INDEX(INDIRECT(Index!$B$5&amp;"!$A:$I"),MATCH($A678,INDIRECT(Index!$B$5&amp;"!$A:$A"),0),MATCH(" "&amp;F$1,INDIRECT(Index!$B$5&amp;"!$A$1:$I$1"),0)),"NA")</f>
        <v>12</v>
      </c>
      <c r="G678">
        <f ca="1">IFERROR(INDEX(INDIRECT(Index!$B$5&amp;"!$A:$I"),MATCH($A678,INDIRECT(Index!$B$5&amp;"!$A:$A"),0),MATCH(" "&amp;G$1,INDIRECT(Index!$B$5&amp;"!$A$1:$I$1"),0)),"NA")</f>
        <v>15</v>
      </c>
      <c r="H678">
        <f ca="1">IFERROR(INDEX(INDIRECT(Index!$B$5&amp;"!$A:$I"),MATCH($A678,INDIRECT(Index!$B$5&amp;"!$A:$A"),0),MATCH(" "&amp;H$1,INDIRECT(Index!$B$5&amp;"!$A$1:$I$1"),0)),"NA")</f>
        <v>28</v>
      </c>
      <c r="I678">
        <f ca="1">IFERROR(INDEX(INDIRECT(Index!$B$5&amp;"!$A:$I"),MATCH($A678,INDIRECT(Index!$B$5&amp;"!$A:$A"),0),MATCH(" "&amp;I$1,INDIRECT(Index!$B$5&amp;"!$A$1:$I$1"),0)),"NA")</f>
        <v>6</v>
      </c>
      <c r="J678">
        <f ca="1">IFERROR(INDEX(INDIRECT(Index!$B$5&amp;"!$A:$I"),MATCH($A678,INDIRECT(Index!$B$5&amp;"!$A:$A"),0),MATCH(" "&amp;J$1,INDIRECT(Index!$B$5&amp;"!$A$1:$I$1"),0)),"NA")</f>
        <v>5</v>
      </c>
      <c r="K678" t="str">
        <f ca="1">IFERROR(INDEX(INDIRECT(Index!$B$5&amp;"!$A:$I"),MATCH($A678,INDIRECT(Index!$B$5&amp;"!$A:$A"),0),MATCH(" "&amp;K$1,INDIRECT(Index!$B$5&amp;"!$A$1:$I$1"),0)),"NA")</f>
        <v>NA</v>
      </c>
    </row>
    <row r="679" spans="1:11" x14ac:dyDescent="0.25">
      <c r="A679" s="1">
        <f t="shared" si="43"/>
        <v>42317</v>
      </c>
      <c r="B679">
        <f t="shared" si="40"/>
        <v>2015</v>
      </c>
      <c r="C679">
        <f t="shared" si="41"/>
        <v>11</v>
      </c>
      <c r="D679">
        <f t="shared" si="42"/>
        <v>9</v>
      </c>
      <c r="E679">
        <f ca="1">IFERROR(INDEX(INDIRECT(Index!$B$5&amp;"!$A:$I"),MATCH($A679,INDIRECT(Index!$B$5&amp;"!$A:$A"),0),MATCH(" "&amp;E$1,INDIRECT(Index!$B$5&amp;"!$A$1:$I$1"),0)),"NA")</f>
        <v>30</v>
      </c>
      <c r="F679">
        <f ca="1">IFERROR(INDEX(INDIRECT(Index!$B$5&amp;"!$A:$I"),MATCH($A679,INDIRECT(Index!$B$5&amp;"!$A:$A"),0),MATCH(" "&amp;F$1,INDIRECT(Index!$B$5&amp;"!$A$1:$I$1"),0)),"NA")</f>
        <v>51</v>
      </c>
      <c r="G679">
        <f ca="1">IFERROR(INDEX(INDIRECT(Index!$B$5&amp;"!$A:$I"),MATCH($A679,INDIRECT(Index!$B$5&amp;"!$A:$A"),0),MATCH(" "&amp;G$1,INDIRECT(Index!$B$5&amp;"!$A$1:$I$1"),0)),"NA")</f>
        <v>8</v>
      </c>
      <c r="H679">
        <f ca="1">IFERROR(INDEX(INDIRECT(Index!$B$5&amp;"!$A:$I"),MATCH($A679,INDIRECT(Index!$B$5&amp;"!$A:$A"),0),MATCH(" "&amp;H$1,INDIRECT(Index!$B$5&amp;"!$A$1:$I$1"),0)),"NA")</f>
        <v>38</v>
      </c>
      <c r="I679">
        <f ca="1">IFERROR(INDEX(INDIRECT(Index!$B$5&amp;"!$A:$I"),MATCH($A679,INDIRECT(Index!$B$5&amp;"!$A:$A"),0),MATCH(" "&amp;I$1,INDIRECT(Index!$B$5&amp;"!$A$1:$I$1"),0)),"NA")</f>
        <v>6</v>
      </c>
      <c r="J679">
        <f ca="1">IFERROR(INDEX(INDIRECT(Index!$B$5&amp;"!$A:$I"),MATCH($A679,INDIRECT(Index!$B$5&amp;"!$A:$A"),0),MATCH(" "&amp;J$1,INDIRECT(Index!$B$5&amp;"!$A$1:$I$1"),0)),"NA")</f>
        <v>9</v>
      </c>
      <c r="K679" t="str">
        <f ca="1">IFERROR(INDEX(INDIRECT(Index!$B$5&amp;"!$A:$I"),MATCH($A679,INDIRECT(Index!$B$5&amp;"!$A:$A"),0),MATCH(" "&amp;K$1,INDIRECT(Index!$B$5&amp;"!$A$1:$I$1"),0)),"NA")</f>
        <v>NA</v>
      </c>
    </row>
    <row r="680" spans="1:11" x14ac:dyDescent="0.25">
      <c r="A680" s="1">
        <f t="shared" si="43"/>
        <v>42318</v>
      </c>
      <c r="B680">
        <f t="shared" si="40"/>
        <v>2015</v>
      </c>
      <c r="C680">
        <f t="shared" si="41"/>
        <v>11</v>
      </c>
      <c r="D680">
        <f t="shared" si="42"/>
        <v>10</v>
      </c>
      <c r="E680">
        <f ca="1">IFERROR(INDEX(INDIRECT(Index!$B$5&amp;"!$A:$I"),MATCH($A680,INDIRECT(Index!$B$5&amp;"!$A:$A"),0),MATCH(" "&amp;E$1,INDIRECT(Index!$B$5&amp;"!$A$1:$I$1"),0)),"NA")</f>
        <v>108</v>
      </c>
      <c r="F680">
        <f ca="1">IFERROR(INDEX(INDIRECT(Index!$B$5&amp;"!$A:$I"),MATCH($A680,INDIRECT(Index!$B$5&amp;"!$A:$A"),0),MATCH(" "&amp;F$1,INDIRECT(Index!$B$5&amp;"!$A$1:$I$1"),0)),"NA")</f>
        <v>45</v>
      </c>
      <c r="G680">
        <f ca="1">IFERROR(INDEX(INDIRECT(Index!$B$5&amp;"!$A:$I"),MATCH($A680,INDIRECT(Index!$B$5&amp;"!$A:$A"),0),MATCH(" "&amp;G$1,INDIRECT(Index!$B$5&amp;"!$A$1:$I$1"),0)),"NA")</f>
        <v>5</v>
      </c>
      <c r="H680">
        <f ca="1">IFERROR(INDEX(INDIRECT(Index!$B$5&amp;"!$A:$I"),MATCH($A680,INDIRECT(Index!$B$5&amp;"!$A:$A"),0),MATCH(" "&amp;H$1,INDIRECT(Index!$B$5&amp;"!$A$1:$I$1"),0)),"NA")</f>
        <v>49</v>
      </c>
      <c r="I680">
        <f ca="1">IFERROR(INDEX(INDIRECT(Index!$B$5&amp;"!$A:$I"),MATCH($A680,INDIRECT(Index!$B$5&amp;"!$A:$A"),0),MATCH(" "&amp;I$1,INDIRECT(Index!$B$5&amp;"!$A$1:$I$1"),0)),"NA")</f>
        <v>7</v>
      </c>
      <c r="J680">
        <f ca="1">IFERROR(INDEX(INDIRECT(Index!$B$5&amp;"!$A:$I"),MATCH($A680,INDIRECT(Index!$B$5&amp;"!$A:$A"),0),MATCH(" "&amp;J$1,INDIRECT(Index!$B$5&amp;"!$A$1:$I$1"),0)),"NA")</f>
        <v>9</v>
      </c>
      <c r="K680" t="str">
        <f ca="1">IFERROR(INDEX(INDIRECT(Index!$B$5&amp;"!$A:$I"),MATCH($A680,INDIRECT(Index!$B$5&amp;"!$A:$A"),0),MATCH(" "&amp;K$1,INDIRECT(Index!$B$5&amp;"!$A$1:$I$1"),0)),"NA")</f>
        <v>NA</v>
      </c>
    </row>
    <row r="681" spans="1:11" x14ac:dyDescent="0.25">
      <c r="A681" s="1">
        <f t="shared" si="43"/>
        <v>42319</v>
      </c>
      <c r="B681">
        <f t="shared" si="40"/>
        <v>2015</v>
      </c>
      <c r="C681">
        <f t="shared" si="41"/>
        <v>11</v>
      </c>
      <c r="D681">
        <f t="shared" si="42"/>
        <v>11</v>
      </c>
      <c r="E681">
        <f ca="1">IFERROR(INDEX(INDIRECT(Index!$B$5&amp;"!$A:$I"),MATCH($A681,INDIRECT(Index!$B$5&amp;"!$A:$A"),0),MATCH(" "&amp;E$1,INDIRECT(Index!$B$5&amp;"!$A$1:$I$1"),0)),"NA")</f>
        <v>93</v>
      </c>
      <c r="F681">
        <f ca="1">IFERROR(INDEX(INDIRECT(Index!$B$5&amp;"!$A:$I"),MATCH($A681,INDIRECT(Index!$B$5&amp;"!$A:$A"),0),MATCH(" "&amp;F$1,INDIRECT(Index!$B$5&amp;"!$A$1:$I$1"),0)),"NA")</f>
        <v>17</v>
      </c>
      <c r="G681">
        <f ca="1">IFERROR(INDEX(INDIRECT(Index!$B$5&amp;"!$A:$I"),MATCH($A681,INDIRECT(Index!$B$5&amp;"!$A:$A"),0),MATCH(" "&amp;G$1,INDIRECT(Index!$B$5&amp;"!$A$1:$I$1"),0)),"NA")</f>
        <v>13</v>
      </c>
      <c r="H681">
        <f ca="1">IFERROR(INDEX(INDIRECT(Index!$B$5&amp;"!$A:$I"),MATCH($A681,INDIRECT(Index!$B$5&amp;"!$A:$A"),0),MATCH(" "&amp;H$1,INDIRECT(Index!$B$5&amp;"!$A$1:$I$1"),0)),"NA")</f>
        <v>35</v>
      </c>
      <c r="I681">
        <f ca="1">IFERROR(INDEX(INDIRECT(Index!$B$5&amp;"!$A:$I"),MATCH($A681,INDIRECT(Index!$B$5&amp;"!$A:$A"),0),MATCH(" "&amp;I$1,INDIRECT(Index!$B$5&amp;"!$A$1:$I$1"),0)),"NA")</f>
        <v>6</v>
      </c>
      <c r="J681">
        <f ca="1">IFERROR(INDEX(INDIRECT(Index!$B$5&amp;"!$A:$I"),MATCH($A681,INDIRECT(Index!$B$5&amp;"!$A:$A"),0),MATCH(" "&amp;J$1,INDIRECT(Index!$B$5&amp;"!$A$1:$I$1"),0)),"NA")</f>
        <v>6</v>
      </c>
      <c r="K681" t="str">
        <f ca="1">IFERROR(INDEX(INDIRECT(Index!$B$5&amp;"!$A:$I"),MATCH($A681,INDIRECT(Index!$B$5&amp;"!$A:$A"),0),MATCH(" "&amp;K$1,INDIRECT(Index!$B$5&amp;"!$A$1:$I$1"),0)),"NA")</f>
        <v>NA</v>
      </c>
    </row>
    <row r="682" spans="1:11" x14ac:dyDescent="0.25">
      <c r="A682" s="1">
        <f t="shared" si="43"/>
        <v>42320</v>
      </c>
      <c r="B682">
        <f t="shared" si="40"/>
        <v>2015</v>
      </c>
      <c r="C682">
        <f t="shared" si="41"/>
        <v>11</v>
      </c>
      <c r="D682">
        <f t="shared" si="42"/>
        <v>12</v>
      </c>
      <c r="E682">
        <f ca="1">IFERROR(INDEX(INDIRECT(Index!$B$5&amp;"!$A:$I"),MATCH($A682,INDIRECT(Index!$B$5&amp;"!$A:$A"),0),MATCH(" "&amp;E$1,INDIRECT(Index!$B$5&amp;"!$A$1:$I$1"),0)),"NA")</f>
        <v>45</v>
      </c>
      <c r="F682">
        <f ca="1">IFERROR(INDEX(INDIRECT(Index!$B$5&amp;"!$A:$I"),MATCH($A682,INDIRECT(Index!$B$5&amp;"!$A:$A"),0),MATCH(" "&amp;F$1,INDIRECT(Index!$B$5&amp;"!$A$1:$I$1"),0)),"NA")</f>
        <v>15</v>
      </c>
      <c r="G682">
        <f ca="1">IFERROR(INDEX(INDIRECT(Index!$B$5&amp;"!$A:$I"),MATCH($A682,INDIRECT(Index!$B$5&amp;"!$A:$A"),0),MATCH(" "&amp;G$1,INDIRECT(Index!$B$5&amp;"!$A$1:$I$1"),0)),"NA")</f>
        <v>8</v>
      </c>
      <c r="H682">
        <f ca="1">IFERROR(INDEX(INDIRECT(Index!$B$5&amp;"!$A:$I"),MATCH($A682,INDIRECT(Index!$B$5&amp;"!$A:$A"),0),MATCH(" "&amp;H$1,INDIRECT(Index!$B$5&amp;"!$A$1:$I$1"),0)),"NA")</f>
        <v>35</v>
      </c>
      <c r="I682">
        <f ca="1">IFERROR(INDEX(INDIRECT(Index!$B$5&amp;"!$A:$I"),MATCH($A682,INDIRECT(Index!$B$5&amp;"!$A:$A"),0),MATCH(" "&amp;I$1,INDIRECT(Index!$B$5&amp;"!$A$1:$I$1"),0)),"NA")</f>
        <v>5</v>
      </c>
      <c r="J682">
        <f ca="1">IFERROR(INDEX(INDIRECT(Index!$B$5&amp;"!$A:$I"),MATCH($A682,INDIRECT(Index!$B$5&amp;"!$A:$A"),0),MATCH(" "&amp;J$1,INDIRECT(Index!$B$5&amp;"!$A$1:$I$1"),0)),"NA")</f>
        <v>6</v>
      </c>
      <c r="K682" t="str">
        <f ca="1">IFERROR(INDEX(INDIRECT(Index!$B$5&amp;"!$A:$I"),MATCH($A682,INDIRECT(Index!$B$5&amp;"!$A:$A"),0),MATCH(" "&amp;K$1,INDIRECT(Index!$B$5&amp;"!$A$1:$I$1"),0)),"NA")</f>
        <v>NA</v>
      </c>
    </row>
    <row r="683" spans="1:11" x14ac:dyDescent="0.25">
      <c r="A683" s="1">
        <f t="shared" si="43"/>
        <v>42321</v>
      </c>
      <c r="B683">
        <f t="shared" si="40"/>
        <v>2015</v>
      </c>
      <c r="C683">
        <f t="shared" si="41"/>
        <v>11</v>
      </c>
      <c r="D683">
        <f t="shared" si="42"/>
        <v>13</v>
      </c>
      <c r="E683">
        <f ca="1">IFERROR(INDEX(INDIRECT(Index!$B$5&amp;"!$A:$I"),MATCH($A683,INDIRECT(Index!$B$5&amp;"!$A:$A"),0),MATCH(" "&amp;E$1,INDIRECT(Index!$B$5&amp;"!$A$1:$I$1"),0)),"NA")</f>
        <v>39</v>
      </c>
      <c r="F683">
        <f ca="1">IFERROR(INDEX(INDIRECT(Index!$B$5&amp;"!$A:$I"),MATCH($A683,INDIRECT(Index!$B$5&amp;"!$A:$A"),0),MATCH(" "&amp;F$1,INDIRECT(Index!$B$5&amp;"!$A$1:$I$1"),0)),"NA")</f>
        <v>12</v>
      </c>
      <c r="G683">
        <f ca="1">IFERROR(INDEX(INDIRECT(Index!$B$5&amp;"!$A:$I"),MATCH($A683,INDIRECT(Index!$B$5&amp;"!$A:$A"),0),MATCH(" "&amp;G$1,INDIRECT(Index!$B$5&amp;"!$A$1:$I$1"),0)),"NA")</f>
        <v>11</v>
      </c>
      <c r="H683">
        <f ca="1">IFERROR(INDEX(INDIRECT(Index!$B$5&amp;"!$A:$I"),MATCH($A683,INDIRECT(Index!$B$5&amp;"!$A:$A"),0),MATCH(" "&amp;H$1,INDIRECT(Index!$B$5&amp;"!$A$1:$I$1"),0)),"NA")</f>
        <v>39</v>
      </c>
      <c r="I683">
        <f ca="1">IFERROR(INDEX(INDIRECT(Index!$B$5&amp;"!$A:$I"),MATCH($A683,INDIRECT(Index!$B$5&amp;"!$A:$A"),0),MATCH(" "&amp;I$1,INDIRECT(Index!$B$5&amp;"!$A$1:$I$1"),0)),"NA")</f>
        <v>5</v>
      </c>
      <c r="J683">
        <f ca="1">IFERROR(INDEX(INDIRECT(Index!$B$5&amp;"!$A:$I"),MATCH($A683,INDIRECT(Index!$B$5&amp;"!$A:$A"),0),MATCH(" "&amp;J$1,INDIRECT(Index!$B$5&amp;"!$A$1:$I$1"),0)),"NA")</f>
        <v>6</v>
      </c>
      <c r="K683" t="str">
        <f ca="1">IFERROR(INDEX(INDIRECT(Index!$B$5&amp;"!$A:$I"),MATCH($A683,INDIRECT(Index!$B$5&amp;"!$A:$A"),0),MATCH(" "&amp;K$1,INDIRECT(Index!$B$5&amp;"!$A$1:$I$1"),0)),"NA")</f>
        <v>NA</v>
      </c>
    </row>
    <row r="684" spans="1:11" x14ac:dyDescent="0.25">
      <c r="A684" s="1">
        <f t="shared" si="43"/>
        <v>42322</v>
      </c>
      <c r="B684">
        <f t="shared" si="40"/>
        <v>2015</v>
      </c>
      <c r="C684">
        <f t="shared" si="41"/>
        <v>11</v>
      </c>
      <c r="D684">
        <f t="shared" si="42"/>
        <v>14</v>
      </c>
      <c r="E684">
        <f ca="1">IFERROR(INDEX(INDIRECT(Index!$B$5&amp;"!$A:$I"),MATCH($A684,INDIRECT(Index!$B$5&amp;"!$A:$A"),0),MATCH(" "&amp;E$1,INDIRECT(Index!$B$5&amp;"!$A$1:$I$1"),0)),"NA")</f>
        <v>33</v>
      </c>
      <c r="F684">
        <f ca="1">IFERROR(INDEX(INDIRECT(Index!$B$5&amp;"!$A:$I"),MATCH($A684,INDIRECT(Index!$B$5&amp;"!$A:$A"),0),MATCH(" "&amp;F$1,INDIRECT(Index!$B$5&amp;"!$A$1:$I$1"),0)),"NA")</f>
        <v>21</v>
      </c>
      <c r="G684">
        <f ca="1">IFERROR(INDEX(INDIRECT(Index!$B$5&amp;"!$A:$I"),MATCH($A684,INDIRECT(Index!$B$5&amp;"!$A:$A"),0),MATCH(" "&amp;G$1,INDIRECT(Index!$B$5&amp;"!$A$1:$I$1"),0)),"NA")</f>
        <v>12</v>
      </c>
      <c r="H684">
        <f ca="1">IFERROR(INDEX(INDIRECT(Index!$B$5&amp;"!$A:$I"),MATCH($A684,INDIRECT(Index!$B$5&amp;"!$A:$A"),0),MATCH(" "&amp;H$1,INDIRECT(Index!$B$5&amp;"!$A$1:$I$1"),0)),"NA")</f>
        <v>35</v>
      </c>
      <c r="I684">
        <f ca="1">IFERROR(INDEX(INDIRECT(Index!$B$5&amp;"!$A:$I"),MATCH($A684,INDIRECT(Index!$B$5&amp;"!$A:$A"),0),MATCH(" "&amp;I$1,INDIRECT(Index!$B$5&amp;"!$A$1:$I$1"),0)),"NA")</f>
        <v>7</v>
      </c>
      <c r="J684">
        <f ca="1">IFERROR(INDEX(INDIRECT(Index!$B$5&amp;"!$A:$I"),MATCH($A684,INDIRECT(Index!$B$5&amp;"!$A:$A"),0),MATCH(" "&amp;J$1,INDIRECT(Index!$B$5&amp;"!$A$1:$I$1"),0)),"NA")</f>
        <v>6</v>
      </c>
      <c r="K684" t="str">
        <f ca="1">IFERROR(INDEX(INDIRECT(Index!$B$5&amp;"!$A:$I"),MATCH($A684,INDIRECT(Index!$B$5&amp;"!$A:$A"),0),MATCH(" "&amp;K$1,INDIRECT(Index!$B$5&amp;"!$A$1:$I$1"),0)),"NA")</f>
        <v>NA</v>
      </c>
    </row>
    <row r="685" spans="1:11" x14ac:dyDescent="0.25">
      <c r="A685" s="1">
        <f t="shared" si="43"/>
        <v>42323</v>
      </c>
      <c r="B685">
        <f t="shared" si="40"/>
        <v>2015</v>
      </c>
      <c r="C685">
        <f t="shared" si="41"/>
        <v>11</v>
      </c>
      <c r="D685">
        <f t="shared" si="42"/>
        <v>15</v>
      </c>
      <c r="E685">
        <f ca="1">IFERROR(INDEX(INDIRECT(Index!$B$5&amp;"!$A:$I"),MATCH($A685,INDIRECT(Index!$B$5&amp;"!$A:$A"),0),MATCH(" "&amp;E$1,INDIRECT(Index!$B$5&amp;"!$A$1:$I$1"),0)),"NA")</f>
        <v>51</v>
      </c>
      <c r="F685">
        <f ca="1">IFERROR(INDEX(INDIRECT(Index!$B$5&amp;"!$A:$I"),MATCH($A685,INDIRECT(Index!$B$5&amp;"!$A:$A"),0),MATCH(" "&amp;F$1,INDIRECT(Index!$B$5&amp;"!$A$1:$I$1"),0)),"NA")</f>
        <v>31</v>
      </c>
      <c r="G685">
        <f ca="1">IFERROR(INDEX(INDIRECT(Index!$B$5&amp;"!$A:$I"),MATCH($A685,INDIRECT(Index!$B$5&amp;"!$A:$A"),0),MATCH(" "&amp;G$1,INDIRECT(Index!$B$5&amp;"!$A$1:$I$1"),0)),"NA")</f>
        <v>3</v>
      </c>
      <c r="H685">
        <f ca="1">IFERROR(INDEX(INDIRECT(Index!$B$5&amp;"!$A:$I"),MATCH($A685,INDIRECT(Index!$B$5&amp;"!$A:$A"),0),MATCH(" "&amp;H$1,INDIRECT(Index!$B$5&amp;"!$A$1:$I$1"),0)),"NA")</f>
        <v>39</v>
      </c>
      <c r="I685">
        <f ca="1">IFERROR(INDEX(INDIRECT(Index!$B$5&amp;"!$A:$I"),MATCH($A685,INDIRECT(Index!$B$5&amp;"!$A:$A"),0),MATCH(" "&amp;I$1,INDIRECT(Index!$B$5&amp;"!$A$1:$I$1"),0)),"NA")</f>
        <v>6</v>
      </c>
      <c r="J685">
        <f ca="1">IFERROR(INDEX(INDIRECT(Index!$B$5&amp;"!$A:$I"),MATCH($A685,INDIRECT(Index!$B$5&amp;"!$A:$A"),0),MATCH(" "&amp;J$1,INDIRECT(Index!$B$5&amp;"!$A$1:$I$1"),0)),"NA")</f>
        <v>8</v>
      </c>
      <c r="K685" t="str">
        <f ca="1">IFERROR(INDEX(INDIRECT(Index!$B$5&amp;"!$A:$I"),MATCH($A685,INDIRECT(Index!$B$5&amp;"!$A:$A"),0),MATCH(" "&amp;K$1,INDIRECT(Index!$B$5&amp;"!$A$1:$I$1"),0)),"NA")</f>
        <v>NA</v>
      </c>
    </row>
    <row r="686" spans="1:11" x14ac:dyDescent="0.25">
      <c r="A686" s="1">
        <f t="shared" si="43"/>
        <v>42324</v>
      </c>
      <c r="B686">
        <f t="shared" si="40"/>
        <v>2015</v>
      </c>
      <c r="C686">
        <f t="shared" si="41"/>
        <v>11</v>
      </c>
      <c r="D686">
        <f t="shared" si="42"/>
        <v>16</v>
      </c>
      <c r="E686">
        <f ca="1">IFERROR(INDEX(INDIRECT(Index!$B$5&amp;"!$A:$I"),MATCH($A686,INDIRECT(Index!$B$5&amp;"!$A:$A"),0),MATCH(" "&amp;E$1,INDIRECT(Index!$B$5&amp;"!$A$1:$I$1"),0)),"NA")</f>
        <v>72</v>
      </c>
      <c r="F686">
        <f ca="1">IFERROR(INDEX(INDIRECT(Index!$B$5&amp;"!$A:$I"),MATCH($A686,INDIRECT(Index!$B$5&amp;"!$A:$A"),0),MATCH(" "&amp;F$1,INDIRECT(Index!$B$5&amp;"!$A$1:$I$1"),0)),"NA")</f>
        <v>19</v>
      </c>
      <c r="G686">
        <f ca="1">IFERROR(INDEX(INDIRECT(Index!$B$5&amp;"!$A:$I"),MATCH($A686,INDIRECT(Index!$B$5&amp;"!$A:$A"),0),MATCH(" "&amp;G$1,INDIRECT(Index!$B$5&amp;"!$A$1:$I$1"),0)),"NA")</f>
        <v>16</v>
      </c>
      <c r="H686">
        <f ca="1">IFERROR(INDEX(INDIRECT(Index!$B$5&amp;"!$A:$I"),MATCH($A686,INDIRECT(Index!$B$5&amp;"!$A:$A"),0),MATCH(" "&amp;H$1,INDIRECT(Index!$B$5&amp;"!$A$1:$I$1"),0)),"NA")</f>
        <v>34</v>
      </c>
      <c r="I686">
        <f ca="1">IFERROR(INDEX(INDIRECT(Index!$B$5&amp;"!$A:$I"),MATCH($A686,INDIRECT(Index!$B$5&amp;"!$A:$A"),0),MATCH(" "&amp;I$1,INDIRECT(Index!$B$5&amp;"!$A$1:$I$1"),0)),"NA")</f>
        <v>7</v>
      </c>
      <c r="J686">
        <f ca="1">IFERROR(INDEX(INDIRECT(Index!$B$5&amp;"!$A:$I"),MATCH($A686,INDIRECT(Index!$B$5&amp;"!$A:$A"),0),MATCH(" "&amp;J$1,INDIRECT(Index!$B$5&amp;"!$A$1:$I$1"),0)),"NA")</f>
        <v>7</v>
      </c>
      <c r="K686" t="str">
        <f ca="1">IFERROR(INDEX(INDIRECT(Index!$B$5&amp;"!$A:$I"),MATCH($A686,INDIRECT(Index!$B$5&amp;"!$A:$A"),0),MATCH(" "&amp;K$1,INDIRECT(Index!$B$5&amp;"!$A$1:$I$1"),0)),"NA")</f>
        <v>NA</v>
      </c>
    </row>
    <row r="687" spans="1:11" x14ac:dyDescent="0.25">
      <c r="A687" s="1">
        <f t="shared" si="43"/>
        <v>42325</v>
      </c>
      <c r="B687">
        <f t="shared" si="40"/>
        <v>2015</v>
      </c>
      <c r="C687">
        <f t="shared" si="41"/>
        <v>11</v>
      </c>
      <c r="D687">
        <f t="shared" si="42"/>
        <v>17</v>
      </c>
      <c r="E687">
        <f ca="1">IFERROR(INDEX(INDIRECT(Index!$B$5&amp;"!$A:$I"),MATCH($A687,INDIRECT(Index!$B$5&amp;"!$A:$A"),0),MATCH(" "&amp;E$1,INDIRECT(Index!$B$5&amp;"!$A$1:$I$1"),0)),"NA")</f>
        <v>52</v>
      </c>
      <c r="F687">
        <f ca="1">IFERROR(INDEX(INDIRECT(Index!$B$5&amp;"!$A:$I"),MATCH($A687,INDIRECT(Index!$B$5&amp;"!$A:$A"),0),MATCH(" "&amp;F$1,INDIRECT(Index!$B$5&amp;"!$A$1:$I$1"),0)),"NA")</f>
        <v>12</v>
      </c>
      <c r="G687">
        <f ca="1">IFERROR(INDEX(INDIRECT(Index!$B$5&amp;"!$A:$I"),MATCH($A687,INDIRECT(Index!$B$5&amp;"!$A:$A"),0),MATCH(" "&amp;G$1,INDIRECT(Index!$B$5&amp;"!$A$1:$I$1"),0)),"NA")</f>
        <v>17</v>
      </c>
      <c r="H687">
        <f ca="1">IFERROR(INDEX(INDIRECT(Index!$B$5&amp;"!$A:$I"),MATCH($A687,INDIRECT(Index!$B$5&amp;"!$A:$A"),0),MATCH(" "&amp;H$1,INDIRECT(Index!$B$5&amp;"!$A$1:$I$1"),0)),"NA")</f>
        <v>25</v>
      </c>
      <c r="I687">
        <f ca="1">IFERROR(INDEX(INDIRECT(Index!$B$5&amp;"!$A:$I"),MATCH($A687,INDIRECT(Index!$B$5&amp;"!$A:$A"),0),MATCH(" "&amp;I$1,INDIRECT(Index!$B$5&amp;"!$A$1:$I$1"),0)),"NA")</f>
        <v>5</v>
      </c>
      <c r="J687">
        <f ca="1">IFERROR(INDEX(INDIRECT(Index!$B$5&amp;"!$A:$I"),MATCH($A687,INDIRECT(Index!$B$5&amp;"!$A:$A"),0),MATCH(" "&amp;J$1,INDIRECT(Index!$B$5&amp;"!$A$1:$I$1"),0)),"NA")</f>
        <v>5</v>
      </c>
      <c r="K687" t="str">
        <f ca="1">IFERROR(INDEX(INDIRECT(Index!$B$5&amp;"!$A:$I"),MATCH($A687,INDIRECT(Index!$B$5&amp;"!$A:$A"),0),MATCH(" "&amp;K$1,INDIRECT(Index!$B$5&amp;"!$A$1:$I$1"),0)),"NA")</f>
        <v>NA</v>
      </c>
    </row>
    <row r="688" spans="1:11" x14ac:dyDescent="0.25">
      <c r="A688" s="1">
        <f t="shared" si="43"/>
        <v>42326</v>
      </c>
      <c r="B688">
        <f t="shared" si="40"/>
        <v>2015</v>
      </c>
      <c r="C688">
        <f t="shared" si="41"/>
        <v>11</v>
      </c>
      <c r="D688">
        <f t="shared" si="42"/>
        <v>18</v>
      </c>
      <c r="E688">
        <f ca="1">IFERROR(INDEX(INDIRECT(Index!$B$5&amp;"!$A:$I"),MATCH($A688,INDIRECT(Index!$B$5&amp;"!$A:$A"),0),MATCH(" "&amp;E$1,INDIRECT(Index!$B$5&amp;"!$A$1:$I$1"),0)),"NA")</f>
        <v>27</v>
      </c>
      <c r="F688">
        <f ca="1">IFERROR(INDEX(INDIRECT(Index!$B$5&amp;"!$A:$I"),MATCH($A688,INDIRECT(Index!$B$5&amp;"!$A:$A"),0),MATCH(" "&amp;F$1,INDIRECT(Index!$B$5&amp;"!$A$1:$I$1"),0)),"NA")</f>
        <v>16</v>
      </c>
      <c r="G688">
        <f ca="1">IFERROR(INDEX(INDIRECT(Index!$B$5&amp;"!$A:$I"),MATCH($A688,INDIRECT(Index!$B$5&amp;"!$A:$A"),0),MATCH(" "&amp;G$1,INDIRECT(Index!$B$5&amp;"!$A$1:$I$1"),0)),"NA")</f>
        <v>13</v>
      </c>
      <c r="H688">
        <f ca="1">IFERROR(INDEX(INDIRECT(Index!$B$5&amp;"!$A:$I"),MATCH($A688,INDIRECT(Index!$B$5&amp;"!$A:$A"),0),MATCH(" "&amp;H$1,INDIRECT(Index!$B$5&amp;"!$A$1:$I$1"),0)),"NA")</f>
        <v>33</v>
      </c>
      <c r="I688">
        <f ca="1">IFERROR(INDEX(INDIRECT(Index!$B$5&amp;"!$A:$I"),MATCH($A688,INDIRECT(Index!$B$5&amp;"!$A:$A"),0),MATCH(" "&amp;I$1,INDIRECT(Index!$B$5&amp;"!$A$1:$I$1"),0)),"NA")</f>
        <v>6</v>
      </c>
      <c r="J688">
        <f ca="1">IFERROR(INDEX(INDIRECT(Index!$B$5&amp;"!$A:$I"),MATCH($A688,INDIRECT(Index!$B$5&amp;"!$A:$A"),0),MATCH(" "&amp;J$1,INDIRECT(Index!$B$5&amp;"!$A$1:$I$1"),0)),"NA")</f>
        <v>5</v>
      </c>
      <c r="K688" t="str">
        <f ca="1">IFERROR(INDEX(INDIRECT(Index!$B$5&amp;"!$A:$I"),MATCH($A688,INDIRECT(Index!$B$5&amp;"!$A:$A"),0),MATCH(" "&amp;K$1,INDIRECT(Index!$B$5&amp;"!$A$1:$I$1"),0)),"NA")</f>
        <v>NA</v>
      </c>
    </row>
    <row r="689" spans="1:11" x14ac:dyDescent="0.25">
      <c r="A689" s="1">
        <f t="shared" si="43"/>
        <v>42327</v>
      </c>
      <c r="B689">
        <f t="shared" si="40"/>
        <v>2015</v>
      </c>
      <c r="C689">
        <f t="shared" si="41"/>
        <v>11</v>
      </c>
      <c r="D689">
        <f t="shared" si="42"/>
        <v>19</v>
      </c>
      <c r="E689">
        <f ca="1">IFERROR(INDEX(INDIRECT(Index!$B$5&amp;"!$A:$I"),MATCH($A689,INDIRECT(Index!$B$5&amp;"!$A:$A"),0),MATCH(" "&amp;E$1,INDIRECT(Index!$B$5&amp;"!$A$1:$I$1"),0)),"NA")</f>
        <v>34</v>
      </c>
      <c r="F689">
        <f ca="1">IFERROR(INDEX(INDIRECT(Index!$B$5&amp;"!$A:$I"),MATCH($A689,INDIRECT(Index!$B$5&amp;"!$A:$A"),0),MATCH(" "&amp;F$1,INDIRECT(Index!$B$5&amp;"!$A$1:$I$1"),0)),"NA")</f>
        <v>38</v>
      </c>
      <c r="G689">
        <f ca="1">IFERROR(INDEX(INDIRECT(Index!$B$5&amp;"!$A:$I"),MATCH($A689,INDIRECT(Index!$B$5&amp;"!$A:$A"),0),MATCH(" "&amp;G$1,INDIRECT(Index!$B$5&amp;"!$A$1:$I$1"),0)),"NA")</f>
        <v>11</v>
      </c>
      <c r="H689">
        <f ca="1">IFERROR(INDEX(INDIRECT(Index!$B$5&amp;"!$A:$I"),MATCH($A689,INDIRECT(Index!$B$5&amp;"!$A:$A"),0),MATCH(" "&amp;H$1,INDIRECT(Index!$B$5&amp;"!$A$1:$I$1"),0)),"NA")</f>
        <v>40</v>
      </c>
      <c r="I689">
        <f ca="1">IFERROR(INDEX(INDIRECT(Index!$B$5&amp;"!$A:$I"),MATCH($A689,INDIRECT(Index!$B$5&amp;"!$A:$A"),0),MATCH(" "&amp;I$1,INDIRECT(Index!$B$5&amp;"!$A$1:$I$1"),0)),"NA")</f>
        <v>7</v>
      </c>
      <c r="J689">
        <f ca="1">IFERROR(INDEX(INDIRECT(Index!$B$5&amp;"!$A:$I"),MATCH($A689,INDIRECT(Index!$B$5&amp;"!$A:$A"),0),MATCH(" "&amp;J$1,INDIRECT(Index!$B$5&amp;"!$A$1:$I$1"),0)),"NA")</f>
        <v>8</v>
      </c>
      <c r="K689" t="str">
        <f ca="1">IFERROR(INDEX(INDIRECT(Index!$B$5&amp;"!$A:$I"),MATCH($A689,INDIRECT(Index!$B$5&amp;"!$A:$A"),0),MATCH(" "&amp;K$1,INDIRECT(Index!$B$5&amp;"!$A$1:$I$1"),0)),"NA")</f>
        <v>NA</v>
      </c>
    </row>
    <row r="690" spans="1:11" x14ac:dyDescent="0.25">
      <c r="A690" s="1">
        <f t="shared" si="43"/>
        <v>42328</v>
      </c>
      <c r="B690">
        <f t="shared" si="40"/>
        <v>2015</v>
      </c>
      <c r="C690">
        <f t="shared" si="41"/>
        <v>11</v>
      </c>
      <c r="D690">
        <f t="shared" si="42"/>
        <v>20</v>
      </c>
      <c r="E690">
        <f ca="1">IFERROR(INDEX(INDIRECT(Index!$B$5&amp;"!$A:$I"),MATCH($A690,INDIRECT(Index!$B$5&amp;"!$A:$A"),0),MATCH(" "&amp;E$1,INDIRECT(Index!$B$5&amp;"!$A$1:$I$1"),0)),"NA")</f>
        <v>79</v>
      </c>
      <c r="F690">
        <f ca="1">IFERROR(INDEX(INDIRECT(Index!$B$5&amp;"!$A:$I"),MATCH($A690,INDIRECT(Index!$B$5&amp;"!$A:$A"),0),MATCH(" "&amp;F$1,INDIRECT(Index!$B$5&amp;"!$A$1:$I$1"),0)),"NA")</f>
        <v>52</v>
      </c>
      <c r="G690">
        <f ca="1">IFERROR(INDEX(INDIRECT(Index!$B$5&amp;"!$A:$I"),MATCH($A690,INDIRECT(Index!$B$5&amp;"!$A:$A"),0),MATCH(" "&amp;G$1,INDIRECT(Index!$B$5&amp;"!$A$1:$I$1"),0)),"NA")</f>
        <v>11</v>
      </c>
      <c r="H690">
        <f ca="1">IFERROR(INDEX(INDIRECT(Index!$B$5&amp;"!$A:$I"),MATCH($A690,INDIRECT(Index!$B$5&amp;"!$A:$A"),0),MATCH(" "&amp;H$1,INDIRECT(Index!$B$5&amp;"!$A$1:$I$1"),0)),"NA")</f>
        <v>47</v>
      </c>
      <c r="I690">
        <f ca="1">IFERROR(INDEX(INDIRECT(Index!$B$5&amp;"!$A:$I"),MATCH($A690,INDIRECT(Index!$B$5&amp;"!$A:$A"),0),MATCH(" "&amp;I$1,INDIRECT(Index!$B$5&amp;"!$A$1:$I$1"),0)),"NA")</f>
        <v>8</v>
      </c>
      <c r="J690">
        <f ca="1">IFERROR(INDEX(INDIRECT(Index!$B$5&amp;"!$A:$I"),MATCH($A690,INDIRECT(Index!$B$5&amp;"!$A:$A"),0),MATCH(" "&amp;J$1,INDIRECT(Index!$B$5&amp;"!$A$1:$I$1"),0)),"NA")</f>
        <v>10</v>
      </c>
      <c r="K690" t="str">
        <f ca="1">IFERROR(INDEX(INDIRECT(Index!$B$5&amp;"!$A:$I"),MATCH($A690,INDIRECT(Index!$B$5&amp;"!$A:$A"),0),MATCH(" "&amp;K$1,INDIRECT(Index!$B$5&amp;"!$A$1:$I$1"),0)),"NA")</f>
        <v>NA</v>
      </c>
    </row>
    <row r="691" spans="1:11" x14ac:dyDescent="0.25">
      <c r="A691" s="1">
        <f t="shared" si="43"/>
        <v>42329</v>
      </c>
      <c r="B691">
        <f t="shared" si="40"/>
        <v>2015</v>
      </c>
      <c r="C691">
        <f t="shared" si="41"/>
        <v>11</v>
      </c>
      <c r="D691">
        <f t="shared" si="42"/>
        <v>21</v>
      </c>
      <c r="E691">
        <f ca="1">IFERROR(INDEX(INDIRECT(Index!$B$5&amp;"!$A:$I"),MATCH($A691,INDIRECT(Index!$B$5&amp;"!$A:$A"),0),MATCH(" "&amp;E$1,INDIRECT(Index!$B$5&amp;"!$A$1:$I$1"),0)),"NA")</f>
        <v>110</v>
      </c>
      <c r="F691">
        <f ca="1">IFERROR(INDEX(INDIRECT(Index!$B$5&amp;"!$A:$I"),MATCH($A691,INDIRECT(Index!$B$5&amp;"!$A:$A"),0),MATCH(" "&amp;F$1,INDIRECT(Index!$B$5&amp;"!$A$1:$I$1"),0)),"NA")</f>
        <v>33</v>
      </c>
      <c r="G691">
        <f ca="1">IFERROR(INDEX(INDIRECT(Index!$B$5&amp;"!$A:$I"),MATCH($A691,INDIRECT(Index!$B$5&amp;"!$A:$A"),0),MATCH(" "&amp;G$1,INDIRECT(Index!$B$5&amp;"!$A$1:$I$1"),0)),"NA")</f>
        <v>13</v>
      </c>
      <c r="H691">
        <f ca="1">IFERROR(INDEX(INDIRECT(Index!$B$5&amp;"!$A:$I"),MATCH($A691,INDIRECT(Index!$B$5&amp;"!$A:$A"),0),MATCH(" "&amp;H$1,INDIRECT(Index!$B$5&amp;"!$A$1:$I$1"),0)),"NA")</f>
        <v>36</v>
      </c>
      <c r="I691">
        <f ca="1">IFERROR(INDEX(INDIRECT(Index!$B$5&amp;"!$A:$I"),MATCH($A691,INDIRECT(Index!$B$5&amp;"!$A:$A"),0),MATCH(" "&amp;I$1,INDIRECT(Index!$B$5&amp;"!$A$1:$I$1"),0)),"NA")</f>
        <v>7</v>
      </c>
      <c r="J691">
        <f ca="1">IFERROR(INDEX(INDIRECT(Index!$B$5&amp;"!$A:$I"),MATCH($A691,INDIRECT(Index!$B$5&amp;"!$A:$A"),0),MATCH(" "&amp;J$1,INDIRECT(Index!$B$5&amp;"!$A$1:$I$1"),0)),"NA")</f>
        <v>8</v>
      </c>
      <c r="K691" t="str">
        <f ca="1">IFERROR(INDEX(INDIRECT(Index!$B$5&amp;"!$A:$I"),MATCH($A691,INDIRECT(Index!$B$5&amp;"!$A:$A"),0),MATCH(" "&amp;K$1,INDIRECT(Index!$B$5&amp;"!$A$1:$I$1"),0)),"NA")</f>
        <v>NA</v>
      </c>
    </row>
    <row r="692" spans="1:11" x14ac:dyDescent="0.25">
      <c r="A692" s="1">
        <f t="shared" si="43"/>
        <v>42330</v>
      </c>
      <c r="B692">
        <f t="shared" si="40"/>
        <v>2015</v>
      </c>
      <c r="C692">
        <f t="shared" si="41"/>
        <v>11</v>
      </c>
      <c r="D692">
        <f t="shared" si="42"/>
        <v>22</v>
      </c>
      <c r="E692">
        <f ca="1">IFERROR(INDEX(INDIRECT(Index!$B$5&amp;"!$A:$I"),MATCH($A692,INDIRECT(Index!$B$5&amp;"!$A:$A"),0),MATCH(" "&amp;E$1,INDIRECT(Index!$B$5&amp;"!$A$1:$I$1"),0)),"NA")</f>
        <v>75</v>
      </c>
      <c r="F692">
        <f ca="1">IFERROR(INDEX(INDIRECT(Index!$B$5&amp;"!$A:$I"),MATCH($A692,INDIRECT(Index!$B$5&amp;"!$A:$A"),0),MATCH(" "&amp;F$1,INDIRECT(Index!$B$5&amp;"!$A$1:$I$1"),0)),"NA")</f>
        <v>9</v>
      </c>
      <c r="G692">
        <f ca="1">IFERROR(INDEX(INDIRECT(Index!$B$5&amp;"!$A:$I"),MATCH($A692,INDIRECT(Index!$B$5&amp;"!$A:$A"),0),MATCH(" "&amp;G$1,INDIRECT(Index!$B$5&amp;"!$A$1:$I$1"),0)),"NA")</f>
        <v>17</v>
      </c>
      <c r="H692">
        <f ca="1">IFERROR(INDEX(INDIRECT(Index!$B$5&amp;"!$A:$I"),MATCH($A692,INDIRECT(Index!$B$5&amp;"!$A:$A"),0),MATCH(" "&amp;H$1,INDIRECT(Index!$B$5&amp;"!$A$1:$I$1"),0)),"NA")</f>
        <v>27</v>
      </c>
      <c r="I692">
        <f ca="1">IFERROR(INDEX(INDIRECT(Index!$B$5&amp;"!$A:$I"),MATCH($A692,INDIRECT(Index!$B$5&amp;"!$A:$A"),0),MATCH(" "&amp;I$1,INDIRECT(Index!$B$5&amp;"!$A$1:$I$1"),0)),"NA")</f>
        <v>6</v>
      </c>
      <c r="J692">
        <f ca="1">IFERROR(INDEX(INDIRECT(Index!$B$5&amp;"!$A:$I"),MATCH($A692,INDIRECT(Index!$B$5&amp;"!$A:$A"),0),MATCH(" "&amp;J$1,INDIRECT(Index!$B$5&amp;"!$A$1:$I$1"),0)),"NA")</f>
        <v>5</v>
      </c>
      <c r="K692" t="str">
        <f ca="1">IFERROR(INDEX(INDIRECT(Index!$B$5&amp;"!$A:$I"),MATCH($A692,INDIRECT(Index!$B$5&amp;"!$A:$A"),0),MATCH(" "&amp;K$1,INDIRECT(Index!$B$5&amp;"!$A$1:$I$1"),0)),"NA")</f>
        <v>NA</v>
      </c>
    </row>
    <row r="693" spans="1:11" x14ac:dyDescent="0.25">
      <c r="A693" s="1">
        <f t="shared" si="43"/>
        <v>42331</v>
      </c>
      <c r="B693">
        <f t="shared" si="40"/>
        <v>2015</v>
      </c>
      <c r="C693">
        <f t="shared" si="41"/>
        <v>11</v>
      </c>
      <c r="D693">
        <f t="shared" si="42"/>
        <v>23</v>
      </c>
      <c r="E693">
        <f ca="1">IFERROR(INDEX(INDIRECT(Index!$B$5&amp;"!$A:$I"),MATCH($A693,INDIRECT(Index!$B$5&amp;"!$A:$A"),0),MATCH(" "&amp;E$1,INDIRECT(Index!$B$5&amp;"!$A$1:$I$1"),0)),"NA")</f>
        <v>21</v>
      </c>
      <c r="F693">
        <f ca="1">IFERROR(INDEX(INDIRECT(Index!$B$5&amp;"!$A:$I"),MATCH($A693,INDIRECT(Index!$B$5&amp;"!$A:$A"),0),MATCH(" "&amp;F$1,INDIRECT(Index!$B$5&amp;"!$A$1:$I$1"),0)),"NA")</f>
        <v>27</v>
      </c>
      <c r="G693">
        <f ca="1">IFERROR(INDEX(INDIRECT(Index!$B$5&amp;"!$A:$I"),MATCH($A693,INDIRECT(Index!$B$5&amp;"!$A:$A"),0),MATCH(" "&amp;G$1,INDIRECT(Index!$B$5&amp;"!$A$1:$I$1"),0)),"NA")</f>
        <v>17</v>
      </c>
      <c r="H693">
        <f ca="1">IFERROR(INDEX(INDIRECT(Index!$B$5&amp;"!$A:$I"),MATCH($A693,INDIRECT(Index!$B$5&amp;"!$A:$A"),0),MATCH(" "&amp;H$1,INDIRECT(Index!$B$5&amp;"!$A$1:$I$1"),0)),"NA")</f>
        <v>27</v>
      </c>
      <c r="I693">
        <f ca="1">IFERROR(INDEX(INDIRECT(Index!$B$5&amp;"!$A:$I"),MATCH($A693,INDIRECT(Index!$B$5&amp;"!$A:$A"),0),MATCH(" "&amp;I$1,INDIRECT(Index!$B$5&amp;"!$A$1:$I$1"),0)),"NA")</f>
        <v>6</v>
      </c>
      <c r="J693">
        <f ca="1">IFERROR(INDEX(INDIRECT(Index!$B$5&amp;"!$A:$I"),MATCH($A693,INDIRECT(Index!$B$5&amp;"!$A:$A"),0),MATCH(" "&amp;J$1,INDIRECT(Index!$B$5&amp;"!$A$1:$I$1"),0)),"NA")</f>
        <v>6</v>
      </c>
      <c r="K693" t="str">
        <f ca="1">IFERROR(INDEX(INDIRECT(Index!$B$5&amp;"!$A:$I"),MATCH($A693,INDIRECT(Index!$B$5&amp;"!$A:$A"),0),MATCH(" "&amp;K$1,INDIRECT(Index!$B$5&amp;"!$A$1:$I$1"),0)),"NA")</f>
        <v>NA</v>
      </c>
    </row>
    <row r="694" spans="1:11" x14ac:dyDescent="0.25">
      <c r="A694" s="1">
        <f t="shared" si="43"/>
        <v>42332</v>
      </c>
      <c r="B694">
        <f t="shared" si="40"/>
        <v>2015</v>
      </c>
      <c r="C694">
        <f t="shared" si="41"/>
        <v>11</v>
      </c>
      <c r="D694">
        <f t="shared" si="42"/>
        <v>24</v>
      </c>
      <c r="E694">
        <f ca="1">IFERROR(INDEX(INDIRECT(Index!$B$5&amp;"!$A:$I"),MATCH($A694,INDIRECT(Index!$B$5&amp;"!$A:$A"),0),MATCH(" "&amp;E$1,INDIRECT(Index!$B$5&amp;"!$A$1:$I$1"),0)),"NA")</f>
        <v>64</v>
      </c>
      <c r="F694">
        <f ca="1">IFERROR(INDEX(INDIRECT(Index!$B$5&amp;"!$A:$I"),MATCH($A694,INDIRECT(Index!$B$5&amp;"!$A:$A"),0),MATCH(" "&amp;F$1,INDIRECT(Index!$B$5&amp;"!$A$1:$I$1"),0)),"NA")</f>
        <v>13</v>
      </c>
      <c r="G694">
        <f ca="1">IFERROR(INDEX(INDIRECT(Index!$B$5&amp;"!$A:$I"),MATCH($A694,INDIRECT(Index!$B$5&amp;"!$A:$A"),0),MATCH(" "&amp;G$1,INDIRECT(Index!$B$5&amp;"!$A$1:$I$1"),0)),"NA")</f>
        <v>18</v>
      </c>
      <c r="H694">
        <f ca="1">IFERROR(INDEX(INDIRECT(Index!$B$5&amp;"!$A:$I"),MATCH($A694,INDIRECT(Index!$B$5&amp;"!$A:$A"),0),MATCH(" "&amp;H$1,INDIRECT(Index!$B$5&amp;"!$A$1:$I$1"),0)),"NA")</f>
        <v>26</v>
      </c>
      <c r="I694">
        <f ca="1">IFERROR(INDEX(INDIRECT(Index!$B$5&amp;"!$A:$I"),MATCH($A694,INDIRECT(Index!$B$5&amp;"!$A:$A"),0),MATCH(" "&amp;I$1,INDIRECT(Index!$B$5&amp;"!$A$1:$I$1"),0)),"NA")</f>
        <v>5</v>
      </c>
      <c r="J694">
        <f ca="1">IFERROR(INDEX(INDIRECT(Index!$B$5&amp;"!$A:$I"),MATCH($A694,INDIRECT(Index!$B$5&amp;"!$A:$A"),0),MATCH(" "&amp;J$1,INDIRECT(Index!$B$5&amp;"!$A$1:$I$1"),0)),"NA")</f>
        <v>5</v>
      </c>
      <c r="K694" t="str">
        <f ca="1">IFERROR(INDEX(INDIRECT(Index!$B$5&amp;"!$A:$I"),MATCH($A694,INDIRECT(Index!$B$5&amp;"!$A:$A"),0),MATCH(" "&amp;K$1,INDIRECT(Index!$B$5&amp;"!$A$1:$I$1"),0)),"NA")</f>
        <v>NA</v>
      </c>
    </row>
    <row r="695" spans="1:11" x14ac:dyDescent="0.25">
      <c r="A695" s="1">
        <f t="shared" si="43"/>
        <v>42333</v>
      </c>
      <c r="B695">
        <f t="shared" si="40"/>
        <v>2015</v>
      </c>
      <c r="C695">
        <f t="shared" si="41"/>
        <v>11</v>
      </c>
      <c r="D695">
        <f t="shared" si="42"/>
        <v>25</v>
      </c>
      <c r="E695">
        <f ca="1">IFERROR(INDEX(INDIRECT(Index!$B$5&amp;"!$A:$I"),MATCH($A695,INDIRECT(Index!$B$5&amp;"!$A:$A"),0),MATCH(" "&amp;E$1,INDIRECT(Index!$B$5&amp;"!$A$1:$I$1"),0)),"NA")</f>
        <v>39</v>
      </c>
      <c r="F695">
        <f ca="1">IFERROR(INDEX(INDIRECT(Index!$B$5&amp;"!$A:$I"),MATCH($A695,INDIRECT(Index!$B$5&amp;"!$A:$A"),0),MATCH(" "&amp;F$1,INDIRECT(Index!$B$5&amp;"!$A$1:$I$1"),0)),"NA")</f>
        <v>37</v>
      </c>
      <c r="G695">
        <f ca="1">IFERROR(INDEX(INDIRECT(Index!$B$5&amp;"!$A:$I"),MATCH($A695,INDIRECT(Index!$B$5&amp;"!$A:$A"),0),MATCH(" "&amp;G$1,INDIRECT(Index!$B$5&amp;"!$A$1:$I$1"),0)),"NA")</f>
        <v>22</v>
      </c>
      <c r="H695">
        <f ca="1">IFERROR(INDEX(INDIRECT(Index!$B$5&amp;"!$A:$I"),MATCH($A695,INDIRECT(Index!$B$5&amp;"!$A:$A"),0),MATCH(" "&amp;H$1,INDIRECT(Index!$B$5&amp;"!$A$1:$I$1"),0)),"NA")</f>
        <v>20</v>
      </c>
      <c r="I695">
        <f ca="1">IFERROR(INDEX(INDIRECT(Index!$B$5&amp;"!$A:$I"),MATCH($A695,INDIRECT(Index!$B$5&amp;"!$A:$A"),0),MATCH(" "&amp;I$1,INDIRECT(Index!$B$5&amp;"!$A$1:$I$1"),0)),"NA")</f>
        <v>7</v>
      </c>
      <c r="J695">
        <f ca="1">IFERROR(INDEX(INDIRECT(Index!$B$5&amp;"!$A:$I"),MATCH($A695,INDIRECT(Index!$B$5&amp;"!$A:$A"),0),MATCH(" "&amp;J$1,INDIRECT(Index!$B$5&amp;"!$A$1:$I$1"),0)),"NA")</f>
        <v>5</v>
      </c>
      <c r="K695" t="str">
        <f ca="1">IFERROR(INDEX(INDIRECT(Index!$B$5&amp;"!$A:$I"),MATCH($A695,INDIRECT(Index!$B$5&amp;"!$A:$A"),0),MATCH(" "&amp;K$1,INDIRECT(Index!$B$5&amp;"!$A$1:$I$1"),0)),"NA")</f>
        <v>NA</v>
      </c>
    </row>
    <row r="696" spans="1:11" x14ac:dyDescent="0.25">
      <c r="A696" s="1">
        <f t="shared" si="43"/>
        <v>42334</v>
      </c>
      <c r="B696">
        <f t="shared" si="40"/>
        <v>2015</v>
      </c>
      <c r="C696">
        <f t="shared" si="41"/>
        <v>11</v>
      </c>
      <c r="D696">
        <f t="shared" si="42"/>
        <v>26</v>
      </c>
      <c r="E696">
        <f ca="1">IFERROR(INDEX(INDIRECT(Index!$B$5&amp;"!$A:$I"),MATCH($A696,INDIRECT(Index!$B$5&amp;"!$A:$A"),0),MATCH(" "&amp;E$1,INDIRECT(Index!$B$5&amp;"!$A$1:$I$1"),0)),"NA")</f>
        <v>89</v>
      </c>
      <c r="F696">
        <f ca="1">IFERROR(INDEX(INDIRECT(Index!$B$5&amp;"!$A:$I"),MATCH($A696,INDIRECT(Index!$B$5&amp;"!$A:$A"),0),MATCH(" "&amp;F$1,INDIRECT(Index!$B$5&amp;"!$A$1:$I$1"),0)),"NA")</f>
        <v>45</v>
      </c>
      <c r="G696">
        <f ca="1">IFERROR(INDEX(INDIRECT(Index!$B$5&amp;"!$A:$I"),MATCH($A696,INDIRECT(Index!$B$5&amp;"!$A:$A"),0),MATCH(" "&amp;G$1,INDIRECT(Index!$B$5&amp;"!$A$1:$I$1"),0)),"NA")</f>
        <v>22</v>
      </c>
      <c r="H696">
        <f ca="1">IFERROR(INDEX(INDIRECT(Index!$B$5&amp;"!$A:$I"),MATCH($A696,INDIRECT(Index!$B$5&amp;"!$A:$A"),0),MATCH(" "&amp;H$1,INDIRECT(Index!$B$5&amp;"!$A$1:$I$1"),0)),"NA")</f>
        <v>25</v>
      </c>
      <c r="I696">
        <f ca="1">IFERROR(INDEX(INDIRECT(Index!$B$5&amp;"!$A:$I"),MATCH($A696,INDIRECT(Index!$B$5&amp;"!$A:$A"),0),MATCH(" "&amp;I$1,INDIRECT(Index!$B$5&amp;"!$A$1:$I$1"),0)),"NA")</f>
        <v>8</v>
      </c>
      <c r="J696">
        <f ca="1">IFERROR(INDEX(INDIRECT(Index!$B$5&amp;"!$A:$I"),MATCH($A696,INDIRECT(Index!$B$5&amp;"!$A:$A"),0),MATCH(" "&amp;J$1,INDIRECT(Index!$B$5&amp;"!$A$1:$I$1"),0)),"NA")</f>
        <v>6</v>
      </c>
      <c r="K696" t="str">
        <f ca="1">IFERROR(INDEX(INDIRECT(Index!$B$5&amp;"!$A:$I"),MATCH($A696,INDIRECT(Index!$B$5&amp;"!$A:$A"),0),MATCH(" "&amp;K$1,INDIRECT(Index!$B$5&amp;"!$A$1:$I$1"),0)),"NA")</f>
        <v>NA</v>
      </c>
    </row>
    <row r="697" spans="1:11" x14ac:dyDescent="0.25">
      <c r="A697" s="1">
        <f t="shared" si="43"/>
        <v>42335</v>
      </c>
      <c r="B697">
        <f t="shared" si="40"/>
        <v>2015</v>
      </c>
      <c r="C697">
        <f t="shared" si="41"/>
        <v>11</v>
      </c>
      <c r="D697">
        <f t="shared" si="42"/>
        <v>27</v>
      </c>
      <c r="E697">
        <f ca="1">IFERROR(INDEX(INDIRECT(Index!$B$5&amp;"!$A:$I"),MATCH($A697,INDIRECT(Index!$B$5&amp;"!$A:$A"),0),MATCH(" "&amp;E$1,INDIRECT(Index!$B$5&amp;"!$A$1:$I$1"),0)),"NA")</f>
        <v>97</v>
      </c>
      <c r="F697">
        <f ca="1">IFERROR(INDEX(INDIRECT(Index!$B$5&amp;"!$A:$I"),MATCH($A697,INDIRECT(Index!$B$5&amp;"!$A:$A"),0),MATCH(" "&amp;F$1,INDIRECT(Index!$B$5&amp;"!$A$1:$I$1"),0)),"NA")</f>
        <v>49</v>
      </c>
      <c r="G697">
        <f ca="1">IFERROR(INDEX(INDIRECT(Index!$B$5&amp;"!$A:$I"),MATCH($A697,INDIRECT(Index!$B$5&amp;"!$A:$A"),0),MATCH(" "&amp;G$1,INDIRECT(Index!$B$5&amp;"!$A$1:$I$1"),0)),"NA")</f>
        <v>9</v>
      </c>
      <c r="H697">
        <f ca="1">IFERROR(INDEX(INDIRECT(Index!$B$5&amp;"!$A:$I"),MATCH($A697,INDIRECT(Index!$B$5&amp;"!$A:$A"),0),MATCH(" "&amp;H$1,INDIRECT(Index!$B$5&amp;"!$A$1:$I$1"),0)),"NA")</f>
        <v>42</v>
      </c>
      <c r="I697">
        <f ca="1">IFERROR(INDEX(INDIRECT(Index!$B$5&amp;"!$A:$I"),MATCH($A697,INDIRECT(Index!$B$5&amp;"!$A:$A"),0),MATCH(" "&amp;I$1,INDIRECT(Index!$B$5&amp;"!$A$1:$I$1"),0)),"NA")</f>
        <v>9</v>
      </c>
      <c r="J697">
        <f ca="1">IFERROR(INDEX(INDIRECT(Index!$B$5&amp;"!$A:$I"),MATCH($A697,INDIRECT(Index!$B$5&amp;"!$A:$A"),0),MATCH(" "&amp;J$1,INDIRECT(Index!$B$5&amp;"!$A$1:$I$1"),0)),"NA")</f>
        <v>9</v>
      </c>
      <c r="K697" t="str">
        <f ca="1">IFERROR(INDEX(INDIRECT(Index!$B$5&amp;"!$A:$I"),MATCH($A697,INDIRECT(Index!$B$5&amp;"!$A:$A"),0),MATCH(" "&amp;K$1,INDIRECT(Index!$B$5&amp;"!$A$1:$I$1"),0)),"NA")</f>
        <v>NA</v>
      </c>
    </row>
    <row r="698" spans="1:11" x14ac:dyDescent="0.25">
      <c r="A698" s="1">
        <f t="shared" si="43"/>
        <v>42336</v>
      </c>
      <c r="B698">
        <f t="shared" si="40"/>
        <v>2015</v>
      </c>
      <c r="C698">
        <f t="shared" si="41"/>
        <v>11</v>
      </c>
      <c r="D698">
        <f t="shared" si="42"/>
        <v>28</v>
      </c>
      <c r="E698">
        <f ca="1">IFERROR(INDEX(INDIRECT(Index!$B$5&amp;"!$A:$I"),MATCH($A698,INDIRECT(Index!$B$5&amp;"!$A:$A"),0),MATCH(" "&amp;E$1,INDIRECT(Index!$B$5&amp;"!$A$1:$I$1"),0)),"NA")</f>
        <v>99</v>
      </c>
      <c r="F698">
        <f ca="1">IFERROR(INDEX(INDIRECT(Index!$B$5&amp;"!$A:$I"),MATCH($A698,INDIRECT(Index!$B$5&amp;"!$A:$A"),0),MATCH(" "&amp;F$1,INDIRECT(Index!$B$5&amp;"!$A$1:$I$1"),0)),"NA")</f>
        <v>44</v>
      </c>
      <c r="G698">
        <f ca="1">IFERROR(INDEX(INDIRECT(Index!$B$5&amp;"!$A:$I"),MATCH($A698,INDIRECT(Index!$B$5&amp;"!$A:$A"),0),MATCH(" "&amp;G$1,INDIRECT(Index!$B$5&amp;"!$A$1:$I$1"),0)),"NA")</f>
        <v>4</v>
      </c>
      <c r="H698">
        <f ca="1">IFERROR(INDEX(INDIRECT(Index!$B$5&amp;"!$A:$I"),MATCH($A698,INDIRECT(Index!$B$5&amp;"!$A:$A"),0),MATCH(" "&amp;H$1,INDIRECT(Index!$B$5&amp;"!$A$1:$I$1"),0)),"NA")</f>
        <v>37</v>
      </c>
      <c r="I698">
        <f ca="1">IFERROR(INDEX(INDIRECT(Index!$B$5&amp;"!$A:$I"),MATCH($A698,INDIRECT(Index!$B$5&amp;"!$A:$A"),0),MATCH(" "&amp;I$1,INDIRECT(Index!$B$5&amp;"!$A$1:$I$1"),0)),"NA")</f>
        <v>6</v>
      </c>
      <c r="J698">
        <f ca="1">IFERROR(INDEX(INDIRECT(Index!$B$5&amp;"!$A:$I"),MATCH($A698,INDIRECT(Index!$B$5&amp;"!$A:$A"),0),MATCH(" "&amp;J$1,INDIRECT(Index!$B$5&amp;"!$A$1:$I$1"),0)),"NA")</f>
        <v>8</v>
      </c>
      <c r="K698" t="str">
        <f ca="1">IFERROR(INDEX(INDIRECT(Index!$B$5&amp;"!$A:$I"),MATCH($A698,INDIRECT(Index!$B$5&amp;"!$A:$A"),0),MATCH(" "&amp;K$1,INDIRECT(Index!$B$5&amp;"!$A$1:$I$1"),0)),"NA")</f>
        <v>NA</v>
      </c>
    </row>
    <row r="699" spans="1:11" x14ac:dyDescent="0.25">
      <c r="A699" s="1">
        <f t="shared" si="43"/>
        <v>42337</v>
      </c>
      <c r="B699">
        <f t="shared" si="40"/>
        <v>2015</v>
      </c>
      <c r="C699">
        <f t="shared" si="41"/>
        <v>11</v>
      </c>
      <c r="D699">
        <f t="shared" si="42"/>
        <v>29</v>
      </c>
      <c r="E699">
        <f ca="1">IFERROR(INDEX(INDIRECT(Index!$B$5&amp;"!$A:$I"),MATCH($A699,INDIRECT(Index!$B$5&amp;"!$A:$A"),0),MATCH(" "&amp;E$1,INDIRECT(Index!$B$5&amp;"!$A$1:$I$1"),0)),"NA")</f>
        <v>104</v>
      </c>
      <c r="F699">
        <f ca="1">IFERROR(INDEX(INDIRECT(Index!$B$5&amp;"!$A:$I"),MATCH($A699,INDIRECT(Index!$B$5&amp;"!$A:$A"),0),MATCH(" "&amp;F$1,INDIRECT(Index!$B$5&amp;"!$A$1:$I$1"),0)),"NA")</f>
        <v>49</v>
      </c>
      <c r="G699">
        <f ca="1">IFERROR(INDEX(INDIRECT(Index!$B$5&amp;"!$A:$I"),MATCH($A699,INDIRECT(Index!$B$5&amp;"!$A:$A"),0),MATCH(" "&amp;G$1,INDIRECT(Index!$B$5&amp;"!$A$1:$I$1"),0)),"NA")</f>
        <v>13</v>
      </c>
      <c r="H699">
        <f ca="1">IFERROR(INDEX(INDIRECT(Index!$B$5&amp;"!$A:$I"),MATCH($A699,INDIRECT(Index!$B$5&amp;"!$A:$A"),0),MATCH(" "&amp;H$1,INDIRECT(Index!$B$5&amp;"!$A$1:$I$1"),0)),"NA")</f>
        <v>38</v>
      </c>
      <c r="I699">
        <f ca="1">IFERROR(INDEX(INDIRECT(Index!$B$5&amp;"!$A:$I"),MATCH($A699,INDIRECT(Index!$B$5&amp;"!$A:$A"),0),MATCH(" "&amp;I$1,INDIRECT(Index!$B$5&amp;"!$A$1:$I$1"),0)),"NA")</f>
        <v>9</v>
      </c>
      <c r="J699">
        <f ca="1">IFERROR(INDEX(INDIRECT(Index!$B$5&amp;"!$A:$I"),MATCH($A699,INDIRECT(Index!$B$5&amp;"!$A:$A"),0),MATCH(" "&amp;J$1,INDIRECT(Index!$B$5&amp;"!$A$1:$I$1"),0)),"NA")</f>
        <v>10</v>
      </c>
      <c r="K699" t="str">
        <f ca="1">IFERROR(INDEX(INDIRECT(Index!$B$5&amp;"!$A:$I"),MATCH($A699,INDIRECT(Index!$B$5&amp;"!$A:$A"),0),MATCH(" "&amp;K$1,INDIRECT(Index!$B$5&amp;"!$A$1:$I$1"),0)),"NA")</f>
        <v>NA</v>
      </c>
    </row>
    <row r="700" spans="1:11" x14ac:dyDescent="0.25">
      <c r="A700" s="1">
        <f t="shared" si="43"/>
        <v>42338</v>
      </c>
      <c r="B700">
        <f t="shared" si="40"/>
        <v>2015</v>
      </c>
      <c r="C700">
        <f t="shared" si="41"/>
        <v>11</v>
      </c>
      <c r="D700">
        <f t="shared" si="42"/>
        <v>30</v>
      </c>
      <c r="E700">
        <f ca="1">IFERROR(INDEX(INDIRECT(Index!$B$5&amp;"!$A:$I"),MATCH($A700,INDIRECT(Index!$B$5&amp;"!$A:$A"),0),MATCH(" "&amp;E$1,INDIRECT(Index!$B$5&amp;"!$A$1:$I$1"),0)),"NA")</f>
        <v>108</v>
      </c>
      <c r="F700">
        <f ca="1">IFERROR(INDEX(INDIRECT(Index!$B$5&amp;"!$A:$I"),MATCH($A700,INDIRECT(Index!$B$5&amp;"!$A:$A"),0),MATCH(" "&amp;F$1,INDIRECT(Index!$B$5&amp;"!$A$1:$I$1"),0)),"NA")</f>
        <v>61</v>
      </c>
      <c r="G700">
        <f ca="1">IFERROR(INDEX(INDIRECT(Index!$B$5&amp;"!$A:$I"),MATCH($A700,INDIRECT(Index!$B$5&amp;"!$A:$A"),0),MATCH(" "&amp;G$1,INDIRECT(Index!$B$5&amp;"!$A$1:$I$1"),0)),"NA")</f>
        <v>5</v>
      </c>
      <c r="H700">
        <f ca="1">IFERROR(INDEX(INDIRECT(Index!$B$5&amp;"!$A:$I"),MATCH($A700,INDIRECT(Index!$B$5&amp;"!$A:$A"),0),MATCH(" "&amp;H$1,INDIRECT(Index!$B$5&amp;"!$A$1:$I$1"),0)),"NA")</f>
        <v>59</v>
      </c>
      <c r="I700">
        <f ca="1">IFERROR(INDEX(INDIRECT(Index!$B$5&amp;"!$A:$I"),MATCH($A700,INDIRECT(Index!$B$5&amp;"!$A:$A"),0),MATCH(" "&amp;I$1,INDIRECT(Index!$B$5&amp;"!$A$1:$I$1"),0)),"NA")</f>
        <v>9</v>
      </c>
      <c r="J700">
        <f ca="1">IFERROR(INDEX(INDIRECT(Index!$B$5&amp;"!$A:$I"),MATCH($A700,INDIRECT(Index!$B$5&amp;"!$A:$A"),0),MATCH(" "&amp;J$1,INDIRECT(Index!$B$5&amp;"!$A$1:$I$1"),0)),"NA")</f>
        <v>12</v>
      </c>
      <c r="K700" t="str">
        <f ca="1">IFERROR(INDEX(INDIRECT(Index!$B$5&amp;"!$A:$I"),MATCH($A700,INDIRECT(Index!$B$5&amp;"!$A:$A"),0),MATCH(" "&amp;K$1,INDIRECT(Index!$B$5&amp;"!$A$1:$I$1"),0)),"NA")</f>
        <v>NA</v>
      </c>
    </row>
    <row r="701" spans="1:11" x14ac:dyDescent="0.25">
      <c r="A701" s="1">
        <f t="shared" si="43"/>
        <v>42339</v>
      </c>
      <c r="B701">
        <f t="shared" si="40"/>
        <v>2015</v>
      </c>
      <c r="C701">
        <f t="shared" si="41"/>
        <v>12</v>
      </c>
      <c r="D701">
        <f t="shared" si="42"/>
        <v>1</v>
      </c>
      <c r="E701">
        <f ca="1">IFERROR(INDEX(INDIRECT(Index!$B$5&amp;"!$A:$I"),MATCH($A701,INDIRECT(Index!$B$5&amp;"!$A:$A"),0),MATCH(" "&amp;E$1,INDIRECT(Index!$B$5&amp;"!$A$1:$I$1"),0)),"NA")</f>
        <v>110</v>
      </c>
      <c r="F701">
        <f ca="1">IFERROR(INDEX(INDIRECT(Index!$B$5&amp;"!$A:$I"),MATCH($A701,INDIRECT(Index!$B$5&amp;"!$A:$A"),0),MATCH(" "&amp;F$1,INDIRECT(Index!$B$5&amp;"!$A$1:$I$1"),0)),"NA")</f>
        <v>57</v>
      </c>
      <c r="G701">
        <f ca="1">IFERROR(INDEX(INDIRECT(Index!$B$5&amp;"!$A:$I"),MATCH($A701,INDIRECT(Index!$B$5&amp;"!$A:$A"),0),MATCH(" "&amp;G$1,INDIRECT(Index!$B$5&amp;"!$A$1:$I$1"),0)),"NA")</f>
        <v>10</v>
      </c>
      <c r="H701">
        <f ca="1">IFERROR(INDEX(INDIRECT(Index!$B$5&amp;"!$A:$I"),MATCH($A701,INDIRECT(Index!$B$5&amp;"!$A:$A"),0),MATCH(" "&amp;H$1,INDIRECT(Index!$B$5&amp;"!$A$1:$I$1"),0)),"NA")</f>
        <v>46</v>
      </c>
      <c r="I701">
        <f ca="1">IFERROR(INDEX(INDIRECT(Index!$B$5&amp;"!$A:$I"),MATCH($A701,INDIRECT(Index!$B$5&amp;"!$A:$A"),0),MATCH(" "&amp;I$1,INDIRECT(Index!$B$5&amp;"!$A$1:$I$1"),0)),"NA")</f>
        <v>9</v>
      </c>
      <c r="J701">
        <f ca="1">IFERROR(INDEX(INDIRECT(Index!$B$5&amp;"!$A:$I"),MATCH($A701,INDIRECT(Index!$B$5&amp;"!$A:$A"),0),MATCH(" "&amp;J$1,INDIRECT(Index!$B$5&amp;"!$A$1:$I$1"),0)),"NA")</f>
        <v>12</v>
      </c>
      <c r="K701" t="str">
        <f ca="1">IFERROR(INDEX(INDIRECT(Index!$B$5&amp;"!$A:$I"),MATCH($A701,INDIRECT(Index!$B$5&amp;"!$A:$A"),0),MATCH(" "&amp;K$1,INDIRECT(Index!$B$5&amp;"!$A$1:$I$1"),0)),"NA")</f>
        <v>NA</v>
      </c>
    </row>
    <row r="702" spans="1:11" x14ac:dyDescent="0.25">
      <c r="A702" s="1">
        <f t="shared" si="43"/>
        <v>42340</v>
      </c>
      <c r="B702">
        <f t="shared" si="40"/>
        <v>2015</v>
      </c>
      <c r="C702">
        <f t="shared" si="41"/>
        <v>12</v>
      </c>
      <c r="D702">
        <f t="shared" si="42"/>
        <v>2</v>
      </c>
      <c r="E702">
        <f ca="1">IFERROR(INDEX(INDIRECT(Index!$B$5&amp;"!$A:$I"),MATCH($A702,INDIRECT(Index!$B$5&amp;"!$A:$A"),0),MATCH(" "&amp;E$1,INDIRECT(Index!$B$5&amp;"!$A$1:$I$1"),0)),"NA")</f>
        <v>112</v>
      </c>
      <c r="F702">
        <f ca="1">IFERROR(INDEX(INDIRECT(Index!$B$5&amp;"!$A:$I"),MATCH($A702,INDIRECT(Index!$B$5&amp;"!$A:$A"),0),MATCH(" "&amp;F$1,INDIRECT(Index!$B$5&amp;"!$A$1:$I$1"),0)),"NA")</f>
        <v>21</v>
      </c>
      <c r="G702">
        <f ca="1">IFERROR(INDEX(INDIRECT(Index!$B$5&amp;"!$A:$I"),MATCH($A702,INDIRECT(Index!$B$5&amp;"!$A:$A"),0),MATCH(" "&amp;G$1,INDIRECT(Index!$B$5&amp;"!$A$1:$I$1"),0)),"NA")</f>
        <v>18</v>
      </c>
      <c r="H702">
        <f ca="1">IFERROR(INDEX(INDIRECT(Index!$B$5&amp;"!$A:$I"),MATCH($A702,INDIRECT(Index!$B$5&amp;"!$A:$A"),0),MATCH(" "&amp;H$1,INDIRECT(Index!$B$5&amp;"!$A$1:$I$1"),0)),"NA")</f>
        <v>22</v>
      </c>
      <c r="I702">
        <f ca="1">IFERROR(INDEX(INDIRECT(Index!$B$5&amp;"!$A:$I"),MATCH($A702,INDIRECT(Index!$B$5&amp;"!$A:$A"),0),MATCH(" "&amp;I$1,INDIRECT(Index!$B$5&amp;"!$A$1:$I$1"),0)),"NA")</f>
        <v>6</v>
      </c>
      <c r="J702">
        <f ca="1">IFERROR(INDEX(INDIRECT(Index!$B$5&amp;"!$A:$I"),MATCH($A702,INDIRECT(Index!$B$5&amp;"!$A:$A"),0),MATCH(" "&amp;J$1,INDIRECT(Index!$B$5&amp;"!$A$1:$I$1"),0)),"NA")</f>
        <v>5</v>
      </c>
      <c r="K702" t="str">
        <f ca="1">IFERROR(INDEX(INDIRECT(Index!$B$5&amp;"!$A:$I"),MATCH($A702,INDIRECT(Index!$B$5&amp;"!$A:$A"),0),MATCH(" "&amp;K$1,INDIRECT(Index!$B$5&amp;"!$A$1:$I$1"),0)),"NA")</f>
        <v>NA</v>
      </c>
    </row>
    <row r="703" spans="1:11" x14ac:dyDescent="0.25">
      <c r="A703" s="1">
        <f t="shared" si="43"/>
        <v>42341</v>
      </c>
      <c r="B703">
        <f t="shared" si="40"/>
        <v>2015</v>
      </c>
      <c r="C703">
        <f t="shared" si="41"/>
        <v>12</v>
      </c>
      <c r="D703">
        <f t="shared" si="42"/>
        <v>3</v>
      </c>
      <c r="E703">
        <f ca="1">IFERROR(INDEX(INDIRECT(Index!$B$5&amp;"!$A:$I"),MATCH($A703,INDIRECT(Index!$B$5&amp;"!$A:$A"),0),MATCH(" "&amp;E$1,INDIRECT(Index!$B$5&amp;"!$A$1:$I$1"),0)),"NA")</f>
        <v>46</v>
      </c>
      <c r="F703">
        <f ca="1">IFERROR(INDEX(INDIRECT(Index!$B$5&amp;"!$A:$I"),MATCH($A703,INDIRECT(Index!$B$5&amp;"!$A:$A"),0),MATCH(" "&amp;F$1,INDIRECT(Index!$B$5&amp;"!$A$1:$I$1"),0)),"NA")</f>
        <v>46</v>
      </c>
      <c r="G703">
        <f ca="1">IFERROR(INDEX(INDIRECT(Index!$B$5&amp;"!$A:$I"),MATCH($A703,INDIRECT(Index!$B$5&amp;"!$A:$A"),0),MATCH(" "&amp;G$1,INDIRECT(Index!$B$5&amp;"!$A$1:$I$1"),0)),"NA")</f>
        <v>18</v>
      </c>
      <c r="H703">
        <f ca="1">IFERROR(INDEX(INDIRECT(Index!$B$5&amp;"!$A:$I"),MATCH($A703,INDIRECT(Index!$B$5&amp;"!$A:$A"),0),MATCH(" "&amp;H$1,INDIRECT(Index!$B$5&amp;"!$A$1:$I$1"),0)),"NA")</f>
        <v>28</v>
      </c>
      <c r="I703">
        <f ca="1">IFERROR(INDEX(INDIRECT(Index!$B$5&amp;"!$A:$I"),MATCH($A703,INDIRECT(Index!$B$5&amp;"!$A:$A"),0),MATCH(" "&amp;I$1,INDIRECT(Index!$B$5&amp;"!$A$1:$I$1"),0)),"NA")</f>
        <v>7</v>
      </c>
      <c r="J703">
        <f ca="1">IFERROR(INDEX(INDIRECT(Index!$B$5&amp;"!$A:$I"),MATCH($A703,INDIRECT(Index!$B$5&amp;"!$A:$A"),0),MATCH(" "&amp;J$1,INDIRECT(Index!$B$5&amp;"!$A$1:$I$1"),0)),"NA")</f>
        <v>6</v>
      </c>
      <c r="K703" t="str">
        <f ca="1">IFERROR(INDEX(INDIRECT(Index!$B$5&amp;"!$A:$I"),MATCH($A703,INDIRECT(Index!$B$5&amp;"!$A:$A"),0),MATCH(" "&amp;K$1,INDIRECT(Index!$B$5&amp;"!$A$1:$I$1"),0)),"NA")</f>
        <v>NA</v>
      </c>
    </row>
    <row r="704" spans="1:11" x14ac:dyDescent="0.25">
      <c r="A704" s="1">
        <f t="shared" si="43"/>
        <v>42342</v>
      </c>
      <c r="B704">
        <f t="shared" si="40"/>
        <v>2015</v>
      </c>
      <c r="C704">
        <f t="shared" si="41"/>
        <v>12</v>
      </c>
      <c r="D704">
        <f t="shared" si="42"/>
        <v>4</v>
      </c>
      <c r="E704">
        <f ca="1">IFERROR(INDEX(INDIRECT(Index!$B$5&amp;"!$A:$I"),MATCH($A704,INDIRECT(Index!$B$5&amp;"!$A:$A"),0),MATCH(" "&amp;E$1,INDIRECT(Index!$B$5&amp;"!$A$1:$I$1"),0)),"NA")</f>
        <v>66</v>
      </c>
      <c r="F704">
        <f ca="1">IFERROR(INDEX(INDIRECT(Index!$B$5&amp;"!$A:$I"),MATCH($A704,INDIRECT(Index!$B$5&amp;"!$A:$A"),0),MATCH(" "&amp;F$1,INDIRECT(Index!$B$5&amp;"!$A$1:$I$1"),0)),"NA")</f>
        <v>38</v>
      </c>
      <c r="G704">
        <f ca="1">IFERROR(INDEX(INDIRECT(Index!$B$5&amp;"!$A:$I"),MATCH($A704,INDIRECT(Index!$B$5&amp;"!$A:$A"),0),MATCH(" "&amp;G$1,INDIRECT(Index!$B$5&amp;"!$A$1:$I$1"),0)),"NA")</f>
        <v>18</v>
      </c>
      <c r="H704">
        <f ca="1">IFERROR(INDEX(INDIRECT(Index!$B$5&amp;"!$A:$I"),MATCH($A704,INDIRECT(Index!$B$5&amp;"!$A:$A"),0),MATCH(" "&amp;H$1,INDIRECT(Index!$B$5&amp;"!$A$1:$I$1"),0)),"NA")</f>
        <v>37</v>
      </c>
      <c r="I704">
        <f ca="1">IFERROR(INDEX(INDIRECT(Index!$B$5&amp;"!$A:$I"),MATCH($A704,INDIRECT(Index!$B$5&amp;"!$A:$A"),0),MATCH(" "&amp;I$1,INDIRECT(Index!$B$5&amp;"!$A$1:$I$1"),0)),"NA")</f>
        <v>9</v>
      </c>
      <c r="J704">
        <f ca="1">IFERROR(INDEX(INDIRECT(Index!$B$5&amp;"!$A:$I"),MATCH($A704,INDIRECT(Index!$B$5&amp;"!$A:$A"),0),MATCH(" "&amp;J$1,INDIRECT(Index!$B$5&amp;"!$A$1:$I$1"),0)),"NA")</f>
        <v>8</v>
      </c>
      <c r="K704" t="str">
        <f ca="1">IFERROR(INDEX(INDIRECT(Index!$B$5&amp;"!$A:$I"),MATCH($A704,INDIRECT(Index!$B$5&amp;"!$A:$A"),0),MATCH(" "&amp;K$1,INDIRECT(Index!$B$5&amp;"!$A$1:$I$1"),0)),"NA")</f>
        <v>NA</v>
      </c>
    </row>
    <row r="705" spans="1:11" x14ac:dyDescent="0.25">
      <c r="A705" s="1">
        <f t="shared" si="43"/>
        <v>42343</v>
      </c>
      <c r="B705">
        <f t="shared" si="40"/>
        <v>2015</v>
      </c>
      <c r="C705">
        <f t="shared" si="41"/>
        <v>12</v>
      </c>
      <c r="D705">
        <f t="shared" si="42"/>
        <v>5</v>
      </c>
      <c r="E705">
        <f ca="1">IFERROR(INDEX(INDIRECT(Index!$B$5&amp;"!$A:$I"),MATCH($A705,INDIRECT(Index!$B$5&amp;"!$A:$A"),0),MATCH(" "&amp;E$1,INDIRECT(Index!$B$5&amp;"!$A$1:$I$1"),0)),"NA")</f>
        <v>70</v>
      </c>
      <c r="F705">
        <f ca="1">IFERROR(INDEX(INDIRECT(Index!$B$5&amp;"!$A:$I"),MATCH($A705,INDIRECT(Index!$B$5&amp;"!$A:$A"),0),MATCH(" "&amp;F$1,INDIRECT(Index!$B$5&amp;"!$A$1:$I$1"),0)),"NA")</f>
        <v>38</v>
      </c>
      <c r="G705">
        <f ca="1">IFERROR(INDEX(INDIRECT(Index!$B$5&amp;"!$A:$I"),MATCH($A705,INDIRECT(Index!$B$5&amp;"!$A:$A"),0),MATCH(" "&amp;G$1,INDIRECT(Index!$B$5&amp;"!$A$1:$I$1"),0)),"NA")</f>
        <v>16</v>
      </c>
      <c r="H705">
        <f ca="1">IFERROR(INDEX(INDIRECT(Index!$B$5&amp;"!$A:$I"),MATCH($A705,INDIRECT(Index!$B$5&amp;"!$A:$A"),0),MATCH(" "&amp;H$1,INDIRECT(Index!$B$5&amp;"!$A$1:$I$1"),0)),"NA")</f>
        <v>37</v>
      </c>
      <c r="I705">
        <f ca="1">IFERROR(INDEX(INDIRECT(Index!$B$5&amp;"!$A:$I"),MATCH($A705,INDIRECT(Index!$B$5&amp;"!$A:$A"),0),MATCH(" "&amp;I$1,INDIRECT(Index!$B$5&amp;"!$A$1:$I$1"),0)),"NA")</f>
        <v>8</v>
      </c>
      <c r="J705">
        <f ca="1">IFERROR(INDEX(INDIRECT(Index!$B$5&amp;"!$A:$I"),MATCH($A705,INDIRECT(Index!$B$5&amp;"!$A:$A"),0),MATCH(" "&amp;J$1,INDIRECT(Index!$B$5&amp;"!$A$1:$I$1"),0)),"NA")</f>
        <v>7</v>
      </c>
      <c r="K705" t="str">
        <f ca="1">IFERROR(INDEX(INDIRECT(Index!$B$5&amp;"!$A:$I"),MATCH($A705,INDIRECT(Index!$B$5&amp;"!$A:$A"),0),MATCH(" "&amp;K$1,INDIRECT(Index!$B$5&amp;"!$A$1:$I$1"),0)),"NA")</f>
        <v>NA</v>
      </c>
    </row>
    <row r="706" spans="1:11" x14ac:dyDescent="0.25">
      <c r="A706" s="1">
        <f t="shared" si="43"/>
        <v>42344</v>
      </c>
      <c r="B706">
        <f t="shared" si="40"/>
        <v>2015</v>
      </c>
      <c r="C706">
        <f t="shared" si="41"/>
        <v>12</v>
      </c>
      <c r="D706">
        <f t="shared" si="42"/>
        <v>6</v>
      </c>
      <c r="E706">
        <f ca="1">IFERROR(INDEX(INDIRECT(Index!$B$5&amp;"!$A:$I"),MATCH($A706,INDIRECT(Index!$B$5&amp;"!$A:$A"),0),MATCH(" "&amp;E$1,INDIRECT(Index!$B$5&amp;"!$A$1:$I$1"),0)),"NA")</f>
        <v>75</v>
      </c>
      <c r="F706">
        <f ca="1">IFERROR(INDEX(INDIRECT(Index!$B$5&amp;"!$A:$I"),MATCH($A706,INDIRECT(Index!$B$5&amp;"!$A:$A"),0),MATCH(" "&amp;F$1,INDIRECT(Index!$B$5&amp;"!$A$1:$I$1"),0)),"NA")</f>
        <v>55</v>
      </c>
      <c r="G706">
        <f ca="1">IFERROR(INDEX(INDIRECT(Index!$B$5&amp;"!$A:$I"),MATCH($A706,INDIRECT(Index!$B$5&amp;"!$A:$A"),0),MATCH(" "&amp;G$1,INDIRECT(Index!$B$5&amp;"!$A$1:$I$1"),0)),"NA")</f>
        <v>3</v>
      </c>
      <c r="H706">
        <f ca="1">IFERROR(INDEX(INDIRECT(Index!$B$5&amp;"!$A:$I"),MATCH($A706,INDIRECT(Index!$B$5&amp;"!$A:$A"),0),MATCH(" "&amp;H$1,INDIRECT(Index!$B$5&amp;"!$A$1:$I$1"),0)),"NA")</f>
        <v>55</v>
      </c>
      <c r="I706">
        <f ca="1">IFERROR(INDEX(INDIRECT(Index!$B$5&amp;"!$A:$I"),MATCH($A706,INDIRECT(Index!$B$5&amp;"!$A:$A"),0),MATCH(" "&amp;I$1,INDIRECT(Index!$B$5&amp;"!$A$1:$I$1"),0)),"NA")</f>
        <v>8</v>
      </c>
      <c r="J706">
        <f ca="1">IFERROR(INDEX(INDIRECT(Index!$B$5&amp;"!$A:$I"),MATCH($A706,INDIRECT(Index!$B$5&amp;"!$A:$A"),0),MATCH(" "&amp;J$1,INDIRECT(Index!$B$5&amp;"!$A$1:$I$1"),0)),"NA")</f>
        <v>11</v>
      </c>
      <c r="K706" t="str">
        <f ca="1">IFERROR(INDEX(INDIRECT(Index!$B$5&amp;"!$A:$I"),MATCH($A706,INDIRECT(Index!$B$5&amp;"!$A:$A"),0),MATCH(" "&amp;K$1,INDIRECT(Index!$B$5&amp;"!$A$1:$I$1"),0)),"NA")</f>
        <v>NA</v>
      </c>
    </row>
    <row r="707" spans="1:11" x14ac:dyDescent="0.25">
      <c r="A707" s="1">
        <f t="shared" si="43"/>
        <v>42345</v>
      </c>
      <c r="B707">
        <f t="shared" ref="B707:B770" si="44">YEAR(A707)</f>
        <v>2015</v>
      </c>
      <c r="C707">
        <f t="shared" ref="C707:C770" si="45">MONTH(A707)</f>
        <v>12</v>
      </c>
      <c r="D707">
        <f t="shared" ref="D707:D770" si="46">DAY(A707)</f>
        <v>7</v>
      </c>
      <c r="E707">
        <f ca="1">IFERROR(INDEX(INDIRECT(Index!$B$5&amp;"!$A:$I"),MATCH($A707,INDIRECT(Index!$B$5&amp;"!$A:$A"),0),MATCH(" "&amp;E$1,INDIRECT(Index!$B$5&amp;"!$A$1:$I$1"),0)),"NA")</f>
        <v>101</v>
      </c>
      <c r="F707">
        <f ca="1">IFERROR(INDEX(INDIRECT(Index!$B$5&amp;"!$A:$I"),MATCH($A707,INDIRECT(Index!$B$5&amp;"!$A:$A"),0),MATCH(" "&amp;F$1,INDIRECT(Index!$B$5&amp;"!$A$1:$I$1"),0)),"NA")</f>
        <v>63</v>
      </c>
      <c r="G707">
        <f ca="1">IFERROR(INDEX(INDIRECT(Index!$B$5&amp;"!$A:$I"),MATCH($A707,INDIRECT(Index!$B$5&amp;"!$A:$A"),0),MATCH(" "&amp;G$1,INDIRECT(Index!$B$5&amp;"!$A$1:$I$1"),0)),"NA")</f>
        <v>3</v>
      </c>
      <c r="H707">
        <f ca="1">IFERROR(INDEX(INDIRECT(Index!$B$5&amp;"!$A:$I"),MATCH($A707,INDIRECT(Index!$B$5&amp;"!$A:$A"),0),MATCH(" "&amp;H$1,INDIRECT(Index!$B$5&amp;"!$A$1:$I$1"),0)),"NA")</f>
        <v>70</v>
      </c>
      <c r="I707">
        <f ca="1">IFERROR(INDEX(INDIRECT(Index!$B$5&amp;"!$A:$I"),MATCH($A707,INDIRECT(Index!$B$5&amp;"!$A:$A"),0),MATCH(" "&amp;I$1,INDIRECT(Index!$B$5&amp;"!$A$1:$I$1"),0)),"NA")</f>
        <v>10</v>
      </c>
      <c r="J707">
        <f ca="1">IFERROR(INDEX(INDIRECT(Index!$B$5&amp;"!$A:$I"),MATCH($A707,INDIRECT(Index!$B$5&amp;"!$A:$A"),0),MATCH(" "&amp;J$1,INDIRECT(Index!$B$5&amp;"!$A$1:$I$1"),0)),"NA")</f>
        <v>13</v>
      </c>
      <c r="K707" t="str">
        <f ca="1">IFERROR(INDEX(INDIRECT(Index!$B$5&amp;"!$A:$I"),MATCH($A707,INDIRECT(Index!$B$5&amp;"!$A:$A"),0),MATCH(" "&amp;K$1,INDIRECT(Index!$B$5&amp;"!$A$1:$I$1"),0)),"NA")</f>
        <v>NA</v>
      </c>
    </row>
    <row r="708" spans="1:11" x14ac:dyDescent="0.25">
      <c r="A708" s="1">
        <f t="shared" ref="A708:A771" si="47">A707+1</f>
        <v>42346</v>
      </c>
      <c r="B708">
        <f t="shared" si="44"/>
        <v>2015</v>
      </c>
      <c r="C708">
        <f t="shared" si="45"/>
        <v>12</v>
      </c>
      <c r="D708">
        <f t="shared" si="46"/>
        <v>8</v>
      </c>
      <c r="E708">
        <f ca="1">IFERROR(INDEX(INDIRECT(Index!$B$5&amp;"!$A:$I"),MATCH($A708,INDIRECT(Index!$B$5&amp;"!$A:$A"),0),MATCH(" "&amp;E$1,INDIRECT(Index!$B$5&amp;"!$A$1:$I$1"),0)),"NA")</f>
        <v>117</v>
      </c>
      <c r="F708">
        <f ca="1">IFERROR(INDEX(INDIRECT(Index!$B$5&amp;"!$A:$I"),MATCH($A708,INDIRECT(Index!$B$5&amp;"!$A:$A"),0),MATCH(" "&amp;F$1,INDIRECT(Index!$B$5&amp;"!$A$1:$I$1"),0)),"NA")</f>
        <v>73</v>
      </c>
      <c r="G708">
        <f ca="1">IFERROR(INDEX(INDIRECT(Index!$B$5&amp;"!$A:$I"),MATCH($A708,INDIRECT(Index!$B$5&amp;"!$A:$A"),0),MATCH(" "&amp;G$1,INDIRECT(Index!$B$5&amp;"!$A$1:$I$1"),0)),"NA")</f>
        <v>3</v>
      </c>
      <c r="H708">
        <f ca="1">IFERROR(INDEX(INDIRECT(Index!$B$5&amp;"!$A:$I"),MATCH($A708,INDIRECT(Index!$B$5&amp;"!$A:$A"),0),MATCH(" "&amp;H$1,INDIRECT(Index!$B$5&amp;"!$A$1:$I$1"),0)),"NA")</f>
        <v>67</v>
      </c>
      <c r="I708">
        <f ca="1">IFERROR(INDEX(INDIRECT(Index!$B$5&amp;"!$A:$I"),MATCH($A708,INDIRECT(Index!$B$5&amp;"!$A:$A"),0),MATCH(" "&amp;I$1,INDIRECT(Index!$B$5&amp;"!$A$1:$I$1"),0)),"NA")</f>
        <v>11</v>
      </c>
      <c r="J708">
        <f ca="1">IFERROR(INDEX(INDIRECT(Index!$B$5&amp;"!$A:$I"),MATCH($A708,INDIRECT(Index!$B$5&amp;"!$A:$A"),0),MATCH(" "&amp;J$1,INDIRECT(Index!$B$5&amp;"!$A$1:$I$1"),0)),"NA")</f>
        <v>14</v>
      </c>
      <c r="K708" t="str">
        <f ca="1">IFERROR(INDEX(INDIRECT(Index!$B$5&amp;"!$A:$I"),MATCH($A708,INDIRECT(Index!$B$5&amp;"!$A:$A"),0),MATCH(" "&amp;K$1,INDIRECT(Index!$B$5&amp;"!$A$1:$I$1"),0)),"NA")</f>
        <v>NA</v>
      </c>
    </row>
    <row r="709" spans="1:11" x14ac:dyDescent="0.25">
      <c r="A709" s="1">
        <f t="shared" si="47"/>
        <v>42347</v>
      </c>
      <c r="B709">
        <f t="shared" si="44"/>
        <v>2015</v>
      </c>
      <c r="C709">
        <f t="shared" si="45"/>
        <v>12</v>
      </c>
      <c r="D709">
        <f t="shared" si="46"/>
        <v>9</v>
      </c>
      <c r="E709">
        <f ca="1">IFERROR(INDEX(INDIRECT(Index!$B$5&amp;"!$A:$I"),MATCH($A709,INDIRECT(Index!$B$5&amp;"!$A:$A"),0),MATCH(" "&amp;E$1,INDIRECT(Index!$B$5&amp;"!$A$1:$I$1"),0)),"NA")</f>
        <v>125</v>
      </c>
      <c r="F709">
        <f ca="1">IFERROR(INDEX(INDIRECT(Index!$B$5&amp;"!$A:$I"),MATCH($A709,INDIRECT(Index!$B$5&amp;"!$A:$A"),0),MATCH(" "&amp;F$1,INDIRECT(Index!$B$5&amp;"!$A$1:$I$1"),0)),"NA")</f>
        <v>48</v>
      </c>
      <c r="G709">
        <f ca="1">IFERROR(INDEX(INDIRECT(Index!$B$5&amp;"!$A:$I"),MATCH($A709,INDIRECT(Index!$B$5&amp;"!$A:$A"),0),MATCH(" "&amp;G$1,INDIRECT(Index!$B$5&amp;"!$A$1:$I$1"),0)),"NA")</f>
        <v>2</v>
      </c>
      <c r="H709">
        <f ca="1">IFERROR(INDEX(INDIRECT(Index!$B$5&amp;"!$A:$I"),MATCH($A709,INDIRECT(Index!$B$5&amp;"!$A:$A"),0),MATCH(" "&amp;H$1,INDIRECT(Index!$B$5&amp;"!$A$1:$I$1"),0)),"NA")</f>
        <v>52</v>
      </c>
      <c r="I709">
        <f ca="1">IFERROR(INDEX(INDIRECT(Index!$B$5&amp;"!$A:$I"),MATCH($A709,INDIRECT(Index!$B$5&amp;"!$A:$A"),0),MATCH(" "&amp;I$1,INDIRECT(Index!$B$5&amp;"!$A$1:$I$1"),0)),"NA")</f>
        <v>9</v>
      </c>
      <c r="J709">
        <f ca="1">IFERROR(INDEX(INDIRECT(Index!$B$5&amp;"!$A:$I"),MATCH($A709,INDIRECT(Index!$B$5&amp;"!$A:$A"),0),MATCH(" "&amp;J$1,INDIRECT(Index!$B$5&amp;"!$A$1:$I$1"),0)),"NA")</f>
        <v>11</v>
      </c>
      <c r="K709" t="str">
        <f ca="1">IFERROR(INDEX(INDIRECT(Index!$B$5&amp;"!$A:$I"),MATCH($A709,INDIRECT(Index!$B$5&amp;"!$A:$A"),0),MATCH(" "&amp;K$1,INDIRECT(Index!$B$5&amp;"!$A$1:$I$1"),0)),"NA")</f>
        <v>NA</v>
      </c>
    </row>
    <row r="710" spans="1:11" x14ac:dyDescent="0.25">
      <c r="A710" s="1">
        <f t="shared" si="47"/>
        <v>42348</v>
      </c>
      <c r="B710">
        <f t="shared" si="44"/>
        <v>2015</v>
      </c>
      <c r="C710">
        <f t="shared" si="45"/>
        <v>12</v>
      </c>
      <c r="D710">
        <f t="shared" si="46"/>
        <v>10</v>
      </c>
      <c r="E710">
        <f ca="1">IFERROR(INDEX(INDIRECT(Index!$B$5&amp;"!$A:$I"),MATCH($A710,INDIRECT(Index!$B$5&amp;"!$A:$A"),0),MATCH(" "&amp;E$1,INDIRECT(Index!$B$5&amp;"!$A$1:$I$1"),0)),"NA")</f>
        <v>97</v>
      </c>
      <c r="F710">
        <f ca="1">IFERROR(INDEX(INDIRECT(Index!$B$5&amp;"!$A:$I"),MATCH($A710,INDIRECT(Index!$B$5&amp;"!$A:$A"),0),MATCH(" "&amp;F$1,INDIRECT(Index!$B$5&amp;"!$A$1:$I$1"),0)),"NA")</f>
        <v>36</v>
      </c>
      <c r="G710">
        <f ca="1">IFERROR(INDEX(INDIRECT(Index!$B$5&amp;"!$A:$I"),MATCH($A710,INDIRECT(Index!$B$5&amp;"!$A:$A"),0),MATCH(" "&amp;G$1,INDIRECT(Index!$B$5&amp;"!$A$1:$I$1"),0)),"NA")</f>
        <v>16</v>
      </c>
      <c r="H710">
        <f ca="1">IFERROR(INDEX(INDIRECT(Index!$B$5&amp;"!$A:$I"),MATCH($A710,INDIRECT(Index!$B$5&amp;"!$A:$A"),0),MATCH(" "&amp;H$1,INDIRECT(Index!$B$5&amp;"!$A$1:$I$1"),0)),"NA")</f>
        <v>33</v>
      </c>
      <c r="I710">
        <f ca="1">IFERROR(INDEX(INDIRECT(Index!$B$5&amp;"!$A:$I"),MATCH($A710,INDIRECT(Index!$B$5&amp;"!$A:$A"),0),MATCH(" "&amp;I$1,INDIRECT(Index!$B$5&amp;"!$A$1:$I$1"),0)),"NA")</f>
        <v>8</v>
      </c>
      <c r="J710">
        <f ca="1">IFERROR(INDEX(INDIRECT(Index!$B$5&amp;"!$A:$I"),MATCH($A710,INDIRECT(Index!$B$5&amp;"!$A:$A"),0),MATCH(" "&amp;J$1,INDIRECT(Index!$B$5&amp;"!$A$1:$I$1"),0)),"NA")</f>
        <v>8</v>
      </c>
      <c r="K710" t="str">
        <f ca="1">IFERROR(INDEX(INDIRECT(Index!$B$5&amp;"!$A:$I"),MATCH($A710,INDIRECT(Index!$B$5&amp;"!$A:$A"),0),MATCH(" "&amp;K$1,INDIRECT(Index!$B$5&amp;"!$A$1:$I$1"),0)),"NA")</f>
        <v>NA</v>
      </c>
    </row>
    <row r="711" spans="1:11" x14ac:dyDescent="0.25">
      <c r="A711" s="1">
        <f t="shared" si="47"/>
        <v>42349</v>
      </c>
      <c r="B711">
        <f t="shared" si="44"/>
        <v>2015</v>
      </c>
      <c r="C711">
        <f t="shared" si="45"/>
        <v>12</v>
      </c>
      <c r="D711">
        <f t="shared" si="46"/>
        <v>11</v>
      </c>
      <c r="E711">
        <f ca="1">IFERROR(INDEX(INDIRECT(Index!$B$5&amp;"!$A:$I"),MATCH($A711,INDIRECT(Index!$B$5&amp;"!$A:$A"),0),MATCH(" "&amp;E$1,INDIRECT(Index!$B$5&amp;"!$A$1:$I$1"),0)),"NA")</f>
        <v>79</v>
      </c>
      <c r="F711">
        <f ca="1">IFERROR(INDEX(INDIRECT(Index!$B$5&amp;"!$A:$I"),MATCH($A711,INDIRECT(Index!$B$5&amp;"!$A:$A"),0),MATCH(" "&amp;F$1,INDIRECT(Index!$B$5&amp;"!$A$1:$I$1"),0)),"NA")</f>
        <v>31</v>
      </c>
      <c r="G711">
        <f ca="1">IFERROR(INDEX(INDIRECT(Index!$B$5&amp;"!$A:$I"),MATCH($A711,INDIRECT(Index!$B$5&amp;"!$A:$A"),0),MATCH(" "&amp;G$1,INDIRECT(Index!$B$5&amp;"!$A$1:$I$1"),0)),"NA")</f>
        <v>18</v>
      </c>
      <c r="H711">
        <f ca="1">IFERROR(INDEX(INDIRECT(Index!$B$5&amp;"!$A:$I"),MATCH($A711,INDIRECT(Index!$B$5&amp;"!$A:$A"),0),MATCH(" "&amp;H$1,INDIRECT(Index!$B$5&amp;"!$A$1:$I$1"),0)),"NA")</f>
        <v>39</v>
      </c>
      <c r="I711">
        <f ca="1">IFERROR(INDEX(INDIRECT(Index!$B$5&amp;"!$A:$I"),MATCH($A711,INDIRECT(Index!$B$5&amp;"!$A:$A"),0),MATCH(" "&amp;I$1,INDIRECT(Index!$B$5&amp;"!$A$1:$I$1"),0)),"NA")</f>
        <v>8</v>
      </c>
      <c r="J711">
        <f ca="1">IFERROR(INDEX(INDIRECT(Index!$B$5&amp;"!$A:$I"),MATCH($A711,INDIRECT(Index!$B$5&amp;"!$A:$A"),0),MATCH(" "&amp;J$1,INDIRECT(Index!$B$5&amp;"!$A$1:$I$1"),0)),"NA")</f>
        <v>7</v>
      </c>
      <c r="K711" t="str">
        <f ca="1">IFERROR(INDEX(INDIRECT(Index!$B$5&amp;"!$A:$I"),MATCH($A711,INDIRECT(Index!$B$5&amp;"!$A:$A"),0),MATCH(" "&amp;K$1,INDIRECT(Index!$B$5&amp;"!$A$1:$I$1"),0)),"NA")</f>
        <v>NA</v>
      </c>
    </row>
    <row r="712" spans="1:11" x14ac:dyDescent="0.25">
      <c r="A712" s="1">
        <f t="shared" si="47"/>
        <v>42350</v>
      </c>
      <c r="B712">
        <f t="shared" si="44"/>
        <v>2015</v>
      </c>
      <c r="C712">
        <f t="shared" si="45"/>
        <v>12</v>
      </c>
      <c r="D712">
        <f t="shared" si="46"/>
        <v>12</v>
      </c>
      <c r="E712">
        <f ca="1">IFERROR(INDEX(INDIRECT(Index!$B$5&amp;"!$A:$I"),MATCH($A712,INDIRECT(Index!$B$5&amp;"!$A:$A"),0),MATCH(" "&amp;E$1,INDIRECT(Index!$B$5&amp;"!$A$1:$I$1"),0)),"NA")</f>
        <v>66</v>
      </c>
      <c r="F712">
        <f ca="1">IFERROR(INDEX(INDIRECT(Index!$B$5&amp;"!$A:$I"),MATCH($A712,INDIRECT(Index!$B$5&amp;"!$A:$A"),0),MATCH(" "&amp;F$1,INDIRECT(Index!$B$5&amp;"!$A$1:$I$1"),0)),"NA")</f>
        <v>44</v>
      </c>
      <c r="G712">
        <f ca="1">IFERROR(INDEX(INDIRECT(Index!$B$5&amp;"!$A:$I"),MATCH($A712,INDIRECT(Index!$B$5&amp;"!$A:$A"),0),MATCH(" "&amp;G$1,INDIRECT(Index!$B$5&amp;"!$A$1:$I$1"),0)),"NA")</f>
        <v>8</v>
      </c>
      <c r="H712">
        <f ca="1">IFERROR(INDEX(INDIRECT(Index!$B$5&amp;"!$A:$I"),MATCH($A712,INDIRECT(Index!$B$5&amp;"!$A:$A"),0),MATCH(" "&amp;H$1,INDIRECT(Index!$B$5&amp;"!$A$1:$I$1"),0)),"NA")</f>
        <v>51</v>
      </c>
      <c r="I712">
        <f ca="1">IFERROR(INDEX(INDIRECT(Index!$B$5&amp;"!$A:$I"),MATCH($A712,INDIRECT(Index!$B$5&amp;"!$A:$A"),0),MATCH(" "&amp;I$1,INDIRECT(Index!$B$5&amp;"!$A$1:$I$1"),0)),"NA")</f>
        <v>9</v>
      </c>
      <c r="J712">
        <f ca="1">IFERROR(INDEX(INDIRECT(Index!$B$5&amp;"!$A:$I"),MATCH($A712,INDIRECT(Index!$B$5&amp;"!$A:$A"),0),MATCH(" "&amp;J$1,INDIRECT(Index!$B$5&amp;"!$A$1:$I$1"),0)),"NA")</f>
        <v>10</v>
      </c>
      <c r="K712" t="str">
        <f ca="1">IFERROR(INDEX(INDIRECT(Index!$B$5&amp;"!$A:$I"),MATCH($A712,INDIRECT(Index!$B$5&amp;"!$A:$A"),0),MATCH(" "&amp;K$1,INDIRECT(Index!$B$5&amp;"!$A$1:$I$1"),0)),"NA")</f>
        <v>NA</v>
      </c>
    </row>
    <row r="713" spans="1:11" x14ac:dyDescent="0.25">
      <c r="A713" s="1">
        <f t="shared" si="47"/>
        <v>42351</v>
      </c>
      <c r="B713">
        <f t="shared" si="44"/>
        <v>2015</v>
      </c>
      <c r="C713">
        <f t="shared" si="45"/>
        <v>12</v>
      </c>
      <c r="D713">
        <f t="shared" si="46"/>
        <v>13</v>
      </c>
      <c r="E713">
        <f ca="1">IFERROR(INDEX(INDIRECT(Index!$B$5&amp;"!$A:$I"),MATCH($A713,INDIRECT(Index!$B$5&amp;"!$A:$A"),0),MATCH(" "&amp;E$1,INDIRECT(Index!$B$5&amp;"!$A$1:$I$1"),0)),"NA")</f>
        <v>88</v>
      </c>
      <c r="F713">
        <f ca="1">IFERROR(INDEX(INDIRECT(Index!$B$5&amp;"!$A:$I"),MATCH($A713,INDIRECT(Index!$B$5&amp;"!$A:$A"),0),MATCH(" "&amp;F$1,INDIRECT(Index!$B$5&amp;"!$A$1:$I$1"),0)),"NA")</f>
        <v>50</v>
      </c>
      <c r="G713">
        <f ca="1">IFERROR(INDEX(INDIRECT(Index!$B$5&amp;"!$A:$I"),MATCH($A713,INDIRECT(Index!$B$5&amp;"!$A:$A"),0),MATCH(" "&amp;G$1,INDIRECT(Index!$B$5&amp;"!$A$1:$I$1"),0)),"NA")</f>
        <v>2</v>
      </c>
      <c r="H713">
        <f ca="1">IFERROR(INDEX(INDIRECT(Index!$B$5&amp;"!$A:$I"),MATCH($A713,INDIRECT(Index!$B$5&amp;"!$A:$A"),0),MATCH(" "&amp;H$1,INDIRECT(Index!$B$5&amp;"!$A$1:$I$1"),0)),"NA")</f>
        <v>51</v>
      </c>
      <c r="I713">
        <f ca="1">IFERROR(INDEX(INDIRECT(Index!$B$5&amp;"!$A:$I"),MATCH($A713,INDIRECT(Index!$B$5&amp;"!$A:$A"),0),MATCH(" "&amp;I$1,INDIRECT(Index!$B$5&amp;"!$A$1:$I$1"),0)),"NA")</f>
        <v>8</v>
      </c>
      <c r="J713">
        <f ca="1">IFERROR(INDEX(INDIRECT(Index!$B$5&amp;"!$A:$I"),MATCH($A713,INDIRECT(Index!$B$5&amp;"!$A:$A"),0),MATCH(" "&amp;J$1,INDIRECT(Index!$B$5&amp;"!$A$1:$I$1"),0)),"NA")</f>
        <v>10</v>
      </c>
      <c r="K713" t="str">
        <f ca="1">IFERROR(INDEX(INDIRECT(Index!$B$5&amp;"!$A:$I"),MATCH($A713,INDIRECT(Index!$B$5&amp;"!$A:$A"),0),MATCH(" "&amp;K$1,INDIRECT(Index!$B$5&amp;"!$A$1:$I$1"),0)),"NA")</f>
        <v>NA</v>
      </c>
    </row>
    <row r="714" spans="1:11" x14ac:dyDescent="0.25">
      <c r="A714" s="1">
        <f t="shared" si="47"/>
        <v>42352</v>
      </c>
      <c r="B714">
        <f t="shared" si="44"/>
        <v>2015</v>
      </c>
      <c r="C714">
        <f t="shared" si="45"/>
        <v>12</v>
      </c>
      <c r="D714">
        <f t="shared" si="46"/>
        <v>14</v>
      </c>
      <c r="E714">
        <f ca="1">IFERROR(INDEX(INDIRECT(Index!$B$5&amp;"!$A:$I"),MATCH($A714,INDIRECT(Index!$B$5&amp;"!$A:$A"),0),MATCH(" "&amp;E$1,INDIRECT(Index!$B$5&amp;"!$A$1:$I$1"),0)),"NA")</f>
        <v>101</v>
      </c>
      <c r="F714">
        <f ca="1">IFERROR(INDEX(INDIRECT(Index!$B$5&amp;"!$A:$I"),MATCH($A714,INDIRECT(Index!$B$5&amp;"!$A:$A"),0),MATCH(" "&amp;F$1,INDIRECT(Index!$B$5&amp;"!$A$1:$I$1"),0)),"NA")</f>
        <v>59</v>
      </c>
      <c r="G714">
        <f ca="1">IFERROR(INDEX(INDIRECT(Index!$B$5&amp;"!$A:$I"),MATCH($A714,INDIRECT(Index!$B$5&amp;"!$A:$A"),0),MATCH(" "&amp;G$1,INDIRECT(Index!$B$5&amp;"!$A$1:$I$1"),0)),"NA")</f>
        <v>14</v>
      </c>
      <c r="H714">
        <f ca="1">IFERROR(INDEX(INDIRECT(Index!$B$5&amp;"!$A:$I"),MATCH($A714,INDIRECT(Index!$B$5&amp;"!$A:$A"),0),MATCH(" "&amp;H$1,INDIRECT(Index!$B$5&amp;"!$A$1:$I$1"),0)),"NA")</f>
        <v>37</v>
      </c>
      <c r="I714">
        <f ca="1">IFERROR(INDEX(INDIRECT(Index!$B$5&amp;"!$A:$I"),MATCH($A714,INDIRECT(Index!$B$5&amp;"!$A:$A"),0),MATCH(" "&amp;I$1,INDIRECT(Index!$B$5&amp;"!$A$1:$I$1"),0)),"NA")</f>
        <v>9</v>
      </c>
      <c r="J714">
        <f ca="1">IFERROR(INDEX(INDIRECT(Index!$B$5&amp;"!$A:$I"),MATCH($A714,INDIRECT(Index!$B$5&amp;"!$A:$A"),0),MATCH(" "&amp;J$1,INDIRECT(Index!$B$5&amp;"!$A$1:$I$1"),0)),"NA")</f>
        <v>9</v>
      </c>
      <c r="K714" t="str">
        <f ca="1">IFERROR(INDEX(INDIRECT(Index!$B$5&amp;"!$A:$I"),MATCH($A714,INDIRECT(Index!$B$5&amp;"!$A:$A"),0),MATCH(" "&amp;K$1,INDIRECT(Index!$B$5&amp;"!$A$1:$I$1"),0)),"NA")</f>
        <v>NA</v>
      </c>
    </row>
    <row r="715" spans="1:11" x14ac:dyDescent="0.25">
      <c r="A715" s="1">
        <f t="shared" si="47"/>
        <v>42353</v>
      </c>
      <c r="B715">
        <f t="shared" si="44"/>
        <v>2015</v>
      </c>
      <c r="C715">
        <f t="shared" si="45"/>
        <v>12</v>
      </c>
      <c r="D715">
        <f t="shared" si="46"/>
        <v>15</v>
      </c>
      <c r="E715">
        <f ca="1">IFERROR(INDEX(INDIRECT(Index!$B$5&amp;"!$A:$I"),MATCH($A715,INDIRECT(Index!$B$5&amp;"!$A:$A"),0),MATCH(" "&amp;E$1,INDIRECT(Index!$B$5&amp;"!$A$1:$I$1"),0)),"NA")</f>
        <v>115</v>
      </c>
      <c r="F715">
        <f ca="1">IFERROR(INDEX(INDIRECT(Index!$B$5&amp;"!$A:$I"),MATCH($A715,INDIRECT(Index!$B$5&amp;"!$A:$A"),0),MATCH(" "&amp;F$1,INDIRECT(Index!$B$5&amp;"!$A$1:$I$1"),0)),"NA")</f>
        <v>32</v>
      </c>
      <c r="G715">
        <f ca="1">IFERROR(INDEX(INDIRECT(Index!$B$5&amp;"!$A:$I"),MATCH($A715,INDIRECT(Index!$B$5&amp;"!$A:$A"),0),MATCH(" "&amp;G$1,INDIRECT(Index!$B$5&amp;"!$A$1:$I$1"),0)),"NA")</f>
        <v>21</v>
      </c>
      <c r="H715">
        <f ca="1">IFERROR(INDEX(INDIRECT(Index!$B$5&amp;"!$A:$I"),MATCH($A715,INDIRECT(Index!$B$5&amp;"!$A:$A"),0),MATCH(" "&amp;H$1,INDIRECT(Index!$B$5&amp;"!$A$1:$I$1"),0)),"NA")</f>
        <v>19</v>
      </c>
      <c r="I715">
        <f ca="1">IFERROR(INDEX(INDIRECT(Index!$B$5&amp;"!$A:$I"),MATCH($A715,INDIRECT(Index!$B$5&amp;"!$A:$A"),0),MATCH(" "&amp;I$1,INDIRECT(Index!$B$5&amp;"!$A$1:$I$1"),0)),"NA")</f>
        <v>8</v>
      </c>
      <c r="J715">
        <f ca="1">IFERROR(INDEX(INDIRECT(Index!$B$5&amp;"!$A:$I"),MATCH($A715,INDIRECT(Index!$B$5&amp;"!$A:$A"),0),MATCH(" "&amp;J$1,INDIRECT(Index!$B$5&amp;"!$A$1:$I$1"),0)),"NA")</f>
        <v>5</v>
      </c>
      <c r="K715" t="str">
        <f ca="1">IFERROR(INDEX(INDIRECT(Index!$B$5&amp;"!$A:$I"),MATCH($A715,INDIRECT(Index!$B$5&amp;"!$A:$A"),0),MATCH(" "&amp;K$1,INDIRECT(Index!$B$5&amp;"!$A$1:$I$1"),0)),"NA")</f>
        <v>NA</v>
      </c>
    </row>
    <row r="716" spans="1:11" x14ac:dyDescent="0.25">
      <c r="A716" s="1">
        <f t="shared" si="47"/>
        <v>42354</v>
      </c>
      <c r="B716">
        <f t="shared" si="44"/>
        <v>2015</v>
      </c>
      <c r="C716">
        <f t="shared" si="45"/>
        <v>12</v>
      </c>
      <c r="D716">
        <f t="shared" si="46"/>
        <v>16</v>
      </c>
      <c r="E716">
        <f ca="1">IFERROR(INDEX(INDIRECT(Index!$B$5&amp;"!$A:$I"),MATCH($A716,INDIRECT(Index!$B$5&amp;"!$A:$A"),0),MATCH(" "&amp;E$1,INDIRECT(Index!$B$5&amp;"!$A$1:$I$1"),0)),"NA")</f>
        <v>58</v>
      </c>
      <c r="F716">
        <f ca="1">IFERROR(INDEX(INDIRECT(Index!$B$5&amp;"!$A:$I"),MATCH($A716,INDIRECT(Index!$B$5&amp;"!$A:$A"),0),MATCH(" "&amp;F$1,INDIRECT(Index!$B$5&amp;"!$A$1:$I$1"),0)),"NA")</f>
        <v>21</v>
      </c>
      <c r="G716">
        <f ca="1">IFERROR(INDEX(INDIRECT(Index!$B$5&amp;"!$A:$I"),MATCH($A716,INDIRECT(Index!$B$5&amp;"!$A:$A"),0),MATCH(" "&amp;G$1,INDIRECT(Index!$B$5&amp;"!$A$1:$I$1"),0)),"NA")</f>
        <v>19</v>
      </c>
      <c r="H716">
        <f ca="1">IFERROR(INDEX(INDIRECT(Index!$B$5&amp;"!$A:$I"),MATCH($A716,INDIRECT(Index!$B$5&amp;"!$A:$A"),0),MATCH(" "&amp;H$1,INDIRECT(Index!$B$5&amp;"!$A$1:$I$1"),0)),"NA")</f>
        <v>18</v>
      </c>
      <c r="I716">
        <f ca="1">IFERROR(INDEX(INDIRECT(Index!$B$5&amp;"!$A:$I"),MATCH($A716,INDIRECT(Index!$B$5&amp;"!$A:$A"),0),MATCH(" "&amp;I$1,INDIRECT(Index!$B$5&amp;"!$A$1:$I$1"),0)),"NA")</f>
        <v>7</v>
      </c>
      <c r="J716">
        <f ca="1">IFERROR(INDEX(INDIRECT(Index!$B$5&amp;"!$A:$I"),MATCH($A716,INDIRECT(Index!$B$5&amp;"!$A:$A"),0),MATCH(" "&amp;J$1,INDIRECT(Index!$B$5&amp;"!$A$1:$I$1"),0)),"NA")</f>
        <v>4</v>
      </c>
      <c r="K716" t="str">
        <f ca="1">IFERROR(INDEX(INDIRECT(Index!$B$5&amp;"!$A:$I"),MATCH($A716,INDIRECT(Index!$B$5&amp;"!$A:$A"),0),MATCH(" "&amp;K$1,INDIRECT(Index!$B$5&amp;"!$A$1:$I$1"),0)),"NA")</f>
        <v>NA</v>
      </c>
    </row>
    <row r="717" spans="1:11" x14ac:dyDescent="0.25">
      <c r="A717" s="1">
        <f t="shared" si="47"/>
        <v>42355</v>
      </c>
      <c r="B717">
        <f t="shared" si="44"/>
        <v>2015</v>
      </c>
      <c r="C717">
        <f t="shared" si="45"/>
        <v>12</v>
      </c>
      <c r="D717">
        <f t="shared" si="46"/>
        <v>17</v>
      </c>
      <c r="E717">
        <f ca="1">IFERROR(INDEX(INDIRECT(Index!$B$5&amp;"!$A:$I"),MATCH($A717,INDIRECT(Index!$B$5&amp;"!$A:$A"),0),MATCH(" "&amp;E$1,INDIRECT(Index!$B$5&amp;"!$A$1:$I$1"),0)),"NA")</f>
        <v>45</v>
      </c>
      <c r="F717">
        <f ca="1">IFERROR(INDEX(INDIRECT(Index!$B$5&amp;"!$A:$I"),MATCH($A717,INDIRECT(Index!$B$5&amp;"!$A:$A"),0),MATCH(" "&amp;F$1,INDIRECT(Index!$B$5&amp;"!$A$1:$I$1"),0)),"NA")</f>
        <v>46</v>
      </c>
      <c r="G717">
        <f ca="1">IFERROR(INDEX(INDIRECT(Index!$B$5&amp;"!$A:$I"),MATCH($A717,INDIRECT(Index!$B$5&amp;"!$A:$A"),0),MATCH(" "&amp;G$1,INDIRECT(Index!$B$5&amp;"!$A$1:$I$1"),0)),"NA")</f>
        <v>6</v>
      </c>
      <c r="H717">
        <f ca="1">IFERROR(INDEX(INDIRECT(Index!$B$5&amp;"!$A:$I"),MATCH($A717,INDIRECT(Index!$B$5&amp;"!$A:$A"),0),MATCH(" "&amp;H$1,INDIRECT(Index!$B$5&amp;"!$A$1:$I$1"),0)),"NA")</f>
        <v>46</v>
      </c>
      <c r="I717">
        <f ca="1">IFERROR(INDEX(INDIRECT(Index!$B$5&amp;"!$A:$I"),MATCH($A717,INDIRECT(Index!$B$5&amp;"!$A:$A"),0),MATCH(" "&amp;I$1,INDIRECT(Index!$B$5&amp;"!$A$1:$I$1"),0)),"NA")</f>
        <v>9</v>
      </c>
      <c r="J717">
        <f ca="1">IFERROR(INDEX(INDIRECT(Index!$B$5&amp;"!$A:$I"),MATCH($A717,INDIRECT(Index!$B$5&amp;"!$A:$A"),0),MATCH(" "&amp;J$1,INDIRECT(Index!$B$5&amp;"!$A$1:$I$1"),0)),"NA")</f>
        <v>10</v>
      </c>
      <c r="K717" t="str">
        <f ca="1">IFERROR(INDEX(INDIRECT(Index!$B$5&amp;"!$A:$I"),MATCH($A717,INDIRECT(Index!$B$5&amp;"!$A:$A"),0),MATCH(" "&amp;K$1,INDIRECT(Index!$B$5&amp;"!$A$1:$I$1"),0)),"NA")</f>
        <v>NA</v>
      </c>
    </row>
    <row r="718" spans="1:11" x14ac:dyDescent="0.25">
      <c r="A718" s="1">
        <f t="shared" si="47"/>
        <v>42356</v>
      </c>
      <c r="B718">
        <f t="shared" si="44"/>
        <v>2015</v>
      </c>
      <c r="C718">
        <f t="shared" si="45"/>
        <v>12</v>
      </c>
      <c r="D718">
        <f t="shared" si="46"/>
        <v>18</v>
      </c>
      <c r="E718">
        <f ca="1">IFERROR(INDEX(INDIRECT(Index!$B$5&amp;"!$A:$I"),MATCH($A718,INDIRECT(Index!$B$5&amp;"!$A:$A"),0),MATCH(" "&amp;E$1,INDIRECT(Index!$B$5&amp;"!$A$1:$I$1"),0)),"NA")</f>
        <v>82</v>
      </c>
      <c r="F718">
        <f ca="1">IFERROR(INDEX(INDIRECT(Index!$B$5&amp;"!$A:$I"),MATCH($A718,INDIRECT(Index!$B$5&amp;"!$A:$A"),0),MATCH(" "&amp;F$1,INDIRECT(Index!$B$5&amp;"!$A$1:$I$1"),0)),"NA")</f>
        <v>65</v>
      </c>
      <c r="G718">
        <f ca="1">IFERROR(INDEX(INDIRECT(Index!$B$5&amp;"!$A:$I"),MATCH($A718,INDIRECT(Index!$B$5&amp;"!$A:$A"),0),MATCH(" "&amp;G$1,INDIRECT(Index!$B$5&amp;"!$A$1:$I$1"),0)),"NA")</f>
        <v>4</v>
      </c>
      <c r="H718">
        <f ca="1">IFERROR(INDEX(INDIRECT(Index!$B$5&amp;"!$A:$I"),MATCH($A718,INDIRECT(Index!$B$5&amp;"!$A:$A"),0),MATCH(" "&amp;H$1,INDIRECT(Index!$B$5&amp;"!$A$1:$I$1"),0)),"NA")</f>
        <v>53</v>
      </c>
      <c r="I718">
        <f ca="1">IFERROR(INDEX(INDIRECT(Index!$B$5&amp;"!$A:$I"),MATCH($A718,INDIRECT(Index!$B$5&amp;"!$A:$A"),0),MATCH(" "&amp;I$1,INDIRECT(Index!$B$5&amp;"!$A$1:$I$1"),0)),"NA")</f>
        <v>9</v>
      </c>
      <c r="J718">
        <f ca="1">IFERROR(INDEX(INDIRECT(Index!$B$5&amp;"!$A:$I"),MATCH($A718,INDIRECT(Index!$B$5&amp;"!$A:$A"),0),MATCH(" "&amp;J$1,INDIRECT(Index!$B$5&amp;"!$A$1:$I$1"),0)),"NA")</f>
        <v>12</v>
      </c>
      <c r="K718" t="str">
        <f ca="1">IFERROR(INDEX(INDIRECT(Index!$B$5&amp;"!$A:$I"),MATCH($A718,INDIRECT(Index!$B$5&amp;"!$A:$A"),0),MATCH(" "&amp;K$1,INDIRECT(Index!$B$5&amp;"!$A$1:$I$1"),0)),"NA")</f>
        <v>NA</v>
      </c>
    </row>
    <row r="719" spans="1:11" x14ac:dyDescent="0.25">
      <c r="A719" s="1">
        <f t="shared" si="47"/>
        <v>42357</v>
      </c>
      <c r="B719">
        <f t="shared" si="44"/>
        <v>2015</v>
      </c>
      <c r="C719">
        <f t="shared" si="45"/>
        <v>12</v>
      </c>
      <c r="D719">
        <f t="shared" si="46"/>
        <v>19</v>
      </c>
      <c r="E719">
        <f ca="1">IFERROR(INDEX(INDIRECT(Index!$B$5&amp;"!$A:$I"),MATCH($A719,INDIRECT(Index!$B$5&amp;"!$A:$A"),0),MATCH(" "&amp;E$1,INDIRECT(Index!$B$5&amp;"!$A$1:$I$1"),0)),"NA")</f>
        <v>119</v>
      </c>
      <c r="F719">
        <f ca="1">IFERROR(INDEX(INDIRECT(Index!$B$5&amp;"!$A:$I"),MATCH($A719,INDIRECT(Index!$B$5&amp;"!$A:$A"),0),MATCH(" "&amp;F$1,INDIRECT(Index!$B$5&amp;"!$A$1:$I$1"),0)),"NA")</f>
        <v>59</v>
      </c>
      <c r="G719">
        <f ca="1">IFERROR(INDEX(INDIRECT(Index!$B$5&amp;"!$A:$I"),MATCH($A719,INDIRECT(Index!$B$5&amp;"!$A:$A"),0),MATCH(" "&amp;G$1,INDIRECT(Index!$B$5&amp;"!$A$1:$I$1"),0)),"NA")</f>
        <v>9</v>
      </c>
      <c r="H719">
        <f ca="1">IFERROR(INDEX(INDIRECT(Index!$B$5&amp;"!$A:$I"),MATCH($A719,INDIRECT(Index!$B$5&amp;"!$A:$A"),0),MATCH(" "&amp;H$1,INDIRECT(Index!$B$5&amp;"!$A$1:$I$1"),0)),"NA")</f>
        <v>54</v>
      </c>
      <c r="I719">
        <f ca="1">IFERROR(INDEX(INDIRECT(Index!$B$5&amp;"!$A:$I"),MATCH($A719,INDIRECT(Index!$B$5&amp;"!$A:$A"),0),MATCH(" "&amp;I$1,INDIRECT(Index!$B$5&amp;"!$A$1:$I$1"),0)),"NA")</f>
        <v>9</v>
      </c>
      <c r="J719">
        <f ca="1">IFERROR(INDEX(INDIRECT(Index!$B$5&amp;"!$A:$I"),MATCH($A719,INDIRECT(Index!$B$5&amp;"!$A:$A"),0),MATCH(" "&amp;J$1,INDIRECT(Index!$B$5&amp;"!$A$1:$I$1"),0)),"NA")</f>
        <v>13</v>
      </c>
      <c r="K719" t="str">
        <f ca="1">IFERROR(INDEX(INDIRECT(Index!$B$5&amp;"!$A:$I"),MATCH($A719,INDIRECT(Index!$B$5&amp;"!$A:$A"),0),MATCH(" "&amp;K$1,INDIRECT(Index!$B$5&amp;"!$A$1:$I$1"),0)),"NA")</f>
        <v>NA</v>
      </c>
    </row>
    <row r="720" spans="1:11" x14ac:dyDescent="0.25">
      <c r="A720" s="1">
        <f t="shared" si="47"/>
        <v>42358</v>
      </c>
      <c r="B720">
        <f t="shared" si="44"/>
        <v>2015</v>
      </c>
      <c r="C720">
        <f t="shared" si="45"/>
        <v>12</v>
      </c>
      <c r="D720">
        <f t="shared" si="46"/>
        <v>20</v>
      </c>
      <c r="E720">
        <f ca="1">IFERROR(INDEX(INDIRECT(Index!$B$5&amp;"!$A:$I"),MATCH($A720,INDIRECT(Index!$B$5&amp;"!$A:$A"),0),MATCH(" "&amp;E$1,INDIRECT(Index!$B$5&amp;"!$A$1:$I$1"),0)),"NA")</f>
        <v>107</v>
      </c>
      <c r="F720">
        <f ca="1">IFERROR(INDEX(INDIRECT(Index!$B$5&amp;"!$A:$I"),MATCH($A720,INDIRECT(Index!$B$5&amp;"!$A:$A"),0),MATCH(" "&amp;F$1,INDIRECT(Index!$B$5&amp;"!$A$1:$I$1"),0)),"NA")</f>
        <v>55</v>
      </c>
      <c r="G720">
        <f ca="1">IFERROR(INDEX(INDIRECT(Index!$B$5&amp;"!$A:$I"),MATCH($A720,INDIRECT(Index!$B$5&amp;"!$A:$A"),0),MATCH(" "&amp;G$1,INDIRECT(Index!$B$5&amp;"!$A$1:$I$1"),0)),"NA")</f>
        <v>4</v>
      </c>
      <c r="H720">
        <f ca="1">IFERROR(INDEX(INDIRECT(Index!$B$5&amp;"!$A:$I"),MATCH($A720,INDIRECT(Index!$B$5&amp;"!$A:$A"),0),MATCH(" "&amp;H$1,INDIRECT(Index!$B$5&amp;"!$A$1:$I$1"),0)),"NA")</f>
        <v>46</v>
      </c>
      <c r="I720">
        <f ca="1">IFERROR(INDEX(INDIRECT(Index!$B$5&amp;"!$A:$I"),MATCH($A720,INDIRECT(Index!$B$5&amp;"!$A:$A"),0),MATCH(" "&amp;I$1,INDIRECT(Index!$B$5&amp;"!$A$1:$I$1"),0)),"NA")</f>
        <v>8</v>
      </c>
      <c r="J720">
        <f ca="1">IFERROR(INDEX(INDIRECT(Index!$B$5&amp;"!$A:$I"),MATCH($A720,INDIRECT(Index!$B$5&amp;"!$A:$A"),0),MATCH(" "&amp;J$1,INDIRECT(Index!$B$5&amp;"!$A$1:$I$1"),0)),"NA")</f>
        <v>10</v>
      </c>
      <c r="K720" t="str">
        <f ca="1">IFERROR(INDEX(INDIRECT(Index!$B$5&amp;"!$A:$I"),MATCH($A720,INDIRECT(Index!$B$5&amp;"!$A:$A"),0),MATCH(" "&amp;K$1,INDIRECT(Index!$B$5&amp;"!$A$1:$I$1"),0)),"NA")</f>
        <v>NA</v>
      </c>
    </row>
    <row r="721" spans="1:11" x14ac:dyDescent="0.25">
      <c r="A721" s="1">
        <f t="shared" si="47"/>
        <v>42359</v>
      </c>
      <c r="B721">
        <f t="shared" si="44"/>
        <v>2015</v>
      </c>
      <c r="C721">
        <f t="shared" si="45"/>
        <v>12</v>
      </c>
      <c r="D721">
        <f t="shared" si="46"/>
        <v>21</v>
      </c>
      <c r="E721">
        <f ca="1">IFERROR(INDEX(INDIRECT(Index!$B$5&amp;"!$A:$I"),MATCH($A721,INDIRECT(Index!$B$5&amp;"!$A:$A"),0),MATCH(" "&amp;E$1,INDIRECT(Index!$B$5&amp;"!$A$1:$I$1"),0)),"NA")</f>
        <v>106</v>
      </c>
      <c r="F721">
        <f ca="1">IFERROR(INDEX(INDIRECT(Index!$B$5&amp;"!$A:$I"),MATCH($A721,INDIRECT(Index!$B$5&amp;"!$A:$A"),0),MATCH(" "&amp;F$1,INDIRECT(Index!$B$5&amp;"!$A$1:$I$1"),0)),"NA")</f>
        <v>64</v>
      </c>
      <c r="G721">
        <f ca="1">IFERROR(INDEX(INDIRECT(Index!$B$5&amp;"!$A:$I"),MATCH($A721,INDIRECT(Index!$B$5&amp;"!$A:$A"),0),MATCH(" "&amp;G$1,INDIRECT(Index!$B$5&amp;"!$A$1:$I$1"),0)),"NA")</f>
        <v>4</v>
      </c>
      <c r="H721">
        <f ca="1">IFERROR(INDEX(INDIRECT(Index!$B$5&amp;"!$A:$I"),MATCH($A721,INDIRECT(Index!$B$5&amp;"!$A:$A"),0),MATCH(" "&amp;H$1,INDIRECT(Index!$B$5&amp;"!$A$1:$I$1"),0)),"NA")</f>
        <v>47</v>
      </c>
      <c r="I721">
        <f ca="1">IFERROR(INDEX(INDIRECT(Index!$B$5&amp;"!$A:$I"),MATCH($A721,INDIRECT(Index!$B$5&amp;"!$A:$A"),0),MATCH(" "&amp;I$1,INDIRECT(Index!$B$5&amp;"!$A$1:$I$1"),0)),"NA")</f>
        <v>9</v>
      </c>
      <c r="J721">
        <f ca="1">IFERROR(INDEX(INDIRECT(Index!$B$5&amp;"!$A:$I"),MATCH($A721,INDIRECT(Index!$B$5&amp;"!$A:$A"),0),MATCH(" "&amp;J$1,INDIRECT(Index!$B$5&amp;"!$A$1:$I$1"),0)),"NA")</f>
        <v>11</v>
      </c>
      <c r="K721" t="str">
        <f ca="1">IFERROR(INDEX(INDIRECT(Index!$B$5&amp;"!$A:$I"),MATCH($A721,INDIRECT(Index!$B$5&amp;"!$A:$A"),0),MATCH(" "&amp;K$1,INDIRECT(Index!$B$5&amp;"!$A$1:$I$1"),0)),"NA")</f>
        <v>NA</v>
      </c>
    </row>
    <row r="722" spans="1:11" x14ac:dyDescent="0.25">
      <c r="A722" s="1">
        <f t="shared" si="47"/>
        <v>42360</v>
      </c>
      <c r="B722">
        <f t="shared" si="44"/>
        <v>2015</v>
      </c>
      <c r="C722">
        <f t="shared" si="45"/>
        <v>12</v>
      </c>
      <c r="D722">
        <f t="shared" si="46"/>
        <v>22</v>
      </c>
      <c r="E722">
        <f ca="1">IFERROR(INDEX(INDIRECT(Index!$B$5&amp;"!$A:$I"),MATCH($A722,INDIRECT(Index!$B$5&amp;"!$A:$A"),0),MATCH(" "&amp;E$1,INDIRECT(Index!$B$5&amp;"!$A$1:$I$1"),0)),"NA")</f>
        <v>121</v>
      </c>
      <c r="F722">
        <f ca="1">IFERROR(INDEX(INDIRECT(Index!$B$5&amp;"!$A:$I"),MATCH($A722,INDIRECT(Index!$B$5&amp;"!$A:$A"),0),MATCH(" "&amp;F$1,INDIRECT(Index!$B$5&amp;"!$A$1:$I$1"),0)),"NA")</f>
        <v>58</v>
      </c>
      <c r="G722">
        <f ca="1">IFERROR(INDEX(INDIRECT(Index!$B$5&amp;"!$A:$I"),MATCH($A722,INDIRECT(Index!$B$5&amp;"!$A:$A"),0),MATCH(" "&amp;G$1,INDIRECT(Index!$B$5&amp;"!$A$1:$I$1"),0)),"NA")</f>
        <v>6</v>
      </c>
      <c r="H722">
        <f ca="1">IFERROR(INDEX(INDIRECT(Index!$B$5&amp;"!$A:$I"),MATCH($A722,INDIRECT(Index!$B$5&amp;"!$A:$A"),0),MATCH(" "&amp;H$1,INDIRECT(Index!$B$5&amp;"!$A$1:$I$1"),0)),"NA")</f>
        <v>56</v>
      </c>
      <c r="I722">
        <f ca="1">IFERROR(INDEX(INDIRECT(Index!$B$5&amp;"!$A:$I"),MATCH($A722,INDIRECT(Index!$B$5&amp;"!$A:$A"),0),MATCH(" "&amp;I$1,INDIRECT(Index!$B$5&amp;"!$A$1:$I$1"),0)),"NA")</f>
        <v>9</v>
      </c>
      <c r="J722">
        <f ca="1">IFERROR(INDEX(INDIRECT(Index!$B$5&amp;"!$A:$I"),MATCH($A722,INDIRECT(Index!$B$5&amp;"!$A:$A"),0),MATCH(" "&amp;J$1,INDIRECT(Index!$B$5&amp;"!$A$1:$I$1"),0)),"NA")</f>
        <v>12</v>
      </c>
      <c r="K722" t="str">
        <f ca="1">IFERROR(INDEX(INDIRECT(Index!$B$5&amp;"!$A:$I"),MATCH($A722,INDIRECT(Index!$B$5&amp;"!$A:$A"),0),MATCH(" "&amp;K$1,INDIRECT(Index!$B$5&amp;"!$A$1:$I$1"),0)),"NA")</f>
        <v>NA</v>
      </c>
    </row>
    <row r="723" spans="1:11" x14ac:dyDescent="0.25">
      <c r="A723" s="1">
        <f t="shared" si="47"/>
        <v>42361</v>
      </c>
      <c r="B723">
        <f t="shared" si="44"/>
        <v>2015</v>
      </c>
      <c r="C723">
        <f t="shared" si="45"/>
        <v>12</v>
      </c>
      <c r="D723">
        <f t="shared" si="46"/>
        <v>23</v>
      </c>
      <c r="E723">
        <f ca="1">IFERROR(INDEX(INDIRECT(Index!$B$5&amp;"!$A:$I"),MATCH($A723,INDIRECT(Index!$B$5&amp;"!$A:$A"),0),MATCH(" "&amp;E$1,INDIRECT(Index!$B$5&amp;"!$A$1:$I$1"),0)),"NA")</f>
        <v>112</v>
      </c>
      <c r="F723">
        <f ca="1">IFERROR(INDEX(INDIRECT(Index!$B$5&amp;"!$A:$I"),MATCH($A723,INDIRECT(Index!$B$5&amp;"!$A:$A"),0),MATCH(" "&amp;F$1,INDIRECT(Index!$B$5&amp;"!$A$1:$I$1"),0)),"NA")</f>
        <v>88</v>
      </c>
      <c r="G723">
        <f ca="1">IFERROR(INDEX(INDIRECT(Index!$B$5&amp;"!$A:$I"),MATCH($A723,INDIRECT(Index!$B$5&amp;"!$A:$A"),0),MATCH(" "&amp;G$1,INDIRECT(Index!$B$5&amp;"!$A$1:$I$1"),0)),"NA")</f>
        <v>13</v>
      </c>
      <c r="H723">
        <f ca="1">IFERROR(INDEX(INDIRECT(Index!$B$5&amp;"!$A:$I"),MATCH($A723,INDIRECT(Index!$B$5&amp;"!$A:$A"),0),MATCH(" "&amp;H$1,INDIRECT(Index!$B$5&amp;"!$A$1:$I$1"),0)),"NA")</f>
        <v>49</v>
      </c>
      <c r="I723">
        <f ca="1">IFERROR(INDEX(INDIRECT(Index!$B$5&amp;"!$A:$I"),MATCH($A723,INDIRECT(Index!$B$5&amp;"!$A:$A"),0),MATCH(" "&amp;I$1,INDIRECT(Index!$B$5&amp;"!$A$1:$I$1"),0)),"NA")</f>
        <v>13</v>
      </c>
      <c r="J723">
        <f ca="1">IFERROR(INDEX(INDIRECT(Index!$B$5&amp;"!$A:$I"),MATCH($A723,INDIRECT(Index!$B$5&amp;"!$A:$A"),0),MATCH(" "&amp;J$1,INDIRECT(Index!$B$5&amp;"!$A$1:$I$1"),0)),"NA")</f>
        <v>12</v>
      </c>
      <c r="K723" t="str">
        <f ca="1">IFERROR(INDEX(INDIRECT(Index!$B$5&amp;"!$A:$I"),MATCH($A723,INDIRECT(Index!$B$5&amp;"!$A:$A"),0),MATCH(" "&amp;K$1,INDIRECT(Index!$B$5&amp;"!$A$1:$I$1"),0)),"NA")</f>
        <v>NA</v>
      </c>
    </row>
    <row r="724" spans="1:11" x14ac:dyDescent="0.25">
      <c r="A724" s="1">
        <f t="shared" si="47"/>
        <v>42362</v>
      </c>
      <c r="B724">
        <f t="shared" si="44"/>
        <v>2015</v>
      </c>
      <c r="C724">
        <f t="shared" si="45"/>
        <v>12</v>
      </c>
      <c r="D724">
        <f t="shared" si="46"/>
        <v>24</v>
      </c>
      <c r="E724">
        <f ca="1">IFERROR(INDEX(INDIRECT(Index!$B$5&amp;"!$A:$I"),MATCH($A724,INDIRECT(Index!$B$5&amp;"!$A:$A"),0),MATCH(" "&amp;E$1,INDIRECT(Index!$B$5&amp;"!$A$1:$I$1"),0)),"NA")</f>
        <v>161</v>
      </c>
      <c r="F724">
        <f ca="1">IFERROR(INDEX(INDIRECT(Index!$B$5&amp;"!$A:$I"),MATCH($A724,INDIRECT(Index!$B$5&amp;"!$A:$A"),0),MATCH(" "&amp;F$1,INDIRECT(Index!$B$5&amp;"!$A$1:$I$1"),0)),"NA")</f>
        <v>32</v>
      </c>
      <c r="G724">
        <f ca="1">IFERROR(INDEX(INDIRECT(Index!$B$5&amp;"!$A:$I"),MATCH($A724,INDIRECT(Index!$B$5&amp;"!$A:$A"),0),MATCH(" "&amp;G$1,INDIRECT(Index!$B$5&amp;"!$A$1:$I$1"),0)),"NA")</f>
        <v>20</v>
      </c>
      <c r="H724">
        <f ca="1">IFERROR(INDEX(INDIRECT(Index!$B$5&amp;"!$A:$I"),MATCH($A724,INDIRECT(Index!$B$5&amp;"!$A:$A"),0),MATCH(" "&amp;H$1,INDIRECT(Index!$B$5&amp;"!$A$1:$I$1"),0)),"NA")</f>
        <v>28</v>
      </c>
      <c r="I724">
        <f ca="1">IFERROR(INDEX(INDIRECT(Index!$B$5&amp;"!$A:$I"),MATCH($A724,INDIRECT(Index!$B$5&amp;"!$A:$A"),0),MATCH(" "&amp;I$1,INDIRECT(Index!$B$5&amp;"!$A$1:$I$1"),0)),"NA")</f>
        <v>9</v>
      </c>
      <c r="J724">
        <f ca="1">IFERROR(INDEX(INDIRECT(Index!$B$5&amp;"!$A:$I"),MATCH($A724,INDIRECT(Index!$B$5&amp;"!$A:$A"),0),MATCH(" "&amp;J$1,INDIRECT(Index!$B$5&amp;"!$A$1:$I$1"),0)),"NA")</f>
        <v>5</v>
      </c>
      <c r="K724" t="str">
        <f ca="1">IFERROR(INDEX(INDIRECT(Index!$B$5&amp;"!$A:$I"),MATCH($A724,INDIRECT(Index!$B$5&amp;"!$A:$A"),0),MATCH(" "&amp;K$1,INDIRECT(Index!$B$5&amp;"!$A$1:$I$1"),0)),"NA")</f>
        <v>NA</v>
      </c>
    </row>
    <row r="725" spans="1:11" x14ac:dyDescent="0.25">
      <c r="A725" s="1">
        <f t="shared" si="47"/>
        <v>42363</v>
      </c>
      <c r="B725">
        <f t="shared" si="44"/>
        <v>2015</v>
      </c>
      <c r="C725">
        <f t="shared" si="45"/>
        <v>12</v>
      </c>
      <c r="D725">
        <f t="shared" si="46"/>
        <v>25</v>
      </c>
      <c r="E725">
        <f ca="1">IFERROR(INDEX(INDIRECT(Index!$B$5&amp;"!$A:$I"),MATCH($A725,INDIRECT(Index!$B$5&amp;"!$A:$A"),0),MATCH(" "&amp;E$1,INDIRECT(Index!$B$5&amp;"!$A$1:$I$1"),0)),"NA")</f>
        <v>63</v>
      </c>
      <c r="F725">
        <f ca="1">IFERROR(INDEX(INDIRECT(Index!$B$5&amp;"!$A:$I"),MATCH($A725,INDIRECT(Index!$B$5&amp;"!$A:$A"),0),MATCH(" "&amp;F$1,INDIRECT(Index!$B$5&amp;"!$A$1:$I$1"),0)),"NA")</f>
        <v>68</v>
      </c>
      <c r="G725">
        <f ca="1">IFERROR(INDEX(INDIRECT(Index!$B$5&amp;"!$A:$I"),MATCH($A725,INDIRECT(Index!$B$5&amp;"!$A:$A"),0),MATCH(" "&amp;G$1,INDIRECT(Index!$B$5&amp;"!$A$1:$I$1"),0)),"NA")</f>
        <v>12</v>
      </c>
      <c r="H725">
        <f ca="1">IFERROR(INDEX(INDIRECT(Index!$B$5&amp;"!$A:$I"),MATCH($A725,INDIRECT(Index!$B$5&amp;"!$A:$A"),0),MATCH(" "&amp;H$1,INDIRECT(Index!$B$5&amp;"!$A$1:$I$1"),0)),"NA")</f>
        <v>40</v>
      </c>
      <c r="I725">
        <f ca="1">IFERROR(INDEX(INDIRECT(Index!$B$5&amp;"!$A:$I"),MATCH($A725,INDIRECT(Index!$B$5&amp;"!$A:$A"),0),MATCH(" "&amp;I$1,INDIRECT(Index!$B$5&amp;"!$A$1:$I$1"),0)),"NA")</f>
        <v>10</v>
      </c>
      <c r="J725">
        <f ca="1">IFERROR(INDEX(INDIRECT(Index!$B$5&amp;"!$A:$I"),MATCH($A725,INDIRECT(Index!$B$5&amp;"!$A:$A"),0),MATCH(" "&amp;J$1,INDIRECT(Index!$B$5&amp;"!$A$1:$I$1"),0)),"NA")</f>
        <v>10</v>
      </c>
      <c r="K725" t="str">
        <f ca="1">IFERROR(INDEX(INDIRECT(Index!$B$5&amp;"!$A:$I"),MATCH($A725,INDIRECT(Index!$B$5&amp;"!$A:$A"),0),MATCH(" "&amp;K$1,INDIRECT(Index!$B$5&amp;"!$A$1:$I$1"),0)),"NA")</f>
        <v>NA</v>
      </c>
    </row>
    <row r="726" spans="1:11" x14ac:dyDescent="0.25">
      <c r="A726" s="1">
        <f t="shared" si="47"/>
        <v>42364</v>
      </c>
      <c r="B726">
        <f t="shared" si="44"/>
        <v>2015</v>
      </c>
      <c r="C726">
        <f t="shared" si="45"/>
        <v>12</v>
      </c>
      <c r="D726">
        <f t="shared" si="46"/>
        <v>26</v>
      </c>
      <c r="E726">
        <f ca="1">IFERROR(INDEX(INDIRECT(Index!$B$5&amp;"!$A:$I"),MATCH($A726,INDIRECT(Index!$B$5&amp;"!$A:$A"),0),MATCH(" "&amp;E$1,INDIRECT(Index!$B$5&amp;"!$A$1:$I$1"),0)),"NA")</f>
        <v>113</v>
      </c>
      <c r="F726">
        <f ca="1">IFERROR(INDEX(INDIRECT(Index!$B$5&amp;"!$A:$I"),MATCH($A726,INDIRECT(Index!$B$5&amp;"!$A:$A"),0),MATCH(" "&amp;F$1,INDIRECT(Index!$B$5&amp;"!$A$1:$I$1"),0)),"NA")</f>
        <v>33</v>
      </c>
      <c r="G726">
        <f ca="1">IFERROR(INDEX(INDIRECT(Index!$B$5&amp;"!$A:$I"),MATCH($A726,INDIRECT(Index!$B$5&amp;"!$A:$A"),0),MATCH(" "&amp;G$1,INDIRECT(Index!$B$5&amp;"!$A$1:$I$1"),0)),"NA")</f>
        <v>20</v>
      </c>
      <c r="H726">
        <f ca="1">IFERROR(INDEX(INDIRECT(Index!$B$5&amp;"!$A:$I"),MATCH($A726,INDIRECT(Index!$B$5&amp;"!$A:$A"),0),MATCH(" "&amp;H$1,INDIRECT(Index!$B$5&amp;"!$A$1:$I$1"),0)),"NA")</f>
        <v>23</v>
      </c>
      <c r="I726">
        <f ca="1">IFERROR(INDEX(INDIRECT(Index!$B$5&amp;"!$A:$I"),MATCH($A726,INDIRECT(Index!$B$5&amp;"!$A:$A"),0),MATCH(" "&amp;I$1,INDIRECT(Index!$B$5&amp;"!$A$1:$I$1"),0)),"NA")</f>
        <v>7</v>
      </c>
      <c r="J726">
        <f ca="1">IFERROR(INDEX(INDIRECT(Index!$B$5&amp;"!$A:$I"),MATCH($A726,INDIRECT(Index!$B$5&amp;"!$A:$A"),0),MATCH(" "&amp;J$1,INDIRECT(Index!$B$5&amp;"!$A$1:$I$1"),0)),"NA")</f>
        <v>5</v>
      </c>
      <c r="K726" t="str">
        <f ca="1">IFERROR(INDEX(INDIRECT(Index!$B$5&amp;"!$A:$I"),MATCH($A726,INDIRECT(Index!$B$5&amp;"!$A:$A"),0),MATCH(" "&amp;K$1,INDIRECT(Index!$B$5&amp;"!$A$1:$I$1"),0)),"NA")</f>
        <v>NA</v>
      </c>
    </row>
    <row r="727" spans="1:11" x14ac:dyDescent="0.25">
      <c r="A727" s="1">
        <f t="shared" si="47"/>
        <v>42365</v>
      </c>
      <c r="B727">
        <f t="shared" si="44"/>
        <v>2015</v>
      </c>
      <c r="C727">
        <f t="shared" si="45"/>
        <v>12</v>
      </c>
      <c r="D727">
        <f t="shared" si="46"/>
        <v>27</v>
      </c>
      <c r="E727">
        <f ca="1">IFERROR(INDEX(INDIRECT(Index!$B$5&amp;"!$A:$I"),MATCH($A727,INDIRECT(Index!$B$5&amp;"!$A:$A"),0),MATCH(" "&amp;E$1,INDIRECT(Index!$B$5&amp;"!$A$1:$I$1"),0)),"NA")</f>
        <v>66</v>
      </c>
      <c r="F727">
        <f ca="1">IFERROR(INDEX(INDIRECT(Index!$B$5&amp;"!$A:$I"),MATCH($A727,INDIRECT(Index!$B$5&amp;"!$A:$A"),0),MATCH(" "&amp;F$1,INDIRECT(Index!$B$5&amp;"!$A$1:$I$1"),0)),"NA")</f>
        <v>27</v>
      </c>
      <c r="G727">
        <f ca="1">IFERROR(INDEX(INDIRECT(Index!$B$5&amp;"!$A:$I"),MATCH($A727,INDIRECT(Index!$B$5&amp;"!$A:$A"),0),MATCH(" "&amp;G$1,INDIRECT(Index!$B$5&amp;"!$A$1:$I$1"),0)),"NA")</f>
        <v>16</v>
      </c>
      <c r="H727">
        <f ca="1">IFERROR(INDEX(INDIRECT(Index!$B$5&amp;"!$A:$I"),MATCH($A727,INDIRECT(Index!$B$5&amp;"!$A:$A"),0),MATCH(" "&amp;H$1,INDIRECT(Index!$B$5&amp;"!$A$1:$I$1"),0)),"NA")</f>
        <v>27</v>
      </c>
      <c r="I727">
        <f ca="1">IFERROR(INDEX(INDIRECT(Index!$B$5&amp;"!$A:$I"),MATCH($A727,INDIRECT(Index!$B$5&amp;"!$A:$A"),0),MATCH(" "&amp;I$1,INDIRECT(Index!$B$5&amp;"!$A$1:$I$1"),0)),"NA")</f>
        <v>8</v>
      </c>
      <c r="J727">
        <f ca="1">IFERROR(INDEX(INDIRECT(Index!$B$5&amp;"!$A:$I"),MATCH($A727,INDIRECT(Index!$B$5&amp;"!$A:$A"),0),MATCH(" "&amp;J$1,INDIRECT(Index!$B$5&amp;"!$A$1:$I$1"),0)),"NA")</f>
        <v>6</v>
      </c>
      <c r="K727" t="str">
        <f ca="1">IFERROR(INDEX(INDIRECT(Index!$B$5&amp;"!$A:$I"),MATCH($A727,INDIRECT(Index!$B$5&amp;"!$A:$A"),0),MATCH(" "&amp;K$1,INDIRECT(Index!$B$5&amp;"!$A$1:$I$1"),0)),"NA")</f>
        <v>NA</v>
      </c>
    </row>
    <row r="728" spans="1:11" x14ac:dyDescent="0.25">
      <c r="A728" s="1">
        <f t="shared" si="47"/>
        <v>42366</v>
      </c>
      <c r="B728">
        <f t="shared" si="44"/>
        <v>2015</v>
      </c>
      <c r="C728">
        <f t="shared" si="45"/>
        <v>12</v>
      </c>
      <c r="D728">
        <f t="shared" si="46"/>
        <v>28</v>
      </c>
      <c r="E728">
        <f ca="1">IFERROR(INDEX(INDIRECT(Index!$B$5&amp;"!$A:$I"),MATCH($A728,INDIRECT(Index!$B$5&amp;"!$A:$A"),0),MATCH(" "&amp;E$1,INDIRECT(Index!$B$5&amp;"!$A$1:$I$1"),0)),"NA")</f>
        <v>55</v>
      </c>
      <c r="F728">
        <f ca="1">IFERROR(INDEX(INDIRECT(Index!$B$5&amp;"!$A:$I"),MATCH($A728,INDIRECT(Index!$B$5&amp;"!$A:$A"),0),MATCH(" "&amp;F$1,INDIRECT(Index!$B$5&amp;"!$A$1:$I$1"),0)),"NA")</f>
        <v>61</v>
      </c>
      <c r="G728">
        <f ca="1">IFERROR(INDEX(INDIRECT(Index!$B$5&amp;"!$A:$I"),MATCH($A728,INDIRECT(Index!$B$5&amp;"!$A:$A"),0),MATCH(" "&amp;G$1,INDIRECT(Index!$B$5&amp;"!$A$1:$I$1"),0)),"NA")</f>
        <v>5</v>
      </c>
      <c r="H728">
        <f ca="1">IFERROR(INDEX(INDIRECT(Index!$B$5&amp;"!$A:$I"),MATCH($A728,INDIRECT(Index!$B$5&amp;"!$A:$A"),0),MATCH(" "&amp;H$1,INDIRECT(Index!$B$5&amp;"!$A$1:$I$1"),0)),"NA")</f>
        <v>56</v>
      </c>
      <c r="I728">
        <f ca="1">IFERROR(INDEX(INDIRECT(Index!$B$5&amp;"!$A:$I"),MATCH($A728,INDIRECT(Index!$B$5&amp;"!$A:$A"),0),MATCH(" "&amp;I$1,INDIRECT(Index!$B$5&amp;"!$A$1:$I$1"),0)),"NA")</f>
        <v>11</v>
      </c>
      <c r="J728">
        <f ca="1">IFERROR(INDEX(INDIRECT(Index!$B$5&amp;"!$A:$I"),MATCH($A728,INDIRECT(Index!$B$5&amp;"!$A:$A"),0),MATCH(" "&amp;J$1,INDIRECT(Index!$B$5&amp;"!$A$1:$I$1"),0)),"NA")</f>
        <v>12</v>
      </c>
      <c r="K728" t="str">
        <f ca="1">IFERROR(INDEX(INDIRECT(Index!$B$5&amp;"!$A:$I"),MATCH($A728,INDIRECT(Index!$B$5&amp;"!$A:$A"),0),MATCH(" "&amp;K$1,INDIRECT(Index!$B$5&amp;"!$A$1:$I$1"),0)),"NA")</f>
        <v>NA</v>
      </c>
    </row>
    <row r="729" spans="1:11" x14ac:dyDescent="0.25">
      <c r="A729" s="1">
        <f t="shared" si="47"/>
        <v>42367</v>
      </c>
      <c r="B729">
        <f t="shared" si="44"/>
        <v>2015</v>
      </c>
      <c r="C729">
        <f t="shared" si="45"/>
        <v>12</v>
      </c>
      <c r="D729">
        <f t="shared" si="46"/>
        <v>29</v>
      </c>
      <c r="E729">
        <f ca="1">IFERROR(INDEX(INDIRECT(Index!$B$5&amp;"!$A:$I"),MATCH($A729,INDIRECT(Index!$B$5&amp;"!$A:$A"),0),MATCH(" "&amp;E$1,INDIRECT(Index!$B$5&amp;"!$A$1:$I$1"),0)),"NA")</f>
        <v>100</v>
      </c>
      <c r="F729">
        <f ca="1">IFERROR(INDEX(INDIRECT(Index!$B$5&amp;"!$A:$I"),MATCH($A729,INDIRECT(Index!$B$5&amp;"!$A:$A"),0),MATCH(" "&amp;F$1,INDIRECT(Index!$B$5&amp;"!$A$1:$I$1"),0)),"NA")</f>
        <v>62</v>
      </c>
      <c r="G729">
        <f ca="1">IFERROR(INDEX(INDIRECT(Index!$B$5&amp;"!$A:$I"),MATCH($A729,INDIRECT(Index!$B$5&amp;"!$A:$A"),0),MATCH(" "&amp;G$1,INDIRECT(Index!$B$5&amp;"!$A$1:$I$1"),0)),"NA")</f>
        <v>9</v>
      </c>
      <c r="H729">
        <f ca="1">IFERROR(INDEX(INDIRECT(Index!$B$5&amp;"!$A:$I"),MATCH($A729,INDIRECT(Index!$B$5&amp;"!$A:$A"),0),MATCH(" "&amp;H$1,INDIRECT(Index!$B$5&amp;"!$A$1:$I$1"),0)),"NA")</f>
        <v>54</v>
      </c>
      <c r="I729">
        <f ca="1">IFERROR(INDEX(INDIRECT(Index!$B$5&amp;"!$A:$I"),MATCH($A729,INDIRECT(Index!$B$5&amp;"!$A:$A"),0),MATCH(" "&amp;I$1,INDIRECT(Index!$B$5&amp;"!$A$1:$I$1"),0)),"NA")</f>
        <v>9</v>
      </c>
      <c r="J729">
        <f ca="1">IFERROR(INDEX(INDIRECT(Index!$B$5&amp;"!$A:$I"),MATCH($A729,INDIRECT(Index!$B$5&amp;"!$A:$A"),0),MATCH(" "&amp;J$1,INDIRECT(Index!$B$5&amp;"!$A$1:$I$1"),0)),"NA")</f>
        <v>12</v>
      </c>
      <c r="K729" t="str">
        <f ca="1">IFERROR(INDEX(INDIRECT(Index!$B$5&amp;"!$A:$I"),MATCH($A729,INDIRECT(Index!$B$5&amp;"!$A:$A"),0),MATCH(" "&amp;K$1,INDIRECT(Index!$B$5&amp;"!$A$1:$I$1"),0)),"NA")</f>
        <v>NA</v>
      </c>
    </row>
    <row r="730" spans="1:11" x14ac:dyDescent="0.25">
      <c r="A730" s="1">
        <f t="shared" si="47"/>
        <v>42368</v>
      </c>
      <c r="B730">
        <f t="shared" si="44"/>
        <v>2015</v>
      </c>
      <c r="C730">
        <f t="shared" si="45"/>
        <v>12</v>
      </c>
      <c r="D730">
        <f t="shared" si="46"/>
        <v>30</v>
      </c>
      <c r="E730">
        <f ca="1">IFERROR(INDEX(INDIRECT(Index!$B$5&amp;"!$A:$I"),MATCH($A730,INDIRECT(Index!$B$5&amp;"!$A:$A"),0),MATCH(" "&amp;E$1,INDIRECT(Index!$B$5&amp;"!$A$1:$I$1"),0)),"NA")</f>
        <v>111</v>
      </c>
      <c r="F730" t="str">
        <f ca="1">IFERROR(INDEX(INDIRECT(Index!$B$5&amp;"!$A:$I"),MATCH($A730,INDIRECT(Index!$B$5&amp;"!$A:$A"),0),MATCH(" "&amp;F$1,INDIRECT(Index!$B$5&amp;"!$A$1:$I$1"),0)),"NA")</f>
        <v xml:space="preserve"> </v>
      </c>
      <c r="G730" t="str">
        <f ca="1">IFERROR(INDEX(INDIRECT(Index!$B$5&amp;"!$A:$I"),MATCH($A730,INDIRECT(Index!$B$5&amp;"!$A:$A"),0),MATCH(" "&amp;G$1,INDIRECT(Index!$B$5&amp;"!$A$1:$I$1"),0)),"NA")</f>
        <v xml:space="preserve"> </v>
      </c>
      <c r="H730" t="str">
        <f ca="1">IFERROR(INDEX(INDIRECT(Index!$B$5&amp;"!$A:$I"),MATCH($A730,INDIRECT(Index!$B$5&amp;"!$A:$A"),0),MATCH(" "&amp;H$1,INDIRECT(Index!$B$5&amp;"!$A$1:$I$1"),0)),"NA")</f>
        <v xml:space="preserve"> </v>
      </c>
      <c r="I730" t="str">
        <f ca="1">IFERROR(INDEX(INDIRECT(Index!$B$5&amp;"!$A:$I"),MATCH($A730,INDIRECT(Index!$B$5&amp;"!$A:$A"),0),MATCH(" "&amp;I$1,INDIRECT(Index!$B$5&amp;"!$A$1:$I$1"),0)),"NA")</f>
        <v xml:space="preserve"> </v>
      </c>
      <c r="J730" t="str">
        <f ca="1">IFERROR(INDEX(INDIRECT(Index!$B$5&amp;"!$A:$I"),MATCH($A730,INDIRECT(Index!$B$5&amp;"!$A:$A"),0),MATCH(" "&amp;J$1,INDIRECT(Index!$B$5&amp;"!$A$1:$I$1"),0)),"NA")</f>
        <v xml:space="preserve"> </v>
      </c>
      <c r="K730" t="str">
        <f ca="1">IFERROR(INDEX(INDIRECT(Index!$B$5&amp;"!$A:$I"),MATCH($A730,INDIRECT(Index!$B$5&amp;"!$A:$A"),0),MATCH(" "&amp;K$1,INDIRECT(Index!$B$5&amp;"!$A$1:$I$1"),0)),"NA")</f>
        <v>NA</v>
      </c>
    </row>
    <row r="731" spans="1:11" x14ac:dyDescent="0.25">
      <c r="A731" s="1">
        <f t="shared" si="47"/>
        <v>42369</v>
      </c>
      <c r="B731">
        <f t="shared" si="44"/>
        <v>2015</v>
      </c>
      <c r="C731">
        <f t="shared" si="45"/>
        <v>12</v>
      </c>
      <c r="D731">
        <f t="shared" si="46"/>
        <v>31</v>
      </c>
      <c r="E731" t="str">
        <f ca="1">IFERROR(INDEX(INDIRECT(Index!$B$5&amp;"!$A:$I"),MATCH($A731,INDIRECT(Index!$B$5&amp;"!$A:$A"),0),MATCH(" "&amp;E$1,INDIRECT(Index!$B$5&amp;"!$A$1:$I$1"),0)),"NA")</f>
        <v>NA</v>
      </c>
      <c r="F731" t="str">
        <f ca="1">IFERROR(INDEX(INDIRECT(Index!$B$5&amp;"!$A:$I"),MATCH($A731,INDIRECT(Index!$B$5&amp;"!$A:$A"),0),MATCH(" "&amp;F$1,INDIRECT(Index!$B$5&amp;"!$A$1:$I$1"),0)),"NA")</f>
        <v>NA</v>
      </c>
      <c r="G731" t="str">
        <f ca="1">IFERROR(INDEX(INDIRECT(Index!$B$5&amp;"!$A:$I"),MATCH($A731,INDIRECT(Index!$B$5&amp;"!$A:$A"),0),MATCH(" "&amp;G$1,INDIRECT(Index!$B$5&amp;"!$A$1:$I$1"),0)),"NA")</f>
        <v>NA</v>
      </c>
      <c r="H731" t="str">
        <f ca="1">IFERROR(INDEX(INDIRECT(Index!$B$5&amp;"!$A:$I"),MATCH($A731,INDIRECT(Index!$B$5&amp;"!$A:$A"),0),MATCH(" "&amp;H$1,INDIRECT(Index!$B$5&amp;"!$A$1:$I$1"),0)),"NA")</f>
        <v>NA</v>
      </c>
      <c r="I731" t="str">
        <f ca="1">IFERROR(INDEX(INDIRECT(Index!$B$5&amp;"!$A:$I"),MATCH($A731,INDIRECT(Index!$B$5&amp;"!$A:$A"),0),MATCH(" "&amp;I$1,INDIRECT(Index!$B$5&amp;"!$A$1:$I$1"),0)),"NA")</f>
        <v>NA</v>
      </c>
      <c r="J731" t="str">
        <f ca="1">IFERROR(INDEX(INDIRECT(Index!$B$5&amp;"!$A:$I"),MATCH($A731,INDIRECT(Index!$B$5&amp;"!$A:$A"),0),MATCH(" "&amp;J$1,INDIRECT(Index!$B$5&amp;"!$A$1:$I$1"),0)),"NA")</f>
        <v>NA</v>
      </c>
      <c r="K731" t="str">
        <f ca="1">IFERROR(INDEX(INDIRECT(Index!$B$5&amp;"!$A:$I"),MATCH($A731,INDIRECT(Index!$B$5&amp;"!$A:$A"),0),MATCH(" "&amp;K$1,INDIRECT(Index!$B$5&amp;"!$A$1:$I$1"),0)),"NA")</f>
        <v>NA</v>
      </c>
    </row>
    <row r="732" spans="1:11" x14ac:dyDescent="0.25">
      <c r="A732" s="1">
        <f t="shared" si="47"/>
        <v>42370</v>
      </c>
      <c r="B732">
        <f t="shared" si="44"/>
        <v>2016</v>
      </c>
      <c r="C732">
        <f t="shared" si="45"/>
        <v>1</v>
      </c>
      <c r="D732">
        <f t="shared" si="46"/>
        <v>1</v>
      </c>
      <c r="E732" t="str">
        <f ca="1">IFERROR(INDEX(INDIRECT(Index!$B$5&amp;"!$A:$I"),MATCH($A732,INDIRECT(Index!$B$5&amp;"!$A:$A"),0),MATCH(" "&amp;E$1,INDIRECT(Index!$B$5&amp;"!$A$1:$I$1"),0)),"NA")</f>
        <v>NA</v>
      </c>
      <c r="F732" t="str">
        <f ca="1">IFERROR(INDEX(INDIRECT(Index!$B$5&amp;"!$A:$I"),MATCH($A732,INDIRECT(Index!$B$5&amp;"!$A:$A"),0),MATCH(" "&amp;F$1,INDIRECT(Index!$B$5&amp;"!$A$1:$I$1"),0)),"NA")</f>
        <v>NA</v>
      </c>
      <c r="G732" t="str">
        <f ca="1">IFERROR(INDEX(INDIRECT(Index!$B$5&amp;"!$A:$I"),MATCH($A732,INDIRECT(Index!$B$5&amp;"!$A:$A"),0),MATCH(" "&amp;G$1,INDIRECT(Index!$B$5&amp;"!$A$1:$I$1"),0)),"NA")</f>
        <v>NA</v>
      </c>
      <c r="H732" t="str">
        <f ca="1">IFERROR(INDEX(INDIRECT(Index!$B$5&amp;"!$A:$I"),MATCH($A732,INDIRECT(Index!$B$5&amp;"!$A:$A"),0),MATCH(" "&amp;H$1,INDIRECT(Index!$B$5&amp;"!$A$1:$I$1"),0)),"NA")</f>
        <v>NA</v>
      </c>
      <c r="I732" t="str">
        <f ca="1">IFERROR(INDEX(INDIRECT(Index!$B$5&amp;"!$A:$I"),MATCH($A732,INDIRECT(Index!$B$5&amp;"!$A:$A"),0),MATCH(" "&amp;I$1,INDIRECT(Index!$B$5&amp;"!$A$1:$I$1"),0)),"NA")</f>
        <v>NA</v>
      </c>
      <c r="J732" t="str">
        <f ca="1">IFERROR(INDEX(INDIRECT(Index!$B$5&amp;"!$A:$I"),MATCH($A732,INDIRECT(Index!$B$5&amp;"!$A:$A"),0),MATCH(" "&amp;J$1,INDIRECT(Index!$B$5&amp;"!$A$1:$I$1"),0)),"NA")</f>
        <v>NA</v>
      </c>
      <c r="K732" t="str">
        <f ca="1">IFERROR(INDEX(INDIRECT(Index!$B$5&amp;"!$A:$I"),MATCH($A732,INDIRECT(Index!$B$5&amp;"!$A:$A"),0),MATCH(" "&amp;K$1,INDIRECT(Index!$B$5&amp;"!$A$1:$I$1"),0)),"NA")</f>
        <v>NA</v>
      </c>
    </row>
    <row r="733" spans="1:11" x14ac:dyDescent="0.25">
      <c r="A733" s="1">
        <f t="shared" si="47"/>
        <v>42371</v>
      </c>
      <c r="B733">
        <f t="shared" si="44"/>
        <v>2016</v>
      </c>
      <c r="C733">
        <f t="shared" si="45"/>
        <v>1</v>
      </c>
      <c r="D733">
        <f t="shared" si="46"/>
        <v>2</v>
      </c>
      <c r="E733" t="str">
        <f ca="1">IFERROR(INDEX(INDIRECT(Index!$B$5&amp;"!$A:$I"),MATCH($A733,INDIRECT(Index!$B$5&amp;"!$A:$A"),0),MATCH(" "&amp;E$1,INDIRECT(Index!$B$5&amp;"!$A$1:$I$1"),0)),"NA")</f>
        <v>NA</v>
      </c>
      <c r="F733" t="str">
        <f ca="1">IFERROR(INDEX(INDIRECT(Index!$B$5&amp;"!$A:$I"),MATCH($A733,INDIRECT(Index!$B$5&amp;"!$A:$A"),0),MATCH(" "&amp;F$1,INDIRECT(Index!$B$5&amp;"!$A$1:$I$1"),0)),"NA")</f>
        <v>NA</v>
      </c>
      <c r="G733" t="str">
        <f ca="1">IFERROR(INDEX(INDIRECT(Index!$B$5&amp;"!$A:$I"),MATCH($A733,INDIRECT(Index!$B$5&amp;"!$A:$A"),0),MATCH(" "&amp;G$1,INDIRECT(Index!$B$5&amp;"!$A$1:$I$1"),0)),"NA")</f>
        <v>NA</v>
      </c>
      <c r="H733" t="str">
        <f ca="1">IFERROR(INDEX(INDIRECT(Index!$B$5&amp;"!$A:$I"),MATCH($A733,INDIRECT(Index!$B$5&amp;"!$A:$A"),0),MATCH(" "&amp;H$1,INDIRECT(Index!$B$5&amp;"!$A$1:$I$1"),0)),"NA")</f>
        <v>NA</v>
      </c>
      <c r="I733" t="str">
        <f ca="1">IFERROR(INDEX(INDIRECT(Index!$B$5&amp;"!$A:$I"),MATCH($A733,INDIRECT(Index!$B$5&amp;"!$A:$A"),0),MATCH(" "&amp;I$1,INDIRECT(Index!$B$5&amp;"!$A$1:$I$1"),0)),"NA")</f>
        <v>NA</v>
      </c>
      <c r="J733" t="str">
        <f ca="1">IFERROR(INDEX(INDIRECT(Index!$B$5&amp;"!$A:$I"),MATCH($A733,INDIRECT(Index!$B$5&amp;"!$A:$A"),0),MATCH(" "&amp;J$1,INDIRECT(Index!$B$5&amp;"!$A$1:$I$1"),0)),"NA")</f>
        <v>NA</v>
      </c>
      <c r="K733" t="str">
        <f ca="1">IFERROR(INDEX(INDIRECT(Index!$B$5&amp;"!$A:$I"),MATCH($A733,INDIRECT(Index!$B$5&amp;"!$A:$A"),0),MATCH(" "&amp;K$1,INDIRECT(Index!$B$5&amp;"!$A$1:$I$1"),0)),"NA")</f>
        <v>NA</v>
      </c>
    </row>
    <row r="734" spans="1:11" x14ac:dyDescent="0.25">
      <c r="A734" s="1">
        <f t="shared" si="47"/>
        <v>42372</v>
      </c>
      <c r="B734">
        <f t="shared" si="44"/>
        <v>2016</v>
      </c>
      <c r="C734">
        <f t="shared" si="45"/>
        <v>1</v>
      </c>
      <c r="D734">
        <f t="shared" si="46"/>
        <v>3</v>
      </c>
      <c r="E734" t="str">
        <f ca="1">IFERROR(INDEX(INDIRECT(Index!$B$5&amp;"!$A:$I"),MATCH($A734,INDIRECT(Index!$B$5&amp;"!$A:$A"),0),MATCH(" "&amp;E$1,INDIRECT(Index!$B$5&amp;"!$A$1:$I$1"),0)),"NA")</f>
        <v xml:space="preserve"> </v>
      </c>
      <c r="F734">
        <f ca="1">IFERROR(INDEX(INDIRECT(Index!$B$5&amp;"!$A:$I"),MATCH($A734,INDIRECT(Index!$B$5&amp;"!$A:$A"),0),MATCH(" "&amp;F$1,INDIRECT(Index!$B$5&amp;"!$A$1:$I$1"),0)),"NA")</f>
        <v>47</v>
      </c>
      <c r="G734">
        <f ca="1">IFERROR(INDEX(INDIRECT(Index!$B$5&amp;"!$A:$I"),MATCH($A734,INDIRECT(Index!$B$5&amp;"!$A:$A"),0),MATCH(" "&amp;G$1,INDIRECT(Index!$B$5&amp;"!$A$1:$I$1"),0)),"NA")</f>
        <v>18</v>
      </c>
      <c r="H734">
        <f ca="1">IFERROR(INDEX(INDIRECT(Index!$B$5&amp;"!$A:$I"),MATCH($A734,INDIRECT(Index!$B$5&amp;"!$A:$A"),0),MATCH(" "&amp;H$1,INDIRECT(Index!$B$5&amp;"!$A$1:$I$1"),0)),"NA")</f>
        <v>30</v>
      </c>
      <c r="I734">
        <f ca="1">IFERROR(INDEX(INDIRECT(Index!$B$5&amp;"!$A:$I"),MATCH($A734,INDIRECT(Index!$B$5&amp;"!$A:$A"),0),MATCH(" "&amp;I$1,INDIRECT(Index!$B$5&amp;"!$A$1:$I$1"),0)),"NA")</f>
        <v>9</v>
      </c>
      <c r="J734">
        <f ca="1">IFERROR(INDEX(INDIRECT(Index!$B$5&amp;"!$A:$I"),MATCH($A734,INDIRECT(Index!$B$5&amp;"!$A:$A"),0),MATCH(" "&amp;J$1,INDIRECT(Index!$B$5&amp;"!$A$1:$I$1"),0)),"NA")</f>
        <v>6</v>
      </c>
      <c r="K734" t="str">
        <f ca="1">IFERROR(INDEX(INDIRECT(Index!$B$5&amp;"!$A:$I"),MATCH($A734,INDIRECT(Index!$B$5&amp;"!$A:$A"),0),MATCH(" "&amp;K$1,INDIRECT(Index!$B$5&amp;"!$A$1:$I$1"),0)),"NA")</f>
        <v>NA</v>
      </c>
    </row>
    <row r="735" spans="1:11" x14ac:dyDescent="0.25">
      <c r="A735" s="1">
        <f t="shared" si="47"/>
        <v>42373</v>
      </c>
      <c r="B735">
        <f t="shared" si="44"/>
        <v>2016</v>
      </c>
      <c r="C735">
        <f t="shared" si="45"/>
        <v>1</v>
      </c>
      <c r="D735">
        <f t="shared" si="46"/>
        <v>4</v>
      </c>
      <c r="E735">
        <f ca="1">IFERROR(INDEX(INDIRECT(Index!$B$5&amp;"!$A:$I"),MATCH($A735,INDIRECT(Index!$B$5&amp;"!$A:$A"),0),MATCH(" "&amp;E$1,INDIRECT(Index!$B$5&amp;"!$A$1:$I$1"),0)),"NA")</f>
        <v>91</v>
      </c>
      <c r="F735">
        <f ca="1">IFERROR(INDEX(INDIRECT(Index!$B$5&amp;"!$A:$I"),MATCH($A735,INDIRECT(Index!$B$5&amp;"!$A:$A"),0),MATCH(" "&amp;F$1,INDIRECT(Index!$B$5&amp;"!$A$1:$I$1"),0)),"NA")</f>
        <v>34</v>
      </c>
      <c r="G735">
        <f ca="1">IFERROR(INDEX(INDIRECT(Index!$B$5&amp;"!$A:$I"),MATCH($A735,INDIRECT(Index!$B$5&amp;"!$A:$A"),0),MATCH(" "&amp;G$1,INDIRECT(Index!$B$5&amp;"!$A$1:$I$1"),0)),"NA")</f>
        <v>19</v>
      </c>
      <c r="H735">
        <f ca="1">IFERROR(INDEX(INDIRECT(Index!$B$5&amp;"!$A:$I"),MATCH($A735,INDIRECT(Index!$B$5&amp;"!$A:$A"),0),MATCH(" "&amp;H$1,INDIRECT(Index!$B$5&amp;"!$A$1:$I$1"),0)),"NA")</f>
        <v>27</v>
      </c>
      <c r="I735">
        <f ca="1">IFERROR(INDEX(INDIRECT(Index!$B$5&amp;"!$A:$I"),MATCH($A735,INDIRECT(Index!$B$5&amp;"!$A:$A"),0),MATCH(" "&amp;I$1,INDIRECT(Index!$B$5&amp;"!$A$1:$I$1"),0)),"NA")</f>
        <v>9</v>
      </c>
      <c r="J735">
        <f ca="1">IFERROR(INDEX(INDIRECT(Index!$B$5&amp;"!$A:$I"),MATCH($A735,INDIRECT(Index!$B$5&amp;"!$A:$A"),0),MATCH(" "&amp;J$1,INDIRECT(Index!$B$5&amp;"!$A$1:$I$1"),0)),"NA")</f>
        <v>5</v>
      </c>
      <c r="K735" t="str">
        <f ca="1">IFERROR(INDEX(INDIRECT(Index!$B$5&amp;"!$A:$I"),MATCH($A735,INDIRECT(Index!$B$5&amp;"!$A:$A"),0),MATCH(" "&amp;K$1,INDIRECT(Index!$B$5&amp;"!$A$1:$I$1"),0)),"NA")</f>
        <v>NA</v>
      </c>
    </row>
    <row r="736" spans="1:11" x14ac:dyDescent="0.25">
      <c r="A736" s="1">
        <f t="shared" si="47"/>
        <v>42374</v>
      </c>
      <c r="B736">
        <f t="shared" si="44"/>
        <v>2016</v>
      </c>
      <c r="C736">
        <f t="shared" si="45"/>
        <v>1</v>
      </c>
      <c r="D736">
        <f t="shared" si="46"/>
        <v>5</v>
      </c>
      <c r="E736">
        <f ca="1">IFERROR(INDEX(INDIRECT(Index!$B$5&amp;"!$A:$I"),MATCH($A736,INDIRECT(Index!$B$5&amp;"!$A:$A"),0),MATCH(" "&amp;E$1,INDIRECT(Index!$B$5&amp;"!$A$1:$I$1"),0)),"NA")</f>
        <v>67</v>
      </c>
      <c r="F736">
        <f ca="1">IFERROR(INDEX(INDIRECT(Index!$B$5&amp;"!$A:$I"),MATCH($A736,INDIRECT(Index!$B$5&amp;"!$A:$A"),0),MATCH(" "&amp;F$1,INDIRECT(Index!$B$5&amp;"!$A$1:$I$1"),0)),"NA")</f>
        <v>58</v>
      </c>
      <c r="G736">
        <f ca="1">IFERROR(INDEX(INDIRECT(Index!$B$5&amp;"!$A:$I"),MATCH($A736,INDIRECT(Index!$B$5&amp;"!$A:$A"),0),MATCH(" "&amp;G$1,INDIRECT(Index!$B$5&amp;"!$A$1:$I$1"),0)),"NA")</f>
        <v>6</v>
      </c>
      <c r="H736">
        <f ca="1">IFERROR(INDEX(INDIRECT(Index!$B$5&amp;"!$A:$I"),MATCH($A736,INDIRECT(Index!$B$5&amp;"!$A:$A"),0),MATCH(" "&amp;H$1,INDIRECT(Index!$B$5&amp;"!$A$1:$I$1"),0)),"NA")</f>
        <v>45</v>
      </c>
      <c r="I736">
        <f ca="1">IFERROR(INDEX(INDIRECT(Index!$B$5&amp;"!$A:$I"),MATCH($A736,INDIRECT(Index!$B$5&amp;"!$A:$A"),0),MATCH(" "&amp;I$1,INDIRECT(Index!$B$5&amp;"!$A$1:$I$1"),0)),"NA")</f>
        <v>11</v>
      </c>
      <c r="J736">
        <f ca="1">IFERROR(INDEX(INDIRECT(Index!$B$5&amp;"!$A:$I"),MATCH($A736,INDIRECT(Index!$B$5&amp;"!$A:$A"),0),MATCH(" "&amp;J$1,INDIRECT(Index!$B$5&amp;"!$A$1:$I$1"),0)),"NA")</f>
        <v>8</v>
      </c>
      <c r="K736" t="str">
        <f ca="1">IFERROR(INDEX(INDIRECT(Index!$B$5&amp;"!$A:$I"),MATCH($A736,INDIRECT(Index!$B$5&amp;"!$A:$A"),0),MATCH(" "&amp;K$1,INDIRECT(Index!$B$5&amp;"!$A$1:$I$1"),0)),"NA")</f>
        <v>NA</v>
      </c>
    </row>
    <row r="737" spans="1:11" x14ac:dyDescent="0.25">
      <c r="A737" s="1">
        <f t="shared" si="47"/>
        <v>42375</v>
      </c>
      <c r="B737">
        <f t="shared" si="44"/>
        <v>2016</v>
      </c>
      <c r="C737">
        <f t="shared" si="45"/>
        <v>1</v>
      </c>
      <c r="D737">
        <f t="shared" si="46"/>
        <v>6</v>
      </c>
      <c r="E737">
        <f ca="1">IFERROR(INDEX(INDIRECT(Index!$B$5&amp;"!$A:$I"),MATCH($A737,INDIRECT(Index!$B$5&amp;"!$A:$A"),0),MATCH(" "&amp;E$1,INDIRECT(Index!$B$5&amp;"!$A$1:$I$1"),0)),"NA")</f>
        <v>102</v>
      </c>
      <c r="F737">
        <f ca="1">IFERROR(INDEX(INDIRECT(Index!$B$5&amp;"!$A:$I"),MATCH($A737,INDIRECT(Index!$B$5&amp;"!$A:$A"),0),MATCH(" "&amp;F$1,INDIRECT(Index!$B$5&amp;"!$A$1:$I$1"),0)),"NA")</f>
        <v>45</v>
      </c>
      <c r="G737">
        <f ca="1">IFERROR(INDEX(INDIRECT(Index!$B$5&amp;"!$A:$I"),MATCH($A737,INDIRECT(Index!$B$5&amp;"!$A:$A"),0),MATCH(" "&amp;G$1,INDIRECT(Index!$B$5&amp;"!$A$1:$I$1"),0)),"NA")</f>
        <v>17</v>
      </c>
      <c r="H737">
        <f ca="1">IFERROR(INDEX(INDIRECT(Index!$B$5&amp;"!$A:$I"),MATCH($A737,INDIRECT(Index!$B$5&amp;"!$A:$A"),0),MATCH(" "&amp;H$1,INDIRECT(Index!$B$5&amp;"!$A$1:$I$1"),0)),"NA")</f>
        <v>29</v>
      </c>
      <c r="I737">
        <f ca="1">IFERROR(INDEX(INDIRECT(Index!$B$5&amp;"!$A:$I"),MATCH($A737,INDIRECT(Index!$B$5&amp;"!$A:$A"),0),MATCH(" "&amp;I$1,INDIRECT(Index!$B$5&amp;"!$A$1:$I$1"),0)),"NA")</f>
        <v>9</v>
      </c>
      <c r="J737">
        <f ca="1">IFERROR(INDEX(INDIRECT(Index!$B$5&amp;"!$A:$I"),MATCH($A737,INDIRECT(Index!$B$5&amp;"!$A:$A"),0),MATCH(" "&amp;J$1,INDIRECT(Index!$B$5&amp;"!$A$1:$I$1"),0)),"NA")</f>
        <v>7</v>
      </c>
      <c r="K737" t="str">
        <f ca="1">IFERROR(INDEX(INDIRECT(Index!$B$5&amp;"!$A:$I"),MATCH($A737,INDIRECT(Index!$B$5&amp;"!$A:$A"),0),MATCH(" "&amp;K$1,INDIRECT(Index!$B$5&amp;"!$A$1:$I$1"),0)),"NA")</f>
        <v>NA</v>
      </c>
    </row>
    <row r="738" spans="1:11" x14ac:dyDescent="0.25">
      <c r="A738" s="1">
        <f t="shared" si="47"/>
        <v>42376</v>
      </c>
      <c r="B738">
        <f t="shared" si="44"/>
        <v>2016</v>
      </c>
      <c r="C738">
        <f t="shared" si="45"/>
        <v>1</v>
      </c>
      <c r="D738">
        <f t="shared" si="46"/>
        <v>7</v>
      </c>
      <c r="E738">
        <f ca="1">IFERROR(INDEX(INDIRECT(Index!$B$5&amp;"!$A:$I"),MATCH($A738,INDIRECT(Index!$B$5&amp;"!$A:$A"),0),MATCH(" "&amp;E$1,INDIRECT(Index!$B$5&amp;"!$A$1:$I$1"),0)),"NA")</f>
        <v>79</v>
      </c>
      <c r="F738">
        <f ca="1">IFERROR(INDEX(INDIRECT(Index!$B$5&amp;"!$A:$I"),MATCH($A738,INDIRECT(Index!$B$5&amp;"!$A:$A"),0),MATCH(" "&amp;F$1,INDIRECT(Index!$B$5&amp;"!$A$1:$I$1"),0)),"NA")</f>
        <v>36</v>
      </c>
      <c r="G738">
        <f ca="1">IFERROR(INDEX(INDIRECT(Index!$B$5&amp;"!$A:$I"),MATCH($A738,INDIRECT(Index!$B$5&amp;"!$A:$A"),0),MATCH(" "&amp;G$1,INDIRECT(Index!$B$5&amp;"!$A$1:$I$1"),0)),"NA")</f>
        <v>18</v>
      </c>
      <c r="H738">
        <f ca="1">IFERROR(INDEX(INDIRECT(Index!$B$5&amp;"!$A:$I"),MATCH($A738,INDIRECT(Index!$B$5&amp;"!$A:$A"),0),MATCH(" "&amp;H$1,INDIRECT(Index!$B$5&amp;"!$A$1:$I$1"),0)),"NA")</f>
        <v>32</v>
      </c>
      <c r="I738">
        <f ca="1">IFERROR(INDEX(INDIRECT(Index!$B$5&amp;"!$A:$I"),MATCH($A738,INDIRECT(Index!$B$5&amp;"!$A:$A"),0),MATCH(" "&amp;I$1,INDIRECT(Index!$B$5&amp;"!$A$1:$I$1"),0)),"NA")</f>
        <v>9</v>
      </c>
      <c r="J738">
        <f ca="1">IFERROR(INDEX(INDIRECT(Index!$B$5&amp;"!$A:$I"),MATCH($A738,INDIRECT(Index!$B$5&amp;"!$A:$A"),0),MATCH(" "&amp;J$1,INDIRECT(Index!$B$5&amp;"!$A$1:$I$1"),0)),"NA")</f>
        <v>6</v>
      </c>
      <c r="K738" t="str">
        <f ca="1">IFERROR(INDEX(INDIRECT(Index!$B$5&amp;"!$A:$I"),MATCH($A738,INDIRECT(Index!$B$5&amp;"!$A:$A"),0),MATCH(" "&amp;K$1,INDIRECT(Index!$B$5&amp;"!$A$1:$I$1"),0)),"NA")</f>
        <v>NA</v>
      </c>
    </row>
    <row r="739" spans="1:11" x14ac:dyDescent="0.25">
      <c r="A739" s="1">
        <f t="shared" si="47"/>
        <v>42377</v>
      </c>
      <c r="B739">
        <f t="shared" si="44"/>
        <v>2016</v>
      </c>
      <c r="C739">
        <f t="shared" si="45"/>
        <v>1</v>
      </c>
      <c r="D739">
        <f t="shared" si="46"/>
        <v>8</v>
      </c>
      <c r="E739">
        <f ca="1">IFERROR(INDEX(INDIRECT(Index!$B$5&amp;"!$A:$I"),MATCH($A739,INDIRECT(Index!$B$5&amp;"!$A:$A"),0),MATCH(" "&amp;E$1,INDIRECT(Index!$B$5&amp;"!$A$1:$I$1"),0)),"NA")</f>
        <v>68</v>
      </c>
      <c r="F739">
        <f ca="1">IFERROR(INDEX(INDIRECT(Index!$B$5&amp;"!$A:$I"),MATCH($A739,INDIRECT(Index!$B$5&amp;"!$A:$A"),0),MATCH(" "&amp;F$1,INDIRECT(Index!$B$5&amp;"!$A$1:$I$1"),0)),"NA")</f>
        <v>40</v>
      </c>
      <c r="G739">
        <f ca="1">IFERROR(INDEX(INDIRECT(Index!$B$5&amp;"!$A:$I"),MATCH($A739,INDIRECT(Index!$B$5&amp;"!$A:$A"),0),MATCH(" "&amp;G$1,INDIRECT(Index!$B$5&amp;"!$A$1:$I$1"),0)),"NA")</f>
        <v>14</v>
      </c>
      <c r="H739">
        <f ca="1">IFERROR(INDEX(INDIRECT(Index!$B$5&amp;"!$A:$I"),MATCH($A739,INDIRECT(Index!$B$5&amp;"!$A:$A"),0),MATCH(" "&amp;H$1,INDIRECT(Index!$B$5&amp;"!$A$1:$I$1"),0)),"NA")</f>
        <v>35</v>
      </c>
      <c r="I739">
        <f ca="1">IFERROR(INDEX(INDIRECT(Index!$B$5&amp;"!$A:$I"),MATCH($A739,INDIRECT(Index!$B$5&amp;"!$A:$A"),0),MATCH(" "&amp;I$1,INDIRECT(Index!$B$5&amp;"!$A$1:$I$1"),0)),"NA")</f>
        <v>10</v>
      </c>
      <c r="J739">
        <f ca="1">IFERROR(INDEX(INDIRECT(Index!$B$5&amp;"!$A:$I"),MATCH($A739,INDIRECT(Index!$B$5&amp;"!$A:$A"),0),MATCH(" "&amp;J$1,INDIRECT(Index!$B$5&amp;"!$A$1:$I$1"),0)),"NA")</f>
        <v>6</v>
      </c>
      <c r="K739" t="str">
        <f ca="1">IFERROR(INDEX(INDIRECT(Index!$B$5&amp;"!$A:$I"),MATCH($A739,INDIRECT(Index!$B$5&amp;"!$A:$A"),0),MATCH(" "&amp;K$1,INDIRECT(Index!$B$5&amp;"!$A$1:$I$1"),0)),"NA")</f>
        <v>NA</v>
      </c>
    </row>
    <row r="740" spans="1:11" x14ac:dyDescent="0.25">
      <c r="A740" s="1">
        <f t="shared" si="47"/>
        <v>42378</v>
      </c>
      <c r="B740">
        <f t="shared" si="44"/>
        <v>2016</v>
      </c>
      <c r="C740">
        <f t="shared" si="45"/>
        <v>1</v>
      </c>
      <c r="D740">
        <f t="shared" si="46"/>
        <v>9</v>
      </c>
      <c r="E740">
        <f ca="1">IFERROR(INDEX(INDIRECT(Index!$B$5&amp;"!$A:$I"),MATCH($A740,INDIRECT(Index!$B$5&amp;"!$A:$A"),0),MATCH(" "&amp;E$1,INDIRECT(Index!$B$5&amp;"!$A$1:$I$1"),0)),"NA")</f>
        <v>76</v>
      </c>
      <c r="F740">
        <f ca="1">IFERROR(INDEX(INDIRECT(Index!$B$5&amp;"!$A:$I"),MATCH($A740,INDIRECT(Index!$B$5&amp;"!$A:$A"),0),MATCH(" "&amp;F$1,INDIRECT(Index!$B$5&amp;"!$A$1:$I$1"),0)),"NA")</f>
        <v>36</v>
      </c>
      <c r="G740">
        <f ca="1">IFERROR(INDEX(INDIRECT(Index!$B$5&amp;"!$A:$I"),MATCH($A740,INDIRECT(Index!$B$5&amp;"!$A:$A"),0),MATCH(" "&amp;G$1,INDIRECT(Index!$B$5&amp;"!$A$1:$I$1"),0)),"NA")</f>
        <v>23</v>
      </c>
      <c r="H740">
        <f ca="1">IFERROR(INDEX(INDIRECT(Index!$B$5&amp;"!$A:$I"),MATCH($A740,INDIRECT(Index!$B$5&amp;"!$A:$A"),0),MATCH(" "&amp;H$1,INDIRECT(Index!$B$5&amp;"!$A$1:$I$1"),0)),"NA")</f>
        <v>30</v>
      </c>
      <c r="I740">
        <f ca="1">IFERROR(INDEX(INDIRECT(Index!$B$5&amp;"!$A:$I"),MATCH($A740,INDIRECT(Index!$B$5&amp;"!$A:$A"),0),MATCH(" "&amp;I$1,INDIRECT(Index!$B$5&amp;"!$A$1:$I$1"),0)),"NA")</f>
        <v>9</v>
      </c>
      <c r="J740">
        <f ca="1">IFERROR(INDEX(INDIRECT(Index!$B$5&amp;"!$A:$I"),MATCH($A740,INDIRECT(Index!$B$5&amp;"!$A:$A"),0),MATCH(" "&amp;J$1,INDIRECT(Index!$B$5&amp;"!$A$1:$I$1"),0)),"NA")</f>
        <v>6</v>
      </c>
      <c r="K740" t="str">
        <f ca="1">IFERROR(INDEX(INDIRECT(Index!$B$5&amp;"!$A:$I"),MATCH($A740,INDIRECT(Index!$B$5&amp;"!$A:$A"),0),MATCH(" "&amp;K$1,INDIRECT(Index!$B$5&amp;"!$A$1:$I$1"),0)),"NA")</f>
        <v>NA</v>
      </c>
    </row>
    <row r="741" spans="1:11" x14ac:dyDescent="0.25">
      <c r="A741" s="1">
        <f t="shared" si="47"/>
        <v>42379</v>
      </c>
      <c r="B741">
        <f t="shared" si="44"/>
        <v>2016</v>
      </c>
      <c r="C741">
        <f t="shared" si="45"/>
        <v>1</v>
      </c>
      <c r="D741">
        <f t="shared" si="46"/>
        <v>10</v>
      </c>
      <c r="E741">
        <f ca="1">IFERROR(INDEX(INDIRECT(Index!$B$5&amp;"!$A:$I"),MATCH($A741,INDIRECT(Index!$B$5&amp;"!$A:$A"),0),MATCH(" "&amp;E$1,INDIRECT(Index!$B$5&amp;"!$A$1:$I$1"),0)),"NA")</f>
        <v>74</v>
      </c>
      <c r="F741">
        <f ca="1">IFERROR(INDEX(INDIRECT(Index!$B$5&amp;"!$A:$I"),MATCH($A741,INDIRECT(Index!$B$5&amp;"!$A:$A"),0),MATCH(" "&amp;F$1,INDIRECT(Index!$B$5&amp;"!$A$1:$I$1"),0)),"NA")</f>
        <v>43</v>
      </c>
      <c r="G741">
        <f ca="1">IFERROR(INDEX(INDIRECT(Index!$B$5&amp;"!$A:$I"),MATCH($A741,INDIRECT(Index!$B$5&amp;"!$A:$A"),0),MATCH(" "&amp;G$1,INDIRECT(Index!$B$5&amp;"!$A$1:$I$1"),0)),"NA")</f>
        <v>21</v>
      </c>
      <c r="H741">
        <f ca="1">IFERROR(INDEX(INDIRECT(Index!$B$5&amp;"!$A:$I"),MATCH($A741,INDIRECT(Index!$B$5&amp;"!$A:$A"),0),MATCH(" "&amp;H$1,INDIRECT(Index!$B$5&amp;"!$A$1:$I$1"),0)),"NA")</f>
        <v>32</v>
      </c>
      <c r="I741">
        <f ca="1">IFERROR(INDEX(INDIRECT(Index!$B$5&amp;"!$A:$I"),MATCH($A741,INDIRECT(Index!$B$5&amp;"!$A:$A"),0),MATCH(" "&amp;I$1,INDIRECT(Index!$B$5&amp;"!$A$1:$I$1"),0)),"NA")</f>
        <v>10</v>
      </c>
      <c r="J741">
        <f ca="1">IFERROR(INDEX(INDIRECT(Index!$B$5&amp;"!$A:$I"),MATCH($A741,INDIRECT(Index!$B$5&amp;"!$A:$A"),0),MATCH(" "&amp;J$1,INDIRECT(Index!$B$5&amp;"!$A$1:$I$1"),0)),"NA")</f>
        <v>6</v>
      </c>
      <c r="K741" t="str">
        <f ca="1">IFERROR(INDEX(INDIRECT(Index!$B$5&amp;"!$A:$I"),MATCH($A741,INDIRECT(Index!$B$5&amp;"!$A:$A"),0),MATCH(" "&amp;K$1,INDIRECT(Index!$B$5&amp;"!$A$1:$I$1"),0)),"NA")</f>
        <v>NA</v>
      </c>
    </row>
    <row r="742" spans="1:11" x14ac:dyDescent="0.25">
      <c r="A742" s="1">
        <f t="shared" si="47"/>
        <v>42380</v>
      </c>
      <c r="B742">
        <f t="shared" si="44"/>
        <v>2016</v>
      </c>
      <c r="C742">
        <f t="shared" si="45"/>
        <v>1</v>
      </c>
      <c r="D742">
        <f t="shared" si="46"/>
        <v>11</v>
      </c>
      <c r="E742">
        <f ca="1">IFERROR(INDEX(INDIRECT(Index!$B$5&amp;"!$A:$I"),MATCH($A742,INDIRECT(Index!$B$5&amp;"!$A:$A"),0),MATCH(" "&amp;E$1,INDIRECT(Index!$B$5&amp;"!$A$1:$I$1"),0)),"NA")</f>
        <v>79</v>
      </c>
      <c r="F742">
        <f ca="1">IFERROR(INDEX(INDIRECT(Index!$B$5&amp;"!$A:$I"),MATCH($A742,INDIRECT(Index!$B$5&amp;"!$A:$A"),0),MATCH(" "&amp;F$1,INDIRECT(Index!$B$5&amp;"!$A$1:$I$1"),0)),"NA")</f>
        <v>53</v>
      </c>
      <c r="G742">
        <f ca="1">IFERROR(INDEX(INDIRECT(Index!$B$5&amp;"!$A:$I"),MATCH($A742,INDIRECT(Index!$B$5&amp;"!$A:$A"),0),MATCH(" "&amp;G$1,INDIRECT(Index!$B$5&amp;"!$A$1:$I$1"),0)),"NA")</f>
        <v>14</v>
      </c>
      <c r="H742">
        <f ca="1">IFERROR(INDEX(INDIRECT(Index!$B$5&amp;"!$A:$I"),MATCH($A742,INDIRECT(Index!$B$5&amp;"!$A:$A"),0),MATCH(" "&amp;H$1,INDIRECT(Index!$B$5&amp;"!$A$1:$I$1"),0)),"NA")</f>
        <v>43</v>
      </c>
      <c r="I742">
        <f ca="1">IFERROR(INDEX(INDIRECT(Index!$B$5&amp;"!$A:$I"),MATCH($A742,INDIRECT(Index!$B$5&amp;"!$A:$A"),0),MATCH(" "&amp;I$1,INDIRECT(Index!$B$5&amp;"!$A$1:$I$1"),0)),"NA")</f>
        <v>9</v>
      </c>
      <c r="J742">
        <f ca="1">IFERROR(INDEX(INDIRECT(Index!$B$5&amp;"!$A:$I"),MATCH($A742,INDIRECT(Index!$B$5&amp;"!$A:$A"),0),MATCH(" "&amp;J$1,INDIRECT(Index!$B$5&amp;"!$A$1:$I$1"),0)),"NA")</f>
        <v>8</v>
      </c>
      <c r="K742" t="str">
        <f ca="1">IFERROR(INDEX(INDIRECT(Index!$B$5&amp;"!$A:$I"),MATCH($A742,INDIRECT(Index!$B$5&amp;"!$A:$A"),0),MATCH(" "&amp;K$1,INDIRECT(Index!$B$5&amp;"!$A$1:$I$1"),0)),"NA")</f>
        <v>NA</v>
      </c>
    </row>
    <row r="743" spans="1:11" x14ac:dyDescent="0.25">
      <c r="A743" s="1">
        <f t="shared" si="47"/>
        <v>42381</v>
      </c>
      <c r="B743">
        <f t="shared" si="44"/>
        <v>2016</v>
      </c>
      <c r="C743">
        <f t="shared" si="45"/>
        <v>1</v>
      </c>
      <c r="D743">
        <f t="shared" si="46"/>
        <v>12</v>
      </c>
      <c r="E743">
        <f ca="1">IFERROR(INDEX(INDIRECT(Index!$B$5&amp;"!$A:$I"),MATCH($A743,INDIRECT(Index!$B$5&amp;"!$A:$A"),0),MATCH(" "&amp;E$1,INDIRECT(Index!$B$5&amp;"!$A$1:$I$1"),0)),"NA")</f>
        <v>89</v>
      </c>
      <c r="F743">
        <f ca="1">IFERROR(INDEX(INDIRECT(Index!$B$5&amp;"!$A:$I"),MATCH($A743,INDIRECT(Index!$B$5&amp;"!$A:$A"),0),MATCH(" "&amp;F$1,INDIRECT(Index!$B$5&amp;"!$A$1:$I$1"),0)),"NA")</f>
        <v>42</v>
      </c>
      <c r="G743">
        <f ca="1">IFERROR(INDEX(INDIRECT(Index!$B$5&amp;"!$A:$I"),MATCH($A743,INDIRECT(Index!$B$5&amp;"!$A:$A"),0),MATCH(" "&amp;G$1,INDIRECT(Index!$B$5&amp;"!$A$1:$I$1"),0)),"NA")</f>
        <v>16</v>
      </c>
      <c r="H743">
        <f ca="1">IFERROR(INDEX(INDIRECT(Index!$B$5&amp;"!$A:$I"),MATCH($A743,INDIRECT(Index!$B$5&amp;"!$A:$A"),0),MATCH(" "&amp;H$1,INDIRECT(Index!$B$5&amp;"!$A$1:$I$1"),0)),"NA")</f>
        <v>39</v>
      </c>
      <c r="I743">
        <f ca="1">IFERROR(INDEX(INDIRECT(Index!$B$5&amp;"!$A:$I"),MATCH($A743,INDIRECT(Index!$B$5&amp;"!$A:$A"),0),MATCH(" "&amp;I$1,INDIRECT(Index!$B$5&amp;"!$A$1:$I$1"),0)),"NA")</f>
        <v>9</v>
      </c>
      <c r="J743">
        <f ca="1">IFERROR(INDEX(INDIRECT(Index!$B$5&amp;"!$A:$I"),MATCH($A743,INDIRECT(Index!$B$5&amp;"!$A:$A"),0),MATCH(" "&amp;J$1,INDIRECT(Index!$B$5&amp;"!$A$1:$I$1"),0)),"NA")</f>
        <v>7</v>
      </c>
      <c r="K743" t="str">
        <f ca="1">IFERROR(INDEX(INDIRECT(Index!$B$5&amp;"!$A:$I"),MATCH($A743,INDIRECT(Index!$B$5&amp;"!$A:$A"),0),MATCH(" "&amp;K$1,INDIRECT(Index!$B$5&amp;"!$A$1:$I$1"),0)),"NA")</f>
        <v>NA</v>
      </c>
    </row>
    <row r="744" spans="1:11" x14ac:dyDescent="0.25">
      <c r="A744" s="1">
        <f t="shared" si="47"/>
        <v>42382</v>
      </c>
      <c r="B744">
        <f t="shared" si="44"/>
        <v>2016</v>
      </c>
      <c r="C744">
        <f t="shared" si="45"/>
        <v>1</v>
      </c>
      <c r="D744">
        <f t="shared" si="46"/>
        <v>13</v>
      </c>
      <c r="E744">
        <f ca="1">IFERROR(INDEX(INDIRECT(Index!$B$5&amp;"!$A:$I"),MATCH($A744,INDIRECT(Index!$B$5&amp;"!$A:$A"),0),MATCH(" "&amp;E$1,INDIRECT(Index!$B$5&amp;"!$A$1:$I$1"),0)),"NA")</f>
        <v>76</v>
      </c>
      <c r="F744">
        <f ca="1">IFERROR(INDEX(INDIRECT(Index!$B$5&amp;"!$A:$I"),MATCH($A744,INDIRECT(Index!$B$5&amp;"!$A:$A"),0),MATCH(" "&amp;F$1,INDIRECT(Index!$B$5&amp;"!$A$1:$I$1"),0)),"NA")</f>
        <v>50</v>
      </c>
      <c r="G744">
        <f ca="1">IFERROR(INDEX(INDIRECT(Index!$B$5&amp;"!$A:$I"),MATCH($A744,INDIRECT(Index!$B$5&amp;"!$A:$A"),0),MATCH(" "&amp;G$1,INDIRECT(Index!$B$5&amp;"!$A$1:$I$1"),0)),"NA")</f>
        <v>15</v>
      </c>
      <c r="H744">
        <f ca="1">IFERROR(INDEX(INDIRECT(Index!$B$5&amp;"!$A:$I"),MATCH($A744,INDIRECT(Index!$B$5&amp;"!$A:$A"),0),MATCH(" "&amp;H$1,INDIRECT(Index!$B$5&amp;"!$A$1:$I$1"),0)),"NA")</f>
        <v>42</v>
      </c>
      <c r="I744">
        <f ca="1">IFERROR(INDEX(INDIRECT(Index!$B$5&amp;"!$A:$I"),MATCH($A744,INDIRECT(Index!$B$5&amp;"!$A:$A"),0),MATCH(" "&amp;I$1,INDIRECT(Index!$B$5&amp;"!$A$1:$I$1"),0)),"NA")</f>
        <v>9</v>
      </c>
      <c r="J744">
        <f ca="1">IFERROR(INDEX(INDIRECT(Index!$B$5&amp;"!$A:$I"),MATCH($A744,INDIRECT(Index!$B$5&amp;"!$A:$A"),0),MATCH(" "&amp;J$1,INDIRECT(Index!$B$5&amp;"!$A$1:$I$1"),0)),"NA")</f>
        <v>7</v>
      </c>
      <c r="K744" t="str">
        <f ca="1">IFERROR(INDEX(INDIRECT(Index!$B$5&amp;"!$A:$I"),MATCH($A744,INDIRECT(Index!$B$5&amp;"!$A:$A"),0),MATCH(" "&amp;K$1,INDIRECT(Index!$B$5&amp;"!$A$1:$I$1"),0)),"NA")</f>
        <v>NA</v>
      </c>
    </row>
    <row r="745" spans="1:11" x14ac:dyDescent="0.25">
      <c r="A745" s="1">
        <f t="shared" si="47"/>
        <v>42383</v>
      </c>
      <c r="B745">
        <f t="shared" si="44"/>
        <v>2016</v>
      </c>
      <c r="C745">
        <f t="shared" si="45"/>
        <v>1</v>
      </c>
      <c r="D745">
        <f t="shared" si="46"/>
        <v>14</v>
      </c>
      <c r="E745">
        <f ca="1">IFERROR(INDEX(INDIRECT(Index!$B$5&amp;"!$A:$I"),MATCH($A745,INDIRECT(Index!$B$5&amp;"!$A:$A"),0),MATCH(" "&amp;E$1,INDIRECT(Index!$B$5&amp;"!$A$1:$I$1"),0)),"NA")</f>
        <v>81</v>
      </c>
      <c r="F745">
        <f ca="1">IFERROR(INDEX(INDIRECT(Index!$B$5&amp;"!$A:$I"),MATCH($A745,INDIRECT(Index!$B$5&amp;"!$A:$A"),0),MATCH(" "&amp;F$1,INDIRECT(Index!$B$5&amp;"!$A$1:$I$1"),0)),"NA")</f>
        <v>51</v>
      </c>
      <c r="G745">
        <f ca="1">IFERROR(INDEX(INDIRECT(Index!$B$5&amp;"!$A:$I"),MATCH($A745,INDIRECT(Index!$B$5&amp;"!$A:$A"),0),MATCH(" "&amp;G$1,INDIRECT(Index!$B$5&amp;"!$A$1:$I$1"),0)),"NA")</f>
        <v>8</v>
      </c>
      <c r="H745">
        <f ca="1">IFERROR(INDEX(INDIRECT(Index!$B$5&amp;"!$A:$I"),MATCH($A745,INDIRECT(Index!$B$5&amp;"!$A:$A"),0),MATCH(" "&amp;H$1,INDIRECT(Index!$B$5&amp;"!$A$1:$I$1"),0)),"NA")</f>
        <v>58</v>
      </c>
      <c r="I745">
        <f ca="1">IFERROR(INDEX(INDIRECT(Index!$B$5&amp;"!$A:$I"),MATCH($A745,INDIRECT(Index!$B$5&amp;"!$A:$A"),0),MATCH(" "&amp;I$1,INDIRECT(Index!$B$5&amp;"!$A$1:$I$1"),0)),"NA")</f>
        <v>10</v>
      </c>
      <c r="J745">
        <f ca="1">IFERROR(INDEX(INDIRECT(Index!$B$5&amp;"!$A:$I"),MATCH($A745,INDIRECT(Index!$B$5&amp;"!$A:$A"),0),MATCH(" "&amp;J$1,INDIRECT(Index!$B$5&amp;"!$A$1:$I$1"),0)),"NA")</f>
        <v>9</v>
      </c>
      <c r="K745" t="str">
        <f ca="1">IFERROR(INDEX(INDIRECT(Index!$B$5&amp;"!$A:$I"),MATCH($A745,INDIRECT(Index!$B$5&amp;"!$A:$A"),0),MATCH(" "&amp;K$1,INDIRECT(Index!$B$5&amp;"!$A$1:$I$1"),0)),"NA")</f>
        <v>NA</v>
      </c>
    </row>
    <row r="746" spans="1:11" x14ac:dyDescent="0.25">
      <c r="A746" s="1">
        <f t="shared" si="47"/>
        <v>42384</v>
      </c>
      <c r="B746">
        <f t="shared" si="44"/>
        <v>2016</v>
      </c>
      <c r="C746">
        <f t="shared" si="45"/>
        <v>1</v>
      </c>
      <c r="D746">
        <f t="shared" si="46"/>
        <v>15</v>
      </c>
      <c r="E746">
        <f ca="1">IFERROR(INDEX(INDIRECT(Index!$B$5&amp;"!$A:$I"),MATCH($A746,INDIRECT(Index!$B$5&amp;"!$A:$A"),0),MATCH(" "&amp;E$1,INDIRECT(Index!$B$5&amp;"!$A$1:$I$1"),0)),"NA")</f>
        <v>98</v>
      </c>
      <c r="F746">
        <f ca="1">IFERROR(INDEX(INDIRECT(Index!$B$5&amp;"!$A:$I"),MATCH($A746,INDIRECT(Index!$B$5&amp;"!$A:$A"),0),MATCH(" "&amp;F$1,INDIRECT(Index!$B$5&amp;"!$A$1:$I$1"),0)),"NA")</f>
        <v>70</v>
      </c>
      <c r="G746">
        <f ca="1">IFERROR(INDEX(INDIRECT(Index!$B$5&amp;"!$A:$I"),MATCH($A746,INDIRECT(Index!$B$5&amp;"!$A:$A"),0),MATCH(" "&amp;G$1,INDIRECT(Index!$B$5&amp;"!$A$1:$I$1"),0)),"NA")</f>
        <v>5</v>
      </c>
      <c r="H746">
        <f ca="1">IFERROR(INDEX(INDIRECT(Index!$B$5&amp;"!$A:$I"),MATCH($A746,INDIRECT(Index!$B$5&amp;"!$A:$A"),0),MATCH(" "&amp;H$1,INDIRECT(Index!$B$5&amp;"!$A$1:$I$1"),0)),"NA")</f>
        <v>60</v>
      </c>
      <c r="I746">
        <f ca="1">IFERROR(INDEX(INDIRECT(Index!$B$5&amp;"!$A:$I"),MATCH($A746,INDIRECT(Index!$B$5&amp;"!$A:$A"),0),MATCH(" "&amp;I$1,INDIRECT(Index!$B$5&amp;"!$A$1:$I$1"),0)),"NA")</f>
        <v>9</v>
      </c>
      <c r="J746">
        <f ca="1">IFERROR(INDEX(INDIRECT(Index!$B$5&amp;"!$A:$I"),MATCH($A746,INDIRECT(Index!$B$5&amp;"!$A:$A"),0),MATCH(" "&amp;J$1,INDIRECT(Index!$B$5&amp;"!$A$1:$I$1"),0)),"NA")</f>
        <v>10</v>
      </c>
      <c r="K746" t="str">
        <f ca="1">IFERROR(INDEX(INDIRECT(Index!$B$5&amp;"!$A:$I"),MATCH($A746,INDIRECT(Index!$B$5&amp;"!$A:$A"),0),MATCH(" "&amp;K$1,INDIRECT(Index!$B$5&amp;"!$A$1:$I$1"),0)),"NA")</f>
        <v>NA</v>
      </c>
    </row>
    <row r="747" spans="1:11" x14ac:dyDescent="0.25">
      <c r="A747" s="1">
        <f t="shared" si="47"/>
        <v>42385</v>
      </c>
      <c r="B747">
        <f t="shared" si="44"/>
        <v>2016</v>
      </c>
      <c r="C747">
        <f t="shared" si="45"/>
        <v>1</v>
      </c>
      <c r="D747">
        <f t="shared" si="46"/>
        <v>16</v>
      </c>
      <c r="E747">
        <f ca="1">IFERROR(INDEX(INDIRECT(Index!$B$5&amp;"!$A:$I"),MATCH($A747,INDIRECT(Index!$B$5&amp;"!$A:$A"),0),MATCH(" "&amp;E$1,INDIRECT(Index!$B$5&amp;"!$A$1:$I$1"),0)),"NA")</f>
        <v>134</v>
      </c>
      <c r="F747">
        <f ca="1">IFERROR(INDEX(INDIRECT(Index!$B$5&amp;"!$A:$I"),MATCH($A747,INDIRECT(Index!$B$5&amp;"!$A:$A"),0),MATCH(" "&amp;F$1,INDIRECT(Index!$B$5&amp;"!$A$1:$I$1"),0)),"NA")</f>
        <v>71</v>
      </c>
      <c r="G747">
        <f ca="1">IFERROR(INDEX(INDIRECT(Index!$B$5&amp;"!$A:$I"),MATCH($A747,INDIRECT(Index!$B$5&amp;"!$A:$A"),0),MATCH(" "&amp;G$1,INDIRECT(Index!$B$5&amp;"!$A$1:$I$1"),0)),"NA")</f>
        <v>7</v>
      </c>
      <c r="H747">
        <f ca="1">IFERROR(INDEX(INDIRECT(Index!$B$5&amp;"!$A:$I"),MATCH($A747,INDIRECT(Index!$B$5&amp;"!$A:$A"),0),MATCH(" "&amp;H$1,INDIRECT(Index!$B$5&amp;"!$A$1:$I$1"),0)),"NA")</f>
        <v>56</v>
      </c>
      <c r="I747">
        <f ca="1">IFERROR(INDEX(INDIRECT(Index!$B$5&amp;"!$A:$I"),MATCH($A747,INDIRECT(Index!$B$5&amp;"!$A:$A"),0),MATCH(" "&amp;I$1,INDIRECT(Index!$B$5&amp;"!$A$1:$I$1"),0)),"NA")</f>
        <v>9</v>
      </c>
      <c r="J747">
        <f ca="1">IFERROR(INDEX(INDIRECT(Index!$B$5&amp;"!$A:$I"),MATCH($A747,INDIRECT(Index!$B$5&amp;"!$A:$A"),0),MATCH(" "&amp;J$1,INDIRECT(Index!$B$5&amp;"!$A$1:$I$1"),0)),"NA")</f>
        <v>10</v>
      </c>
      <c r="K747" t="str">
        <f ca="1">IFERROR(INDEX(INDIRECT(Index!$B$5&amp;"!$A:$I"),MATCH($A747,INDIRECT(Index!$B$5&amp;"!$A:$A"),0),MATCH(" "&amp;K$1,INDIRECT(Index!$B$5&amp;"!$A$1:$I$1"),0)),"NA")</f>
        <v>NA</v>
      </c>
    </row>
    <row r="748" spans="1:11" x14ac:dyDescent="0.25">
      <c r="A748" s="1">
        <f t="shared" si="47"/>
        <v>42386</v>
      </c>
      <c r="B748">
        <f t="shared" si="44"/>
        <v>2016</v>
      </c>
      <c r="C748">
        <f t="shared" si="45"/>
        <v>1</v>
      </c>
      <c r="D748">
        <f t="shared" si="46"/>
        <v>17</v>
      </c>
      <c r="E748">
        <f ca="1">IFERROR(INDEX(INDIRECT(Index!$B$5&amp;"!$A:$I"),MATCH($A748,INDIRECT(Index!$B$5&amp;"!$A:$A"),0),MATCH(" "&amp;E$1,INDIRECT(Index!$B$5&amp;"!$A$1:$I$1"),0)),"NA")</f>
        <v>143</v>
      </c>
      <c r="F748">
        <f ca="1">IFERROR(INDEX(INDIRECT(Index!$B$5&amp;"!$A:$I"),MATCH($A748,INDIRECT(Index!$B$5&amp;"!$A:$A"),0),MATCH(" "&amp;F$1,INDIRECT(Index!$B$5&amp;"!$A$1:$I$1"),0)),"NA")</f>
        <v>56</v>
      </c>
      <c r="G748">
        <f ca="1">IFERROR(INDEX(INDIRECT(Index!$B$5&amp;"!$A:$I"),MATCH($A748,INDIRECT(Index!$B$5&amp;"!$A:$A"),0),MATCH(" "&amp;G$1,INDIRECT(Index!$B$5&amp;"!$A$1:$I$1"),0)),"NA")</f>
        <v>21</v>
      </c>
      <c r="H748">
        <f ca="1">IFERROR(INDEX(INDIRECT(Index!$B$5&amp;"!$A:$I"),MATCH($A748,INDIRECT(Index!$B$5&amp;"!$A:$A"),0),MATCH(" "&amp;H$1,INDIRECT(Index!$B$5&amp;"!$A$1:$I$1"),0)),"NA")</f>
        <v>30</v>
      </c>
      <c r="I748">
        <f ca="1">IFERROR(INDEX(INDIRECT(Index!$B$5&amp;"!$A:$I"),MATCH($A748,INDIRECT(Index!$B$5&amp;"!$A:$A"),0),MATCH(" "&amp;I$1,INDIRECT(Index!$B$5&amp;"!$A$1:$I$1"),0)),"NA")</f>
        <v>8</v>
      </c>
      <c r="J748">
        <f ca="1">IFERROR(INDEX(INDIRECT(Index!$B$5&amp;"!$A:$I"),MATCH($A748,INDIRECT(Index!$B$5&amp;"!$A:$A"),0),MATCH(" "&amp;J$1,INDIRECT(Index!$B$5&amp;"!$A$1:$I$1"),0)),"NA")</f>
        <v>8</v>
      </c>
      <c r="K748" t="str">
        <f ca="1">IFERROR(INDEX(INDIRECT(Index!$B$5&amp;"!$A:$I"),MATCH($A748,INDIRECT(Index!$B$5&amp;"!$A:$A"),0),MATCH(" "&amp;K$1,INDIRECT(Index!$B$5&amp;"!$A$1:$I$1"),0)),"NA")</f>
        <v>NA</v>
      </c>
    </row>
    <row r="749" spans="1:11" x14ac:dyDescent="0.25">
      <c r="A749" s="1">
        <f t="shared" si="47"/>
        <v>42387</v>
      </c>
      <c r="B749">
        <f t="shared" si="44"/>
        <v>2016</v>
      </c>
      <c r="C749">
        <f t="shared" si="45"/>
        <v>1</v>
      </c>
      <c r="D749">
        <f t="shared" si="46"/>
        <v>18</v>
      </c>
      <c r="E749">
        <f ca="1">IFERROR(INDEX(INDIRECT(Index!$B$5&amp;"!$A:$I"),MATCH($A749,INDIRECT(Index!$B$5&amp;"!$A:$A"),0),MATCH(" "&amp;E$1,INDIRECT(Index!$B$5&amp;"!$A$1:$I$1"),0)),"NA")</f>
        <v>104</v>
      </c>
      <c r="F749">
        <f ca="1">IFERROR(INDEX(INDIRECT(Index!$B$5&amp;"!$A:$I"),MATCH($A749,INDIRECT(Index!$B$5&amp;"!$A:$A"),0),MATCH(" "&amp;F$1,INDIRECT(Index!$B$5&amp;"!$A$1:$I$1"),0)),"NA")</f>
        <v>37</v>
      </c>
      <c r="G749">
        <f ca="1">IFERROR(INDEX(INDIRECT(Index!$B$5&amp;"!$A:$I"),MATCH($A749,INDIRECT(Index!$B$5&amp;"!$A:$A"),0),MATCH(" "&amp;G$1,INDIRECT(Index!$B$5&amp;"!$A$1:$I$1"),0)),"NA")</f>
        <v>21</v>
      </c>
      <c r="H749">
        <f ca="1">IFERROR(INDEX(INDIRECT(Index!$B$5&amp;"!$A:$I"),MATCH($A749,INDIRECT(Index!$B$5&amp;"!$A:$A"),0),MATCH(" "&amp;H$1,INDIRECT(Index!$B$5&amp;"!$A$1:$I$1"),0)),"NA")</f>
        <v>19</v>
      </c>
      <c r="I749">
        <f ca="1">IFERROR(INDEX(INDIRECT(Index!$B$5&amp;"!$A:$I"),MATCH($A749,INDIRECT(Index!$B$5&amp;"!$A:$A"),0),MATCH(" "&amp;I$1,INDIRECT(Index!$B$5&amp;"!$A$1:$I$1"),0)),"NA")</f>
        <v>8</v>
      </c>
      <c r="J749">
        <f ca="1">IFERROR(INDEX(INDIRECT(Index!$B$5&amp;"!$A:$I"),MATCH($A749,INDIRECT(Index!$B$5&amp;"!$A:$A"),0),MATCH(" "&amp;J$1,INDIRECT(Index!$B$5&amp;"!$A$1:$I$1"),0)),"NA")</f>
        <v>4</v>
      </c>
      <c r="K749" t="str">
        <f ca="1">IFERROR(INDEX(INDIRECT(Index!$B$5&amp;"!$A:$I"),MATCH($A749,INDIRECT(Index!$B$5&amp;"!$A:$A"),0),MATCH(" "&amp;K$1,INDIRECT(Index!$B$5&amp;"!$A$1:$I$1"),0)),"NA")</f>
        <v>NA</v>
      </c>
    </row>
    <row r="750" spans="1:11" x14ac:dyDescent="0.25">
      <c r="A750" s="1">
        <f t="shared" si="47"/>
        <v>42388</v>
      </c>
      <c r="B750">
        <f t="shared" si="44"/>
        <v>2016</v>
      </c>
      <c r="C750">
        <f t="shared" si="45"/>
        <v>1</v>
      </c>
      <c r="D750">
        <f t="shared" si="46"/>
        <v>19</v>
      </c>
      <c r="E750">
        <f ca="1">IFERROR(INDEX(INDIRECT(Index!$B$5&amp;"!$A:$I"),MATCH($A750,INDIRECT(Index!$B$5&amp;"!$A:$A"),0),MATCH(" "&amp;E$1,INDIRECT(Index!$B$5&amp;"!$A$1:$I$1"),0)),"NA")</f>
        <v>59</v>
      </c>
      <c r="F750">
        <f ca="1">IFERROR(INDEX(INDIRECT(Index!$B$5&amp;"!$A:$I"),MATCH($A750,INDIRECT(Index!$B$5&amp;"!$A:$A"),0),MATCH(" "&amp;F$1,INDIRECT(Index!$B$5&amp;"!$A$1:$I$1"),0)),"NA")</f>
        <v>42</v>
      </c>
      <c r="G750">
        <f ca="1">IFERROR(INDEX(INDIRECT(Index!$B$5&amp;"!$A:$I"),MATCH($A750,INDIRECT(Index!$B$5&amp;"!$A:$A"),0),MATCH(" "&amp;G$1,INDIRECT(Index!$B$5&amp;"!$A$1:$I$1"),0)),"NA")</f>
        <v>19</v>
      </c>
      <c r="H750">
        <f ca="1">IFERROR(INDEX(INDIRECT(Index!$B$5&amp;"!$A:$I"),MATCH($A750,INDIRECT(Index!$B$5&amp;"!$A:$A"),0),MATCH(" "&amp;H$1,INDIRECT(Index!$B$5&amp;"!$A$1:$I$1"),0)),"NA")</f>
        <v>34</v>
      </c>
      <c r="I750">
        <f ca="1">IFERROR(INDEX(INDIRECT(Index!$B$5&amp;"!$A:$I"),MATCH($A750,INDIRECT(Index!$B$5&amp;"!$A:$A"),0),MATCH(" "&amp;I$1,INDIRECT(Index!$B$5&amp;"!$A$1:$I$1"),0)),"NA")</f>
        <v>8</v>
      </c>
      <c r="J750">
        <f ca="1">IFERROR(INDEX(INDIRECT(Index!$B$5&amp;"!$A:$I"),MATCH($A750,INDIRECT(Index!$B$5&amp;"!$A:$A"),0),MATCH(" "&amp;J$1,INDIRECT(Index!$B$5&amp;"!$A$1:$I$1"),0)),"NA")</f>
        <v>6</v>
      </c>
      <c r="K750" t="str">
        <f ca="1">IFERROR(INDEX(INDIRECT(Index!$B$5&amp;"!$A:$I"),MATCH($A750,INDIRECT(Index!$B$5&amp;"!$A:$A"),0),MATCH(" "&amp;K$1,INDIRECT(Index!$B$5&amp;"!$A$1:$I$1"),0)),"NA")</f>
        <v>NA</v>
      </c>
    </row>
    <row r="751" spans="1:11" x14ac:dyDescent="0.25">
      <c r="A751" s="1">
        <f t="shared" si="47"/>
        <v>42389</v>
      </c>
      <c r="B751">
        <f t="shared" si="44"/>
        <v>2016</v>
      </c>
      <c r="C751">
        <f t="shared" si="45"/>
        <v>1</v>
      </c>
      <c r="D751">
        <f t="shared" si="46"/>
        <v>20</v>
      </c>
      <c r="E751">
        <f ca="1">IFERROR(INDEX(INDIRECT(Index!$B$5&amp;"!$A:$I"),MATCH($A751,INDIRECT(Index!$B$5&amp;"!$A:$A"),0),MATCH(" "&amp;E$1,INDIRECT(Index!$B$5&amp;"!$A$1:$I$1"),0)),"NA")</f>
        <v>83</v>
      </c>
      <c r="F751">
        <f ca="1">IFERROR(INDEX(INDIRECT(Index!$B$5&amp;"!$A:$I"),MATCH($A751,INDIRECT(Index!$B$5&amp;"!$A:$A"),0),MATCH(" "&amp;F$1,INDIRECT(Index!$B$5&amp;"!$A$1:$I$1"),0)),"NA")</f>
        <v>53</v>
      </c>
      <c r="G751">
        <f ca="1">IFERROR(INDEX(INDIRECT(Index!$B$5&amp;"!$A:$I"),MATCH($A751,INDIRECT(Index!$B$5&amp;"!$A:$A"),0),MATCH(" "&amp;G$1,INDIRECT(Index!$B$5&amp;"!$A$1:$I$1"),0)),"NA")</f>
        <v>13</v>
      </c>
      <c r="H751">
        <f ca="1">IFERROR(INDEX(INDIRECT(Index!$B$5&amp;"!$A:$I"),MATCH($A751,INDIRECT(Index!$B$5&amp;"!$A:$A"),0),MATCH(" "&amp;H$1,INDIRECT(Index!$B$5&amp;"!$A$1:$I$1"),0)),"NA")</f>
        <v>46</v>
      </c>
      <c r="I751">
        <f ca="1">IFERROR(INDEX(INDIRECT(Index!$B$5&amp;"!$A:$I"),MATCH($A751,INDIRECT(Index!$B$5&amp;"!$A:$A"),0),MATCH(" "&amp;I$1,INDIRECT(Index!$B$5&amp;"!$A$1:$I$1"),0)),"NA")</f>
        <v>9</v>
      </c>
      <c r="J751">
        <f ca="1">IFERROR(INDEX(INDIRECT(Index!$B$5&amp;"!$A:$I"),MATCH($A751,INDIRECT(Index!$B$5&amp;"!$A:$A"),0),MATCH(" "&amp;J$1,INDIRECT(Index!$B$5&amp;"!$A$1:$I$1"),0)),"NA")</f>
        <v>8</v>
      </c>
      <c r="K751" t="str">
        <f ca="1">IFERROR(INDEX(INDIRECT(Index!$B$5&amp;"!$A:$I"),MATCH($A751,INDIRECT(Index!$B$5&amp;"!$A:$A"),0),MATCH(" "&amp;K$1,INDIRECT(Index!$B$5&amp;"!$A$1:$I$1"),0)),"NA")</f>
        <v>NA</v>
      </c>
    </row>
    <row r="752" spans="1:11" x14ac:dyDescent="0.25">
      <c r="A752" s="1">
        <f t="shared" si="47"/>
        <v>42390</v>
      </c>
      <c r="B752">
        <f t="shared" si="44"/>
        <v>2016</v>
      </c>
      <c r="C752">
        <f t="shared" si="45"/>
        <v>1</v>
      </c>
      <c r="D752">
        <f t="shared" si="46"/>
        <v>21</v>
      </c>
      <c r="E752">
        <f ca="1">IFERROR(INDEX(INDIRECT(Index!$B$5&amp;"!$A:$I"),MATCH($A752,INDIRECT(Index!$B$5&amp;"!$A:$A"),0),MATCH(" "&amp;E$1,INDIRECT(Index!$B$5&amp;"!$A$1:$I$1"),0)),"NA")</f>
        <v>100</v>
      </c>
      <c r="F752">
        <f ca="1">IFERROR(INDEX(INDIRECT(Index!$B$5&amp;"!$A:$I"),MATCH($A752,INDIRECT(Index!$B$5&amp;"!$A:$A"),0),MATCH(" "&amp;F$1,INDIRECT(Index!$B$5&amp;"!$A$1:$I$1"),0)),"NA")</f>
        <v>55</v>
      </c>
      <c r="G752">
        <f ca="1">IFERROR(INDEX(INDIRECT(Index!$B$5&amp;"!$A:$I"),MATCH($A752,INDIRECT(Index!$B$5&amp;"!$A:$A"),0),MATCH(" "&amp;G$1,INDIRECT(Index!$B$5&amp;"!$A$1:$I$1"),0)),"NA")</f>
        <v>12</v>
      </c>
      <c r="H752">
        <f ca="1">IFERROR(INDEX(INDIRECT(Index!$B$5&amp;"!$A:$I"),MATCH($A752,INDIRECT(Index!$B$5&amp;"!$A:$A"),0),MATCH(" "&amp;H$1,INDIRECT(Index!$B$5&amp;"!$A$1:$I$1"),0)),"NA")</f>
        <v>41</v>
      </c>
      <c r="I752">
        <f ca="1">IFERROR(INDEX(INDIRECT(Index!$B$5&amp;"!$A:$I"),MATCH($A752,INDIRECT(Index!$B$5&amp;"!$A:$A"),0),MATCH(" "&amp;I$1,INDIRECT(Index!$B$5&amp;"!$A$1:$I$1"),0)),"NA")</f>
        <v>10</v>
      </c>
      <c r="J752">
        <f ca="1">IFERROR(INDEX(INDIRECT(Index!$B$5&amp;"!$A:$I"),MATCH($A752,INDIRECT(Index!$B$5&amp;"!$A:$A"),0),MATCH(" "&amp;J$1,INDIRECT(Index!$B$5&amp;"!$A$1:$I$1"),0)),"NA")</f>
        <v>8</v>
      </c>
      <c r="K752" t="str">
        <f ca="1">IFERROR(INDEX(INDIRECT(Index!$B$5&amp;"!$A:$I"),MATCH($A752,INDIRECT(Index!$B$5&amp;"!$A:$A"),0),MATCH(" "&amp;K$1,INDIRECT(Index!$B$5&amp;"!$A$1:$I$1"),0)),"NA")</f>
        <v>NA</v>
      </c>
    </row>
    <row r="753" spans="1:11" x14ac:dyDescent="0.25">
      <c r="A753" s="1">
        <f t="shared" si="47"/>
        <v>42391</v>
      </c>
      <c r="B753">
        <f t="shared" si="44"/>
        <v>2016</v>
      </c>
      <c r="C753">
        <f t="shared" si="45"/>
        <v>1</v>
      </c>
      <c r="D753">
        <f t="shared" si="46"/>
        <v>22</v>
      </c>
      <c r="E753">
        <f ca="1">IFERROR(INDEX(INDIRECT(Index!$B$5&amp;"!$A:$I"),MATCH($A753,INDIRECT(Index!$B$5&amp;"!$A:$A"),0),MATCH(" "&amp;E$1,INDIRECT(Index!$B$5&amp;"!$A$1:$I$1"),0)),"NA")</f>
        <v>99</v>
      </c>
      <c r="F753">
        <f ca="1">IFERROR(INDEX(INDIRECT(Index!$B$5&amp;"!$A:$I"),MATCH($A753,INDIRECT(Index!$B$5&amp;"!$A:$A"),0),MATCH(" "&amp;F$1,INDIRECT(Index!$B$5&amp;"!$A$1:$I$1"),0)),"NA")</f>
        <v>35</v>
      </c>
      <c r="G753">
        <f ca="1">IFERROR(INDEX(INDIRECT(Index!$B$5&amp;"!$A:$I"),MATCH($A753,INDIRECT(Index!$B$5&amp;"!$A:$A"),0),MATCH(" "&amp;G$1,INDIRECT(Index!$B$5&amp;"!$A$1:$I$1"),0)),"NA")</f>
        <v>24</v>
      </c>
      <c r="H753">
        <f ca="1">IFERROR(INDEX(INDIRECT(Index!$B$5&amp;"!$A:$I"),MATCH($A753,INDIRECT(Index!$B$5&amp;"!$A:$A"),0),MATCH(" "&amp;H$1,INDIRECT(Index!$B$5&amp;"!$A$1:$I$1"),0)),"NA")</f>
        <v>18</v>
      </c>
      <c r="I753">
        <f ca="1">IFERROR(INDEX(INDIRECT(Index!$B$5&amp;"!$A:$I"),MATCH($A753,INDIRECT(Index!$B$5&amp;"!$A:$A"),0),MATCH(" "&amp;I$1,INDIRECT(Index!$B$5&amp;"!$A$1:$I$1"),0)),"NA")</f>
        <v>9</v>
      </c>
      <c r="J753">
        <f ca="1">IFERROR(INDEX(INDIRECT(Index!$B$5&amp;"!$A:$I"),MATCH($A753,INDIRECT(Index!$B$5&amp;"!$A:$A"),0),MATCH(" "&amp;J$1,INDIRECT(Index!$B$5&amp;"!$A$1:$I$1"),0)),"NA")</f>
        <v>5</v>
      </c>
      <c r="K753" t="str">
        <f ca="1">IFERROR(INDEX(INDIRECT(Index!$B$5&amp;"!$A:$I"),MATCH($A753,INDIRECT(Index!$B$5&amp;"!$A:$A"),0),MATCH(" "&amp;K$1,INDIRECT(Index!$B$5&amp;"!$A$1:$I$1"),0)),"NA")</f>
        <v>NA</v>
      </c>
    </row>
    <row r="754" spans="1:11" x14ac:dyDescent="0.25">
      <c r="A754" s="1">
        <f t="shared" si="47"/>
        <v>42392</v>
      </c>
      <c r="B754">
        <f t="shared" si="44"/>
        <v>2016</v>
      </c>
      <c r="C754">
        <f t="shared" si="45"/>
        <v>1</v>
      </c>
      <c r="D754">
        <f t="shared" si="46"/>
        <v>23</v>
      </c>
      <c r="E754">
        <f ca="1">IFERROR(INDEX(INDIRECT(Index!$B$5&amp;"!$A:$I"),MATCH($A754,INDIRECT(Index!$B$5&amp;"!$A:$A"),0),MATCH(" "&amp;E$1,INDIRECT(Index!$B$5&amp;"!$A$1:$I$1"),0)),"NA")</f>
        <v>61</v>
      </c>
      <c r="F754">
        <f ca="1">IFERROR(INDEX(INDIRECT(Index!$B$5&amp;"!$A:$I"),MATCH($A754,INDIRECT(Index!$B$5&amp;"!$A:$A"),0),MATCH(" "&amp;F$1,INDIRECT(Index!$B$5&amp;"!$A$1:$I$1"),0)),"NA")</f>
        <v>43</v>
      </c>
      <c r="G754">
        <f ca="1">IFERROR(INDEX(INDIRECT(Index!$B$5&amp;"!$A:$I"),MATCH($A754,INDIRECT(Index!$B$5&amp;"!$A:$A"),0),MATCH(" "&amp;G$1,INDIRECT(Index!$B$5&amp;"!$A$1:$I$1"),0)),"NA")</f>
        <v>22</v>
      </c>
      <c r="H754">
        <f ca="1">IFERROR(INDEX(INDIRECT(Index!$B$5&amp;"!$A:$I"),MATCH($A754,INDIRECT(Index!$B$5&amp;"!$A:$A"),0),MATCH(" "&amp;H$1,INDIRECT(Index!$B$5&amp;"!$A$1:$I$1"),0)),"NA")</f>
        <v>17</v>
      </c>
      <c r="I754">
        <f ca="1">IFERROR(INDEX(INDIRECT(Index!$B$5&amp;"!$A:$I"),MATCH($A754,INDIRECT(Index!$B$5&amp;"!$A:$A"),0),MATCH(" "&amp;I$1,INDIRECT(Index!$B$5&amp;"!$A$1:$I$1"),0)),"NA")</f>
        <v>9</v>
      </c>
      <c r="J754">
        <f ca="1">IFERROR(INDEX(INDIRECT(Index!$B$5&amp;"!$A:$I"),MATCH($A754,INDIRECT(Index!$B$5&amp;"!$A:$A"),0),MATCH(" "&amp;J$1,INDIRECT(Index!$B$5&amp;"!$A$1:$I$1"),0)),"NA")</f>
        <v>5</v>
      </c>
      <c r="K754" t="str">
        <f ca="1">IFERROR(INDEX(INDIRECT(Index!$B$5&amp;"!$A:$I"),MATCH($A754,INDIRECT(Index!$B$5&amp;"!$A:$A"),0),MATCH(" "&amp;K$1,INDIRECT(Index!$B$5&amp;"!$A$1:$I$1"),0)),"NA")</f>
        <v>NA</v>
      </c>
    </row>
    <row r="755" spans="1:11" x14ac:dyDescent="0.25">
      <c r="A755" s="1">
        <f t="shared" si="47"/>
        <v>42393</v>
      </c>
      <c r="B755">
        <f t="shared" si="44"/>
        <v>2016</v>
      </c>
      <c r="C755">
        <f t="shared" si="45"/>
        <v>1</v>
      </c>
      <c r="D755">
        <f t="shared" si="46"/>
        <v>24</v>
      </c>
      <c r="E755">
        <f ca="1">IFERROR(INDEX(INDIRECT(Index!$B$5&amp;"!$A:$I"),MATCH($A755,INDIRECT(Index!$B$5&amp;"!$A:$A"),0),MATCH(" "&amp;E$1,INDIRECT(Index!$B$5&amp;"!$A$1:$I$1"),0)),"NA")</f>
        <v>77</v>
      </c>
      <c r="F755">
        <f ca="1">IFERROR(INDEX(INDIRECT(Index!$B$5&amp;"!$A:$I"),MATCH($A755,INDIRECT(Index!$B$5&amp;"!$A:$A"),0),MATCH(" "&amp;F$1,INDIRECT(Index!$B$5&amp;"!$A$1:$I$1"),0)),"NA")</f>
        <v>55</v>
      </c>
      <c r="G755">
        <f ca="1">IFERROR(INDEX(INDIRECT(Index!$B$5&amp;"!$A:$I"),MATCH($A755,INDIRECT(Index!$B$5&amp;"!$A:$A"),0),MATCH(" "&amp;G$1,INDIRECT(Index!$B$5&amp;"!$A$1:$I$1"),0)),"NA")</f>
        <v>17</v>
      </c>
      <c r="H755">
        <f ca="1">IFERROR(INDEX(INDIRECT(Index!$B$5&amp;"!$A:$I"),MATCH($A755,INDIRECT(Index!$B$5&amp;"!$A:$A"),0),MATCH(" "&amp;H$1,INDIRECT(Index!$B$5&amp;"!$A$1:$I$1"),0)),"NA")</f>
        <v>35</v>
      </c>
      <c r="I755">
        <f ca="1">IFERROR(INDEX(INDIRECT(Index!$B$5&amp;"!$A:$I"),MATCH($A755,INDIRECT(Index!$B$5&amp;"!$A:$A"),0),MATCH(" "&amp;I$1,INDIRECT(Index!$B$5&amp;"!$A$1:$I$1"),0)),"NA")</f>
        <v>9</v>
      </c>
      <c r="J755">
        <f ca="1">IFERROR(INDEX(INDIRECT(Index!$B$5&amp;"!$A:$I"),MATCH($A755,INDIRECT(Index!$B$5&amp;"!$A:$A"),0),MATCH(" "&amp;J$1,INDIRECT(Index!$B$5&amp;"!$A$1:$I$1"),0)),"NA")</f>
        <v>6</v>
      </c>
      <c r="K755" t="str">
        <f ca="1">IFERROR(INDEX(INDIRECT(Index!$B$5&amp;"!$A:$I"),MATCH($A755,INDIRECT(Index!$B$5&amp;"!$A:$A"),0),MATCH(" "&amp;K$1,INDIRECT(Index!$B$5&amp;"!$A$1:$I$1"),0)),"NA")</f>
        <v>NA</v>
      </c>
    </row>
    <row r="756" spans="1:11" x14ac:dyDescent="0.25">
      <c r="A756" s="1">
        <f t="shared" si="47"/>
        <v>42394</v>
      </c>
      <c r="B756">
        <f t="shared" si="44"/>
        <v>2016</v>
      </c>
      <c r="C756">
        <f t="shared" si="45"/>
        <v>1</v>
      </c>
      <c r="D756">
        <f t="shared" si="46"/>
        <v>25</v>
      </c>
      <c r="E756">
        <f ca="1">IFERROR(INDEX(INDIRECT(Index!$B$5&amp;"!$A:$I"),MATCH($A756,INDIRECT(Index!$B$5&amp;"!$A:$A"),0),MATCH(" "&amp;E$1,INDIRECT(Index!$B$5&amp;"!$A$1:$I$1"),0)),"NA")</f>
        <v>71</v>
      </c>
      <c r="F756">
        <f ca="1">IFERROR(INDEX(INDIRECT(Index!$B$5&amp;"!$A:$I"),MATCH($A756,INDIRECT(Index!$B$5&amp;"!$A:$A"),0),MATCH(" "&amp;F$1,INDIRECT(Index!$B$5&amp;"!$A$1:$I$1"),0)),"NA")</f>
        <v>77</v>
      </c>
      <c r="G756">
        <f ca="1">IFERROR(INDEX(INDIRECT(Index!$B$5&amp;"!$A:$I"),MATCH($A756,INDIRECT(Index!$B$5&amp;"!$A:$A"),0),MATCH(" "&amp;G$1,INDIRECT(Index!$B$5&amp;"!$A$1:$I$1"),0)),"NA")</f>
        <v>6</v>
      </c>
      <c r="H756">
        <f ca="1">IFERROR(INDEX(INDIRECT(Index!$B$5&amp;"!$A:$I"),MATCH($A756,INDIRECT(Index!$B$5&amp;"!$A:$A"),0),MATCH(" "&amp;H$1,INDIRECT(Index!$B$5&amp;"!$A$1:$I$1"),0)),"NA")</f>
        <v>67</v>
      </c>
      <c r="I756">
        <f ca="1">IFERROR(INDEX(INDIRECT(Index!$B$5&amp;"!$A:$I"),MATCH($A756,INDIRECT(Index!$B$5&amp;"!$A:$A"),0),MATCH(" "&amp;I$1,INDIRECT(Index!$B$5&amp;"!$A$1:$I$1"),0)),"NA")</f>
        <v>13</v>
      </c>
      <c r="J756">
        <f ca="1">IFERROR(INDEX(INDIRECT(Index!$B$5&amp;"!$A:$I"),MATCH($A756,INDIRECT(Index!$B$5&amp;"!$A:$A"),0),MATCH(" "&amp;J$1,INDIRECT(Index!$B$5&amp;"!$A$1:$I$1"),0)),"NA")</f>
        <v>12</v>
      </c>
      <c r="K756" t="str">
        <f ca="1">IFERROR(INDEX(INDIRECT(Index!$B$5&amp;"!$A:$I"),MATCH($A756,INDIRECT(Index!$B$5&amp;"!$A:$A"),0),MATCH(" "&amp;K$1,INDIRECT(Index!$B$5&amp;"!$A$1:$I$1"),0)),"NA")</f>
        <v>NA</v>
      </c>
    </row>
    <row r="757" spans="1:11" x14ac:dyDescent="0.25">
      <c r="A757" s="1">
        <f t="shared" si="47"/>
        <v>42395</v>
      </c>
      <c r="B757">
        <f t="shared" si="44"/>
        <v>2016</v>
      </c>
      <c r="C757">
        <f t="shared" si="45"/>
        <v>1</v>
      </c>
      <c r="D757">
        <f t="shared" si="46"/>
        <v>26</v>
      </c>
      <c r="E757">
        <f ca="1">IFERROR(INDEX(INDIRECT(Index!$B$5&amp;"!$A:$I"),MATCH($A757,INDIRECT(Index!$B$5&amp;"!$A:$A"),0),MATCH(" "&amp;E$1,INDIRECT(Index!$B$5&amp;"!$A$1:$I$1"),0)),"NA")</f>
        <v>125</v>
      </c>
      <c r="F757">
        <f ca="1">IFERROR(INDEX(INDIRECT(Index!$B$5&amp;"!$A:$I"),MATCH($A757,INDIRECT(Index!$B$5&amp;"!$A:$A"),0),MATCH(" "&amp;F$1,INDIRECT(Index!$B$5&amp;"!$A$1:$I$1"),0)),"NA")</f>
        <v>66</v>
      </c>
      <c r="G757">
        <f ca="1">IFERROR(INDEX(INDIRECT(Index!$B$5&amp;"!$A:$I"),MATCH($A757,INDIRECT(Index!$B$5&amp;"!$A:$A"),0),MATCH(" "&amp;G$1,INDIRECT(Index!$B$5&amp;"!$A$1:$I$1"),0)),"NA")</f>
        <v>14</v>
      </c>
      <c r="H757">
        <f ca="1">IFERROR(INDEX(INDIRECT(Index!$B$5&amp;"!$A:$I"),MATCH($A757,INDIRECT(Index!$B$5&amp;"!$A:$A"),0),MATCH(" "&amp;H$1,INDIRECT(Index!$B$5&amp;"!$A$1:$I$1"),0)),"NA")</f>
        <v>54</v>
      </c>
      <c r="I757">
        <f ca="1">IFERROR(INDEX(INDIRECT(Index!$B$5&amp;"!$A:$I"),MATCH($A757,INDIRECT(Index!$B$5&amp;"!$A:$A"),0),MATCH(" "&amp;I$1,INDIRECT(Index!$B$5&amp;"!$A$1:$I$1"),0)),"NA")</f>
        <v>13</v>
      </c>
      <c r="J757">
        <f ca="1">IFERROR(INDEX(INDIRECT(Index!$B$5&amp;"!$A:$I"),MATCH($A757,INDIRECT(Index!$B$5&amp;"!$A:$A"),0),MATCH(" "&amp;J$1,INDIRECT(Index!$B$5&amp;"!$A$1:$I$1"),0)),"NA")</f>
        <v>10</v>
      </c>
      <c r="K757" t="str">
        <f ca="1">IFERROR(INDEX(INDIRECT(Index!$B$5&amp;"!$A:$I"),MATCH($A757,INDIRECT(Index!$B$5&amp;"!$A:$A"),0),MATCH(" "&amp;K$1,INDIRECT(Index!$B$5&amp;"!$A$1:$I$1"),0)),"NA")</f>
        <v>NA</v>
      </c>
    </row>
    <row r="758" spans="1:11" x14ac:dyDescent="0.25">
      <c r="A758" s="1">
        <f t="shared" si="47"/>
        <v>42396</v>
      </c>
      <c r="B758">
        <f t="shared" si="44"/>
        <v>2016</v>
      </c>
      <c r="C758">
        <f t="shared" si="45"/>
        <v>1</v>
      </c>
      <c r="D758">
        <f t="shared" si="46"/>
        <v>27</v>
      </c>
      <c r="E758">
        <f ca="1">IFERROR(INDEX(INDIRECT(Index!$B$5&amp;"!$A:$I"),MATCH($A758,INDIRECT(Index!$B$5&amp;"!$A:$A"),0),MATCH(" "&amp;E$1,INDIRECT(Index!$B$5&amp;"!$A$1:$I$1"),0)),"NA")</f>
        <v>106</v>
      </c>
      <c r="F758">
        <f ca="1">IFERROR(INDEX(INDIRECT(Index!$B$5&amp;"!$A:$I"),MATCH($A758,INDIRECT(Index!$B$5&amp;"!$A:$A"),0),MATCH(" "&amp;F$1,INDIRECT(Index!$B$5&amp;"!$A$1:$I$1"),0)),"NA")</f>
        <v>60</v>
      </c>
      <c r="G758">
        <f ca="1">IFERROR(INDEX(INDIRECT(Index!$B$5&amp;"!$A:$I"),MATCH($A758,INDIRECT(Index!$B$5&amp;"!$A:$A"),0),MATCH(" "&amp;G$1,INDIRECT(Index!$B$5&amp;"!$A$1:$I$1"),0)),"NA")</f>
        <v>6</v>
      </c>
      <c r="H758">
        <f ca="1">IFERROR(INDEX(INDIRECT(Index!$B$5&amp;"!$A:$I"),MATCH($A758,INDIRECT(Index!$B$5&amp;"!$A:$A"),0),MATCH(" "&amp;H$1,INDIRECT(Index!$B$5&amp;"!$A$1:$I$1"),0)),"NA")</f>
        <v>69</v>
      </c>
      <c r="I758">
        <f ca="1">IFERROR(INDEX(INDIRECT(Index!$B$5&amp;"!$A:$I"),MATCH($A758,INDIRECT(Index!$B$5&amp;"!$A:$A"),0),MATCH(" "&amp;I$1,INDIRECT(Index!$B$5&amp;"!$A$1:$I$1"),0)),"NA")</f>
        <v>11</v>
      </c>
      <c r="J758">
        <f ca="1">IFERROR(INDEX(INDIRECT(Index!$B$5&amp;"!$A:$I"),MATCH($A758,INDIRECT(Index!$B$5&amp;"!$A:$A"),0),MATCH(" "&amp;J$1,INDIRECT(Index!$B$5&amp;"!$A$1:$I$1"),0)),"NA")</f>
        <v>11</v>
      </c>
      <c r="K758" t="str">
        <f ca="1">IFERROR(INDEX(INDIRECT(Index!$B$5&amp;"!$A:$I"),MATCH($A758,INDIRECT(Index!$B$5&amp;"!$A:$A"),0),MATCH(" "&amp;K$1,INDIRECT(Index!$B$5&amp;"!$A$1:$I$1"),0)),"NA")</f>
        <v>NA</v>
      </c>
    </row>
    <row r="759" spans="1:11" x14ac:dyDescent="0.25">
      <c r="A759" s="1">
        <f t="shared" si="47"/>
        <v>42397</v>
      </c>
      <c r="B759">
        <f t="shared" si="44"/>
        <v>2016</v>
      </c>
      <c r="C759">
        <f t="shared" si="45"/>
        <v>1</v>
      </c>
      <c r="D759">
        <f t="shared" si="46"/>
        <v>28</v>
      </c>
      <c r="E759">
        <f ca="1">IFERROR(INDEX(INDIRECT(Index!$B$5&amp;"!$A:$I"),MATCH($A759,INDIRECT(Index!$B$5&amp;"!$A:$A"),0),MATCH(" "&amp;E$1,INDIRECT(Index!$B$5&amp;"!$A$1:$I$1"),0)),"NA")</f>
        <v>103</v>
      </c>
      <c r="F759">
        <f ca="1">IFERROR(INDEX(INDIRECT(Index!$B$5&amp;"!$A:$I"),MATCH($A759,INDIRECT(Index!$B$5&amp;"!$A:$A"),0),MATCH(" "&amp;F$1,INDIRECT(Index!$B$5&amp;"!$A$1:$I$1"),0)),"NA")</f>
        <v>54</v>
      </c>
      <c r="G759">
        <f ca="1">IFERROR(INDEX(INDIRECT(Index!$B$5&amp;"!$A:$I"),MATCH($A759,INDIRECT(Index!$B$5&amp;"!$A:$A"),0),MATCH(" "&amp;G$1,INDIRECT(Index!$B$5&amp;"!$A$1:$I$1"),0)),"NA")</f>
        <v>6</v>
      </c>
      <c r="H759">
        <f ca="1">IFERROR(INDEX(INDIRECT(Index!$B$5&amp;"!$A:$I"),MATCH($A759,INDIRECT(Index!$B$5&amp;"!$A:$A"),0),MATCH(" "&amp;H$1,INDIRECT(Index!$B$5&amp;"!$A$1:$I$1"),0)),"NA")</f>
        <v>51</v>
      </c>
      <c r="I759">
        <f ca="1">IFERROR(INDEX(INDIRECT(Index!$B$5&amp;"!$A:$I"),MATCH($A759,INDIRECT(Index!$B$5&amp;"!$A:$A"),0),MATCH(" "&amp;I$1,INDIRECT(Index!$B$5&amp;"!$A$1:$I$1"),0)),"NA")</f>
        <v>11</v>
      </c>
      <c r="J759">
        <f ca="1">IFERROR(INDEX(INDIRECT(Index!$B$5&amp;"!$A:$I"),MATCH($A759,INDIRECT(Index!$B$5&amp;"!$A:$A"),0),MATCH(" "&amp;J$1,INDIRECT(Index!$B$5&amp;"!$A$1:$I$1"),0)),"NA")</f>
        <v>9</v>
      </c>
      <c r="K759" t="str">
        <f ca="1">IFERROR(INDEX(INDIRECT(Index!$B$5&amp;"!$A:$I"),MATCH($A759,INDIRECT(Index!$B$5&amp;"!$A:$A"),0),MATCH(" "&amp;K$1,INDIRECT(Index!$B$5&amp;"!$A$1:$I$1"),0)),"NA")</f>
        <v>NA</v>
      </c>
    </row>
    <row r="760" spans="1:11" x14ac:dyDescent="0.25">
      <c r="A760" s="1">
        <f t="shared" si="47"/>
        <v>42398</v>
      </c>
      <c r="B760">
        <f t="shared" si="44"/>
        <v>2016</v>
      </c>
      <c r="C760">
        <f t="shared" si="45"/>
        <v>1</v>
      </c>
      <c r="D760">
        <f t="shared" si="46"/>
        <v>29</v>
      </c>
      <c r="E760">
        <f ca="1">IFERROR(INDEX(INDIRECT(Index!$B$5&amp;"!$A:$I"),MATCH($A760,INDIRECT(Index!$B$5&amp;"!$A:$A"),0),MATCH(" "&amp;E$1,INDIRECT(Index!$B$5&amp;"!$A$1:$I$1"),0)),"NA")</f>
        <v>93</v>
      </c>
      <c r="F760">
        <f ca="1">IFERROR(INDEX(INDIRECT(Index!$B$5&amp;"!$A:$I"),MATCH($A760,INDIRECT(Index!$B$5&amp;"!$A:$A"),0),MATCH(" "&amp;F$1,INDIRECT(Index!$B$5&amp;"!$A$1:$I$1"),0)),"NA")</f>
        <v>42</v>
      </c>
      <c r="G760">
        <f ca="1">IFERROR(INDEX(INDIRECT(Index!$B$5&amp;"!$A:$I"),MATCH($A760,INDIRECT(Index!$B$5&amp;"!$A:$A"),0),MATCH(" "&amp;G$1,INDIRECT(Index!$B$5&amp;"!$A$1:$I$1"),0)),"NA")</f>
        <v>11</v>
      </c>
      <c r="H760">
        <f ca="1">IFERROR(INDEX(INDIRECT(Index!$B$5&amp;"!$A:$I"),MATCH($A760,INDIRECT(Index!$B$5&amp;"!$A:$A"),0),MATCH(" "&amp;H$1,INDIRECT(Index!$B$5&amp;"!$A$1:$I$1"),0)),"NA")</f>
        <v>49</v>
      </c>
      <c r="I760">
        <f ca="1">IFERROR(INDEX(INDIRECT(Index!$B$5&amp;"!$A:$I"),MATCH($A760,INDIRECT(Index!$B$5&amp;"!$A:$A"),0),MATCH(" "&amp;I$1,INDIRECT(Index!$B$5&amp;"!$A$1:$I$1"),0)),"NA")</f>
        <v>9</v>
      </c>
      <c r="J760">
        <f ca="1">IFERROR(INDEX(INDIRECT(Index!$B$5&amp;"!$A:$I"),MATCH($A760,INDIRECT(Index!$B$5&amp;"!$A:$A"),0),MATCH(" "&amp;J$1,INDIRECT(Index!$B$5&amp;"!$A$1:$I$1"),0)),"NA")</f>
        <v>10</v>
      </c>
      <c r="K760" t="str">
        <f ca="1">IFERROR(INDEX(INDIRECT(Index!$B$5&amp;"!$A:$I"),MATCH($A760,INDIRECT(Index!$B$5&amp;"!$A:$A"),0),MATCH(" "&amp;K$1,INDIRECT(Index!$B$5&amp;"!$A$1:$I$1"),0)),"NA")</f>
        <v>NA</v>
      </c>
    </row>
    <row r="761" spans="1:11" x14ac:dyDescent="0.25">
      <c r="A761" s="1">
        <f t="shared" si="47"/>
        <v>42399</v>
      </c>
      <c r="B761">
        <f t="shared" si="44"/>
        <v>2016</v>
      </c>
      <c r="C761">
        <f t="shared" si="45"/>
        <v>1</v>
      </c>
      <c r="D761">
        <f t="shared" si="46"/>
        <v>30</v>
      </c>
      <c r="E761">
        <f ca="1">IFERROR(INDEX(INDIRECT(Index!$B$5&amp;"!$A:$I"),MATCH($A761,INDIRECT(Index!$B$5&amp;"!$A:$A"),0),MATCH(" "&amp;E$1,INDIRECT(Index!$B$5&amp;"!$A$1:$I$1"),0)),"NA")</f>
        <v>91</v>
      </c>
      <c r="F761">
        <f ca="1">IFERROR(INDEX(INDIRECT(Index!$B$5&amp;"!$A:$I"),MATCH($A761,INDIRECT(Index!$B$5&amp;"!$A:$A"),0),MATCH(" "&amp;F$1,INDIRECT(Index!$B$5&amp;"!$A$1:$I$1"),0)),"NA")</f>
        <v>44</v>
      </c>
      <c r="G761">
        <f ca="1">IFERROR(INDEX(INDIRECT(Index!$B$5&amp;"!$A:$I"),MATCH($A761,INDIRECT(Index!$B$5&amp;"!$A:$A"),0),MATCH(" "&amp;G$1,INDIRECT(Index!$B$5&amp;"!$A$1:$I$1"),0)),"NA")</f>
        <v>22</v>
      </c>
      <c r="H761">
        <f ca="1">IFERROR(INDEX(INDIRECT(Index!$B$5&amp;"!$A:$I"),MATCH($A761,INDIRECT(Index!$B$5&amp;"!$A:$A"),0),MATCH(" "&amp;H$1,INDIRECT(Index!$B$5&amp;"!$A$1:$I$1"),0)),"NA")</f>
        <v>23</v>
      </c>
      <c r="I761">
        <f ca="1">IFERROR(INDEX(INDIRECT(Index!$B$5&amp;"!$A:$I"),MATCH($A761,INDIRECT(Index!$B$5&amp;"!$A:$A"),0),MATCH(" "&amp;I$1,INDIRECT(Index!$B$5&amp;"!$A$1:$I$1"),0)),"NA")</f>
        <v>9</v>
      </c>
      <c r="J761">
        <f ca="1">IFERROR(INDEX(INDIRECT(Index!$B$5&amp;"!$A:$I"),MATCH($A761,INDIRECT(Index!$B$5&amp;"!$A:$A"),0),MATCH(" "&amp;J$1,INDIRECT(Index!$B$5&amp;"!$A$1:$I$1"),0)),"NA")</f>
        <v>6</v>
      </c>
      <c r="K761" t="str">
        <f ca="1">IFERROR(INDEX(INDIRECT(Index!$B$5&amp;"!$A:$I"),MATCH($A761,INDIRECT(Index!$B$5&amp;"!$A:$A"),0),MATCH(" "&amp;K$1,INDIRECT(Index!$B$5&amp;"!$A$1:$I$1"),0)),"NA")</f>
        <v>NA</v>
      </c>
    </row>
    <row r="762" spans="1:11" x14ac:dyDescent="0.25">
      <c r="A762" s="1">
        <f t="shared" si="47"/>
        <v>42400</v>
      </c>
      <c r="B762">
        <f t="shared" si="44"/>
        <v>2016</v>
      </c>
      <c r="C762">
        <f t="shared" si="45"/>
        <v>1</v>
      </c>
      <c r="D762">
        <f t="shared" si="46"/>
        <v>31</v>
      </c>
      <c r="E762">
        <f ca="1">IFERROR(INDEX(INDIRECT(Index!$B$5&amp;"!$A:$I"),MATCH($A762,INDIRECT(Index!$B$5&amp;"!$A:$A"),0),MATCH(" "&amp;E$1,INDIRECT(Index!$B$5&amp;"!$A$1:$I$1"),0)),"NA")</f>
        <v>81</v>
      </c>
      <c r="F762">
        <f ca="1">IFERROR(INDEX(INDIRECT(Index!$B$5&amp;"!$A:$I"),MATCH($A762,INDIRECT(Index!$B$5&amp;"!$A:$A"),0),MATCH(" "&amp;F$1,INDIRECT(Index!$B$5&amp;"!$A$1:$I$1"),0)),"NA")</f>
        <v>43</v>
      </c>
      <c r="G762">
        <f ca="1">IFERROR(INDEX(INDIRECT(Index!$B$5&amp;"!$A:$I"),MATCH($A762,INDIRECT(Index!$B$5&amp;"!$A:$A"),0),MATCH(" "&amp;G$1,INDIRECT(Index!$B$5&amp;"!$A$1:$I$1"),0)),"NA")</f>
        <v>18</v>
      </c>
      <c r="H762">
        <f ca="1">IFERROR(INDEX(INDIRECT(Index!$B$5&amp;"!$A:$I"),MATCH($A762,INDIRECT(Index!$B$5&amp;"!$A:$A"),0),MATCH(" "&amp;H$1,INDIRECT(Index!$B$5&amp;"!$A$1:$I$1"),0)),"NA")</f>
        <v>27</v>
      </c>
      <c r="I762">
        <f ca="1">IFERROR(INDEX(INDIRECT(Index!$B$5&amp;"!$A:$I"),MATCH($A762,INDIRECT(Index!$B$5&amp;"!$A:$A"),0),MATCH(" "&amp;I$1,INDIRECT(Index!$B$5&amp;"!$A$1:$I$1"),0)),"NA")</f>
        <v>9</v>
      </c>
      <c r="J762">
        <f ca="1">IFERROR(INDEX(INDIRECT(Index!$B$5&amp;"!$A:$I"),MATCH($A762,INDIRECT(Index!$B$5&amp;"!$A:$A"),0),MATCH(" "&amp;J$1,INDIRECT(Index!$B$5&amp;"!$A$1:$I$1"),0)),"NA")</f>
        <v>6</v>
      </c>
      <c r="K762" t="str">
        <f ca="1">IFERROR(INDEX(INDIRECT(Index!$B$5&amp;"!$A:$I"),MATCH($A762,INDIRECT(Index!$B$5&amp;"!$A:$A"),0),MATCH(" "&amp;K$1,INDIRECT(Index!$B$5&amp;"!$A$1:$I$1"),0)),"NA")</f>
        <v>NA</v>
      </c>
    </row>
    <row r="763" spans="1:11" x14ac:dyDescent="0.25">
      <c r="A763" s="1">
        <f t="shared" si="47"/>
        <v>42401</v>
      </c>
      <c r="B763">
        <f t="shared" si="44"/>
        <v>2016</v>
      </c>
      <c r="C763">
        <f t="shared" si="45"/>
        <v>2</v>
      </c>
      <c r="D763">
        <f t="shared" si="46"/>
        <v>1</v>
      </c>
      <c r="E763">
        <f ca="1">IFERROR(INDEX(INDIRECT(Index!$B$5&amp;"!$A:$I"),MATCH($A763,INDIRECT(Index!$B$5&amp;"!$A:$A"),0),MATCH(" "&amp;E$1,INDIRECT(Index!$B$5&amp;"!$A$1:$I$1"),0)),"NA")</f>
        <v>74</v>
      </c>
      <c r="F763">
        <f ca="1">IFERROR(INDEX(INDIRECT(Index!$B$5&amp;"!$A:$I"),MATCH($A763,INDIRECT(Index!$B$5&amp;"!$A:$A"),0),MATCH(" "&amp;F$1,INDIRECT(Index!$B$5&amp;"!$A$1:$I$1"),0)),"NA")</f>
        <v>49</v>
      </c>
      <c r="G763">
        <f ca="1">IFERROR(INDEX(INDIRECT(Index!$B$5&amp;"!$A:$I"),MATCH($A763,INDIRECT(Index!$B$5&amp;"!$A:$A"),0),MATCH(" "&amp;G$1,INDIRECT(Index!$B$5&amp;"!$A$1:$I$1"),0)),"NA")</f>
        <v>17</v>
      </c>
      <c r="H763">
        <f ca="1">IFERROR(INDEX(INDIRECT(Index!$B$5&amp;"!$A:$I"),MATCH($A763,INDIRECT(Index!$B$5&amp;"!$A:$A"),0),MATCH(" "&amp;H$1,INDIRECT(Index!$B$5&amp;"!$A$1:$I$1"),0)),"NA")</f>
        <v>39</v>
      </c>
      <c r="I763">
        <f ca="1">IFERROR(INDEX(INDIRECT(Index!$B$5&amp;"!$A:$I"),MATCH($A763,INDIRECT(Index!$B$5&amp;"!$A:$A"),0),MATCH(" "&amp;I$1,INDIRECT(Index!$B$5&amp;"!$A$1:$I$1"),0)),"NA")</f>
        <v>9</v>
      </c>
      <c r="J763">
        <f ca="1">IFERROR(INDEX(INDIRECT(Index!$B$5&amp;"!$A:$I"),MATCH($A763,INDIRECT(Index!$B$5&amp;"!$A:$A"),0),MATCH(" "&amp;J$1,INDIRECT(Index!$B$5&amp;"!$A$1:$I$1"),0)),"NA")</f>
        <v>7</v>
      </c>
      <c r="K763" t="str">
        <f ca="1">IFERROR(INDEX(INDIRECT(Index!$B$5&amp;"!$A:$I"),MATCH($A763,INDIRECT(Index!$B$5&amp;"!$A:$A"),0),MATCH(" "&amp;K$1,INDIRECT(Index!$B$5&amp;"!$A$1:$I$1"),0)),"NA")</f>
        <v>NA</v>
      </c>
    </row>
    <row r="764" spans="1:11" x14ac:dyDescent="0.25">
      <c r="A764" s="1">
        <f t="shared" si="47"/>
        <v>42402</v>
      </c>
      <c r="B764">
        <f t="shared" si="44"/>
        <v>2016</v>
      </c>
      <c r="C764">
        <f t="shared" si="45"/>
        <v>2</v>
      </c>
      <c r="D764">
        <f t="shared" si="46"/>
        <v>2</v>
      </c>
      <c r="E764">
        <f ca="1">IFERROR(INDEX(INDIRECT(Index!$B$5&amp;"!$A:$I"),MATCH($A764,INDIRECT(Index!$B$5&amp;"!$A:$A"),0),MATCH(" "&amp;E$1,INDIRECT(Index!$B$5&amp;"!$A$1:$I$1"),0)),"NA")</f>
        <v>81</v>
      </c>
      <c r="F764">
        <f ca="1">IFERROR(INDEX(INDIRECT(Index!$B$5&amp;"!$A:$I"),MATCH($A764,INDIRECT(Index!$B$5&amp;"!$A:$A"),0),MATCH(" "&amp;F$1,INDIRECT(Index!$B$5&amp;"!$A$1:$I$1"),0)),"NA")</f>
        <v>62</v>
      </c>
      <c r="G764">
        <f ca="1">IFERROR(INDEX(INDIRECT(Index!$B$5&amp;"!$A:$I"),MATCH($A764,INDIRECT(Index!$B$5&amp;"!$A:$A"),0),MATCH(" "&amp;G$1,INDIRECT(Index!$B$5&amp;"!$A$1:$I$1"),0)),"NA")</f>
        <v>13</v>
      </c>
      <c r="H764">
        <f ca="1">IFERROR(INDEX(INDIRECT(Index!$B$5&amp;"!$A:$I"),MATCH($A764,INDIRECT(Index!$B$5&amp;"!$A:$A"),0),MATCH(" "&amp;H$1,INDIRECT(Index!$B$5&amp;"!$A$1:$I$1"),0)),"NA")</f>
        <v>63</v>
      </c>
      <c r="I764">
        <f ca="1">IFERROR(INDEX(INDIRECT(Index!$B$5&amp;"!$A:$I"),MATCH($A764,INDIRECT(Index!$B$5&amp;"!$A:$A"),0),MATCH(" "&amp;I$1,INDIRECT(Index!$B$5&amp;"!$A$1:$I$1"),0)),"NA")</f>
        <v>11</v>
      </c>
      <c r="J764">
        <f ca="1">IFERROR(INDEX(INDIRECT(Index!$B$5&amp;"!$A:$I"),MATCH($A764,INDIRECT(Index!$B$5&amp;"!$A:$A"),0),MATCH(" "&amp;J$1,INDIRECT(Index!$B$5&amp;"!$A$1:$I$1"),0)),"NA")</f>
        <v>11</v>
      </c>
      <c r="K764" t="str">
        <f ca="1">IFERROR(INDEX(INDIRECT(Index!$B$5&amp;"!$A:$I"),MATCH($A764,INDIRECT(Index!$B$5&amp;"!$A:$A"),0),MATCH(" "&amp;K$1,INDIRECT(Index!$B$5&amp;"!$A$1:$I$1"),0)),"NA")</f>
        <v>NA</v>
      </c>
    </row>
    <row r="765" spans="1:11" x14ac:dyDescent="0.25">
      <c r="A765" s="1">
        <f t="shared" si="47"/>
        <v>42403</v>
      </c>
      <c r="B765">
        <f t="shared" si="44"/>
        <v>2016</v>
      </c>
      <c r="C765">
        <f t="shared" si="45"/>
        <v>2</v>
      </c>
      <c r="D765">
        <f t="shared" si="46"/>
        <v>3</v>
      </c>
      <c r="E765">
        <f ca="1">IFERROR(INDEX(INDIRECT(Index!$B$5&amp;"!$A:$I"),MATCH($A765,INDIRECT(Index!$B$5&amp;"!$A:$A"),0),MATCH(" "&amp;E$1,INDIRECT(Index!$B$5&amp;"!$A$1:$I$1"),0)),"NA")</f>
        <v>106</v>
      </c>
      <c r="F765">
        <f ca="1">IFERROR(INDEX(INDIRECT(Index!$B$5&amp;"!$A:$I"),MATCH($A765,INDIRECT(Index!$B$5&amp;"!$A:$A"),0),MATCH(" "&amp;F$1,INDIRECT(Index!$B$5&amp;"!$A$1:$I$1"),0)),"NA")</f>
        <v>61</v>
      </c>
      <c r="G765">
        <f ca="1">IFERROR(INDEX(INDIRECT(Index!$B$5&amp;"!$A:$I"),MATCH($A765,INDIRECT(Index!$B$5&amp;"!$A:$A"),0),MATCH(" "&amp;G$1,INDIRECT(Index!$B$5&amp;"!$A$1:$I$1"),0)),"NA")</f>
        <v>21</v>
      </c>
      <c r="H765">
        <f ca="1">IFERROR(INDEX(INDIRECT(Index!$B$5&amp;"!$A:$I"),MATCH($A765,INDIRECT(Index!$B$5&amp;"!$A:$A"),0),MATCH(" "&amp;H$1,INDIRECT(Index!$B$5&amp;"!$A$1:$I$1"),0)),"NA")</f>
        <v>49</v>
      </c>
      <c r="I765">
        <f ca="1">IFERROR(INDEX(INDIRECT(Index!$B$5&amp;"!$A:$I"),MATCH($A765,INDIRECT(Index!$B$5&amp;"!$A:$A"),0),MATCH(" "&amp;I$1,INDIRECT(Index!$B$5&amp;"!$A$1:$I$1"),0)),"NA")</f>
        <v>11</v>
      </c>
      <c r="J765">
        <f ca="1">IFERROR(INDEX(INDIRECT(Index!$B$5&amp;"!$A:$I"),MATCH($A765,INDIRECT(Index!$B$5&amp;"!$A:$A"),0),MATCH(" "&amp;J$1,INDIRECT(Index!$B$5&amp;"!$A$1:$I$1"),0)),"NA")</f>
        <v>10</v>
      </c>
      <c r="K765" t="str">
        <f ca="1">IFERROR(INDEX(INDIRECT(Index!$B$5&amp;"!$A:$I"),MATCH($A765,INDIRECT(Index!$B$5&amp;"!$A:$A"),0),MATCH(" "&amp;K$1,INDIRECT(Index!$B$5&amp;"!$A$1:$I$1"),0)),"NA")</f>
        <v>NA</v>
      </c>
    </row>
    <row r="766" spans="1:11" x14ac:dyDescent="0.25">
      <c r="A766" s="1">
        <f t="shared" si="47"/>
        <v>42404</v>
      </c>
      <c r="B766">
        <f t="shared" si="44"/>
        <v>2016</v>
      </c>
      <c r="C766">
        <f t="shared" si="45"/>
        <v>2</v>
      </c>
      <c r="D766">
        <f t="shared" si="46"/>
        <v>4</v>
      </c>
      <c r="E766">
        <f ca="1">IFERROR(INDEX(INDIRECT(Index!$B$5&amp;"!$A:$I"),MATCH($A766,INDIRECT(Index!$B$5&amp;"!$A:$A"),0),MATCH(" "&amp;E$1,INDIRECT(Index!$B$5&amp;"!$A$1:$I$1"),0)),"NA")</f>
        <v>108</v>
      </c>
      <c r="F766">
        <f ca="1">IFERROR(INDEX(INDIRECT(Index!$B$5&amp;"!$A:$I"),MATCH($A766,INDIRECT(Index!$B$5&amp;"!$A:$A"),0),MATCH(" "&amp;F$1,INDIRECT(Index!$B$5&amp;"!$A$1:$I$1"),0)),"NA")</f>
        <v>50</v>
      </c>
      <c r="G766">
        <f ca="1">IFERROR(INDEX(INDIRECT(Index!$B$5&amp;"!$A:$I"),MATCH($A766,INDIRECT(Index!$B$5&amp;"!$A:$A"),0),MATCH(" "&amp;G$1,INDIRECT(Index!$B$5&amp;"!$A$1:$I$1"),0)),"NA")</f>
        <v>21</v>
      </c>
      <c r="H766">
        <f ca="1">IFERROR(INDEX(INDIRECT(Index!$B$5&amp;"!$A:$I"),MATCH($A766,INDIRECT(Index!$B$5&amp;"!$A:$A"),0),MATCH(" "&amp;H$1,INDIRECT(Index!$B$5&amp;"!$A$1:$I$1"),0)),"NA")</f>
        <v>38</v>
      </c>
      <c r="I766">
        <f ca="1">IFERROR(INDEX(INDIRECT(Index!$B$5&amp;"!$A:$I"),MATCH($A766,INDIRECT(Index!$B$5&amp;"!$A:$A"),0),MATCH(" "&amp;I$1,INDIRECT(Index!$B$5&amp;"!$A$1:$I$1"),0)),"NA")</f>
        <v>11</v>
      </c>
      <c r="J766">
        <f ca="1">IFERROR(INDEX(INDIRECT(Index!$B$5&amp;"!$A:$I"),MATCH($A766,INDIRECT(Index!$B$5&amp;"!$A:$A"),0),MATCH(" "&amp;J$1,INDIRECT(Index!$B$5&amp;"!$A$1:$I$1"),0)),"NA")</f>
        <v>7</v>
      </c>
      <c r="K766" t="str">
        <f ca="1">IFERROR(INDEX(INDIRECT(Index!$B$5&amp;"!$A:$I"),MATCH($A766,INDIRECT(Index!$B$5&amp;"!$A:$A"),0),MATCH(" "&amp;K$1,INDIRECT(Index!$B$5&amp;"!$A$1:$I$1"),0)),"NA")</f>
        <v>NA</v>
      </c>
    </row>
    <row r="767" spans="1:11" x14ac:dyDescent="0.25">
      <c r="A767" s="1">
        <f t="shared" si="47"/>
        <v>42405</v>
      </c>
      <c r="B767">
        <f t="shared" si="44"/>
        <v>2016</v>
      </c>
      <c r="C767">
        <f t="shared" si="45"/>
        <v>2</v>
      </c>
      <c r="D767">
        <f t="shared" si="46"/>
        <v>5</v>
      </c>
      <c r="E767">
        <f ca="1">IFERROR(INDEX(INDIRECT(Index!$B$5&amp;"!$A:$I"),MATCH($A767,INDIRECT(Index!$B$5&amp;"!$A:$A"),0),MATCH(" "&amp;E$1,INDIRECT(Index!$B$5&amp;"!$A$1:$I$1"),0)),"NA")</f>
        <v>79</v>
      </c>
      <c r="F767">
        <f ca="1">IFERROR(INDEX(INDIRECT(Index!$B$5&amp;"!$A:$I"),MATCH($A767,INDIRECT(Index!$B$5&amp;"!$A:$A"),0),MATCH(" "&amp;F$1,INDIRECT(Index!$B$5&amp;"!$A$1:$I$1"),0)),"NA")</f>
        <v>56</v>
      </c>
      <c r="G767">
        <f ca="1">IFERROR(INDEX(INDIRECT(Index!$B$5&amp;"!$A:$I"),MATCH($A767,INDIRECT(Index!$B$5&amp;"!$A:$A"),0),MATCH(" "&amp;G$1,INDIRECT(Index!$B$5&amp;"!$A$1:$I$1"),0)),"NA")</f>
        <v>25</v>
      </c>
      <c r="H767">
        <f ca="1">IFERROR(INDEX(INDIRECT(Index!$B$5&amp;"!$A:$I"),MATCH($A767,INDIRECT(Index!$B$5&amp;"!$A:$A"),0),MATCH(" "&amp;H$1,INDIRECT(Index!$B$5&amp;"!$A$1:$I$1"),0)),"NA")</f>
        <v>26</v>
      </c>
      <c r="I767">
        <f ca="1">IFERROR(INDEX(INDIRECT(Index!$B$5&amp;"!$A:$I"),MATCH($A767,INDIRECT(Index!$B$5&amp;"!$A:$A"),0),MATCH(" "&amp;I$1,INDIRECT(Index!$B$5&amp;"!$A$1:$I$1"),0)),"NA")</f>
        <v>11</v>
      </c>
      <c r="J767">
        <f ca="1">IFERROR(INDEX(INDIRECT(Index!$B$5&amp;"!$A:$I"),MATCH($A767,INDIRECT(Index!$B$5&amp;"!$A:$A"),0),MATCH(" "&amp;J$1,INDIRECT(Index!$B$5&amp;"!$A$1:$I$1"),0)),"NA")</f>
        <v>6</v>
      </c>
      <c r="K767" t="str">
        <f ca="1">IFERROR(INDEX(INDIRECT(Index!$B$5&amp;"!$A:$I"),MATCH($A767,INDIRECT(Index!$B$5&amp;"!$A:$A"),0),MATCH(" "&amp;K$1,INDIRECT(Index!$B$5&amp;"!$A$1:$I$1"),0)),"NA")</f>
        <v>NA</v>
      </c>
    </row>
    <row r="768" spans="1:11" x14ac:dyDescent="0.25">
      <c r="A768" s="1">
        <f t="shared" si="47"/>
        <v>42406</v>
      </c>
      <c r="B768">
        <f t="shared" si="44"/>
        <v>2016</v>
      </c>
      <c r="C768">
        <f t="shared" si="45"/>
        <v>2</v>
      </c>
      <c r="D768">
        <f t="shared" si="46"/>
        <v>6</v>
      </c>
      <c r="E768">
        <f ca="1">IFERROR(INDEX(INDIRECT(Index!$B$5&amp;"!$A:$I"),MATCH($A768,INDIRECT(Index!$B$5&amp;"!$A:$A"),0),MATCH(" "&amp;E$1,INDIRECT(Index!$B$5&amp;"!$A$1:$I$1"),0)),"NA")</f>
        <v>91</v>
      </c>
      <c r="F768">
        <f ca="1">IFERROR(INDEX(INDIRECT(Index!$B$5&amp;"!$A:$I"),MATCH($A768,INDIRECT(Index!$B$5&amp;"!$A:$A"),0),MATCH(" "&amp;F$1,INDIRECT(Index!$B$5&amp;"!$A$1:$I$1"),0)),"NA")</f>
        <v>51</v>
      </c>
      <c r="G768">
        <f ca="1">IFERROR(INDEX(INDIRECT(Index!$B$5&amp;"!$A:$I"),MATCH($A768,INDIRECT(Index!$B$5&amp;"!$A:$A"),0),MATCH(" "&amp;G$1,INDIRECT(Index!$B$5&amp;"!$A$1:$I$1"),0)),"NA")</f>
        <v>18</v>
      </c>
      <c r="H768">
        <f ca="1">IFERROR(INDEX(INDIRECT(Index!$B$5&amp;"!$A:$I"),MATCH($A768,INDIRECT(Index!$B$5&amp;"!$A:$A"),0),MATCH(" "&amp;H$1,INDIRECT(Index!$B$5&amp;"!$A$1:$I$1"),0)),"NA")</f>
        <v>38</v>
      </c>
      <c r="I768">
        <f ca="1">IFERROR(INDEX(INDIRECT(Index!$B$5&amp;"!$A:$I"),MATCH($A768,INDIRECT(Index!$B$5&amp;"!$A:$A"),0),MATCH(" "&amp;I$1,INDIRECT(Index!$B$5&amp;"!$A$1:$I$1"),0)),"NA")</f>
        <v>9</v>
      </c>
      <c r="J768">
        <f ca="1">IFERROR(INDEX(INDIRECT(Index!$B$5&amp;"!$A:$I"),MATCH($A768,INDIRECT(Index!$B$5&amp;"!$A:$A"),0),MATCH(" "&amp;J$1,INDIRECT(Index!$B$5&amp;"!$A$1:$I$1"),0)),"NA")</f>
        <v>7</v>
      </c>
      <c r="K768" t="str">
        <f ca="1">IFERROR(INDEX(INDIRECT(Index!$B$5&amp;"!$A:$I"),MATCH($A768,INDIRECT(Index!$B$5&amp;"!$A:$A"),0),MATCH(" "&amp;K$1,INDIRECT(Index!$B$5&amp;"!$A$1:$I$1"),0)),"NA")</f>
        <v>NA</v>
      </c>
    </row>
    <row r="769" spans="1:11" x14ac:dyDescent="0.25">
      <c r="A769" s="1">
        <f t="shared" si="47"/>
        <v>42407</v>
      </c>
      <c r="B769">
        <f t="shared" si="44"/>
        <v>2016</v>
      </c>
      <c r="C769">
        <f t="shared" si="45"/>
        <v>2</v>
      </c>
      <c r="D769">
        <f t="shared" si="46"/>
        <v>7</v>
      </c>
      <c r="E769">
        <f ca="1">IFERROR(INDEX(INDIRECT(Index!$B$5&amp;"!$A:$I"),MATCH($A769,INDIRECT(Index!$B$5&amp;"!$A:$A"),0),MATCH(" "&amp;E$1,INDIRECT(Index!$B$5&amp;"!$A$1:$I$1"),0)),"NA")</f>
        <v>90</v>
      </c>
      <c r="F769">
        <f ca="1">IFERROR(INDEX(INDIRECT(Index!$B$5&amp;"!$A:$I"),MATCH($A769,INDIRECT(Index!$B$5&amp;"!$A:$A"),0),MATCH(" "&amp;F$1,INDIRECT(Index!$B$5&amp;"!$A$1:$I$1"),0)),"NA")</f>
        <v>64</v>
      </c>
      <c r="G769">
        <f ca="1">IFERROR(INDEX(INDIRECT(Index!$B$5&amp;"!$A:$I"),MATCH($A769,INDIRECT(Index!$B$5&amp;"!$A:$A"),0),MATCH(" "&amp;G$1,INDIRECT(Index!$B$5&amp;"!$A$1:$I$1"),0)),"NA")</f>
        <v>32</v>
      </c>
      <c r="H769">
        <f ca="1">IFERROR(INDEX(INDIRECT(Index!$B$5&amp;"!$A:$I"),MATCH($A769,INDIRECT(Index!$B$5&amp;"!$A:$A"),0),MATCH(" "&amp;H$1,INDIRECT(Index!$B$5&amp;"!$A$1:$I$1"),0)),"NA")</f>
        <v>34</v>
      </c>
      <c r="I769">
        <f ca="1">IFERROR(INDEX(INDIRECT(Index!$B$5&amp;"!$A:$I"),MATCH($A769,INDIRECT(Index!$B$5&amp;"!$A:$A"),0),MATCH(" "&amp;I$1,INDIRECT(Index!$B$5&amp;"!$A$1:$I$1"),0)),"NA")</f>
        <v>12</v>
      </c>
      <c r="J769">
        <f ca="1">IFERROR(INDEX(INDIRECT(Index!$B$5&amp;"!$A:$I"),MATCH($A769,INDIRECT(Index!$B$5&amp;"!$A:$A"),0),MATCH(" "&amp;J$1,INDIRECT(Index!$B$5&amp;"!$A$1:$I$1"),0)),"NA")</f>
        <v>8</v>
      </c>
      <c r="K769" t="str">
        <f ca="1">IFERROR(INDEX(INDIRECT(Index!$B$5&amp;"!$A:$I"),MATCH($A769,INDIRECT(Index!$B$5&amp;"!$A:$A"),0),MATCH(" "&amp;K$1,INDIRECT(Index!$B$5&amp;"!$A$1:$I$1"),0)),"NA")</f>
        <v>NA</v>
      </c>
    </row>
    <row r="770" spans="1:11" x14ac:dyDescent="0.25">
      <c r="A770" s="1">
        <f t="shared" si="47"/>
        <v>42408</v>
      </c>
      <c r="B770">
        <f t="shared" si="44"/>
        <v>2016</v>
      </c>
      <c r="C770">
        <f t="shared" si="45"/>
        <v>2</v>
      </c>
      <c r="D770">
        <f t="shared" si="46"/>
        <v>8</v>
      </c>
      <c r="E770">
        <f ca="1">IFERROR(INDEX(INDIRECT(Index!$B$5&amp;"!$A:$I"),MATCH($A770,INDIRECT(Index!$B$5&amp;"!$A:$A"),0),MATCH(" "&amp;E$1,INDIRECT(Index!$B$5&amp;"!$A$1:$I$1"),0)),"NA")</f>
        <v>116</v>
      </c>
      <c r="F770">
        <f ca="1">IFERROR(INDEX(INDIRECT(Index!$B$5&amp;"!$A:$I"),MATCH($A770,INDIRECT(Index!$B$5&amp;"!$A:$A"),0),MATCH(" "&amp;F$1,INDIRECT(Index!$B$5&amp;"!$A$1:$I$1"),0)),"NA")</f>
        <v>59</v>
      </c>
      <c r="G770">
        <f ca="1">IFERROR(INDEX(INDIRECT(Index!$B$5&amp;"!$A:$I"),MATCH($A770,INDIRECT(Index!$B$5&amp;"!$A:$A"),0),MATCH(" "&amp;G$1,INDIRECT(Index!$B$5&amp;"!$A$1:$I$1"),0)),"NA")</f>
        <v>29</v>
      </c>
      <c r="H770">
        <f ca="1">IFERROR(INDEX(INDIRECT(Index!$B$5&amp;"!$A:$I"),MATCH($A770,INDIRECT(Index!$B$5&amp;"!$A:$A"),0),MATCH(" "&amp;H$1,INDIRECT(Index!$B$5&amp;"!$A$1:$I$1"),0)),"NA")</f>
        <v>21</v>
      </c>
      <c r="I770">
        <f ca="1">IFERROR(INDEX(INDIRECT(Index!$B$5&amp;"!$A:$I"),MATCH($A770,INDIRECT(Index!$B$5&amp;"!$A:$A"),0),MATCH(" "&amp;I$1,INDIRECT(Index!$B$5&amp;"!$A$1:$I$1"),0)),"NA")</f>
        <v>11</v>
      </c>
      <c r="J770">
        <f ca="1">IFERROR(INDEX(INDIRECT(Index!$B$5&amp;"!$A:$I"),MATCH($A770,INDIRECT(Index!$B$5&amp;"!$A:$A"),0),MATCH(" "&amp;J$1,INDIRECT(Index!$B$5&amp;"!$A$1:$I$1"),0)),"NA")</f>
        <v>6</v>
      </c>
      <c r="K770" t="str">
        <f ca="1">IFERROR(INDEX(INDIRECT(Index!$B$5&amp;"!$A:$I"),MATCH($A770,INDIRECT(Index!$B$5&amp;"!$A:$A"),0),MATCH(" "&amp;K$1,INDIRECT(Index!$B$5&amp;"!$A$1:$I$1"),0)),"NA")</f>
        <v>NA</v>
      </c>
    </row>
    <row r="771" spans="1:11" x14ac:dyDescent="0.25">
      <c r="A771" s="1">
        <f t="shared" si="47"/>
        <v>42409</v>
      </c>
      <c r="B771">
        <f t="shared" ref="B771:B834" si="48">YEAR(A771)</f>
        <v>2016</v>
      </c>
      <c r="C771">
        <f t="shared" ref="C771:C834" si="49">MONTH(A771)</f>
        <v>2</v>
      </c>
      <c r="D771">
        <f t="shared" ref="D771:D834" si="50">DAY(A771)</f>
        <v>9</v>
      </c>
      <c r="E771">
        <f ca="1">IFERROR(INDEX(INDIRECT(Index!$B$5&amp;"!$A:$I"),MATCH($A771,INDIRECT(Index!$B$5&amp;"!$A:$A"),0),MATCH(" "&amp;E$1,INDIRECT(Index!$B$5&amp;"!$A$1:$I$1"),0)),"NA")</f>
        <v>94</v>
      </c>
      <c r="F771">
        <f ca="1">IFERROR(INDEX(INDIRECT(Index!$B$5&amp;"!$A:$I"),MATCH($A771,INDIRECT(Index!$B$5&amp;"!$A:$A"),0),MATCH(" "&amp;F$1,INDIRECT(Index!$B$5&amp;"!$A$1:$I$1"),0)),"NA")</f>
        <v>43</v>
      </c>
      <c r="G771">
        <f ca="1">IFERROR(INDEX(INDIRECT(Index!$B$5&amp;"!$A:$I"),MATCH($A771,INDIRECT(Index!$B$5&amp;"!$A:$A"),0),MATCH(" "&amp;G$1,INDIRECT(Index!$B$5&amp;"!$A$1:$I$1"),0)),"NA")</f>
        <v>12</v>
      </c>
      <c r="H771">
        <f ca="1">IFERROR(INDEX(INDIRECT(Index!$B$5&amp;"!$A:$I"),MATCH($A771,INDIRECT(Index!$B$5&amp;"!$A:$A"),0),MATCH(" "&amp;H$1,INDIRECT(Index!$B$5&amp;"!$A$1:$I$1"),0)),"NA")</f>
        <v>53</v>
      </c>
      <c r="I771">
        <f ca="1">IFERROR(INDEX(INDIRECT(Index!$B$5&amp;"!$A:$I"),MATCH($A771,INDIRECT(Index!$B$5&amp;"!$A:$A"),0),MATCH(" "&amp;I$1,INDIRECT(Index!$B$5&amp;"!$A$1:$I$1"),0)),"NA")</f>
        <v>9</v>
      </c>
      <c r="J771">
        <f ca="1">IFERROR(INDEX(INDIRECT(Index!$B$5&amp;"!$A:$I"),MATCH($A771,INDIRECT(Index!$B$5&amp;"!$A:$A"),0),MATCH(" "&amp;J$1,INDIRECT(Index!$B$5&amp;"!$A$1:$I$1"),0)),"NA")</f>
        <v>9</v>
      </c>
      <c r="K771" t="str">
        <f ca="1">IFERROR(INDEX(INDIRECT(Index!$B$5&amp;"!$A:$I"),MATCH($A771,INDIRECT(Index!$B$5&amp;"!$A:$A"),0),MATCH(" "&amp;K$1,INDIRECT(Index!$B$5&amp;"!$A$1:$I$1"),0)),"NA")</f>
        <v>NA</v>
      </c>
    </row>
    <row r="772" spans="1:11" x14ac:dyDescent="0.25">
      <c r="A772" s="1">
        <f t="shared" ref="A772:A835" si="51">A771+1</f>
        <v>42410</v>
      </c>
      <c r="B772">
        <f t="shared" si="48"/>
        <v>2016</v>
      </c>
      <c r="C772">
        <f t="shared" si="49"/>
        <v>2</v>
      </c>
      <c r="D772">
        <f t="shared" si="50"/>
        <v>10</v>
      </c>
      <c r="E772">
        <f ca="1">IFERROR(INDEX(INDIRECT(Index!$B$5&amp;"!$A:$I"),MATCH($A772,INDIRECT(Index!$B$5&amp;"!$A:$A"),0),MATCH(" "&amp;E$1,INDIRECT(Index!$B$5&amp;"!$A$1:$I$1"),0)),"NA")</f>
        <v>85</v>
      </c>
      <c r="F772">
        <f ca="1">IFERROR(INDEX(INDIRECT(Index!$B$5&amp;"!$A:$I"),MATCH($A772,INDIRECT(Index!$B$5&amp;"!$A:$A"),0),MATCH(" "&amp;F$1,INDIRECT(Index!$B$5&amp;"!$A$1:$I$1"),0)),"NA")</f>
        <v>51</v>
      </c>
      <c r="G772">
        <f ca="1">IFERROR(INDEX(INDIRECT(Index!$B$5&amp;"!$A:$I"),MATCH($A772,INDIRECT(Index!$B$5&amp;"!$A:$A"),0),MATCH(" "&amp;G$1,INDIRECT(Index!$B$5&amp;"!$A$1:$I$1"),0)),"NA")</f>
        <v>8</v>
      </c>
      <c r="H772">
        <f ca="1">IFERROR(INDEX(INDIRECT(Index!$B$5&amp;"!$A:$I"),MATCH($A772,INDIRECT(Index!$B$5&amp;"!$A:$A"),0),MATCH(" "&amp;H$1,INDIRECT(Index!$B$5&amp;"!$A$1:$I$1"),0)),"NA")</f>
        <v>60</v>
      </c>
      <c r="I772">
        <f ca="1">IFERROR(INDEX(INDIRECT(Index!$B$5&amp;"!$A:$I"),MATCH($A772,INDIRECT(Index!$B$5&amp;"!$A:$A"),0),MATCH(" "&amp;I$1,INDIRECT(Index!$B$5&amp;"!$A$1:$I$1"),0)),"NA")</f>
        <v>10</v>
      </c>
      <c r="J772">
        <f ca="1">IFERROR(INDEX(INDIRECT(Index!$B$5&amp;"!$A:$I"),MATCH($A772,INDIRECT(Index!$B$5&amp;"!$A:$A"),0),MATCH(" "&amp;J$1,INDIRECT(Index!$B$5&amp;"!$A$1:$I$1"),0)),"NA")</f>
        <v>9</v>
      </c>
      <c r="K772" t="str">
        <f ca="1">IFERROR(INDEX(INDIRECT(Index!$B$5&amp;"!$A:$I"),MATCH($A772,INDIRECT(Index!$B$5&amp;"!$A:$A"),0),MATCH(" "&amp;K$1,INDIRECT(Index!$B$5&amp;"!$A$1:$I$1"),0)),"NA")</f>
        <v>NA</v>
      </c>
    </row>
    <row r="773" spans="1:11" x14ac:dyDescent="0.25">
      <c r="A773" s="1">
        <f t="shared" si="51"/>
        <v>42411</v>
      </c>
      <c r="B773">
        <f t="shared" si="48"/>
        <v>2016</v>
      </c>
      <c r="C773">
        <f t="shared" si="49"/>
        <v>2</v>
      </c>
      <c r="D773">
        <f t="shared" si="50"/>
        <v>11</v>
      </c>
      <c r="E773">
        <f ca="1">IFERROR(INDEX(INDIRECT(Index!$B$5&amp;"!$A:$I"),MATCH($A773,INDIRECT(Index!$B$5&amp;"!$A:$A"),0),MATCH(" "&amp;E$1,INDIRECT(Index!$B$5&amp;"!$A$1:$I$1"),0)),"NA")</f>
        <v>90</v>
      </c>
      <c r="F773">
        <f ca="1">IFERROR(INDEX(INDIRECT(Index!$B$5&amp;"!$A:$I"),MATCH($A773,INDIRECT(Index!$B$5&amp;"!$A:$A"),0),MATCH(" "&amp;F$1,INDIRECT(Index!$B$5&amp;"!$A$1:$I$1"),0)),"NA")</f>
        <v>40</v>
      </c>
      <c r="G773">
        <f ca="1">IFERROR(INDEX(INDIRECT(Index!$B$5&amp;"!$A:$I"),MATCH($A773,INDIRECT(Index!$B$5&amp;"!$A:$A"),0),MATCH(" "&amp;G$1,INDIRECT(Index!$B$5&amp;"!$A$1:$I$1"),0)),"NA")</f>
        <v>11</v>
      </c>
      <c r="H773">
        <f ca="1">IFERROR(INDEX(INDIRECT(Index!$B$5&amp;"!$A:$I"),MATCH($A773,INDIRECT(Index!$B$5&amp;"!$A:$A"),0),MATCH(" "&amp;H$1,INDIRECT(Index!$B$5&amp;"!$A$1:$I$1"),0)),"NA")</f>
        <v>52</v>
      </c>
      <c r="I773">
        <f ca="1">IFERROR(INDEX(INDIRECT(Index!$B$5&amp;"!$A:$I"),MATCH($A773,INDIRECT(Index!$B$5&amp;"!$A:$A"),0),MATCH(" "&amp;I$1,INDIRECT(Index!$B$5&amp;"!$A$1:$I$1"),0)),"NA")</f>
        <v>7</v>
      </c>
      <c r="J773">
        <f ca="1">IFERROR(INDEX(INDIRECT(Index!$B$5&amp;"!$A:$I"),MATCH($A773,INDIRECT(Index!$B$5&amp;"!$A:$A"),0),MATCH(" "&amp;J$1,INDIRECT(Index!$B$5&amp;"!$A$1:$I$1"),0)),"NA")</f>
        <v>9</v>
      </c>
      <c r="K773" t="str">
        <f ca="1">IFERROR(INDEX(INDIRECT(Index!$B$5&amp;"!$A:$I"),MATCH($A773,INDIRECT(Index!$B$5&amp;"!$A:$A"),0),MATCH(" "&amp;K$1,INDIRECT(Index!$B$5&amp;"!$A$1:$I$1"),0)),"NA")</f>
        <v>NA</v>
      </c>
    </row>
    <row r="774" spans="1:11" x14ac:dyDescent="0.25">
      <c r="A774" s="1">
        <f t="shared" si="51"/>
        <v>42412</v>
      </c>
      <c r="B774">
        <f t="shared" si="48"/>
        <v>2016</v>
      </c>
      <c r="C774">
        <f t="shared" si="49"/>
        <v>2</v>
      </c>
      <c r="D774">
        <f t="shared" si="50"/>
        <v>12</v>
      </c>
      <c r="E774">
        <f ca="1">IFERROR(INDEX(INDIRECT(Index!$B$5&amp;"!$A:$I"),MATCH($A774,INDIRECT(Index!$B$5&amp;"!$A:$A"),0),MATCH(" "&amp;E$1,INDIRECT(Index!$B$5&amp;"!$A$1:$I$1"),0)),"NA")</f>
        <v>85</v>
      </c>
      <c r="F774">
        <f ca="1">IFERROR(INDEX(INDIRECT(Index!$B$5&amp;"!$A:$I"),MATCH($A774,INDIRECT(Index!$B$5&amp;"!$A:$A"),0),MATCH(" "&amp;F$1,INDIRECT(Index!$B$5&amp;"!$A$1:$I$1"),0)),"NA")</f>
        <v>17</v>
      </c>
      <c r="G774">
        <f ca="1">IFERROR(INDEX(INDIRECT(Index!$B$5&amp;"!$A:$I"),MATCH($A774,INDIRECT(Index!$B$5&amp;"!$A:$A"),0),MATCH(" "&amp;G$1,INDIRECT(Index!$B$5&amp;"!$A$1:$I$1"),0)),"NA")</f>
        <v>4</v>
      </c>
      <c r="H774">
        <f ca="1">IFERROR(INDEX(INDIRECT(Index!$B$5&amp;"!$A:$I"),MATCH($A774,INDIRECT(Index!$B$5&amp;"!$A:$A"),0),MATCH(" "&amp;H$1,INDIRECT(Index!$B$5&amp;"!$A$1:$I$1"),0)),"NA")</f>
        <v>43</v>
      </c>
      <c r="I774">
        <f ca="1">IFERROR(INDEX(INDIRECT(Index!$B$5&amp;"!$A:$I"),MATCH($A774,INDIRECT(Index!$B$5&amp;"!$A:$A"),0),MATCH(" "&amp;I$1,INDIRECT(Index!$B$5&amp;"!$A$1:$I$1"),0)),"NA")</f>
        <v>7</v>
      </c>
      <c r="J774">
        <f ca="1">IFERROR(INDEX(INDIRECT(Index!$B$5&amp;"!$A:$I"),MATCH($A774,INDIRECT(Index!$B$5&amp;"!$A:$A"),0),MATCH(" "&amp;J$1,INDIRECT(Index!$B$5&amp;"!$A$1:$I$1"),0)),"NA")</f>
        <v>8</v>
      </c>
      <c r="K774" t="str">
        <f ca="1">IFERROR(INDEX(INDIRECT(Index!$B$5&amp;"!$A:$I"),MATCH($A774,INDIRECT(Index!$B$5&amp;"!$A:$A"),0),MATCH(" "&amp;K$1,INDIRECT(Index!$B$5&amp;"!$A$1:$I$1"),0)),"NA")</f>
        <v>NA</v>
      </c>
    </row>
    <row r="775" spans="1:11" x14ac:dyDescent="0.25">
      <c r="A775" s="1">
        <f t="shared" si="51"/>
        <v>42413</v>
      </c>
      <c r="B775">
        <f t="shared" si="48"/>
        <v>2016</v>
      </c>
      <c r="C775">
        <f t="shared" si="49"/>
        <v>2</v>
      </c>
      <c r="D775">
        <f t="shared" si="50"/>
        <v>13</v>
      </c>
      <c r="E775">
        <f ca="1">IFERROR(INDEX(INDIRECT(Index!$B$5&amp;"!$A:$I"),MATCH($A775,INDIRECT(Index!$B$5&amp;"!$A:$A"),0),MATCH(" "&amp;E$1,INDIRECT(Index!$B$5&amp;"!$A$1:$I$1"),0)),"NA")</f>
        <v>46</v>
      </c>
      <c r="F775">
        <f ca="1">IFERROR(INDEX(INDIRECT(Index!$B$5&amp;"!$A:$I"),MATCH($A775,INDIRECT(Index!$B$5&amp;"!$A:$A"),0),MATCH(" "&amp;F$1,INDIRECT(Index!$B$5&amp;"!$A$1:$I$1"),0)),"NA")</f>
        <v>32</v>
      </c>
      <c r="G775">
        <f ca="1">IFERROR(INDEX(INDIRECT(Index!$B$5&amp;"!$A:$I"),MATCH($A775,INDIRECT(Index!$B$5&amp;"!$A:$A"),0),MATCH(" "&amp;G$1,INDIRECT(Index!$B$5&amp;"!$A$1:$I$1"),0)),"NA")</f>
        <v>21</v>
      </c>
      <c r="H775">
        <f ca="1">IFERROR(INDEX(INDIRECT(Index!$B$5&amp;"!$A:$I"),MATCH($A775,INDIRECT(Index!$B$5&amp;"!$A:$A"),0),MATCH(" "&amp;H$1,INDIRECT(Index!$B$5&amp;"!$A$1:$I$1"),0)),"NA")</f>
        <v>16</v>
      </c>
      <c r="I775">
        <f ca="1">IFERROR(INDEX(INDIRECT(Index!$B$5&amp;"!$A:$I"),MATCH($A775,INDIRECT(Index!$B$5&amp;"!$A:$A"),0),MATCH(" "&amp;I$1,INDIRECT(Index!$B$5&amp;"!$A$1:$I$1"),0)),"NA")</f>
        <v>7</v>
      </c>
      <c r="J775">
        <f ca="1">IFERROR(INDEX(INDIRECT(Index!$B$5&amp;"!$A:$I"),MATCH($A775,INDIRECT(Index!$B$5&amp;"!$A:$A"),0),MATCH(" "&amp;J$1,INDIRECT(Index!$B$5&amp;"!$A$1:$I$1"),0)),"NA")</f>
        <v>5</v>
      </c>
      <c r="K775" t="str">
        <f ca="1">IFERROR(INDEX(INDIRECT(Index!$B$5&amp;"!$A:$I"),MATCH($A775,INDIRECT(Index!$B$5&amp;"!$A:$A"),0),MATCH(" "&amp;K$1,INDIRECT(Index!$B$5&amp;"!$A$1:$I$1"),0)),"NA")</f>
        <v>NA</v>
      </c>
    </row>
    <row r="776" spans="1:11" x14ac:dyDescent="0.25">
      <c r="A776" s="1">
        <f t="shared" si="51"/>
        <v>42414</v>
      </c>
      <c r="B776">
        <f t="shared" si="48"/>
        <v>2016</v>
      </c>
      <c r="C776">
        <f t="shared" si="49"/>
        <v>2</v>
      </c>
      <c r="D776">
        <f t="shared" si="50"/>
        <v>14</v>
      </c>
      <c r="E776">
        <f ca="1">IFERROR(INDEX(INDIRECT(Index!$B$5&amp;"!$A:$I"),MATCH($A776,INDIRECT(Index!$B$5&amp;"!$A:$A"),0),MATCH(" "&amp;E$1,INDIRECT(Index!$B$5&amp;"!$A$1:$I$1"),0)),"NA")</f>
        <v>68</v>
      </c>
      <c r="F776">
        <f ca="1">IFERROR(INDEX(INDIRECT(Index!$B$5&amp;"!$A:$I"),MATCH($A776,INDIRECT(Index!$B$5&amp;"!$A:$A"),0),MATCH(" "&amp;F$1,INDIRECT(Index!$B$5&amp;"!$A$1:$I$1"),0)),"NA")</f>
        <v>36</v>
      </c>
      <c r="G776">
        <f ca="1">IFERROR(INDEX(INDIRECT(Index!$B$5&amp;"!$A:$I"),MATCH($A776,INDIRECT(Index!$B$5&amp;"!$A:$A"),0),MATCH(" "&amp;G$1,INDIRECT(Index!$B$5&amp;"!$A$1:$I$1"),0)),"NA")</f>
        <v>26</v>
      </c>
      <c r="H776">
        <f ca="1">IFERROR(INDEX(INDIRECT(Index!$B$5&amp;"!$A:$I"),MATCH($A776,INDIRECT(Index!$B$5&amp;"!$A:$A"),0),MATCH(" "&amp;H$1,INDIRECT(Index!$B$5&amp;"!$A$1:$I$1"),0)),"NA")</f>
        <v>20</v>
      </c>
      <c r="I776">
        <f ca="1">IFERROR(INDEX(INDIRECT(Index!$B$5&amp;"!$A:$I"),MATCH($A776,INDIRECT(Index!$B$5&amp;"!$A:$A"),0),MATCH(" "&amp;I$1,INDIRECT(Index!$B$5&amp;"!$A$1:$I$1"),0)),"NA")</f>
        <v>7</v>
      </c>
      <c r="J776">
        <f ca="1">IFERROR(INDEX(INDIRECT(Index!$B$5&amp;"!$A:$I"),MATCH($A776,INDIRECT(Index!$B$5&amp;"!$A:$A"),0),MATCH(" "&amp;J$1,INDIRECT(Index!$B$5&amp;"!$A$1:$I$1"),0)),"NA")</f>
        <v>4</v>
      </c>
      <c r="K776" t="str">
        <f ca="1">IFERROR(INDEX(INDIRECT(Index!$B$5&amp;"!$A:$I"),MATCH($A776,INDIRECT(Index!$B$5&amp;"!$A:$A"),0),MATCH(" "&amp;K$1,INDIRECT(Index!$B$5&amp;"!$A$1:$I$1"),0)),"NA")</f>
        <v>NA</v>
      </c>
    </row>
    <row r="777" spans="1:11" x14ac:dyDescent="0.25">
      <c r="A777" s="1">
        <f t="shared" si="51"/>
        <v>42415</v>
      </c>
      <c r="B777">
        <f t="shared" si="48"/>
        <v>2016</v>
      </c>
      <c r="C777">
        <f t="shared" si="49"/>
        <v>2</v>
      </c>
      <c r="D777">
        <f t="shared" si="50"/>
        <v>15</v>
      </c>
      <c r="E777">
        <f ca="1">IFERROR(INDEX(INDIRECT(Index!$B$5&amp;"!$A:$I"),MATCH($A777,INDIRECT(Index!$B$5&amp;"!$A:$A"),0),MATCH(" "&amp;E$1,INDIRECT(Index!$B$5&amp;"!$A$1:$I$1"),0)),"NA")</f>
        <v>54</v>
      </c>
      <c r="F777">
        <f ca="1">IFERROR(INDEX(INDIRECT(Index!$B$5&amp;"!$A:$I"),MATCH($A777,INDIRECT(Index!$B$5&amp;"!$A:$A"),0),MATCH(" "&amp;F$1,INDIRECT(Index!$B$5&amp;"!$A$1:$I$1"),0)),"NA")</f>
        <v>32</v>
      </c>
      <c r="G777">
        <f ca="1">IFERROR(INDEX(INDIRECT(Index!$B$5&amp;"!$A:$I"),MATCH($A777,INDIRECT(Index!$B$5&amp;"!$A:$A"),0),MATCH(" "&amp;G$1,INDIRECT(Index!$B$5&amp;"!$A$1:$I$1"),0)),"NA")</f>
        <v>21</v>
      </c>
      <c r="H777">
        <f ca="1">IFERROR(INDEX(INDIRECT(Index!$B$5&amp;"!$A:$I"),MATCH($A777,INDIRECT(Index!$B$5&amp;"!$A:$A"),0),MATCH(" "&amp;H$1,INDIRECT(Index!$B$5&amp;"!$A$1:$I$1"),0)),"NA")</f>
        <v>34</v>
      </c>
      <c r="I777">
        <f ca="1">IFERROR(INDEX(INDIRECT(Index!$B$5&amp;"!$A:$I"),MATCH($A777,INDIRECT(Index!$B$5&amp;"!$A:$A"),0),MATCH(" "&amp;I$1,INDIRECT(Index!$B$5&amp;"!$A$1:$I$1"),0)),"NA")</f>
        <v>7</v>
      </c>
      <c r="J777">
        <f ca="1">IFERROR(INDEX(INDIRECT(Index!$B$5&amp;"!$A:$I"),MATCH($A777,INDIRECT(Index!$B$5&amp;"!$A:$A"),0),MATCH(" "&amp;J$1,INDIRECT(Index!$B$5&amp;"!$A$1:$I$1"),0)),"NA")</f>
        <v>6</v>
      </c>
      <c r="K777" t="str">
        <f ca="1">IFERROR(INDEX(INDIRECT(Index!$B$5&amp;"!$A:$I"),MATCH($A777,INDIRECT(Index!$B$5&amp;"!$A:$A"),0),MATCH(" "&amp;K$1,INDIRECT(Index!$B$5&amp;"!$A$1:$I$1"),0)),"NA")</f>
        <v>NA</v>
      </c>
    </row>
    <row r="778" spans="1:11" x14ac:dyDescent="0.25">
      <c r="A778" s="1">
        <f t="shared" si="51"/>
        <v>42416</v>
      </c>
      <c r="B778">
        <f t="shared" si="48"/>
        <v>2016</v>
      </c>
      <c r="C778">
        <f t="shared" si="49"/>
        <v>2</v>
      </c>
      <c r="D778">
        <f t="shared" si="50"/>
        <v>16</v>
      </c>
      <c r="E778">
        <f ca="1">IFERROR(INDEX(INDIRECT(Index!$B$5&amp;"!$A:$I"),MATCH($A778,INDIRECT(Index!$B$5&amp;"!$A:$A"),0),MATCH(" "&amp;E$1,INDIRECT(Index!$B$5&amp;"!$A$1:$I$1"),0)),"NA")</f>
        <v>67</v>
      </c>
      <c r="F778">
        <f ca="1">IFERROR(INDEX(INDIRECT(Index!$B$5&amp;"!$A:$I"),MATCH($A778,INDIRECT(Index!$B$5&amp;"!$A:$A"),0),MATCH(" "&amp;F$1,INDIRECT(Index!$B$5&amp;"!$A$1:$I$1"),0)),"NA")</f>
        <v>43</v>
      </c>
      <c r="G778">
        <f ca="1">IFERROR(INDEX(INDIRECT(Index!$B$5&amp;"!$A:$I"),MATCH($A778,INDIRECT(Index!$B$5&amp;"!$A:$A"),0),MATCH(" "&amp;G$1,INDIRECT(Index!$B$5&amp;"!$A$1:$I$1"),0)),"NA")</f>
        <v>19</v>
      </c>
      <c r="H778">
        <f ca="1">IFERROR(INDEX(INDIRECT(Index!$B$5&amp;"!$A:$I"),MATCH($A778,INDIRECT(Index!$B$5&amp;"!$A:$A"),0),MATCH(" "&amp;H$1,INDIRECT(Index!$B$5&amp;"!$A$1:$I$1"),0)),"NA")</f>
        <v>41</v>
      </c>
      <c r="I778">
        <f ca="1">IFERROR(INDEX(INDIRECT(Index!$B$5&amp;"!$A:$I"),MATCH($A778,INDIRECT(Index!$B$5&amp;"!$A:$A"),0),MATCH(" "&amp;I$1,INDIRECT(Index!$B$5&amp;"!$A$1:$I$1"),0)),"NA")</f>
        <v>8</v>
      </c>
      <c r="J778">
        <f ca="1">IFERROR(INDEX(INDIRECT(Index!$B$5&amp;"!$A:$I"),MATCH($A778,INDIRECT(Index!$B$5&amp;"!$A:$A"),0),MATCH(" "&amp;J$1,INDIRECT(Index!$B$5&amp;"!$A$1:$I$1"),0)),"NA")</f>
        <v>6</v>
      </c>
      <c r="K778" t="str">
        <f ca="1">IFERROR(INDEX(INDIRECT(Index!$B$5&amp;"!$A:$I"),MATCH($A778,INDIRECT(Index!$B$5&amp;"!$A:$A"),0),MATCH(" "&amp;K$1,INDIRECT(Index!$B$5&amp;"!$A$1:$I$1"),0)),"NA")</f>
        <v>NA</v>
      </c>
    </row>
    <row r="779" spans="1:11" x14ac:dyDescent="0.25">
      <c r="A779" s="1">
        <f t="shared" si="51"/>
        <v>42417</v>
      </c>
      <c r="B779">
        <f t="shared" si="48"/>
        <v>2016</v>
      </c>
      <c r="C779">
        <f t="shared" si="49"/>
        <v>2</v>
      </c>
      <c r="D779">
        <f t="shared" si="50"/>
        <v>17</v>
      </c>
      <c r="E779">
        <f ca="1">IFERROR(INDEX(INDIRECT(Index!$B$5&amp;"!$A:$I"),MATCH($A779,INDIRECT(Index!$B$5&amp;"!$A:$A"),0),MATCH(" "&amp;E$1,INDIRECT(Index!$B$5&amp;"!$A$1:$I$1"),0)),"NA")</f>
        <v>65</v>
      </c>
      <c r="F779">
        <f ca="1">IFERROR(INDEX(INDIRECT(Index!$B$5&amp;"!$A:$I"),MATCH($A779,INDIRECT(Index!$B$5&amp;"!$A:$A"),0),MATCH(" "&amp;F$1,INDIRECT(Index!$B$5&amp;"!$A$1:$I$1"),0)),"NA")</f>
        <v>48</v>
      </c>
      <c r="G779">
        <f ca="1">IFERROR(INDEX(INDIRECT(Index!$B$5&amp;"!$A:$I"),MATCH($A779,INDIRECT(Index!$B$5&amp;"!$A:$A"),0),MATCH(" "&amp;G$1,INDIRECT(Index!$B$5&amp;"!$A$1:$I$1"),0)),"NA")</f>
        <v>26</v>
      </c>
      <c r="H779">
        <f ca="1">IFERROR(INDEX(INDIRECT(Index!$B$5&amp;"!$A:$I"),MATCH($A779,INDIRECT(Index!$B$5&amp;"!$A:$A"),0),MATCH(" "&amp;H$1,INDIRECT(Index!$B$5&amp;"!$A$1:$I$1"),0)),"NA")</f>
        <v>47</v>
      </c>
      <c r="I779">
        <f ca="1">IFERROR(INDEX(INDIRECT(Index!$B$5&amp;"!$A:$I"),MATCH($A779,INDIRECT(Index!$B$5&amp;"!$A:$A"),0),MATCH(" "&amp;I$1,INDIRECT(Index!$B$5&amp;"!$A$1:$I$1"),0)),"NA")</f>
        <v>10</v>
      </c>
      <c r="J779">
        <f ca="1">IFERROR(INDEX(INDIRECT(Index!$B$5&amp;"!$A:$I"),MATCH($A779,INDIRECT(Index!$B$5&amp;"!$A:$A"),0),MATCH(" "&amp;J$1,INDIRECT(Index!$B$5&amp;"!$A$1:$I$1"),0)),"NA")</f>
        <v>7</v>
      </c>
      <c r="K779" t="str">
        <f ca="1">IFERROR(INDEX(INDIRECT(Index!$B$5&amp;"!$A:$I"),MATCH($A779,INDIRECT(Index!$B$5&amp;"!$A:$A"),0),MATCH(" "&amp;K$1,INDIRECT(Index!$B$5&amp;"!$A$1:$I$1"),0)),"NA")</f>
        <v>NA</v>
      </c>
    </row>
    <row r="780" spans="1:11" x14ac:dyDescent="0.25">
      <c r="A780" s="1">
        <f t="shared" si="51"/>
        <v>42418</v>
      </c>
      <c r="B780">
        <f t="shared" si="48"/>
        <v>2016</v>
      </c>
      <c r="C780">
        <f t="shared" si="49"/>
        <v>2</v>
      </c>
      <c r="D780">
        <f t="shared" si="50"/>
        <v>18</v>
      </c>
      <c r="E780">
        <f ca="1">IFERROR(INDEX(INDIRECT(Index!$B$5&amp;"!$A:$I"),MATCH($A780,INDIRECT(Index!$B$5&amp;"!$A:$A"),0),MATCH(" "&amp;E$1,INDIRECT(Index!$B$5&amp;"!$A$1:$I$1"),0)),"NA")</f>
        <v>82</v>
      </c>
      <c r="F780">
        <f ca="1">IFERROR(INDEX(INDIRECT(Index!$B$5&amp;"!$A:$I"),MATCH($A780,INDIRECT(Index!$B$5&amp;"!$A:$A"),0),MATCH(" "&amp;F$1,INDIRECT(Index!$B$5&amp;"!$A$1:$I$1"),0)),"NA")</f>
        <v>79</v>
      </c>
      <c r="G780">
        <f ca="1">IFERROR(INDEX(INDIRECT(Index!$B$5&amp;"!$A:$I"),MATCH($A780,INDIRECT(Index!$B$5&amp;"!$A:$A"),0),MATCH(" "&amp;G$1,INDIRECT(Index!$B$5&amp;"!$A$1:$I$1"),0)),"NA")</f>
        <v>12</v>
      </c>
      <c r="H780">
        <f ca="1">IFERROR(INDEX(INDIRECT(Index!$B$5&amp;"!$A:$I"),MATCH($A780,INDIRECT(Index!$B$5&amp;"!$A:$A"),0),MATCH(" "&amp;H$1,INDIRECT(Index!$B$5&amp;"!$A$1:$I$1"),0)),"NA")</f>
        <v>51</v>
      </c>
      <c r="I780">
        <f ca="1">IFERROR(INDEX(INDIRECT(Index!$B$5&amp;"!$A:$I"),MATCH($A780,INDIRECT(Index!$B$5&amp;"!$A:$A"),0),MATCH(" "&amp;I$1,INDIRECT(Index!$B$5&amp;"!$A$1:$I$1"),0)),"NA")</f>
        <v>11</v>
      </c>
      <c r="J780">
        <f ca="1">IFERROR(INDEX(INDIRECT(Index!$B$5&amp;"!$A:$I"),MATCH($A780,INDIRECT(Index!$B$5&amp;"!$A:$A"),0),MATCH(" "&amp;J$1,INDIRECT(Index!$B$5&amp;"!$A$1:$I$1"),0)),"NA")</f>
        <v>12</v>
      </c>
      <c r="K780" t="str">
        <f ca="1">IFERROR(INDEX(INDIRECT(Index!$B$5&amp;"!$A:$I"),MATCH($A780,INDIRECT(Index!$B$5&amp;"!$A:$A"),0),MATCH(" "&amp;K$1,INDIRECT(Index!$B$5&amp;"!$A$1:$I$1"),0)),"NA")</f>
        <v>NA</v>
      </c>
    </row>
    <row r="781" spans="1:11" x14ac:dyDescent="0.25">
      <c r="A781" s="1">
        <f t="shared" si="51"/>
        <v>42419</v>
      </c>
      <c r="B781">
        <f t="shared" si="48"/>
        <v>2016</v>
      </c>
      <c r="C781">
        <f t="shared" si="49"/>
        <v>2</v>
      </c>
      <c r="D781">
        <f t="shared" si="50"/>
        <v>19</v>
      </c>
      <c r="E781">
        <f ca="1">IFERROR(INDEX(INDIRECT(Index!$B$5&amp;"!$A:$I"),MATCH($A781,INDIRECT(Index!$B$5&amp;"!$A:$A"),0),MATCH(" "&amp;E$1,INDIRECT(Index!$B$5&amp;"!$A$1:$I$1"),0)),"NA")</f>
        <v>129</v>
      </c>
      <c r="F781">
        <f ca="1">IFERROR(INDEX(INDIRECT(Index!$B$5&amp;"!$A:$I"),MATCH($A781,INDIRECT(Index!$B$5&amp;"!$A:$A"),0),MATCH(" "&amp;F$1,INDIRECT(Index!$B$5&amp;"!$A$1:$I$1"),0)),"NA")</f>
        <v>51</v>
      </c>
      <c r="G781">
        <f ca="1">IFERROR(INDEX(INDIRECT(Index!$B$5&amp;"!$A:$I"),MATCH($A781,INDIRECT(Index!$B$5&amp;"!$A:$A"),0),MATCH(" "&amp;G$1,INDIRECT(Index!$B$5&amp;"!$A$1:$I$1"),0)),"NA")</f>
        <v>28</v>
      </c>
      <c r="H781">
        <f ca="1">IFERROR(INDEX(INDIRECT(Index!$B$5&amp;"!$A:$I"),MATCH($A781,INDIRECT(Index!$B$5&amp;"!$A:$A"),0),MATCH(" "&amp;H$1,INDIRECT(Index!$B$5&amp;"!$A$1:$I$1"),0)),"NA")</f>
        <v>37</v>
      </c>
      <c r="I781">
        <f ca="1">IFERROR(INDEX(INDIRECT(Index!$B$5&amp;"!$A:$I"),MATCH($A781,INDIRECT(Index!$B$5&amp;"!$A:$A"),0),MATCH(" "&amp;I$1,INDIRECT(Index!$B$5&amp;"!$A$1:$I$1"),0)),"NA")</f>
        <v>9</v>
      </c>
      <c r="J781">
        <f ca="1">IFERROR(INDEX(INDIRECT(Index!$B$5&amp;"!$A:$I"),MATCH($A781,INDIRECT(Index!$B$5&amp;"!$A:$A"),0),MATCH(" "&amp;J$1,INDIRECT(Index!$B$5&amp;"!$A$1:$I$1"),0)),"NA")</f>
        <v>6</v>
      </c>
      <c r="K781" t="str">
        <f ca="1">IFERROR(INDEX(INDIRECT(Index!$B$5&amp;"!$A:$I"),MATCH($A781,INDIRECT(Index!$B$5&amp;"!$A:$A"),0),MATCH(" "&amp;K$1,INDIRECT(Index!$B$5&amp;"!$A$1:$I$1"),0)),"NA")</f>
        <v>NA</v>
      </c>
    </row>
    <row r="782" spans="1:11" x14ac:dyDescent="0.25">
      <c r="A782" s="1">
        <f t="shared" si="51"/>
        <v>42420</v>
      </c>
      <c r="B782">
        <f t="shared" si="48"/>
        <v>2016</v>
      </c>
      <c r="C782">
        <f t="shared" si="49"/>
        <v>2</v>
      </c>
      <c r="D782">
        <f t="shared" si="50"/>
        <v>20</v>
      </c>
      <c r="E782">
        <f ca="1">IFERROR(INDEX(INDIRECT(Index!$B$5&amp;"!$A:$I"),MATCH($A782,INDIRECT(Index!$B$5&amp;"!$A:$A"),0),MATCH(" "&amp;E$1,INDIRECT(Index!$B$5&amp;"!$A$1:$I$1"),0)),"NA")</f>
        <v>69</v>
      </c>
      <c r="F782">
        <f ca="1">IFERROR(INDEX(INDIRECT(Index!$B$5&amp;"!$A:$I"),MATCH($A782,INDIRECT(Index!$B$5&amp;"!$A:$A"),0),MATCH(" "&amp;F$1,INDIRECT(Index!$B$5&amp;"!$A$1:$I$1"),0)),"NA")</f>
        <v>29</v>
      </c>
      <c r="G782">
        <f ca="1">IFERROR(INDEX(INDIRECT(Index!$B$5&amp;"!$A:$I"),MATCH($A782,INDIRECT(Index!$B$5&amp;"!$A:$A"),0),MATCH(" "&amp;G$1,INDIRECT(Index!$B$5&amp;"!$A$1:$I$1"),0)),"NA")</f>
        <v>29</v>
      </c>
      <c r="H782">
        <f ca="1">IFERROR(INDEX(INDIRECT(Index!$B$5&amp;"!$A:$I"),MATCH($A782,INDIRECT(Index!$B$5&amp;"!$A:$A"),0),MATCH(" "&amp;H$1,INDIRECT(Index!$B$5&amp;"!$A$1:$I$1"),0)),"NA")</f>
        <v>20</v>
      </c>
      <c r="I782">
        <f ca="1">IFERROR(INDEX(INDIRECT(Index!$B$5&amp;"!$A:$I"),MATCH($A782,INDIRECT(Index!$B$5&amp;"!$A:$A"),0),MATCH(" "&amp;I$1,INDIRECT(Index!$B$5&amp;"!$A$1:$I$1"),0)),"NA")</f>
        <v>8</v>
      </c>
      <c r="J782">
        <f ca="1">IFERROR(INDEX(INDIRECT(Index!$B$5&amp;"!$A:$I"),MATCH($A782,INDIRECT(Index!$B$5&amp;"!$A:$A"),0),MATCH(" "&amp;J$1,INDIRECT(Index!$B$5&amp;"!$A$1:$I$1"),0)),"NA")</f>
        <v>4</v>
      </c>
      <c r="K782" t="str">
        <f ca="1">IFERROR(INDEX(INDIRECT(Index!$B$5&amp;"!$A:$I"),MATCH($A782,INDIRECT(Index!$B$5&amp;"!$A:$A"),0),MATCH(" "&amp;K$1,INDIRECT(Index!$B$5&amp;"!$A$1:$I$1"),0)),"NA")</f>
        <v>NA</v>
      </c>
    </row>
    <row r="783" spans="1:11" x14ac:dyDescent="0.25">
      <c r="A783" s="1">
        <f t="shared" si="51"/>
        <v>42421</v>
      </c>
      <c r="B783">
        <f t="shared" si="48"/>
        <v>2016</v>
      </c>
      <c r="C783">
        <f t="shared" si="49"/>
        <v>2</v>
      </c>
      <c r="D783">
        <f t="shared" si="50"/>
        <v>21</v>
      </c>
      <c r="E783">
        <f ca="1">IFERROR(INDEX(INDIRECT(Index!$B$5&amp;"!$A:$I"),MATCH($A783,INDIRECT(Index!$B$5&amp;"!$A:$A"),0),MATCH(" "&amp;E$1,INDIRECT(Index!$B$5&amp;"!$A$1:$I$1"),0)),"NA")</f>
        <v>52</v>
      </c>
      <c r="F783">
        <f ca="1">IFERROR(INDEX(INDIRECT(Index!$B$5&amp;"!$A:$I"),MATCH($A783,INDIRECT(Index!$B$5&amp;"!$A:$A"),0),MATCH(" "&amp;F$1,INDIRECT(Index!$B$5&amp;"!$A$1:$I$1"),0)),"NA")</f>
        <v>46</v>
      </c>
      <c r="G783">
        <f ca="1">IFERROR(INDEX(INDIRECT(Index!$B$5&amp;"!$A:$I"),MATCH($A783,INDIRECT(Index!$B$5&amp;"!$A:$A"),0),MATCH(" "&amp;G$1,INDIRECT(Index!$B$5&amp;"!$A$1:$I$1"),0)),"NA")</f>
        <v>15</v>
      </c>
      <c r="H783">
        <f ca="1">IFERROR(INDEX(INDIRECT(Index!$B$5&amp;"!$A:$I"),MATCH($A783,INDIRECT(Index!$B$5&amp;"!$A:$A"),0),MATCH(" "&amp;H$1,INDIRECT(Index!$B$5&amp;"!$A$1:$I$1"),0)),"NA")</f>
        <v>49</v>
      </c>
      <c r="I783">
        <f ca="1">IFERROR(INDEX(INDIRECT(Index!$B$5&amp;"!$A:$I"),MATCH($A783,INDIRECT(Index!$B$5&amp;"!$A:$A"),0),MATCH(" "&amp;I$1,INDIRECT(Index!$B$5&amp;"!$A$1:$I$1"),0)),"NA")</f>
        <v>8</v>
      </c>
      <c r="J783">
        <f ca="1">IFERROR(INDEX(INDIRECT(Index!$B$5&amp;"!$A:$I"),MATCH($A783,INDIRECT(Index!$B$5&amp;"!$A:$A"),0),MATCH(" "&amp;J$1,INDIRECT(Index!$B$5&amp;"!$A$1:$I$1"),0)),"NA")</f>
        <v>7</v>
      </c>
      <c r="K783" t="str">
        <f ca="1">IFERROR(INDEX(INDIRECT(Index!$B$5&amp;"!$A:$I"),MATCH($A783,INDIRECT(Index!$B$5&amp;"!$A:$A"),0),MATCH(" "&amp;K$1,INDIRECT(Index!$B$5&amp;"!$A$1:$I$1"),0)),"NA")</f>
        <v>NA</v>
      </c>
    </row>
    <row r="784" spans="1:11" x14ac:dyDescent="0.25">
      <c r="A784" s="1">
        <f t="shared" si="51"/>
        <v>42422</v>
      </c>
      <c r="B784">
        <f t="shared" si="48"/>
        <v>2016</v>
      </c>
      <c r="C784">
        <f t="shared" si="49"/>
        <v>2</v>
      </c>
      <c r="D784">
        <f t="shared" si="50"/>
        <v>22</v>
      </c>
      <c r="E784">
        <f ca="1">IFERROR(INDEX(INDIRECT(Index!$B$5&amp;"!$A:$I"),MATCH($A784,INDIRECT(Index!$B$5&amp;"!$A:$A"),0),MATCH(" "&amp;E$1,INDIRECT(Index!$B$5&amp;"!$A$1:$I$1"),0)),"NA")</f>
        <v>71</v>
      </c>
      <c r="F784">
        <f ca="1">IFERROR(INDEX(INDIRECT(Index!$B$5&amp;"!$A:$I"),MATCH($A784,INDIRECT(Index!$B$5&amp;"!$A:$A"),0),MATCH(" "&amp;F$1,INDIRECT(Index!$B$5&amp;"!$A$1:$I$1"),0)),"NA")</f>
        <v>55</v>
      </c>
      <c r="G784">
        <f ca="1">IFERROR(INDEX(INDIRECT(Index!$B$5&amp;"!$A:$I"),MATCH($A784,INDIRECT(Index!$B$5&amp;"!$A:$A"),0),MATCH(" "&amp;G$1,INDIRECT(Index!$B$5&amp;"!$A$1:$I$1"),0)),"NA")</f>
        <v>28</v>
      </c>
      <c r="H784">
        <f ca="1">IFERROR(INDEX(INDIRECT(Index!$B$5&amp;"!$A:$I"),MATCH($A784,INDIRECT(Index!$B$5&amp;"!$A:$A"),0),MATCH(" "&amp;H$1,INDIRECT(Index!$B$5&amp;"!$A$1:$I$1"),0)),"NA")</f>
        <v>34</v>
      </c>
      <c r="I784">
        <f ca="1">IFERROR(INDEX(INDIRECT(Index!$B$5&amp;"!$A:$I"),MATCH($A784,INDIRECT(Index!$B$5&amp;"!$A:$A"),0),MATCH(" "&amp;I$1,INDIRECT(Index!$B$5&amp;"!$A$1:$I$1"),0)),"NA")</f>
        <v>8</v>
      </c>
      <c r="J784">
        <f ca="1">IFERROR(INDEX(INDIRECT(Index!$B$5&amp;"!$A:$I"),MATCH($A784,INDIRECT(Index!$B$5&amp;"!$A:$A"),0),MATCH(" "&amp;J$1,INDIRECT(Index!$B$5&amp;"!$A$1:$I$1"),0)),"NA")</f>
        <v>6</v>
      </c>
      <c r="K784" t="str">
        <f ca="1">IFERROR(INDEX(INDIRECT(Index!$B$5&amp;"!$A:$I"),MATCH($A784,INDIRECT(Index!$B$5&amp;"!$A:$A"),0),MATCH(" "&amp;K$1,INDIRECT(Index!$B$5&amp;"!$A$1:$I$1"),0)),"NA")</f>
        <v>NA</v>
      </c>
    </row>
    <row r="785" spans="1:11" x14ac:dyDescent="0.25">
      <c r="A785" s="1">
        <f t="shared" si="51"/>
        <v>42423</v>
      </c>
      <c r="B785">
        <f t="shared" si="48"/>
        <v>2016</v>
      </c>
      <c r="C785">
        <f t="shared" si="49"/>
        <v>2</v>
      </c>
      <c r="D785">
        <f t="shared" si="50"/>
        <v>23</v>
      </c>
      <c r="E785">
        <f ca="1">IFERROR(INDEX(INDIRECT(Index!$B$5&amp;"!$A:$I"),MATCH($A785,INDIRECT(Index!$B$5&amp;"!$A:$A"),0),MATCH(" "&amp;E$1,INDIRECT(Index!$B$5&amp;"!$A$1:$I$1"),0)),"NA")</f>
        <v>91</v>
      </c>
      <c r="F785">
        <f ca="1">IFERROR(INDEX(INDIRECT(Index!$B$5&amp;"!$A:$I"),MATCH($A785,INDIRECT(Index!$B$5&amp;"!$A:$A"),0),MATCH(" "&amp;F$1,INDIRECT(Index!$B$5&amp;"!$A$1:$I$1"),0)),"NA")</f>
        <v>36</v>
      </c>
      <c r="G785">
        <f ca="1">IFERROR(INDEX(INDIRECT(Index!$B$5&amp;"!$A:$I"),MATCH($A785,INDIRECT(Index!$B$5&amp;"!$A:$A"),0),MATCH(" "&amp;G$1,INDIRECT(Index!$B$5&amp;"!$A$1:$I$1"),0)),"NA")</f>
        <v>25</v>
      </c>
      <c r="H785">
        <f ca="1">IFERROR(INDEX(INDIRECT(Index!$B$5&amp;"!$A:$I"),MATCH($A785,INDIRECT(Index!$B$5&amp;"!$A:$A"),0),MATCH(" "&amp;H$1,INDIRECT(Index!$B$5&amp;"!$A$1:$I$1"),0)),"NA")</f>
        <v>29</v>
      </c>
      <c r="I785">
        <f ca="1">IFERROR(INDEX(INDIRECT(Index!$B$5&amp;"!$A:$I"),MATCH($A785,INDIRECT(Index!$B$5&amp;"!$A:$A"),0),MATCH(" "&amp;I$1,INDIRECT(Index!$B$5&amp;"!$A$1:$I$1"),0)),"NA")</f>
        <v>8</v>
      </c>
      <c r="J785">
        <f ca="1">IFERROR(INDEX(INDIRECT(Index!$B$5&amp;"!$A:$I"),MATCH($A785,INDIRECT(Index!$B$5&amp;"!$A:$A"),0),MATCH(" "&amp;J$1,INDIRECT(Index!$B$5&amp;"!$A$1:$I$1"),0)),"NA")</f>
        <v>6</v>
      </c>
      <c r="K785" t="str">
        <f ca="1">IFERROR(INDEX(INDIRECT(Index!$B$5&amp;"!$A:$I"),MATCH($A785,INDIRECT(Index!$B$5&amp;"!$A:$A"),0),MATCH(" "&amp;K$1,INDIRECT(Index!$B$5&amp;"!$A$1:$I$1"),0)),"NA")</f>
        <v>NA</v>
      </c>
    </row>
    <row r="786" spans="1:11" x14ac:dyDescent="0.25">
      <c r="A786" s="1">
        <f t="shared" si="51"/>
        <v>42424</v>
      </c>
      <c r="B786">
        <f t="shared" si="48"/>
        <v>2016</v>
      </c>
      <c r="C786">
        <f t="shared" si="49"/>
        <v>2</v>
      </c>
      <c r="D786">
        <f t="shared" si="50"/>
        <v>24</v>
      </c>
      <c r="E786">
        <f ca="1">IFERROR(INDEX(INDIRECT(Index!$B$5&amp;"!$A:$I"),MATCH($A786,INDIRECT(Index!$B$5&amp;"!$A:$A"),0),MATCH(" "&amp;E$1,INDIRECT(Index!$B$5&amp;"!$A$1:$I$1"),0)),"NA")</f>
        <v>71</v>
      </c>
      <c r="F786">
        <f ca="1">IFERROR(INDEX(INDIRECT(Index!$B$5&amp;"!$A:$I"),MATCH($A786,INDIRECT(Index!$B$5&amp;"!$A:$A"),0),MATCH(" "&amp;F$1,INDIRECT(Index!$B$5&amp;"!$A$1:$I$1"),0)),"NA")</f>
        <v>51</v>
      </c>
      <c r="G786">
        <f ca="1">IFERROR(INDEX(INDIRECT(Index!$B$5&amp;"!$A:$I"),MATCH($A786,INDIRECT(Index!$B$5&amp;"!$A:$A"),0),MATCH(" "&amp;G$1,INDIRECT(Index!$B$5&amp;"!$A$1:$I$1"),0)),"NA")</f>
        <v>23</v>
      </c>
      <c r="H786">
        <f ca="1">IFERROR(INDEX(INDIRECT(Index!$B$5&amp;"!$A:$I"),MATCH($A786,INDIRECT(Index!$B$5&amp;"!$A:$A"),0),MATCH(" "&amp;H$1,INDIRECT(Index!$B$5&amp;"!$A$1:$I$1"),0)),"NA")</f>
        <v>40</v>
      </c>
      <c r="I786">
        <f ca="1">IFERROR(INDEX(INDIRECT(Index!$B$5&amp;"!$A:$I"),MATCH($A786,INDIRECT(Index!$B$5&amp;"!$A:$A"),0),MATCH(" "&amp;I$1,INDIRECT(Index!$B$5&amp;"!$A$1:$I$1"),0)),"NA")</f>
        <v>11</v>
      </c>
      <c r="J786">
        <f ca="1">IFERROR(INDEX(INDIRECT(Index!$B$5&amp;"!$A:$I"),MATCH($A786,INDIRECT(Index!$B$5&amp;"!$A:$A"),0),MATCH(" "&amp;J$1,INDIRECT(Index!$B$5&amp;"!$A$1:$I$1"),0)),"NA")</f>
        <v>7</v>
      </c>
      <c r="K786" t="str">
        <f ca="1">IFERROR(INDEX(INDIRECT(Index!$B$5&amp;"!$A:$I"),MATCH($A786,INDIRECT(Index!$B$5&amp;"!$A:$A"),0),MATCH(" "&amp;K$1,INDIRECT(Index!$B$5&amp;"!$A$1:$I$1"),0)),"NA")</f>
        <v>NA</v>
      </c>
    </row>
    <row r="787" spans="1:11" x14ac:dyDescent="0.25">
      <c r="A787" s="1">
        <f t="shared" si="51"/>
        <v>42425</v>
      </c>
      <c r="B787">
        <f t="shared" si="48"/>
        <v>2016</v>
      </c>
      <c r="C787">
        <f t="shared" si="49"/>
        <v>2</v>
      </c>
      <c r="D787">
        <f t="shared" si="50"/>
        <v>25</v>
      </c>
      <c r="E787">
        <f ca="1">IFERROR(INDEX(INDIRECT(Index!$B$5&amp;"!$A:$I"),MATCH($A787,INDIRECT(Index!$B$5&amp;"!$A:$A"),0),MATCH(" "&amp;E$1,INDIRECT(Index!$B$5&amp;"!$A$1:$I$1"),0)),"NA")</f>
        <v>91</v>
      </c>
      <c r="F787">
        <f ca="1">IFERROR(INDEX(INDIRECT(Index!$B$5&amp;"!$A:$I"),MATCH($A787,INDIRECT(Index!$B$5&amp;"!$A:$A"),0),MATCH(" "&amp;F$1,INDIRECT(Index!$B$5&amp;"!$A$1:$I$1"),0)),"NA")</f>
        <v>52</v>
      </c>
      <c r="G787">
        <f ca="1">IFERROR(INDEX(INDIRECT(Index!$B$5&amp;"!$A:$I"),MATCH($A787,INDIRECT(Index!$B$5&amp;"!$A:$A"),0),MATCH(" "&amp;G$1,INDIRECT(Index!$B$5&amp;"!$A$1:$I$1"),0)),"NA")</f>
        <v>25</v>
      </c>
      <c r="H787">
        <f ca="1">IFERROR(INDEX(INDIRECT(Index!$B$5&amp;"!$A:$I"),MATCH($A787,INDIRECT(Index!$B$5&amp;"!$A:$A"),0),MATCH(" "&amp;H$1,INDIRECT(Index!$B$5&amp;"!$A$1:$I$1"),0)),"NA")</f>
        <v>43</v>
      </c>
      <c r="I787">
        <f ca="1">IFERROR(INDEX(INDIRECT(Index!$B$5&amp;"!$A:$I"),MATCH($A787,INDIRECT(Index!$B$5&amp;"!$A:$A"),0),MATCH(" "&amp;I$1,INDIRECT(Index!$B$5&amp;"!$A$1:$I$1"),0)),"NA")</f>
        <v>11</v>
      </c>
      <c r="J787">
        <f ca="1">IFERROR(INDEX(INDIRECT(Index!$B$5&amp;"!$A:$I"),MATCH($A787,INDIRECT(Index!$B$5&amp;"!$A:$A"),0),MATCH(" "&amp;J$1,INDIRECT(Index!$B$5&amp;"!$A$1:$I$1"),0)),"NA")</f>
        <v>8</v>
      </c>
      <c r="K787" t="str">
        <f ca="1">IFERROR(INDEX(INDIRECT(Index!$B$5&amp;"!$A:$I"),MATCH($A787,INDIRECT(Index!$B$5&amp;"!$A:$A"),0),MATCH(" "&amp;K$1,INDIRECT(Index!$B$5&amp;"!$A$1:$I$1"),0)),"NA")</f>
        <v>NA</v>
      </c>
    </row>
    <row r="788" spans="1:11" x14ac:dyDescent="0.25">
      <c r="A788" s="1">
        <f t="shared" si="51"/>
        <v>42426</v>
      </c>
      <c r="B788">
        <f t="shared" si="48"/>
        <v>2016</v>
      </c>
      <c r="C788">
        <f t="shared" si="49"/>
        <v>2</v>
      </c>
      <c r="D788">
        <f t="shared" si="50"/>
        <v>26</v>
      </c>
      <c r="E788">
        <f ca="1">IFERROR(INDEX(INDIRECT(Index!$B$5&amp;"!$A:$I"),MATCH($A788,INDIRECT(Index!$B$5&amp;"!$A:$A"),0),MATCH(" "&amp;E$1,INDIRECT(Index!$B$5&amp;"!$A$1:$I$1"),0)),"NA")</f>
        <v>94</v>
      </c>
      <c r="F788">
        <f ca="1">IFERROR(INDEX(INDIRECT(Index!$B$5&amp;"!$A:$I"),MATCH($A788,INDIRECT(Index!$B$5&amp;"!$A:$A"),0),MATCH(" "&amp;F$1,INDIRECT(Index!$B$5&amp;"!$A$1:$I$1"),0)),"NA")</f>
        <v>69</v>
      </c>
      <c r="G788">
        <f ca="1">IFERROR(INDEX(INDIRECT(Index!$B$5&amp;"!$A:$I"),MATCH($A788,INDIRECT(Index!$B$5&amp;"!$A:$A"),0),MATCH(" "&amp;G$1,INDIRECT(Index!$B$5&amp;"!$A$1:$I$1"),0)),"NA")</f>
        <v>21</v>
      </c>
      <c r="H788">
        <f ca="1">IFERROR(INDEX(INDIRECT(Index!$B$5&amp;"!$A:$I"),MATCH($A788,INDIRECT(Index!$B$5&amp;"!$A:$A"),0),MATCH(" "&amp;H$1,INDIRECT(Index!$B$5&amp;"!$A$1:$I$1"),0)),"NA")</f>
        <v>46</v>
      </c>
      <c r="I788">
        <f ca="1">IFERROR(INDEX(INDIRECT(Index!$B$5&amp;"!$A:$I"),MATCH($A788,INDIRECT(Index!$B$5&amp;"!$A:$A"),0),MATCH(" "&amp;I$1,INDIRECT(Index!$B$5&amp;"!$A$1:$I$1"),0)),"NA")</f>
        <v>10</v>
      </c>
      <c r="J788">
        <f ca="1">IFERROR(INDEX(INDIRECT(Index!$B$5&amp;"!$A:$I"),MATCH($A788,INDIRECT(Index!$B$5&amp;"!$A:$A"),0),MATCH(" "&amp;J$1,INDIRECT(Index!$B$5&amp;"!$A$1:$I$1"),0)),"NA")</f>
        <v>8</v>
      </c>
      <c r="K788" t="str">
        <f ca="1">IFERROR(INDEX(INDIRECT(Index!$B$5&amp;"!$A:$I"),MATCH($A788,INDIRECT(Index!$B$5&amp;"!$A:$A"),0),MATCH(" "&amp;K$1,INDIRECT(Index!$B$5&amp;"!$A$1:$I$1"),0)),"NA")</f>
        <v>NA</v>
      </c>
    </row>
    <row r="789" spans="1:11" x14ac:dyDescent="0.25">
      <c r="A789" s="1">
        <f t="shared" si="51"/>
        <v>42427</v>
      </c>
      <c r="B789">
        <f t="shared" si="48"/>
        <v>2016</v>
      </c>
      <c r="C789">
        <f t="shared" si="49"/>
        <v>2</v>
      </c>
      <c r="D789">
        <f t="shared" si="50"/>
        <v>27</v>
      </c>
      <c r="E789">
        <f ca="1">IFERROR(INDEX(INDIRECT(Index!$B$5&amp;"!$A:$I"),MATCH($A789,INDIRECT(Index!$B$5&amp;"!$A:$A"),0),MATCH(" "&amp;E$1,INDIRECT(Index!$B$5&amp;"!$A$1:$I$1"),0)),"NA")</f>
        <v>129</v>
      </c>
      <c r="F789">
        <f ca="1">IFERROR(INDEX(INDIRECT(Index!$B$5&amp;"!$A:$I"),MATCH($A789,INDIRECT(Index!$B$5&amp;"!$A:$A"),0),MATCH(" "&amp;F$1,INDIRECT(Index!$B$5&amp;"!$A$1:$I$1"),0)),"NA")</f>
        <v>50</v>
      </c>
      <c r="G789">
        <f ca="1">IFERROR(INDEX(INDIRECT(Index!$B$5&amp;"!$A:$I"),MATCH($A789,INDIRECT(Index!$B$5&amp;"!$A:$A"),0),MATCH(" "&amp;G$1,INDIRECT(Index!$B$5&amp;"!$A$1:$I$1"),0)),"NA")</f>
        <v>21</v>
      </c>
      <c r="H789">
        <f ca="1">IFERROR(INDEX(INDIRECT(Index!$B$5&amp;"!$A:$I"),MATCH($A789,INDIRECT(Index!$B$5&amp;"!$A:$A"),0),MATCH(" "&amp;H$1,INDIRECT(Index!$B$5&amp;"!$A$1:$I$1"),0)),"NA")</f>
        <v>51</v>
      </c>
      <c r="I789">
        <f ca="1">IFERROR(INDEX(INDIRECT(Index!$B$5&amp;"!$A:$I"),MATCH($A789,INDIRECT(Index!$B$5&amp;"!$A:$A"),0),MATCH(" "&amp;I$1,INDIRECT(Index!$B$5&amp;"!$A$1:$I$1"),0)),"NA")</f>
        <v>9</v>
      </c>
      <c r="J789">
        <f ca="1">IFERROR(INDEX(INDIRECT(Index!$B$5&amp;"!$A:$I"),MATCH($A789,INDIRECT(Index!$B$5&amp;"!$A:$A"),0),MATCH(" "&amp;J$1,INDIRECT(Index!$B$5&amp;"!$A$1:$I$1"),0)),"NA")</f>
        <v>8</v>
      </c>
      <c r="K789" t="str">
        <f ca="1">IFERROR(INDEX(INDIRECT(Index!$B$5&amp;"!$A:$I"),MATCH($A789,INDIRECT(Index!$B$5&amp;"!$A:$A"),0),MATCH(" "&amp;K$1,INDIRECT(Index!$B$5&amp;"!$A$1:$I$1"),0)),"NA")</f>
        <v>NA</v>
      </c>
    </row>
    <row r="790" spans="1:11" x14ac:dyDescent="0.25">
      <c r="A790" s="1">
        <f t="shared" si="51"/>
        <v>42428</v>
      </c>
      <c r="B790">
        <f t="shared" si="48"/>
        <v>2016</v>
      </c>
      <c r="C790">
        <f t="shared" si="49"/>
        <v>2</v>
      </c>
      <c r="D790">
        <f t="shared" si="50"/>
        <v>28</v>
      </c>
      <c r="E790">
        <f ca="1">IFERROR(INDEX(INDIRECT(Index!$B$5&amp;"!$A:$I"),MATCH($A790,INDIRECT(Index!$B$5&amp;"!$A:$A"),0),MATCH(" "&amp;E$1,INDIRECT(Index!$B$5&amp;"!$A$1:$I$1"),0)),"NA")</f>
        <v>97</v>
      </c>
      <c r="F790">
        <f ca="1">IFERROR(INDEX(INDIRECT(Index!$B$5&amp;"!$A:$I"),MATCH($A790,INDIRECT(Index!$B$5&amp;"!$A:$A"),0),MATCH(" "&amp;F$1,INDIRECT(Index!$B$5&amp;"!$A$1:$I$1"),0)),"NA")</f>
        <v>61</v>
      </c>
      <c r="G790">
        <f ca="1">IFERROR(INDEX(INDIRECT(Index!$B$5&amp;"!$A:$I"),MATCH($A790,INDIRECT(Index!$B$5&amp;"!$A:$A"),0),MATCH(" "&amp;G$1,INDIRECT(Index!$B$5&amp;"!$A$1:$I$1"),0)),"NA")</f>
        <v>26</v>
      </c>
      <c r="H790">
        <f ca="1">IFERROR(INDEX(INDIRECT(Index!$B$5&amp;"!$A:$I"),MATCH($A790,INDIRECT(Index!$B$5&amp;"!$A:$A"),0),MATCH(" "&amp;H$1,INDIRECT(Index!$B$5&amp;"!$A$1:$I$1"),0)),"NA")</f>
        <v>23</v>
      </c>
      <c r="I790">
        <f ca="1">IFERROR(INDEX(INDIRECT(Index!$B$5&amp;"!$A:$I"),MATCH($A790,INDIRECT(Index!$B$5&amp;"!$A:$A"),0),MATCH(" "&amp;I$1,INDIRECT(Index!$B$5&amp;"!$A$1:$I$1"),0)),"NA")</f>
        <v>8</v>
      </c>
      <c r="J790">
        <f ca="1">IFERROR(INDEX(INDIRECT(Index!$B$5&amp;"!$A:$I"),MATCH($A790,INDIRECT(Index!$B$5&amp;"!$A:$A"),0),MATCH(" "&amp;J$1,INDIRECT(Index!$B$5&amp;"!$A$1:$I$1"),0)),"NA")</f>
        <v>5</v>
      </c>
      <c r="K790" t="str">
        <f ca="1">IFERROR(INDEX(INDIRECT(Index!$B$5&amp;"!$A:$I"),MATCH($A790,INDIRECT(Index!$B$5&amp;"!$A:$A"),0),MATCH(" "&amp;K$1,INDIRECT(Index!$B$5&amp;"!$A$1:$I$1"),0)),"NA")</f>
        <v>NA</v>
      </c>
    </row>
    <row r="791" spans="1:11" x14ac:dyDescent="0.25">
      <c r="A791" s="1">
        <f t="shared" si="51"/>
        <v>42429</v>
      </c>
      <c r="B791">
        <f t="shared" si="48"/>
        <v>2016</v>
      </c>
      <c r="C791">
        <f t="shared" si="49"/>
        <v>2</v>
      </c>
      <c r="D791">
        <f t="shared" si="50"/>
        <v>29</v>
      </c>
      <c r="E791">
        <f ca="1">IFERROR(INDEX(INDIRECT(Index!$B$5&amp;"!$A:$I"),MATCH($A791,INDIRECT(Index!$B$5&amp;"!$A:$A"),0),MATCH(" "&amp;E$1,INDIRECT(Index!$B$5&amp;"!$A$1:$I$1"),0)),"NA")</f>
        <v>99</v>
      </c>
      <c r="F791">
        <f ca="1">IFERROR(INDEX(INDIRECT(Index!$B$5&amp;"!$A:$I"),MATCH($A791,INDIRECT(Index!$B$5&amp;"!$A:$A"),0),MATCH(" "&amp;F$1,INDIRECT(Index!$B$5&amp;"!$A$1:$I$1"),0)),"NA")</f>
        <v>36</v>
      </c>
      <c r="G791">
        <f ca="1">IFERROR(INDEX(INDIRECT(Index!$B$5&amp;"!$A:$I"),MATCH($A791,INDIRECT(Index!$B$5&amp;"!$A:$A"),0),MATCH(" "&amp;G$1,INDIRECT(Index!$B$5&amp;"!$A$1:$I$1"),0)),"NA")</f>
        <v>26</v>
      </c>
      <c r="H791">
        <f ca="1">IFERROR(INDEX(INDIRECT(Index!$B$5&amp;"!$A:$I"),MATCH($A791,INDIRECT(Index!$B$5&amp;"!$A:$A"),0),MATCH(" "&amp;H$1,INDIRECT(Index!$B$5&amp;"!$A$1:$I$1"),0)),"NA")</f>
        <v>27</v>
      </c>
      <c r="I791">
        <f ca="1">IFERROR(INDEX(INDIRECT(Index!$B$5&amp;"!$A:$I"),MATCH($A791,INDIRECT(Index!$B$5&amp;"!$A:$A"),0),MATCH(" "&amp;I$1,INDIRECT(Index!$B$5&amp;"!$A$1:$I$1"),0)),"NA")</f>
        <v>8</v>
      </c>
      <c r="J791">
        <f ca="1">IFERROR(INDEX(INDIRECT(Index!$B$5&amp;"!$A:$I"),MATCH($A791,INDIRECT(Index!$B$5&amp;"!$A:$A"),0),MATCH(" "&amp;J$1,INDIRECT(Index!$B$5&amp;"!$A$1:$I$1"),0)),"NA")</f>
        <v>5</v>
      </c>
      <c r="K791" t="str">
        <f ca="1">IFERROR(INDEX(INDIRECT(Index!$B$5&amp;"!$A:$I"),MATCH($A791,INDIRECT(Index!$B$5&amp;"!$A:$A"),0),MATCH(" "&amp;K$1,INDIRECT(Index!$B$5&amp;"!$A$1:$I$1"),0)),"NA")</f>
        <v>NA</v>
      </c>
    </row>
    <row r="792" spans="1:11" x14ac:dyDescent="0.25">
      <c r="A792" s="1">
        <f t="shared" si="51"/>
        <v>42430</v>
      </c>
      <c r="B792">
        <f t="shared" si="48"/>
        <v>2016</v>
      </c>
      <c r="C792">
        <f t="shared" si="49"/>
        <v>3</v>
      </c>
      <c r="D792">
        <f t="shared" si="50"/>
        <v>1</v>
      </c>
      <c r="E792">
        <f ca="1">IFERROR(INDEX(INDIRECT(Index!$B$5&amp;"!$A:$I"),MATCH($A792,INDIRECT(Index!$B$5&amp;"!$A:$A"),0),MATCH(" "&amp;E$1,INDIRECT(Index!$B$5&amp;"!$A$1:$I$1"),0)),"NA")</f>
        <v>72</v>
      </c>
      <c r="F792">
        <f ca="1">IFERROR(INDEX(INDIRECT(Index!$B$5&amp;"!$A:$I"),MATCH($A792,INDIRECT(Index!$B$5&amp;"!$A:$A"),0),MATCH(" "&amp;F$1,INDIRECT(Index!$B$5&amp;"!$A$1:$I$1"),0)),"NA")</f>
        <v>42</v>
      </c>
      <c r="G792">
        <f ca="1">IFERROR(INDEX(INDIRECT(Index!$B$5&amp;"!$A:$I"),MATCH($A792,INDIRECT(Index!$B$5&amp;"!$A:$A"),0),MATCH(" "&amp;G$1,INDIRECT(Index!$B$5&amp;"!$A$1:$I$1"),0)),"NA")</f>
        <v>21</v>
      </c>
      <c r="H792">
        <f ca="1">IFERROR(INDEX(INDIRECT(Index!$B$5&amp;"!$A:$I"),MATCH($A792,INDIRECT(Index!$B$5&amp;"!$A:$A"),0),MATCH(" "&amp;H$1,INDIRECT(Index!$B$5&amp;"!$A$1:$I$1"),0)),"NA")</f>
        <v>44</v>
      </c>
      <c r="I792">
        <f ca="1">IFERROR(INDEX(INDIRECT(Index!$B$5&amp;"!$A:$I"),MATCH($A792,INDIRECT(Index!$B$5&amp;"!$A:$A"),0),MATCH(" "&amp;I$1,INDIRECT(Index!$B$5&amp;"!$A$1:$I$1"),0)),"NA")</f>
        <v>9</v>
      </c>
      <c r="J792">
        <f ca="1">IFERROR(INDEX(INDIRECT(Index!$B$5&amp;"!$A:$I"),MATCH($A792,INDIRECT(Index!$B$5&amp;"!$A:$A"),0),MATCH(" "&amp;J$1,INDIRECT(Index!$B$5&amp;"!$A$1:$I$1"),0)),"NA")</f>
        <v>6</v>
      </c>
      <c r="K792" t="str">
        <f ca="1">IFERROR(INDEX(INDIRECT(Index!$B$5&amp;"!$A:$I"),MATCH($A792,INDIRECT(Index!$B$5&amp;"!$A:$A"),0),MATCH(" "&amp;K$1,INDIRECT(Index!$B$5&amp;"!$A$1:$I$1"),0)),"NA")</f>
        <v>NA</v>
      </c>
    </row>
    <row r="793" spans="1:11" x14ac:dyDescent="0.25">
      <c r="A793" s="1">
        <f t="shared" si="51"/>
        <v>42431</v>
      </c>
      <c r="B793">
        <f t="shared" si="48"/>
        <v>2016</v>
      </c>
      <c r="C793">
        <f t="shared" si="49"/>
        <v>3</v>
      </c>
      <c r="D793">
        <f t="shared" si="50"/>
        <v>2</v>
      </c>
      <c r="E793">
        <f ca="1">IFERROR(INDEX(INDIRECT(Index!$B$5&amp;"!$A:$I"),MATCH($A793,INDIRECT(Index!$B$5&amp;"!$A:$A"),0),MATCH(" "&amp;E$1,INDIRECT(Index!$B$5&amp;"!$A$1:$I$1"),0)),"NA")</f>
        <v>82</v>
      </c>
      <c r="F793">
        <f ca="1">IFERROR(INDEX(INDIRECT(Index!$B$5&amp;"!$A:$I"),MATCH($A793,INDIRECT(Index!$B$5&amp;"!$A:$A"),0),MATCH(" "&amp;F$1,INDIRECT(Index!$B$5&amp;"!$A$1:$I$1"),0)),"NA")</f>
        <v>57</v>
      </c>
      <c r="G793">
        <f ca="1">IFERROR(INDEX(INDIRECT(Index!$B$5&amp;"!$A:$I"),MATCH($A793,INDIRECT(Index!$B$5&amp;"!$A:$A"),0),MATCH(" "&amp;G$1,INDIRECT(Index!$B$5&amp;"!$A$1:$I$1"),0)),"NA")</f>
        <v>21</v>
      </c>
      <c r="H793">
        <f ca="1">IFERROR(INDEX(INDIRECT(Index!$B$5&amp;"!$A:$I"),MATCH($A793,INDIRECT(Index!$B$5&amp;"!$A:$A"),0),MATCH(" "&amp;H$1,INDIRECT(Index!$B$5&amp;"!$A$1:$I$1"),0)),"NA")</f>
        <v>52</v>
      </c>
      <c r="I793">
        <f ca="1">IFERROR(INDEX(INDIRECT(Index!$B$5&amp;"!$A:$I"),MATCH($A793,INDIRECT(Index!$B$5&amp;"!$A:$A"),0),MATCH(" "&amp;I$1,INDIRECT(Index!$B$5&amp;"!$A$1:$I$1"),0)),"NA")</f>
        <v>8</v>
      </c>
      <c r="J793">
        <f ca="1">IFERROR(INDEX(INDIRECT(Index!$B$5&amp;"!$A:$I"),MATCH($A793,INDIRECT(Index!$B$5&amp;"!$A:$A"),0),MATCH(" "&amp;J$1,INDIRECT(Index!$B$5&amp;"!$A$1:$I$1"),0)),"NA")</f>
        <v>6</v>
      </c>
      <c r="K793" t="str">
        <f ca="1">IFERROR(INDEX(INDIRECT(Index!$B$5&amp;"!$A:$I"),MATCH($A793,INDIRECT(Index!$B$5&amp;"!$A:$A"),0),MATCH(" "&amp;K$1,INDIRECT(Index!$B$5&amp;"!$A$1:$I$1"),0)),"NA")</f>
        <v>NA</v>
      </c>
    </row>
    <row r="794" spans="1:11" x14ac:dyDescent="0.25">
      <c r="A794" s="1">
        <f t="shared" si="51"/>
        <v>42432</v>
      </c>
      <c r="B794">
        <f t="shared" si="48"/>
        <v>2016</v>
      </c>
      <c r="C794">
        <f t="shared" si="49"/>
        <v>3</v>
      </c>
      <c r="D794">
        <f t="shared" si="50"/>
        <v>3</v>
      </c>
      <c r="E794">
        <f ca="1">IFERROR(INDEX(INDIRECT(Index!$B$5&amp;"!$A:$I"),MATCH($A794,INDIRECT(Index!$B$5&amp;"!$A:$A"),0),MATCH(" "&amp;E$1,INDIRECT(Index!$B$5&amp;"!$A$1:$I$1"),0)),"NA")</f>
        <v>103</v>
      </c>
      <c r="F794">
        <f ca="1">IFERROR(INDEX(INDIRECT(Index!$B$5&amp;"!$A:$I"),MATCH($A794,INDIRECT(Index!$B$5&amp;"!$A:$A"),0),MATCH(" "&amp;F$1,INDIRECT(Index!$B$5&amp;"!$A$1:$I$1"),0)),"NA")</f>
        <v>73</v>
      </c>
      <c r="G794">
        <f ca="1">IFERROR(INDEX(INDIRECT(Index!$B$5&amp;"!$A:$I"),MATCH($A794,INDIRECT(Index!$B$5&amp;"!$A:$A"),0),MATCH(" "&amp;G$1,INDIRECT(Index!$B$5&amp;"!$A$1:$I$1"),0)),"NA")</f>
        <v>19</v>
      </c>
      <c r="H794">
        <f ca="1">IFERROR(INDEX(INDIRECT(Index!$B$5&amp;"!$A:$I"),MATCH($A794,INDIRECT(Index!$B$5&amp;"!$A:$A"),0),MATCH(" "&amp;H$1,INDIRECT(Index!$B$5&amp;"!$A$1:$I$1"),0)),"NA")</f>
        <v>58</v>
      </c>
      <c r="I794">
        <f ca="1">IFERROR(INDEX(INDIRECT(Index!$B$5&amp;"!$A:$I"),MATCH($A794,INDIRECT(Index!$B$5&amp;"!$A:$A"),0),MATCH(" "&amp;I$1,INDIRECT(Index!$B$5&amp;"!$A$1:$I$1"),0)),"NA")</f>
        <v>8</v>
      </c>
      <c r="J794">
        <f ca="1">IFERROR(INDEX(INDIRECT(Index!$B$5&amp;"!$A:$I"),MATCH($A794,INDIRECT(Index!$B$5&amp;"!$A:$A"),0),MATCH(" "&amp;J$1,INDIRECT(Index!$B$5&amp;"!$A$1:$I$1"),0)),"NA")</f>
        <v>8</v>
      </c>
      <c r="K794" t="str">
        <f ca="1">IFERROR(INDEX(INDIRECT(Index!$B$5&amp;"!$A:$I"),MATCH($A794,INDIRECT(Index!$B$5&amp;"!$A:$A"),0),MATCH(" "&amp;K$1,INDIRECT(Index!$B$5&amp;"!$A$1:$I$1"),0)),"NA")</f>
        <v>NA</v>
      </c>
    </row>
    <row r="795" spans="1:11" x14ac:dyDescent="0.25">
      <c r="A795" s="1">
        <f t="shared" si="51"/>
        <v>42433</v>
      </c>
      <c r="B795">
        <f t="shared" si="48"/>
        <v>2016</v>
      </c>
      <c r="C795">
        <f t="shared" si="49"/>
        <v>3</v>
      </c>
      <c r="D795">
        <f t="shared" si="50"/>
        <v>4</v>
      </c>
      <c r="E795">
        <f ca="1">IFERROR(INDEX(INDIRECT(Index!$B$5&amp;"!$A:$I"),MATCH($A795,INDIRECT(Index!$B$5&amp;"!$A:$A"),0),MATCH(" "&amp;E$1,INDIRECT(Index!$B$5&amp;"!$A$1:$I$1"),0)),"NA")</f>
        <v>123</v>
      </c>
      <c r="F795">
        <f ca="1">IFERROR(INDEX(INDIRECT(Index!$B$5&amp;"!$A:$I"),MATCH($A795,INDIRECT(Index!$B$5&amp;"!$A:$A"),0),MATCH(" "&amp;F$1,INDIRECT(Index!$B$5&amp;"!$A$1:$I$1"),0)),"NA")</f>
        <v>26</v>
      </c>
      <c r="G795">
        <f ca="1">IFERROR(INDEX(INDIRECT(Index!$B$5&amp;"!$A:$I"),MATCH($A795,INDIRECT(Index!$B$5&amp;"!$A:$A"),0),MATCH(" "&amp;G$1,INDIRECT(Index!$B$5&amp;"!$A$1:$I$1"),0)),"NA")</f>
        <v>10</v>
      </c>
      <c r="H795">
        <f ca="1">IFERROR(INDEX(INDIRECT(Index!$B$5&amp;"!$A:$I"),MATCH($A795,INDIRECT(Index!$B$5&amp;"!$A:$A"),0),MATCH(" "&amp;H$1,INDIRECT(Index!$B$5&amp;"!$A$1:$I$1"),0)),"NA")</f>
        <v>40</v>
      </c>
      <c r="I795">
        <f ca="1">IFERROR(INDEX(INDIRECT(Index!$B$5&amp;"!$A:$I"),MATCH($A795,INDIRECT(Index!$B$5&amp;"!$A:$A"),0),MATCH(" "&amp;I$1,INDIRECT(Index!$B$5&amp;"!$A$1:$I$1"),0)),"NA")</f>
        <v>6</v>
      </c>
      <c r="J795">
        <f ca="1">IFERROR(INDEX(INDIRECT(Index!$B$5&amp;"!$A:$I"),MATCH($A795,INDIRECT(Index!$B$5&amp;"!$A:$A"),0),MATCH(" "&amp;J$1,INDIRECT(Index!$B$5&amp;"!$A$1:$I$1"),0)),"NA")</f>
        <v>6</v>
      </c>
      <c r="K795" t="str">
        <f ca="1">IFERROR(INDEX(INDIRECT(Index!$B$5&amp;"!$A:$I"),MATCH($A795,INDIRECT(Index!$B$5&amp;"!$A:$A"),0),MATCH(" "&amp;K$1,INDIRECT(Index!$B$5&amp;"!$A$1:$I$1"),0)),"NA")</f>
        <v>NA</v>
      </c>
    </row>
    <row r="796" spans="1:11" x14ac:dyDescent="0.25">
      <c r="A796" s="1">
        <f t="shared" si="51"/>
        <v>42434</v>
      </c>
      <c r="B796">
        <f t="shared" si="48"/>
        <v>2016</v>
      </c>
      <c r="C796">
        <f t="shared" si="49"/>
        <v>3</v>
      </c>
      <c r="D796">
        <f t="shared" si="50"/>
        <v>5</v>
      </c>
      <c r="E796">
        <f ca="1">IFERROR(INDEX(INDIRECT(Index!$B$5&amp;"!$A:$I"),MATCH($A796,INDIRECT(Index!$B$5&amp;"!$A:$A"),0),MATCH(" "&amp;E$1,INDIRECT(Index!$B$5&amp;"!$A$1:$I$1"),0)),"NA")</f>
        <v>59</v>
      </c>
      <c r="F796">
        <f ca="1">IFERROR(INDEX(INDIRECT(Index!$B$5&amp;"!$A:$I"),MATCH($A796,INDIRECT(Index!$B$5&amp;"!$A:$A"),0),MATCH(" "&amp;F$1,INDIRECT(Index!$B$5&amp;"!$A$1:$I$1"),0)),"NA")</f>
        <v>78</v>
      </c>
      <c r="G796">
        <f ca="1">IFERROR(INDEX(INDIRECT(Index!$B$5&amp;"!$A:$I"),MATCH($A796,INDIRECT(Index!$B$5&amp;"!$A:$A"),0),MATCH(" "&amp;G$1,INDIRECT(Index!$B$5&amp;"!$A$1:$I$1"),0)),"NA")</f>
        <v>29</v>
      </c>
      <c r="H796">
        <f ca="1">IFERROR(INDEX(INDIRECT(Index!$B$5&amp;"!$A:$I"),MATCH($A796,INDIRECT(Index!$B$5&amp;"!$A:$A"),0),MATCH(" "&amp;H$1,INDIRECT(Index!$B$5&amp;"!$A$1:$I$1"),0)),"NA")</f>
        <v>25</v>
      </c>
      <c r="I796">
        <f ca="1">IFERROR(INDEX(INDIRECT(Index!$B$5&amp;"!$A:$I"),MATCH($A796,INDIRECT(Index!$B$5&amp;"!$A:$A"),0),MATCH(" "&amp;I$1,INDIRECT(Index!$B$5&amp;"!$A$1:$I$1"),0)),"NA")</f>
        <v>6</v>
      </c>
      <c r="J796">
        <f ca="1">IFERROR(INDEX(INDIRECT(Index!$B$5&amp;"!$A:$I"),MATCH($A796,INDIRECT(Index!$B$5&amp;"!$A:$A"),0),MATCH(" "&amp;J$1,INDIRECT(Index!$B$5&amp;"!$A$1:$I$1"),0)),"NA")</f>
        <v>5</v>
      </c>
      <c r="K796" t="str">
        <f ca="1">IFERROR(INDEX(INDIRECT(Index!$B$5&amp;"!$A:$I"),MATCH($A796,INDIRECT(Index!$B$5&amp;"!$A:$A"),0),MATCH(" "&amp;K$1,INDIRECT(Index!$B$5&amp;"!$A$1:$I$1"),0)),"NA")</f>
        <v>NA</v>
      </c>
    </row>
    <row r="797" spans="1:11" x14ac:dyDescent="0.25">
      <c r="A797" s="1">
        <f t="shared" si="51"/>
        <v>42435</v>
      </c>
      <c r="B797">
        <f t="shared" si="48"/>
        <v>2016</v>
      </c>
      <c r="C797">
        <f t="shared" si="49"/>
        <v>3</v>
      </c>
      <c r="D797">
        <f t="shared" si="50"/>
        <v>6</v>
      </c>
      <c r="E797">
        <f ca="1">IFERROR(INDEX(INDIRECT(Index!$B$5&amp;"!$A:$I"),MATCH($A797,INDIRECT(Index!$B$5&amp;"!$A:$A"),0),MATCH(" "&amp;E$1,INDIRECT(Index!$B$5&amp;"!$A$1:$I$1"),0)),"NA")</f>
        <v>79</v>
      </c>
      <c r="F797">
        <f ca="1">IFERROR(INDEX(INDIRECT(Index!$B$5&amp;"!$A:$I"),MATCH($A797,INDIRECT(Index!$B$5&amp;"!$A:$A"),0),MATCH(" "&amp;F$1,INDIRECT(Index!$B$5&amp;"!$A$1:$I$1"),0)),"NA")</f>
        <v>98</v>
      </c>
      <c r="G797">
        <f ca="1">IFERROR(INDEX(INDIRECT(Index!$B$5&amp;"!$A:$I"),MATCH($A797,INDIRECT(Index!$B$5&amp;"!$A:$A"),0),MATCH(" "&amp;G$1,INDIRECT(Index!$B$5&amp;"!$A$1:$I$1"),0)),"NA")</f>
        <v>5</v>
      </c>
      <c r="H797">
        <f ca="1">IFERROR(INDEX(INDIRECT(Index!$B$5&amp;"!$A:$I"),MATCH($A797,INDIRECT(Index!$B$5&amp;"!$A:$A"),0),MATCH(" "&amp;H$1,INDIRECT(Index!$B$5&amp;"!$A$1:$I$1"),0)),"NA")</f>
        <v>61</v>
      </c>
      <c r="I797">
        <f ca="1">IFERROR(INDEX(INDIRECT(Index!$B$5&amp;"!$A:$I"),MATCH($A797,INDIRECT(Index!$B$5&amp;"!$A:$A"),0),MATCH(" "&amp;I$1,INDIRECT(Index!$B$5&amp;"!$A$1:$I$1"),0)),"NA")</f>
        <v>8</v>
      </c>
      <c r="J797">
        <f ca="1">IFERROR(INDEX(INDIRECT(Index!$B$5&amp;"!$A:$I"),MATCH($A797,INDIRECT(Index!$B$5&amp;"!$A:$A"),0),MATCH(" "&amp;J$1,INDIRECT(Index!$B$5&amp;"!$A$1:$I$1"),0)),"NA")</f>
        <v>8</v>
      </c>
      <c r="K797" t="str">
        <f ca="1">IFERROR(INDEX(INDIRECT(Index!$B$5&amp;"!$A:$I"),MATCH($A797,INDIRECT(Index!$B$5&amp;"!$A:$A"),0),MATCH(" "&amp;K$1,INDIRECT(Index!$B$5&amp;"!$A$1:$I$1"),0)),"NA")</f>
        <v>NA</v>
      </c>
    </row>
    <row r="798" spans="1:11" x14ac:dyDescent="0.25">
      <c r="A798" s="1">
        <f t="shared" si="51"/>
        <v>42436</v>
      </c>
      <c r="B798">
        <f t="shared" si="48"/>
        <v>2016</v>
      </c>
      <c r="C798">
        <f t="shared" si="49"/>
        <v>3</v>
      </c>
      <c r="D798">
        <f t="shared" si="50"/>
        <v>7</v>
      </c>
      <c r="E798">
        <f ca="1">IFERROR(INDEX(INDIRECT(Index!$B$5&amp;"!$A:$I"),MATCH($A798,INDIRECT(Index!$B$5&amp;"!$A:$A"),0),MATCH(" "&amp;E$1,INDIRECT(Index!$B$5&amp;"!$A$1:$I$1"),0)),"NA")</f>
        <v>101</v>
      </c>
      <c r="F798">
        <f ca="1">IFERROR(INDEX(INDIRECT(Index!$B$5&amp;"!$A:$I"),MATCH($A798,INDIRECT(Index!$B$5&amp;"!$A:$A"),0),MATCH(" "&amp;F$1,INDIRECT(Index!$B$5&amp;"!$A$1:$I$1"),0)),"NA")</f>
        <v>68</v>
      </c>
      <c r="G798">
        <f ca="1">IFERROR(INDEX(INDIRECT(Index!$B$5&amp;"!$A:$I"),MATCH($A798,INDIRECT(Index!$B$5&amp;"!$A:$A"),0),MATCH(" "&amp;G$1,INDIRECT(Index!$B$5&amp;"!$A$1:$I$1"),0)),"NA")</f>
        <v>26</v>
      </c>
      <c r="H798">
        <f ca="1">IFERROR(INDEX(INDIRECT(Index!$B$5&amp;"!$A:$I"),MATCH($A798,INDIRECT(Index!$B$5&amp;"!$A:$A"),0),MATCH(" "&amp;H$1,INDIRECT(Index!$B$5&amp;"!$A$1:$I$1"),0)),"NA")</f>
        <v>27</v>
      </c>
      <c r="I798">
        <f ca="1">IFERROR(INDEX(INDIRECT(Index!$B$5&amp;"!$A:$I"),MATCH($A798,INDIRECT(Index!$B$5&amp;"!$A:$A"),0),MATCH(" "&amp;I$1,INDIRECT(Index!$B$5&amp;"!$A$1:$I$1"),0)),"NA")</f>
        <v>7</v>
      </c>
      <c r="J798">
        <f ca="1">IFERROR(INDEX(INDIRECT(Index!$B$5&amp;"!$A:$I"),MATCH($A798,INDIRECT(Index!$B$5&amp;"!$A:$A"),0),MATCH(" "&amp;J$1,INDIRECT(Index!$B$5&amp;"!$A$1:$I$1"),0)),"NA")</f>
        <v>5</v>
      </c>
      <c r="K798" t="str">
        <f ca="1">IFERROR(INDEX(INDIRECT(Index!$B$5&amp;"!$A:$I"),MATCH($A798,INDIRECT(Index!$B$5&amp;"!$A:$A"),0),MATCH(" "&amp;K$1,INDIRECT(Index!$B$5&amp;"!$A$1:$I$1"),0)),"NA")</f>
        <v>NA</v>
      </c>
    </row>
    <row r="799" spans="1:11" x14ac:dyDescent="0.25">
      <c r="A799" s="1">
        <f t="shared" si="51"/>
        <v>42437</v>
      </c>
      <c r="B799">
        <f t="shared" si="48"/>
        <v>2016</v>
      </c>
      <c r="C799">
        <f t="shared" si="49"/>
        <v>3</v>
      </c>
      <c r="D799">
        <f t="shared" si="50"/>
        <v>8</v>
      </c>
      <c r="E799">
        <f ca="1">IFERROR(INDEX(INDIRECT(Index!$B$5&amp;"!$A:$I"),MATCH($A799,INDIRECT(Index!$B$5&amp;"!$A:$A"),0),MATCH(" "&amp;E$1,INDIRECT(Index!$B$5&amp;"!$A$1:$I$1"),0)),"NA")</f>
        <v>77</v>
      </c>
      <c r="F799">
        <f ca="1">IFERROR(INDEX(INDIRECT(Index!$B$5&amp;"!$A:$I"),MATCH($A799,INDIRECT(Index!$B$5&amp;"!$A:$A"),0),MATCH(" "&amp;F$1,INDIRECT(Index!$B$5&amp;"!$A$1:$I$1"),0)),"NA")</f>
        <v>49</v>
      </c>
      <c r="G799">
        <f ca="1">IFERROR(INDEX(INDIRECT(Index!$B$5&amp;"!$A:$I"),MATCH($A799,INDIRECT(Index!$B$5&amp;"!$A:$A"),0),MATCH(" "&amp;G$1,INDIRECT(Index!$B$5&amp;"!$A$1:$I$1"),0)),"NA")</f>
        <v>26</v>
      </c>
      <c r="H799">
        <f ca="1">IFERROR(INDEX(INDIRECT(Index!$B$5&amp;"!$A:$I"),MATCH($A799,INDIRECT(Index!$B$5&amp;"!$A:$A"),0),MATCH(" "&amp;H$1,INDIRECT(Index!$B$5&amp;"!$A$1:$I$1"),0)),"NA")</f>
        <v>21</v>
      </c>
      <c r="I799">
        <f ca="1">IFERROR(INDEX(INDIRECT(Index!$B$5&amp;"!$A:$I"),MATCH($A799,INDIRECT(Index!$B$5&amp;"!$A:$A"),0),MATCH(" "&amp;I$1,INDIRECT(Index!$B$5&amp;"!$A$1:$I$1"),0)),"NA")</f>
        <v>8</v>
      </c>
      <c r="J799">
        <f ca="1">IFERROR(INDEX(INDIRECT(Index!$B$5&amp;"!$A:$I"),MATCH($A799,INDIRECT(Index!$B$5&amp;"!$A:$A"),0),MATCH(" "&amp;J$1,INDIRECT(Index!$B$5&amp;"!$A$1:$I$1"),0)),"NA")</f>
        <v>5</v>
      </c>
      <c r="K799" t="str">
        <f ca="1">IFERROR(INDEX(INDIRECT(Index!$B$5&amp;"!$A:$I"),MATCH($A799,INDIRECT(Index!$B$5&amp;"!$A:$A"),0),MATCH(" "&amp;K$1,INDIRECT(Index!$B$5&amp;"!$A$1:$I$1"),0)),"NA")</f>
        <v>NA</v>
      </c>
    </row>
    <row r="800" spans="1:11" x14ac:dyDescent="0.25">
      <c r="A800" s="1">
        <f t="shared" si="51"/>
        <v>42438</v>
      </c>
      <c r="B800">
        <f t="shared" si="48"/>
        <v>2016</v>
      </c>
      <c r="C800">
        <f t="shared" si="49"/>
        <v>3</v>
      </c>
      <c r="D800">
        <f t="shared" si="50"/>
        <v>9</v>
      </c>
      <c r="E800">
        <f ca="1">IFERROR(INDEX(INDIRECT(Index!$B$5&amp;"!$A:$I"),MATCH($A800,INDIRECT(Index!$B$5&amp;"!$A:$A"),0),MATCH(" "&amp;E$1,INDIRECT(Index!$B$5&amp;"!$A$1:$I$1"),0)),"NA")</f>
        <v>63</v>
      </c>
      <c r="F800">
        <f ca="1">IFERROR(INDEX(INDIRECT(Index!$B$5&amp;"!$A:$I"),MATCH($A800,INDIRECT(Index!$B$5&amp;"!$A:$A"),0),MATCH(" "&amp;F$1,INDIRECT(Index!$B$5&amp;"!$A$1:$I$1"),0)),"NA")</f>
        <v>38</v>
      </c>
      <c r="G800">
        <f ca="1">IFERROR(INDEX(INDIRECT(Index!$B$5&amp;"!$A:$I"),MATCH($A800,INDIRECT(Index!$B$5&amp;"!$A:$A"),0),MATCH(" "&amp;G$1,INDIRECT(Index!$B$5&amp;"!$A$1:$I$1"),0)),"NA")</f>
        <v>29</v>
      </c>
      <c r="H800">
        <f ca="1">IFERROR(INDEX(INDIRECT(Index!$B$5&amp;"!$A:$I"),MATCH($A800,INDIRECT(Index!$B$5&amp;"!$A:$A"),0),MATCH(" "&amp;H$1,INDIRECT(Index!$B$5&amp;"!$A$1:$I$1"),0)),"NA")</f>
        <v>21</v>
      </c>
      <c r="I800">
        <f ca="1">IFERROR(INDEX(INDIRECT(Index!$B$5&amp;"!$A:$I"),MATCH($A800,INDIRECT(Index!$B$5&amp;"!$A:$A"),0),MATCH(" "&amp;I$1,INDIRECT(Index!$B$5&amp;"!$A$1:$I$1"),0)),"NA")</f>
        <v>8</v>
      </c>
      <c r="J800">
        <f ca="1">IFERROR(INDEX(INDIRECT(Index!$B$5&amp;"!$A:$I"),MATCH($A800,INDIRECT(Index!$B$5&amp;"!$A:$A"),0),MATCH(" "&amp;J$1,INDIRECT(Index!$B$5&amp;"!$A$1:$I$1"),0)),"NA")</f>
        <v>4</v>
      </c>
      <c r="K800" t="str">
        <f ca="1">IFERROR(INDEX(INDIRECT(Index!$B$5&amp;"!$A:$I"),MATCH($A800,INDIRECT(Index!$B$5&amp;"!$A:$A"),0),MATCH(" "&amp;K$1,INDIRECT(Index!$B$5&amp;"!$A$1:$I$1"),0)),"NA")</f>
        <v>NA</v>
      </c>
    </row>
    <row r="801" spans="1:11" x14ac:dyDescent="0.25">
      <c r="A801" s="1">
        <f t="shared" si="51"/>
        <v>42439</v>
      </c>
      <c r="B801">
        <f t="shared" si="48"/>
        <v>2016</v>
      </c>
      <c r="C801">
        <f t="shared" si="49"/>
        <v>3</v>
      </c>
      <c r="D801">
        <f t="shared" si="50"/>
        <v>10</v>
      </c>
      <c r="E801">
        <f ca="1">IFERROR(INDEX(INDIRECT(Index!$B$5&amp;"!$A:$I"),MATCH($A801,INDIRECT(Index!$B$5&amp;"!$A:$A"),0),MATCH(" "&amp;E$1,INDIRECT(Index!$B$5&amp;"!$A$1:$I$1"),0)),"NA")</f>
        <v>58</v>
      </c>
      <c r="F801">
        <f ca="1">IFERROR(INDEX(INDIRECT(Index!$B$5&amp;"!$A:$I"),MATCH($A801,INDIRECT(Index!$B$5&amp;"!$A:$A"),0),MATCH(" "&amp;F$1,INDIRECT(Index!$B$5&amp;"!$A$1:$I$1"),0)),"NA")</f>
        <v>39</v>
      </c>
      <c r="G801">
        <f ca="1">IFERROR(INDEX(INDIRECT(Index!$B$5&amp;"!$A:$I"),MATCH($A801,INDIRECT(Index!$B$5&amp;"!$A:$A"),0),MATCH(" "&amp;G$1,INDIRECT(Index!$B$5&amp;"!$A$1:$I$1"),0)),"NA")</f>
        <v>31</v>
      </c>
      <c r="H801">
        <f ca="1">IFERROR(INDEX(INDIRECT(Index!$B$5&amp;"!$A:$I"),MATCH($A801,INDIRECT(Index!$B$5&amp;"!$A:$A"),0),MATCH(" "&amp;H$1,INDIRECT(Index!$B$5&amp;"!$A$1:$I$1"),0)),"NA")</f>
        <v>25</v>
      </c>
      <c r="I801">
        <f ca="1">IFERROR(INDEX(INDIRECT(Index!$B$5&amp;"!$A:$I"),MATCH($A801,INDIRECT(Index!$B$5&amp;"!$A:$A"),0),MATCH(" "&amp;I$1,INDIRECT(Index!$B$5&amp;"!$A$1:$I$1"),0)),"NA")</f>
        <v>8</v>
      </c>
      <c r="J801">
        <f ca="1">IFERROR(INDEX(INDIRECT(Index!$B$5&amp;"!$A:$I"),MATCH($A801,INDIRECT(Index!$B$5&amp;"!$A:$A"),0),MATCH(" "&amp;J$1,INDIRECT(Index!$B$5&amp;"!$A$1:$I$1"),0)),"NA")</f>
        <v>5</v>
      </c>
      <c r="K801" t="str">
        <f ca="1">IFERROR(INDEX(INDIRECT(Index!$B$5&amp;"!$A:$I"),MATCH($A801,INDIRECT(Index!$B$5&amp;"!$A:$A"),0),MATCH(" "&amp;K$1,INDIRECT(Index!$B$5&amp;"!$A$1:$I$1"),0)),"NA")</f>
        <v>NA</v>
      </c>
    </row>
    <row r="802" spans="1:11" x14ac:dyDescent="0.25">
      <c r="A802" s="1">
        <f t="shared" si="51"/>
        <v>42440</v>
      </c>
      <c r="B802">
        <f t="shared" si="48"/>
        <v>2016</v>
      </c>
      <c r="C802">
        <f t="shared" si="49"/>
        <v>3</v>
      </c>
      <c r="D802">
        <f t="shared" si="50"/>
        <v>11</v>
      </c>
      <c r="E802">
        <f ca="1">IFERROR(INDEX(INDIRECT(Index!$B$5&amp;"!$A:$I"),MATCH($A802,INDIRECT(Index!$B$5&amp;"!$A:$A"),0),MATCH(" "&amp;E$1,INDIRECT(Index!$B$5&amp;"!$A$1:$I$1"),0)),"NA")</f>
        <v>72</v>
      </c>
      <c r="F802">
        <f ca="1">IFERROR(INDEX(INDIRECT(Index!$B$5&amp;"!$A:$I"),MATCH($A802,INDIRECT(Index!$B$5&amp;"!$A:$A"),0),MATCH(" "&amp;F$1,INDIRECT(Index!$B$5&amp;"!$A$1:$I$1"),0)),"NA")</f>
        <v>51</v>
      </c>
      <c r="G802">
        <f ca="1">IFERROR(INDEX(INDIRECT(Index!$B$5&amp;"!$A:$I"),MATCH($A802,INDIRECT(Index!$B$5&amp;"!$A:$A"),0),MATCH(" "&amp;G$1,INDIRECT(Index!$B$5&amp;"!$A$1:$I$1"),0)),"NA")</f>
        <v>25</v>
      </c>
      <c r="H802">
        <f ca="1">IFERROR(INDEX(INDIRECT(Index!$B$5&amp;"!$A:$I"),MATCH($A802,INDIRECT(Index!$B$5&amp;"!$A:$A"),0),MATCH(" "&amp;H$1,INDIRECT(Index!$B$5&amp;"!$A$1:$I$1"),0)),"NA")</f>
        <v>38</v>
      </c>
      <c r="I802">
        <f ca="1">IFERROR(INDEX(INDIRECT(Index!$B$5&amp;"!$A:$I"),MATCH($A802,INDIRECT(Index!$B$5&amp;"!$A:$A"),0),MATCH(" "&amp;I$1,INDIRECT(Index!$B$5&amp;"!$A$1:$I$1"),0)),"NA")</f>
        <v>9</v>
      </c>
      <c r="J802">
        <f ca="1">IFERROR(INDEX(INDIRECT(Index!$B$5&amp;"!$A:$I"),MATCH($A802,INDIRECT(Index!$B$5&amp;"!$A:$A"),0),MATCH(" "&amp;J$1,INDIRECT(Index!$B$5&amp;"!$A$1:$I$1"),0)),"NA")</f>
        <v>6</v>
      </c>
      <c r="K802" t="str">
        <f ca="1">IFERROR(INDEX(INDIRECT(Index!$B$5&amp;"!$A:$I"),MATCH($A802,INDIRECT(Index!$B$5&amp;"!$A:$A"),0),MATCH(" "&amp;K$1,INDIRECT(Index!$B$5&amp;"!$A$1:$I$1"),0)),"NA")</f>
        <v>NA</v>
      </c>
    </row>
    <row r="803" spans="1:11" x14ac:dyDescent="0.25">
      <c r="A803" s="1">
        <f t="shared" si="51"/>
        <v>42441</v>
      </c>
      <c r="B803">
        <f t="shared" si="48"/>
        <v>2016</v>
      </c>
      <c r="C803">
        <f t="shared" si="49"/>
        <v>3</v>
      </c>
      <c r="D803">
        <f t="shared" si="50"/>
        <v>12</v>
      </c>
      <c r="E803">
        <f ca="1">IFERROR(INDEX(INDIRECT(Index!$B$5&amp;"!$A:$I"),MATCH($A803,INDIRECT(Index!$B$5&amp;"!$A:$A"),0),MATCH(" "&amp;E$1,INDIRECT(Index!$B$5&amp;"!$A$1:$I$1"),0)),"NA")</f>
        <v>78</v>
      </c>
      <c r="F803">
        <f ca="1">IFERROR(INDEX(INDIRECT(Index!$B$5&amp;"!$A:$I"),MATCH($A803,INDIRECT(Index!$B$5&amp;"!$A:$A"),0),MATCH(" "&amp;F$1,INDIRECT(Index!$B$5&amp;"!$A$1:$I$1"),0)),"NA")</f>
        <v>63</v>
      </c>
      <c r="G803">
        <f ca="1">IFERROR(INDEX(INDIRECT(Index!$B$5&amp;"!$A:$I"),MATCH($A803,INDIRECT(Index!$B$5&amp;"!$A:$A"),0),MATCH(" "&amp;G$1,INDIRECT(Index!$B$5&amp;"!$A$1:$I$1"),0)),"NA")</f>
        <v>34</v>
      </c>
      <c r="H803">
        <f ca="1">IFERROR(INDEX(INDIRECT(Index!$B$5&amp;"!$A:$I"),MATCH($A803,INDIRECT(Index!$B$5&amp;"!$A:$A"),0),MATCH(" "&amp;H$1,INDIRECT(Index!$B$5&amp;"!$A$1:$I$1"),0)),"NA")</f>
        <v>39</v>
      </c>
      <c r="I803">
        <f ca="1">IFERROR(INDEX(INDIRECT(Index!$B$5&amp;"!$A:$I"),MATCH($A803,INDIRECT(Index!$B$5&amp;"!$A:$A"),0),MATCH(" "&amp;I$1,INDIRECT(Index!$B$5&amp;"!$A$1:$I$1"),0)),"NA")</f>
        <v>10</v>
      </c>
      <c r="J803">
        <f ca="1">IFERROR(INDEX(INDIRECT(Index!$B$5&amp;"!$A:$I"),MATCH($A803,INDIRECT(Index!$B$5&amp;"!$A:$A"),0),MATCH(" "&amp;J$1,INDIRECT(Index!$B$5&amp;"!$A$1:$I$1"),0)),"NA")</f>
        <v>7</v>
      </c>
      <c r="K803" t="str">
        <f ca="1">IFERROR(INDEX(INDIRECT(Index!$B$5&amp;"!$A:$I"),MATCH($A803,INDIRECT(Index!$B$5&amp;"!$A:$A"),0),MATCH(" "&amp;K$1,INDIRECT(Index!$B$5&amp;"!$A$1:$I$1"),0)),"NA")</f>
        <v>NA</v>
      </c>
    </row>
    <row r="804" spans="1:11" x14ac:dyDescent="0.25">
      <c r="A804" s="1">
        <f t="shared" si="51"/>
        <v>42442</v>
      </c>
      <c r="B804">
        <f t="shared" si="48"/>
        <v>2016</v>
      </c>
      <c r="C804">
        <f t="shared" si="49"/>
        <v>3</v>
      </c>
      <c r="D804">
        <f t="shared" si="50"/>
        <v>13</v>
      </c>
      <c r="E804">
        <f ca="1">IFERROR(INDEX(INDIRECT(Index!$B$5&amp;"!$A:$I"),MATCH($A804,INDIRECT(Index!$B$5&amp;"!$A:$A"),0),MATCH(" "&amp;E$1,INDIRECT(Index!$B$5&amp;"!$A$1:$I$1"),0)),"NA")</f>
        <v>115</v>
      </c>
      <c r="F804">
        <f ca="1">IFERROR(INDEX(INDIRECT(Index!$B$5&amp;"!$A:$I"),MATCH($A804,INDIRECT(Index!$B$5&amp;"!$A:$A"),0),MATCH(" "&amp;F$1,INDIRECT(Index!$B$5&amp;"!$A$1:$I$1"),0)),"NA")</f>
        <v>66</v>
      </c>
      <c r="G804">
        <f ca="1">IFERROR(INDEX(INDIRECT(Index!$B$5&amp;"!$A:$I"),MATCH($A804,INDIRECT(Index!$B$5&amp;"!$A:$A"),0),MATCH(" "&amp;G$1,INDIRECT(Index!$B$5&amp;"!$A$1:$I$1"),0)),"NA")</f>
        <v>36</v>
      </c>
      <c r="H804">
        <f ca="1">IFERROR(INDEX(INDIRECT(Index!$B$5&amp;"!$A:$I"),MATCH($A804,INDIRECT(Index!$B$5&amp;"!$A:$A"),0),MATCH(" "&amp;H$1,INDIRECT(Index!$B$5&amp;"!$A$1:$I$1"),0)),"NA")</f>
        <v>30</v>
      </c>
      <c r="I804">
        <f ca="1">IFERROR(INDEX(INDIRECT(Index!$B$5&amp;"!$A:$I"),MATCH($A804,INDIRECT(Index!$B$5&amp;"!$A:$A"),0),MATCH(" "&amp;I$1,INDIRECT(Index!$B$5&amp;"!$A$1:$I$1"),0)),"NA")</f>
        <v>7</v>
      </c>
      <c r="J804">
        <f ca="1">IFERROR(INDEX(INDIRECT(Index!$B$5&amp;"!$A:$I"),MATCH($A804,INDIRECT(Index!$B$5&amp;"!$A:$A"),0),MATCH(" "&amp;J$1,INDIRECT(Index!$B$5&amp;"!$A$1:$I$1"),0)),"NA")</f>
        <v>7</v>
      </c>
      <c r="K804" t="str">
        <f ca="1">IFERROR(INDEX(INDIRECT(Index!$B$5&amp;"!$A:$I"),MATCH($A804,INDIRECT(Index!$B$5&amp;"!$A:$A"),0),MATCH(" "&amp;K$1,INDIRECT(Index!$B$5&amp;"!$A$1:$I$1"),0)),"NA")</f>
        <v>NA</v>
      </c>
    </row>
    <row r="805" spans="1:11" x14ac:dyDescent="0.25">
      <c r="A805" s="1">
        <f t="shared" si="51"/>
        <v>42443</v>
      </c>
      <c r="B805">
        <f t="shared" si="48"/>
        <v>2016</v>
      </c>
      <c r="C805">
        <f t="shared" si="49"/>
        <v>3</v>
      </c>
      <c r="D805">
        <f t="shared" si="50"/>
        <v>14</v>
      </c>
      <c r="E805">
        <f ca="1">IFERROR(INDEX(INDIRECT(Index!$B$5&amp;"!$A:$I"),MATCH($A805,INDIRECT(Index!$B$5&amp;"!$A:$A"),0),MATCH(" "&amp;E$1,INDIRECT(Index!$B$5&amp;"!$A$1:$I$1"),0)),"NA")</f>
        <v>140</v>
      </c>
      <c r="F805">
        <f ca="1">IFERROR(INDEX(INDIRECT(Index!$B$5&amp;"!$A:$I"),MATCH($A805,INDIRECT(Index!$B$5&amp;"!$A:$A"),0),MATCH(" "&amp;F$1,INDIRECT(Index!$B$5&amp;"!$A$1:$I$1"),0)),"NA")</f>
        <v>59</v>
      </c>
      <c r="G805">
        <f ca="1">IFERROR(INDEX(INDIRECT(Index!$B$5&amp;"!$A:$I"),MATCH($A805,INDIRECT(Index!$B$5&amp;"!$A:$A"),0),MATCH(" "&amp;G$1,INDIRECT(Index!$B$5&amp;"!$A$1:$I$1"),0)),"NA")</f>
        <v>22</v>
      </c>
      <c r="H805">
        <f ca="1">IFERROR(INDEX(INDIRECT(Index!$B$5&amp;"!$A:$I"),MATCH($A805,INDIRECT(Index!$B$5&amp;"!$A:$A"),0),MATCH(" "&amp;H$1,INDIRECT(Index!$B$5&amp;"!$A$1:$I$1"),0)),"NA")</f>
        <v>52</v>
      </c>
      <c r="I805">
        <f ca="1">IFERROR(INDEX(INDIRECT(Index!$B$5&amp;"!$A:$I"),MATCH($A805,INDIRECT(Index!$B$5&amp;"!$A:$A"),0),MATCH(" "&amp;I$1,INDIRECT(Index!$B$5&amp;"!$A$1:$I$1"),0)),"NA")</f>
        <v>11</v>
      </c>
      <c r="J805">
        <f ca="1">IFERROR(INDEX(INDIRECT(Index!$B$5&amp;"!$A:$I"),MATCH($A805,INDIRECT(Index!$B$5&amp;"!$A:$A"),0),MATCH(" "&amp;J$1,INDIRECT(Index!$B$5&amp;"!$A$1:$I$1"),0)),"NA")</f>
        <v>8</v>
      </c>
      <c r="K805" t="str">
        <f ca="1">IFERROR(INDEX(INDIRECT(Index!$B$5&amp;"!$A:$I"),MATCH($A805,INDIRECT(Index!$B$5&amp;"!$A:$A"),0),MATCH(" "&amp;K$1,INDIRECT(Index!$B$5&amp;"!$A$1:$I$1"),0)),"NA")</f>
        <v>NA</v>
      </c>
    </row>
    <row r="806" spans="1:11" x14ac:dyDescent="0.25">
      <c r="A806" s="1">
        <f t="shared" si="51"/>
        <v>42444</v>
      </c>
      <c r="B806">
        <f t="shared" si="48"/>
        <v>2016</v>
      </c>
      <c r="C806">
        <f t="shared" si="49"/>
        <v>3</v>
      </c>
      <c r="D806">
        <f t="shared" si="50"/>
        <v>15</v>
      </c>
      <c r="E806">
        <f ca="1">IFERROR(INDEX(INDIRECT(Index!$B$5&amp;"!$A:$I"),MATCH($A806,INDIRECT(Index!$B$5&amp;"!$A:$A"),0),MATCH(" "&amp;E$1,INDIRECT(Index!$B$5&amp;"!$A$1:$I$1"),0)),"NA")</f>
        <v>100</v>
      </c>
      <c r="F806">
        <f ca="1">IFERROR(INDEX(INDIRECT(Index!$B$5&amp;"!$A:$I"),MATCH($A806,INDIRECT(Index!$B$5&amp;"!$A:$A"),0),MATCH(" "&amp;F$1,INDIRECT(Index!$B$5&amp;"!$A$1:$I$1"),0)),"NA")</f>
        <v>66</v>
      </c>
      <c r="G806">
        <f ca="1">IFERROR(INDEX(INDIRECT(Index!$B$5&amp;"!$A:$I"),MATCH($A806,INDIRECT(Index!$B$5&amp;"!$A:$A"),0),MATCH(" "&amp;G$1,INDIRECT(Index!$B$5&amp;"!$A$1:$I$1"),0)),"NA")</f>
        <v>31</v>
      </c>
      <c r="H806">
        <f ca="1">IFERROR(INDEX(INDIRECT(Index!$B$5&amp;"!$A:$I"),MATCH($A806,INDIRECT(Index!$B$5&amp;"!$A:$A"),0),MATCH(" "&amp;H$1,INDIRECT(Index!$B$5&amp;"!$A$1:$I$1"),0)),"NA")</f>
        <v>62</v>
      </c>
      <c r="I806">
        <f ca="1">IFERROR(INDEX(INDIRECT(Index!$B$5&amp;"!$A:$I"),MATCH($A806,INDIRECT(Index!$B$5&amp;"!$A:$A"),0),MATCH(" "&amp;I$1,INDIRECT(Index!$B$5&amp;"!$A$1:$I$1"),0)),"NA")</f>
        <v>12</v>
      </c>
      <c r="J806">
        <f ca="1">IFERROR(INDEX(INDIRECT(Index!$B$5&amp;"!$A:$I"),MATCH($A806,INDIRECT(Index!$B$5&amp;"!$A:$A"),0),MATCH(" "&amp;J$1,INDIRECT(Index!$B$5&amp;"!$A$1:$I$1"),0)),"NA")</f>
        <v>8</v>
      </c>
      <c r="K806" t="str">
        <f ca="1">IFERROR(INDEX(INDIRECT(Index!$B$5&amp;"!$A:$I"),MATCH($A806,INDIRECT(Index!$B$5&amp;"!$A:$A"),0),MATCH(" "&amp;K$1,INDIRECT(Index!$B$5&amp;"!$A$1:$I$1"),0)),"NA")</f>
        <v>NA</v>
      </c>
    </row>
    <row r="807" spans="1:11" x14ac:dyDescent="0.25">
      <c r="A807" s="1">
        <f t="shared" si="51"/>
        <v>42445</v>
      </c>
      <c r="B807">
        <f t="shared" si="48"/>
        <v>2016</v>
      </c>
      <c r="C807">
        <f t="shared" si="49"/>
        <v>3</v>
      </c>
      <c r="D807">
        <f t="shared" si="50"/>
        <v>16</v>
      </c>
      <c r="E807">
        <f ca="1">IFERROR(INDEX(INDIRECT(Index!$B$5&amp;"!$A:$I"),MATCH($A807,INDIRECT(Index!$B$5&amp;"!$A:$A"),0),MATCH(" "&amp;E$1,INDIRECT(Index!$B$5&amp;"!$A$1:$I$1"),0)),"NA")</f>
        <v>114</v>
      </c>
      <c r="F807">
        <f ca="1">IFERROR(INDEX(INDIRECT(Index!$B$5&amp;"!$A:$I"),MATCH($A807,INDIRECT(Index!$B$5&amp;"!$A:$A"),0),MATCH(" "&amp;F$1,INDIRECT(Index!$B$5&amp;"!$A$1:$I$1"),0)),"NA")</f>
        <v>73</v>
      </c>
      <c r="G807">
        <f ca="1">IFERROR(INDEX(INDIRECT(Index!$B$5&amp;"!$A:$I"),MATCH($A807,INDIRECT(Index!$B$5&amp;"!$A:$A"),0),MATCH(" "&amp;G$1,INDIRECT(Index!$B$5&amp;"!$A$1:$I$1"),0)),"NA")</f>
        <v>11</v>
      </c>
      <c r="H807">
        <f ca="1">IFERROR(INDEX(INDIRECT(Index!$B$5&amp;"!$A:$I"),MATCH($A807,INDIRECT(Index!$B$5&amp;"!$A:$A"),0),MATCH(" "&amp;H$1,INDIRECT(Index!$B$5&amp;"!$A$1:$I$1"),0)),"NA")</f>
        <v>92</v>
      </c>
      <c r="I807">
        <f ca="1">IFERROR(INDEX(INDIRECT(Index!$B$5&amp;"!$A:$I"),MATCH($A807,INDIRECT(Index!$B$5&amp;"!$A:$A"),0),MATCH(" "&amp;I$1,INDIRECT(Index!$B$5&amp;"!$A$1:$I$1"),0)),"NA")</f>
        <v>12</v>
      </c>
      <c r="J807">
        <f ca="1">IFERROR(INDEX(INDIRECT(Index!$B$5&amp;"!$A:$I"),MATCH($A807,INDIRECT(Index!$B$5&amp;"!$A:$A"),0),MATCH(" "&amp;J$1,INDIRECT(Index!$B$5&amp;"!$A$1:$I$1"),0)),"NA")</f>
        <v>11</v>
      </c>
      <c r="K807" t="str">
        <f ca="1">IFERROR(INDEX(INDIRECT(Index!$B$5&amp;"!$A:$I"),MATCH($A807,INDIRECT(Index!$B$5&amp;"!$A:$A"),0),MATCH(" "&amp;K$1,INDIRECT(Index!$B$5&amp;"!$A$1:$I$1"),0)),"NA")</f>
        <v>NA</v>
      </c>
    </row>
    <row r="808" spans="1:11" x14ac:dyDescent="0.25">
      <c r="A808" s="1">
        <f t="shared" si="51"/>
        <v>42446</v>
      </c>
      <c r="B808">
        <f t="shared" si="48"/>
        <v>2016</v>
      </c>
      <c r="C808">
        <f t="shared" si="49"/>
        <v>3</v>
      </c>
      <c r="D808">
        <f t="shared" si="50"/>
        <v>17</v>
      </c>
      <c r="E808">
        <f ca="1">IFERROR(INDEX(INDIRECT(Index!$B$5&amp;"!$A:$I"),MATCH($A808,INDIRECT(Index!$B$5&amp;"!$A:$A"),0),MATCH(" "&amp;E$1,INDIRECT(Index!$B$5&amp;"!$A$1:$I$1"),0)),"NA")</f>
        <v>120</v>
      </c>
      <c r="F808">
        <f ca="1">IFERROR(INDEX(INDIRECT(Index!$B$5&amp;"!$A:$I"),MATCH($A808,INDIRECT(Index!$B$5&amp;"!$A:$A"),0),MATCH(" "&amp;F$1,INDIRECT(Index!$B$5&amp;"!$A$1:$I$1"),0)),"NA")</f>
        <v>67</v>
      </c>
      <c r="G808">
        <f ca="1">IFERROR(INDEX(INDIRECT(Index!$B$5&amp;"!$A:$I"),MATCH($A808,INDIRECT(Index!$B$5&amp;"!$A:$A"),0),MATCH(" "&amp;G$1,INDIRECT(Index!$B$5&amp;"!$A$1:$I$1"),0)),"NA")</f>
        <v>27</v>
      </c>
      <c r="H808">
        <f ca="1">IFERROR(INDEX(INDIRECT(Index!$B$5&amp;"!$A:$I"),MATCH($A808,INDIRECT(Index!$B$5&amp;"!$A:$A"),0),MATCH(" "&amp;H$1,INDIRECT(Index!$B$5&amp;"!$A$1:$I$1"),0)),"NA")</f>
        <v>72</v>
      </c>
      <c r="I808">
        <f ca="1">IFERROR(INDEX(INDIRECT(Index!$B$5&amp;"!$A:$I"),MATCH($A808,INDIRECT(Index!$B$5&amp;"!$A:$A"),0),MATCH(" "&amp;I$1,INDIRECT(Index!$B$5&amp;"!$A$1:$I$1"),0)),"NA")</f>
        <v>11</v>
      </c>
      <c r="J808">
        <f ca="1">IFERROR(INDEX(INDIRECT(Index!$B$5&amp;"!$A:$I"),MATCH($A808,INDIRECT(Index!$B$5&amp;"!$A:$A"),0),MATCH(" "&amp;J$1,INDIRECT(Index!$B$5&amp;"!$A$1:$I$1"),0)),"NA")</f>
        <v>11</v>
      </c>
      <c r="K808" t="str">
        <f ca="1">IFERROR(INDEX(INDIRECT(Index!$B$5&amp;"!$A:$I"),MATCH($A808,INDIRECT(Index!$B$5&amp;"!$A:$A"),0),MATCH(" "&amp;K$1,INDIRECT(Index!$B$5&amp;"!$A$1:$I$1"),0)),"NA")</f>
        <v>NA</v>
      </c>
    </row>
    <row r="809" spans="1:11" x14ac:dyDescent="0.25">
      <c r="A809" s="1">
        <f t="shared" si="51"/>
        <v>42447</v>
      </c>
      <c r="B809">
        <f t="shared" si="48"/>
        <v>2016</v>
      </c>
      <c r="C809">
        <f t="shared" si="49"/>
        <v>3</v>
      </c>
      <c r="D809">
        <f t="shared" si="50"/>
        <v>18</v>
      </c>
      <c r="E809">
        <f ca="1">IFERROR(INDEX(INDIRECT(Index!$B$5&amp;"!$A:$I"),MATCH($A809,INDIRECT(Index!$B$5&amp;"!$A:$A"),0),MATCH(" "&amp;E$1,INDIRECT(Index!$B$5&amp;"!$A$1:$I$1"),0)),"NA")</f>
        <v>118</v>
      </c>
      <c r="F809">
        <f ca="1">IFERROR(INDEX(INDIRECT(Index!$B$5&amp;"!$A:$I"),MATCH($A809,INDIRECT(Index!$B$5&amp;"!$A:$A"),0),MATCH(" "&amp;F$1,INDIRECT(Index!$B$5&amp;"!$A$1:$I$1"),0)),"NA")</f>
        <v>75</v>
      </c>
      <c r="G809">
        <f ca="1">IFERROR(INDEX(INDIRECT(Index!$B$5&amp;"!$A:$I"),MATCH($A809,INDIRECT(Index!$B$5&amp;"!$A:$A"),0),MATCH(" "&amp;G$1,INDIRECT(Index!$B$5&amp;"!$A$1:$I$1"),0)),"NA")</f>
        <v>30</v>
      </c>
      <c r="H809">
        <f ca="1">IFERROR(INDEX(INDIRECT(Index!$B$5&amp;"!$A:$I"),MATCH($A809,INDIRECT(Index!$B$5&amp;"!$A:$A"),0),MATCH(" "&amp;H$1,INDIRECT(Index!$B$5&amp;"!$A$1:$I$1"),0)),"NA")</f>
        <v>42</v>
      </c>
      <c r="I809">
        <f ca="1">IFERROR(INDEX(INDIRECT(Index!$B$5&amp;"!$A:$I"),MATCH($A809,INDIRECT(Index!$B$5&amp;"!$A:$A"),0),MATCH(" "&amp;I$1,INDIRECT(Index!$B$5&amp;"!$A$1:$I$1"),0)),"NA")</f>
        <v>8</v>
      </c>
      <c r="J809">
        <f ca="1">IFERROR(INDEX(INDIRECT(Index!$B$5&amp;"!$A:$I"),MATCH($A809,INDIRECT(Index!$B$5&amp;"!$A:$A"),0),MATCH(" "&amp;J$1,INDIRECT(Index!$B$5&amp;"!$A$1:$I$1"),0)),"NA")</f>
        <v>7</v>
      </c>
      <c r="K809" t="str">
        <f ca="1">IFERROR(INDEX(INDIRECT(Index!$B$5&amp;"!$A:$I"),MATCH($A809,INDIRECT(Index!$B$5&amp;"!$A:$A"),0),MATCH(" "&amp;K$1,INDIRECT(Index!$B$5&amp;"!$A$1:$I$1"),0)),"NA")</f>
        <v>NA</v>
      </c>
    </row>
    <row r="810" spans="1:11" x14ac:dyDescent="0.25">
      <c r="A810" s="1">
        <f t="shared" si="51"/>
        <v>42448</v>
      </c>
      <c r="B810">
        <f t="shared" si="48"/>
        <v>2016</v>
      </c>
      <c r="C810">
        <f t="shared" si="49"/>
        <v>3</v>
      </c>
      <c r="D810">
        <f t="shared" si="50"/>
        <v>19</v>
      </c>
      <c r="E810">
        <f ca="1">IFERROR(INDEX(INDIRECT(Index!$B$5&amp;"!$A:$I"),MATCH($A810,INDIRECT(Index!$B$5&amp;"!$A:$A"),0),MATCH(" "&amp;E$1,INDIRECT(Index!$B$5&amp;"!$A$1:$I$1"),0)),"NA")</f>
        <v>134</v>
      </c>
      <c r="F810">
        <f ca="1">IFERROR(INDEX(INDIRECT(Index!$B$5&amp;"!$A:$I"),MATCH($A810,INDIRECT(Index!$B$5&amp;"!$A:$A"),0),MATCH(" "&amp;F$1,INDIRECT(Index!$B$5&amp;"!$A$1:$I$1"),0)),"NA")</f>
        <v>79</v>
      </c>
      <c r="G810">
        <f ca="1">IFERROR(INDEX(INDIRECT(Index!$B$5&amp;"!$A:$I"),MATCH($A810,INDIRECT(Index!$B$5&amp;"!$A:$A"),0),MATCH(" "&amp;G$1,INDIRECT(Index!$B$5&amp;"!$A$1:$I$1"),0)),"NA")</f>
        <v>34</v>
      </c>
      <c r="H810">
        <f ca="1">IFERROR(INDEX(INDIRECT(Index!$B$5&amp;"!$A:$I"),MATCH($A810,INDIRECT(Index!$B$5&amp;"!$A:$A"),0),MATCH(" "&amp;H$1,INDIRECT(Index!$B$5&amp;"!$A$1:$I$1"),0)),"NA")</f>
        <v>50</v>
      </c>
      <c r="I810">
        <f ca="1">IFERROR(INDEX(INDIRECT(Index!$B$5&amp;"!$A:$I"),MATCH($A810,INDIRECT(Index!$B$5&amp;"!$A:$A"),0),MATCH(" "&amp;I$1,INDIRECT(Index!$B$5&amp;"!$A$1:$I$1"),0)),"NA")</f>
        <v>11</v>
      </c>
      <c r="J810">
        <f ca="1">IFERROR(INDEX(INDIRECT(Index!$B$5&amp;"!$A:$I"),MATCH($A810,INDIRECT(Index!$B$5&amp;"!$A:$A"),0),MATCH(" "&amp;J$1,INDIRECT(Index!$B$5&amp;"!$A$1:$I$1"),0)),"NA")</f>
        <v>9</v>
      </c>
      <c r="K810" t="str">
        <f ca="1">IFERROR(INDEX(INDIRECT(Index!$B$5&amp;"!$A:$I"),MATCH($A810,INDIRECT(Index!$B$5&amp;"!$A:$A"),0),MATCH(" "&amp;K$1,INDIRECT(Index!$B$5&amp;"!$A$1:$I$1"),0)),"NA")</f>
        <v>NA</v>
      </c>
    </row>
    <row r="811" spans="1:11" x14ac:dyDescent="0.25">
      <c r="A811" s="1">
        <f t="shared" si="51"/>
        <v>42449</v>
      </c>
      <c r="B811">
        <f t="shared" si="48"/>
        <v>2016</v>
      </c>
      <c r="C811">
        <f t="shared" si="49"/>
        <v>3</v>
      </c>
      <c r="D811">
        <f t="shared" si="50"/>
        <v>20</v>
      </c>
      <c r="E811">
        <f ca="1">IFERROR(INDEX(INDIRECT(Index!$B$5&amp;"!$A:$I"),MATCH($A811,INDIRECT(Index!$B$5&amp;"!$A:$A"),0),MATCH(" "&amp;E$1,INDIRECT(Index!$B$5&amp;"!$A$1:$I$1"),0)),"NA")</f>
        <v>144</v>
      </c>
      <c r="F811">
        <f ca="1">IFERROR(INDEX(INDIRECT(Index!$B$5&amp;"!$A:$I"),MATCH($A811,INDIRECT(Index!$B$5&amp;"!$A:$A"),0),MATCH(" "&amp;F$1,INDIRECT(Index!$B$5&amp;"!$A$1:$I$1"),0)),"NA")</f>
        <v>82</v>
      </c>
      <c r="G811">
        <f ca="1">IFERROR(INDEX(INDIRECT(Index!$B$5&amp;"!$A:$I"),MATCH($A811,INDIRECT(Index!$B$5&amp;"!$A:$A"),0),MATCH(" "&amp;G$1,INDIRECT(Index!$B$5&amp;"!$A$1:$I$1"),0)),"NA")</f>
        <v>32</v>
      </c>
      <c r="H811">
        <f ca="1">IFERROR(INDEX(INDIRECT(Index!$B$5&amp;"!$A:$I"),MATCH($A811,INDIRECT(Index!$B$5&amp;"!$A:$A"),0),MATCH(" "&amp;H$1,INDIRECT(Index!$B$5&amp;"!$A$1:$I$1"),0)),"NA")</f>
        <v>63</v>
      </c>
      <c r="I811">
        <f ca="1">IFERROR(INDEX(INDIRECT(Index!$B$5&amp;"!$A:$I"),MATCH($A811,INDIRECT(Index!$B$5&amp;"!$A:$A"),0),MATCH(" "&amp;I$1,INDIRECT(Index!$B$5&amp;"!$A$1:$I$1"),0)),"NA")</f>
        <v>12</v>
      </c>
      <c r="J811">
        <f ca="1">IFERROR(INDEX(INDIRECT(Index!$B$5&amp;"!$A:$I"),MATCH($A811,INDIRECT(Index!$B$5&amp;"!$A:$A"),0),MATCH(" "&amp;J$1,INDIRECT(Index!$B$5&amp;"!$A$1:$I$1"),0)),"NA")</f>
        <v>9</v>
      </c>
      <c r="K811" t="str">
        <f ca="1">IFERROR(INDEX(INDIRECT(Index!$B$5&amp;"!$A:$I"),MATCH($A811,INDIRECT(Index!$B$5&amp;"!$A:$A"),0),MATCH(" "&amp;K$1,INDIRECT(Index!$B$5&amp;"!$A$1:$I$1"),0)),"NA")</f>
        <v>NA</v>
      </c>
    </row>
    <row r="812" spans="1:11" x14ac:dyDescent="0.25">
      <c r="A812" s="1">
        <f t="shared" si="51"/>
        <v>42450</v>
      </c>
      <c r="B812">
        <f t="shared" si="48"/>
        <v>2016</v>
      </c>
      <c r="C812">
        <f t="shared" si="49"/>
        <v>3</v>
      </c>
      <c r="D812">
        <f t="shared" si="50"/>
        <v>21</v>
      </c>
      <c r="E812">
        <f ca="1">IFERROR(INDEX(INDIRECT(Index!$B$5&amp;"!$A:$I"),MATCH($A812,INDIRECT(Index!$B$5&amp;"!$A:$A"),0),MATCH(" "&amp;E$1,INDIRECT(Index!$B$5&amp;"!$A$1:$I$1"),0)),"NA")</f>
        <v>152</v>
      </c>
      <c r="F812">
        <f ca="1">IFERROR(INDEX(INDIRECT(Index!$B$5&amp;"!$A:$I"),MATCH($A812,INDIRECT(Index!$B$5&amp;"!$A:$A"),0),MATCH(" "&amp;F$1,INDIRECT(Index!$B$5&amp;"!$A$1:$I$1"),0)),"NA")</f>
        <v>72</v>
      </c>
      <c r="G812">
        <f ca="1">IFERROR(INDEX(INDIRECT(Index!$B$5&amp;"!$A:$I"),MATCH($A812,INDIRECT(Index!$B$5&amp;"!$A:$A"),0),MATCH(" "&amp;G$1,INDIRECT(Index!$B$5&amp;"!$A$1:$I$1"),0)),"NA")</f>
        <v>33</v>
      </c>
      <c r="H812">
        <f ca="1">IFERROR(INDEX(INDIRECT(Index!$B$5&amp;"!$A:$I"),MATCH($A812,INDIRECT(Index!$B$5&amp;"!$A:$A"),0),MATCH(" "&amp;H$1,INDIRECT(Index!$B$5&amp;"!$A$1:$I$1"),0)),"NA")</f>
        <v>55</v>
      </c>
      <c r="I812">
        <f ca="1">IFERROR(INDEX(INDIRECT(Index!$B$5&amp;"!$A:$I"),MATCH($A812,INDIRECT(Index!$B$5&amp;"!$A:$A"),0),MATCH(" "&amp;I$1,INDIRECT(Index!$B$5&amp;"!$A$1:$I$1"),0)),"NA")</f>
        <v>10</v>
      </c>
      <c r="J812">
        <f ca="1">IFERROR(INDEX(INDIRECT(Index!$B$5&amp;"!$A:$I"),MATCH($A812,INDIRECT(Index!$B$5&amp;"!$A:$A"),0),MATCH(" "&amp;J$1,INDIRECT(Index!$B$5&amp;"!$A$1:$I$1"),0)),"NA")</f>
        <v>8</v>
      </c>
      <c r="K812" t="str">
        <f ca="1">IFERROR(INDEX(INDIRECT(Index!$B$5&amp;"!$A:$I"),MATCH($A812,INDIRECT(Index!$B$5&amp;"!$A:$A"),0),MATCH(" "&amp;K$1,INDIRECT(Index!$B$5&amp;"!$A$1:$I$1"),0)),"NA")</f>
        <v>NA</v>
      </c>
    </row>
    <row r="813" spans="1:11" x14ac:dyDescent="0.25">
      <c r="A813" s="1">
        <f t="shared" si="51"/>
        <v>42451</v>
      </c>
      <c r="B813">
        <f t="shared" si="48"/>
        <v>2016</v>
      </c>
      <c r="C813">
        <f t="shared" si="49"/>
        <v>3</v>
      </c>
      <c r="D813">
        <f t="shared" si="50"/>
        <v>22</v>
      </c>
      <c r="E813">
        <f ca="1">IFERROR(INDEX(INDIRECT(Index!$B$5&amp;"!$A:$I"),MATCH($A813,INDIRECT(Index!$B$5&amp;"!$A:$A"),0),MATCH(" "&amp;E$1,INDIRECT(Index!$B$5&amp;"!$A$1:$I$1"),0)),"NA")</f>
        <v>141</v>
      </c>
      <c r="F813">
        <f ca="1">IFERROR(INDEX(INDIRECT(Index!$B$5&amp;"!$A:$I"),MATCH($A813,INDIRECT(Index!$B$5&amp;"!$A:$A"),0),MATCH(" "&amp;F$1,INDIRECT(Index!$B$5&amp;"!$A$1:$I$1"),0)),"NA")</f>
        <v>75</v>
      </c>
      <c r="G813">
        <f ca="1">IFERROR(INDEX(INDIRECT(Index!$B$5&amp;"!$A:$I"),MATCH($A813,INDIRECT(Index!$B$5&amp;"!$A:$A"),0),MATCH(" "&amp;G$1,INDIRECT(Index!$B$5&amp;"!$A$1:$I$1"),0)),"NA")</f>
        <v>33</v>
      </c>
      <c r="H813">
        <f ca="1">IFERROR(INDEX(INDIRECT(Index!$B$5&amp;"!$A:$I"),MATCH($A813,INDIRECT(Index!$B$5&amp;"!$A:$A"),0),MATCH(" "&amp;H$1,INDIRECT(Index!$B$5&amp;"!$A$1:$I$1"),0)),"NA")</f>
        <v>35</v>
      </c>
      <c r="I813">
        <f ca="1">IFERROR(INDEX(INDIRECT(Index!$B$5&amp;"!$A:$I"),MATCH($A813,INDIRECT(Index!$B$5&amp;"!$A:$A"),0),MATCH(" "&amp;I$1,INDIRECT(Index!$B$5&amp;"!$A$1:$I$1"),0)),"NA")</f>
        <v>9</v>
      </c>
      <c r="J813">
        <f ca="1">IFERROR(INDEX(INDIRECT(Index!$B$5&amp;"!$A:$I"),MATCH($A813,INDIRECT(Index!$B$5&amp;"!$A:$A"),0),MATCH(" "&amp;J$1,INDIRECT(Index!$B$5&amp;"!$A$1:$I$1"),0)),"NA")</f>
        <v>6</v>
      </c>
      <c r="K813" t="str">
        <f ca="1">IFERROR(INDEX(INDIRECT(Index!$B$5&amp;"!$A:$I"),MATCH($A813,INDIRECT(Index!$B$5&amp;"!$A:$A"),0),MATCH(" "&amp;K$1,INDIRECT(Index!$B$5&amp;"!$A$1:$I$1"),0)),"NA")</f>
        <v>NA</v>
      </c>
    </row>
    <row r="814" spans="1:11" x14ac:dyDescent="0.25">
      <c r="A814" s="1">
        <f t="shared" si="51"/>
        <v>42452</v>
      </c>
      <c r="B814">
        <f t="shared" si="48"/>
        <v>2016</v>
      </c>
      <c r="C814">
        <f t="shared" si="49"/>
        <v>3</v>
      </c>
      <c r="D814">
        <f t="shared" si="50"/>
        <v>23</v>
      </c>
      <c r="E814">
        <f ca="1">IFERROR(INDEX(INDIRECT(Index!$B$5&amp;"!$A:$I"),MATCH($A814,INDIRECT(Index!$B$5&amp;"!$A:$A"),0),MATCH(" "&amp;E$1,INDIRECT(Index!$B$5&amp;"!$A$1:$I$1"),0)),"NA")</f>
        <v>134</v>
      </c>
      <c r="F814">
        <f ca="1">IFERROR(INDEX(INDIRECT(Index!$B$5&amp;"!$A:$I"),MATCH($A814,INDIRECT(Index!$B$5&amp;"!$A:$A"),0),MATCH(" "&amp;F$1,INDIRECT(Index!$B$5&amp;"!$A$1:$I$1"),0)),"NA")</f>
        <v>43</v>
      </c>
      <c r="G814">
        <f ca="1">IFERROR(INDEX(INDIRECT(Index!$B$5&amp;"!$A:$I"),MATCH($A814,INDIRECT(Index!$B$5&amp;"!$A:$A"),0),MATCH(" "&amp;G$1,INDIRECT(Index!$B$5&amp;"!$A$1:$I$1"),0)),"NA")</f>
        <v>29</v>
      </c>
      <c r="H814">
        <f ca="1">IFERROR(INDEX(INDIRECT(Index!$B$5&amp;"!$A:$I"),MATCH($A814,INDIRECT(Index!$B$5&amp;"!$A:$A"),0),MATCH(" "&amp;H$1,INDIRECT(Index!$B$5&amp;"!$A$1:$I$1"),0)),"NA")</f>
        <v>31</v>
      </c>
      <c r="I814">
        <f ca="1">IFERROR(INDEX(INDIRECT(Index!$B$5&amp;"!$A:$I"),MATCH($A814,INDIRECT(Index!$B$5&amp;"!$A:$A"),0),MATCH(" "&amp;I$1,INDIRECT(Index!$B$5&amp;"!$A$1:$I$1"),0)),"NA")</f>
        <v>7</v>
      </c>
      <c r="J814">
        <f ca="1">IFERROR(INDEX(INDIRECT(Index!$B$5&amp;"!$A:$I"),MATCH($A814,INDIRECT(Index!$B$5&amp;"!$A:$A"),0),MATCH(" "&amp;J$1,INDIRECT(Index!$B$5&amp;"!$A$1:$I$1"),0)),"NA")</f>
        <v>5</v>
      </c>
      <c r="K814" t="str">
        <f ca="1">IFERROR(INDEX(INDIRECT(Index!$B$5&amp;"!$A:$I"),MATCH($A814,INDIRECT(Index!$B$5&amp;"!$A:$A"),0),MATCH(" "&amp;K$1,INDIRECT(Index!$B$5&amp;"!$A$1:$I$1"),0)),"NA")</f>
        <v>NA</v>
      </c>
    </row>
    <row r="815" spans="1:11" x14ac:dyDescent="0.25">
      <c r="A815" s="1">
        <f t="shared" si="51"/>
        <v>42453</v>
      </c>
      <c r="B815">
        <f t="shared" si="48"/>
        <v>2016</v>
      </c>
      <c r="C815">
        <f t="shared" si="49"/>
        <v>3</v>
      </c>
      <c r="D815">
        <f t="shared" si="50"/>
        <v>24</v>
      </c>
      <c r="E815">
        <f ca="1">IFERROR(INDEX(INDIRECT(Index!$B$5&amp;"!$A:$I"),MATCH($A815,INDIRECT(Index!$B$5&amp;"!$A:$A"),0),MATCH(" "&amp;E$1,INDIRECT(Index!$B$5&amp;"!$A$1:$I$1"),0)),"NA")</f>
        <v>82</v>
      </c>
      <c r="F815">
        <f ca="1">IFERROR(INDEX(INDIRECT(Index!$B$5&amp;"!$A:$I"),MATCH($A815,INDIRECT(Index!$B$5&amp;"!$A:$A"),0),MATCH(" "&amp;F$1,INDIRECT(Index!$B$5&amp;"!$A$1:$I$1"),0)),"NA")</f>
        <v>72</v>
      </c>
      <c r="G815">
        <f ca="1">IFERROR(INDEX(INDIRECT(Index!$B$5&amp;"!$A:$I"),MATCH($A815,INDIRECT(Index!$B$5&amp;"!$A:$A"),0),MATCH(" "&amp;G$1,INDIRECT(Index!$B$5&amp;"!$A$1:$I$1"),0)),"NA")</f>
        <v>28</v>
      </c>
      <c r="H815">
        <f ca="1">IFERROR(INDEX(INDIRECT(Index!$B$5&amp;"!$A:$I"),MATCH($A815,INDIRECT(Index!$B$5&amp;"!$A:$A"),0),MATCH(" "&amp;H$1,INDIRECT(Index!$B$5&amp;"!$A$1:$I$1"),0)),"NA")</f>
        <v>50</v>
      </c>
      <c r="I815">
        <f ca="1">IFERROR(INDEX(INDIRECT(Index!$B$5&amp;"!$A:$I"),MATCH($A815,INDIRECT(Index!$B$5&amp;"!$A:$A"),0),MATCH(" "&amp;I$1,INDIRECT(Index!$B$5&amp;"!$A$1:$I$1"),0)),"NA")</f>
        <v>9</v>
      </c>
      <c r="J815">
        <f ca="1">IFERROR(INDEX(INDIRECT(Index!$B$5&amp;"!$A:$I"),MATCH($A815,INDIRECT(Index!$B$5&amp;"!$A:$A"),0),MATCH(" "&amp;J$1,INDIRECT(Index!$B$5&amp;"!$A$1:$I$1"),0)),"NA")</f>
        <v>7</v>
      </c>
      <c r="K815" t="str">
        <f ca="1">IFERROR(INDEX(INDIRECT(Index!$B$5&amp;"!$A:$I"),MATCH($A815,INDIRECT(Index!$B$5&amp;"!$A:$A"),0),MATCH(" "&amp;K$1,INDIRECT(Index!$B$5&amp;"!$A$1:$I$1"),0)),"NA")</f>
        <v>NA</v>
      </c>
    </row>
    <row r="816" spans="1:11" x14ac:dyDescent="0.25">
      <c r="A816" s="1">
        <f t="shared" si="51"/>
        <v>42454</v>
      </c>
      <c r="B816">
        <f t="shared" si="48"/>
        <v>2016</v>
      </c>
      <c r="C816">
        <f t="shared" si="49"/>
        <v>3</v>
      </c>
      <c r="D816">
        <f t="shared" si="50"/>
        <v>25</v>
      </c>
      <c r="E816">
        <f ca="1">IFERROR(INDEX(INDIRECT(Index!$B$5&amp;"!$A:$I"),MATCH($A816,INDIRECT(Index!$B$5&amp;"!$A:$A"),0),MATCH(" "&amp;E$1,INDIRECT(Index!$B$5&amp;"!$A$1:$I$1"),0)),"NA")</f>
        <v>122</v>
      </c>
      <c r="F816">
        <f ca="1">IFERROR(INDEX(INDIRECT(Index!$B$5&amp;"!$A:$I"),MATCH($A816,INDIRECT(Index!$B$5&amp;"!$A:$A"),0),MATCH(" "&amp;F$1,INDIRECT(Index!$B$5&amp;"!$A$1:$I$1"),0)),"NA")</f>
        <v>69</v>
      </c>
      <c r="G816">
        <f ca="1">IFERROR(INDEX(INDIRECT(Index!$B$5&amp;"!$A:$I"),MATCH($A816,INDIRECT(Index!$B$5&amp;"!$A:$A"),0),MATCH(" "&amp;G$1,INDIRECT(Index!$B$5&amp;"!$A$1:$I$1"),0)),"NA")</f>
        <v>28</v>
      </c>
      <c r="H816">
        <f ca="1">IFERROR(INDEX(INDIRECT(Index!$B$5&amp;"!$A:$I"),MATCH($A816,INDIRECT(Index!$B$5&amp;"!$A:$A"),0),MATCH(" "&amp;H$1,INDIRECT(Index!$B$5&amp;"!$A$1:$I$1"),0)),"NA")</f>
        <v>52</v>
      </c>
      <c r="I816">
        <f ca="1">IFERROR(INDEX(INDIRECT(Index!$B$5&amp;"!$A:$I"),MATCH($A816,INDIRECT(Index!$B$5&amp;"!$A:$A"),0),MATCH(" "&amp;I$1,INDIRECT(Index!$B$5&amp;"!$A$1:$I$1"),0)),"NA")</f>
        <v>9</v>
      </c>
      <c r="J816">
        <f ca="1">IFERROR(INDEX(INDIRECT(Index!$B$5&amp;"!$A:$I"),MATCH($A816,INDIRECT(Index!$B$5&amp;"!$A:$A"),0),MATCH(" "&amp;J$1,INDIRECT(Index!$B$5&amp;"!$A$1:$I$1"),0)),"NA")</f>
        <v>7</v>
      </c>
      <c r="K816" t="str">
        <f ca="1">IFERROR(INDEX(INDIRECT(Index!$B$5&amp;"!$A:$I"),MATCH($A816,INDIRECT(Index!$B$5&amp;"!$A:$A"),0),MATCH(" "&amp;K$1,INDIRECT(Index!$B$5&amp;"!$A$1:$I$1"),0)),"NA")</f>
        <v>NA</v>
      </c>
    </row>
    <row r="817" spans="1:11" x14ac:dyDescent="0.25">
      <c r="A817" s="1">
        <f t="shared" si="51"/>
        <v>42455</v>
      </c>
      <c r="B817">
        <f t="shared" si="48"/>
        <v>2016</v>
      </c>
      <c r="C817">
        <f t="shared" si="49"/>
        <v>3</v>
      </c>
      <c r="D817">
        <f t="shared" si="50"/>
        <v>26</v>
      </c>
      <c r="E817">
        <f ca="1">IFERROR(INDEX(INDIRECT(Index!$B$5&amp;"!$A:$I"),MATCH($A817,INDIRECT(Index!$B$5&amp;"!$A:$A"),0),MATCH(" "&amp;E$1,INDIRECT(Index!$B$5&amp;"!$A$1:$I$1"),0)),"NA")</f>
        <v>137</v>
      </c>
      <c r="F817">
        <f ca="1">IFERROR(INDEX(INDIRECT(Index!$B$5&amp;"!$A:$I"),MATCH($A817,INDIRECT(Index!$B$5&amp;"!$A:$A"),0),MATCH(" "&amp;F$1,INDIRECT(Index!$B$5&amp;"!$A$1:$I$1"),0)),"NA")</f>
        <v>69</v>
      </c>
      <c r="G817">
        <f ca="1">IFERROR(INDEX(INDIRECT(Index!$B$5&amp;"!$A:$I"),MATCH($A817,INDIRECT(Index!$B$5&amp;"!$A:$A"),0),MATCH(" "&amp;G$1,INDIRECT(Index!$B$5&amp;"!$A$1:$I$1"),0)),"NA")</f>
        <v>40</v>
      </c>
      <c r="H817">
        <f ca="1">IFERROR(INDEX(INDIRECT(Index!$B$5&amp;"!$A:$I"),MATCH($A817,INDIRECT(Index!$B$5&amp;"!$A:$A"),0),MATCH(" "&amp;H$1,INDIRECT(Index!$B$5&amp;"!$A$1:$I$1"),0)),"NA")</f>
        <v>42</v>
      </c>
      <c r="I817">
        <f ca="1">IFERROR(INDEX(INDIRECT(Index!$B$5&amp;"!$A:$I"),MATCH($A817,INDIRECT(Index!$B$5&amp;"!$A:$A"),0),MATCH(" "&amp;I$1,INDIRECT(Index!$B$5&amp;"!$A$1:$I$1"),0)),"NA")</f>
        <v>11</v>
      </c>
      <c r="J817">
        <f ca="1">IFERROR(INDEX(INDIRECT(Index!$B$5&amp;"!$A:$I"),MATCH($A817,INDIRECT(Index!$B$5&amp;"!$A:$A"),0),MATCH(" "&amp;J$1,INDIRECT(Index!$B$5&amp;"!$A$1:$I$1"),0)),"NA")</f>
        <v>7</v>
      </c>
      <c r="K817" t="str">
        <f ca="1">IFERROR(INDEX(INDIRECT(Index!$B$5&amp;"!$A:$I"),MATCH($A817,INDIRECT(Index!$B$5&amp;"!$A:$A"),0),MATCH(" "&amp;K$1,INDIRECT(Index!$B$5&amp;"!$A$1:$I$1"),0)),"NA")</f>
        <v>NA</v>
      </c>
    </row>
    <row r="818" spans="1:11" x14ac:dyDescent="0.25">
      <c r="A818" s="1">
        <f t="shared" si="51"/>
        <v>42456</v>
      </c>
      <c r="B818">
        <f t="shared" si="48"/>
        <v>2016</v>
      </c>
      <c r="C818">
        <f t="shared" si="49"/>
        <v>3</v>
      </c>
      <c r="D818">
        <f t="shared" si="50"/>
        <v>27</v>
      </c>
      <c r="E818">
        <f ca="1">IFERROR(INDEX(INDIRECT(Index!$B$5&amp;"!$A:$I"),MATCH($A818,INDIRECT(Index!$B$5&amp;"!$A:$A"),0),MATCH(" "&amp;E$1,INDIRECT(Index!$B$5&amp;"!$A$1:$I$1"),0)),"NA")</f>
        <v>140</v>
      </c>
      <c r="F818">
        <f ca="1">IFERROR(INDEX(INDIRECT(Index!$B$5&amp;"!$A:$I"),MATCH($A818,INDIRECT(Index!$B$5&amp;"!$A:$A"),0),MATCH(" "&amp;F$1,INDIRECT(Index!$B$5&amp;"!$A$1:$I$1"),0)),"NA")</f>
        <v>67</v>
      </c>
      <c r="G818">
        <f ca="1">IFERROR(INDEX(INDIRECT(Index!$B$5&amp;"!$A:$I"),MATCH($A818,INDIRECT(Index!$B$5&amp;"!$A:$A"),0),MATCH(" "&amp;G$1,INDIRECT(Index!$B$5&amp;"!$A$1:$I$1"),0)),"NA")</f>
        <v>34</v>
      </c>
      <c r="H818">
        <f ca="1">IFERROR(INDEX(INDIRECT(Index!$B$5&amp;"!$A:$I"),MATCH($A818,INDIRECT(Index!$B$5&amp;"!$A:$A"),0),MATCH(" "&amp;H$1,INDIRECT(Index!$B$5&amp;"!$A$1:$I$1"),0)),"NA")</f>
        <v>55</v>
      </c>
      <c r="I818">
        <f ca="1">IFERROR(INDEX(INDIRECT(Index!$B$5&amp;"!$A:$I"),MATCH($A818,INDIRECT(Index!$B$5&amp;"!$A:$A"),0),MATCH(" "&amp;I$1,INDIRECT(Index!$B$5&amp;"!$A$1:$I$1"),0)),"NA")</f>
        <v>13</v>
      </c>
      <c r="J818">
        <f ca="1">IFERROR(INDEX(INDIRECT(Index!$B$5&amp;"!$A:$I"),MATCH($A818,INDIRECT(Index!$B$5&amp;"!$A:$A"),0),MATCH(" "&amp;J$1,INDIRECT(Index!$B$5&amp;"!$A$1:$I$1"),0)),"NA")</f>
        <v>8</v>
      </c>
      <c r="K818" t="str">
        <f ca="1">IFERROR(INDEX(INDIRECT(Index!$B$5&amp;"!$A:$I"),MATCH($A818,INDIRECT(Index!$B$5&amp;"!$A:$A"),0),MATCH(" "&amp;K$1,INDIRECT(Index!$B$5&amp;"!$A$1:$I$1"),0)),"NA")</f>
        <v>NA</v>
      </c>
    </row>
    <row r="819" spans="1:11" x14ac:dyDescent="0.25">
      <c r="A819" s="1">
        <f t="shared" si="51"/>
        <v>42457</v>
      </c>
      <c r="B819">
        <f t="shared" si="48"/>
        <v>2016</v>
      </c>
      <c r="C819">
        <f t="shared" si="49"/>
        <v>3</v>
      </c>
      <c r="D819">
        <f t="shared" si="50"/>
        <v>28</v>
      </c>
      <c r="E819">
        <f ca="1">IFERROR(INDEX(INDIRECT(Index!$B$5&amp;"!$A:$I"),MATCH($A819,INDIRECT(Index!$B$5&amp;"!$A:$A"),0),MATCH(" "&amp;E$1,INDIRECT(Index!$B$5&amp;"!$A$1:$I$1"),0)),"NA")</f>
        <v>129</v>
      </c>
      <c r="F819">
        <f ca="1">IFERROR(INDEX(INDIRECT(Index!$B$5&amp;"!$A:$I"),MATCH($A819,INDIRECT(Index!$B$5&amp;"!$A:$A"),0),MATCH(" "&amp;F$1,INDIRECT(Index!$B$5&amp;"!$A$1:$I$1"),0)),"NA")</f>
        <v>87</v>
      </c>
      <c r="G819">
        <f ca="1">IFERROR(INDEX(INDIRECT(Index!$B$5&amp;"!$A:$I"),MATCH($A819,INDIRECT(Index!$B$5&amp;"!$A:$A"),0),MATCH(" "&amp;G$1,INDIRECT(Index!$B$5&amp;"!$A$1:$I$1"),0)),"NA")</f>
        <v>46</v>
      </c>
      <c r="H819">
        <f ca="1">IFERROR(INDEX(INDIRECT(Index!$B$5&amp;"!$A:$I"),MATCH($A819,INDIRECT(Index!$B$5&amp;"!$A:$A"),0),MATCH(" "&amp;H$1,INDIRECT(Index!$B$5&amp;"!$A$1:$I$1"),0)),"NA")</f>
        <v>43</v>
      </c>
      <c r="I819">
        <f ca="1">IFERROR(INDEX(INDIRECT(Index!$B$5&amp;"!$A:$I"),MATCH($A819,INDIRECT(Index!$B$5&amp;"!$A:$A"),0),MATCH(" "&amp;I$1,INDIRECT(Index!$B$5&amp;"!$A$1:$I$1"),0)),"NA")</f>
        <v>13</v>
      </c>
      <c r="J819">
        <f ca="1">IFERROR(INDEX(INDIRECT(Index!$B$5&amp;"!$A:$I"),MATCH($A819,INDIRECT(Index!$B$5&amp;"!$A:$A"),0),MATCH(" "&amp;J$1,INDIRECT(Index!$B$5&amp;"!$A$1:$I$1"),0)),"NA")</f>
        <v>8</v>
      </c>
      <c r="K819" t="str">
        <f ca="1">IFERROR(INDEX(INDIRECT(Index!$B$5&amp;"!$A:$I"),MATCH($A819,INDIRECT(Index!$B$5&amp;"!$A:$A"),0),MATCH(" "&amp;K$1,INDIRECT(Index!$B$5&amp;"!$A$1:$I$1"),0)),"NA")</f>
        <v>NA</v>
      </c>
    </row>
    <row r="820" spans="1:11" x14ac:dyDescent="0.25">
      <c r="A820" s="1">
        <f t="shared" si="51"/>
        <v>42458</v>
      </c>
      <c r="B820">
        <f t="shared" si="48"/>
        <v>2016</v>
      </c>
      <c r="C820">
        <f t="shared" si="49"/>
        <v>3</v>
      </c>
      <c r="D820">
        <f t="shared" si="50"/>
        <v>29</v>
      </c>
      <c r="E820">
        <f ca="1">IFERROR(INDEX(INDIRECT(Index!$B$5&amp;"!$A:$I"),MATCH($A820,INDIRECT(Index!$B$5&amp;"!$A:$A"),0),MATCH(" "&amp;E$1,INDIRECT(Index!$B$5&amp;"!$A$1:$I$1"),0)),"NA")</f>
        <v>152</v>
      </c>
      <c r="F820">
        <f ca="1">IFERROR(INDEX(INDIRECT(Index!$B$5&amp;"!$A:$I"),MATCH($A820,INDIRECT(Index!$B$5&amp;"!$A:$A"),0),MATCH(" "&amp;F$1,INDIRECT(Index!$B$5&amp;"!$A$1:$I$1"),0)),"NA")</f>
        <v>85</v>
      </c>
      <c r="G820">
        <f ca="1">IFERROR(INDEX(INDIRECT(Index!$B$5&amp;"!$A:$I"),MATCH($A820,INDIRECT(Index!$B$5&amp;"!$A:$A"),0),MATCH(" "&amp;G$1,INDIRECT(Index!$B$5&amp;"!$A$1:$I$1"),0)),"NA")</f>
        <v>33</v>
      </c>
      <c r="H820">
        <f ca="1">IFERROR(INDEX(INDIRECT(Index!$B$5&amp;"!$A:$I"),MATCH($A820,INDIRECT(Index!$B$5&amp;"!$A:$A"),0),MATCH(" "&amp;H$1,INDIRECT(Index!$B$5&amp;"!$A$1:$I$1"),0)),"NA")</f>
        <v>43</v>
      </c>
      <c r="I820">
        <f ca="1">IFERROR(INDEX(INDIRECT(Index!$B$5&amp;"!$A:$I"),MATCH($A820,INDIRECT(Index!$B$5&amp;"!$A:$A"),0),MATCH(" "&amp;I$1,INDIRECT(Index!$B$5&amp;"!$A$1:$I$1"),0)),"NA")</f>
        <v>10</v>
      </c>
      <c r="J820">
        <f ca="1">IFERROR(INDEX(INDIRECT(Index!$B$5&amp;"!$A:$I"),MATCH($A820,INDIRECT(Index!$B$5&amp;"!$A:$A"),0),MATCH(" "&amp;J$1,INDIRECT(Index!$B$5&amp;"!$A$1:$I$1"),0)),"NA")</f>
        <v>7</v>
      </c>
      <c r="K820" t="str">
        <f ca="1">IFERROR(INDEX(INDIRECT(Index!$B$5&amp;"!$A:$I"),MATCH($A820,INDIRECT(Index!$B$5&amp;"!$A:$A"),0),MATCH(" "&amp;K$1,INDIRECT(Index!$B$5&amp;"!$A$1:$I$1"),0)),"NA")</f>
        <v>NA</v>
      </c>
    </row>
    <row r="821" spans="1:11" x14ac:dyDescent="0.25">
      <c r="A821" s="1">
        <f t="shared" si="51"/>
        <v>42459</v>
      </c>
      <c r="B821">
        <f t="shared" si="48"/>
        <v>2016</v>
      </c>
      <c r="C821">
        <f t="shared" si="49"/>
        <v>3</v>
      </c>
      <c r="D821">
        <f t="shared" si="50"/>
        <v>30</v>
      </c>
      <c r="E821">
        <f ca="1">IFERROR(INDEX(INDIRECT(Index!$B$5&amp;"!$A:$I"),MATCH($A821,INDIRECT(Index!$B$5&amp;"!$A:$A"),0),MATCH(" "&amp;E$1,INDIRECT(Index!$B$5&amp;"!$A$1:$I$1"),0)),"NA")</f>
        <v>137</v>
      </c>
      <c r="F821">
        <f ca="1">IFERROR(INDEX(INDIRECT(Index!$B$5&amp;"!$A:$I"),MATCH($A821,INDIRECT(Index!$B$5&amp;"!$A:$A"),0),MATCH(" "&amp;F$1,INDIRECT(Index!$B$5&amp;"!$A$1:$I$1"),0)),"NA")</f>
        <v>55</v>
      </c>
      <c r="G821">
        <f ca="1">IFERROR(INDEX(INDIRECT(Index!$B$5&amp;"!$A:$I"),MATCH($A821,INDIRECT(Index!$B$5&amp;"!$A:$A"),0),MATCH(" "&amp;G$1,INDIRECT(Index!$B$5&amp;"!$A$1:$I$1"),0)),"NA")</f>
        <v>21</v>
      </c>
      <c r="H821">
        <f ca="1">IFERROR(INDEX(INDIRECT(Index!$B$5&amp;"!$A:$I"),MATCH($A821,INDIRECT(Index!$B$5&amp;"!$A:$A"),0),MATCH(" "&amp;H$1,INDIRECT(Index!$B$5&amp;"!$A$1:$I$1"),0)),"NA")</f>
        <v>69</v>
      </c>
      <c r="I821">
        <f ca="1">IFERROR(INDEX(INDIRECT(Index!$B$5&amp;"!$A:$I"),MATCH($A821,INDIRECT(Index!$B$5&amp;"!$A:$A"),0),MATCH(" "&amp;I$1,INDIRECT(Index!$B$5&amp;"!$A$1:$I$1"),0)),"NA")</f>
        <v>11</v>
      </c>
      <c r="J821">
        <f ca="1">IFERROR(INDEX(INDIRECT(Index!$B$5&amp;"!$A:$I"),MATCH($A821,INDIRECT(Index!$B$5&amp;"!$A:$A"),0),MATCH(" "&amp;J$1,INDIRECT(Index!$B$5&amp;"!$A$1:$I$1"),0)),"NA")</f>
        <v>8</v>
      </c>
      <c r="K821" t="str">
        <f ca="1">IFERROR(INDEX(INDIRECT(Index!$B$5&amp;"!$A:$I"),MATCH($A821,INDIRECT(Index!$B$5&amp;"!$A:$A"),0),MATCH(" "&amp;K$1,INDIRECT(Index!$B$5&amp;"!$A$1:$I$1"),0)),"NA")</f>
        <v>NA</v>
      </c>
    </row>
    <row r="822" spans="1:11" x14ac:dyDescent="0.25">
      <c r="A822" s="1">
        <f t="shared" si="51"/>
        <v>42460</v>
      </c>
      <c r="B822">
        <f t="shared" si="48"/>
        <v>2016</v>
      </c>
      <c r="C822">
        <f t="shared" si="49"/>
        <v>3</v>
      </c>
      <c r="D822">
        <f t="shared" si="50"/>
        <v>31</v>
      </c>
      <c r="E822">
        <f ca="1">IFERROR(INDEX(INDIRECT(Index!$B$5&amp;"!$A:$I"),MATCH($A822,INDIRECT(Index!$B$5&amp;"!$A:$A"),0),MATCH(" "&amp;E$1,INDIRECT(Index!$B$5&amp;"!$A$1:$I$1"),0)),"NA")</f>
        <v>84</v>
      </c>
      <c r="F822">
        <f ca="1">IFERROR(INDEX(INDIRECT(Index!$B$5&amp;"!$A:$I"),MATCH($A822,INDIRECT(Index!$B$5&amp;"!$A:$A"),0),MATCH(" "&amp;F$1,INDIRECT(Index!$B$5&amp;"!$A$1:$I$1"),0)),"NA")</f>
        <v>72</v>
      </c>
      <c r="G822">
        <f ca="1">IFERROR(INDEX(INDIRECT(Index!$B$5&amp;"!$A:$I"),MATCH($A822,INDIRECT(Index!$B$5&amp;"!$A:$A"),0),MATCH(" "&amp;G$1,INDIRECT(Index!$B$5&amp;"!$A$1:$I$1"),0)),"NA")</f>
        <v>32</v>
      </c>
      <c r="H822">
        <f ca="1">IFERROR(INDEX(INDIRECT(Index!$B$5&amp;"!$A:$I"),MATCH($A822,INDIRECT(Index!$B$5&amp;"!$A:$A"),0),MATCH(" "&amp;H$1,INDIRECT(Index!$B$5&amp;"!$A$1:$I$1"),0)),"NA")</f>
        <v>75</v>
      </c>
      <c r="I822">
        <f ca="1">IFERROR(INDEX(INDIRECT(Index!$B$5&amp;"!$A:$I"),MATCH($A822,INDIRECT(Index!$B$5&amp;"!$A:$A"),0),MATCH(" "&amp;I$1,INDIRECT(Index!$B$5&amp;"!$A$1:$I$1"),0)),"NA")</f>
        <v>12</v>
      </c>
      <c r="J822">
        <f ca="1">IFERROR(INDEX(INDIRECT(Index!$B$5&amp;"!$A:$I"),MATCH($A822,INDIRECT(Index!$B$5&amp;"!$A:$A"),0),MATCH(" "&amp;J$1,INDIRECT(Index!$B$5&amp;"!$A$1:$I$1"),0)),"NA")</f>
        <v>9</v>
      </c>
      <c r="K822" t="str">
        <f ca="1">IFERROR(INDEX(INDIRECT(Index!$B$5&amp;"!$A:$I"),MATCH($A822,INDIRECT(Index!$B$5&amp;"!$A:$A"),0),MATCH(" "&amp;K$1,INDIRECT(Index!$B$5&amp;"!$A$1:$I$1"),0)),"NA")</f>
        <v>NA</v>
      </c>
    </row>
    <row r="823" spans="1:11" x14ac:dyDescent="0.25">
      <c r="A823" s="1">
        <f t="shared" si="51"/>
        <v>42461</v>
      </c>
      <c r="B823">
        <f t="shared" si="48"/>
        <v>2016</v>
      </c>
      <c r="C823">
        <f t="shared" si="49"/>
        <v>4</v>
      </c>
      <c r="D823">
        <f t="shared" si="50"/>
        <v>1</v>
      </c>
      <c r="E823">
        <f ca="1">IFERROR(INDEX(INDIRECT(Index!$B$5&amp;"!$A:$I"),MATCH($A823,INDIRECT(Index!$B$5&amp;"!$A:$A"),0),MATCH(" "&amp;E$1,INDIRECT(Index!$B$5&amp;"!$A$1:$I$1"),0)),"NA")</f>
        <v>100</v>
      </c>
      <c r="F823">
        <f ca="1">IFERROR(INDEX(INDIRECT(Index!$B$5&amp;"!$A:$I"),MATCH($A823,INDIRECT(Index!$B$5&amp;"!$A:$A"),0),MATCH(" "&amp;F$1,INDIRECT(Index!$B$5&amp;"!$A$1:$I$1"),0)),"NA")</f>
        <v>77</v>
      </c>
      <c r="G823">
        <f ca="1">IFERROR(INDEX(INDIRECT(Index!$B$5&amp;"!$A:$I"),MATCH($A823,INDIRECT(Index!$B$5&amp;"!$A:$A"),0),MATCH(" "&amp;G$1,INDIRECT(Index!$B$5&amp;"!$A$1:$I$1"),0)),"NA")</f>
        <v>54</v>
      </c>
      <c r="H823">
        <f ca="1">IFERROR(INDEX(INDIRECT(Index!$B$5&amp;"!$A:$I"),MATCH($A823,INDIRECT(Index!$B$5&amp;"!$A:$A"),0),MATCH(" "&amp;H$1,INDIRECT(Index!$B$5&amp;"!$A$1:$I$1"),0)),"NA")</f>
        <v>67</v>
      </c>
      <c r="I823">
        <f ca="1">IFERROR(INDEX(INDIRECT(Index!$B$5&amp;"!$A:$I"),MATCH($A823,INDIRECT(Index!$B$5&amp;"!$A:$A"),0),MATCH(" "&amp;I$1,INDIRECT(Index!$B$5&amp;"!$A$1:$I$1"),0)),"NA")</f>
        <v>12</v>
      </c>
      <c r="J823">
        <f ca="1">IFERROR(INDEX(INDIRECT(Index!$B$5&amp;"!$A:$I"),MATCH($A823,INDIRECT(Index!$B$5&amp;"!$A:$A"),0),MATCH(" "&amp;J$1,INDIRECT(Index!$B$5&amp;"!$A$1:$I$1"),0)),"NA")</f>
        <v>9</v>
      </c>
      <c r="K823" t="str">
        <f ca="1">IFERROR(INDEX(INDIRECT(Index!$B$5&amp;"!$A:$I"),MATCH($A823,INDIRECT(Index!$B$5&amp;"!$A:$A"),0),MATCH(" "&amp;K$1,INDIRECT(Index!$B$5&amp;"!$A$1:$I$1"),0)),"NA")</f>
        <v>NA</v>
      </c>
    </row>
    <row r="824" spans="1:11" x14ac:dyDescent="0.25">
      <c r="A824" s="1">
        <f t="shared" si="51"/>
        <v>42462</v>
      </c>
      <c r="B824">
        <f t="shared" si="48"/>
        <v>2016</v>
      </c>
      <c r="C824">
        <f t="shared" si="49"/>
        <v>4</v>
      </c>
      <c r="D824">
        <f t="shared" si="50"/>
        <v>2</v>
      </c>
      <c r="E824">
        <f ca="1">IFERROR(INDEX(INDIRECT(Index!$B$5&amp;"!$A:$I"),MATCH($A824,INDIRECT(Index!$B$5&amp;"!$A:$A"),0),MATCH(" "&amp;E$1,INDIRECT(Index!$B$5&amp;"!$A$1:$I$1"),0)),"NA")</f>
        <v>127</v>
      </c>
      <c r="F824">
        <f ca="1">IFERROR(INDEX(INDIRECT(Index!$B$5&amp;"!$A:$I"),MATCH($A824,INDIRECT(Index!$B$5&amp;"!$A:$A"),0),MATCH(" "&amp;F$1,INDIRECT(Index!$B$5&amp;"!$A$1:$I$1"),0)),"NA")</f>
        <v>56</v>
      </c>
      <c r="G824">
        <f ca="1">IFERROR(INDEX(INDIRECT(Index!$B$5&amp;"!$A:$I"),MATCH($A824,INDIRECT(Index!$B$5&amp;"!$A:$A"),0),MATCH(" "&amp;G$1,INDIRECT(Index!$B$5&amp;"!$A$1:$I$1"),0)),"NA")</f>
        <v>25</v>
      </c>
      <c r="H824">
        <f ca="1">IFERROR(INDEX(INDIRECT(Index!$B$5&amp;"!$A:$I"),MATCH($A824,INDIRECT(Index!$B$5&amp;"!$A:$A"),0),MATCH(" "&amp;H$1,INDIRECT(Index!$B$5&amp;"!$A$1:$I$1"),0)),"NA")</f>
        <v>32</v>
      </c>
      <c r="I824">
        <f ca="1">IFERROR(INDEX(INDIRECT(Index!$B$5&amp;"!$A:$I"),MATCH($A824,INDIRECT(Index!$B$5&amp;"!$A:$A"),0),MATCH(" "&amp;I$1,INDIRECT(Index!$B$5&amp;"!$A$1:$I$1"),0)),"NA")</f>
        <v>7</v>
      </c>
      <c r="J824">
        <f ca="1">IFERROR(INDEX(INDIRECT(Index!$B$5&amp;"!$A:$I"),MATCH($A824,INDIRECT(Index!$B$5&amp;"!$A:$A"),0),MATCH(" "&amp;J$1,INDIRECT(Index!$B$5&amp;"!$A$1:$I$1"),0)),"NA")</f>
        <v>6</v>
      </c>
      <c r="K824" t="str">
        <f ca="1">IFERROR(INDEX(INDIRECT(Index!$B$5&amp;"!$A:$I"),MATCH($A824,INDIRECT(Index!$B$5&amp;"!$A:$A"),0),MATCH(" "&amp;K$1,INDIRECT(Index!$B$5&amp;"!$A$1:$I$1"),0)),"NA")</f>
        <v>NA</v>
      </c>
    </row>
    <row r="825" spans="1:11" x14ac:dyDescent="0.25">
      <c r="A825" s="1">
        <f t="shared" si="51"/>
        <v>42463</v>
      </c>
      <c r="B825">
        <f t="shared" si="48"/>
        <v>2016</v>
      </c>
      <c r="C825">
        <f t="shared" si="49"/>
        <v>4</v>
      </c>
      <c r="D825">
        <f t="shared" si="50"/>
        <v>3</v>
      </c>
      <c r="E825">
        <f ca="1">IFERROR(INDEX(INDIRECT(Index!$B$5&amp;"!$A:$I"),MATCH($A825,INDIRECT(Index!$B$5&amp;"!$A:$A"),0),MATCH(" "&amp;E$1,INDIRECT(Index!$B$5&amp;"!$A$1:$I$1"),0)),"NA")</f>
        <v>109</v>
      </c>
      <c r="F825">
        <f ca="1">IFERROR(INDEX(INDIRECT(Index!$B$5&amp;"!$A:$I"),MATCH($A825,INDIRECT(Index!$B$5&amp;"!$A:$A"),0),MATCH(" "&amp;F$1,INDIRECT(Index!$B$5&amp;"!$A$1:$I$1"),0)),"NA")</f>
        <v>30</v>
      </c>
      <c r="G825">
        <f ca="1">IFERROR(INDEX(INDIRECT(Index!$B$5&amp;"!$A:$I"),MATCH($A825,INDIRECT(Index!$B$5&amp;"!$A:$A"),0),MATCH(" "&amp;G$1,INDIRECT(Index!$B$5&amp;"!$A$1:$I$1"),0)),"NA")</f>
        <v>25</v>
      </c>
      <c r="H825">
        <f ca="1">IFERROR(INDEX(INDIRECT(Index!$B$5&amp;"!$A:$I"),MATCH($A825,INDIRECT(Index!$B$5&amp;"!$A:$A"),0),MATCH(" "&amp;H$1,INDIRECT(Index!$B$5&amp;"!$A$1:$I$1"),0)),"NA")</f>
        <v>39</v>
      </c>
      <c r="I825">
        <f ca="1">IFERROR(INDEX(INDIRECT(Index!$B$5&amp;"!$A:$I"),MATCH($A825,INDIRECT(Index!$B$5&amp;"!$A:$A"),0),MATCH(" "&amp;I$1,INDIRECT(Index!$B$5&amp;"!$A$1:$I$1"),0)),"NA")</f>
        <v>7</v>
      </c>
      <c r="J825">
        <f ca="1">IFERROR(INDEX(INDIRECT(Index!$B$5&amp;"!$A:$I"),MATCH($A825,INDIRECT(Index!$B$5&amp;"!$A:$A"),0),MATCH(" "&amp;J$1,INDIRECT(Index!$B$5&amp;"!$A$1:$I$1"),0)),"NA")</f>
        <v>5</v>
      </c>
      <c r="K825" t="str">
        <f ca="1">IFERROR(INDEX(INDIRECT(Index!$B$5&amp;"!$A:$I"),MATCH($A825,INDIRECT(Index!$B$5&amp;"!$A:$A"),0),MATCH(" "&amp;K$1,INDIRECT(Index!$B$5&amp;"!$A$1:$I$1"),0)),"NA")</f>
        <v>NA</v>
      </c>
    </row>
    <row r="826" spans="1:11" x14ac:dyDescent="0.25">
      <c r="A826" s="1">
        <f t="shared" si="51"/>
        <v>42464</v>
      </c>
      <c r="B826">
        <f t="shared" si="48"/>
        <v>2016</v>
      </c>
      <c r="C826">
        <f t="shared" si="49"/>
        <v>4</v>
      </c>
      <c r="D826">
        <f t="shared" si="50"/>
        <v>4</v>
      </c>
      <c r="E826">
        <f ca="1">IFERROR(INDEX(INDIRECT(Index!$B$5&amp;"!$A:$I"),MATCH($A826,INDIRECT(Index!$B$5&amp;"!$A:$A"),0),MATCH(" "&amp;E$1,INDIRECT(Index!$B$5&amp;"!$A$1:$I$1"),0)),"NA")</f>
        <v>54</v>
      </c>
      <c r="F826">
        <f ca="1">IFERROR(INDEX(INDIRECT(Index!$B$5&amp;"!$A:$I"),MATCH($A826,INDIRECT(Index!$B$5&amp;"!$A:$A"),0),MATCH(" "&amp;F$1,INDIRECT(Index!$B$5&amp;"!$A$1:$I$1"),0)),"NA")</f>
        <v>63</v>
      </c>
      <c r="G826">
        <f ca="1">IFERROR(INDEX(INDIRECT(Index!$B$5&amp;"!$A:$I"),MATCH($A826,INDIRECT(Index!$B$5&amp;"!$A:$A"),0),MATCH(" "&amp;G$1,INDIRECT(Index!$B$5&amp;"!$A$1:$I$1"),0)),"NA")</f>
        <v>32</v>
      </c>
      <c r="H826">
        <f ca="1">IFERROR(INDEX(INDIRECT(Index!$B$5&amp;"!$A:$I"),MATCH($A826,INDIRECT(Index!$B$5&amp;"!$A:$A"),0),MATCH(" "&amp;H$1,INDIRECT(Index!$B$5&amp;"!$A$1:$I$1"),0)),"NA")</f>
        <v>47</v>
      </c>
      <c r="I826">
        <f ca="1">IFERROR(INDEX(INDIRECT(Index!$B$5&amp;"!$A:$I"),MATCH($A826,INDIRECT(Index!$B$5&amp;"!$A:$A"),0),MATCH(" "&amp;I$1,INDIRECT(Index!$B$5&amp;"!$A$1:$I$1"),0)),"NA")</f>
        <v>11</v>
      </c>
      <c r="J826">
        <f ca="1">IFERROR(INDEX(INDIRECT(Index!$B$5&amp;"!$A:$I"),MATCH($A826,INDIRECT(Index!$B$5&amp;"!$A:$A"),0),MATCH(" "&amp;J$1,INDIRECT(Index!$B$5&amp;"!$A$1:$I$1"),0)),"NA")</f>
        <v>6</v>
      </c>
      <c r="K826" t="str">
        <f ca="1">IFERROR(INDEX(INDIRECT(Index!$B$5&amp;"!$A:$I"),MATCH($A826,INDIRECT(Index!$B$5&amp;"!$A:$A"),0),MATCH(" "&amp;K$1,INDIRECT(Index!$B$5&amp;"!$A$1:$I$1"),0)),"NA")</f>
        <v>NA</v>
      </c>
    </row>
    <row r="827" spans="1:11" x14ac:dyDescent="0.25">
      <c r="A827" s="1">
        <f t="shared" si="51"/>
        <v>42465</v>
      </c>
      <c r="B827">
        <f t="shared" si="48"/>
        <v>2016</v>
      </c>
      <c r="C827">
        <f t="shared" si="49"/>
        <v>4</v>
      </c>
      <c r="D827">
        <f t="shared" si="50"/>
        <v>5</v>
      </c>
      <c r="E827">
        <f ca="1">IFERROR(INDEX(INDIRECT(Index!$B$5&amp;"!$A:$I"),MATCH($A827,INDIRECT(Index!$B$5&amp;"!$A:$A"),0),MATCH(" "&amp;E$1,INDIRECT(Index!$B$5&amp;"!$A$1:$I$1"),0)),"NA")</f>
        <v>81</v>
      </c>
      <c r="F827">
        <f ca="1">IFERROR(INDEX(INDIRECT(Index!$B$5&amp;"!$A:$I"),MATCH($A827,INDIRECT(Index!$B$5&amp;"!$A:$A"),0),MATCH(" "&amp;F$1,INDIRECT(Index!$B$5&amp;"!$A$1:$I$1"),0)),"NA")</f>
        <v>71</v>
      </c>
      <c r="G827">
        <f ca="1">IFERROR(INDEX(INDIRECT(Index!$B$5&amp;"!$A:$I"),MATCH($A827,INDIRECT(Index!$B$5&amp;"!$A:$A"),0),MATCH(" "&amp;G$1,INDIRECT(Index!$B$5&amp;"!$A$1:$I$1"),0)),"NA")</f>
        <v>28</v>
      </c>
      <c r="H827">
        <f ca="1">IFERROR(INDEX(INDIRECT(Index!$B$5&amp;"!$A:$I"),MATCH($A827,INDIRECT(Index!$B$5&amp;"!$A:$A"),0),MATCH(" "&amp;H$1,INDIRECT(Index!$B$5&amp;"!$A$1:$I$1"),0)),"NA")</f>
        <v>63</v>
      </c>
      <c r="I827">
        <f ca="1">IFERROR(INDEX(INDIRECT(Index!$B$5&amp;"!$A:$I"),MATCH($A827,INDIRECT(Index!$B$5&amp;"!$A:$A"),0),MATCH(" "&amp;I$1,INDIRECT(Index!$B$5&amp;"!$A$1:$I$1"),0)),"NA")</f>
        <v>12</v>
      </c>
      <c r="J827">
        <f ca="1">IFERROR(INDEX(INDIRECT(Index!$B$5&amp;"!$A:$I"),MATCH($A827,INDIRECT(Index!$B$5&amp;"!$A:$A"),0),MATCH(" "&amp;J$1,INDIRECT(Index!$B$5&amp;"!$A$1:$I$1"),0)),"NA")</f>
        <v>8</v>
      </c>
      <c r="K827" t="str">
        <f ca="1">IFERROR(INDEX(INDIRECT(Index!$B$5&amp;"!$A:$I"),MATCH($A827,INDIRECT(Index!$B$5&amp;"!$A:$A"),0),MATCH(" "&amp;K$1,INDIRECT(Index!$B$5&amp;"!$A$1:$I$1"),0)),"NA")</f>
        <v>NA</v>
      </c>
    </row>
    <row r="828" spans="1:11" x14ac:dyDescent="0.25">
      <c r="A828" s="1">
        <f t="shared" si="51"/>
        <v>42466</v>
      </c>
      <c r="B828">
        <f t="shared" si="48"/>
        <v>2016</v>
      </c>
      <c r="C828">
        <f t="shared" si="49"/>
        <v>4</v>
      </c>
      <c r="D828">
        <f t="shared" si="50"/>
        <v>6</v>
      </c>
      <c r="E828">
        <f ca="1">IFERROR(INDEX(INDIRECT(Index!$B$5&amp;"!$A:$I"),MATCH($A828,INDIRECT(Index!$B$5&amp;"!$A:$A"),0),MATCH(" "&amp;E$1,INDIRECT(Index!$B$5&amp;"!$A$1:$I$1"),0)),"NA")</f>
        <v>112</v>
      </c>
      <c r="F828">
        <f ca="1">IFERROR(INDEX(INDIRECT(Index!$B$5&amp;"!$A:$I"),MATCH($A828,INDIRECT(Index!$B$5&amp;"!$A:$A"),0),MATCH(" "&amp;F$1,INDIRECT(Index!$B$5&amp;"!$A$1:$I$1"),0)),"NA")</f>
        <v>48</v>
      </c>
      <c r="G828">
        <f ca="1">IFERROR(INDEX(INDIRECT(Index!$B$5&amp;"!$A:$I"),MATCH($A828,INDIRECT(Index!$B$5&amp;"!$A:$A"),0),MATCH(" "&amp;G$1,INDIRECT(Index!$B$5&amp;"!$A$1:$I$1"),0)),"NA")</f>
        <v>39</v>
      </c>
      <c r="H828">
        <f ca="1">IFERROR(INDEX(INDIRECT(Index!$B$5&amp;"!$A:$I"),MATCH($A828,INDIRECT(Index!$B$5&amp;"!$A:$A"),0),MATCH(" "&amp;H$1,INDIRECT(Index!$B$5&amp;"!$A$1:$I$1"),0)),"NA")</f>
        <v>35</v>
      </c>
      <c r="I828">
        <f ca="1">IFERROR(INDEX(INDIRECT(Index!$B$5&amp;"!$A:$I"),MATCH($A828,INDIRECT(Index!$B$5&amp;"!$A:$A"),0),MATCH(" "&amp;I$1,INDIRECT(Index!$B$5&amp;"!$A$1:$I$1"),0)),"NA")</f>
        <v>7</v>
      </c>
      <c r="J828">
        <f ca="1">IFERROR(INDEX(INDIRECT(Index!$B$5&amp;"!$A:$I"),MATCH($A828,INDIRECT(Index!$B$5&amp;"!$A:$A"),0),MATCH(" "&amp;J$1,INDIRECT(Index!$B$5&amp;"!$A$1:$I$1"),0)),"NA")</f>
        <v>6</v>
      </c>
      <c r="K828" t="str">
        <f ca="1">IFERROR(INDEX(INDIRECT(Index!$B$5&amp;"!$A:$I"),MATCH($A828,INDIRECT(Index!$B$5&amp;"!$A:$A"),0),MATCH(" "&amp;K$1,INDIRECT(Index!$B$5&amp;"!$A$1:$I$1"),0)),"NA")</f>
        <v>NA</v>
      </c>
    </row>
    <row r="829" spans="1:11" x14ac:dyDescent="0.25">
      <c r="A829" s="1">
        <f t="shared" si="51"/>
        <v>42467</v>
      </c>
      <c r="B829">
        <f t="shared" si="48"/>
        <v>2016</v>
      </c>
      <c r="C829">
        <f t="shared" si="49"/>
        <v>4</v>
      </c>
      <c r="D829">
        <f t="shared" si="50"/>
        <v>7</v>
      </c>
      <c r="E829">
        <f ca="1">IFERROR(INDEX(INDIRECT(Index!$B$5&amp;"!$A:$I"),MATCH($A829,INDIRECT(Index!$B$5&amp;"!$A:$A"),0),MATCH(" "&amp;E$1,INDIRECT(Index!$B$5&amp;"!$A$1:$I$1"),0)),"NA")</f>
        <v>90</v>
      </c>
      <c r="F829">
        <f ca="1">IFERROR(INDEX(INDIRECT(Index!$B$5&amp;"!$A:$I"),MATCH($A829,INDIRECT(Index!$B$5&amp;"!$A:$A"),0),MATCH(" "&amp;F$1,INDIRECT(Index!$B$5&amp;"!$A$1:$I$1"),0)),"NA")</f>
        <v>69</v>
      </c>
      <c r="G829">
        <f ca="1">IFERROR(INDEX(INDIRECT(Index!$B$5&amp;"!$A:$I"),MATCH($A829,INDIRECT(Index!$B$5&amp;"!$A:$A"),0),MATCH(" "&amp;G$1,INDIRECT(Index!$B$5&amp;"!$A$1:$I$1"),0)),"NA")</f>
        <v>32</v>
      </c>
      <c r="H829">
        <f ca="1">IFERROR(INDEX(INDIRECT(Index!$B$5&amp;"!$A:$I"),MATCH($A829,INDIRECT(Index!$B$5&amp;"!$A:$A"),0),MATCH(" "&amp;H$1,INDIRECT(Index!$B$5&amp;"!$A$1:$I$1"),0)),"NA")</f>
        <v>41</v>
      </c>
      <c r="I829">
        <f ca="1">IFERROR(INDEX(INDIRECT(Index!$B$5&amp;"!$A:$I"),MATCH($A829,INDIRECT(Index!$B$5&amp;"!$A:$A"),0),MATCH(" "&amp;I$1,INDIRECT(Index!$B$5&amp;"!$A$1:$I$1"),0)),"NA")</f>
        <v>8</v>
      </c>
      <c r="J829">
        <f ca="1">IFERROR(INDEX(INDIRECT(Index!$B$5&amp;"!$A:$I"),MATCH($A829,INDIRECT(Index!$B$5&amp;"!$A:$A"),0),MATCH(" "&amp;J$1,INDIRECT(Index!$B$5&amp;"!$A$1:$I$1"),0)),"NA")</f>
        <v>7</v>
      </c>
      <c r="K829" t="str">
        <f ca="1">IFERROR(INDEX(INDIRECT(Index!$B$5&amp;"!$A:$I"),MATCH($A829,INDIRECT(Index!$B$5&amp;"!$A:$A"),0),MATCH(" "&amp;K$1,INDIRECT(Index!$B$5&amp;"!$A$1:$I$1"),0)),"NA")</f>
        <v>NA</v>
      </c>
    </row>
    <row r="830" spans="1:11" x14ac:dyDescent="0.25">
      <c r="A830" s="1">
        <f t="shared" si="51"/>
        <v>42468</v>
      </c>
      <c r="B830">
        <f t="shared" si="48"/>
        <v>2016</v>
      </c>
      <c r="C830">
        <f t="shared" si="49"/>
        <v>4</v>
      </c>
      <c r="D830">
        <f t="shared" si="50"/>
        <v>8</v>
      </c>
      <c r="E830">
        <f ca="1">IFERROR(INDEX(INDIRECT(Index!$B$5&amp;"!$A:$I"),MATCH($A830,INDIRECT(Index!$B$5&amp;"!$A:$A"),0),MATCH(" "&amp;E$1,INDIRECT(Index!$B$5&amp;"!$A$1:$I$1"),0)),"NA")</f>
        <v>114</v>
      </c>
      <c r="F830">
        <f ca="1">IFERROR(INDEX(INDIRECT(Index!$B$5&amp;"!$A:$I"),MATCH($A830,INDIRECT(Index!$B$5&amp;"!$A:$A"),0),MATCH(" "&amp;F$1,INDIRECT(Index!$B$5&amp;"!$A$1:$I$1"),0)),"NA")</f>
        <v>98</v>
      </c>
      <c r="G830">
        <f ca="1">IFERROR(INDEX(INDIRECT(Index!$B$5&amp;"!$A:$I"),MATCH($A830,INDIRECT(Index!$B$5&amp;"!$A:$A"),0),MATCH(" "&amp;G$1,INDIRECT(Index!$B$5&amp;"!$A$1:$I$1"),0)),"NA")</f>
        <v>18</v>
      </c>
      <c r="H830">
        <f ca="1">IFERROR(INDEX(INDIRECT(Index!$B$5&amp;"!$A:$I"),MATCH($A830,INDIRECT(Index!$B$5&amp;"!$A:$A"),0),MATCH(" "&amp;H$1,INDIRECT(Index!$B$5&amp;"!$A$1:$I$1"),0)),"NA")</f>
        <v>50</v>
      </c>
      <c r="I830">
        <f ca="1">IFERROR(INDEX(INDIRECT(Index!$B$5&amp;"!$A:$I"),MATCH($A830,INDIRECT(Index!$B$5&amp;"!$A:$A"),0),MATCH(" "&amp;I$1,INDIRECT(Index!$B$5&amp;"!$A$1:$I$1"),0)),"NA")</f>
        <v>9</v>
      </c>
      <c r="J830">
        <f ca="1">IFERROR(INDEX(INDIRECT(Index!$B$5&amp;"!$A:$I"),MATCH($A830,INDIRECT(Index!$B$5&amp;"!$A:$A"),0),MATCH(" "&amp;J$1,INDIRECT(Index!$B$5&amp;"!$A$1:$I$1"),0)),"NA")</f>
        <v>10</v>
      </c>
      <c r="K830" t="str">
        <f ca="1">IFERROR(INDEX(INDIRECT(Index!$B$5&amp;"!$A:$I"),MATCH($A830,INDIRECT(Index!$B$5&amp;"!$A:$A"),0),MATCH(" "&amp;K$1,INDIRECT(Index!$B$5&amp;"!$A$1:$I$1"),0)),"NA")</f>
        <v>NA</v>
      </c>
    </row>
    <row r="831" spans="1:11" x14ac:dyDescent="0.25">
      <c r="A831" s="1">
        <f t="shared" si="51"/>
        <v>42469</v>
      </c>
      <c r="B831">
        <f t="shared" si="48"/>
        <v>2016</v>
      </c>
      <c r="C831">
        <f t="shared" si="49"/>
        <v>4</v>
      </c>
      <c r="D831">
        <f t="shared" si="50"/>
        <v>9</v>
      </c>
      <c r="E831">
        <f ca="1">IFERROR(INDEX(INDIRECT(Index!$B$5&amp;"!$A:$I"),MATCH($A831,INDIRECT(Index!$B$5&amp;"!$A:$A"),0),MATCH(" "&amp;E$1,INDIRECT(Index!$B$5&amp;"!$A$1:$I$1"),0)),"NA")</f>
        <v>160</v>
      </c>
      <c r="F831">
        <f ca="1">IFERROR(INDEX(INDIRECT(Index!$B$5&amp;"!$A:$I"),MATCH($A831,INDIRECT(Index!$B$5&amp;"!$A:$A"),0),MATCH(" "&amp;F$1,INDIRECT(Index!$B$5&amp;"!$A$1:$I$1"),0)),"NA")</f>
        <v>111</v>
      </c>
      <c r="G831">
        <f ca="1">IFERROR(INDEX(INDIRECT(Index!$B$5&amp;"!$A:$I"),MATCH($A831,INDIRECT(Index!$B$5&amp;"!$A:$A"),0),MATCH(" "&amp;G$1,INDIRECT(Index!$B$5&amp;"!$A$1:$I$1"),0)),"NA")</f>
        <v>48</v>
      </c>
      <c r="H831">
        <f ca="1">IFERROR(INDEX(INDIRECT(Index!$B$5&amp;"!$A:$I"),MATCH($A831,INDIRECT(Index!$B$5&amp;"!$A:$A"),0),MATCH(" "&amp;H$1,INDIRECT(Index!$B$5&amp;"!$A$1:$I$1"),0)),"NA")</f>
        <v>36</v>
      </c>
      <c r="I831">
        <f ca="1">IFERROR(INDEX(INDIRECT(Index!$B$5&amp;"!$A:$I"),MATCH($A831,INDIRECT(Index!$B$5&amp;"!$A:$A"),0),MATCH(" "&amp;I$1,INDIRECT(Index!$B$5&amp;"!$A$1:$I$1"),0)),"NA")</f>
        <v>9</v>
      </c>
      <c r="J831">
        <f ca="1">IFERROR(INDEX(INDIRECT(Index!$B$5&amp;"!$A:$I"),MATCH($A831,INDIRECT(Index!$B$5&amp;"!$A:$A"),0),MATCH(" "&amp;J$1,INDIRECT(Index!$B$5&amp;"!$A$1:$I$1"),0)),"NA")</f>
        <v>11</v>
      </c>
      <c r="K831" t="str">
        <f ca="1">IFERROR(INDEX(INDIRECT(Index!$B$5&amp;"!$A:$I"),MATCH($A831,INDIRECT(Index!$B$5&amp;"!$A:$A"),0),MATCH(" "&amp;K$1,INDIRECT(Index!$B$5&amp;"!$A$1:$I$1"),0)),"NA")</f>
        <v>NA</v>
      </c>
    </row>
    <row r="832" spans="1:11" x14ac:dyDescent="0.25">
      <c r="A832" s="1">
        <f t="shared" si="51"/>
        <v>42470</v>
      </c>
      <c r="B832">
        <f t="shared" si="48"/>
        <v>2016</v>
      </c>
      <c r="C832">
        <f t="shared" si="49"/>
        <v>4</v>
      </c>
      <c r="D832">
        <f t="shared" si="50"/>
        <v>10</v>
      </c>
      <c r="E832">
        <f ca="1">IFERROR(INDEX(INDIRECT(Index!$B$5&amp;"!$A:$I"),MATCH($A832,INDIRECT(Index!$B$5&amp;"!$A:$A"),0),MATCH(" "&amp;E$1,INDIRECT(Index!$B$5&amp;"!$A$1:$I$1"),0)),"NA")</f>
        <v>168</v>
      </c>
      <c r="F832">
        <f ca="1">IFERROR(INDEX(INDIRECT(Index!$B$5&amp;"!$A:$I"),MATCH($A832,INDIRECT(Index!$B$5&amp;"!$A:$A"),0),MATCH(" "&amp;F$1,INDIRECT(Index!$B$5&amp;"!$A$1:$I$1"),0)),"NA")</f>
        <v>52</v>
      </c>
      <c r="G832">
        <f ca="1">IFERROR(INDEX(INDIRECT(Index!$B$5&amp;"!$A:$I"),MATCH($A832,INDIRECT(Index!$B$5&amp;"!$A:$A"),0),MATCH(" "&amp;G$1,INDIRECT(Index!$B$5&amp;"!$A$1:$I$1"),0)),"NA")</f>
        <v>34</v>
      </c>
      <c r="H832">
        <f ca="1">IFERROR(INDEX(INDIRECT(Index!$B$5&amp;"!$A:$I"),MATCH($A832,INDIRECT(Index!$B$5&amp;"!$A:$A"),0),MATCH(" "&amp;H$1,INDIRECT(Index!$B$5&amp;"!$A$1:$I$1"),0)),"NA")</f>
        <v>35</v>
      </c>
      <c r="I832">
        <f ca="1">IFERROR(INDEX(INDIRECT(Index!$B$5&amp;"!$A:$I"),MATCH($A832,INDIRECT(Index!$B$5&amp;"!$A:$A"),0),MATCH(" "&amp;I$1,INDIRECT(Index!$B$5&amp;"!$A$1:$I$1"),0)),"NA")</f>
        <v>6</v>
      </c>
      <c r="J832">
        <f ca="1">IFERROR(INDEX(INDIRECT(Index!$B$5&amp;"!$A:$I"),MATCH($A832,INDIRECT(Index!$B$5&amp;"!$A:$A"),0),MATCH(" "&amp;J$1,INDIRECT(Index!$B$5&amp;"!$A$1:$I$1"),0)),"NA")</f>
        <v>5</v>
      </c>
      <c r="K832" t="str">
        <f ca="1">IFERROR(INDEX(INDIRECT(Index!$B$5&amp;"!$A:$I"),MATCH($A832,INDIRECT(Index!$B$5&amp;"!$A:$A"),0),MATCH(" "&amp;K$1,INDIRECT(Index!$B$5&amp;"!$A$1:$I$1"),0)),"NA")</f>
        <v>NA</v>
      </c>
    </row>
    <row r="833" spans="1:11" x14ac:dyDescent="0.25">
      <c r="A833" s="1">
        <f t="shared" si="51"/>
        <v>42471</v>
      </c>
      <c r="B833">
        <f t="shared" si="48"/>
        <v>2016</v>
      </c>
      <c r="C833">
        <f t="shared" si="49"/>
        <v>4</v>
      </c>
      <c r="D833">
        <f t="shared" si="50"/>
        <v>11</v>
      </c>
      <c r="E833">
        <f ca="1">IFERROR(INDEX(INDIRECT(Index!$B$5&amp;"!$A:$I"),MATCH($A833,INDIRECT(Index!$B$5&amp;"!$A:$A"),0),MATCH(" "&amp;E$1,INDIRECT(Index!$B$5&amp;"!$A$1:$I$1"),0)),"NA")</f>
        <v>81</v>
      </c>
      <c r="F833">
        <f ca="1">IFERROR(INDEX(INDIRECT(Index!$B$5&amp;"!$A:$I"),MATCH($A833,INDIRECT(Index!$B$5&amp;"!$A:$A"),0),MATCH(" "&amp;F$1,INDIRECT(Index!$B$5&amp;"!$A$1:$I$1"),0)),"NA")</f>
        <v>61</v>
      </c>
      <c r="G833">
        <f ca="1">IFERROR(INDEX(INDIRECT(Index!$B$5&amp;"!$A:$I"),MATCH($A833,INDIRECT(Index!$B$5&amp;"!$A:$A"),0),MATCH(" "&amp;G$1,INDIRECT(Index!$B$5&amp;"!$A$1:$I$1"),0)),"NA")</f>
        <v>28</v>
      </c>
      <c r="H833">
        <f ca="1">IFERROR(INDEX(INDIRECT(Index!$B$5&amp;"!$A:$I"),MATCH($A833,INDIRECT(Index!$B$5&amp;"!$A:$A"),0),MATCH(" "&amp;H$1,INDIRECT(Index!$B$5&amp;"!$A$1:$I$1"),0)),"NA")</f>
        <v>42</v>
      </c>
      <c r="I833">
        <f ca="1">IFERROR(INDEX(INDIRECT(Index!$B$5&amp;"!$A:$I"),MATCH($A833,INDIRECT(Index!$B$5&amp;"!$A:$A"),0),MATCH(" "&amp;I$1,INDIRECT(Index!$B$5&amp;"!$A$1:$I$1"),0)),"NA")</f>
        <v>7</v>
      </c>
      <c r="J833">
        <f ca="1">IFERROR(INDEX(INDIRECT(Index!$B$5&amp;"!$A:$I"),MATCH($A833,INDIRECT(Index!$B$5&amp;"!$A:$A"),0),MATCH(" "&amp;J$1,INDIRECT(Index!$B$5&amp;"!$A$1:$I$1"),0)),"NA")</f>
        <v>6</v>
      </c>
      <c r="K833" t="str">
        <f ca="1">IFERROR(INDEX(INDIRECT(Index!$B$5&amp;"!$A:$I"),MATCH($A833,INDIRECT(Index!$B$5&amp;"!$A:$A"),0),MATCH(" "&amp;K$1,INDIRECT(Index!$B$5&amp;"!$A$1:$I$1"),0)),"NA")</f>
        <v>NA</v>
      </c>
    </row>
    <row r="834" spans="1:11" x14ac:dyDescent="0.25">
      <c r="A834" s="1">
        <f t="shared" si="51"/>
        <v>42472</v>
      </c>
      <c r="B834">
        <f t="shared" si="48"/>
        <v>2016</v>
      </c>
      <c r="C834">
        <f t="shared" si="49"/>
        <v>4</v>
      </c>
      <c r="D834">
        <f t="shared" si="50"/>
        <v>12</v>
      </c>
      <c r="E834">
        <f ca="1">IFERROR(INDEX(INDIRECT(Index!$B$5&amp;"!$A:$I"),MATCH($A834,INDIRECT(Index!$B$5&amp;"!$A:$A"),0),MATCH(" "&amp;E$1,INDIRECT(Index!$B$5&amp;"!$A$1:$I$1"),0)),"NA")</f>
        <v>95</v>
      </c>
      <c r="F834">
        <f ca="1">IFERROR(INDEX(INDIRECT(Index!$B$5&amp;"!$A:$I"),MATCH($A834,INDIRECT(Index!$B$5&amp;"!$A:$A"),0),MATCH(" "&amp;F$1,INDIRECT(Index!$B$5&amp;"!$A$1:$I$1"),0)),"NA")</f>
        <v>63</v>
      </c>
      <c r="G834">
        <f ca="1">IFERROR(INDEX(INDIRECT(Index!$B$5&amp;"!$A:$I"),MATCH($A834,INDIRECT(Index!$B$5&amp;"!$A:$A"),0),MATCH(" "&amp;G$1,INDIRECT(Index!$B$5&amp;"!$A$1:$I$1"),0)),"NA")</f>
        <v>27</v>
      </c>
      <c r="H834">
        <f ca="1">IFERROR(INDEX(INDIRECT(Index!$B$5&amp;"!$A:$I"),MATCH($A834,INDIRECT(Index!$B$5&amp;"!$A:$A"),0),MATCH(" "&amp;H$1,INDIRECT(Index!$B$5&amp;"!$A$1:$I$1"),0)),"NA")</f>
        <v>56</v>
      </c>
      <c r="I834">
        <f ca="1">IFERROR(INDEX(INDIRECT(Index!$B$5&amp;"!$A:$I"),MATCH($A834,INDIRECT(Index!$B$5&amp;"!$A:$A"),0),MATCH(" "&amp;I$1,INDIRECT(Index!$B$5&amp;"!$A$1:$I$1"),0)),"NA")</f>
        <v>7</v>
      </c>
      <c r="J834">
        <f ca="1">IFERROR(INDEX(INDIRECT(Index!$B$5&amp;"!$A:$I"),MATCH($A834,INDIRECT(Index!$B$5&amp;"!$A:$A"),0),MATCH(" "&amp;J$1,INDIRECT(Index!$B$5&amp;"!$A$1:$I$1"),0)),"NA")</f>
        <v>8</v>
      </c>
      <c r="K834" t="str">
        <f ca="1">IFERROR(INDEX(INDIRECT(Index!$B$5&amp;"!$A:$I"),MATCH($A834,INDIRECT(Index!$B$5&amp;"!$A:$A"),0),MATCH(" "&amp;K$1,INDIRECT(Index!$B$5&amp;"!$A$1:$I$1"),0)),"NA")</f>
        <v>NA</v>
      </c>
    </row>
    <row r="835" spans="1:11" x14ac:dyDescent="0.25">
      <c r="A835" s="1">
        <f t="shared" si="51"/>
        <v>42473</v>
      </c>
      <c r="B835">
        <f t="shared" ref="B835:B898" si="52">YEAR(A835)</f>
        <v>2016</v>
      </c>
      <c r="C835">
        <f t="shared" ref="C835:C898" si="53">MONTH(A835)</f>
        <v>4</v>
      </c>
      <c r="D835">
        <f t="shared" ref="D835:D898" si="54">DAY(A835)</f>
        <v>13</v>
      </c>
      <c r="E835">
        <f ca="1">IFERROR(INDEX(INDIRECT(Index!$B$5&amp;"!$A:$I"),MATCH($A835,INDIRECT(Index!$B$5&amp;"!$A:$A"),0),MATCH(" "&amp;E$1,INDIRECT(Index!$B$5&amp;"!$A$1:$I$1"),0)),"NA")</f>
        <v>104</v>
      </c>
      <c r="F835">
        <f ca="1">IFERROR(INDEX(INDIRECT(Index!$B$5&amp;"!$A:$I"),MATCH($A835,INDIRECT(Index!$B$5&amp;"!$A:$A"),0),MATCH(" "&amp;F$1,INDIRECT(Index!$B$5&amp;"!$A$1:$I$1"),0)),"NA")</f>
        <v>61</v>
      </c>
      <c r="G835">
        <f ca="1">IFERROR(INDEX(INDIRECT(Index!$B$5&amp;"!$A:$I"),MATCH($A835,INDIRECT(Index!$B$5&amp;"!$A:$A"),0),MATCH(" "&amp;G$1,INDIRECT(Index!$B$5&amp;"!$A$1:$I$1"),0)),"NA")</f>
        <v>20</v>
      </c>
      <c r="H835">
        <f ca="1">IFERROR(INDEX(INDIRECT(Index!$B$5&amp;"!$A:$I"),MATCH($A835,INDIRECT(Index!$B$5&amp;"!$A:$A"),0),MATCH(" "&amp;H$1,INDIRECT(Index!$B$5&amp;"!$A$1:$I$1"),0)),"NA")</f>
        <v>48</v>
      </c>
      <c r="I835">
        <f ca="1">IFERROR(INDEX(INDIRECT(Index!$B$5&amp;"!$A:$I"),MATCH($A835,INDIRECT(Index!$B$5&amp;"!$A:$A"),0),MATCH(" "&amp;I$1,INDIRECT(Index!$B$5&amp;"!$A$1:$I$1"),0)),"NA")</f>
        <v>7</v>
      </c>
      <c r="J835">
        <f ca="1">IFERROR(INDEX(INDIRECT(Index!$B$5&amp;"!$A:$I"),MATCH($A835,INDIRECT(Index!$B$5&amp;"!$A:$A"),0),MATCH(" "&amp;J$1,INDIRECT(Index!$B$5&amp;"!$A$1:$I$1"),0)),"NA")</f>
        <v>7</v>
      </c>
      <c r="K835" t="str">
        <f ca="1">IFERROR(INDEX(INDIRECT(Index!$B$5&amp;"!$A:$I"),MATCH($A835,INDIRECT(Index!$B$5&amp;"!$A:$A"),0),MATCH(" "&amp;K$1,INDIRECT(Index!$B$5&amp;"!$A$1:$I$1"),0)),"NA")</f>
        <v>NA</v>
      </c>
    </row>
    <row r="836" spans="1:11" x14ac:dyDescent="0.25">
      <c r="A836" s="1">
        <f t="shared" ref="A836:A899" si="55">A835+1</f>
        <v>42474</v>
      </c>
      <c r="B836">
        <f t="shared" si="52"/>
        <v>2016</v>
      </c>
      <c r="C836">
        <f t="shared" si="53"/>
        <v>4</v>
      </c>
      <c r="D836">
        <f t="shared" si="54"/>
        <v>14</v>
      </c>
      <c r="E836">
        <f ca="1">IFERROR(INDEX(INDIRECT(Index!$B$5&amp;"!$A:$I"),MATCH($A836,INDIRECT(Index!$B$5&amp;"!$A:$A"),0),MATCH(" "&amp;E$1,INDIRECT(Index!$B$5&amp;"!$A$1:$I$1"),0)),"NA")</f>
        <v>102</v>
      </c>
      <c r="F836">
        <f ca="1">IFERROR(INDEX(INDIRECT(Index!$B$5&amp;"!$A:$I"),MATCH($A836,INDIRECT(Index!$B$5&amp;"!$A:$A"),0),MATCH(" "&amp;F$1,INDIRECT(Index!$B$5&amp;"!$A$1:$I$1"),0)),"NA")</f>
        <v>59</v>
      </c>
      <c r="G836">
        <f ca="1">IFERROR(INDEX(INDIRECT(Index!$B$5&amp;"!$A:$I"),MATCH($A836,INDIRECT(Index!$B$5&amp;"!$A:$A"),0),MATCH(" "&amp;G$1,INDIRECT(Index!$B$5&amp;"!$A$1:$I$1"),0)),"NA")</f>
        <v>41</v>
      </c>
      <c r="H836">
        <f ca="1">IFERROR(INDEX(INDIRECT(Index!$B$5&amp;"!$A:$I"),MATCH($A836,INDIRECT(Index!$B$5&amp;"!$A:$A"),0),MATCH(" "&amp;H$1,INDIRECT(Index!$B$5&amp;"!$A$1:$I$1"),0)),"NA")</f>
        <v>47</v>
      </c>
      <c r="I836">
        <f ca="1">IFERROR(INDEX(INDIRECT(Index!$B$5&amp;"!$A:$I"),MATCH($A836,INDIRECT(Index!$B$5&amp;"!$A:$A"),0),MATCH(" "&amp;I$1,INDIRECT(Index!$B$5&amp;"!$A$1:$I$1"),0)),"NA")</f>
        <v>8</v>
      </c>
      <c r="J836">
        <f ca="1">IFERROR(INDEX(INDIRECT(Index!$B$5&amp;"!$A:$I"),MATCH($A836,INDIRECT(Index!$B$5&amp;"!$A:$A"),0),MATCH(" "&amp;J$1,INDIRECT(Index!$B$5&amp;"!$A$1:$I$1"),0)),"NA")</f>
        <v>7</v>
      </c>
      <c r="K836" t="str">
        <f ca="1">IFERROR(INDEX(INDIRECT(Index!$B$5&amp;"!$A:$I"),MATCH($A836,INDIRECT(Index!$B$5&amp;"!$A:$A"),0),MATCH(" "&amp;K$1,INDIRECT(Index!$B$5&amp;"!$A$1:$I$1"),0)),"NA")</f>
        <v>NA</v>
      </c>
    </row>
    <row r="837" spans="1:11" x14ac:dyDescent="0.25">
      <c r="A837" s="1">
        <f t="shared" si="55"/>
        <v>42475</v>
      </c>
      <c r="B837">
        <f t="shared" si="52"/>
        <v>2016</v>
      </c>
      <c r="C837">
        <f t="shared" si="53"/>
        <v>4</v>
      </c>
      <c r="D837">
        <f t="shared" si="54"/>
        <v>15</v>
      </c>
      <c r="E837">
        <f ca="1">IFERROR(INDEX(INDIRECT(Index!$B$5&amp;"!$A:$I"),MATCH($A837,INDIRECT(Index!$B$5&amp;"!$A:$A"),0),MATCH(" "&amp;E$1,INDIRECT(Index!$B$5&amp;"!$A$1:$I$1"),0)),"NA")</f>
        <v>96</v>
      </c>
      <c r="F837">
        <f ca="1">IFERROR(INDEX(INDIRECT(Index!$B$5&amp;"!$A:$I"),MATCH($A837,INDIRECT(Index!$B$5&amp;"!$A:$A"),0),MATCH(" "&amp;F$1,INDIRECT(Index!$B$5&amp;"!$A$1:$I$1"),0)),"NA")</f>
        <v>60</v>
      </c>
      <c r="G837">
        <f ca="1">IFERROR(INDEX(INDIRECT(Index!$B$5&amp;"!$A:$I"),MATCH($A837,INDIRECT(Index!$B$5&amp;"!$A:$A"),0),MATCH(" "&amp;G$1,INDIRECT(Index!$B$5&amp;"!$A$1:$I$1"),0)),"NA")</f>
        <v>27</v>
      </c>
      <c r="H837">
        <f ca="1">IFERROR(INDEX(INDIRECT(Index!$B$5&amp;"!$A:$I"),MATCH($A837,INDIRECT(Index!$B$5&amp;"!$A:$A"),0),MATCH(" "&amp;H$1,INDIRECT(Index!$B$5&amp;"!$A$1:$I$1"),0)),"NA")</f>
        <v>51</v>
      </c>
      <c r="I837">
        <f ca="1">IFERROR(INDEX(INDIRECT(Index!$B$5&amp;"!$A:$I"),MATCH($A837,INDIRECT(Index!$B$5&amp;"!$A:$A"),0),MATCH(" "&amp;I$1,INDIRECT(Index!$B$5&amp;"!$A$1:$I$1"),0)),"NA")</f>
        <v>7</v>
      </c>
      <c r="J837">
        <f ca="1">IFERROR(INDEX(INDIRECT(Index!$B$5&amp;"!$A:$I"),MATCH($A837,INDIRECT(Index!$B$5&amp;"!$A:$A"),0),MATCH(" "&amp;J$1,INDIRECT(Index!$B$5&amp;"!$A$1:$I$1"),0)),"NA")</f>
        <v>7</v>
      </c>
      <c r="K837" t="str">
        <f ca="1">IFERROR(INDEX(INDIRECT(Index!$B$5&amp;"!$A:$I"),MATCH($A837,INDIRECT(Index!$B$5&amp;"!$A:$A"),0),MATCH(" "&amp;K$1,INDIRECT(Index!$B$5&amp;"!$A$1:$I$1"),0)),"NA")</f>
        <v>NA</v>
      </c>
    </row>
    <row r="838" spans="1:11" x14ac:dyDescent="0.25">
      <c r="A838" s="1">
        <f t="shared" si="55"/>
        <v>42476</v>
      </c>
      <c r="B838">
        <f t="shared" si="52"/>
        <v>2016</v>
      </c>
      <c r="C838">
        <f t="shared" si="53"/>
        <v>4</v>
      </c>
      <c r="D838">
        <f t="shared" si="54"/>
        <v>16</v>
      </c>
      <c r="E838">
        <f ca="1">IFERROR(INDEX(INDIRECT(Index!$B$5&amp;"!$A:$I"),MATCH($A838,INDIRECT(Index!$B$5&amp;"!$A:$A"),0),MATCH(" "&amp;E$1,INDIRECT(Index!$B$5&amp;"!$A$1:$I$1"),0)),"NA")</f>
        <v>94</v>
      </c>
      <c r="F838">
        <f ca="1">IFERROR(INDEX(INDIRECT(Index!$B$5&amp;"!$A:$I"),MATCH($A838,INDIRECT(Index!$B$5&amp;"!$A:$A"),0),MATCH(" "&amp;F$1,INDIRECT(Index!$B$5&amp;"!$A$1:$I$1"),0)),"NA")</f>
        <v>42</v>
      </c>
      <c r="G838">
        <f ca="1">IFERROR(INDEX(INDIRECT(Index!$B$5&amp;"!$A:$I"),MATCH($A838,INDIRECT(Index!$B$5&amp;"!$A:$A"),0),MATCH(" "&amp;G$1,INDIRECT(Index!$B$5&amp;"!$A$1:$I$1"),0)),"NA")</f>
        <v>39</v>
      </c>
      <c r="H838">
        <f ca="1">IFERROR(INDEX(INDIRECT(Index!$B$5&amp;"!$A:$I"),MATCH($A838,INDIRECT(Index!$B$5&amp;"!$A:$A"),0),MATCH(" "&amp;H$1,INDIRECT(Index!$B$5&amp;"!$A$1:$I$1"),0)),"NA")</f>
        <v>17</v>
      </c>
      <c r="I838">
        <f ca="1">IFERROR(INDEX(INDIRECT(Index!$B$5&amp;"!$A:$I"),MATCH($A838,INDIRECT(Index!$B$5&amp;"!$A:$A"),0),MATCH(" "&amp;I$1,INDIRECT(Index!$B$5&amp;"!$A$1:$I$1"),0)),"NA")</f>
        <v>6</v>
      </c>
      <c r="J838">
        <f ca="1">IFERROR(INDEX(INDIRECT(Index!$B$5&amp;"!$A:$I"),MATCH($A838,INDIRECT(Index!$B$5&amp;"!$A:$A"),0),MATCH(" "&amp;J$1,INDIRECT(Index!$B$5&amp;"!$A$1:$I$1"),0)),"NA")</f>
        <v>5</v>
      </c>
      <c r="K838" t="str">
        <f ca="1">IFERROR(INDEX(INDIRECT(Index!$B$5&amp;"!$A:$I"),MATCH($A838,INDIRECT(Index!$B$5&amp;"!$A:$A"),0),MATCH(" "&amp;K$1,INDIRECT(Index!$B$5&amp;"!$A$1:$I$1"),0)),"NA")</f>
        <v>NA</v>
      </c>
    </row>
    <row r="839" spans="1:11" x14ac:dyDescent="0.25">
      <c r="A839" s="1">
        <f t="shared" si="55"/>
        <v>42477</v>
      </c>
      <c r="B839">
        <f t="shared" si="52"/>
        <v>2016</v>
      </c>
      <c r="C839">
        <f t="shared" si="53"/>
        <v>4</v>
      </c>
      <c r="D839">
        <f t="shared" si="54"/>
        <v>17</v>
      </c>
      <c r="E839">
        <f ca="1">IFERROR(INDEX(INDIRECT(Index!$B$5&amp;"!$A:$I"),MATCH($A839,INDIRECT(Index!$B$5&amp;"!$A:$A"),0),MATCH(" "&amp;E$1,INDIRECT(Index!$B$5&amp;"!$A$1:$I$1"),0)),"NA")</f>
        <v>62</v>
      </c>
      <c r="F839">
        <f ca="1">IFERROR(INDEX(INDIRECT(Index!$B$5&amp;"!$A:$I"),MATCH($A839,INDIRECT(Index!$B$5&amp;"!$A:$A"),0),MATCH(" "&amp;F$1,INDIRECT(Index!$B$5&amp;"!$A$1:$I$1"),0)),"NA")</f>
        <v>66</v>
      </c>
      <c r="G839">
        <f ca="1">IFERROR(INDEX(INDIRECT(Index!$B$5&amp;"!$A:$I"),MATCH($A839,INDIRECT(Index!$B$5&amp;"!$A:$A"),0),MATCH(" "&amp;G$1,INDIRECT(Index!$B$5&amp;"!$A$1:$I$1"),0)),"NA")</f>
        <v>34</v>
      </c>
      <c r="H839">
        <f ca="1">IFERROR(INDEX(INDIRECT(Index!$B$5&amp;"!$A:$I"),MATCH($A839,INDIRECT(Index!$B$5&amp;"!$A:$A"),0),MATCH(" "&amp;H$1,INDIRECT(Index!$B$5&amp;"!$A$1:$I$1"),0)),"NA")</f>
        <v>31</v>
      </c>
      <c r="I839">
        <f ca="1">IFERROR(INDEX(INDIRECT(Index!$B$5&amp;"!$A:$I"),MATCH($A839,INDIRECT(Index!$B$5&amp;"!$A:$A"),0),MATCH(" "&amp;I$1,INDIRECT(Index!$B$5&amp;"!$A$1:$I$1"),0)),"NA")</f>
        <v>8</v>
      </c>
      <c r="J839">
        <f ca="1">IFERROR(INDEX(INDIRECT(Index!$B$5&amp;"!$A:$I"),MATCH($A839,INDIRECT(Index!$B$5&amp;"!$A:$A"),0),MATCH(" "&amp;J$1,INDIRECT(Index!$B$5&amp;"!$A$1:$I$1"),0)),"NA")</f>
        <v>6</v>
      </c>
      <c r="K839" t="str">
        <f ca="1">IFERROR(INDEX(INDIRECT(Index!$B$5&amp;"!$A:$I"),MATCH($A839,INDIRECT(Index!$B$5&amp;"!$A:$A"),0),MATCH(" "&amp;K$1,INDIRECT(Index!$B$5&amp;"!$A$1:$I$1"),0)),"NA")</f>
        <v>NA</v>
      </c>
    </row>
    <row r="840" spans="1:11" x14ac:dyDescent="0.25">
      <c r="A840" s="1">
        <f t="shared" si="55"/>
        <v>42478</v>
      </c>
      <c r="B840">
        <f t="shared" si="52"/>
        <v>2016</v>
      </c>
      <c r="C840">
        <f t="shared" si="53"/>
        <v>4</v>
      </c>
      <c r="D840">
        <f t="shared" si="54"/>
        <v>18</v>
      </c>
      <c r="E840">
        <f ca="1">IFERROR(INDEX(INDIRECT(Index!$B$5&amp;"!$A:$I"),MATCH($A840,INDIRECT(Index!$B$5&amp;"!$A:$A"),0),MATCH(" "&amp;E$1,INDIRECT(Index!$B$5&amp;"!$A$1:$I$1"),0)),"NA")</f>
        <v>88</v>
      </c>
      <c r="F840">
        <f ca="1">IFERROR(INDEX(INDIRECT(Index!$B$5&amp;"!$A:$I"),MATCH($A840,INDIRECT(Index!$B$5&amp;"!$A:$A"),0),MATCH(" "&amp;F$1,INDIRECT(Index!$B$5&amp;"!$A$1:$I$1"),0)),"NA")</f>
        <v>50</v>
      </c>
      <c r="G840">
        <f ca="1">IFERROR(INDEX(INDIRECT(Index!$B$5&amp;"!$A:$I"),MATCH($A840,INDIRECT(Index!$B$5&amp;"!$A:$A"),0),MATCH(" "&amp;G$1,INDIRECT(Index!$B$5&amp;"!$A$1:$I$1"),0)),"NA")</f>
        <v>29</v>
      </c>
      <c r="H840">
        <f ca="1">IFERROR(INDEX(INDIRECT(Index!$B$5&amp;"!$A:$I"),MATCH($A840,INDIRECT(Index!$B$5&amp;"!$A:$A"),0),MATCH(" "&amp;H$1,INDIRECT(Index!$B$5&amp;"!$A$1:$I$1"),0)),"NA")</f>
        <v>30</v>
      </c>
      <c r="I840">
        <f ca="1">IFERROR(INDEX(INDIRECT(Index!$B$5&amp;"!$A:$I"),MATCH($A840,INDIRECT(Index!$B$5&amp;"!$A:$A"),0),MATCH(" "&amp;I$1,INDIRECT(Index!$B$5&amp;"!$A$1:$I$1"),0)),"NA")</f>
        <v>6</v>
      </c>
      <c r="J840">
        <f ca="1">IFERROR(INDEX(INDIRECT(Index!$B$5&amp;"!$A:$I"),MATCH($A840,INDIRECT(Index!$B$5&amp;"!$A:$A"),0),MATCH(" "&amp;J$1,INDIRECT(Index!$B$5&amp;"!$A$1:$I$1"),0)),"NA")</f>
        <v>5</v>
      </c>
      <c r="K840" t="str">
        <f ca="1">IFERROR(INDEX(INDIRECT(Index!$B$5&amp;"!$A:$I"),MATCH($A840,INDIRECT(Index!$B$5&amp;"!$A:$A"),0),MATCH(" "&amp;K$1,INDIRECT(Index!$B$5&amp;"!$A$1:$I$1"),0)),"NA")</f>
        <v>NA</v>
      </c>
    </row>
    <row r="841" spans="1:11" x14ac:dyDescent="0.25">
      <c r="A841" s="1">
        <f t="shared" si="55"/>
        <v>42479</v>
      </c>
      <c r="B841">
        <f t="shared" si="52"/>
        <v>2016</v>
      </c>
      <c r="C841">
        <f t="shared" si="53"/>
        <v>4</v>
      </c>
      <c r="D841">
        <f t="shared" si="54"/>
        <v>19</v>
      </c>
      <c r="E841">
        <f ca="1">IFERROR(INDEX(INDIRECT(Index!$B$5&amp;"!$A:$I"),MATCH($A841,INDIRECT(Index!$B$5&amp;"!$A:$A"),0),MATCH(" "&amp;E$1,INDIRECT(Index!$B$5&amp;"!$A$1:$I$1"),0)),"NA")</f>
        <v>81</v>
      </c>
      <c r="F841">
        <f ca="1">IFERROR(INDEX(INDIRECT(Index!$B$5&amp;"!$A:$I"),MATCH($A841,INDIRECT(Index!$B$5&amp;"!$A:$A"),0),MATCH(" "&amp;F$1,INDIRECT(Index!$B$5&amp;"!$A$1:$I$1"),0)),"NA")</f>
        <v>66</v>
      </c>
      <c r="G841">
        <f ca="1">IFERROR(INDEX(INDIRECT(Index!$B$5&amp;"!$A:$I"),MATCH($A841,INDIRECT(Index!$B$5&amp;"!$A:$A"),0),MATCH(" "&amp;G$1,INDIRECT(Index!$B$5&amp;"!$A$1:$I$1"),0)),"NA")</f>
        <v>27</v>
      </c>
      <c r="H841">
        <f ca="1">IFERROR(INDEX(INDIRECT(Index!$B$5&amp;"!$A:$I"),MATCH($A841,INDIRECT(Index!$B$5&amp;"!$A:$A"),0),MATCH(" "&amp;H$1,INDIRECT(Index!$B$5&amp;"!$A$1:$I$1"),0)),"NA")</f>
        <v>53</v>
      </c>
      <c r="I841">
        <f ca="1">IFERROR(INDEX(INDIRECT(Index!$B$5&amp;"!$A:$I"),MATCH($A841,INDIRECT(Index!$B$5&amp;"!$A:$A"),0),MATCH(" "&amp;I$1,INDIRECT(Index!$B$5&amp;"!$A$1:$I$1"),0)),"NA")</f>
        <v>7</v>
      </c>
      <c r="J841">
        <f ca="1">IFERROR(INDEX(INDIRECT(Index!$B$5&amp;"!$A:$I"),MATCH($A841,INDIRECT(Index!$B$5&amp;"!$A:$A"),0),MATCH(" "&amp;J$1,INDIRECT(Index!$B$5&amp;"!$A$1:$I$1"),0)),"NA")</f>
        <v>7</v>
      </c>
      <c r="K841" t="str">
        <f ca="1">IFERROR(INDEX(INDIRECT(Index!$B$5&amp;"!$A:$I"),MATCH($A841,INDIRECT(Index!$B$5&amp;"!$A:$A"),0),MATCH(" "&amp;K$1,INDIRECT(Index!$B$5&amp;"!$A$1:$I$1"),0)),"NA")</f>
        <v>NA</v>
      </c>
    </row>
    <row r="842" spans="1:11" x14ac:dyDescent="0.25">
      <c r="A842" s="1">
        <f t="shared" si="55"/>
        <v>42480</v>
      </c>
      <c r="B842">
        <f t="shared" si="52"/>
        <v>2016</v>
      </c>
      <c r="C842">
        <f t="shared" si="53"/>
        <v>4</v>
      </c>
      <c r="D842">
        <f t="shared" si="54"/>
        <v>20</v>
      </c>
      <c r="E842">
        <f ca="1">IFERROR(INDEX(INDIRECT(Index!$B$5&amp;"!$A:$I"),MATCH($A842,INDIRECT(Index!$B$5&amp;"!$A:$A"),0),MATCH(" "&amp;E$1,INDIRECT(Index!$B$5&amp;"!$A$1:$I$1"),0)),"NA")</f>
        <v>106</v>
      </c>
      <c r="F842">
        <f ca="1">IFERROR(INDEX(INDIRECT(Index!$B$5&amp;"!$A:$I"),MATCH($A842,INDIRECT(Index!$B$5&amp;"!$A:$A"),0),MATCH(" "&amp;F$1,INDIRECT(Index!$B$5&amp;"!$A$1:$I$1"),0)),"NA")</f>
        <v>32</v>
      </c>
      <c r="G842">
        <f ca="1">IFERROR(INDEX(INDIRECT(Index!$B$5&amp;"!$A:$I"),MATCH($A842,INDIRECT(Index!$B$5&amp;"!$A:$A"),0),MATCH(" "&amp;G$1,INDIRECT(Index!$B$5&amp;"!$A$1:$I$1"),0)),"NA")</f>
        <v>32</v>
      </c>
      <c r="H842">
        <f ca="1">IFERROR(INDEX(INDIRECT(Index!$B$5&amp;"!$A:$I"),MATCH($A842,INDIRECT(Index!$B$5&amp;"!$A:$A"),0),MATCH(" "&amp;H$1,INDIRECT(Index!$B$5&amp;"!$A$1:$I$1"),0)),"NA")</f>
        <v>36</v>
      </c>
      <c r="I842">
        <f ca="1">IFERROR(INDEX(INDIRECT(Index!$B$5&amp;"!$A:$I"),MATCH($A842,INDIRECT(Index!$B$5&amp;"!$A:$A"),0),MATCH(" "&amp;I$1,INDIRECT(Index!$B$5&amp;"!$A$1:$I$1"),0)),"NA")</f>
        <v>5</v>
      </c>
      <c r="J842">
        <f ca="1">IFERROR(INDEX(INDIRECT(Index!$B$5&amp;"!$A:$I"),MATCH($A842,INDIRECT(Index!$B$5&amp;"!$A:$A"),0),MATCH(" "&amp;J$1,INDIRECT(Index!$B$5&amp;"!$A$1:$I$1"),0)),"NA")</f>
        <v>5</v>
      </c>
      <c r="K842" t="str">
        <f ca="1">IFERROR(INDEX(INDIRECT(Index!$B$5&amp;"!$A:$I"),MATCH($A842,INDIRECT(Index!$B$5&amp;"!$A:$A"),0),MATCH(" "&amp;K$1,INDIRECT(Index!$B$5&amp;"!$A$1:$I$1"),0)),"NA")</f>
        <v>NA</v>
      </c>
    </row>
    <row r="843" spans="1:11" x14ac:dyDescent="0.25">
      <c r="A843" s="1">
        <f t="shared" si="55"/>
        <v>42481</v>
      </c>
      <c r="B843">
        <f t="shared" si="52"/>
        <v>2016</v>
      </c>
      <c r="C843">
        <f t="shared" si="53"/>
        <v>4</v>
      </c>
      <c r="D843">
        <f t="shared" si="54"/>
        <v>21</v>
      </c>
      <c r="E843">
        <f ca="1">IFERROR(INDEX(INDIRECT(Index!$B$5&amp;"!$A:$I"),MATCH($A843,INDIRECT(Index!$B$5&amp;"!$A:$A"),0),MATCH(" "&amp;E$1,INDIRECT(Index!$B$5&amp;"!$A$1:$I$1"),0)),"NA")</f>
        <v>73</v>
      </c>
      <c r="F843">
        <f ca="1">IFERROR(INDEX(INDIRECT(Index!$B$5&amp;"!$A:$I"),MATCH($A843,INDIRECT(Index!$B$5&amp;"!$A:$A"),0),MATCH(" "&amp;F$1,INDIRECT(Index!$B$5&amp;"!$A$1:$I$1"),0)),"NA")</f>
        <v>68</v>
      </c>
      <c r="G843">
        <f ca="1">IFERROR(INDEX(INDIRECT(Index!$B$5&amp;"!$A:$I"),MATCH($A843,INDIRECT(Index!$B$5&amp;"!$A:$A"),0),MATCH(" "&amp;G$1,INDIRECT(Index!$B$5&amp;"!$A$1:$I$1"),0)),"NA")</f>
        <v>30</v>
      </c>
      <c r="H843">
        <f ca="1">IFERROR(INDEX(INDIRECT(Index!$B$5&amp;"!$A:$I"),MATCH($A843,INDIRECT(Index!$B$5&amp;"!$A:$A"),0),MATCH(" "&amp;H$1,INDIRECT(Index!$B$5&amp;"!$A$1:$I$1"),0)),"NA")</f>
        <v>39</v>
      </c>
      <c r="I843">
        <f ca="1">IFERROR(INDEX(INDIRECT(Index!$B$5&amp;"!$A:$I"),MATCH($A843,INDIRECT(Index!$B$5&amp;"!$A:$A"),0),MATCH(" "&amp;I$1,INDIRECT(Index!$B$5&amp;"!$A$1:$I$1"),0)),"NA")</f>
        <v>6</v>
      </c>
      <c r="J843">
        <f ca="1">IFERROR(INDEX(INDIRECT(Index!$B$5&amp;"!$A:$I"),MATCH($A843,INDIRECT(Index!$B$5&amp;"!$A:$A"),0),MATCH(" "&amp;J$1,INDIRECT(Index!$B$5&amp;"!$A$1:$I$1"),0)),"NA")</f>
        <v>8</v>
      </c>
      <c r="K843" t="str">
        <f ca="1">IFERROR(INDEX(INDIRECT(Index!$B$5&amp;"!$A:$I"),MATCH($A843,INDIRECT(Index!$B$5&amp;"!$A:$A"),0),MATCH(" "&amp;K$1,INDIRECT(Index!$B$5&amp;"!$A$1:$I$1"),0)),"NA")</f>
        <v>NA</v>
      </c>
    </row>
    <row r="844" spans="1:11" x14ac:dyDescent="0.25">
      <c r="A844" s="1">
        <f t="shared" si="55"/>
        <v>42482</v>
      </c>
      <c r="B844">
        <f t="shared" si="52"/>
        <v>2016</v>
      </c>
      <c r="C844">
        <f t="shared" si="53"/>
        <v>4</v>
      </c>
      <c r="D844">
        <f t="shared" si="54"/>
        <v>22</v>
      </c>
      <c r="E844">
        <f ca="1">IFERROR(INDEX(INDIRECT(Index!$B$5&amp;"!$A:$I"),MATCH($A844,INDIRECT(Index!$B$5&amp;"!$A:$A"),0),MATCH(" "&amp;E$1,INDIRECT(Index!$B$5&amp;"!$A$1:$I$1"),0)),"NA")</f>
        <v>130</v>
      </c>
      <c r="F844">
        <f ca="1">IFERROR(INDEX(INDIRECT(Index!$B$5&amp;"!$A:$I"),MATCH($A844,INDIRECT(Index!$B$5&amp;"!$A:$A"),0),MATCH(" "&amp;F$1,INDIRECT(Index!$B$5&amp;"!$A$1:$I$1"),0)),"NA")</f>
        <v>143</v>
      </c>
      <c r="G844">
        <f ca="1">IFERROR(INDEX(INDIRECT(Index!$B$5&amp;"!$A:$I"),MATCH($A844,INDIRECT(Index!$B$5&amp;"!$A:$A"),0),MATCH(" "&amp;G$1,INDIRECT(Index!$B$5&amp;"!$A$1:$I$1"),0)),"NA")</f>
        <v>29</v>
      </c>
      <c r="H844">
        <f ca="1">IFERROR(INDEX(INDIRECT(Index!$B$5&amp;"!$A:$I"),MATCH($A844,INDIRECT(Index!$B$5&amp;"!$A:$A"),0),MATCH(" "&amp;H$1,INDIRECT(Index!$B$5&amp;"!$A$1:$I$1"),0)),"NA")</f>
        <v>38</v>
      </c>
      <c r="I844">
        <f ca="1">IFERROR(INDEX(INDIRECT(Index!$B$5&amp;"!$A:$I"),MATCH($A844,INDIRECT(Index!$B$5&amp;"!$A:$A"),0),MATCH(" "&amp;I$1,INDIRECT(Index!$B$5&amp;"!$A$1:$I$1"),0)),"NA")</f>
        <v>6</v>
      </c>
      <c r="J844">
        <f ca="1">IFERROR(INDEX(INDIRECT(Index!$B$5&amp;"!$A:$I"),MATCH($A844,INDIRECT(Index!$B$5&amp;"!$A:$A"),0),MATCH(" "&amp;J$1,INDIRECT(Index!$B$5&amp;"!$A$1:$I$1"),0)),"NA")</f>
        <v>7</v>
      </c>
      <c r="K844" t="str">
        <f ca="1">IFERROR(INDEX(INDIRECT(Index!$B$5&amp;"!$A:$I"),MATCH($A844,INDIRECT(Index!$B$5&amp;"!$A:$A"),0),MATCH(" "&amp;K$1,INDIRECT(Index!$B$5&amp;"!$A$1:$I$1"),0)),"NA")</f>
        <v>NA</v>
      </c>
    </row>
    <row r="845" spans="1:11" x14ac:dyDescent="0.25">
      <c r="A845" s="1">
        <f t="shared" si="55"/>
        <v>42483</v>
      </c>
      <c r="B845">
        <f t="shared" si="52"/>
        <v>2016</v>
      </c>
      <c r="C845">
        <f t="shared" si="53"/>
        <v>4</v>
      </c>
      <c r="D845">
        <f t="shared" si="54"/>
        <v>23</v>
      </c>
      <c r="E845">
        <f ca="1">IFERROR(INDEX(INDIRECT(Index!$B$5&amp;"!$A:$I"),MATCH($A845,INDIRECT(Index!$B$5&amp;"!$A:$A"),0),MATCH(" "&amp;E$1,INDIRECT(Index!$B$5&amp;"!$A$1:$I$1"),0)),"NA")</f>
        <v>135</v>
      </c>
      <c r="F845">
        <f ca="1">IFERROR(INDEX(INDIRECT(Index!$B$5&amp;"!$A:$I"),MATCH($A845,INDIRECT(Index!$B$5&amp;"!$A:$A"),0),MATCH(" "&amp;F$1,INDIRECT(Index!$B$5&amp;"!$A$1:$I$1"),0)),"NA")</f>
        <v>124</v>
      </c>
      <c r="G845">
        <f ca="1">IFERROR(INDEX(INDIRECT(Index!$B$5&amp;"!$A:$I"),MATCH($A845,INDIRECT(Index!$B$5&amp;"!$A:$A"),0),MATCH(" "&amp;G$1,INDIRECT(Index!$B$5&amp;"!$A$1:$I$1"),0)),"NA")</f>
        <v>42</v>
      </c>
      <c r="H845">
        <f ca="1">IFERROR(INDEX(INDIRECT(Index!$B$5&amp;"!$A:$I"),MATCH($A845,INDIRECT(Index!$B$5&amp;"!$A:$A"),0),MATCH(" "&amp;H$1,INDIRECT(Index!$B$5&amp;"!$A$1:$I$1"),0)),"NA")</f>
        <v>36</v>
      </c>
      <c r="I845">
        <f ca="1">IFERROR(INDEX(INDIRECT(Index!$B$5&amp;"!$A:$I"),MATCH($A845,INDIRECT(Index!$B$5&amp;"!$A:$A"),0),MATCH(" "&amp;I$1,INDIRECT(Index!$B$5&amp;"!$A$1:$I$1"),0)),"NA")</f>
        <v>6</v>
      </c>
      <c r="J845">
        <f ca="1">IFERROR(INDEX(INDIRECT(Index!$B$5&amp;"!$A:$I"),MATCH($A845,INDIRECT(Index!$B$5&amp;"!$A:$A"),0),MATCH(" "&amp;J$1,INDIRECT(Index!$B$5&amp;"!$A$1:$I$1"),0)),"NA")</f>
        <v>6</v>
      </c>
      <c r="K845" t="str">
        <f ca="1">IFERROR(INDEX(INDIRECT(Index!$B$5&amp;"!$A:$I"),MATCH($A845,INDIRECT(Index!$B$5&amp;"!$A:$A"),0),MATCH(" "&amp;K$1,INDIRECT(Index!$B$5&amp;"!$A$1:$I$1"),0)),"NA")</f>
        <v>NA</v>
      </c>
    </row>
    <row r="846" spans="1:11" x14ac:dyDescent="0.25">
      <c r="A846" s="1">
        <f t="shared" si="55"/>
        <v>42484</v>
      </c>
      <c r="B846">
        <f t="shared" si="52"/>
        <v>2016</v>
      </c>
      <c r="C846">
        <f t="shared" si="53"/>
        <v>4</v>
      </c>
      <c r="D846">
        <f t="shared" si="54"/>
        <v>24</v>
      </c>
      <c r="E846">
        <f ca="1">IFERROR(INDEX(INDIRECT(Index!$B$5&amp;"!$A:$I"),MATCH($A846,INDIRECT(Index!$B$5&amp;"!$A:$A"),0),MATCH(" "&amp;E$1,INDIRECT(Index!$B$5&amp;"!$A$1:$I$1"),0)),"NA")</f>
        <v>101</v>
      </c>
      <c r="F846">
        <f ca="1">IFERROR(INDEX(INDIRECT(Index!$B$5&amp;"!$A:$I"),MATCH($A846,INDIRECT(Index!$B$5&amp;"!$A:$A"),0),MATCH(" "&amp;F$1,INDIRECT(Index!$B$5&amp;"!$A$1:$I$1"),0)),"NA")</f>
        <v>76</v>
      </c>
      <c r="G846">
        <f ca="1">IFERROR(INDEX(INDIRECT(Index!$B$5&amp;"!$A:$I"),MATCH($A846,INDIRECT(Index!$B$5&amp;"!$A:$A"),0),MATCH(" "&amp;G$1,INDIRECT(Index!$B$5&amp;"!$A$1:$I$1"),0)),"NA")</f>
        <v>28</v>
      </c>
      <c r="H846">
        <f ca="1">IFERROR(INDEX(INDIRECT(Index!$B$5&amp;"!$A:$I"),MATCH($A846,INDIRECT(Index!$B$5&amp;"!$A:$A"),0),MATCH(" "&amp;H$1,INDIRECT(Index!$B$5&amp;"!$A$1:$I$1"),0)),"NA")</f>
        <v>63</v>
      </c>
      <c r="I846">
        <f ca="1">IFERROR(INDEX(INDIRECT(Index!$B$5&amp;"!$A:$I"),MATCH($A846,INDIRECT(Index!$B$5&amp;"!$A:$A"),0),MATCH(" "&amp;I$1,INDIRECT(Index!$B$5&amp;"!$A$1:$I$1"),0)),"NA")</f>
        <v>7</v>
      </c>
      <c r="J846">
        <f ca="1">IFERROR(INDEX(INDIRECT(Index!$B$5&amp;"!$A:$I"),MATCH($A846,INDIRECT(Index!$B$5&amp;"!$A:$A"),0),MATCH(" "&amp;J$1,INDIRECT(Index!$B$5&amp;"!$A$1:$I$1"),0)),"NA")</f>
        <v>7</v>
      </c>
      <c r="K846" t="str">
        <f ca="1">IFERROR(INDEX(INDIRECT(Index!$B$5&amp;"!$A:$I"),MATCH($A846,INDIRECT(Index!$B$5&amp;"!$A:$A"),0),MATCH(" "&amp;K$1,INDIRECT(Index!$B$5&amp;"!$A$1:$I$1"),0)),"NA")</f>
        <v>NA</v>
      </c>
    </row>
    <row r="847" spans="1:11" x14ac:dyDescent="0.25">
      <c r="A847" s="1">
        <f t="shared" si="55"/>
        <v>42485</v>
      </c>
      <c r="B847">
        <f t="shared" si="52"/>
        <v>2016</v>
      </c>
      <c r="C847">
        <f t="shared" si="53"/>
        <v>4</v>
      </c>
      <c r="D847">
        <f t="shared" si="54"/>
        <v>25</v>
      </c>
      <c r="E847">
        <f ca="1">IFERROR(INDEX(INDIRECT(Index!$B$5&amp;"!$A:$I"),MATCH($A847,INDIRECT(Index!$B$5&amp;"!$A:$A"),0),MATCH(" "&amp;E$1,INDIRECT(Index!$B$5&amp;"!$A$1:$I$1"),0)),"NA")</f>
        <v>93</v>
      </c>
      <c r="F847">
        <f ca="1">IFERROR(INDEX(INDIRECT(Index!$B$5&amp;"!$A:$I"),MATCH($A847,INDIRECT(Index!$B$5&amp;"!$A:$A"),0),MATCH(" "&amp;F$1,INDIRECT(Index!$B$5&amp;"!$A$1:$I$1"),0)),"NA")</f>
        <v>79</v>
      </c>
      <c r="G847">
        <f ca="1">IFERROR(INDEX(INDIRECT(Index!$B$5&amp;"!$A:$I"),MATCH($A847,INDIRECT(Index!$B$5&amp;"!$A:$A"),0),MATCH(" "&amp;G$1,INDIRECT(Index!$B$5&amp;"!$A$1:$I$1"),0)),"NA")</f>
        <v>44</v>
      </c>
      <c r="H847">
        <f ca="1">IFERROR(INDEX(INDIRECT(Index!$B$5&amp;"!$A:$I"),MATCH($A847,INDIRECT(Index!$B$5&amp;"!$A:$A"),0),MATCH(" "&amp;H$1,INDIRECT(Index!$B$5&amp;"!$A$1:$I$1"),0)),"NA")</f>
        <v>51</v>
      </c>
      <c r="I847">
        <f ca="1">IFERROR(INDEX(INDIRECT(Index!$B$5&amp;"!$A:$I"),MATCH($A847,INDIRECT(Index!$B$5&amp;"!$A:$A"),0),MATCH(" "&amp;I$1,INDIRECT(Index!$B$5&amp;"!$A$1:$I$1"),0)),"NA")</f>
        <v>7</v>
      </c>
      <c r="J847">
        <f ca="1">IFERROR(INDEX(INDIRECT(Index!$B$5&amp;"!$A:$I"),MATCH($A847,INDIRECT(Index!$B$5&amp;"!$A:$A"),0),MATCH(" "&amp;J$1,INDIRECT(Index!$B$5&amp;"!$A$1:$I$1"),0)),"NA")</f>
        <v>7</v>
      </c>
      <c r="K847" t="str">
        <f ca="1">IFERROR(INDEX(INDIRECT(Index!$B$5&amp;"!$A:$I"),MATCH($A847,INDIRECT(Index!$B$5&amp;"!$A:$A"),0),MATCH(" "&amp;K$1,INDIRECT(Index!$B$5&amp;"!$A$1:$I$1"),0)),"NA")</f>
        <v>NA</v>
      </c>
    </row>
    <row r="848" spans="1:11" x14ac:dyDescent="0.25">
      <c r="A848" s="1">
        <f t="shared" si="55"/>
        <v>42486</v>
      </c>
      <c r="B848">
        <f t="shared" si="52"/>
        <v>2016</v>
      </c>
      <c r="C848">
        <f t="shared" si="53"/>
        <v>4</v>
      </c>
      <c r="D848">
        <f t="shared" si="54"/>
        <v>26</v>
      </c>
      <c r="E848">
        <f ca="1">IFERROR(INDEX(INDIRECT(Index!$B$5&amp;"!$A:$I"),MATCH($A848,INDIRECT(Index!$B$5&amp;"!$A:$A"),0),MATCH(" "&amp;E$1,INDIRECT(Index!$B$5&amp;"!$A$1:$I$1"),0)),"NA")</f>
        <v>107</v>
      </c>
      <c r="F848">
        <f ca="1">IFERROR(INDEX(INDIRECT(Index!$B$5&amp;"!$A:$I"),MATCH($A848,INDIRECT(Index!$B$5&amp;"!$A:$A"),0),MATCH(" "&amp;F$1,INDIRECT(Index!$B$5&amp;"!$A$1:$I$1"),0)),"NA")</f>
        <v>58</v>
      </c>
      <c r="G848">
        <f ca="1">IFERROR(INDEX(INDIRECT(Index!$B$5&amp;"!$A:$I"),MATCH($A848,INDIRECT(Index!$B$5&amp;"!$A:$A"),0),MATCH(" "&amp;G$1,INDIRECT(Index!$B$5&amp;"!$A$1:$I$1"),0)),"NA")</f>
        <v>45</v>
      </c>
      <c r="H848">
        <f ca="1">IFERROR(INDEX(INDIRECT(Index!$B$5&amp;"!$A:$I"),MATCH($A848,INDIRECT(Index!$B$5&amp;"!$A:$A"),0),MATCH(" "&amp;H$1,INDIRECT(Index!$B$5&amp;"!$A$1:$I$1"),0)),"NA")</f>
        <v>26</v>
      </c>
      <c r="I848">
        <f ca="1">IFERROR(INDEX(INDIRECT(Index!$B$5&amp;"!$A:$I"),MATCH($A848,INDIRECT(Index!$B$5&amp;"!$A:$A"),0),MATCH(" "&amp;I$1,INDIRECT(Index!$B$5&amp;"!$A$1:$I$1"),0)),"NA")</f>
        <v>6</v>
      </c>
      <c r="J848">
        <f ca="1">IFERROR(INDEX(INDIRECT(Index!$B$5&amp;"!$A:$I"),MATCH($A848,INDIRECT(Index!$B$5&amp;"!$A:$A"),0),MATCH(" "&amp;J$1,INDIRECT(Index!$B$5&amp;"!$A$1:$I$1"),0)),"NA")</f>
        <v>4</v>
      </c>
      <c r="K848" t="str">
        <f ca="1">IFERROR(INDEX(INDIRECT(Index!$B$5&amp;"!$A:$I"),MATCH($A848,INDIRECT(Index!$B$5&amp;"!$A:$A"),0),MATCH(" "&amp;K$1,INDIRECT(Index!$B$5&amp;"!$A$1:$I$1"),0)),"NA")</f>
        <v>NA</v>
      </c>
    </row>
    <row r="849" spans="1:11" x14ac:dyDescent="0.25">
      <c r="A849" s="1">
        <f t="shared" si="55"/>
        <v>42487</v>
      </c>
      <c r="B849">
        <f t="shared" si="52"/>
        <v>2016</v>
      </c>
      <c r="C849">
        <f t="shared" si="53"/>
        <v>4</v>
      </c>
      <c r="D849">
        <f t="shared" si="54"/>
        <v>27</v>
      </c>
      <c r="E849">
        <f ca="1">IFERROR(INDEX(INDIRECT(Index!$B$5&amp;"!$A:$I"),MATCH($A849,INDIRECT(Index!$B$5&amp;"!$A:$A"),0),MATCH(" "&amp;E$1,INDIRECT(Index!$B$5&amp;"!$A$1:$I$1"),0)),"NA")</f>
        <v>73</v>
      </c>
      <c r="F849">
        <f ca="1">IFERROR(INDEX(INDIRECT(Index!$B$5&amp;"!$A:$I"),MATCH($A849,INDIRECT(Index!$B$5&amp;"!$A:$A"),0),MATCH(" "&amp;F$1,INDIRECT(Index!$B$5&amp;"!$A$1:$I$1"),0)),"NA")</f>
        <v>60</v>
      </c>
      <c r="G849">
        <f ca="1">IFERROR(INDEX(INDIRECT(Index!$B$5&amp;"!$A:$I"),MATCH($A849,INDIRECT(Index!$B$5&amp;"!$A:$A"),0),MATCH(" "&amp;G$1,INDIRECT(Index!$B$5&amp;"!$A$1:$I$1"),0)),"NA")</f>
        <v>37</v>
      </c>
      <c r="H849">
        <f ca="1">IFERROR(INDEX(INDIRECT(Index!$B$5&amp;"!$A:$I"),MATCH($A849,INDIRECT(Index!$B$5&amp;"!$A:$A"),0),MATCH(" "&amp;H$1,INDIRECT(Index!$B$5&amp;"!$A$1:$I$1"),0)),"NA")</f>
        <v>36</v>
      </c>
      <c r="I849">
        <f ca="1">IFERROR(INDEX(INDIRECT(Index!$B$5&amp;"!$A:$I"),MATCH($A849,INDIRECT(Index!$B$5&amp;"!$A:$A"),0),MATCH(" "&amp;I$1,INDIRECT(Index!$B$5&amp;"!$A$1:$I$1"),0)),"NA")</f>
        <v>6</v>
      </c>
      <c r="J849">
        <f ca="1">IFERROR(INDEX(INDIRECT(Index!$B$5&amp;"!$A:$I"),MATCH($A849,INDIRECT(Index!$B$5&amp;"!$A:$A"),0),MATCH(" "&amp;J$1,INDIRECT(Index!$B$5&amp;"!$A$1:$I$1"),0)),"NA")</f>
        <v>5</v>
      </c>
      <c r="K849" t="str">
        <f ca="1">IFERROR(INDEX(INDIRECT(Index!$B$5&amp;"!$A:$I"),MATCH($A849,INDIRECT(Index!$B$5&amp;"!$A:$A"),0),MATCH(" "&amp;K$1,INDIRECT(Index!$B$5&amp;"!$A$1:$I$1"),0)),"NA")</f>
        <v>NA</v>
      </c>
    </row>
    <row r="850" spans="1:11" x14ac:dyDescent="0.25">
      <c r="A850" s="1">
        <f t="shared" si="55"/>
        <v>42488</v>
      </c>
      <c r="B850">
        <f t="shared" si="52"/>
        <v>2016</v>
      </c>
      <c r="C850">
        <f t="shared" si="53"/>
        <v>4</v>
      </c>
      <c r="D850">
        <f t="shared" si="54"/>
        <v>28</v>
      </c>
      <c r="E850">
        <f ca="1">IFERROR(INDEX(INDIRECT(Index!$B$5&amp;"!$A:$I"),MATCH($A850,INDIRECT(Index!$B$5&amp;"!$A:$A"),0),MATCH(" "&amp;E$1,INDIRECT(Index!$B$5&amp;"!$A$1:$I$1"),0)),"NA")</f>
        <v>81</v>
      </c>
      <c r="F850">
        <f ca="1">IFERROR(INDEX(INDIRECT(Index!$B$5&amp;"!$A:$I"),MATCH($A850,INDIRECT(Index!$B$5&amp;"!$A:$A"),0),MATCH(" "&amp;F$1,INDIRECT(Index!$B$5&amp;"!$A$1:$I$1"),0)),"NA")</f>
        <v>67</v>
      </c>
      <c r="G850">
        <f ca="1">IFERROR(INDEX(INDIRECT(Index!$B$5&amp;"!$A:$I"),MATCH($A850,INDIRECT(Index!$B$5&amp;"!$A:$A"),0),MATCH(" "&amp;G$1,INDIRECT(Index!$B$5&amp;"!$A$1:$I$1"),0)),"NA")</f>
        <v>37</v>
      </c>
      <c r="H850">
        <f ca="1">IFERROR(INDEX(INDIRECT(Index!$B$5&amp;"!$A:$I"),MATCH($A850,INDIRECT(Index!$B$5&amp;"!$A:$A"),0),MATCH(" "&amp;H$1,INDIRECT(Index!$B$5&amp;"!$A$1:$I$1"),0)),"NA")</f>
        <v>37</v>
      </c>
      <c r="I850">
        <f ca="1">IFERROR(INDEX(INDIRECT(Index!$B$5&amp;"!$A:$I"),MATCH($A850,INDIRECT(Index!$B$5&amp;"!$A:$A"),0),MATCH(" "&amp;I$1,INDIRECT(Index!$B$5&amp;"!$A$1:$I$1"),0)),"NA")</f>
        <v>7</v>
      </c>
      <c r="J850">
        <f ca="1">IFERROR(INDEX(INDIRECT(Index!$B$5&amp;"!$A:$I"),MATCH($A850,INDIRECT(Index!$B$5&amp;"!$A:$A"),0),MATCH(" "&amp;J$1,INDIRECT(Index!$B$5&amp;"!$A$1:$I$1"),0)),"NA")</f>
        <v>6</v>
      </c>
      <c r="K850" t="str">
        <f ca="1">IFERROR(INDEX(INDIRECT(Index!$B$5&amp;"!$A:$I"),MATCH($A850,INDIRECT(Index!$B$5&amp;"!$A:$A"),0),MATCH(" "&amp;K$1,INDIRECT(Index!$B$5&amp;"!$A$1:$I$1"),0)),"NA")</f>
        <v>NA</v>
      </c>
    </row>
    <row r="851" spans="1:11" x14ac:dyDescent="0.25">
      <c r="A851" s="1">
        <f t="shared" si="55"/>
        <v>42489</v>
      </c>
      <c r="B851">
        <f t="shared" si="52"/>
        <v>2016</v>
      </c>
      <c r="C851">
        <f t="shared" si="53"/>
        <v>4</v>
      </c>
      <c r="D851">
        <f t="shared" si="54"/>
        <v>29</v>
      </c>
      <c r="E851">
        <f ca="1">IFERROR(INDEX(INDIRECT(Index!$B$5&amp;"!$A:$I"),MATCH($A851,INDIRECT(Index!$B$5&amp;"!$A:$A"),0),MATCH(" "&amp;E$1,INDIRECT(Index!$B$5&amp;"!$A$1:$I$1"),0)),"NA")</f>
        <v>100</v>
      </c>
      <c r="F851">
        <f ca="1">IFERROR(INDEX(INDIRECT(Index!$B$5&amp;"!$A:$I"),MATCH($A851,INDIRECT(Index!$B$5&amp;"!$A:$A"),0),MATCH(" "&amp;F$1,INDIRECT(Index!$B$5&amp;"!$A$1:$I$1"),0)),"NA")</f>
        <v>78</v>
      </c>
      <c r="G851">
        <f ca="1">IFERROR(INDEX(INDIRECT(Index!$B$5&amp;"!$A:$I"),MATCH($A851,INDIRECT(Index!$B$5&amp;"!$A:$A"),0),MATCH(" "&amp;G$1,INDIRECT(Index!$B$5&amp;"!$A$1:$I$1"),0)),"NA")</f>
        <v>63</v>
      </c>
      <c r="H851">
        <f ca="1">IFERROR(INDEX(INDIRECT(Index!$B$5&amp;"!$A:$I"),MATCH($A851,INDIRECT(Index!$B$5&amp;"!$A:$A"),0),MATCH(" "&amp;H$1,INDIRECT(Index!$B$5&amp;"!$A$1:$I$1"),0)),"NA")</f>
        <v>35</v>
      </c>
      <c r="I851">
        <f ca="1">IFERROR(INDEX(INDIRECT(Index!$B$5&amp;"!$A:$I"),MATCH($A851,INDIRECT(Index!$B$5&amp;"!$A:$A"),0),MATCH(" "&amp;I$1,INDIRECT(Index!$B$5&amp;"!$A$1:$I$1"),0)),"NA")</f>
        <v>11</v>
      </c>
      <c r="J851">
        <f ca="1">IFERROR(INDEX(INDIRECT(Index!$B$5&amp;"!$A:$I"),MATCH($A851,INDIRECT(Index!$B$5&amp;"!$A:$A"),0),MATCH(" "&amp;J$1,INDIRECT(Index!$B$5&amp;"!$A$1:$I$1"),0)),"NA")</f>
        <v>7</v>
      </c>
      <c r="K851" t="str">
        <f ca="1">IFERROR(INDEX(INDIRECT(Index!$B$5&amp;"!$A:$I"),MATCH($A851,INDIRECT(Index!$B$5&amp;"!$A:$A"),0),MATCH(" "&amp;K$1,INDIRECT(Index!$B$5&amp;"!$A$1:$I$1"),0)),"NA")</f>
        <v>NA</v>
      </c>
    </row>
    <row r="852" spans="1:11" x14ac:dyDescent="0.25">
      <c r="A852" s="1">
        <f t="shared" si="55"/>
        <v>42490</v>
      </c>
      <c r="B852">
        <f t="shared" si="52"/>
        <v>2016</v>
      </c>
      <c r="C852">
        <f t="shared" si="53"/>
        <v>4</v>
      </c>
      <c r="D852">
        <f t="shared" si="54"/>
        <v>30</v>
      </c>
      <c r="E852">
        <f ca="1">IFERROR(INDEX(INDIRECT(Index!$B$5&amp;"!$A:$I"),MATCH($A852,INDIRECT(Index!$B$5&amp;"!$A:$A"),0),MATCH(" "&amp;E$1,INDIRECT(Index!$B$5&amp;"!$A$1:$I$1"),0)),"NA")</f>
        <v>125</v>
      </c>
      <c r="F852">
        <f ca="1">IFERROR(INDEX(INDIRECT(Index!$B$5&amp;"!$A:$I"),MATCH($A852,INDIRECT(Index!$B$5&amp;"!$A:$A"),0),MATCH(" "&amp;F$1,INDIRECT(Index!$B$5&amp;"!$A$1:$I$1"),0)),"NA")</f>
        <v>51</v>
      </c>
      <c r="G852">
        <f ca="1">IFERROR(INDEX(INDIRECT(Index!$B$5&amp;"!$A:$I"),MATCH($A852,INDIRECT(Index!$B$5&amp;"!$A:$A"),0),MATCH(" "&amp;G$1,INDIRECT(Index!$B$5&amp;"!$A$1:$I$1"),0)),"NA")</f>
        <v>43</v>
      </c>
      <c r="H852">
        <f ca="1">IFERROR(INDEX(INDIRECT(Index!$B$5&amp;"!$A:$I"),MATCH($A852,INDIRECT(Index!$B$5&amp;"!$A:$A"),0),MATCH(" "&amp;H$1,INDIRECT(Index!$B$5&amp;"!$A$1:$I$1"),0)),"NA")</f>
        <v>29</v>
      </c>
      <c r="I852">
        <f ca="1">IFERROR(INDEX(INDIRECT(Index!$B$5&amp;"!$A:$I"),MATCH($A852,INDIRECT(Index!$B$5&amp;"!$A:$A"),0),MATCH(" "&amp;I$1,INDIRECT(Index!$B$5&amp;"!$A$1:$I$1"),0)),"NA")</f>
        <v>8</v>
      </c>
      <c r="J852">
        <f ca="1">IFERROR(INDEX(INDIRECT(Index!$B$5&amp;"!$A:$I"),MATCH($A852,INDIRECT(Index!$B$5&amp;"!$A:$A"),0),MATCH(" "&amp;J$1,INDIRECT(Index!$B$5&amp;"!$A$1:$I$1"),0)),"NA")</f>
        <v>6</v>
      </c>
      <c r="K852" t="str">
        <f ca="1">IFERROR(INDEX(INDIRECT(Index!$B$5&amp;"!$A:$I"),MATCH($A852,INDIRECT(Index!$B$5&amp;"!$A:$A"),0),MATCH(" "&amp;K$1,INDIRECT(Index!$B$5&amp;"!$A$1:$I$1"),0)),"NA")</f>
        <v>NA</v>
      </c>
    </row>
    <row r="853" spans="1:11" x14ac:dyDescent="0.25">
      <c r="A853" s="1">
        <f t="shared" si="55"/>
        <v>42491</v>
      </c>
      <c r="B853">
        <f t="shared" si="52"/>
        <v>2016</v>
      </c>
      <c r="C853">
        <f t="shared" si="53"/>
        <v>5</v>
      </c>
      <c r="D853">
        <f t="shared" si="54"/>
        <v>1</v>
      </c>
      <c r="E853">
        <f ca="1">IFERROR(INDEX(INDIRECT(Index!$B$5&amp;"!$A:$I"),MATCH($A853,INDIRECT(Index!$B$5&amp;"!$A:$A"),0),MATCH(" "&amp;E$1,INDIRECT(Index!$B$5&amp;"!$A$1:$I$1"),0)),"NA")</f>
        <v>84</v>
      </c>
      <c r="F853">
        <f ca="1">IFERROR(INDEX(INDIRECT(Index!$B$5&amp;"!$A:$I"),MATCH($A853,INDIRECT(Index!$B$5&amp;"!$A:$A"),0),MATCH(" "&amp;F$1,INDIRECT(Index!$B$5&amp;"!$A$1:$I$1"),0)),"NA")</f>
        <v>56</v>
      </c>
      <c r="G853">
        <f ca="1">IFERROR(INDEX(INDIRECT(Index!$B$5&amp;"!$A:$I"),MATCH($A853,INDIRECT(Index!$B$5&amp;"!$A:$A"),0),MATCH(" "&amp;G$1,INDIRECT(Index!$B$5&amp;"!$A$1:$I$1"),0)),"NA")</f>
        <v>32</v>
      </c>
      <c r="H853">
        <f ca="1">IFERROR(INDEX(INDIRECT(Index!$B$5&amp;"!$A:$I"),MATCH($A853,INDIRECT(Index!$B$5&amp;"!$A:$A"),0),MATCH(" "&amp;H$1,INDIRECT(Index!$B$5&amp;"!$A$1:$I$1"),0)),"NA")</f>
        <v>35</v>
      </c>
      <c r="I853">
        <f ca="1">IFERROR(INDEX(INDIRECT(Index!$B$5&amp;"!$A:$I"),MATCH($A853,INDIRECT(Index!$B$5&amp;"!$A:$A"),0),MATCH(" "&amp;I$1,INDIRECT(Index!$B$5&amp;"!$A$1:$I$1"),0)),"NA")</f>
        <v>7</v>
      </c>
      <c r="J853">
        <f ca="1">IFERROR(INDEX(INDIRECT(Index!$B$5&amp;"!$A:$I"),MATCH($A853,INDIRECT(Index!$B$5&amp;"!$A:$A"),0),MATCH(" "&amp;J$1,INDIRECT(Index!$B$5&amp;"!$A$1:$I$1"),0)),"NA")</f>
        <v>6</v>
      </c>
      <c r="K853" t="str">
        <f ca="1">IFERROR(INDEX(INDIRECT(Index!$B$5&amp;"!$A:$I"),MATCH($A853,INDIRECT(Index!$B$5&amp;"!$A:$A"),0),MATCH(" "&amp;K$1,INDIRECT(Index!$B$5&amp;"!$A$1:$I$1"),0)),"NA")</f>
        <v>NA</v>
      </c>
    </row>
    <row r="854" spans="1:11" x14ac:dyDescent="0.25">
      <c r="A854" s="1">
        <f t="shared" si="55"/>
        <v>42492</v>
      </c>
      <c r="B854">
        <f t="shared" si="52"/>
        <v>2016</v>
      </c>
      <c r="C854">
        <f t="shared" si="53"/>
        <v>5</v>
      </c>
      <c r="D854">
        <f t="shared" si="54"/>
        <v>2</v>
      </c>
      <c r="E854">
        <f ca="1">IFERROR(INDEX(INDIRECT(Index!$B$5&amp;"!$A:$I"),MATCH($A854,INDIRECT(Index!$B$5&amp;"!$A:$A"),0),MATCH(" "&amp;E$1,INDIRECT(Index!$B$5&amp;"!$A$1:$I$1"),0)),"NA")</f>
        <v>90</v>
      </c>
      <c r="F854">
        <f ca="1">IFERROR(INDEX(INDIRECT(Index!$B$5&amp;"!$A:$I"),MATCH($A854,INDIRECT(Index!$B$5&amp;"!$A:$A"),0),MATCH(" "&amp;F$1,INDIRECT(Index!$B$5&amp;"!$A$1:$I$1"),0)),"NA")</f>
        <v>22</v>
      </c>
      <c r="G854">
        <f ca="1">IFERROR(INDEX(INDIRECT(Index!$B$5&amp;"!$A:$I"),MATCH($A854,INDIRECT(Index!$B$5&amp;"!$A:$A"),0),MATCH(" "&amp;G$1,INDIRECT(Index!$B$5&amp;"!$A$1:$I$1"),0)),"NA")</f>
        <v>29</v>
      </c>
      <c r="H854">
        <f ca="1">IFERROR(INDEX(INDIRECT(Index!$B$5&amp;"!$A:$I"),MATCH($A854,INDIRECT(Index!$B$5&amp;"!$A:$A"),0),MATCH(" "&amp;H$1,INDIRECT(Index!$B$5&amp;"!$A$1:$I$1"),0)),"NA")</f>
        <v>18</v>
      </c>
      <c r="I854">
        <f ca="1">IFERROR(INDEX(INDIRECT(Index!$B$5&amp;"!$A:$I"),MATCH($A854,INDIRECT(Index!$B$5&amp;"!$A:$A"),0),MATCH(" "&amp;I$1,INDIRECT(Index!$B$5&amp;"!$A$1:$I$1"),0)),"NA")</f>
        <v>5</v>
      </c>
      <c r="J854">
        <f ca="1">IFERROR(INDEX(INDIRECT(Index!$B$5&amp;"!$A:$I"),MATCH($A854,INDIRECT(Index!$B$5&amp;"!$A:$A"),0),MATCH(" "&amp;J$1,INDIRECT(Index!$B$5&amp;"!$A$1:$I$1"),0)),"NA")</f>
        <v>4</v>
      </c>
      <c r="K854" t="str">
        <f ca="1">IFERROR(INDEX(INDIRECT(Index!$B$5&amp;"!$A:$I"),MATCH($A854,INDIRECT(Index!$B$5&amp;"!$A:$A"),0),MATCH(" "&amp;K$1,INDIRECT(Index!$B$5&amp;"!$A$1:$I$1"),0)),"NA")</f>
        <v>NA</v>
      </c>
    </row>
    <row r="855" spans="1:11" x14ac:dyDescent="0.25">
      <c r="A855" s="1">
        <f t="shared" si="55"/>
        <v>42493</v>
      </c>
      <c r="B855">
        <f t="shared" si="52"/>
        <v>2016</v>
      </c>
      <c r="C855">
        <f t="shared" si="53"/>
        <v>5</v>
      </c>
      <c r="D855">
        <f t="shared" si="54"/>
        <v>3</v>
      </c>
      <c r="E855">
        <f ca="1">IFERROR(INDEX(INDIRECT(Index!$B$5&amp;"!$A:$I"),MATCH($A855,INDIRECT(Index!$B$5&amp;"!$A:$A"),0),MATCH(" "&amp;E$1,INDIRECT(Index!$B$5&amp;"!$A$1:$I$1"),0)),"NA")</f>
        <v>46</v>
      </c>
      <c r="F855">
        <f ca="1">IFERROR(INDEX(INDIRECT(Index!$B$5&amp;"!$A:$I"),MATCH($A855,INDIRECT(Index!$B$5&amp;"!$A:$A"),0),MATCH(" "&amp;F$1,INDIRECT(Index!$B$5&amp;"!$A$1:$I$1"),0)),"NA")</f>
        <v>55</v>
      </c>
      <c r="G855">
        <f ca="1">IFERROR(INDEX(INDIRECT(Index!$B$5&amp;"!$A:$I"),MATCH($A855,INDIRECT(Index!$B$5&amp;"!$A:$A"),0),MATCH(" "&amp;G$1,INDIRECT(Index!$B$5&amp;"!$A$1:$I$1"),0)),"NA")</f>
        <v>38</v>
      </c>
      <c r="H855">
        <f ca="1">IFERROR(INDEX(INDIRECT(Index!$B$5&amp;"!$A:$I"),MATCH($A855,INDIRECT(Index!$B$5&amp;"!$A:$A"),0),MATCH(" "&amp;H$1,INDIRECT(Index!$B$5&amp;"!$A$1:$I$1"),0)),"NA")</f>
        <v>19</v>
      </c>
      <c r="I855">
        <f ca="1">IFERROR(INDEX(INDIRECT(Index!$B$5&amp;"!$A:$I"),MATCH($A855,INDIRECT(Index!$B$5&amp;"!$A:$A"),0),MATCH(" "&amp;I$1,INDIRECT(Index!$B$5&amp;"!$A$1:$I$1"),0)),"NA")</f>
        <v>6</v>
      </c>
      <c r="J855">
        <f ca="1">IFERROR(INDEX(INDIRECT(Index!$B$5&amp;"!$A:$I"),MATCH($A855,INDIRECT(Index!$B$5&amp;"!$A:$A"),0),MATCH(" "&amp;J$1,INDIRECT(Index!$B$5&amp;"!$A$1:$I$1"),0)),"NA")</f>
        <v>3</v>
      </c>
      <c r="K855" t="str">
        <f ca="1">IFERROR(INDEX(INDIRECT(Index!$B$5&amp;"!$A:$I"),MATCH($A855,INDIRECT(Index!$B$5&amp;"!$A:$A"),0),MATCH(" "&amp;K$1,INDIRECT(Index!$B$5&amp;"!$A$1:$I$1"),0)),"NA")</f>
        <v>NA</v>
      </c>
    </row>
    <row r="856" spans="1:11" x14ac:dyDescent="0.25">
      <c r="A856" s="1">
        <f t="shared" si="55"/>
        <v>42494</v>
      </c>
      <c r="B856">
        <f t="shared" si="52"/>
        <v>2016</v>
      </c>
      <c r="C856">
        <f t="shared" si="53"/>
        <v>5</v>
      </c>
      <c r="D856">
        <f t="shared" si="54"/>
        <v>4</v>
      </c>
      <c r="E856">
        <f ca="1">IFERROR(INDEX(INDIRECT(Index!$B$5&amp;"!$A:$I"),MATCH($A856,INDIRECT(Index!$B$5&amp;"!$A:$A"),0),MATCH(" "&amp;E$1,INDIRECT(Index!$B$5&amp;"!$A$1:$I$1"),0)),"NA")</f>
        <v>51</v>
      </c>
      <c r="F856">
        <f ca="1">IFERROR(INDEX(INDIRECT(Index!$B$5&amp;"!$A:$I"),MATCH($A856,INDIRECT(Index!$B$5&amp;"!$A:$A"),0),MATCH(" "&amp;F$1,INDIRECT(Index!$B$5&amp;"!$A$1:$I$1"),0)),"NA")</f>
        <v>61</v>
      </c>
      <c r="G856">
        <f ca="1">IFERROR(INDEX(INDIRECT(Index!$B$5&amp;"!$A:$I"),MATCH($A856,INDIRECT(Index!$B$5&amp;"!$A:$A"),0),MATCH(" "&amp;G$1,INDIRECT(Index!$B$5&amp;"!$A$1:$I$1"),0)),"NA")</f>
        <v>36</v>
      </c>
      <c r="H856">
        <f ca="1">IFERROR(INDEX(INDIRECT(Index!$B$5&amp;"!$A:$I"),MATCH($A856,INDIRECT(Index!$B$5&amp;"!$A:$A"),0),MATCH(" "&amp;H$1,INDIRECT(Index!$B$5&amp;"!$A$1:$I$1"),0)),"NA")</f>
        <v>44</v>
      </c>
      <c r="I856">
        <f ca="1">IFERROR(INDEX(INDIRECT(Index!$B$5&amp;"!$A:$I"),MATCH($A856,INDIRECT(Index!$B$5&amp;"!$A:$A"),0),MATCH(" "&amp;I$1,INDIRECT(Index!$B$5&amp;"!$A$1:$I$1"),0)),"NA")</f>
        <v>8</v>
      </c>
      <c r="J856">
        <f ca="1">IFERROR(INDEX(INDIRECT(Index!$B$5&amp;"!$A:$I"),MATCH($A856,INDIRECT(Index!$B$5&amp;"!$A:$A"),0),MATCH(" "&amp;J$1,INDIRECT(Index!$B$5&amp;"!$A$1:$I$1"),0)),"NA")</f>
        <v>7</v>
      </c>
      <c r="K856" t="str">
        <f ca="1">IFERROR(INDEX(INDIRECT(Index!$B$5&amp;"!$A:$I"),MATCH($A856,INDIRECT(Index!$B$5&amp;"!$A:$A"),0),MATCH(" "&amp;K$1,INDIRECT(Index!$B$5&amp;"!$A$1:$I$1"),0)),"NA")</f>
        <v>NA</v>
      </c>
    </row>
    <row r="857" spans="1:11" x14ac:dyDescent="0.25">
      <c r="A857" s="1">
        <f t="shared" si="55"/>
        <v>42495</v>
      </c>
      <c r="B857">
        <f t="shared" si="52"/>
        <v>2016</v>
      </c>
      <c r="C857">
        <f t="shared" si="53"/>
        <v>5</v>
      </c>
      <c r="D857">
        <f t="shared" si="54"/>
        <v>5</v>
      </c>
      <c r="E857">
        <f ca="1">IFERROR(INDEX(INDIRECT(Index!$B$5&amp;"!$A:$I"),MATCH($A857,INDIRECT(Index!$B$5&amp;"!$A:$A"),0),MATCH(" "&amp;E$1,INDIRECT(Index!$B$5&amp;"!$A$1:$I$1"),0)),"NA")</f>
        <v>78</v>
      </c>
      <c r="F857">
        <f ca="1">IFERROR(INDEX(INDIRECT(Index!$B$5&amp;"!$A:$I"),MATCH($A857,INDIRECT(Index!$B$5&amp;"!$A:$A"),0),MATCH(" "&amp;F$1,INDIRECT(Index!$B$5&amp;"!$A$1:$I$1"),0)),"NA")</f>
        <v>47</v>
      </c>
      <c r="G857">
        <f ca="1">IFERROR(INDEX(INDIRECT(Index!$B$5&amp;"!$A:$I"),MATCH($A857,INDIRECT(Index!$B$5&amp;"!$A:$A"),0),MATCH(" "&amp;G$1,INDIRECT(Index!$B$5&amp;"!$A$1:$I$1"),0)),"NA")</f>
        <v>21</v>
      </c>
      <c r="H857">
        <f ca="1">IFERROR(INDEX(INDIRECT(Index!$B$5&amp;"!$A:$I"),MATCH($A857,INDIRECT(Index!$B$5&amp;"!$A:$A"),0),MATCH(" "&amp;H$1,INDIRECT(Index!$B$5&amp;"!$A$1:$I$1"),0)),"NA")</f>
        <v>38</v>
      </c>
      <c r="I857">
        <f ca="1">IFERROR(INDEX(INDIRECT(Index!$B$5&amp;"!$A:$I"),MATCH($A857,INDIRECT(Index!$B$5&amp;"!$A:$A"),0),MATCH(" "&amp;I$1,INDIRECT(Index!$B$5&amp;"!$A$1:$I$1"),0)),"NA")</f>
        <v>5</v>
      </c>
      <c r="J857">
        <f ca="1">IFERROR(INDEX(INDIRECT(Index!$B$5&amp;"!$A:$I"),MATCH($A857,INDIRECT(Index!$B$5&amp;"!$A:$A"),0),MATCH(" "&amp;J$1,INDIRECT(Index!$B$5&amp;"!$A$1:$I$1"),0)),"NA")</f>
        <v>6</v>
      </c>
      <c r="K857" t="str">
        <f ca="1">IFERROR(INDEX(INDIRECT(Index!$B$5&amp;"!$A:$I"),MATCH($A857,INDIRECT(Index!$B$5&amp;"!$A:$A"),0),MATCH(" "&amp;K$1,INDIRECT(Index!$B$5&amp;"!$A$1:$I$1"),0)),"NA")</f>
        <v>NA</v>
      </c>
    </row>
    <row r="858" spans="1:11" x14ac:dyDescent="0.25">
      <c r="A858" s="1">
        <f t="shared" si="55"/>
        <v>42496</v>
      </c>
      <c r="B858">
        <f t="shared" si="52"/>
        <v>2016</v>
      </c>
      <c r="C858">
        <f t="shared" si="53"/>
        <v>5</v>
      </c>
      <c r="D858">
        <f t="shared" si="54"/>
        <v>6</v>
      </c>
      <c r="E858">
        <f ca="1">IFERROR(INDEX(INDIRECT(Index!$B$5&amp;"!$A:$I"),MATCH($A858,INDIRECT(Index!$B$5&amp;"!$A:$A"),0),MATCH(" "&amp;E$1,INDIRECT(Index!$B$5&amp;"!$A$1:$I$1"),0)),"NA")</f>
        <v>85</v>
      </c>
      <c r="F858">
        <f ca="1">IFERROR(INDEX(INDIRECT(Index!$B$5&amp;"!$A:$I"),MATCH($A858,INDIRECT(Index!$B$5&amp;"!$A:$A"),0),MATCH(" "&amp;F$1,INDIRECT(Index!$B$5&amp;"!$A$1:$I$1"),0)),"NA")</f>
        <v>99</v>
      </c>
      <c r="G858">
        <f ca="1">IFERROR(INDEX(INDIRECT(Index!$B$5&amp;"!$A:$I"),MATCH($A858,INDIRECT(Index!$B$5&amp;"!$A:$A"),0),MATCH(" "&amp;G$1,INDIRECT(Index!$B$5&amp;"!$A$1:$I$1"),0)),"NA")</f>
        <v>37</v>
      </c>
      <c r="H858">
        <f ca="1">IFERROR(INDEX(INDIRECT(Index!$B$5&amp;"!$A:$I"),MATCH($A858,INDIRECT(Index!$B$5&amp;"!$A:$A"),0),MATCH(" "&amp;H$1,INDIRECT(Index!$B$5&amp;"!$A$1:$I$1"),0)),"NA")</f>
        <v>30</v>
      </c>
      <c r="I858">
        <f ca="1">IFERROR(INDEX(INDIRECT(Index!$B$5&amp;"!$A:$I"),MATCH($A858,INDIRECT(Index!$B$5&amp;"!$A:$A"),0),MATCH(" "&amp;I$1,INDIRECT(Index!$B$5&amp;"!$A$1:$I$1"),0)),"NA")</f>
        <v>8</v>
      </c>
      <c r="J858">
        <f ca="1">IFERROR(INDEX(INDIRECT(Index!$B$5&amp;"!$A:$I"),MATCH($A858,INDIRECT(Index!$B$5&amp;"!$A:$A"),0),MATCH(" "&amp;J$1,INDIRECT(Index!$B$5&amp;"!$A$1:$I$1"),0)),"NA")</f>
        <v>6</v>
      </c>
      <c r="K858" t="str">
        <f ca="1">IFERROR(INDEX(INDIRECT(Index!$B$5&amp;"!$A:$I"),MATCH($A858,INDIRECT(Index!$B$5&amp;"!$A:$A"),0),MATCH(" "&amp;K$1,INDIRECT(Index!$B$5&amp;"!$A$1:$I$1"),0)),"NA")</f>
        <v>NA</v>
      </c>
    </row>
    <row r="859" spans="1:11" x14ac:dyDescent="0.25">
      <c r="A859" s="1">
        <f t="shared" si="55"/>
        <v>42497</v>
      </c>
      <c r="B859">
        <f t="shared" si="52"/>
        <v>2016</v>
      </c>
      <c r="C859">
        <f t="shared" si="53"/>
        <v>5</v>
      </c>
      <c r="D859">
        <f t="shared" si="54"/>
        <v>7</v>
      </c>
      <c r="E859">
        <f ca="1">IFERROR(INDEX(INDIRECT(Index!$B$5&amp;"!$A:$I"),MATCH($A859,INDIRECT(Index!$B$5&amp;"!$A:$A"),0),MATCH(" "&amp;E$1,INDIRECT(Index!$B$5&amp;"!$A$1:$I$1"),0)),"NA")</f>
        <v>81</v>
      </c>
      <c r="F859">
        <f ca="1">IFERROR(INDEX(INDIRECT(Index!$B$5&amp;"!$A:$I"),MATCH($A859,INDIRECT(Index!$B$5&amp;"!$A:$A"),0),MATCH(" "&amp;F$1,INDIRECT(Index!$B$5&amp;"!$A$1:$I$1"),0)),"NA")</f>
        <v>60</v>
      </c>
      <c r="G859">
        <f ca="1">IFERROR(INDEX(INDIRECT(Index!$B$5&amp;"!$A:$I"),MATCH($A859,INDIRECT(Index!$B$5&amp;"!$A:$A"),0),MATCH(" "&amp;G$1,INDIRECT(Index!$B$5&amp;"!$A$1:$I$1"),0)),"NA")</f>
        <v>45</v>
      </c>
      <c r="H859">
        <f ca="1">IFERROR(INDEX(INDIRECT(Index!$B$5&amp;"!$A:$I"),MATCH($A859,INDIRECT(Index!$B$5&amp;"!$A:$A"),0),MATCH(" "&amp;H$1,INDIRECT(Index!$B$5&amp;"!$A$1:$I$1"),0)),"NA")</f>
        <v>32</v>
      </c>
      <c r="I859">
        <f ca="1">IFERROR(INDEX(INDIRECT(Index!$B$5&amp;"!$A:$I"),MATCH($A859,INDIRECT(Index!$B$5&amp;"!$A:$A"),0),MATCH(" "&amp;I$1,INDIRECT(Index!$B$5&amp;"!$A$1:$I$1"),0)),"NA")</f>
        <v>7</v>
      </c>
      <c r="J859">
        <f ca="1">IFERROR(INDEX(INDIRECT(Index!$B$5&amp;"!$A:$I"),MATCH($A859,INDIRECT(Index!$B$5&amp;"!$A:$A"),0),MATCH(" "&amp;J$1,INDIRECT(Index!$B$5&amp;"!$A$1:$I$1"),0)),"NA")</f>
        <v>6</v>
      </c>
      <c r="K859" t="str">
        <f ca="1">IFERROR(INDEX(INDIRECT(Index!$B$5&amp;"!$A:$I"),MATCH($A859,INDIRECT(Index!$B$5&amp;"!$A:$A"),0),MATCH(" "&amp;K$1,INDIRECT(Index!$B$5&amp;"!$A$1:$I$1"),0)),"NA")</f>
        <v>NA</v>
      </c>
    </row>
    <row r="860" spans="1:11" x14ac:dyDescent="0.25">
      <c r="A860" s="1">
        <f t="shared" si="55"/>
        <v>42498</v>
      </c>
      <c r="B860">
        <f t="shared" si="52"/>
        <v>2016</v>
      </c>
      <c r="C860">
        <f t="shared" si="53"/>
        <v>5</v>
      </c>
      <c r="D860">
        <f t="shared" si="54"/>
        <v>8</v>
      </c>
      <c r="E860">
        <f ca="1">IFERROR(INDEX(INDIRECT(Index!$B$5&amp;"!$A:$I"),MATCH($A860,INDIRECT(Index!$B$5&amp;"!$A:$A"),0),MATCH(" "&amp;E$1,INDIRECT(Index!$B$5&amp;"!$A$1:$I$1"),0)),"NA")</f>
        <v>66</v>
      </c>
      <c r="F860">
        <f ca="1">IFERROR(INDEX(INDIRECT(Index!$B$5&amp;"!$A:$I"),MATCH($A860,INDIRECT(Index!$B$5&amp;"!$A:$A"),0),MATCH(" "&amp;F$1,INDIRECT(Index!$B$5&amp;"!$A$1:$I$1"),0)),"NA")</f>
        <v>64</v>
      </c>
      <c r="G860">
        <f ca="1">IFERROR(INDEX(INDIRECT(Index!$B$5&amp;"!$A:$I"),MATCH($A860,INDIRECT(Index!$B$5&amp;"!$A:$A"),0),MATCH(" "&amp;G$1,INDIRECT(Index!$B$5&amp;"!$A$1:$I$1"),0)),"NA")</f>
        <v>41</v>
      </c>
      <c r="H860">
        <f ca="1">IFERROR(INDEX(INDIRECT(Index!$B$5&amp;"!$A:$I"),MATCH($A860,INDIRECT(Index!$B$5&amp;"!$A:$A"),0),MATCH(" "&amp;H$1,INDIRECT(Index!$B$5&amp;"!$A$1:$I$1"),0)),"NA")</f>
        <v>38</v>
      </c>
      <c r="I860">
        <f ca="1">IFERROR(INDEX(INDIRECT(Index!$B$5&amp;"!$A:$I"),MATCH($A860,INDIRECT(Index!$B$5&amp;"!$A:$A"),0),MATCH(" "&amp;I$1,INDIRECT(Index!$B$5&amp;"!$A$1:$I$1"),0)),"NA")</f>
        <v>8</v>
      </c>
      <c r="J860">
        <f ca="1">IFERROR(INDEX(INDIRECT(Index!$B$5&amp;"!$A:$I"),MATCH($A860,INDIRECT(Index!$B$5&amp;"!$A:$A"),0),MATCH(" "&amp;J$1,INDIRECT(Index!$B$5&amp;"!$A$1:$I$1"),0)),"NA")</f>
        <v>6</v>
      </c>
      <c r="K860" t="str">
        <f ca="1">IFERROR(INDEX(INDIRECT(Index!$B$5&amp;"!$A:$I"),MATCH($A860,INDIRECT(Index!$B$5&amp;"!$A:$A"),0),MATCH(" "&amp;K$1,INDIRECT(Index!$B$5&amp;"!$A$1:$I$1"),0)),"NA")</f>
        <v>NA</v>
      </c>
    </row>
    <row r="861" spans="1:11" x14ac:dyDescent="0.25">
      <c r="A861" s="1">
        <f t="shared" si="55"/>
        <v>42499</v>
      </c>
      <c r="B861">
        <f t="shared" si="52"/>
        <v>2016</v>
      </c>
      <c r="C861">
        <f t="shared" si="53"/>
        <v>5</v>
      </c>
      <c r="D861">
        <f t="shared" si="54"/>
        <v>9</v>
      </c>
      <c r="E861">
        <f ca="1">IFERROR(INDEX(INDIRECT(Index!$B$5&amp;"!$A:$I"),MATCH($A861,INDIRECT(Index!$B$5&amp;"!$A:$A"),0),MATCH(" "&amp;E$1,INDIRECT(Index!$B$5&amp;"!$A$1:$I$1"),0)),"NA")</f>
        <v>77</v>
      </c>
      <c r="F861">
        <f ca="1">IFERROR(INDEX(INDIRECT(Index!$B$5&amp;"!$A:$I"),MATCH($A861,INDIRECT(Index!$B$5&amp;"!$A:$A"),0),MATCH(" "&amp;F$1,INDIRECT(Index!$B$5&amp;"!$A$1:$I$1"),0)),"NA")</f>
        <v>36</v>
      </c>
      <c r="G861">
        <f ca="1">IFERROR(INDEX(INDIRECT(Index!$B$5&amp;"!$A:$I"),MATCH($A861,INDIRECT(Index!$B$5&amp;"!$A:$A"),0),MATCH(" "&amp;G$1,INDIRECT(Index!$B$5&amp;"!$A$1:$I$1"),0)),"NA")</f>
        <v>37</v>
      </c>
      <c r="H861">
        <f ca="1">IFERROR(INDEX(INDIRECT(Index!$B$5&amp;"!$A:$I"),MATCH($A861,INDIRECT(Index!$B$5&amp;"!$A:$A"),0),MATCH(" "&amp;H$1,INDIRECT(Index!$B$5&amp;"!$A$1:$I$1"),0)),"NA")</f>
        <v>26</v>
      </c>
      <c r="I861">
        <f ca="1">IFERROR(INDEX(INDIRECT(Index!$B$5&amp;"!$A:$I"),MATCH($A861,INDIRECT(Index!$B$5&amp;"!$A:$A"),0),MATCH(" "&amp;I$1,INDIRECT(Index!$B$5&amp;"!$A$1:$I$1"),0)),"NA")</f>
        <v>6</v>
      </c>
      <c r="J861">
        <f ca="1">IFERROR(INDEX(INDIRECT(Index!$B$5&amp;"!$A:$I"),MATCH($A861,INDIRECT(Index!$B$5&amp;"!$A:$A"),0),MATCH(" "&amp;J$1,INDIRECT(Index!$B$5&amp;"!$A$1:$I$1"),0)),"NA")</f>
        <v>5</v>
      </c>
      <c r="K861" t="str">
        <f ca="1">IFERROR(INDEX(INDIRECT(Index!$B$5&amp;"!$A:$I"),MATCH($A861,INDIRECT(Index!$B$5&amp;"!$A:$A"),0),MATCH(" "&amp;K$1,INDIRECT(Index!$B$5&amp;"!$A$1:$I$1"),0)),"NA")</f>
        <v>NA</v>
      </c>
    </row>
    <row r="862" spans="1:11" x14ac:dyDescent="0.25">
      <c r="A862" s="1">
        <f t="shared" si="55"/>
        <v>42500</v>
      </c>
      <c r="B862">
        <f t="shared" si="52"/>
        <v>2016</v>
      </c>
      <c r="C862">
        <f t="shared" si="53"/>
        <v>5</v>
      </c>
      <c r="D862">
        <f t="shared" si="54"/>
        <v>10</v>
      </c>
      <c r="E862">
        <f ca="1">IFERROR(INDEX(INDIRECT(Index!$B$5&amp;"!$A:$I"),MATCH($A862,INDIRECT(Index!$B$5&amp;"!$A:$A"),0),MATCH(" "&amp;E$1,INDIRECT(Index!$B$5&amp;"!$A$1:$I$1"),0)),"NA")</f>
        <v>61</v>
      </c>
      <c r="F862">
        <f ca="1">IFERROR(INDEX(INDIRECT(Index!$B$5&amp;"!$A:$I"),MATCH($A862,INDIRECT(Index!$B$5&amp;"!$A:$A"),0),MATCH(" "&amp;F$1,INDIRECT(Index!$B$5&amp;"!$A$1:$I$1"),0)),"NA")</f>
        <v>33</v>
      </c>
      <c r="G862">
        <f ca="1">IFERROR(INDEX(INDIRECT(Index!$B$5&amp;"!$A:$I"),MATCH($A862,INDIRECT(Index!$B$5&amp;"!$A:$A"),0),MATCH(" "&amp;G$1,INDIRECT(Index!$B$5&amp;"!$A$1:$I$1"),0)),"NA")</f>
        <v>35</v>
      </c>
      <c r="H862">
        <f ca="1">IFERROR(INDEX(INDIRECT(Index!$B$5&amp;"!$A:$I"),MATCH($A862,INDIRECT(Index!$B$5&amp;"!$A:$A"),0),MATCH(" "&amp;H$1,INDIRECT(Index!$B$5&amp;"!$A$1:$I$1"),0)),"NA")</f>
        <v>28</v>
      </c>
      <c r="I862">
        <f ca="1">IFERROR(INDEX(INDIRECT(Index!$B$5&amp;"!$A:$I"),MATCH($A862,INDIRECT(Index!$B$5&amp;"!$A:$A"),0),MATCH(" "&amp;I$1,INDIRECT(Index!$B$5&amp;"!$A$1:$I$1"),0)),"NA")</f>
        <v>6</v>
      </c>
      <c r="J862">
        <f ca="1">IFERROR(INDEX(INDIRECT(Index!$B$5&amp;"!$A:$I"),MATCH($A862,INDIRECT(Index!$B$5&amp;"!$A:$A"),0),MATCH(" "&amp;J$1,INDIRECT(Index!$B$5&amp;"!$A$1:$I$1"),0)),"NA")</f>
        <v>5</v>
      </c>
      <c r="K862" t="str">
        <f ca="1">IFERROR(INDEX(INDIRECT(Index!$B$5&amp;"!$A:$I"),MATCH($A862,INDIRECT(Index!$B$5&amp;"!$A:$A"),0),MATCH(" "&amp;K$1,INDIRECT(Index!$B$5&amp;"!$A$1:$I$1"),0)),"NA")</f>
        <v>NA</v>
      </c>
    </row>
    <row r="863" spans="1:11" x14ac:dyDescent="0.25">
      <c r="A863" s="1">
        <f t="shared" si="55"/>
        <v>42501</v>
      </c>
      <c r="B863">
        <f t="shared" si="52"/>
        <v>2016</v>
      </c>
      <c r="C863">
        <f t="shared" si="53"/>
        <v>5</v>
      </c>
      <c r="D863">
        <f t="shared" si="54"/>
        <v>11</v>
      </c>
      <c r="E863">
        <f ca="1">IFERROR(INDEX(INDIRECT(Index!$B$5&amp;"!$A:$I"),MATCH($A863,INDIRECT(Index!$B$5&amp;"!$A:$A"),0),MATCH(" "&amp;E$1,INDIRECT(Index!$B$5&amp;"!$A$1:$I$1"),0)),"NA")</f>
        <v>57</v>
      </c>
      <c r="F863">
        <f ca="1">IFERROR(INDEX(INDIRECT(Index!$B$5&amp;"!$A:$I"),MATCH($A863,INDIRECT(Index!$B$5&amp;"!$A:$A"),0),MATCH(" "&amp;F$1,INDIRECT(Index!$B$5&amp;"!$A$1:$I$1"),0)),"NA")</f>
        <v>33</v>
      </c>
      <c r="G863">
        <f ca="1">IFERROR(INDEX(INDIRECT(Index!$B$5&amp;"!$A:$I"),MATCH($A863,INDIRECT(Index!$B$5&amp;"!$A:$A"),0),MATCH(" "&amp;G$1,INDIRECT(Index!$B$5&amp;"!$A$1:$I$1"),0)),"NA")</f>
        <v>41</v>
      </c>
      <c r="H863">
        <f ca="1">IFERROR(INDEX(INDIRECT(Index!$B$5&amp;"!$A:$I"),MATCH($A863,INDIRECT(Index!$B$5&amp;"!$A:$A"),0),MATCH(" "&amp;H$1,INDIRECT(Index!$B$5&amp;"!$A$1:$I$1"),0)),"NA")</f>
        <v>39</v>
      </c>
      <c r="I863">
        <f ca="1">IFERROR(INDEX(INDIRECT(Index!$B$5&amp;"!$A:$I"),MATCH($A863,INDIRECT(Index!$B$5&amp;"!$A:$A"),0),MATCH(" "&amp;I$1,INDIRECT(Index!$B$5&amp;"!$A$1:$I$1"),0)),"NA")</f>
        <v>8</v>
      </c>
      <c r="J863">
        <f ca="1">IFERROR(INDEX(INDIRECT(Index!$B$5&amp;"!$A:$I"),MATCH($A863,INDIRECT(Index!$B$5&amp;"!$A:$A"),0),MATCH(" "&amp;J$1,INDIRECT(Index!$B$5&amp;"!$A$1:$I$1"),0)),"NA")</f>
        <v>5</v>
      </c>
      <c r="K863" t="str">
        <f ca="1">IFERROR(INDEX(INDIRECT(Index!$B$5&amp;"!$A:$I"),MATCH($A863,INDIRECT(Index!$B$5&amp;"!$A:$A"),0),MATCH(" "&amp;K$1,INDIRECT(Index!$B$5&amp;"!$A$1:$I$1"),0)),"NA")</f>
        <v>NA</v>
      </c>
    </row>
    <row r="864" spans="1:11" x14ac:dyDescent="0.25">
      <c r="A864" s="1">
        <f t="shared" si="55"/>
        <v>42502</v>
      </c>
      <c r="B864">
        <f t="shared" si="52"/>
        <v>2016</v>
      </c>
      <c r="C864">
        <f t="shared" si="53"/>
        <v>5</v>
      </c>
      <c r="D864">
        <f t="shared" si="54"/>
        <v>12</v>
      </c>
      <c r="E864">
        <f ca="1">IFERROR(INDEX(INDIRECT(Index!$B$5&amp;"!$A:$I"),MATCH($A864,INDIRECT(Index!$B$5&amp;"!$A:$A"),0),MATCH(" "&amp;E$1,INDIRECT(Index!$B$5&amp;"!$A$1:$I$1"),0)),"NA")</f>
        <v>65</v>
      </c>
      <c r="F864">
        <f ca="1">IFERROR(INDEX(INDIRECT(Index!$B$5&amp;"!$A:$I"),MATCH($A864,INDIRECT(Index!$B$5&amp;"!$A:$A"),0),MATCH(" "&amp;F$1,INDIRECT(Index!$B$5&amp;"!$A$1:$I$1"),0)),"NA")</f>
        <v>41</v>
      </c>
      <c r="G864">
        <f ca="1">IFERROR(INDEX(INDIRECT(Index!$B$5&amp;"!$A:$I"),MATCH($A864,INDIRECT(Index!$B$5&amp;"!$A:$A"),0),MATCH(" "&amp;G$1,INDIRECT(Index!$B$5&amp;"!$A$1:$I$1"),0)),"NA")</f>
        <v>45</v>
      </c>
      <c r="H864">
        <f ca="1">IFERROR(INDEX(INDIRECT(Index!$B$5&amp;"!$A:$I"),MATCH($A864,INDIRECT(Index!$B$5&amp;"!$A:$A"),0),MATCH(" "&amp;H$1,INDIRECT(Index!$B$5&amp;"!$A$1:$I$1"),0)),"NA")</f>
        <v>26</v>
      </c>
      <c r="I864">
        <f ca="1">IFERROR(INDEX(INDIRECT(Index!$B$5&amp;"!$A:$I"),MATCH($A864,INDIRECT(Index!$B$5&amp;"!$A:$A"),0),MATCH(" "&amp;I$1,INDIRECT(Index!$B$5&amp;"!$A$1:$I$1"),0)),"NA")</f>
        <v>6</v>
      </c>
      <c r="J864">
        <f ca="1">IFERROR(INDEX(INDIRECT(Index!$B$5&amp;"!$A:$I"),MATCH($A864,INDIRECT(Index!$B$5&amp;"!$A:$A"),0),MATCH(" "&amp;J$1,INDIRECT(Index!$B$5&amp;"!$A$1:$I$1"),0)),"NA")</f>
        <v>6</v>
      </c>
      <c r="K864" t="str">
        <f ca="1">IFERROR(INDEX(INDIRECT(Index!$B$5&amp;"!$A:$I"),MATCH($A864,INDIRECT(Index!$B$5&amp;"!$A:$A"),0),MATCH(" "&amp;K$1,INDIRECT(Index!$B$5&amp;"!$A$1:$I$1"),0)),"NA")</f>
        <v>NA</v>
      </c>
    </row>
    <row r="865" spans="1:11" x14ac:dyDescent="0.25">
      <c r="A865" s="1">
        <f t="shared" si="55"/>
        <v>42503</v>
      </c>
      <c r="B865">
        <f t="shared" si="52"/>
        <v>2016</v>
      </c>
      <c r="C865">
        <f t="shared" si="53"/>
        <v>5</v>
      </c>
      <c r="D865">
        <f t="shared" si="54"/>
        <v>13</v>
      </c>
      <c r="E865">
        <f ca="1">IFERROR(INDEX(INDIRECT(Index!$B$5&amp;"!$A:$I"),MATCH($A865,INDIRECT(Index!$B$5&amp;"!$A:$A"),0),MATCH(" "&amp;E$1,INDIRECT(Index!$B$5&amp;"!$A$1:$I$1"),0)),"NA")</f>
        <v>79</v>
      </c>
      <c r="F865">
        <f ca="1">IFERROR(INDEX(INDIRECT(Index!$B$5&amp;"!$A:$I"),MATCH($A865,INDIRECT(Index!$B$5&amp;"!$A:$A"),0),MATCH(" "&amp;F$1,INDIRECT(Index!$B$5&amp;"!$A$1:$I$1"),0)),"NA")</f>
        <v>40</v>
      </c>
      <c r="G865">
        <f ca="1">IFERROR(INDEX(INDIRECT(Index!$B$5&amp;"!$A:$I"),MATCH($A865,INDIRECT(Index!$B$5&amp;"!$A:$A"),0),MATCH(" "&amp;G$1,INDIRECT(Index!$B$5&amp;"!$A$1:$I$1"),0)),"NA")</f>
        <v>44</v>
      </c>
      <c r="H865">
        <f ca="1">IFERROR(INDEX(INDIRECT(Index!$B$5&amp;"!$A:$I"),MATCH($A865,INDIRECT(Index!$B$5&amp;"!$A:$A"),0),MATCH(" "&amp;H$1,INDIRECT(Index!$B$5&amp;"!$A$1:$I$1"),0)),"NA")</f>
        <v>42</v>
      </c>
      <c r="I865">
        <f ca="1">IFERROR(INDEX(INDIRECT(Index!$B$5&amp;"!$A:$I"),MATCH($A865,INDIRECT(Index!$B$5&amp;"!$A:$A"),0),MATCH(" "&amp;I$1,INDIRECT(Index!$B$5&amp;"!$A$1:$I$1"),0)),"NA")</f>
        <v>7</v>
      </c>
      <c r="J865">
        <f ca="1">IFERROR(INDEX(INDIRECT(Index!$B$5&amp;"!$A:$I"),MATCH($A865,INDIRECT(Index!$B$5&amp;"!$A:$A"),0),MATCH(" "&amp;J$1,INDIRECT(Index!$B$5&amp;"!$A$1:$I$1"),0)),"NA")</f>
        <v>6</v>
      </c>
      <c r="K865" t="str">
        <f ca="1">IFERROR(INDEX(INDIRECT(Index!$B$5&amp;"!$A:$I"),MATCH($A865,INDIRECT(Index!$B$5&amp;"!$A:$A"),0),MATCH(" "&amp;K$1,INDIRECT(Index!$B$5&amp;"!$A$1:$I$1"),0)),"NA")</f>
        <v>NA</v>
      </c>
    </row>
    <row r="866" spans="1:11" x14ac:dyDescent="0.25">
      <c r="A866" s="1">
        <f t="shared" si="55"/>
        <v>42504</v>
      </c>
      <c r="B866">
        <f t="shared" si="52"/>
        <v>2016</v>
      </c>
      <c r="C866">
        <f t="shared" si="53"/>
        <v>5</v>
      </c>
      <c r="D866">
        <f t="shared" si="54"/>
        <v>14</v>
      </c>
      <c r="E866">
        <f ca="1">IFERROR(INDEX(INDIRECT(Index!$B$5&amp;"!$A:$I"),MATCH($A866,INDIRECT(Index!$B$5&amp;"!$A:$A"),0),MATCH(" "&amp;E$1,INDIRECT(Index!$B$5&amp;"!$A$1:$I$1"),0)),"NA")</f>
        <v>77</v>
      </c>
      <c r="F866">
        <f ca="1">IFERROR(INDEX(INDIRECT(Index!$B$5&amp;"!$A:$I"),MATCH($A866,INDIRECT(Index!$B$5&amp;"!$A:$A"),0),MATCH(" "&amp;F$1,INDIRECT(Index!$B$5&amp;"!$A$1:$I$1"),0)),"NA")</f>
        <v>40</v>
      </c>
      <c r="G866">
        <f ca="1">IFERROR(INDEX(INDIRECT(Index!$B$5&amp;"!$A:$I"),MATCH($A866,INDIRECT(Index!$B$5&amp;"!$A:$A"),0),MATCH(" "&amp;G$1,INDIRECT(Index!$B$5&amp;"!$A$1:$I$1"),0)),"NA")</f>
        <v>39</v>
      </c>
      <c r="H866">
        <f ca="1">IFERROR(INDEX(INDIRECT(Index!$B$5&amp;"!$A:$I"),MATCH($A866,INDIRECT(Index!$B$5&amp;"!$A:$A"),0),MATCH(" "&amp;H$1,INDIRECT(Index!$B$5&amp;"!$A$1:$I$1"),0)),"NA")</f>
        <v>24</v>
      </c>
      <c r="I866">
        <f ca="1">IFERROR(INDEX(INDIRECT(Index!$B$5&amp;"!$A:$I"),MATCH($A866,INDIRECT(Index!$B$5&amp;"!$A:$A"),0),MATCH(" "&amp;I$1,INDIRECT(Index!$B$5&amp;"!$A$1:$I$1"),0)),"NA")</f>
        <v>7</v>
      </c>
      <c r="J866">
        <f ca="1">IFERROR(INDEX(INDIRECT(Index!$B$5&amp;"!$A:$I"),MATCH($A866,INDIRECT(Index!$B$5&amp;"!$A:$A"),0),MATCH(" "&amp;J$1,INDIRECT(Index!$B$5&amp;"!$A$1:$I$1"),0)),"NA")</f>
        <v>5</v>
      </c>
      <c r="K866" t="str">
        <f ca="1">IFERROR(INDEX(INDIRECT(Index!$B$5&amp;"!$A:$I"),MATCH($A866,INDIRECT(Index!$B$5&amp;"!$A:$A"),0),MATCH(" "&amp;K$1,INDIRECT(Index!$B$5&amp;"!$A$1:$I$1"),0)),"NA")</f>
        <v>NA</v>
      </c>
    </row>
    <row r="867" spans="1:11" x14ac:dyDescent="0.25">
      <c r="A867" s="1">
        <f t="shared" si="55"/>
        <v>42505</v>
      </c>
      <c r="B867">
        <f t="shared" si="52"/>
        <v>2016</v>
      </c>
      <c r="C867">
        <f t="shared" si="53"/>
        <v>5</v>
      </c>
      <c r="D867">
        <f t="shared" si="54"/>
        <v>15</v>
      </c>
      <c r="E867">
        <f ca="1">IFERROR(INDEX(INDIRECT(Index!$B$5&amp;"!$A:$I"),MATCH($A867,INDIRECT(Index!$B$5&amp;"!$A:$A"),0),MATCH(" "&amp;E$1,INDIRECT(Index!$B$5&amp;"!$A$1:$I$1"),0)),"NA")</f>
        <v>77</v>
      </c>
      <c r="F867">
        <f ca="1">IFERROR(INDEX(INDIRECT(Index!$B$5&amp;"!$A:$I"),MATCH($A867,INDIRECT(Index!$B$5&amp;"!$A:$A"),0),MATCH(" "&amp;F$1,INDIRECT(Index!$B$5&amp;"!$A$1:$I$1"),0)),"NA")</f>
        <v>35</v>
      </c>
      <c r="G867">
        <f ca="1">IFERROR(INDEX(INDIRECT(Index!$B$5&amp;"!$A:$I"),MATCH($A867,INDIRECT(Index!$B$5&amp;"!$A:$A"),0),MATCH(" "&amp;G$1,INDIRECT(Index!$B$5&amp;"!$A$1:$I$1"),0)),"NA")</f>
        <v>39</v>
      </c>
      <c r="H867">
        <f ca="1">IFERROR(INDEX(INDIRECT(Index!$B$5&amp;"!$A:$I"),MATCH($A867,INDIRECT(Index!$B$5&amp;"!$A:$A"),0),MATCH(" "&amp;H$1,INDIRECT(Index!$B$5&amp;"!$A$1:$I$1"),0)),"NA")</f>
        <v>23</v>
      </c>
      <c r="I867">
        <f ca="1">IFERROR(INDEX(INDIRECT(Index!$B$5&amp;"!$A:$I"),MATCH($A867,INDIRECT(Index!$B$5&amp;"!$A:$A"),0),MATCH(" "&amp;I$1,INDIRECT(Index!$B$5&amp;"!$A$1:$I$1"),0)),"NA")</f>
        <v>8</v>
      </c>
      <c r="J867">
        <f ca="1">IFERROR(INDEX(INDIRECT(Index!$B$5&amp;"!$A:$I"),MATCH($A867,INDIRECT(Index!$B$5&amp;"!$A:$A"),0),MATCH(" "&amp;J$1,INDIRECT(Index!$B$5&amp;"!$A$1:$I$1"),0)),"NA")</f>
        <v>6</v>
      </c>
      <c r="K867" t="str">
        <f ca="1">IFERROR(INDEX(INDIRECT(Index!$B$5&amp;"!$A:$I"),MATCH($A867,INDIRECT(Index!$B$5&amp;"!$A:$A"),0),MATCH(" "&amp;K$1,INDIRECT(Index!$B$5&amp;"!$A$1:$I$1"),0)),"NA")</f>
        <v>NA</v>
      </c>
    </row>
    <row r="868" spans="1:11" x14ac:dyDescent="0.25">
      <c r="A868" s="1">
        <f t="shared" si="55"/>
        <v>42506</v>
      </c>
      <c r="B868">
        <f t="shared" si="52"/>
        <v>2016</v>
      </c>
      <c r="C868">
        <f t="shared" si="53"/>
        <v>5</v>
      </c>
      <c r="D868">
        <f t="shared" si="54"/>
        <v>16</v>
      </c>
      <c r="E868">
        <f ca="1">IFERROR(INDEX(INDIRECT(Index!$B$5&amp;"!$A:$I"),MATCH($A868,INDIRECT(Index!$B$5&amp;"!$A:$A"),0),MATCH(" "&amp;E$1,INDIRECT(Index!$B$5&amp;"!$A$1:$I$1"),0)),"NA")</f>
        <v>63</v>
      </c>
      <c r="F868">
        <f ca="1">IFERROR(INDEX(INDIRECT(Index!$B$5&amp;"!$A:$I"),MATCH($A868,INDIRECT(Index!$B$5&amp;"!$A:$A"),0),MATCH(" "&amp;F$1,INDIRECT(Index!$B$5&amp;"!$A$1:$I$1"),0)),"NA")</f>
        <v>69</v>
      </c>
      <c r="G868">
        <f ca="1">IFERROR(INDEX(INDIRECT(Index!$B$5&amp;"!$A:$I"),MATCH($A868,INDIRECT(Index!$B$5&amp;"!$A:$A"),0),MATCH(" "&amp;G$1,INDIRECT(Index!$B$5&amp;"!$A$1:$I$1"),0)),"NA")</f>
        <v>44</v>
      </c>
      <c r="H868">
        <f ca="1">IFERROR(INDEX(INDIRECT(Index!$B$5&amp;"!$A:$I"),MATCH($A868,INDIRECT(Index!$B$5&amp;"!$A:$A"),0),MATCH(" "&amp;H$1,INDIRECT(Index!$B$5&amp;"!$A$1:$I$1"),0)),"NA")</f>
        <v>44</v>
      </c>
      <c r="I868">
        <f ca="1">IFERROR(INDEX(INDIRECT(Index!$B$5&amp;"!$A:$I"),MATCH($A868,INDIRECT(Index!$B$5&amp;"!$A:$A"),0),MATCH(" "&amp;I$1,INDIRECT(Index!$B$5&amp;"!$A$1:$I$1"),0)),"NA")</f>
        <v>13</v>
      </c>
      <c r="J868">
        <f ca="1">IFERROR(INDEX(INDIRECT(Index!$B$5&amp;"!$A:$I"),MATCH($A868,INDIRECT(Index!$B$5&amp;"!$A:$A"),0),MATCH(" "&amp;J$1,INDIRECT(Index!$B$5&amp;"!$A$1:$I$1"),0)),"NA")</f>
        <v>8</v>
      </c>
      <c r="K868" t="str">
        <f ca="1">IFERROR(INDEX(INDIRECT(Index!$B$5&amp;"!$A:$I"),MATCH($A868,INDIRECT(Index!$B$5&amp;"!$A:$A"),0),MATCH(" "&amp;K$1,INDIRECT(Index!$B$5&amp;"!$A$1:$I$1"),0)),"NA")</f>
        <v>NA</v>
      </c>
    </row>
    <row r="869" spans="1:11" x14ac:dyDescent="0.25">
      <c r="A869" s="1">
        <f t="shared" si="55"/>
        <v>42507</v>
      </c>
      <c r="B869">
        <f t="shared" si="52"/>
        <v>2016</v>
      </c>
      <c r="C869">
        <f t="shared" si="53"/>
        <v>5</v>
      </c>
      <c r="D869">
        <f t="shared" si="54"/>
        <v>17</v>
      </c>
      <c r="E869">
        <f ca="1">IFERROR(INDEX(INDIRECT(Index!$B$5&amp;"!$A:$I"),MATCH($A869,INDIRECT(Index!$B$5&amp;"!$A:$A"),0),MATCH(" "&amp;E$1,INDIRECT(Index!$B$5&amp;"!$A$1:$I$1"),0)),"NA")</f>
        <v>121</v>
      </c>
      <c r="F869">
        <f ca="1">IFERROR(INDEX(INDIRECT(Index!$B$5&amp;"!$A:$I"),MATCH($A869,INDIRECT(Index!$B$5&amp;"!$A:$A"),0),MATCH(" "&amp;F$1,INDIRECT(Index!$B$5&amp;"!$A$1:$I$1"),0)),"NA")</f>
        <v>55</v>
      </c>
      <c r="G869">
        <f ca="1">IFERROR(INDEX(INDIRECT(Index!$B$5&amp;"!$A:$I"),MATCH($A869,INDIRECT(Index!$B$5&amp;"!$A:$A"),0),MATCH(" "&amp;G$1,INDIRECT(Index!$B$5&amp;"!$A$1:$I$1"),0)),"NA")</f>
        <v>45</v>
      </c>
      <c r="H869">
        <f ca="1">IFERROR(INDEX(INDIRECT(Index!$B$5&amp;"!$A:$I"),MATCH($A869,INDIRECT(Index!$B$5&amp;"!$A:$A"),0),MATCH(" "&amp;H$1,INDIRECT(Index!$B$5&amp;"!$A$1:$I$1"),0)),"NA")</f>
        <v>55</v>
      </c>
      <c r="I869">
        <f ca="1">IFERROR(INDEX(INDIRECT(Index!$B$5&amp;"!$A:$I"),MATCH($A869,INDIRECT(Index!$B$5&amp;"!$A:$A"),0),MATCH(" "&amp;I$1,INDIRECT(Index!$B$5&amp;"!$A$1:$I$1"),0)),"NA")</f>
        <v>10</v>
      </c>
      <c r="J869">
        <f ca="1">IFERROR(INDEX(INDIRECT(Index!$B$5&amp;"!$A:$I"),MATCH($A869,INDIRECT(Index!$B$5&amp;"!$A:$A"),0),MATCH(" "&amp;J$1,INDIRECT(Index!$B$5&amp;"!$A$1:$I$1"),0)),"NA")</f>
        <v>7</v>
      </c>
      <c r="K869" t="str">
        <f ca="1">IFERROR(INDEX(INDIRECT(Index!$B$5&amp;"!$A:$I"),MATCH($A869,INDIRECT(Index!$B$5&amp;"!$A:$A"),0),MATCH(" "&amp;K$1,INDIRECT(Index!$B$5&amp;"!$A$1:$I$1"),0)),"NA")</f>
        <v>NA</v>
      </c>
    </row>
    <row r="870" spans="1:11" x14ac:dyDescent="0.25">
      <c r="A870" s="1">
        <f t="shared" si="55"/>
        <v>42508</v>
      </c>
      <c r="B870">
        <f t="shared" si="52"/>
        <v>2016</v>
      </c>
      <c r="C870">
        <f t="shared" si="53"/>
        <v>5</v>
      </c>
      <c r="D870">
        <f t="shared" si="54"/>
        <v>18</v>
      </c>
      <c r="E870">
        <f ca="1">IFERROR(INDEX(INDIRECT(Index!$B$5&amp;"!$A:$I"),MATCH($A870,INDIRECT(Index!$B$5&amp;"!$A:$A"),0),MATCH(" "&amp;E$1,INDIRECT(Index!$B$5&amp;"!$A$1:$I$1"),0)),"NA")</f>
        <v>102</v>
      </c>
      <c r="F870">
        <f ca="1">IFERROR(INDEX(INDIRECT(Index!$B$5&amp;"!$A:$I"),MATCH($A870,INDIRECT(Index!$B$5&amp;"!$A:$A"),0),MATCH(" "&amp;F$1,INDIRECT(Index!$B$5&amp;"!$A$1:$I$1"),0)),"NA")</f>
        <v>45</v>
      </c>
      <c r="G870">
        <f ca="1">IFERROR(INDEX(INDIRECT(Index!$B$5&amp;"!$A:$I"),MATCH($A870,INDIRECT(Index!$B$5&amp;"!$A:$A"),0),MATCH(" "&amp;G$1,INDIRECT(Index!$B$5&amp;"!$A$1:$I$1"),0)),"NA")</f>
        <v>42</v>
      </c>
      <c r="H870">
        <f ca="1">IFERROR(INDEX(INDIRECT(Index!$B$5&amp;"!$A:$I"),MATCH($A870,INDIRECT(Index!$B$5&amp;"!$A:$A"),0),MATCH(" "&amp;H$1,INDIRECT(Index!$B$5&amp;"!$A$1:$I$1"),0)),"NA")</f>
        <v>48</v>
      </c>
      <c r="I870">
        <f ca="1">IFERROR(INDEX(INDIRECT(Index!$B$5&amp;"!$A:$I"),MATCH($A870,INDIRECT(Index!$B$5&amp;"!$A:$A"),0),MATCH(" "&amp;I$1,INDIRECT(Index!$B$5&amp;"!$A$1:$I$1"),0)),"NA")</f>
        <v>7</v>
      </c>
      <c r="J870">
        <f ca="1">IFERROR(INDEX(INDIRECT(Index!$B$5&amp;"!$A:$I"),MATCH($A870,INDIRECT(Index!$B$5&amp;"!$A:$A"),0),MATCH(" "&amp;J$1,INDIRECT(Index!$B$5&amp;"!$A$1:$I$1"),0)),"NA")</f>
        <v>6</v>
      </c>
      <c r="K870" t="str">
        <f ca="1">IFERROR(INDEX(INDIRECT(Index!$B$5&amp;"!$A:$I"),MATCH($A870,INDIRECT(Index!$B$5&amp;"!$A:$A"),0),MATCH(" "&amp;K$1,INDIRECT(Index!$B$5&amp;"!$A$1:$I$1"),0)),"NA")</f>
        <v>NA</v>
      </c>
    </row>
    <row r="871" spans="1:11" x14ac:dyDescent="0.25">
      <c r="A871" s="1">
        <f t="shared" si="55"/>
        <v>42509</v>
      </c>
      <c r="B871">
        <f t="shared" si="52"/>
        <v>2016</v>
      </c>
      <c r="C871">
        <f t="shared" si="53"/>
        <v>5</v>
      </c>
      <c r="D871">
        <f t="shared" si="54"/>
        <v>19</v>
      </c>
      <c r="E871">
        <f ca="1">IFERROR(INDEX(INDIRECT(Index!$B$5&amp;"!$A:$I"),MATCH($A871,INDIRECT(Index!$B$5&amp;"!$A:$A"),0),MATCH(" "&amp;E$1,INDIRECT(Index!$B$5&amp;"!$A$1:$I$1"),0)),"NA")</f>
        <v>83</v>
      </c>
      <c r="F871">
        <f ca="1">IFERROR(INDEX(INDIRECT(Index!$B$5&amp;"!$A:$I"),MATCH($A871,INDIRECT(Index!$B$5&amp;"!$A:$A"),0),MATCH(" "&amp;F$1,INDIRECT(Index!$B$5&amp;"!$A$1:$I$1"),0)),"NA")</f>
        <v>50</v>
      </c>
      <c r="G871">
        <f ca="1">IFERROR(INDEX(INDIRECT(Index!$B$5&amp;"!$A:$I"),MATCH($A871,INDIRECT(Index!$B$5&amp;"!$A:$A"),0),MATCH(" "&amp;G$1,INDIRECT(Index!$B$5&amp;"!$A$1:$I$1"),0)),"NA")</f>
        <v>57</v>
      </c>
      <c r="H871">
        <f ca="1">IFERROR(INDEX(INDIRECT(Index!$B$5&amp;"!$A:$I"),MATCH($A871,INDIRECT(Index!$B$5&amp;"!$A:$A"),0),MATCH(" "&amp;H$1,INDIRECT(Index!$B$5&amp;"!$A$1:$I$1"),0)),"NA")</f>
        <v>58</v>
      </c>
      <c r="I871">
        <f ca="1">IFERROR(INDEX(INDIRECT(Index!$B$5&amp;"!$A:$I"),MATCH($A871,INDIRECT(Index!$B$5&amp;"!$A:$A"),0),MATCH(" "&amp;I$1,INDIRECT(Index!$B$5&amp;"!$A$1:$I$1"),0)),"NA")</f>
        <v>8</v>
      </c>
      <c r="J871">
        <f ca="1">IFERROR(INDEX(INDIRECT(Index!$B$5&amp;"!$A:$I"),MATCH($A871,INDIRECT(Index!$B$5&amp;"!$A:$A"),0),MATCH(" "&amp;J$1,INDIRECT(Index!$B$5&amp;"!$A$1:$I$1"),0)),"NA")</f>
        <v>7</v>
      </c>
      <c r="K871" t="str">
        <f ca="1">IFERROR(INDEX(INDIRECT(Index!$B$5&amp;"!$A:$I"),MATCH($A871,INDIRECT(Index!$B$5&amp;"!$A:$A"),0),MATCH(" "&amp;K$1,INDIRECT(Index!$B$5&amp;"!$A$1:$I$1"),0)),"NA")</f>
        <v>NA</v>
      </c>
    </row>
    <row r="872" spans="1:11" x14ac:dyDescent="0.25">
      <c r="A872" s="1">
        <f t="shared" si="55"/>
        <v>42510</v>
      </c>
      <c r="B872">
        <f t="shared" si="52"/>
        <v>2016</v>
      </c>
      <c r="C872">
        <f t="shared" si="53"/>
        <v>5</v>
      </c>
      <c r="D872">
        <f t="shared" si="54"/>
        <v>20</v>
      </c>
      <c r="E872">
        <f ca="1">IFERROR(INDEX(INDIRECT(Index!$B$5&amp;"!$A:$I"),MATCH($A872,INDIRECT(Index!$B$5&amp;"!$A:$A"),0),MATCH(" "&amp;E$1,INDIRECT(Index!$B$5&amp;"!$A$1:$I$1"),0)),"NA")</f>
        <v>97</v>
      </c>
      <c r="F872">
        <f ca="1">IFERROR(INDEX(INDIRECT(Index!$B$5&amp;"!$A:$I"),MATCH($A872,INDIRECT(Index!$B$5&amp;"!$A:$A"),0),MATCH(" "&amp;F$1,INDIRECT(Index!$B$5&amp;"!$A$1:$I$1"),0)),"NA")</f>
        <v>43</v>
      </c>
      <c r="G872">
        <f ca="1">IFERROR(INDEX(INDIRECT(Index!$B$5&amp;"!$A:$I"),MATCH($A872,INDIRECT(Index!$B$5&amp;"!$A:$A"),0),MATCH(" "&amp;G$1,INDIRECT(Index!$B$5&amp;"!$A$1:$I$1"),0)),"NA")</f>
        <v>45</v>
      </c>
      <c r="H872">
        <f ca="1">IFERROR(INDEX(INDIRECT(Index!$B$5&amp;"!$A:$I"),MATCH($A872,INDIRECT(Index!$B$5&amp;"!$A:$A"),0),MATCH(" "&amp;H$1,INDIRECT(Index!$B$5&amp;"!$A$1:$I$1"),0)),"NA")</f>
        <v>37</v>
      </c>
      <c r="I872">
        <f ca="1">IFERROR(INDEX(INDIRECT(Index!$B$5&amp;"!$A:$I"),MATCH($A872,INDIRECT(Index!$B$5&amp;"!$A:$A"),0),MATCH(" "&amp;I$1,INDIRECT(Index!$B$5&amp;"!$A$1:$I$1"),0)),"NA")</f>
        <v>6</v>
      </c>
      <c r="J872">
        <f ca="1">IFERROR(INDEX(INDIRECT(Index!$B$5&amp;"!$A:$I"),MATCH($A872,INDIRECT(Index!$B$5&amp;"!$A:$A"),0),MATCH(" "&amp;J$1,INDIRECT(Index!$B$5&amp;"!$A$1:$I$1"),0)),"NA")</f>
        <v>5</v>
      </c>
      <c r="K872" t="str">
        <f ca="1">IFERROR(INDEX(INDIRECT(Index!$B$5&amp;"!$A:$I"),MATCH($A872,INDIRECT(Index!$B$5&amp;"!$A:$A"),0),MATCH(" "&amp;K$1,INDIRECT(Index!$B$5&amp;"!$A$1:$I$1"),0)),"NA")</f>
        <v>NA</v>
      </c>
    </row>
    <row r="873" spans="1:11" x14ac:dyDescent="0.25">
      <c r="A873" s="1">
        <f t="shared" si="55"/>
        <v>42511</v>
      </c>
      <c r="B873">
        <f t="shared" si="52"/>
        <v>2016</v>
      </c>
      <c r="C873">
        <f t="shared" si="53"/>
        <v>5</v>
      </c>
      <c r="D873">
        <f t="shared" si="54"/>
        <v>21</v>
      </c>
      <c r="E873">
        <f ca="1">IFERROR(INDEX(INDIRECT(Index!$B$5&amp;"!$A:$I"),MATCH($A873,INDIRECT(Index!$B$5&amp;"!$A:$A"),0),MATCH(" "&amp;E$1,INDIRECT(Index!$B$5&amp;"!$A$1:$I$1"),0)),"NA")</f>
        <v>92</v>
      </c>
      <c r="F873">
        <f ca="1">IFERROR(INDEX(INDIRECT(Index!$B$5&amp;"!$A:$I"),MATCH($A873,INDIRECT(Index!$B$5&amp;"!$A:$A"),0),MATCH(" "&amp;F$1,INDIRECT(Index!$B$5&amp;"!$A$1:$I$1"),0)),"NA")</f>
        <v>59</v>
      </c>
      <c r="G873">
        <f ca="1">IFERROR(INDEX(INDIRECT(Index!$B$5&amp;"!$A:$I"),MATCH($A873,INDIRECT(Index!$B$5&amp;"!$A:$A"),0),MATCH(" "&amp;G$1,INDIRECT(Index!$B$5&amp;"!$A$1:$I$1"),0)),"NA")</f>
        <v>65</v>
      </c>
      <c r="H873">
        <f ca="1">IFERROR(INDEX(INDIRECT(Index!$B$5&amp;"!$A:$I"),MATCH($A873,INDIRECT(Index!$B$5&amp;"!$A:$A"),0),MATCH(" "&amp;H$1,INDIRECT(Index!$B$5&amp;"!$A$1:$I$1"),0)),"NA")</f>
        <v>40</v>
      </c>
      <c r="I873">
        <f ca="1">IFERROR(INDEX(INDIRECT(Index!$B$5&amp;"!$A:$I"),MATCH($A873,INDIRECT(Index!$B$5&amp;"!$A:$A"),0),MATCH(" "&amp;I$1,INDIRECT(Index!$B$5&amp;"!$A$1:$I$1"),0)),"NA")</f>
        <v>8</v>
      </c>
      <c r="J873">
        <f ca="1">IFERROR(INDEX(INDIRECT(Index!$B$5&amp;"!$A:$I"),MATCH($A873,INDIRECT(Index!$B$5&amp;"!$A:$A"),0),MATCH(" "&amp;J$1,INDIRECT(Index!$B$5&amp;"!$A$1:$I$1"),0)),"NA")</f>
        <v>6</v>
      </c>
      <c r="K873" t="str">
        <f ca="1">IFERROR(INDEX(INDIRECT(Index!$B$5&amp;"!$A:$I"),MATCH($A873,INDIRECT(Index!$B$5&amp;"!$A:$A"),0),MATCH(" "&amp;K$1,INDIRECT(Index!$B$5&amp;"!$A$1:$I$1"),0)),"NA")</f>
        <v>NA</v>
      </c>
    </row>
    <row r="874" spans="1:11" x14ac:dyDescent="0.25">
      <c r="A874" s="1">
        <f t="shared" si="55"/>
        <v>42512</v>
      </c>
      <c r="B874">
        <f t="shared" si="52"/>
        <v>2016</v>
      </c>
      <c r="C874">
        <f t="shared" si="53"/>
        <v>5</v>
      </c>
      <c r="D874">
        <f t="shared" si="54"/>
        <v>22</v>
      </c>
      <c r="E874">
        <f ca="1">IFERROR(INDEX(INDIRECT(Index!$B$5&amp;"!$A:$I"),MATCH($A874,INDIRECT(Index!$B$5&amp;"!$A:$A"),0),MATCH(" "&amp;E$1,INDIRECT(Index!$B$5&amp;"!$A$1:$I$1"),0)),"NA")</f>
        <v>122</v>
      </c>
      <c r="F874">
        <f ca="1">IFERROR(INDEX(INDIRECT(Index!$B$5&amp;"!$A:$I"),MATCH($A874,INDIRECT(Index!$B$5&amp;"!$A:$A"),0),MATCH(" "&amp;F$1,INDIRECT(Index!$B$5&amp;"!$A$1:$I$1"),0)),"NA")</f>
        <v>72</v>
      </c>
      <c r="G874">
        <f ca="1">IFERROR(INDEX(INDIRECT(Index!$B$5&amp;"!$A:$I"),MATCH($A874,INDIRECT(Index!$B$5&amp;"!$A:$A"),0),MATCH(" "&amp;G$1,INDIRECT(Index!$B$5&amp;"!$A$1:$I$1"),0)),"NA")</f>
        <v>52</v>
      </c>
      <c r="H874">
        <f ca="1">IFERROR(INDEX(INDIRECT(Index!$B$5&amp;"!$A:$I"),MATCH($A874,INDIRECT(Index!$B$5&amp;"!$A:$A"),0),MATCH(" "&amp;H$1,INDIRECT(Index!$B$5&amp;"!$A$1:$I$1"),0)),"NA")</f>
        <v>46</v>
      </c>
      <c r="I874">
        <f ca="1">IFERROR(INDEX(INDIRECT(Index!$B$5&amp;"!$A:$I"),MATCH($A874,INDIRECT(Index!$B$5&amp;"!$A:$A"),0),MATCH(" "&amp;I$1,INDIRECT(Index!$B$5&amp;"!$A$1:$I$1"),0)),"NA")</f>
        <v>9</v>
      </c>
      <c r="J874">
        <f ca="1">IFERROR(INDEX(INDIRECT(Index!$B$5&amp;"!$A:$I"),MATCH($A874,INDIRECT(Index!$B$5&amp;"!$A:$A"),0),MATCH(" "&amp;J$1,INDIRECT(Index!$B$5&amp;"!$A$1:$I$1"),0)),"NA")</f>
        <v>7</v>
      </c>
      <c r="K874" t="str">
        <f ca="1">IFERROR(INDEX(INDIRECT(Index!$B$5&amp;"!$A:$I"),MATCH($A874,INDIRECT(Index!$B$5&amp;"!$A:$A"),0),MATCH(" "&amp;K$1,INDIRECT(Index!$B$5&amp;"!$A$1:$I$1"),0)),"NA")</f>
        <v>NA</v>
      </c>
    </row>
    <row r="875" spans="1:11" x14ac:dyDescent="0.25">
      <c r="A875" s="1">
        <f t="shared" si="55"/>
        <v>42513</v>
      </c>
      <c r="B875">
        <f t="shared" si="52"/>
        <v>2016</v>
      </c>
      <c r="C875">
        <f t="shared" si="53"/>
        <v>5</v>
      </c>
      <c r="D875">
        <f t="shared" si="54"/>
        <v>23</v>
      </c>
      <c r="E875">
        <f ca="1">IFERROR(INDEX(INDIRECT(Index!$B$5&amp;"!$A:$I"),MATCH($A875,INDIRECT(Index!$B$5&amp;"!$A:$A"),0),MATCH(" "&amp;E$1,INDIRECT(Index!$B$5&amp;"!$A$1:$I$1"),0)),"NA")</f>
        <v>145</v>
      </c>
      <c r="F875">
        <f ca="1">IFERROR(INDEX(INDIRECT(Index!$B$5&amp;"!$A:$I"),MATCH($A875,INDIRECT(Index!$B$5&amp;"!$A:$A"),0),MATCH(" "&amp;F$1,INDIRECT(Index!$B$5&amp;"!$A$1:$I$1"),0)),"NA")</f>
        <v>37</v>
      </c>
      <c r="G875">
        <f ca="1">IFERROR(INDEX(INDIRECT(Index!$B$5&amp;"!$A:$I"),MATCH($A875,INDIRECT(Index!$B$5&amp;"!$A:$A"),0),MATCH(" "&amp;G$1,INDIRECT(Index!$B$5&amp;"!$A$1:$I$1"),0)),"NA")</f>
        <v>41</v>
      </c>
      <c r="H875">
        <f ca="1">IFERROR(INDEX(INDIRECT(Index!$B$5&amp;"!$A:$I"),MATCH($A875,INDIRECT(Index!$B$5&amp;"!$A:$A"),0),MATCH(" "&amp;H$1,INDIRECT(Index!$B$5&amp;"!$A$1:$I$1"),0)),"NA")</f>
        <v>27</v>
      </c>
      <c r="I875">
        <f ca="1">IFERROR(INDEX(INDIRECT(Index!$B$5&amp;"!$A:$I"),MATCH($A875,INDIRECT(Index!$B$5&amp;"!$A:$A"),0),MATCH(" "&amp;I$1,INDIRECT(Index!$B$5&amp;"!$A$1:$I$1"),0)),"NA")</f>
        <v>6</v>
      </c>
      <c r="J875">
        <f ca="1">IFERROR(INDEX(INDIRECT(Index!$B$5&amp;"!$A:$I"),MATCH($A875,INDIRECT(Index!$B$5&amp;"!$A:$A"),0),MATCH(" "&amp;J$1,INDIRECT(Index!$B$5&amp;"!$A$1:$I$1"),0)),"NA")</f>
        <v>5</v>
      </c>
      <c r="K875" t="str">
        <f ca="1">IFERROR(INDEX(INDIRECT(Index!$B$5&amp;"!$A:$I"),MATCH($A875,INDIRECT(Index!$B$5&amp;"!$A:$A"),0),MATCH(" "&amp;K$1,INDIRECT(Index!$B$5&amp;"!$A$1:$I$1"),0)),"NA")</f>
        <v>NA</v>
      </c>
    </row>
    <row r="876" spans="1:11" x14ac:dyDescent="0.25">
      <c r="A876" s="1">
        <f t="shared" si="55"/>
        <v>42514</v>
      </c>
      <c r="B876">
        <f t="shared" si="52"/>
        <v>2016</v>
      </c>
      <c r="C876">
        <f t="shared" si="53"/>
        <v>5</v>
      </c>
      <c r="D876">
        <f t="shared" si="54"/>
        <v>24</v>
      </c>
      <c r="E876">
        <f ca="1">IFERROR(INDEX(INDIRECT(Index!$B$5&amp;"!$A:$I"),MATCH($A876,INDIRECT(Index!$B$5&amp;"!$A:$A"),0),MATCH(" "&amp;E$1,INDIRECT(Index!$B$5&amp;"!$A$1:$I$1"),0)),"NA")</f>
        <v>85</v>
      </c>
      <c r="F876">
        <f ca="1">IFERROR(INDEX(INDIRECT(Index!$B$5&amp;"!$A:$I"),MATCH($A876,INDIRECT(Index!$B$5&amp;"!$A:$A"),0),MATCH(" "&amp;F$1,INDIRECT(Index!$B$5&amp;"!$A$1:$I$1"),0)),"NA")</f>
        <v>82</v>
      </c>
      <c r="G876">
        <f ca="1">IFERROR(INDEX(INDIRECT(Index!$B$5&amp;"!$A:$I"),MATCH($A876,INDIRECT(Index!$B$5&amp;"!$A:$A"),0),MATCH(" "&amp;G$1,INDIRECT(Index!$B$5&amp;"!$A$1:$I$1"),0)),"NA")</f>
        <v>48</v>
      </c>
      <c r="H876">
        <f ca="1">IFERROR(INDEX(INDIRECT(Index!$B$5&amp;"!$A:$I"),MATCH($A876,INDIRECT(Index!$B$5&amp;"!$A:$A"),0),MATCH(" "&amp;H$1,INDIRECT(Index!$B$5&amp;"!$A$1:$I$1"),0)),"NA")</f>
        <v>28</v>
      </c>
      <c r="I876">
        <f ca="1">IFERROR(INDEX(INDIRECT(Index!$B$5&amp;"!$A:$I"),MATCH($A876,INDIRECT(Index!$B$5&amp;"!$A:$A"),0),MATCH(" "&amp;I$1,INDIRECT(Index!$B$5&amp;"!$A$1:$I$1"),0)),"NA")</f>
        <v>8</v>
      </c>
      <c r="J876">
        <f ca="1">IFERROR(INDEX(INDIRECT(Index!$B$5&amp;"!$A:$I"),MATCH($A876,INDIRECT(Index!$B$5&amp;"!$A:$A"),0),MATCH(" "&amp;J$1,INDIRECT(Index!$B$5&amp;"!$A$1:$I$1"),0)),"NA")</f>
        <v>7</v>
      </c>
      <c r="K876" t="str">
        <f ca="1">IFERROR(INDEX(INDIRECT(Index!$B$5&amp;"!$A:$I"),MATCH($A876,INDIRECT(Index!$B$5&amp;"!$A:$A"),0),MATCH(" "&amp;K$1,INDIRECT(Index!$B$5&amp;"!$A$1:$I$1"),0)),"NA")</f>
        <v>NA</v>
      </c>
    </row>
    <row r="877" spans="1:11" x14ac:dyDescent="0.25">
      <c r="A877" s="1">
        <f t="shared" si="55"/>
        <v>42515</v>
      </c>
      <c r="B877">
        <f t="shared" si="52"/>
        <v>2016</v>
      </c>
      <c r="C877">
        <f t="shared" si="53"/>
        <v>5</v>
      </c>
      <c r="D877">
        <f t="shared" si="54"/>
        <v>25</v>
      </c>
      <c r="E877">
        <f ca="1">IFERROR(INDEX(INDIRECT(Index!$B$5&amp;"!$A:$I"),MATCH($A877,INDIRECT(Index!$B$5&amp;"!$A:$A"),0),MATCH(" "&amp;E$1,INDIRECT(Index!$B$5&amp;"!$A$1:$I$1"),0)),"NA")</f>
        <v>157</v>
      </c>
      <c r="F877">
        <f ca="1">IFERROR(INDEX(INDIRECT(Index!$B$5&amp;"!$A:$I"),MATCH($A877,INDIRECT(Index!$B$5&amp;"!$A:$A"),0),MATCH(" "&amp;F$1,INDIRECT(Index!$B$5&amp;"!$A$1:$I$1"),0)),"NA")</f>
        <v>94</v>
      </c>
      <c r="G877">
        <f ca="1">IFERROR(INDEX(INDIRECT(Index!$B$5&amp;"!$A:$I"),MATCH($A877,INDIRECT(Index!$B$5&amp;"!$A:$A"),0),MATCH(" "&amp;G$1,INDIRECT(Index!$B$5&amp;"!$A$1:$I$1"),0)),"NA")</f>
        <v>35</v>
      </c>
      <c r="H877">
        <f ca="1">IFERROR(INDEX(INDIRECT(Index!$B$5&amp;"!$A:$I"),MATCH($A877,INDIRECT(Index!$B$5&amp;"!$A:$A"),0),MATCH(" "&amp;H$1,INDIRECT(Index!$B$5&amp;"!$A$1:$I$1"),0)),"NA")</f>
        <v>42</v>
      </c>
      <c r="I877">
        <f ca="1">IFERROR(INDEX(INDIRECT(Index!$B$5&amp;"!$A:$I"),MATCH($A877,INDIRECT(Index!$B$5&amp;"!$A:$A"),0),MATCH(" "&amp;I$1,INDIRECT(Index!$B$5&amp;"!$A$1:$I$1"),0)),"NA")</f>
        <v>11</v>
      </c>
      <c r="J877">
        <f ca="1">IFERROR(INDEX(INDIRECT(Index!$B$5&amp;"!$A:$I"),MATCH($A877,INDIRECT(Index!$B$5&amp;"!$A:$A"),0),MATCH(" "&amp;J$1,INDIRECT(Index!$B$5&amp;"!$A$1:$I$1"),0)),"NA")</f>
        <v>9</v>
      </c>
      <c r="K877" t="str">
        <f ca="1">IFERROR(INDEX(INDIRECT(Index!$B$5&amp;"!$A:$I"),MATCH($A877,INDIRECT(Index!$B$5&amp;"!$A:$A"),0),MATCH(" "&amp;K$1,INDIRECT(Index!$B$5&amp;"!$A$1:$I$1"),0)),"NA")</f>
        <v>NA</v>
      </c>
    </row>
    <row r="878" spans="1:11" x14ac:dyDescent="0.25">
      <c r="A878" s="1">
        <f t="shared" si="55"/>
        <v>42516</v>
      </c>
      <c r="B878">
        <f t="shared" si="52"/>
        <v>2016</v>
      </c>
      <c r="C878">
        <f t="shared" si="53"/>
        <v>5</v>
      </c>
      <c r="D878">
        <f t="shared" si="54"/>
        <v>26</v>
      </c>
      <c r="E878">
        <f ca="1">IFERROR(INDEX(INDIRECT(Index!$B$5&amp;"!$A:$I"),MATCH($A878,INDIRECT(Index!$B$5&amp;"!$A:$A"),0),MATCH(" "&amp;E$1,INDIRECT(Index!$B$5&amp;"!$A$1:$I$1"),0)),"NA")</f>
        <v>173</v>
      </c>
      <c r="F878">
        <f ca="1">IFERROR(INDEX(INDIRECT(Index!$B$5&amp;"!$A:$I"),MATCH($A878,INDIRECT(Index!$B$5&amp;"!$A:$A"),0),MATCH(" "&amp;F$1,INDIRECT(Index!$B$5&amp;"!$A$1:$I$1"),0)),"NA")</f>
        <v>84</v>
      </c>
      <c r="G878">
        <f ca="1">IFERROR(INDEX(INDIRECT(Index!$B$5&amp;"!$A:$I"),MATCH($A878,INDIRECT(Index!$B$5&amp;"!$A:$A"),0),MATCH(" "&amp;G$1,INDIRECT(Index!$B$5&amp;"!$A$1:$I$1"),0)),"NA")</f>
        <v>45</v>
      </c>
      <c r="H878">
        <f ca="1">IFERROR(INDEX(INDIRECT(Index!$B$5&amp;"!$A:$I"),MATCH($A878,INDIRECT(Index!$B$5&amp;"!$A:$A"),0),MATCH(" "&amp;H$1,INDIRECT(Index!$B$5&amp;"!$A$1:$I$1"),0)),"NA")</f>
        <v>45</v>
      </c>
      <c r="I878">
        <f ca="1">IFERROR(INDEX(INDIRECT(Index!$B$5&amp;"!$A:$I"),MATCH($A878,INDIRECT(Index!$B$5&amp;"!$A:$A"),0),MATCH(" "&amp;I$1,INDIRECT(Index!$B$5&amp;"!$A$1:$I$1"),0)),"NA")</f>
        <v>9</v>
      </c>
      <c r="J878">
        <f ca="1">IFERROR(INDEX(INDIRECT(Index!$B$5&amp;"!$A:$I"),MATCH($A878,INDIRECT(Index!$B$5&amp;"!$A:$A"),0),MATCH(" "&amp;J$1,INDIRECT(Index!$B$5&amp;"!$A$1:$I$1"),0)),"NA")</f>
        <v>8</v>
      </c>
      <c r="K878" t="str">
        <f ca="1">IFERROR(INDEX(INDIRECT(Index!$B$5&amp;"!$A:$I"),MATCH($A878,INDIRECT(Index!$B$5&amp;"!$A:$A"),0),MATCH(" "&amp;K$1,INDIRECT(Index!$B$5&amp;"!$A$1:$I$1"),0)),"NA")</f>
        <v>NA</v>
      </c>
    </row>
    <row r="879" spans="1:11" x14ac:dyDescent="0.25">
      <c r="A879" s="1">
        <f t="shared" si="55"/>
        <v>42517</v>
      </c>
      <c r="B879">
        <f t="shared" si="52"/>
        <v>2016</v>
      </c>
      <c r="C879">
        <f t="shared" si="53"/>
        <v>5</v>
      </c>
      <c r="D879">
        <f t="shared" si="54"/>
        <v>27</v>
      </c>
      <c r="E879">
        <f ca="1">IFERROR(INDEX(INDIRECT(Index!$B$5&amp;"!$A:$I"),MATCH($A879,INDIRECT(Index!$B$5&amp;"!$A:$A"),0),MATCH(" "&amp;E$1,INDIRECT(Index!$B$5&amp;"!$A$1:$I$1"),0)),"NA")</f>
        <v>159</v>
      </c>
      <c r="F879">
        <f ca="1">IFERROR(INDEX(INDIRECT(Index!$B$5&amp;"!$A:$I"),MATCH($A879,INDIRECT(Index!$B$5&amp;"!$A:$A"),0),MATCH(" "&amp;F$1,INDIRECT(Index!$B$5&amp;"!$A$1:$I$1"),0)),"NA")</f>
        <v>78</v>
      </c>
      <c r="G879">
        <f ca="1">IFERROR(INDEX(INDIRECT(Index!$B$5&amp;"!$A:$I"),MATCH($A879,INDIRECT(Index!$B$5&amp;"!$A:$A"),0),MATCH(" "&amp;G$1,INDIRECT(Index!$B$5&amp;"!$A$1:$I$1"),0)),"NA")</f>
        <v>45</v>
      </c>
      <c r="H879">
        <f ca="1">IFERROR(INDEX(INDIRECT(Index!$B$5&amp;"!$A:$I"),MATCH($A879,INDIRECT(Index!$B$5&amp;"!$A:$A"),0),MATCH(" "&amp;H$1,INDIRECT(Index!$B$5&amp;"!$A$1:$I$1"),0)),"NA")</f>
        <v>40</v>
      </c>
      <c r="I879">
        <f ca="1">IFERROR(INDEX(INDIRECT(Index!$B$5&amp;"!$A:$I"),MATCH($A879,INDIRECT(Index!$B$5&amp;"!$A:$A"),0),MATCH(" "&amp;I$1,INDIRECT(Index!$B$5&amp;"!$A$1:$I$1"),0)),"NA")</f>
        <v>10</v>
      </c>
      <c r="J879">
        <f ca="1">IFERROR(INDEX(INDIRECT(Index!$B$5&amp;"!$A:$I"),MATCH($A879,INDIRECT(Index!$B$5&amp;"!$A:$A"),0),MATCH(" "&amp;J$1,INDIRECT(Index!$B$5&amp;"!$A$1:$I$1"),0)),"NA")</f>
        <v>7</v>
      </c>
      <c r="K879" t="str">
        <f ca="1">IFERROR(INDEX(INDIRECT(Index!$B$5&amp;"!$A:$I"),MATCH($A879,INDIRECT(Index!$B$5&amp;"!$A:$A"),0),MATCH(" "&amp;K$1,INDIRECT(Index!$B$5&amp;"!$A$1:$I$1"),0)),"NA")</f>
        <v>NA</v>
      </c>
    </row>
    <row r="880" spans="1:11" x14ac:dyDescent="0.25">
      <c r="A880" s="1">
        <f t="shared" si="55"/>
        <v>42518</v>
      </c>
      <c r="B880">
        <f t="shared" si="52"/>
        <v>2016</v>
      </c>
      <c r="C880">
        <f t="shared" si="53"/>
        <v>5</v>
      </c>
      <c r="D880">
        <f t="shared" si="54"/>
        <v>28</v>
      </c>
      <c r="E880">
        <f ca="1">IFERROR(INDEX(INDIRECT(Index!$B$5&amp;"!$A:$I"),MATCH($A880,INDIRECT(Index!$B$5&amp;"!$A:$A"),0),MATCH(" "&amp;E$1,INDIRECT(Index!$B$5&amp;"!$A$1:$I$1"),0)),"NA")</f>
        <v>135</v>
      </c>
      <c r="F880">
        <f ca="1">IFERROR(INDEX(INDIRECT(Index!$B$5&amp;"!$A:$I"),MATCH($A880,INDIRECT(Index!$B$5&amp;"!$A:$A"),0),MATCH(" "&amp;F$1,INDIRECT(Index!$B$5&amp;"!$A$1:$I$1"),0)),"NA")</f>
        <v>80</v>
      </c>
      <c r="G880">
        <f ca="1">IFERROR(INDEX(INDIRECT(Index!$B$5&amp;"!$A:$I"),MATCH($A880,INDIRECT(Index!$B$5&amp;"!$A:$A"),0),MATCH(" "&amp;G$1,INDIRECT(Index!$B$5&amp;"!$A$1:$I$1"),0)),"NA")</f>
        <v>64</v>
      </c>
      <c r="H880">
        <f ca="1">IFERROR(INDEX(INDIRECT(Index!$B$5&amp;"!$A:$I"),MATCH($A880,INDIRECT(Index!$B$5&amp;"!$A:$A"),0),MATCH(" "&amp;H$1,INDIRECT(Index!$B$5&amp;"!$A$1:$I$1"),0)),"NA")</f>
        <v>36</v>
      </c>
      <c r="I880">
        <f ca="1">IFERROR(INDEX(INDIRECT(Index!$B$5&amp;"!$A:$I"),MATCH($A880,INDIRECT(Index!$B$5&amp;"!$A:$A"),0),MATCH(" "&amp;I$1,INDIRECT(Index!$B$5&amp;"!$A$1:$I$1"),0)),"NA")</f>
        <v>11</v>
      </c>
      <c r="J880">
        <f ca="1">IFERROR(INDEX(INDIRECT(Index!$B$5&amp;"!$A:$I"),MATCH($A880,INDIRECT(Index!$B$5&amp;"!$A:$A"),0),MATCH(" "&amp;J$1,INDIRECT(Index!$B$5&amp;"!$A$1:$I$1"),0)),"NA")</f>
        <v>7</v>
      </c>
      <c r="K880" t="str">
        <f ca="1">IFERROR(INDEX(INDIRECT(Index!$B$5&amp;"!$A:$I"),MATCH($A880,INDIRECT(Index!$B$5&amp;"!$A:$A"),0),MATCH(" "&amp;K$1,INDIRECT(Index!$B$5&amp;"!$A$1:$I$1"),0)),"NA")</f>
        <v>NA</v>
      </c>
    </row>
    <row r="881" spans="1:11" x14ac:dyDescent="0.25">
      <c r="A881" s="1">
        <f t="shared" si="55"/>
        <v>42519</v>
      </c>
      <c r="B881">
        <f t="shared" si="52"/>
        <v>2016</v>
      </c>
      <c r="C881">
        <f t="shared" si="53"/>
        <v>5</v>
      </c>
      <c r="D881">
        <f t="shared" si="54"/>
        <v>29</v>
      </c>
      <c r="E881">
        <f ca="1">IFERROR(INDEX(INDIRECT(Index!$B$5&amp;"!$A:$I"),MATCH($A881,INDIRECT(Index!$B$5&amp;"!$A:$A"),0),MATCH(" "&amp;E$1,INDIRECT(Index!$B$5&amp;"!$A$1:$I$1"),0)),"NA")</f>
        <v>133</v>
      </c>
      <c r="F881">
        <f ca="1">IFERROR(INDEX(INDIRECT(Index!$B$5&amp;"!$A:$I"),MATCH($A881,INDIRECT(Index!$B$5&amp;"!$A:$A"),0),MATCH(" "&amp;F$1,INDIRECT(Index!$B$5&amp;"!$A$1:$I$1"),0)),"NA")</f>
        <v>84</v>
      </c>
      <c r="G881">
        <f ca="1">IFERROR(INDEX(INDIRECT(Index!$B$5&amp;"!$A:$I"),MATCH($A881,INDIRECT(Index!$B$5&amp;"!$A:$A"),0),MATCH(" "&amp;G$1,INDIRECT(Index!$B$5&amp;"!$A$1:$I$1"),0)),"NA")</f>
        <v>61</v>
      </c>
      <c r="H881">
        <f ca="1">IFERROR(INDEX(INDIRECT(Index!$B$5&amp;"!$A:$I"),MATCH($A881,INDIRECT(Index!$B$5&amp;"!$A:$A"),0),MATCH(" "&amp;H$1,INDIRECT(Index!$B$5&amp;"!$A$1:$I$1"),0)),"NA")</f>
        <v>37</v>
      </c>
      <c r="I881">
        <f ca="1">IFERROR(INDEX(INDIRECT(Index!$B$5&amp;"!$A:$I"),MATCH($A881,INDIRECT(Index!$B$5&amp;"!$A:$A"),0),MATCH(" "&amp;I$1,INDIRECT(Index!$B$5&amp;"!$A$1:$I$1"),0)),"NA")</f>
        <v>10</v>
      </c>
      <c r="J881">
        <f ca="1">IFERROR(INDEX(INDIRECT(Index!$B$5&amp;"!$A:$I"),MATCH($A881,INDIRECT(Index!$B$5&amp;"!$A:$A"),0),MATCH(" "&amp;J$1,INDIRECT(Index!$B$5&amp;"!$A$1:$I$1"),0)),"NA")</f>
        <v>8</v>
      </c>
      <c r="K881" t="str">
        <f ca="1">IFERROR(INDEX(INDIRECT(Index!$B$5&amp;"!$A:$I"),MATCH($A881,INDIRECT(Index!$B$5&amp;"!$A:$A"),0),MATCH(" "&amp;K$1,INDIRECT(Index!$B$5&amp;"!$A$1:$I$1"),0)),"NA")</f>
        <v>NA</v>
      </c>
    </row>
    <row r="882" spans="1:11" x14ac:dyDescent="0.25">
      <c r="A882" s="1">
        <f t="shared" si="55"/>
        <v>42520</v>
      </c>
      <c r="B882">
        <f t="shared" si="52"/>
        <v>2016</v>
      </c>
      <c r="C882">
        <f t="shared" si="53"/>
        <v>5</v>
      </c>
      <c r="D882">
        <f t="shared" si="54"/>
        <v>30</v>
      </c>
      <c r="E882">
        <f ca="1">IFERROR(INDEX(INDIRECT(Index!$B$5&amp;"!$A:$I"),MATCH($A882,INDIRECT(Index!$B$5&amp;"!$A:$A"),0),MATCH(" "&amp;E$1,INDIRECT(Index!$B$5&amp;"!$A$1:$I$1"),0)),"NA")</f>
        <v>151</v>
      </c>
      <c r="F882">
        <f ca="1">IFERROR(INDEX(INDIRECT(Index!$B$5&amp;"!$A:$I"),MATCH($A882,INDIRECT(Index!$B$5&amp;"!$A:$A"),0),MATCH(" "&amp;F$1,INDIRECT(Index!$B$5&amp;"!$A$1:$I$1"),0)),"NA")</f>
        <v>81</v>
      </c>
      <c r="G882">
        <f ca="1">IFERROR(INDEX(INDIRECT(Index!$B$5&amp;"!$A:$I"),MATCH($A882,INDIRECT(Index!$B$5&amp;"!$A:$A"),0),MATCH(" "&amp;G$1,INDIRECT(Index!$B$5&amp;"!$A$1:$I$1"),0)),"NA")</f>
        <v>43</v>
      </c>
      <c r="H882">
        <f ca="1">IFERROR(INDEX(INDIRECT(Index!$B$5&amp;"!$A:$I"),MATCH($A882,INDIRECT(Index!$B$5&amp;"!$A:$A"),0),MATCH(" "&amp;H$1,INDIRECT(Index!$B$5&amp;"!$A$1:$I$1"),0)),"NA")</f>
        <v>30</v>
      </c>
      <c r="I882">
        <f ca="1">IFERROR(INDEX(INDIRECT(Index!$B$5&amp;"!$A:$I"),MATCH($A882,INDIRECT(Index!$B$5&amp;"!$A:$A"),0),MATCH(" "&amp;I$1,INDIRECT(Index!$B$5&amp;"!$A$1:$I$1"),0)),"NA")</f>
        <v>10</v>
      </c>
      <c r="J882">
        <f ca="1">IFERROR(INDEX(INDIRECT(Index!$B$5&amp;"!$A:$I"),MATCH($A882,INDIRECT(Index!$B$5&amp;"!$A:$A"),0),MATCH(" "&amp;J$1,INDIRECT(Index!$B$5&amp;"!$A$1:$I$1"),0)),"NA")</f>
        <v>7</v>
      </c>
      <c r="K882" t="str">
        <f ca="1">IFERROR(INDEX(INDIRECT(Index!$B$5&amp;"!$A:$I"),MATCH($A882,INDIRECT(Index!$B$5&amp;"!$A:$A"),0),MATCH(" "&amp;K$1,INDIRECT(Index!$B$5&amp;"!$A$1:$I$1"),0)),"NA")</f>
        <v>NA</v>
      </c>
    </row>
    <row r="883" spans="1:11" x14ac:dyDescent="0.25">
      <c r="A883" s="1">
        <f t="shared" si="55"/>
        <v>42521</v>
      </c>
      <c r="B883">
        <f t="shared" si="52"/>
        <v>2016</v>
      </c>
      <c r="C883">
        <f t="shared" si="53"/>
        <v>5</v>
      </c>
      <c r="D883">
        <f t="shared" si="54"/>
        <v>31</v>
      </c>
      <c r="E883">
        <f ca="1">IFERROR(INDEX(INDIRECT(Index!$B$5&amp;"!$A:$I"),MATCH($A883,INDIRECT(Index!$B$5&amp;"!$A:$A"),0),MATCH(" "&amp;E$1,INDIRECT(Index!$B$5&amp;"!$A$1:$I$1"),0)),"NA")</f>
        <v>141</v>
      </c>
      <c r="F883">
        <f ca="1">IFERROR(INDEX(INDIRECT(Index!$B$5&amp;"!$A:$I"),MATCH($A883,INDIRECT(Index!$B$5&amp;"!$A:$A"),0),MATCH(" "&amp;F$1,INDIRECT(Index!$B$5&amp;"!$A$1:$I$1"),0)),"NA")</f>
        <v>47</v>
      </c>
      <c r="G883">
        <f ca="1">IFERROR(INDEX(INDIRECT(Index!$B$5&amp;"!$A:$I"),MATCH($A883,INDIRECT(Index!$B$5&amp;"!$A:$A"),0),MATCH(" "&amp;G$1,INDIRECT(Index!$B$5&amp;"!$A$1:$I$1"),0)),"NA")</f>
        <v>45</v>
      </c>
      <c r="H883">
        <f ca="1">IFERROR(INDEX(INDIRECT(Index!$B$5&amp;"!$A:$I"),MATCH($A883,INDIRECT(Index!$B$5&amp;"!$A:$A"),0),MATCH(" "&amp;H$1,INDIRECT(Index!$B$5&amp;"!$A$1:$I$1"),0)),"NA")</f>
        <v>29</v>
      </c>
      <c r="I883">
        <f ca="1">IFERROR(INDEX(INDIRECT(Index!$B$5&amp;"!$A:$I"),MATCH($A883,INDIRECT(Index!$B$5&amp;"!$A:$A"),0),MATCH(" "&amp;I$1,INDIRECT(Index!$B$5&amp;"!$A$1:$I$1"),0)),"NA")</f>
        <v>7</v>
      </c>
      <c r="J883">
        <f ca="1">IFERROR(INDEX(INDIRECT(Index!$B$5&amp;"!$A:$I"),MATCH($A883,INDIRECT(Index!$B$5&amp;"!$A:$A"),0),MATCH(" "&amp;J$1,INDIRECT(Index!$B$5&amp;"!$A$1:$I$1"),0)),"NA")</f>
        <v>5</v>
      </c>
      <c r="K883" t="str">
        <f ca="1">IFERROR(INDEX(INDIRECT(Index!$B$5&amp;"!$A:$I"),MATCH($A883,INDIRECT(Index!$B$5&amp;"!$A:$A"),0),MATCH(" "&amp;K$1,INDIRECT(Index!$B$5&amp;"!$A$1:$I$1"),0)),"NA")</f>
        <v>NA</v>
      </c>
    </row>
    <row r="884" spans="1:11" x14ac:dyDescent="0.25">
      <c r="A884" s="1">
        <f t="shared" si="55"/>
        <v>42522</v>
      </c>
      <c r="B884">
        <f t="shared" si="52"/>
        <v>2016</v>
      </c>
      <c r="C884">
        <f t="shared" si="53"/>
        <v>6</v>
      </c>
      <c r="D884">
        <f t="shared" si="54"/>
        <v>1</v>
      </c>
      <c r="E884">
        <f ca="1">IFERROR(INDEX(INDIRECT(Index!$B$5&amp;"!$A:$I"),MATCH($A884,INDIRECT(Index!$B$5&amp;"!$A:$A"),0),MATCH(" "&amp;E$1,INDIRECT(Index!$B$5&amp;"!$A$1:$I$1"),0)),"NA")</f>
        <v>88</v>
      </c>
      <c r="F884">
        <f ca="1">IFERROR(INDEX(INDIRECT(Index!$B$5&amp;"!$A:$I"),MATCH($A884,INDIRECT(Index!$B$5&amp;"!$A:$A"),0),MATCH(" "&amp;F$1,INDIRECT(Index!$B$5&amp;"!$A$1:$I$1"),0)),"NA")</f>
        <v>38</v>
      </c>
      <c r="G884">
        <f ca="1">IFERROR(INDEX(INDIRECT(Index!$B$5&amp;"!$A:$I"),MATCH($A884,INDIRECT(Index!$B$5&amp;"!$A:$A"),0),MATCH(" "&amp;G$1,INDIRECT(Index!$B$5&amp;"!$A$1:$I$1"),0)),"NA")</f>
        <v>45</v>
      </c>
      <c r="H884">
        <f ca="1">IFERROR(INDEX(INDIRECT(Index!$B$5&amp;"!$A:$I"),MATCH($A884,INDIRECT(Index!$B$5&amp;"!$A:$A"),0),MATCH(" "&amp;H$1,INDIRECT(Index!$B$5&amp;"!$A$1:$I$1"),0)),"NA")</f>
        <v>34</v>
      </c>
      <c r="I884">
        <f ca="1">IFERROR(INDEX(INDIRECT(Index!$B$5&amp;"!$A:$I"),MATCH($A884,INDIRECT(Index!$B$5&amp;"!$A:$A"),0),MATCH(" "&amp;I$1,INDIRECT(Index!$B$5&amp;"!$A$1:$I$1"),0)),"NA")</f>
        <v>7</v>
      </c>
      <c r="J884">
        <f ca="1">IFERROR(INDEX(INDIRECT(Index!$B$5&amp;"!$A:$I"),MATCH($A884,INDIRECT(Index!$B$5&amp;"!$A:$A"),0),MATCH(" "&amp;J$1,INDIRECT(Index!$B$5&amp;"!$A$1:$I$1"),0)),"NA")</f>
        <v>4</v>
      </c>
      <c r="K884" t="str">
        <f ca="1">IFERROR(INDEX(INDIRECT(Index!$B$5&amp;"!$A:$I"),MATCH($A884,INDIRECT(Index!$B$5&amp;"!$A:$A"),0),MATCH(" "&amp;K$1,INDIRECT(Index!$B$5&amp;"!$A$1:$I$1"),0)),"NA")</f>
        <v>NA</v>
      </c>
    </row>
    <row r="885" spans="1:11" x14ac:dyDescent="0.25">
      <c r="A885" s="1">
        <f t="shared" si="55"/>
        <v>42523</v>
      </c>
      <c r="B885">
        <f t="shared" si="52"/>
        <v>2016</v>
      </c>
      <c r="C885">
        <f t="shared" si="53"/>
        <v>6</v>
      </c>
      <c r="D885">
        <f t="shared" si="54"/>
        <v>2</v>
      </c>
      <c r="E885">
        <f ca="1">IFERROR(INDEX(INDIRECT(Index!$B$5&amp;"!$A:$I"),MATCH($A885,INDIRECT(Index!$B$5&amp;"!$A:$A"),0),MATCH(" "&amp;E$1,INDIRECT(Index!$B$5&amp;"!$A$1:$I$1"),0)),"NA")</f>
        <v>70</v>
      </c>
      <c r="F885">
        <f ca="1">IFERROR(INDEX(INDIRECT(Index!$B$5&amp;"!$A:$I"),MATCH($A885,INDIRECT(Index!$B$5&amp;"!$A:$A"),0),MATCH(" "&amp;F$1,INDIRECT(Index!$B$5&amp;"!$A$1:$I$1"),0)),"NA")</f>
        <v>51</v>
      </c>
      <c r="G885">
        <f ca="1">IFERROR(INDEX(INDIRECT(Index!$B$5&amp;"!$A:$I"),MATCH($A885,INDIRECT(Index!$B$5&amp;"!$A:$A"),0),MATCH(" "&amp;G$1,INDIRECT(Index!$B$5&amp;"!$A$1:$I$1"),0)),"NA")</f>
        <v>45</v>
      </c>
      <c r="H885">
        <f ca="1">IFERROR(INDEX(INDIRECT(Index!$B$5&amp;"!$A:$I"),MATCH($A885,INDIRECT(Index!$B$5&amp;"!$A:$A"),0),MATCH(" "&amp;H$1,INDIRECT(Index!$B$5&amp;"!$A$1:$I$1"),0)),"NA")</f>
        <v>37</v>
      </c>
      <c r="I885">
        <f ca="1">IFERROR(INDEX(INDIRECT(Index!$B$5&amp;"!$A:$I"),MATCH($A885,INDIRECT(Index!$B$5&amp;"!$A:$A"),0),MATCH(" "&amp;I$1,INDIRECT(Index!$B$5&amp;"!$A$1:$I$1"),0)),"NA")</f>
        <v>9</v>
      </c>
      <c r="J885">
        <f ca="1">IFERROR(INDEX(INDIRECT(Index!$B$5&amp;"!$A:$I"),MATCH($A885,INDIRECT(Index!$B$5&amp;"!$A:$A"),0),MATCH(" "&amp;J$1,INDIRECT(Index!$B$5&amp;"!$A$1:$I$1"),0)),"NA")</f>
        <v>5</v>
      </c>
      <c r="K885" t="str">
        <f ca="1">IFERROR(INDEX(INDIRECT(Index!$B$5&amp;"!$A:$I"),MATCH($A885,INDIRECT(Index!$B$5&amp;"!$A:$A"),0),MATCH(" "&amp;K$1,INDIRECT(Index!$B$5&amp;"!$A$1:$I$1"),0)),"NA")</f>
        <v>NA</v>
      </c>
    </row>
    <row r="886" spans="1:11" x14ac:dyDescent="0.25">
      <c r="A886" s="1">
        <f t="shared" si="55"/>
        <v>42524</v>
      </c>
      <c r="B886">
        <f t="shared" si="52"/>
        <v>2016</v>
      </c>
      <c r="C886">
        <f t="shared" si="53"/>
        <v>6</v>
      </c>
      <c r="D886">
        <f t="shared" si="54"/>
        <v>3</v>
      </c>
      <c r="E886">
        <f ca="1">IFERROR(INDEX(INDIRECT(Index!$B$5&amp;"!$A:$I"),MATCH($A886,INDIRECT(Index!$B$5&amp;"!$A:$A"),0),MATCH(" "&amp;E$1,INDIRECT(Index!$B$5&amp;"!$A$1:$I$1"),0)),"NA")</f>
        <v>91</v>
      </c>
      <c r="F886">
        <f ca="1">IFERROR(INDEX(INDIRECT(Index!$B$5&amp;"!$A:$I"),MATCH($A886,INDIRECT(Index!$B$5&amp;"!$A:$A"),0),MATCH(" "&amp;F$1,INDIRECT(Index!$B$5&amp;"!$A$1:$I$1"),0)),"NA")</f>
        <v>58</v>
      </c>
      <c r="G886">
        <f ca="1">IFERROR(INDEX(INDIRECT(Index!$B$5&amp;"!$A:$I"),MATCH($A886,INDIRECT(Index!$B$5&amp;"!$A:$A"),0),MATCH(" "&amp;G$1,INDIRECT(Index!$B$5&amp;"!$A$1:$I$1"),0)),"NA")</f>
        <v>35</v>
      </c>
      <c r="H886">
        <f ca="1">IFERROR(INDEX(INDIRECT(Index!$B$5&amp;"!$A:$I"),MATCH($A886,INDIRECT(Index!$B$5&amp;"!$A:$A"),0),MATCH(" "&amp;H$1,INDIRECT(Index!$B$5&amp;"!$A$1:$I$1"),0)),"NA")</f>
        <v>40</v>
      </c>
      <c r="I886">
        <f ca="1">IFERROR(INDEX(INDIRECT(Index!$B$5&amp;"!$A:$I"),MATCH($A886,INDIRECT(Index!$B$5&amp;"!$A:$A"),0),MATCH(" "&amp;I$1,INDIRECT(Index!$B$5&amp;"!$A$1:$I$1"),0)),"NA")</f>
        <v>7</v>
      </c>
      <c r="J886">
        <f ca="1">IFERROR(INDEX(INDIRECT(Index!$B$5&amp;"!$A:$I"),MATCH($A886,INDIRECT(Index!$B$5&amp;"!$A:$A"),0),MATCH(" "&amp;J$1,INDIRECT(Index!$B$5&amp;"!$A$1:$I$1"),0)),"NA")</f>
        <v>6</v>
      </c>
      <c r="K886" t="str">
        <f ca="1">IFERROR(INDEX(INDIRECT(Index!$B$5&amp;"!$A:$I"),MATCH($A886,INDIRECT(Index!$B$5&amp;"!$A:$A"),0),MATCH(" "&amp;K$1,INDIRECT(Index!$B$5&amp;"!$A$1:$I$1"),0)),"NA")</f>
        <v>NA</v>
      </c>
    </row>
    <row r="887" spans="1:11" x14ac:dyDescent="0.25">
      <c r="A887" s="1">
        <f t="shared" si="55"/>
        <v>42525</v>
      </c>
      <c r="B887">
        <f t="shared" si="52"/>
        <v>2016</v>
      </c>
      <c r="C887">
        <f t="shared" si="53"/>
        <v>6</v>
      </c>
      <c r="D887">
        <f t="shared" si="54"/>
        <v>4</v>
      </c>
      <c r="E887">
        <f ca="1">IFERROR(INDEX(INDIRECT(Index!$B$5&amp;"!$A:$I"),MATCH($A887,INDIRECT(Index!$B$5&amp;"!$A:$A"),0),MATCH(" "&amp;E$1,INDIRECT(Index!$B$5&amp;"!$A$1:$I$1"),0)),"NA")</f>
        <v>99</v>
      </c>
      <c r="F887">
        <f ca="1">IFERROR(INDEX(INDIRECT(Index!$B$5&amp;"!$A:$I"),MATCH($A887,INDIRECT(Index!$B$5&amp;"!$A:$A"),0),MATCH(" "&amp;F$1,INDIRECT(Index!$B$5&amp;"!$A$1:$I$1"),0)),"NA")</f>
        <v>55</v>
      </c>
      <c r="G887">
        <f ca="1">IFERROR(INDEX(INDIRECT(Index!$B$5&amp;"!$A:$I"),MATCH($A887,INDIRECT(Index!$B$5&amp;"!$A:$A"),0),MATCH(" "&amp;G$1,INDIRECT(Index!$B$5&amp;"!$A$1:$I$1"),0)),"NA")</f>
        <v>61</v>
      </c>
      <c r="H887">
        <f ca="1">IFERROR(INDEX(INDIRECT(Index!$B$5&amp;"!$A:$I"),MATCH($A887,INDIRECT(Index!$B$5&amp;"!$A:$A"),0),MATCH(" "&amp;H$1,INDIRECT(Index!$B$5&amp;"!$A$1:$I$1"),0)),"NA")</f>
        <v>30</v>
      </c>
      <c r="I887">
        <f ca="1">IFERROR(INDEX(INDIRECT(Index!$B$5&amp;"!$A:$I"),MATCH($A887,INDIRECT(Index!$B$5&amp;"!$A:$A"),0),MATCH(" "&amp;I$1,INDIRECT(Index!$B$5&amp;"!$A$1:$I$1"),0)),"NA")</f>
        <v>7</v>
      </c>
      <c r="J887">
        <f ca="1">IFERROR(INDEX(INDIRECT(Index!$B$5&amp;"!$A:$I"),MATCH($A887,INDIRECT(Index!$B$5&amp;"!$A:$A"),0),MATCH(" "&amp;J$1,INDIRECT(Index!$B$5&amp;"!$A$1:$I$1"),0)),"NA")</f>
        <v>6</v>
      </c>
      <c r="K887" t="str">
        <f ca="1">IFERROR(INDEX(INDIRECT(Index!$B$5&amp;"!$A:$I"),MATCH($A887,INDIRECT(Index!$B$5&amp;"!$A:$A"),0),MATCH(" "&amp;K$1,INDIRECT(Index!$B$5&amp;"!$A$1:$I$1"),0)),"NA")</f>
        <v>NA</v>
      </c>
    </row>
    <row r="888" spans="1:11" x14ac:dyDescent="0.25">
      <c r="A888" s="1">
        <f t="shared" si="55"/>
        <v>42526</v>
      </c>
      <c r="B888">
        <f t="shared" si="52"/>
        <v>2016</v>
      </c>
      <c r="C888">
        <f t="shared" si="53"/>
        <v>6</v>
      </c>
      <c r="D888">
        <f t="shared" si="54"/>
        <v>5</v>
      </c>
      <c r="E888">
        <f ca="1">IFERROR(INDEX(INDIRECT(Index!$B$5&amp;"!$A:$I"),MATCH($A888,INDIRECT(Index!$B$5&amp;"!$A:$A"),0),MATCH(" "&amp;E$1,INDIRECT(Index!$B$5&amp;"!$A$1:$I$1"),0)),"NA")</f>
        <v>102</v>
      </c>
      <c r="F888">
        <f ca="1">IFERROR(INDEX(INDIRECT(Index!$B$5&amp;"!$A:$I"),MATCH($A888,INDIRECT(Index!$B$5&amp;"!$A:$A"),0),MATCH(" "&amp;F$1,INDIRECT(Index!$B$5&amp;"!$A$1:$I$1"),0)),"NA")</f>
        <v>27</v>
      </c>
      <c r="G888">
        <f ca="1">IFERROR(INDEX(INDIRECT(Index!$B$5&amp;"!$A:$I"),MATCH($A888,INDIRECT(Index!$B$5&amp;"!$A:$A"),0),MATCH(" "&amp;G$1,INDIRECT(Index!$B$5&amp;"!$A$1:$I$1"),0)),"NA")</f>
        <v>42</v>
      </c>
      <c r="H888">
        <f ca="1">IFERROR(INDEX(INDIRECT(Index!$B$5&amp;"!$A:$I"),MATCH($A888,INDIRECT(Index!$B$5&amp;"!$A:$A"),0),MATCH(" "&amp;H$1,INDIRECT(Index!$B$5&amp;"!$A$1:$I$1"),0)),"NA")</f>
        <v>25</v>
      </c>
      <c r="I888">
        <f ca="1">IFERROR(INDEX(INDIRECT(Index!$B$5&amp;"!$A:$I"),MATCH($A888,INDIRECT(Index!$B$5&amp;"!$A:$A"),0),MATCH(" "&amp;I$1,INDIRECT(Index!$B$5&amp;"!$A$1:$I$1"),0)),"NA")</f>
        <v>6</v>
      </c>
      <c r="J888">
        <f ca="1">IFERROR(INDEX(INDIRECT(Index!$B$5&amp;"!$A:$I"),MATCH($A888,INDIRECT(Index!$B$5&amp;"!$A:$A"),0),MATCH(" "&amp;J$1,INDIRECT(Index!$B$5&amp;"!$A$1:$I$1"),0)),"NA")</f>
        <v>4</v>
      </c>
      <c r="K888" t="str">
        <f ca="1">IFERROR(INDEX(INDIRECT(Index!$B$5&amp;"!$A:$I"),MATCH($A888,INDIRECT(Index!$B$5&amp;"!$A:$A"),0),MATCH(" "&amp;K$1,INDIRECT(Index!$B$5&amp;"!$A$1:$I$1"),0)),"NA")</f>
        <v>NA</v>
      </c>
    </row>
    <row r="889" spans="1:11" x14ac:dyDescent="0.25">
      <c r="A889" s="1">
        <f t="shared" si="55"/>
        <v>42527</v>
      </c>
      <c r="B889">
        <f t="shared" si="52"/>
        <v>2016</v>
      </c>
      <c r="C889">
        <f t="shared" si="53"/>
        <v>6</v>
      </c>
      <c r="D889">
        <f t="shared" si="54"/>
        <v>6</v>
      </c>
      <c r="E889">
        <f ca="1">IFERROR(INDEX(INDIRECT(Index!$B$5&amp;"!$A:$I"),MATCH($A889,INDIRECT(Index!$B$5&amp;"!$A:$A"),0),MATCH(" "&amp;E$1,INDIRECT(Index!$B$5&amp;"!$A$1:$I$1"),0)),"NA")</f>
        <v>58</v>
      </c>
      <c r="F889">
        <f ca="1">IFERROR(INDEX(INDIRECT(Index!$B$5&amp;"!$A:$I"),MATCH($A889,INDIRECT(Index!$B$5&amp;"!$A:$A"),0),MATCH(" "&amp;F$1,INDIRECT(Index!$B$5&amp;"!$A$1:$I$1"),0)),"NA")</f>
        <v>43</v>
      </c>
      <c r="G889">
        <f ca="1">IFERROR(INDEX(INDIRECT(Index!$B$5&amp;"!$A:$I"),MATCH($A889,INDIRECT(Index!$B$5&amp;"!$A:$A"),0),MATCH(" "&amp;G$1,INDIRECT(Index!$B$5&amp;"!$A$1:$I$1"),0)),"NA")</f>
        <v>36</v>
      </c>
      <c r="H889">
        <f ca="1">IFERROR(INDEX(INDIRECT(Index!$B$5&amp;"!$A:$I"),MATCH($A889,INDIRECT(Index!$B$5&amp;"!$A:$A"),0),MATCH(" "&amp;H$1,INDIRECT(Index!$B$5&amp;"!$A$1:$I$1"),0)),"NA")</f>
        <v>31</v>
      </c>
      <c r="I889">
        <f ca="1">IFERROR(INDEX(INDIRECT(Index!$B$5&amp;"!$A:$I"),MATCH($A889,INDIRECT(Index!$B$5&amp;"!$A:$A"),0),MATCH(" "&amp;I$1,INDIRECT(Index!$B$5&amp;"!$A$1:$I$1"),0)),"NA")</f>
        <v>7</v>
      </c>
      <c r="J889">
        <f ca="1">IFERROR(INDEX(INDIRECT(Index!$B$5&amp;"!$A:$I"),MATCH($A889,INDIRECT(Index!$B$5&amp;"!$A:$A"),0),MATCH(" "&amp;J$1,INDIRECT(Index!$B$5&amp;"!$A$1:$I$1"),0)),"NA")</f>
        <v>5</v>
      </c>
      <c r="K889" t="str">
        <f ca="1">IFERROR(INDEX(INDIRECT(Index!$B$5&amp;"!$A:$I"),MATCH($A889,INDIRECT(Index!$B$5&amp;"!$A:$A"),0),MATCH(" "&amp;K$1,INDIRECT(Index!$B$5&amp;"!$A$1:$I$1"),0)),"NA")</f>
        <v>NA</v>
      </c>
    </row>
    <row r="890" spans="1:11" x14ac:dyDescent="0.25">
      <c r="A890" s="1">
        <f t="shared" si="55"/>
        <v>42528</v>
      </c>
      <c r="B890">
        <f t="shared" si="52"/>
        <v>2016</v>
      </c>
      <c r="C890">
        <f t="shared" si="53"/>
        <v>6</v>
      </c>
      <c r="D890">
        <f t="shared" si="54"/>
        <v>7</v>
      </c>
      <c r="E890">
        <f ca="1">IFERROR(INDEX(INDIRECT(Index!$B$5&amp;"!$A:$I"),MATCH($A890,INDIRECT(Index!$B$5&amp;"!$A:$A"),0),MATCH(" "&amp;E$1,INDIRECT(Index!$B$5&amp;"!$A$1:$I$1"),0)),"NA")</f>
        <v>89</v>
      </c>
      <c r="F890">
        <f ca="1">IFERROR(INDEX(INDIRECT(Index!$B$5&amp;"!$A:$I"),MATCH($A890,INDIRECT(Index!$B$5&amp;"!$A:$A"),0),MATCH(" "&amp;F$1,INDIRECT(Index!$B$5&amp;"!$A$1:$I$1"),0)),"NA")</f>
        <v>44</v>
      </c>
      <c r="G890">
        <f ca="1">IFERROR(INDEX(INDIRECT(Index!$B$5&amp;"!$A:$I"),MATCH($A890,INDIRECT(Index!$B$5&amp;"!$A:$A"),0),MATCH(" "&amp;G$1,INDIRECT(Index!$B$5&amp;"!$A$1:$I$1"),0)),"NA")</f>
        <v>27</v>
      </c>
      <c r="H890">
        <f ca="1">IFERROR(INDEX(INDIRECT(Index!$B$5&amp;"!$A:$I"),MATCH($A890,INDIRECT(Index!$B$5&amp;"!$A:$A"),0),MATCH(" "&amp;H$1,INDIRECT(Index!$B$5&amp;"!$A$1:$I$1"),0)),"NA")</f>
        <v>32</v>
      </c>
      <c r="I890">
        <f ca="1">IFERROR(INDEX(INDIRECT(Index!$B$5&amp;"!$A:$I"),MATCH($A890,INDIRECT(Index!$B$5&amp;"!$A:$A"),0),MATCH(" "&amp;I$1,INDIRECT(Index!$B$5&amp;"!$A$1:$I$1"),0)),"NA")</f>
        <v>7</v>
      </c>
      <c r="J890">
        <f ca="1">IFERROR(INDEX(INDIRECT(Index!$B$5&amp;"!$A:$I"),MATCH($A890,INDIRECT(Index!$B$5&amp;"!$A:$A"),0),MATCH(" "&amp;J$1,INDIRECT(Index!$B$5&amp;"!$A$1:$I$1"),0)),"NA")</f>
        <v>4</v>
      </c>
      <c r="K890" t="str">
        <f ca="1">IFERROR(INDEX(INDIRECT(Index!$B$5&amp;"!$A:$I"),MATCH($A890,INDIRECT(Index!$B$5&amp;"!$A:$A"),0),MATCH(" "&amp;K$1,INDIRECT(Index!$B$5&amp;"!$A$1:$I$1"),0)),"NA")</f>
        <v>NA</v>
      </c>
    </row>
    <row r="891" spans="1:11" x14ac:dyDescent="0.25">
      <c r="A891" s="1">
        <f t="shared" si="55"/>
        <v>42529</v>
      </c>
      <c r="B891">
        <f t="shared" si="52"/>
        <v>2016</v>
      </c>
      <c r="C891">
        <f t="shared" si="53"/>
        <v>6</v>
      </c>
      <c r="D891">
        <f t="shared" si="54"/>
        <v>8</v>
      </c>
      <c r="E891">
        <f ca="1">IFERROR(INDEX(INDIRECT(Index!$B$5&amp;"!$A:$I"),MATCH($A891,INDIRECT(Index!$B$5&amp;"!$A:$A"),0),MATCH(" "&amp;E$1,INDIRECT(Index!$B$5&amp;"!$A$1:$I$1"),0)),"NA")</f>
        <v>91</v>
      </c>
      <c r="F891">
        <f ca="1">IFERROR(INDEX(INDIRECT(Index!$B$5&amp;"!$A:$I"),MATCH($A891,INDIRECT(Index!$B$5&amp;"!$A:$A"),0),MATCH(" "&amp;F$1,INDIRECT(Index!$B$5&amp;"!$A$1:$I$1"),0)),"NA")</f>
        <v>58</v>
      </c>
      <c r="G891">
        <f ca="1">IFERROR(INDEX(INDIRECT(Index!$B$5&amp;"!$A:$I"),MATCH($A891,INDIRECT(Index!$B$5&amp;"!$A:$A"),0),MATCH(" "&amp;G$1,INDIRECT(Index!$B$5&amp;"!$A$1:$I$1"),0)),"NA")</f>
        <v>39</v>
      </c>
      <c r="H891">
        <f ca="1">IFERROR(INDEX(INDIRECT(Index!$B$5&amp;"!$A:$I"),MATCH($A891,INDIRECT(Index!$B$5&amp;"!$A:$A"),0),MATCH(" "&amp;H$1,INDIRECT(Index!$B$5&amp;"!$A$1:$I$1"),0)),"NA")</f>
        <v>37</v>
      </c>
      <c r="I891">
        <f ca="1">IFERROR(INDEX(INDIRECT(Index!$B$5&amp;"!$A:$I"),MATCH($A891,INDIRECT(Index!$B$5&amp;"!$A:$A"),0),MATCH(" "&amp;I$1,INDIRECT(Index!$B$5&amp;"!$A$1:$I$1"),0)),"NA")</f>
        <v>7</v>
      </c>
      <c r="J891">
        <f ca="1">IFERROR(INDEX(INDIRECT(Index!$B$5&amp;"!$A:$I"),MATCH($A891,INDIRECT(Index!$B$5&amp;"!$A:$A"),0),MATCH(" "&amp;J$1,INDIRECT(Index!$B$5&amp;"!$A$1:$I$1"),0)),"NA")</f>
        <v>6</v>
      </c>
      <c r="K891" t="str">
        <f ca="1">IFERROR(INDEX(INDIRECT(Index!$B$5&amp;"!$A:$I"),MATCH($A891,INDIRECT(Index!$B$5&amp;"!$A:$A"),0),MATCH(" "&amp;K$1,INDIRECT(Index!$B$5&amp;"!$A$1:$I$1"),0)),"NA")</f>
        <v>NA</v>
      </c>
    </row>
    <row r="892" spans="1:11" x14ac:dyDescent="0.25">
      <c r="A892" s="1">
        <f t="shared" si="55"/>
        <v>42530</v>
      </c>
      <c r="B892">
        <f t="shared" si="52"/>
        <v>2016</v>
      </c>
      <c r="C892">
        <f t="shared" si="53"/>
        <v>6</v>
      </c>
      <c r="D892">
        <f t="shared" si="54"/>
        <v>9</v>
      </c>
      <c r="E892">
        <f ca="1">IFERROR(INDEX(INDIRECT(Index!$B$5&amp;"!$A:$I"),MATCH($A892,INDIRECT(Index!$B$5&amp;"!$A:$A"),0),MATCH(" "&amp;E$1,INDIRECT(Index!$B$5&amp;"!$A$1:$I$1"),0)),"NA")</f>
        <v>106</v>
      </c>
      <c r="F892">
        <f ca="1">IFERROR(INDEX(INDIRECT(Index!$B$5&amp;"!$A:$I"),MATCH($A892,INDIRECT(Index!$B$5&amp;"!$A:$A"),0),MATCH(" "&amp;F$1,INDIRECT(Index!$B$5&amp;"!$A$1:$I$1"),0)),"NA")</f>
        <v>65</v>
      </c>
      <c r="G892">
        <f ca="1">IFERROR(INDEX(INDIRECT(Index!$B$5&amp;"!$A:$I"),MATCH($A892,INDIRECT(Index!$B$5&amp;"!$A:$A"),0),MATCH(" "&amp;G$1,INDIRECT(Index!$B$5&amp;"!$A$1:$I$1"),0)),"NA")</f>
        <v>49</v>
      </c>
      <c r="H892">
        <f ca="1">IFERROR(INDEX(INDIRECT(Index!$B$5&amp;"!$A:$I"),MATCH($A892,INDIRECT(Index!$B$5&amp;"!$A:$A"),0),MATCH(" "&amp;H$1,INDIRECT(Index!$B$5&amp;"!$A$1:$I$1"),0)),"NA")</f>
        <v>48</v>
      </c>
      <c r="I892">
        <f ca="1">IFERROR(INDEX(INDIRECT(Index!$B$5&amp;"!$A:$I"),MATCH($A892,INDIRECT(Index!$B$5&amp;"!$A:$A"),0),MATCH(" "&amp;I$1,INDIRECT(Index!$B$5&amp;"!$A$1:$I$1"),0)),"NA")</f>
        <v>9</v>
      </c>
      <c r="J892">
        <f ca="1">IFERROR(INDEX(INDIRECT(Index!$B$5&amp;"!$A:$I"),MATCH($A892,INDIRECT(Index!$B$5&amp;"!$A:$A"),0),MATCH(" "&amp;J$1,INDIRECT(Index!$B$5&amp;"!$A$1:$I$1"),0)),"NA")</f>
        <v>7</v>
      </c>
      <c r="K892" t="str">
        <f ca="1">IFERROR(INDEX(INDIRECT(Index!$B$5&amp;"!$A:$I"),MATCH($A892,INDIRECT(Index!$B$5&amp;"!$A:$A"),0),MATCH(" "&amp;K$1,INDIRECT(Index!$B$5&amp;"!$A$1:$I$1"),0)),"NA")</f>
        <v>NA</v>
      </c>
    </row>
    <row r="893" spans="1:11" x14ac:dyDescent="0.25">
      <c r="A893" s="1">
        <f t="shared" si="55"/>
        <v>42531</v>
      </c>
      <c r="B893">
        <f t="shared" si="52"/>
        <v>2016</v>
      </c>
      <c r="C893">
        <f t="shared" si="53"/>
        <v>6</v>
      </c>
      <c r="D893">
        <f t="shared" si="54"/>
        <v>10</v>
      </c>
      <c r="E893">
        <f ca="1">IFERROR(INDEX(INDIRECT(Index!$B$5&amp;"!$A:$I"),MATCH($A893,INDIRECT(Index!$B$5&amp;"!$A:$A"),0),MATCH(" "&amp;E$1,INDIRECT(Index!$B$5&amp;"!$A$1:$I$1"),0)),"NA")</f>
        <v>121</v>
      </c>
      <c r="F893">
        <f ca="1">IFERROR(INDEX(INDIRECT(Index!$B$5&amp;"!$A:$I"),MATCH($A893,INDIRECT(Index!$B$5&amp;"!$A:$A"),0),MATCH(" "&amp;F$1,INDIRECT(Index!$B$5&amp;"!$A$1:$I$1"),0)),"NA")</f>
        <v>55</v>
      </c>
      <c r="G893">
        <f ca="1">IFERROR(INDEX(INDIRECT(Index!$B$5&amp;"!$A:$I"),MATCH($A893,INDIRECT(Index!$B$5&amp;"!$A:$A"),0),MATCH(" "&amp;G$1,INDIRECT(Index!$B$5&amp;"!$A$1:$I$1"),0)),"NA")</f>
        <v>22</v>
      </c>
      <c r="H893">
        <f ca="1">IFERROR(INDEX(INDIRECT(Index!$B$5&amp;"!$A:$I"),MATCH($A893,INDIRECT(Index!$B$5&amp;"!$A:$A"),0),MATCH(" "&amp;H$1,INDIRECT(Index!$B$5&amp;"!$A$1:$I$1"),0)),"NA")</f>
        <v>28</v>
      </c>
      <c r="I893">
        <f ca="1">IFERROR(INDEX(INDIRECT(Index!$B$5&amp;"!$A:$I"),MATCH($A893,INDIRECT(Index!$B$5&amp;"!$A:$A"),0),MATCH(" "&amp;I$1,INDIRECT(Index!$B$5&amp;"!$A$1:$I$1"),0)),"NA")</f>
        <v>8</v>
      </c>
      <c r="J893">
        <f ca="1">IFERROR(INDEX(INDIRECT(Index!$B$5&amp;"!$A:$I"),MATCH($A893,INDIRECT(Index!$B$5&amp;"!$A:$A"),0),MATCH(" "&amp;J$1,INDIRECT(Index!$B$5&amp;"!$A$1:$I$1"),0)),"NA")</f>
        <v>5</v>
      </c>
      <c r="K893" t="str">
        <f ca="1">IFERROR(INDEX(INDIRECT(Index!$B$5&amp;"!$A:$I"),MATCH($A893,INDIRECT(Index!$B$5&amp;"!$A:$A"),0),MATCH(" "&amp;K$1,INDIRECT(Index!$B$5&amp;"!$A$1:$I$1"),0)),"NA")</f>
        <v>NA</v>
      </c>
    </row>
    <row r="894" spans="1:11" x14ac:dyDescent="0.25">
      <c r="A894" s="1">
        <f t="shared" si="55"/>
        <v>42532</v>
      </c>
      <c r="B894">
        <f t="shared" si="52"/>
        <v>2016</v>
      </c>
      <c r="C894">
        <f t="shared" si="53"/>
        <v>6</v>
      </c>
      <c r="D894">
        <f t="shared" si="54"/>
        <v>11</v>
      </c>
      <c r="E894">
        <f ca="1">IFERROR(INDEX(INDIRECT(Index!$B$5&amp;"!$A:$I"),MATCH($A894,INDIRECT(Index!$B$5&amp;"!$A:$A"),0),MATCH(" "&amp;E$1,INDIRECT(Index!$B$5&amp;"!$A$1:$I$1"),0)),"NA")</f>
        <v>105</v>
      </c>
      <c r="F894">
        <f ca="1">IFERROR(INDEX(INDIRECT(Index!$B$5&amp;"!$A:$I"),MATCH($A894,INDIRECT(Index!$B$5&amp;"!$A:$A"),0),MATCH(" "&amp;F$1,INDIRECT(Index!$B$5&amp;"!$A$1:$I$1"),0)),"NA")</f>
        <v>32</v>
      </c>
      <c r="G894">
        <f ca="1">IFERROR(INDEX(INDIRECT(Index!$B$5&amp;"!$A:$I"),MATCH($A894,INDIRECT(Index!$B$5&amp;"!$A:$A"),0),MATCH(" "&amp;G$1,INDIRECT(Index!$B$5&amp;"!$A$1:$I$1"),0)),"NA")</f>
        <v>20</v>
      </c>
      <c r="H894">
        <f ca="1">IFERROR(INDEX(INDIRECT(Index!$B$5&amp;"!$A:$I"),MATCH($A894,INDIRECT(Index!$B$5&amp;"!$A:$A"),0),MATCH(" "&amp;H$1,INDIRECT(Index!$B$5&amp;"!$A$1:$I$1"),0)),"NA")</f>
        <v>19</v>
      </c>
      <c r="I894">
        <f ca="1">IFERROR(INDEX(INDIRECT(Index!$B$5&amp;"!$A:$I"),MATCH($A894,INDIRECT(Index!$B$5&amp;"!$A:$A"),0),MATCH(" "&amp;I$1,INDIRECT(Index!$B$5&amp;"!$A$1:$I$1"),0)),"NA")</f>
        <v>6</v>
      </c>
      <c r="J894">
        <f ca="1">IFERROR(INDEX(INDIRECT(Index!$B$5&amp;"!$A:$I"),MATCH($A894,INDIRECT(Index!$B$5&amp;"!$A:$A"),0),MATCH(" "&amp;J$1,INDIRECT(Index!$B$5&amp;"!$A$1:$I$1"),0)),"NA")</f>
        <v>4</v>
      </c>
      <c r="K894" t="str">
        <f ca="1">IFERROR(INDEX(INDIRECT(Index!$B$5&amp;"!$A:$I"),MATCH($A894,INDIRECT(Index!$B$5&amp;"!$A:$A"),0),MATCH(" "&amp;K$1,INDIRECT(Index!$B$5&amp;"!$A$1:$I$1"),0)),"NA")</f>
        <v>NA</v>
      </c>
    </row>
    <row r="895" spans="1:11" x14ac:dyDescent="0.25">
      <c r="A895" s="1">
        <f t="shared" si="55"/>
        <v>42533</v>
      </c>
      <c r="B895">
        <f t="shared" si="52"/>
        <v>2016</v>
      </c>
      <c r="C895">
        <f t="shared" si="53"/>
        <v>6</v>
      </c>
      <c r="D895">
        <f t="shared" si="54"/>
        <v>12</v>
      </c>
      <c r="E895">
        <f ca="1">IFERROR(INDEX(INDIRECT(Index!$B$5&amp;"!$A:$I"),MATCH($A895,INDIRECT(Index!$B$5&amp;"!$A:$A"),0),MATCH(" "&amp;E$1,INDIRECT(Index!$B$5&amp;"!$A$1:$I$1"),0)),"NA")</f>
        <v>77</v>
      </c>
      <c r="F895">
        <f ca="1">IFERROR(INDEX(INDIRECT(Index!$B$5&amp;"!$A:$I"),MATCH($A895,INDIRECT(Index!$B$5&amp;"!$A:$A"),0),MATCH(" "&amp;F$1,INDIRECT(Index!$B$5&amp;"!$A$1:$I$1"),0)),"NA")</f>
        <v>65</v>
      </c>
      <c r="G895">
        <f ca="1">IFERROR(INDEX(INDIRECT(Index!$B$5&amp;"!$A:$I"),MATCH($A895,INDIRECT(Index!$B$5&amp;"!$A:$A"),0),MATCH(" "&amp;G$1,INDIRECT(Index!$B$5&amp;"!$A$1:$I$1"),0)),"NA")</f>
        <v>36</v>
      </c>
      <c r="H895">
        <f ca="1">IFERROR(INDEX(INDIRECT(Index!$B$5&amp;"!$A:$I"),MATCH($A895,INDIRECT(Index!$B$5&amp;"!$A:$A"),0),MATCH(" "&amp;H$1,INDIRECT(Index!$B$5&amp;"!$A$1:$I$1"),0)),"NA")</f>
        <v>28</v>
      </c>
      <c r="I895">
        <f ca="1">IFERROR(INDEX(INDIRECT(Index!$B$5&amp;"!$A:$I"),MATCH($A895,INDIRECT(Index!$B$5&amp;"!$A:$A"),0),MATCH(" "&amp;I$1,INDIRECT(Index!$B$5&amp;"!$A$1:$I$1"),0)),"NA")</f>
        <v>6</v>
      </c>
      <c r="J895">
        <f ca="1">IFERROR(INDEX(INDIRECT(Index!$B$5&amp;"!$A:$I"),MATCH($A895,INDIRECT(Index!$B$5&amp;"!$A:$A"),0),MATCH(" "&amp;J$1,INDIRECT(Index!$B$5&amp;"!$A$1:$I$1"),0)),"NA")</f>
        <v>7</v>
      </c>
      <c r="K895" t="str">
        <f ca="1">IFERROR(INDEX(INDIRECT(Index!$B$5&amp;"!$A:$I"),MATCH($A895,INDIRECT(Index!$B$5&amp;"!$A:$A"),0),MATCH(" "&amp;K$1,INDIRECT(Index!$B$5&amp;"!$A$1:$I$1"),0)),"NA")</f>
        <v>NA</v>
      </c>
    </row>
    <row r="896" spans="1:11" x14ac:dyDescent="0.25">
      <c r="A896" s="1">
        <f t="shared" si="55"/>
        <v>42534</v>
      </c>
      <c r="B896">
        <f t="shared" si="52"/>
        <v>2016</v>
      </c>
      <c r="C896">
        <f t="shared" si="53"/>
        <v>6</v>
      </c>
      <c r="D896">
        <f t="shared" si="54"/>
        <v>13</v>
      </c>
      <c r="E896">
        <f ca="1">IFERROR(INDEX(INDIRECT(Index!$B$5&amp;"!$A:$I"),MATCH($A896,INDIRECT(Index!$B$5&amp;"!$A:$A"),0),MATCH(" "&amp;E$1,INDIRECT(Index!$B$5&amp;"!$A$1:$I$1"),0)),"NA")</f>
        <v>120</v>
      </c>
      <c r="F896">
        <f ca="1">IFERROR(INDEX(INDIRECT(Index!$B$5&amp;"!$A:$I"),MATCH($A896,INDIRECT(Index!$B$5&amp;"!$A:$A"),0),MATCH(" "&amp;F$1,INDIRECT(Index!$B$5&amp;"!$A$1:$I$1"),0)),"NA")</f>
        <v>58</v>
      </c>
      <c r="G896">
        <f ca="1">IFERROR(INDEX(INDIRECT(Index!$B$5&amp;"!$A:$I"),MATCH($A896,INDIRECT(Index!$B$5&amp;"!$A:$A"),0),MATCH(" "&amp;G$1,INDIRECT(Index!$B$5&amp;"!$A$1:$I$1"),0)),"NA")</f>
        <v>48</v>
      </c>
      <c r="H896">
        <f ca="1">IFERROR(INDEX(INDIRECT(Index!$B$5&amp;"!$A:$I"),MATCH($A896,INDIRECT(Index!$B$5&amp;"!$A:$A"),0),MATCH(" "&amp;H$1,INDIRECT(Index!$B$5&amp;"!$A$1:$I$1"),0)),"NA")</f>
        <v>43</v>
      </c>
      <c r="I896">
        <f ca="1">IFERROR(INDEX(INDIRECT(Index!$B$5&amp;"!$A:$I"),MATCH($A896,INDIRECT(Index!$B$5&amp;"!$A:$A"),0),MATCH(" "&amp;I$1,INDIRECT(Index!$B$5&amp;"!$A$1:$I$1"),0)),"NA")</f>
        <v>8</v>
      </c>
      <c r="J896">
        <f ca="1">IFERROR(INDEX(INDIRECT(Index!$B$5&amp;"!$A:$I"),MATCH($A896,INDIRECT(Index!$B$5&amp;"!$A:$A"),0),MATCH(" "&amp;J$1,INDIRECT(Index!$B$5&amp;"!$A$1:$I$1"),0)),"NA")</f>
        <v>6</v>
      </c>
      <c r="K896" t="str">
        <f ca="1">IFERROR(INDEX(INDIRECT(Index!$B$5&amp;"!$A:$I"),MATCH($A896,INDIRECT(Index!$B$5&amp;"!$A:$A"),0),MATCH(" "&amp;K$1,INDIRECT(Index!$B$5&amp;"!$A$1:$I$1"),0)),"NA")</f>
        <v>NA</v>
      </c>
    </row>
    <row r="897" spans="1:11" x14ac:dyDescent="0.25">
      <c r="A897" s="1">
        <f t="shared" si="55"/>
        <v>42535</v>
      </c>
      <c r="B897">
        <f t="shared" si="52"/>
        <v>2016</v>
      </c>
      <c r="C897">
        <f t="shared" si="53"/>
        <v>6</v>
      </c>
      <c r="D897">
        <f t="shared" si="54"/>
        <v>14</v>
      </c>
      <c r="E897">
        <f ca="1">IFERROR(INDEX(INDIRECT(Index!$B$5&amp;"!$A:$I"),MATCH($A897,INDIRECT(Index!$B$5&amp;"!$A:$A"),0),MATCH(" "&amp;E$1,INDIRECT(Index!$B$5&amp;"!$A$1:$I$1"),0)),"NA")</f>
        <v>109</v>
      </c>
      <c r="F897">
        <f ca="1">IFERROR(INDEX(INDIRECT(Index!$B$5&amp;"!$A:$I"),MATCH($A897,INDIRECT(Index!$B$5&amp;"!$A:$A"),0),MATCH(" "&amp;F$1,INDIRECT(Index!$B$5&amp;"!$A$1:$I$1"),0)),"NA")</f>
        <v>41</v>
      </c>
      <c r="G897">
        <f ca="1">IFERROR(INDEX(INDIRECT(Index!$B$5&amp;"!$A:$I"),MATCH($A897,INDIRECT(Index!$B$5&amp;"!$A:$A"),0),MATCH(" "&amp;G$1,INDIRECT(Index!$B$5&amp;"!$A$1:$I$1"),0)),"NA")</f>
        <v>24</v>
      </c>
      <c r="H897">
        <f ca="1">IFERROR(INDEX(INDIRECT(Index!$B$5&amp;"!$A:$I"),MATCH($A897,INDIRECT(Index!$B$5&amp;"!$A:$A"),0),MATCH(" "&amp;H$1,INDIRECT(Index!$B$5&amp;"!$A$1:$I$1"),0)),"NA")</f>
        <v>28</v>
      </c>
      <c r="I897">
        <f ca="1">IFERROR(INDEX(INDIRECT(Index!$B$5&amp;"!$A:$I"),MATCH($A897,INDIRECT(Index!$B$5&amp;"!$A:$A"),0),MATCH(" "&amp;I$1,INDIRECT(Index!$B$5&amp;"!$A$1:$I$1"),0)),"NA")</f>
        <v>6</v>
      </c>
      <c r="J897">
        <f ca="1">IFERROR(INDEX(INDIRECT(Index!$B$5&amp;"!$A:$I"),MATCH($A897,INDIRECT(Index!$B$5&amp;"!$A:$A"),0),MATCH(" "&amp;J$1,INDIRECT(Index!$B$5&amp;"!$A$1:$I$1"),0)),"NA")</f>
        <v>4</v>
      </c>
      <c r="K897" t="str">
        <f ca="1">IFERROR(INDEX(INDIRECT(Index!$B$5&amp;"!$A:$I"),MATCH($A897,INDIRECT(Index!$B$5&amp;"!$A:$A"),0),MATCH(" "&amp;K$1,INDIRECT(Index!$B$5&amp;"!$A$1:$I$1"),0)),"NA")</f>
        <v>NA</v>
      </c>
    </row>
    <row r="898" spans="1:11" x14ac:dyDescent="0.25">
      <c r="A898" s="1">
        <f t="shared" si="55"/>
        <v>42536</v>
      </c>
      <c r="B898">
        <f t="shared" si="52"/>
        <v>2016</v>
      </c>
      <c r="C898">
        <f t="shared" si="53"/>
        <v>6</v>
      </c>
      <c r="D898">
        <f t="shared" si="54"/>
        <v>15</v>
      </c>
      <c r="E898">
        <f ca="1">IFERROR(INDEX(INDIRECT(Index!$B$5&amp;"!$A:$I"),MATCH($A898,INDIRECT(Index!$B$5&amp;"!$A:$A"),0),MATCH(" "&amp;E$1,INDIRECT(Index!$B$5&amp;"!$A$1:$I$1"),0)),"NA")</f>
        <v>85</v>
      </c>
      <c r="F898">
        <f ca="1">IFERROR(INDEX(INDIRECT(Index!$B$5&amp;"!$A:$I"),MATCH($A898,INDIRECT(Index!$B$5&amp;"!$A:$A"),0),MATCH(" "&amp;F$1,INDIRECT(Index!$B$5&amp;"!$A$1:$I$1"),0)),"NA")</f>
        <v>32</v>
      </c>
      <c r="G898">
        <f ca="1">IFERROR(INDEX(INDIRECT(Index!$B$5&amp;"!$A:$I"),MATCH($A898,INDIRECT(Index!$B$5&amp;"!$A:$A"),0),MATCH(" "&amp;G$1,INDIRECT(Index!$B$5&amp;"!$A$1:$I$1"),0)),"NA")</f>
        <v>35</v>
      </c>
      <c r="H898">
        <f ca="1">IFERROR(INDEX(INDIRECT(Index!$B$5&amp;"!$A:$I"),MATCH($A898,INDIRECT(Index!$B$5&amp;"!$A:$A"),0),MATCH(" "&amp;H$1,INDIRECT(Index!$B$5&amp;"!$A$1:$I$1"),0)),"NA")</f>
        <v>22</v>
      </c>
      <c r="I898">
        <f ca="1">IFERROR(INDEX(INDIRECT(Index!$B$5&amp;"!$A:$I"),MATCH($A898,INDIRECT(Index!$B$5&amp;"!$A:$A"),0),MATCH(" "&amp;I$1,INDIRECT(Index!$B$5&amp;"!$A$1:$I$1"),0)),"NA")</f>
        <v>6</v>
      </c>
      <c r="J898">
        <f ca="1">IFERROR(INDEX(INDIRECT(Index!$B$5&amp;"!$A:$I"),MATCH($A898,INDIRECT(Index!$B$5&amp;"!$A:$A"),0),MATCH(" "&amp;J$1,INDIRECT(Index!$B$5&amp;"!$A$1:$I$1"),0)),"NA")</f>
        <v>5</v>
      </c>
      <c r="K898" t="str">
        <f ca="1">IFERROR(INDEX(INDIRECT(Index!$B$5&amp;"!$A:$I"),MATCH($A898,INDIRECT(Index!$B$5&amp;"!$A:$A"),0),MATCH(" "&amp;K$1,INDIRECT(Index!$B$5&amp;"!$A$1:$I$1"),0)),"NA")</f>
        <v>NA</v>
      </c>
    </row>
    <row r="899" spans="1:11" x14ac:dyDescent="0.25">
      <c r="A899" s="1">
        <f t="shared" si="55"/>
        <v>42537</v>
      </c>
      <c r="B899">
        <f t="shared" ref="B899:B962" si="56">YEAR(A899)</f>
        <v>2016</v>
      </c>
      <c r="C899">
        <f t="shared" ref="C899:C962" si="57">MONTH(A899)</f>
        <v>6</v>
      </c>
      <c r="D899">
        <f t="shared" ref="D899:D962" si="58">DAY(A899)</f>
        <v>16</v>
      </c>
      <c r="E899">
        <f ca="1">IFERROR(INDEX(INDIRECT(Index!$B$5&amp;"!$A:$I"),MATCH($A899,INDIRECT(Index!$B$5&amp;"!$A:$A"),0),MATCH(" "&amp;E$1,INDIRECT(Index!$B$5&amp;"!$A$1:$I$1"),0)),"NA")</f>
        <v>70</v>
      </c>
      <c r="F899">
        <f ca="1">IFERROR(INDEX(INDIRECT(Index!$B$5&amp;"!$A:$I"),MATCH($A899,INDIRECT(Index!$B$5&amp;"!$A:$A"),0),MATCH(" "&amp;F$1,INDIRECT(Index!$B$5&amp;"!$A$1:$I$1"),0)),"NA")</f>
        <v>58</v>
      </c>
      <c r="G899">
        <f ca="1">IFERROR(INDEX(INDIRECT(Index!$B$5&amp;"!$A:$I"),MATCH($A899,INDIRECT(Index!$B$5&amp;"!$A:$A"),0),MATCH(" "&amp;G$1,INDIRECT(Index!$B$5&amp;"!$A$1:$I$1"),0)),"NA")</f>
        <v>52</v>
      </c>
      <c r="H899">
        <f ca="1">IFERROR(INDEX(INDIRECT(Index!$B$5&amp;"!$A:$I"),MATCH($A899,INDIRECT(Index!$B$5&amp;"!$A:$A"),0),MATCH(" "&amp;H$1,INDIRECT(Index!$B$5&amp;"!$A$1:$I$1"),0)),"NA")</f>
        <v>27</v>
      </c>
      <c r="I899">
        <f ca="1">IFERROR(INDEX(INDIRECT(Index!$B$5&amp;"!$A:$I"),MATCH($A899,INDIRECT(Index!$B$5&amp;"!$A:$A"),0),MATCH(" "&amp;I$1,INDIRECT(Index!$B$5&amp;"!$A$1:$I$1"),0)),"NA")</f>
        <v>8</v>
      </c>
      <c r="J899">
        <f ca="1">IFERROR(INDEX(INDIRECT(Index!$B$5&amp;"!$A:$I"),MATCH($A899,INDIRECT(Index!$B$5&amp;"!$A:$A"),0),MATCH(" "&amp;J$1,INDIRECT(Index!$B$5&amp;"!$A$1:$I$1"),0)),"NA")</f>
        <v>6</v>
      </c>
      <c r="K899" t="str">
        <f ca="1">IFERROR(INDEX(INDIRECT(Index!$B$5&amp;"!$A:$I"),MATCH($A899,INDIRECT(Index!$B$5&amp;"!$A:$A"),0),MATCH(" "&amp;K$1,INDIRECT(Index!$B$5&amp;"!$A$1:$I$1"),0)),"NA")</f>
        <v>NA</v>
      </c>
    </row>
    <row r="900" spans="1:11" x14ac:dyDescent="0.25">
      <c r="A900" s="1">
        <f t="shared" ref="A900:A963" si="59">A899+1</f>
        <v>42538</v>
      </c>
      <c r="B900">
        <f t="shared" si="56"/>
        <v>2016</v>
      </c>
      <c r="C900">
        <f t="shared" si="57"/>
        <v>6</v>
      </c>
      <c r="D900">
        <f t="shared" si="58"/>
        <v>17</v>
      </c>
      <c r="E900">
        <f ca="1">IFERROR(INDEX(INDIRECT(Index!$B$5&amp;"!$A:$I"),MATCH($A900,INDIRECT(Index!$B$5&amp;"!$A:$A"),0),MATCH(" "&amp;E$1,INDIRECT(Index!$B$5&amp;"!$A$1:$I$1"),0)),"NA")</f>
        <v>116</v>
      </c>
      <c r="F900">
        <f ca="1">IFERROR(INDEX(INDIRECT(Index!$B$5&amp;"!$A:$I"),MATCH($A900,INDIRECT(Index!$B$5&amp;"!$A:$A"),0),MATCH(" "&amp;F$1,INDIRECT(Index!$B$5&amp;"!$A$1:$I$1"),0)),"NA")</f>
        <v>68</v>
      </c>
      <c r="G900">
        <f ca="1">IFERROR(INDEX(INDIRECT(Index!$B$5&amp;"!$A:$I"),MATCH($A900,INDIRECT(Index!$B$5&amp;"!$A:$A"),0),MATCH(" "&amp;G$1,INDIRECT(Index!$B$5&amp;"!$A$1:$I$1"),0)),"NA")</f>
        <v>62</v>
      </c>
      <c r="H900">
        <f ca="1">IFERROR(INDEX(INDIRECT(Index!$B$5&amp;"!$A:$I"),MATCH($A900,INDIRECT(Index!$B$5&amp;"!$A:$A"),0),MATCH(" "&amp;H$1,INDIRECT(Index!$B$5&amp;"!$A$1:$I$1"),0)),"NA")</f>
        <v>34</v>
      </c>
      <c r="I900">
        <f ca="1">IFERROR(INDEX(INDIRECT(Index!$B$5&amp;"!$A:$I"),MATCH($A900,INDIRECT(Index!$B$5&amp;"!$A:$A"),0),MATCH(" "&amp;I$1,INDIRECT(Index!$B$5&amp;"!$A$1:$I$1"),0)),"NA")</f>
        <v>9</v>
      </c>
      <c r="J900">
        <f ca="1">IFERROR(INDEX(INDIRECT(Index!$B$5&amp;"!$A:$I"),MATCH($A900,INDIRECT(Index!$B$5&amp;"!$A:$A"),0),MATCH(" "&amp;J$1,INDIRECT(Index!$B$5&amp;"!$A$1:$I$1"),0)),"NA")</f>
        <v>8</v>
      </c>
      <c r="K900" t="str">
        <f ca="1">IFERROR(INDEX(INDIRECT(Index!$B$5&amp;"!$A:$I"),MATCH($A900,INDIRECT(Index!$B$5&amp;"!$A:$A"),0),MATCH(" "&amp;K$1,INDIRECT(Index!$B$5&amp;"!$A$1:$I$1"),0)),"NA")</f>
        <v>NA</v>
      </c>
    </row>
    <row r="901" spans="1:11" x14ac:dyDescent="0.25">
      <c r="A901" s="1">
        <f t="shared" si="59"/>
        <v>42539</v>
      </c>
      <c r="B901">
        <f t="shared" si="56"/>
        <v>2016</v>
      </c>
      <c r="C901">
        <f t="shared" si="57"/>
        <v>6</v>
      </c>
      <c r="D901">
        <f t="shared" si="58"/>
        <v>18</v>
      </c>
      <c r="E901">
        <f ca="1">IFERROR(INDEX(INDIRECT(Index!$B$5&amp;"!$A:$I"),MATCH($A901,INDIRECT(Index!$B$5&amp;"!$A:$A"),0),MATCH(" "&amp;E$1,INDIRECT(Index!$B$5&amp;"!$A$1:$I$1"),0)),"NA")</f>
        <v>141</v>
      </c>
      <c r="F901">
        <f ca="1">IFERROR(INDEX(INDIRECT(Index!$B$5&amp;"!$A:$I"),MATCH($A901,INDIRECT(Index!$B$5&amp;"!$A:$A"),0),MATCH(" "&amp;F$1,INDIRECT(Index!$B$5&amp;"!$A$1:$I$1"),0)),"NA")</f>
        <v>46</v>
      </c>
      <c r="G901">
        <f ca="1">IFERROR(INDEX(INDIRECT(Index!$B$5&amp;"!$A:$I"),MATCH($A901,INDIRECT(Index!$B$5&amp;"!$A:$A"),0),MATCH(" "&amp;G$1,INDIRECT(Index!$B$5&amp;"!$A$1:$I$1"),0)),"NA")</f>
        <v>42</v>
      </c>
      <c r="H901">
        <f ca="1">IFERROR(INDEX(INDIRECT(Index!$B$5&amp;"!$A:$I"),MATCH($A901,INDIRECT(Index!$B$5&amp;"!$A:$A"),0),MATCH(" "&amp;H$1,INDIRECT(Index!$B$5&amp;"!$A$1:$I$1"),0)),"NA")</f>
        <v>28</v>
      </c>
      <c r="I901">
        <f ca="1">IFERROR(INDEX(INDIRECT(Index!$B$5&amp;"!$A:$I"),MATCH($A901,INDIRECT(Index!$B$5&amp;"!$A:$A"),0),MATCH(" "&amp;I$1,INDIRECT(Index!$B$5&amp;"!$A$1:$I$1"),0)),"NA")</f>
        <v>7</v>
      </c>
      <c r="J901">
        <f ca="1">IFERROR(INDEX(INDIRECT(Index!$B$5&amp;"!$A:$I"),MATCH($A901,INDIRECT(Index!$B$5&amp;"!$A:$A"),0),MATCH(" "&amp;J$1,INDIRECT(Index!$B$5&amp;"!$A$1:$I$1"),0)),"NA")</f>
        <v>6</v>
      </c>
      <c r="K901" t="str">
        <f ca="1">IFERROR(INDEX(INDIRECT(Index!$B$5&amp;"!$A:$I"),MATCH($A901,INDIRECT(Index!$B$5&amp;"!$A:$A"),0),MATCH(" "&amp;K$1,INDIRECT(Index!$B$5&amp;"!$A$1:$I$1"),0)),"NA")</f>
        <v>NA</v>
      </c>
    </row>
    <row r="902" spans="1:11" x14ac:dyDescent="0.25">
      <c r="A902" s="1">
        <f t="shared" si="59"/>
        <v>42540</v>
      </c>
      <c r="B902">
        <f t="shared" si="56"/>
        <v>2016</v>
      </c>
      <c r="C902">
        <f t="shared" si="57"/>
        <v>6</v>
      </c>
      <c r="D902">
        <f t="shared" si="58"/>
        <v>19</v>
      </c>
      <c r="E902">
        <f ca="1">IFERROR(INDEX(INDIRECT(Index!$B$5&amp;"!$A:$I"),MATCH($A902,INDIRECT(Index!$B$5&amp;"!$A:$A"),0),MATCH(" "&amp;E$1,INDIRECT(Index!$B$5&amp;"!$A$1:$I$1"),0)),"NA")</f>
        <v>101</v>
      </c>
      <c r="F902">
        <f ca="1">IFERROR(INDEX(INDIRECT(Index!$B$5&amp;"!$A:$I"),MATCH($A902,INDIRECT(Index!$B$5&amp;"!$A:$A"),0),MATCH(" "&amp;F$1,INDIRECT(Index!$B$5&amp;"!$A$1:$I$1"),0)),"NA")</f>
        <v>54</v>
      </c>
      <c r="G902">
        <f ca="1">IFERROR(INDEX(INDIRECT(Index!$B$5&amp;"!$A:$I"),MATCH($A902,INDIRECT(Index!$B$5&amp;"!$A:$A"),0),MATCH(" "&amp;G$1,INDIRECT(Index!$B$5&amp;"!$A$1:$I$1"),0)),"NA")</f>
        <v>52</v>
      </c>
      <c r="H902">
        <f ca="1">IFERROR(INDEX(INDIRECT(Index!$B$5&amp;"!$A:$I"),MATCH($A902,INDIRECT(Index!$B$5&amp;"!$A:$A"),0),MATCH(" "&amp;H$1,INDIRECT(Index!$B$5&amp;"!$A$1:$I$1"),0)),"NA")</f>
        <v>33</v>
      </c>
      <c r="I902">
        <f ca="1">IFERROR(INDEX(INDIRECT(Index!$B$5&amp;"!$A:$I"),MATCH($A902,INDIRECT(Index!$B$5&amp;"!$A:$A"),0),MATCH(" "&amp;I$1,INDIRECT(Index!$B$5&amp;"!$A$1:$I$1"),0)),"NA")</f>
        <v>7</v>
      </c>
      <c r="J902">
        <f ca="1">IFERROR(INDEX(INDIRECT(Index!$B$5&amp;"!$A:$I"),MATCH($A902,INDIRECT(Index!$B$5&amp;"!$A:$A"),0),MATCH(" "&amp;J$1,INDIRECT(Index!$B$5&amp;"!$A$1:$I$1"),0)),"NA")</f>
        <v>6</v>
      </c>
      <c r="K902" t="str">
        <f ca="1">IFERROR(INDEX(INDIRECT(Index!$B$5&amp;"!$A:$I"),MATCH($A902,INDIRECT(Index!$B$5&amp;"!$A:$A"),0),MATCH(" "&amp;K$1,INDIRECT(Index!$B$5&amp;"!$A$1:$I$1"),0)),"NA")</f>
        <v>NA</v>
      </c>
    </row>
    <row r="903" spans="1:11" x14ac:dyDescent="0.25">
      <c r="A903" s="1">
        <f t="shared" si="59"/>
        <v>42541</v>
      </c>
      <c r="B903">
        <f t="shared" si="56"/>
        <v>2016</v>
      </c>
      <c r="C903">
        <f t="shared" si="57"/>
        <v>6</v>
      </c>
      <c r="D903">
        <f t="shared" si="58"/>
        <v>20</v>
      </c>
      <c r="E903">
        <f ca="1">IFERROR(INDEX(INDIRECT(Index!$B$5&amp;"!$A:$I"),MATCH($A903,INDIRECT(Index!$B$5&amp;"!$A:$A"),0),MATCH(" "&amp;E$1,INDIRECT(Index!$B$5&amp;"!$A$1:$I$1"),0)),"NA")</f>
        <v>117</v>
      </c>
      <c r="F903">
        <f ca="1">IFERROR(INDEX(INDIRECT(Index!$B$5&amp;"!$A:$I"),MATCH($A903,INDIRECT(Index!$B$5&amp;"!$A:$A"),0),MATCH(" "&amp;F$1,INDIRECT(Index!$B$5&amp;"!$A$1:$I$1"),0)),"NA")</f>
        <v>61</v>
      </c>
      <c r="G903">
        <f ca="1">IFERROR(INDEX(INDIRECT(Index!$B$5&amp;"!$A:$I"),MATCH($A903,INDIRECT(Index!$B$5&amp;"!$A:$A"),0),MATCH(" "&amp;G$1,INDIRECT(Index!$B$5&amp;"!$A$1:$I$1"),0)),"NA")</f>
        <v>63</v>
      </c>
      <c r="H903">
        <f ca="1">IFERROR(INDEX(INDIRECT(Index!$B$5&amp;"!$A:$I"),MATCH($A903,INDIRECT(Index!$B$5&amp;"!$A:$A"),0),MATCH(" "&amp;H$1,INDIRECT(Index!$B$5&amp;"!$A$1:$I$1"),0)),"NA")</f>
        <v>44</v>
      </c>
      <c r="I903">
        <f ca="1">IFERROR(INDEX(INDIRECT(Index!$B$5&amp;"!$A:$I"),MATCH($A903,INDIRECT(Index!$B$5&amp;"!$A:$A"),0),MATCH(" "&amp;I$1,INDIRECT(Index!$B$5&amp;"!$A$1:$I$1"),0)),"NA")</f>
        <v>8</v>
      </c>
      <c r="J903">
        <f ca="1">IFERROR(INDEX(INDIRECT(Index!$B$5&amp;"!$A:$I"),MATCH($A903,INDIRECT(Index!$B$5&amp;"!$A:$A"),0),MATCH(" "&amp;J$1,INDIRECT(Index!$B$5&amp;"!$A$1:$I$1"),0)),"NA")</f>
        <v>7</v>
      </c>
      <c r="K903" t="str">
        <f ca="1">IFERROR(INDEX(INDIRECT(Index!$B$5&amp;"!$A:$I"),MATCH($A903,INDIRECT(Index!$B$5&amp;"!$A:$A"),0),MATCH(" "&amp;K$1,INDIRECT(Index!$B$5&amp;"!$A$1:$I$1"),0)),"NA")</f>
        <v>NA</v>
      </c>
    </row>
    <row r="904" spans="1:11" x14ac:dyDescent="0.25">
      <c r="A904" s="1">
        <f t="shared" si="59"/>
        <v>42542</v>
      </c>
      <c r="B904">
        <f t="shared" si="56"/>
        <v>2016</v>
      </c>
      <c r="C904">
        <f t="shared" si="57"/>
        <v>6</v>
      </c>
      <c r="D904">
        <f t="shared" si="58"/>
        <v>21</v>
      </c>
      <c r="E904">
        <f ca="1">IFERROR(INDEX(INDIRECT(Index!$B$5&amp;"!$A:$I"),MATCH($A904,INDIRECT(Index!$B$5&amp;"!$A:$A"),0),MATCH(" "&amp;E$1,INDIRECT(Index!$B$5&amp;"!$A$1:$I$1"),0)),"NA")</f>
        <v>125</v>
      </c>
      <c r="F904">
        <f ca="1">IFERROR(INDEX(INDIRECT(Index!$B$5&amp;"!$A:$I"),MATCH($A904,INDIRECT(Index!$B$5&amp;"!$A:$A"),0),MATCH(" "&amp;F$1,INDIRECT(Index!$B$5&amp;"!$A$1:$I$1"),0)),"NA")</f>
        <v>69</v>
      </c>
      <c r="G904">
        <f ca="1">IFERROR(INDEX(INDIRECT(Index!$B$5&amp;"!$A:$I"),MATCH($A904,INDIRECT(Index!$B$5&amp;"!$A:$A"),0),MATCH(" "&amp;G$1,INDIRECT(Index!$B$5&amp;"!$A$1:$I$1"),0)),"NA")</f>
        <v>42</v>
      </c>
      <c r="H904">
        <f ca="1">IFERROR(INDEX(INDIRECT(Index!$B$5&amp;"!$A:$I"),MATCH($A904,INDIRECT(Index!$B$5&amp;"!$A:$A"),0),MATCH(" "&amp;H$1,INDIRECT(Index!$B$5&amp;"!$A$1:$I$1"),0)),"NA")</f>
        <v>49</v>
      </c>
      <c r="I904">
        <f ca="1">IFERROR(INDEX(INDIRECT(Index!$B$5&amp;"!$A:$I"),MATCH($A904,INDIRECT(Index!$B$5&amp;"!$A:$A"),0),MATCH(" "&amp;I$1,INDIRECT(Index!$B$5&amp;"!$A$1:$I$1"),0)),"NA")</f>
        <v>8</v>
      </c>
      <c r="J904">
        <f ca="1">IFERROR(INDEX(INDIRECT(Index!$B$5&amp;"!$A:$I"),MATCH($A904,INDIRECT(Index!$B$5&amp;"!$A:$A"),0),MATCH(" "&amp;J$1,INDIRECT(Index!$B$5&amp;"!$A$1:$I$1"),0)),"NA")</f>
        <v>8</v>
      </c>
      <c r="K904" t="str">
        <f ca="1">IFERROR(INDEX(INDIRECT(Index!$B$5&amp;"!$A:$I"),MATCH($A904,INDIRECT(Index!$B$5&amp;"!$A:$A"),0),MATCH(" "&amp;K$1,INDIRECT(Index!$B$5&amp;"!$A$1:$I$1"),0)),"NA")</f>
        <v>NA</v>
      </c>
    </row>
    <row r="905" spans="1:11" x14ac:dyDescent="0.25">
      <c r="A905" s="1">
        <f t="shared" si="59"/>
        <v>42543</v>
      </c>
      <c r="B905">
        <f t="shared" si="56"/>
        <v>2016</v>
      </c>
      <c r="C905">
        <f t="shared" si="57"/>
        <v>6</v>
      </c>
      <c r="D905">
        <f t="shared" si="58"/>
        <v>22</v>
      </c>
      <c r="E905">
        <f ca="1">IFERROR(INDEX(INDIRECT(Index!$B$5&amp;"!$A:$I"),MATCH($A905,INDIRECT(Index!$B$5&amp;"!$A:$A"),0),MATCH(" "&amp;E$1,INDIRECT(Index!$B$5&amp;"!$A$1:$I$1"),0)),"NA")</f>
        <v>143</v>
      </c>
      <c r="F905">
        <f ca="1">IFERROR(INDEX(INDIRECT(Index!$B$5&amp;"!$A:$I"),MATCH($A905,INDIRECT(Index!$B$5&amp;"!$A:$A"),0),MATCH(" "&amp;F$1,INDIRECT(Index!$B$5&amp;"!$A$1:$I$1"),0)),"NA")</f>
        <v>41</v>
      </c>
      <c r="G905">
        <f ca="1">IFERROR(INDEX(INDIRECT(Index!$B$5&amp;"!$A:$I"),MATCH($A905,INDIRECT(Index!$B$5&amp;"!$A:$A"),0),MATCH(" "&amp;G$1,INDIRECT(Index!$B$5&amp;"!$A$1:$I$1"),0)),"NA")</f>
        <v>50</v>
      </c>
      <c r="H905">
        <f ca="1">IFERROR(INDEX(INDIRECT(Index!$B$5&amp;"!$A:$I"),MATCH($A905,INDIRECT(Index!$B$5&amp;"!$A:$A"),0),MATCH(" "&amp;H$1,INDIRECT(Index!$B$5&amp;"!$A$1:$I$1"),0)),"NA")</f>
        <v>31</v>
      </c>
      <c r="I905">
        <f ca="1">IFERROR(INDEX(INDIRECT(Index!$B$5&amp;"!$A:$I"),MATCH($A905,INDIRECT(Index!$B$5&amp;"!$A:$A"),0),MATCH(" "&amp;I$1,INDIRECT(Index!$B$5&amp;"!$A$1:$I$1"),0)),"NA")</f>
        <v>7</v>
      </c>
      <c r="J905">
        <f ca="1">IFERROR(INDEX(INDIRECT(Index!$B$5&amp;"!$A:$I"),MATCH($A905,INDIRECT(Index!$B$5&amp;"!$A:$A"),0),MATCH(" "&amp;J$1,INDIRECT(Index!$B$5&amp;"!$A$1:$I$1"),0)),"NA")</f>
        <v>6</v>
      </c>
      <c r="K905" t="str">
        <f ca="1">IFERROR(INDEX(INDIRECT(Index!$B$5&amp;"!$A:$I"),MATCH($A905,INDIRECT(Index!$B$5&amp;"!$A:$A"),0),MATCH(" "&amp;K$1,INDIRECT(Index!$B$5&amp;"!$A$1:$I$1"),0)),"NA")</f>
        <v>NA</v>
      </c>
    </row>
    <row r="906" spans="1:11" x14ac:dyDescent="0.25">
      <c r="A906" s="1">
        <f t="shared" si="59"/>
        <v>42544</v>
      </c>
      <c r="B906">
        <f t="shared" si="56"/>
        <v>2016</v>
      </c>
      <c r="C906">
        <f t="shared" si="57"/>
        <v>6</v>
      </c>
      <c r="D906">
        <f t="shared" si="58"/>
        <v>23</v>
      </c>
      <c r="E906">
        <f ca="1">IFERROR(INDEX(INDIRECT(Index!$B$5&amp;"!$A:$I"),MATCH($A906,INDIRECT(Index!$B$5&amp;"!$A:$A"),0),MATCH(" "&amp;E$1,INDIRECT(Index!$B$5&amp;"!$A$1:$I$1"),0)),"NA")</f>
        <v>90</v>
      </c>
      <c r="F906">
        <f ca="1">IFERROR(INDEX(INDIRECT(Index!$B$5&amp;"!$A:$I"),MATCH($A906,INDIRECT(Index!$B$5&amp;"!$A:$A"),0),MATCH(" "&amp;F$1,INDIRECT(Index!$B$5&amp;"!$A$1:$I$1"),0)),"NA")</f>
        <v>48</v>
      </c>
      <c r="G906">
        <f ca="1">IFERROR(INDEX(INDIRECT(Index!$B$5&amp;"!$A:$I"),MATCH($A906,INDIRECT(Index!$B$5&amp;"!$A:$A"),0),MATCH(" "&amp;G$1,INDIRECT(Index!$B$5&amp;"!$A$1:$I$1"),0)),"NA")</f>
        <v>29</v>
      </c>
      <c r="H906">
        <f ca="1">IFERROR(INDEX(INDIRECT(Index!$B$5&amp;"!$A:$I"),MATCH($A906,INDIRECT(Index!$B$5&amp;"!$A:$A"),0),MATCH(" "&amp;H$1,INDIRECT(Index!$B$5&amp;"!$A$1:$I$1"),0)),"NA")</f>
        <v>33</v>
      </c>
      <c r="I906">
        <f ca="1">IFERROR(INDEX(INDIRECT(Index!$B$5&amp;"!$A:$I"),MATCH($A906,INDIRECT(Index!$B$5&amp;"!$A:$A"),0),MATCH(" "&amp;I$1,INDIRECT(Index!$B$5&amp;"!$A$1:$I$1"),0)),"NA")</f>
        <v>6</v>
      </c>
      <c r="J906">
        <f ca="1">IFERROR(INDEX(INDIRECT(Index!$B$5&amp;"!$A:$I"),MATCH($A906,INDIRECT(Index!$B$5&amp;"!$A:$A"),0),MATCH(" "&amp;J$1,INDIRECT(Index!$B$5&amp;"!$A$1:$I$1"),0)),"NA")</f>
        <v>5</v>
      </c>
      <c r="K906" t="str">
        <f ca="1">IFERROR(INDEX(INDIRECT(Index!$B$5&amp;"!$A:$I"),MATCH($A906,INDIRECT(Index!$B$5&amp;"!$A:$A"),0),MATCH(" "&amp;K$1,INDIRECT(Index!$B$5&amp;"!$A$1:$I$1"),0)),"NA")</f>
        <v>NA</v>
      </c>
    </row>
    <row r="907" spans="1:11" x14ac:dyDescent="0.25">
      <c r="A907" s="1">
        <f t="shared" si="59"/>
        <v>42545</v>
      </c>
      <c r="B907">
        <f t="shared" si="56"/>
        <v>2016</v>
      </c>
      <c r="C907">
        <f t="shared" si="57"/>
        <v>6</v>
      </c>
      <c r="D907">
        <f t="shared" si="58"/>
        <v>24</v>
      </c>
      <c r="E907">
        <f ca="1">IFERROR(INDEX(INDIRECT(Index!$B$5&amp;"!$A:$I"),MATCH($A907,INDIRECT(Index!$B$5&amp;"!$A:$A"),0),MATCH(" "&amp;E$1,INDIRECT(Index!$B$5&amp;"!$A$1:$I$1"),0)),"NA")</f>
        <v>102</v>
      </c>
      <c r="F907">
        <f ca="1">IFERROR(INDEX(INDIRECT(Index!$B$5&amp;"!$A:$I"),MATCH($A907,INDIRECT(Index!$B$5&amp;"!$A:$A"),0),MATCH(" "&amp;F$1,INDIRECT(Index!$B$5&amp;"!$A$1:$I$1"),0)),"NA")</f>
        <v>34</v>
      </c>
      <c r="G907">
        <f ca="1">IFERROR(INDEX(INDIRECT(Index!$B$5&amp;"!$A:$I"),MATCH($A907,INDIRECT(Index!$B$5&amp;"!$A:$A"),0),MATCH(" "&amp;G$1,INDIRECT(Index!$B$5&amp;"!$A$1:$I$1"),0)),"NA")</f>
        <v>36</v>
      </c>
      <c r="H907">
        <f ca="1">IFERROR(INDEX(INDIRECT(Index!$B$5&amp;"!$A:$I"),MATCH($A907,INDIRECT(Index!$B$5&amp;"!$A:$A"),0),MATCH(" "&amp;H$1,INDIRECT(Index!$B$5&amp;"!$A$1:$I$1"),0)),"NA")</f>
        <v>24</v>
      </c>
      <c r="I907">
        <f ca="1">IFERROR(INDEX(INDIRECT(Index!$B$5&amp;"!$A:$I"),MATCH($A907,INDIRECT(Index!$B$5&amp;"!$A:$A"),0),MATCH(" "&amp;I$1,INDIRECT(Index!$B$5&amp;"!$A$1:$I$1"),0)),"NA")</f>
        <v>7</v>
      </c>
      <c r="J907">
        <f ca="1">IFERROR(INDEX(INDIRECT(Index!$B$5&amp;"!$A:$I"),MATCH($A907,INDIRECT(Index!$B$5&amp;"!$A:$A"),0),MATCH(" "&amp;J$1,INDIRECT(Index!$B$5&amp;"!$A$1:$I$1"),0)),"NA")</f>
        <v>4</v>
      </c>
      <c r="K907" t="str">
        <f ca="1">IFERROR(INDEX(INDIRECT(Index!$B$5&amp;"!$A:$I"),MATCH($A907,INDIRECT(Index!$B$5&amp;"!$A:$A"),0),MATCH(" "&amp;K$1,INDIRECT(Index!$B$5&amp;"!$A$1:$I$1"),0)),"NA")</f>
        <v>NA</v>
      </c>
    </row>
    <row r="908" spans="1:11" x14ac:dyDescent="0.25">
      <c r="A908" s="1">
        <f t="shared" si="59"/>
        <v>42546</v>
      </c>
      <c r="B908">
        <f t="shared" si="56"/>
        <v>2016</v>
      </c>
      <c r="C908">
        <f t="shared" si="57"/>
        <v>6</v>
      </c>
      <c r="D908">
        <f t="shared" si="58"/>
        <v>25</v>
      </c>
      <c r="E908">
        <f ca="1">IFERROR(INDEX(INDIRECT(Index!$B$5&amp;"!$A:$I"),MATCH($A908,INDIRECT(Index!$B$5&amp;"!$A:$A"),0),MATCH(" "&amp;E$1,INDIRECT(Index!$B$5&amp;"!$A$1:$I$1"),0)),"NA")</f>
        <v>71</v>
      </c>
      <c r="F908">
        <f ca="1">IFERROR(INDEX(INDIRECT(Index!$B$5&amp;"!$A:$I"),MATCH($A908,INDIRECT(Index!$B$5&amp;"!$A:$A"),0),MATCH(" "&amp;F$1,INDIRECT(Index!$B$5&amp;"!$A$1:$I$1"),0)),"NA")</f>
        <v>36</v>
      </c>
      <c r="G908">
        <f ca="1">IFERROR(INDEX(INDIRECT(Index!$B$5&amp;"!$A:$I"),MATCH($A908,INDIRECT(Index!$B$5&amp;"!$A:$A"),0),MATCH(" "&amp;G$1,INDIRECT(Index!$B$5&amp;"!$A$1:$I$1"),0)),"NA")</f>
        <v>42</v>
      </c>
      <c r="H908">
        <f ca="1">IFERROR(INDEX(INDIRECT(Index!$B$5&amp;"!$A:$I"),MATCH($A908,INDIRECT(Index!$B$5&amp;"!$A:$A"),0),MATCH(" "&amp;H$1,INDIRECT(Index!$B$5&amp;"!$A$1:$I$1"),0)),"NA")</f>
        <v>22</v>
      </c>
      <c r="I908">
        <f ca="1">IFERROR(INDEX(INDIRECT(Index!$B$5&amp;"!$A:$I"),MATCH($A908,INDIRECT(Index!$B$5&amp;"!$A:$A"),0),MATCH(" "&amp;I$1,INDIRECT(Index!$B$5&amp;"!$A$1:$I$1"),0)),"NA")</f>
        <v>7</v>
      </c>
      <c r="J908">
        <f ca="1">IFERROR(INDEX(INDIRECT(Index!$B$5&amp;"!$A:$I"),MATCH($A908,INDIRECT(Index!$B$5&amp;"!$A:$A"),0),MATCH(" "&amp;J$1,INDIRECT(Index!$B$5&amp;"!$A$1:$I$1"),0)),"NA")</f>
        <v>4</v>
      </c>
      <c r="K908" t="str">
        <f ca="1">IFERROR(INDEX(INDIRECT(Index!$B$5&amp;"!$A:$I"),MATCH($A908,INDIRECT(Index!$B$5&amp;"!$A:$A"),0),MATCH(" "&amp;K$1,INDIRECT(Index!$B$5&amp;"!$A$1:$I$1"),0)),"NA")</f>
        <v>NA</v>
      </c>
    </row>
    <row r="909" spans="1:11" x14ac:dyDescent="0.25">
      <c r="A909" s="1">
        <f t="shared" si="59"/>
        <v>42547</v>
      </c>
      <c r="B909">
        <f t="shared" si="56"/>
        <v>2016</v>
      </c>
      <c r="C909">
        <f t="shared" si="57"/>
        <v>6</v>
      </c>
      <c r="D909">
        <f t="shared" si="58"/>
        <v>26</v>
      </c>
      <c r="E909">
        <f ca="1">IFERROR(INDEX(INDIRECT(Index!$B$5&amp;"!$A:$I"),MATCH($A909,INDIRECT(Index!$B$5&amp;"!$A:$A"),0),MATCH(" "&amp;E$1,INDIRECT(Index!$B$5&amp;"!$A$1:$I$1"),0)),"NA")</f>
        <v>75</v>
      </c>
      <c r="F909">
        <f ca="1">IFERROR(INDEX(INDIRECT(Index!$B$5&amp;"!$A:$I"),MATCH($A909,INDIRECT(Index!$B$5&amp;"!$A:$A"),0),MATCH(" "&amp;F$1,INDIRECT(Index!$B$5&amp;"!$A$1:$I$1"),0)),"NA")</f>
        <v>38</v>
      </c>
      <c r="G909">
        <f ca="1">IFERROR(INDEX(INDIRECT(Index!$B$5&amp;"!$A:$I"),MATCH($A909,INDIRECT(Index!$B$5&amp;"!$A:$A"),0),MATCH(" "&amp;G$1,INDIRECT(Index!$B$5&amp;"!$A$1:$I$1"),0)),"NA")</f>
        <v>30</v>
      </c>
      <c r="H909">
        <f ca="1">IFERROR(INDEX(INDIRECT(Index!$B$5&amp;"!$A:$I"),MATCH($A909,INDIRECT(Index!$B$5&amp;"!$A:$A"),0),MATCH(" "&amp;H$1,INDIRECT(Index!$B$5&amp;"!$A$1:$I$1"),0)),"NA")</f>
        <v>39</v>
      </c>
      <c r="I909">
        <f ca="1">IFERROR(INDEX(INDIRECT(Index!$B$5&amp;"!$A:$I"),MATCH($A909,INDIRECT(Index!$B$5&amp;"!$A:$A"),0),MATCH(" "&amp;I$1,INDIRECT(Index!$B$5&amp;"!$A$1:$I$1"),0)),"NA")</f>
        <v>9</v>
      </c>
      <c r="J909">
        <f ca="1">IFERROR(INDEX(INDIRECT(Index!$B$5&amp;"!$A:$I"),MATCH($A909,INDIRECT(Index!$B$5&amp;"!$A:$A"),0),MATCH(" "&amp;J$1,INDIRECT(Index!$B$5&amp;"!$A$1:$I$1"),0)),"NA")</f>
        <v>6</v>
      </c>
      <c r="K909" t="str">
        <f ca="1">IFERROR(INDEX(INDIRECT(Index!$B$5&amp;"!$A:$I"),MATCH($A909,INDIRECT(Index!$B$5&amp;"!$A:$A"),0),MATCH(" "&amp;K$1,INDIRECT(Index!$B$5&amp;"!$A$1:$I$1"),0)),"NA")</f>
        <v>NA</v>
      </c>
    </row>
    <row r="910" spans="1:11" x14ac:dyDescent="0.25">
      <c r="A910" s="1">
        <f t="shared" si="59"/>
        <v>42548</v>
      </c>
      <c r="B910">
        <f t="shared" si="56"/>
        <v>2016</v>
      </c>
      <c r="C910">
        <f t="shared" si="57"/>
        <v>6</v>
      </c>
      <c r="D910">
        <f t="shared" si="58"/>
        <v>27</v>
      </c>
      <c r="E910">
        <f ca="1">IFERROR(INDEX(INDIRECT(Index!$B$5&amp;"!$A:$I"),MATCH($A910,INDIRECT(Index!$B$5&amp;"!$A:$A"),0),MATCH(" "&amp;E$1,INDIRECT(Index!$B$5&amp;"!$A$1:$I$1"),0)),"NA")</f>
        <v>83</v>
      </c>
      <c r="F910">
        <f ca="1">IFERROR(INDEX(INDIRECT(Index!$B$5&amp;"!$A:$I"),MATCH($A910,INDIRECT(Index!$B$5&amp;"!$A:$A"),0),MATCH(" "&amp;F$1,INDIRECT(Index!$B$5&amp;"!$A$1:$I$1"),0)),"NA")</f>
        <v>64</v>
      </c>
      <c r="G910">
        <f ca="1">IFERROR(INDEX(INDIRECT(Index!$B$5&amp;"!$A:$I"),MATCH($A910,INDIRECT(Index!$B$5&amp;"!$A:$A"),0),MATCH(" "&amp;G$1,INDIRECT(Index!$B$5&amp;"!$A$1:$I$1"),0)),"NA")</f>
        <v>45</v>
      </c>
      <c r="H910">
        <f ca="1">IFERROR(INDEX(INDIRECT(Index!$B$5&amp;"!$A:$I"),MATCH($A910,INDIRECT(Index!$B$5&amp;"!$A:$A"),0),MATCH(" "&amp;H$1,INDIRECT(Index!$B$5&amp;"!$A$1:$I$1"),0)),"NA")</f>
        <v>37</v>
      </c>
      <c r="I910">
        <f ca="1">IFERROR(INDEX(INDIRECT(Index!$B$5&amp;"!$A:$I"),MATCH($A910,INDIRECT(Index!$B$5&amp;"!$A:$A"),0),MATCH(" "&amp;I$1,INDIRECT(Index!$B$5&amp;"!$A$1:$I$1"),0)),"NA")</f>
        <v>8</v>
      </c>
      <c r="J910">
        <f ca="1">IFERROR(INDEX(INDIRECT(Index!$B$5&amp;"!$A:$I"),MATCH($A910,INDIRECT(Index!$B$5&amp;"!$A:$A"),0),MATCH(" "&amp;J$1,INDIRECT(Index!$B$5&amp;"!$A$1:$I$1"),0)),"NA")</f>
        <v>6</v>
      </c>
      <c r="K910" t="str">
        <f ca="1">IFERROR(INDEX(INDIRECT(Index!$B$5&amp;"!$A:$I"),MATCH($A910,INDIRECT(Index!$B$5&amp;"!$A:$A"),0),MATCH(" "&amp;K$1,INDIRECT(Index!$B$5&amp;"!$A$1:$I$1"),0)),"NA")</f>
        <v>NA</v>
      </c>
    </row>
    <row r="911" spans="1:11" x14ac:dyDescent="0.25">
      <c r="A911" s="1">
        <f t="shared" si="59"/>
        <v>42549</v>
      </c>
      <c r="B911">
        <f t="shared" si="56"/>
        <v>2016</v>
      </c>
      <c r="C911">
        <f t="shared" si="57"/>
        <v>6</v>
      </c>
      <c r="D911">
        <f t="shared" si="58"/>
        <v>28</v>
      </c>
      <c r="E911">
        <f ca="1">IFERROR(INDEX(INDIRECT(Index!$B$5&amp;"!$A:$I"),MATCH($A911,INDIRECT(Index!$B$5&amp;"!$A:$A"),0),MATCH(" "&amp;E$1,INDIRECT(Index!$B$5&amp;"!$A$1:$I$1"),0)),"NA")</f>
        <v>133</v>
      </c>
      <c r="F911">
        <f ca="1">IFERROR(INDEX(INDIRECT(Index!$B$5&amp;"!$A:$I"),MATCH($A911,INDIRECT(Index!$B$5&amp;"!$A:$A"),0),MATCH(" "&amp;F$1,INDIRECT(Index!$B$5&amp;"!$A$1:$I$1"),0)),"NA")</f>
        <v>42</v>
      </c>
      <c r="G911">
        <f ca="1">IFERROR(INDEX(INDIRECT(Index!$B$5&amp;"!$A:$I"),MATCH($A911,INDIRECT(Index!$B$5&amp;"!$A:$A"),0),MATCH(" "&amp;G$1,INDIRECT(Index!$B$5&amp;"!$A$1:$I$1"),0)),"NA")</f>
        <v>42</v>
      </c>
      <c r="H911">
        <f ca="1">IFERROR(INDEX(INDIRECT(Index!$B$5&amp;"!$A:$I"),MATCH($A911,INDIRECT(Index!$B$5&amp;"!$A:$A"),0),MATCH(" "&amp;H$1,INDIRECT(Index!$B$5&amp;"!$A$1:$I$1"),0)),"NA")</f>
        <v>37</v>
      </c>
      <c r="I911">
        <f ca="1">IFERROR(INDEX(INDIRECT(Index!$B$5&amp;"!$A:$I"),MATCH($A911,INDIRECT(Index!$B$5&amp;"!$A:$A"),0),MATCH(" "&amp;I$1,INDIRECT(Index!$B$5&amp;"!$A$1:$I$1"),0)),"NA")</f>
        <v>8</v>
      </c>
      <c r="J911">
        <f ca="1">IFERROR(INDEX(INDIRECT(Index!$B$5&amp;"!$A:$I"),MATCH($A911,INDIRECT(Index!$B$5&amp;"!$A:$A"),0),MATCH(" "&amp;J$1,INDIRECT(Index!$B$5&amp;"!$A$1:$I$1"),0)),"NA")</f>
        <v>5</v>
      </c>
      <c r="K911" t="str">
        <f ca="1">IFERROR(INDEX(INDIRECT(Index!$B$5&amp;"!$A:$I"),MATCH($A911,INDIRECT(Index!$B$5&amp;"!$A:$A"),0),MATCH(" "&amp;K$1,INDIRECT(Index!$B$5&amp;"!$A$1:$I$1"),0)),"NA")</f>
        <v>NA</v>
      </c>
    </row>
    <row r="912" spans="1:11" x14ac:dyDescent="0.25">
      <c r="A912" s="1">
        <f t="shared" si="59"/>
        <v>42550</v>
      </c>
      <c r="B912">
        <f t="shared" si="56"/>
        <v>2016</v>
      </c>
      <c r="C912">
        <f t="shared" si="57"/>
        <v>6</v>
      </c>
      <c r="D912">
        <f t="shared" si="58"/>
        <v>29</v>
      </c>
      <c r="E912">
        <f ca="1">IFERROR(INDEX(INDIRECT(Index!$B$5&amp;"!$A:$I"),MATCH($A912,INDIRECT(Index!$B$5&amp;"!$A:$A"),0),MATCH(" "&amp;E$1,INDIRECT(Index!$B$5&amp;"!$A$1:$I$1"),0)),"NA")</f>
        <v>94</v>
      </c>
      <c r="F912">
        <f ca="1">IFERROR(INDEX(INDIRECT(Index!$B$5&amp;"!$A:$I"),MATCH($A912,INDIRECT(Index!$B$5&amp;"!$A:$A"),0),MATCH(" "&amp;F$1,INDIRECT(Index!$B$5&amp;"!$A$1:$I$1"),0)),"NA")</f>
        <v>31</v>
      </c>
      <c r="G912">
        <f ca="1">IFERROR(INDEX(INDIRECT(Index!$B$5&amp;"!$A:$I"),MATCH($A912,INDIRECT(Index!$B$5&amp;"!$A:$A"),0),MATCH(" "&amp;G$1,INDIRECT(Index!$B$5&amp;"!$A$1:$I$1"),0)),"NA")</f>
        <v>25</v>
      </c>
      <c r="H912">
        <f ca="1">IFERROR(INDEX(INDIRECT(Index!$B$5&amp;"!$A:$I"),MATCH($A912,INDIRECT(Index!$B$5&amp;"!$A:$A"),0),MATCH(" "&amp;H$1,INDIRECT(Index!$B$5&amp;"!$A$1:$I$1"),0)),"NA")</f>
        <v>24</v>
      </c>
      <c r="I912">
        <f ca="1">IFERROR(INDEX(INDIRECT(Index!$B$5&amp;"!$A:$I"),MATCH($A912,INDIRECT(Index!$B$5&amp;"!$A:$A"),0),MATCH(" "&amp;I$1,INDIRECT(Index!$B$5&amp;"!$A$1:$I$1"),0)),"NA")</f>
        <v>7</v>
      </c>
      <c r="J912">
        <f ca="1">IFERROR(INDEX(INDIRECT(Index!$B$5&amp;"!$A:$I"),MATCH($A912,INDIRECT(Index!$B$5&amp;"!$A:$A"),0),MATCH(" "&amp;J$1,INDIRECT(Index!$B$5&amp;"!$A$1:$I$1"),0)),"NA")</f>
        <v>4</v>
      </c>
      <c r="K912" t="str">
        <f ca="1">IFERROR(INDEX(INDIRECT(Index!$B$5&amp;"!$A:$I"),MATCH($A912,INDIRECT(Index!$B$5&amp;"!$A:$A"),0),MATCH(" "&amp;K$1,INDIRECT(Index!$B$5&amp;"!$A$1:$I$1"),0)),"NA")</f>
        <v>NA</v>
      </c>
    </row>
    <row r="913" spans="1:11" x14ac:dyDescent="0.25">
      <c r="A913" s="1">
        <f t="shared" si="59"/>
        <v>42551</v>
      </c>
      <c r="B913">
        <f t="shared" si="56"/>
        <v>2016</v>
      </c>
      <c r="C913">
        <f t="shared" si="57"/>
        <v>6</v>
      </c>
      <c r="D913">
        <f t="shared" si="58"/>
        <v>30</v>
      </c>
      <c r="E913">
        <f ca="1">IFERROR(INDEX(INDIRECT(Index!$B$5&amp;"!$A:$I"),MATCH($A913,INDIRECT(Index!$B$5&amp;"!$A:$A"),0),MATCH(" "&amp;E$1,INDIRECT(Index!$B$5&amp;"!$A$1:$I$1"),0)),"NA")</f>
        <v>75</v>
      </c>
      <c r="F913">
        <f ca="1">IFERROR(INDEX(INDIRECT(Index!$B$5&amp;"!$A:$I"),MATCH($A913,INDIRECT(Index!$B$5&amp;"!$A:$A"),0),MATCH(" "&amp;F$1,INDIRECT(Index!$B$5&amp;"!$A$1:$I$1"),0)),"NA")</f>
        <v>26</v>
      </c>
      <c r="G913">
        <f ca="1">IFERROR(INDEX(INDIRECT(Index!$B$5&amp;"!$A:$I"),MATCH($A913,INDIRECT(Index!$B$5&amp;"!$A:$A"),0),MATCH(" "&amp;G$1,INDIRECT(Index!$B$5&amp;"!$A$1:$I$1"),0)),"NA")</f>
        <v>21</v>
      </c>
      <c r="H913">
        <f ca="1">IFERROR(INDEX(INDIRECT(Index!$B$5&amp;"!$A:$I"),MATCH($A913,INDIRECT(Index!$B$5&amp;"!$A:$A"),0),MATCH(" "&amp;H$1,INDIRECT(Index!$B$5&amp;"!$A$1:$I$1"),0)),"NA")</f>
        <v>27</v>
      </c>
      <c r="I913">
        <f ca="1">IFERROR(INDEX(INDIRECT(Index!$B$5&amp;"!$A:$I"),MATCH($A913,INDIRECT(Index!$B$5&amp;"!$A:$A"),0),MATCH(" "&amp;I$1,INDIRECT(Index!$B$5&amp;"!$A$1:$I$1"),0)),"NA")</f>
        <v>6</v>
      </c>
      <c r="J913">
        <f ca="1">IFERROR(INDEX(INDIRECT(Index!$B$5&amp;"!$A:$I"),MATCH($A913,INDIRECT(Index!$B$5&amp;"!$A:$A"),0),MATCH(" "&amp;J$1,INDIRECT(Index!$B$5&amp;"!$A$1:$I$1"),0)),"NA")</f>
        <v>4</v>
      </c>
      <c r="K913" t="str">
        <f ca="1">IFERROR(INDEX(INDIRECT(Index!$B$5&amp;"!$A:$I"),MATCH($A913,INDIRECT(Index!$B$5&amp;"!$A:$A"),0),MATCH(" "&amp;K$1,INDIRECT(Index!$B$5&amp;"!$A$1:$I$1"),0)),"NA")</f>
        <v>NA</v>
      </c>
    </row>
    <row r="914" spans="1:11" x14ac:dyDescent="0.25">
      <c r="A914" s="1">
        <f t="shared" si="59"/>
        <v>42552</v>
      </c>
      <c r="B914">
        <f t="shared" si="56"/>
        <v>2016</v>
      </c>
      <c r="C914">
        <f t="shared" si="57"/>
        <v>7</v>
      </c>
      <c r="D914">
        <f t="shared" si="58"/>
        <v>1</v>
      </c>
      <c r="E914">
        <f ca="1">IFERROR(INDEX(INDIRECT(Index!$B$5&amp;"!$A:$I"),MATCH($A914,INDIRECT(Index!$B$5&amp;"!$A:$A"),0),MATCH(" "&amp;E$1,INDIRECT(Index!$B$5&amp;"!$A$1:$I$1"),0)),"NA")</f>
        <v>60</v>
      </c>
      <c r="F914">
        <f ca="1">IFERROR(INDEX(INDIRECT(Index!$B$5&amp;"!$A:$I"),MATCH($A914,INDIRECT(Index!$B$5&amp;"!$A:$A"),0),MATCH(" "&amp;F$1,INDIRECT(Index!$B$5&amp;"!$A$1:$I$1"),0)),"NA")</f>
        <v>14</v>
      </c>
      <c r="G914">
        <f ca="1">IFERROR(INDEX(INDIRECT(Index!$B$5&amp;"!$A:$I"),MATCH($A914,INDIRECT(Index!$B$5&amp;"!$A:$A"),0),MATCH(" "&amp;G$1,INDIRECT(Index!$B$5&amp;"!$A$1:$I$1"),0)),"NA")</f>
        <v>28</v>
      </c>
      <c r="H914">
        <f ca="1">IFERROR(INDEX(INDIRECT(Index!$B$5&amp;"!$A:$I"),MATCH($A914,INDIRECT(Index!$B$5&amp;"!$A:$A"),0),MATCH(" "&amp;H$1,INDIRECT(Index!$B$5&amp;"!$A$1:$I$1"),0)),"NA")</f>
        <v>21</v>
      </c>
      <c r="I914">
        <f ca="1">IFERROR(INDEX(INDIRECT(Index!$B$5&amp;"!$A:$I"),MATCH($A914,INDIRECT(Index!$B$5&amp;"!$A:$A"),0),MATCH(" "&amp;I$1,INDIRECT(Index!$B$5&amp;"!$A$1:$I$1"),0)),"NA")</f>
        <v>6</v>
      </c>
      <c r="J914">
        <f ca="1">IFERROR(INDEX(INDIRECT(Index!$B$5&amp;"!$A:$I"),MATCH($A914,INDIRECT(Index!$B$5&amp;"!$A:$A"),0),MATCH(" "&amp;J$1,INDIRECT(Index!$B$5&amp;"!$A$1:$I$1"),0)),"NA")</f>
        <v>3</v>
      </c>
      <c r="K914" t="str">
        <f ca="1">IFERROR(INDEX(INDIRECT(Index!$B$5&amp;"!$A:$I"),MATCH($A914,INDIRECT(Index!$B$5&amp;"!$A:$A"),0),MATCH(" "&amp;K$1,INDIRECT(Index!$B$5&amp;"!$A$1:$I$1"),0)),"NA")</f>
        <v>NA</v>
      </c>
    </row>
    <row r="915" spans="1:11" x14ac:dyDescent="0.25">
      <c r="A915" s="1">
        <f t="shared" si="59"/>
        <v>42553</v>
      </c>
      <c r="B915">
        <f t="shared" si="56"/>
        <v>2016</v>
      </c>
      <c r="C915">
        <f t="shared" si="57"/>
        <v>7</v>
      </c>
      <c r="D915">
        <f t="shared" si="58"/>
        <v>2</v>
      </c>
      <c r="E915">
        <f ca="1">IFERROR(INDEX(INDIRECT(Index!$B$5&amp;"!$A:$I"),MATCH($A915,INDIRECT(Index!$B$5&amp;"!$A:$A"),0),MATCH(" "&amp;E$1,INDIRECT(Index!$B$5&amp;"!$A$1:$I$1"),0)),"NA")</f>
        <v>35</v>
      </c>
      <c r="F915">
        <f ca="1">IFERROR(INDEX(INDIRECT(Index!$B$5&amp;"!$A:$I"),MATCH($A915,INDIRECT(Index!$B$5&amp;"!$A:$A"),0),MATCH(" "&amp;F$1,INDIRECT(Index!$B$5&amp;"!$A$1:$I$1"),0)),"NA")</f>
        <v>43</v>
      </c>
      <c r="G915">
        <f ca="1">IFERROR(INDEX(INDIRECT(Index!$B$5&amp;"!$A:$I"),MATCH($A915,INDIRECT(Index!$B$5&amp;"!$A:$A"),0),MATCH(" "&amp;G$1,INDIRECT(Index!$B$5&amp;"!$A$1:$I$1"),0)),"NA")</f>
        <v>39</v>
      </c>
      <c r="H915">
        <f ca="1">IFERROR(INDEX(INDIRECT(Index!$B$5&amp;"!$A:$I"),MATCH($A915,INDIRECT(Index!$B$5&amp;"!$A:$A"),0),MATCH(" "&amp;H$1,INDIRECT(Index!$B$5&amp;"!$A$1:$I$1"),0)),"NA")</f>
        <v>17</v>
      </c>
      <c r="I915">
        <f ca="1">IFERROR(INDEX(INDIRECT(Index!$B$5&amp;"!$A:$I"),MATCH($A915,INDIRECT(Index!$B$5&amp;"!$A:$A"),0),MATCH(" "&amp;I$1,INDIRECT(Index!$B$5&amp;"!$A$1:$I$1"),0)),"NA")</f>
        <v>6</v>
      </c>
      <c r="J915">
        <f ca="1">IFERROR(INDEX(INDIRECT(Index!$B$5&amp;"!$A:$I"),MATCH($A915,INDIRECT(Index!$B$5&amp;"!$A:$A"),0),MATCH(" "&amp;J$1,INDIRECT(Index!$B$5&amp;"!$A$1:$I$1"),0)),"NA")</f>
        <v>4</v>
      </c>
      <c r="K915" t="str">
        <f ca="1">IFERROR(INDEX(INDIRECT(Index!$B$5&amp;"!$A:$I"),MATCH($A915,INDIRECT(Index!$B$5&amp;"!$A:$A"),0),MATCH(" "&amp;K$1,INDIRECT(Index!$B$5&amp;"!$A$1:$I$1"),0)),"NA")</f>
        <v>NA</v>
      </c>
    </row>
    <row r="916" spans="1:11" x14ac:dyDescent="0.25">
      <c r="A916" s="1">
        <f t="shared" si="59"/>
        <v>42554</v>
      </c>
      <c r="B916">
        <f t="shared" si="56"/>
        <v>2016</v>
      </c>
      <c r="C916">
        <f t="shared" si="57"/>
        <v>7</v>
      </c>
      <c r="D916">
        <f t="shared" si="58"/>
        <v>3</v>
      </c>
      <c r="E916">
        <f ca="1">IFERROR(INDEX(INDIRECT(Index!$B$5&amp;"!$A:$I"),MATCH($A916,INDIRECT(Index!$B$5&amp;"!$A:$A"),0),MATCH(" "&amp;E$1,INDIRECT(Index!$B$5&amp;"!$A$1:$I$1"),0)),"NA")</f>
        <v>95</v>
      </c>
      <c r="F916">
        <f ca="1">IFERROR(INDEX(INDIRECT(Index!$B$5&amp;"!$A:$I"),MATCH($A916,INDIRECT(Index!$B$5&amp;"!$A:$A"),0),MATCH(" "&amp;F$1,INDIRECT(Index!$B$5&amp;"!$A$1:$I$1"),0)),"NA")</f>
        <v>28</v>
      </c>
      <c r="G916">
        <f ca="1">IFERROR(INDEX(INDIRECT(Index!$B$5&amp;"!$A:$I"),MATCH($A916,INDIRECT(Index!$B$5&amp;"!$A:$A"),0),MATCH(" "&amp;G$1,INDIRECT(Index!$B$5&amp;"!$A$1:$I$1"),0)),"NA")</f>
        <v>16</v>
      </c>
      <c r="H916">
        <f ca="1">IFERROR(INDEX(INDIRECT(Index!$B$5&amp;"!$A:$I"),MATCH($A916,INDIRECT(Index!$B$5&amp;"!$A:$A"),0),MATCH(" "&amp;H$1,INDIRECT(Index!$B$5&amp;"!$A$1:$I$1"),0)),"NA")</f>
        <v>29</v>
      </c>
      <c r="I916">
        <f ca="1">IFERROR(INDEX(INDIRECT(Index!$B$5&amp;"!$A:$I"),MATCH($A916,INDIRECT(Index!$B$5&amp;"!$A:$A"),0),MATCH(" "&amp;I$1,INDIRECT(Index!$B$5&amp;"!$A$1:$I$1"),0)),"NA")</f>
        <v>5</v>
      </c>
      <c r="J916">
        <f ca="1">IFERROR(INDEX(INDIRECT(Index!$B$5&amp;"!$A:$I"),MATCH($A916,INDIRECT(Index!$B$5&amp;"!$A:$A"),0),MATCH(" "&amp;J$1,INDIRECT(Index!$B$5&amp;"!$A$1:$I$1"),0)),"NA")</f>
        <v>4</v>
      </c>
      <c r="K916" t="str">
        <f ca="1">IFERROR(INDEX(INDIRECT(Index!$B$5&amp;"!$A:$I"),MATCH($A916,INDIRECT(Index!$B$5&amp;"!$A:$A"),0),MATCH(" "&amp;K$1,INDIRECT(Index!$B$5&amp;"!$A$1:$I$1"),0)),"NA")</f>
        <v>NA</v>
      </c>
    </row>
    <row r="917" spans="1:11" x14ac:dyDescent="0.25">
      <c r="A917" s="1">
        <f t="shared" si="59"/>
        <v>42555</v>
      </c>
      <c r="B917">
        <f t="shared" si="56"/>
        <v>2016</v>
      </c>
      <c r="C917">
        <f t="shared" si="57"/>
        <v>7</v>
      </c>
      <c r="D917">
        <f t="shared" si="58"/>
        <v>4</v>
      </c>
      <c r="E917">
        <f ca="1">IFERROR(INDEX(INDIRECT(Index!$B$5&amp;"!$A:$I"),MATCH($A917,INDIRECT(Index!$B$5&amp;"!$A:$A"),0),MATCH(" "&amp;E$1,INDIRECT(Index!$B$5&amp;"!$A$1:$I$1"),0)),"NA")</f>
        <v>64</v>
      </c>
      <c r="F917">
        <f ca="1">IFERROR(INDEX(INDIRECT(Index!$B$5&amp;"!$A:$I"),MATCH($A917,INDIRECT(Index!$B$5&amp;"!$A:$A"),0),MATCH(" "&amp;F$1,INDIRECT(Index!$B$5&amp;"!$A$1:$I$1"),0)),"NA")</f>
        <v>13</v>
      </c>
      <c r="G917">
        <f ca="1">IFERROR(INDEX(INDIRECT(Index!$B$5&amp;"!$A:$I"),MATCH($A917,INDIRECT(Index!$B$5&amp;"!$A:$A"),0),MATCH(" "&amp;G$1,INDIRECT(Index!$B$5&amp;"!$A$1:$I$1"),0)),"NA")</f>
        <v>17</v>
      </c>
      <c r="H917">
        <f ca="1">IFERROR(INDEX(INDIRECT(Index!$B$5&amp;"!$A:$I"),MATCH($A917,INDIRECT(Index!$B$5&amp;"!$A:$A"),0),MATCH(" "&amp;H$1,INDIRECT(Index!$B$5&amp;"!$A$1:$I$1"),0)),"NA")</f>
        <v>19</v>
      </c>
      <c r="I917">
        <f ca="1">IFERROR(INDEX(INDIRECT(Index!$B$5&amp;"!$A:$I"),MATCH($A917,INDIRECT(Index!$B$5&amp;"!$A:$A"),0),MATCH(" "&amp;I$1,INDIRECT(Index!$B$5&amp;"!$A$1:$I$1"),0)),"NA")</f>
        <v>6</v>
      </c>
      <c r="J917">
        <f ca="1">IFERROR(INDEX(INDIRECT(Index!$B$5&amp;"!$A:$I"),MATCH($A917,INDIRECT(Index!$B$5&amp;"!$A:$A"),0),MATCH(" "&amp;J$1,INDIRECT(Index!$B$5&amp;"!$A$1:$I$1"),0)),"NA")</f>
        <v>4</v>
      </c>
      <c r="K917" t="str">
        <f ca="1">IFERROR(INDEX(INDIRECT(Index!$B$5&amp;"!$A:$I"),MATCH($A917,INDIRECT(Index!$B$5&amp;"!$A:$A"),0),MATCH(" "&amp;K$1,INDIRECT(Index!$B$5&amp;"!$A$1:$I$1"),0)),"NA")</f>
        <v>NA</v>
      </c>
    </row>
    <row r="918" spans="1:11" x14ac:dyDescent="0.25">
      <c r="A918" s="1">
        <f t="shared" si="59"/>
        <v>42556</v>
      </c>
      <c r="B918">
        <f t="shared" si="56"/>
        <v>2016</v>
      </c>
      <c r="C918">
        <f t="shared" si="57"/>
        <v>7</v>
      </c>
      <c r="D918">
        <f t="shared" si="58"/>
        <v>5</v>
      </c>
      <c r="E918">
        <f ca="1">IFERROR(INDEX(INDIRECT(Index!$B$5&amp;"!$A:$I"),MATCH($A918,INDIRECT(Index!$B$5&amp;"!$A:$A"),0),MATCH(" "&amp;E$1,INDIRECT(Index!$B$5&amp;"!$A$1:$I$1"),0)),"NA")</f>
        <v>32</v>
      </c>
      <c r="F918">
        <f ca="1">IFERROR(INDEX(INDIRECT(Index!$B$5&amp;"!$A:$I"),MATCH($A918,INDIRECT(Index!$B$5&amp;"!$A:$A"),0),MATCH(" "&amp;F$1,INDIRECT(Index!$B$5&amp;"!$A$1:$I$1"),0)),"NA")</f>
        <v>18</v>
      </c>
      <c r="G918">
        <f ca="1">IFERROR(INDEX(INDIRECT(Index!$B$5&amp;"!$A:$I"),MATCH($A918,INDIRECT(Index!$B$5&amp;"!$A:$A"),0),MATCH(" "&amp;G$1,INDIRECT(Index!$B$5&amp;"!$A$1:$I$1"),0)),"NA")</f>
        <v>27</v>
      </c>
      <c r="H918">
        <f ca="1">IFERROR(INDEX(INDIRECT(Index!$B$5&amp;"!$A:$I"),MATCH($A918,INDIRECT(Index!$B$5&amp;"!$A:$A"),0),MATCH(" "&amp;H$1,INDIRECT(Index!$B$5&amp;"!$A$1:$I$1"),0)),"NA")</f>
        <v>25</v>
      </c>
      <c r="I918">
        <f ca="1">IFERROR(INDEX(INDIRECT(Index!$B$5&amp;"!$A:$I"),MATCH($A918,INDIRECT(Index!$B$5&amp;"!$A:$A"),0),MATCH(" "&amp;I$1,INDIRECT(Index!$B$5&amp;"!$A$1:$I$1"),0)),"NA")</f>
        <v>7</v>
      </c>
      <c r="J918">
        <f ca="1">IFERROR(INDEX(INDIRECT(Index!$B$5&amp;"!$A:$I"),MATCH($A918,INDIRECT(Index!$B$5&amp;"!$A:$A"),0),MATCH(" "&amp;J$1,INDIRECT(Index!$B$5&amp;"!$A$1:$I$1"),0)),"NA")</f>
        <v>4</v>
      </c>
      <c r="K918" t="str">
        <f ca="1">IFERROR(INDEX(INDIRECT(Index!$B$5&amp;"!$A:$I"),MATCH($A918,INDIRECT(Index!$B$5&amp;"!$A:$A"),0),MATCH(" "&amp;K$1,INDIRECT(Index!$B$5&amp;"!$A$1:$I$1"),0)),"NA")</f>
        <v>NA</v>
      </c>
    </row>
    <row r="919" spans="1:11" x14ac:dyDescent="0.25">
      <c r="A919" s="1">
        <f t="shared" si="59"/>
        <v>42557</v>
      </c>
      <c r="B919">
        <f t="shared" si="56"/>
        <v>2016</v>
      </c>
      <c r="C919">
        <f t="shared" si="57"/>
        <v>7</v>
      </c>
      <c r="D919">
        <f t="shared" si="58"/>
        <v>6</v>
      </c>
      <c r="E919">
        <f ca="1">IFERROR(INDEX(INDIRECT(Index!$B$5&amp;"!$A:$I"),MATCH($A919,INDIRECT(Index!$B$5&amp;"!$A:$A"),0),MATCH(" "&amp;E$1,INDIRECT(Index!$B$5&amp;"!$A$1:$I$1"),0)),"NA")</f>
        <v>40</v>
      </c>
      <c r="F919">
        <f ca="1">IFERROR(INDEX(INDIRECT(Index!$B$5&amp;"!$A:$I"),MATCH($A919,INDIRECT(Index!$B$5&amp;"!$A:$A"),0),MATCH(" "&amp;F$1,INDIRECT(Index!$B$5&amp;"!$A$1:$I$1"),0)),"NA")</f>
        <v>40</v>
      </c>
      <c r="G919">
        <f ca="1">IFERROR(INDEX(INDIRECT(Index!$B$5&amp;"!$A:$I"),MATCH($A919,INDIRECT(Index!$B$5&amp;"!$A:$A"),0),MATCH(" "&amp;G$1,INDIRECT(Index!$B$5&amp;"!$A$1:$I$1"),0)),"NA")</f>
        <v>32</v>
      </c>
      <c r="H919">
        <f ca="1">IFERROR(INDEX(INDIRECT(Index!$B$5&amp;"!$A:$I"),MATCH($A919,INDIRECT(Index!$B$5&amp;"!$A:$A"),0),MATCH(" "&amp;H$1,INDIRECT(Index!$B$5&amp;"!$A$1:$I$1"),0)),"NA")</f>
        <v>41</v>
      </c>
      <c r="I919">
        <f ca="1">IFERROR(INDEX(INDIRECT(Index!$B$5&amp;"!$A:$I"),MATCH($A919,INDIRECT(Index!$B$5&amp;"!$A:$A"),0),MATCH(" "&amp;I$1,INDIRECT(Index!$B$5&amp;"!$A$1:$I$1"),0)),"NA")</f>
        <v>9</v>
      </c>
      <c r="J919">
        <f ca="1">IFERROR(INDEX(INDIRECT(Index!$B$5&amp;"!$A:$I"),MATCH($A919,INDIRECT(Index!$B$5&amp;"!$A:$A"),0),MATCH(" "&amp;J$1,INDIRECT(Index!$B$5&amp;"!$A$1:$I$1"),0)),"NA")</f>
        <v>6</v>
      </c>
      <c r="K919" t="str">
        <f ca="1">IFERROR(INDEX(INDIRECT(Index!$B$5&amp;"!$A:$I"),MATCH($A919,INDIRECT(Index!$B$5&amp;"!$A:$A"),0),MATCH(" "&amp;K$1,INDIRECT(Index!$B$5&amp;"!$A$1:$I$1"),0)),"NA")</f>
        <v>NA</v>
      </c>
    </row>
    <row r="920" spans="1:11" x14ac:dyDescent="0.25">
      <c r="A920" s="1">
        <f t="shared" si="59"/>
        <v>42558</v>
      </c>
      <c r="B920">
        <f t="shared" si="56"/>
        <v>2016</v>
      </c>
      <c r="C920">
        <f t="shared" si="57"/>
        <v>7</v>
      </c>
      <c r="D920">
        <f t="shared" si="58"/>
        <v>7</v>
      </c>
      <c r="E920">
        <f ca="1">IFERROR(INDEX(INDIRECT(Index!$B$5&amp;"!$A:$I"),MATCH($A920,INDIRECT(Index!$B$5&amp;"!$A:$A"),0),MATCH(" "&amp;E$1,INDIRECT(Index!$B$5&amp;"!$A$1:$I$1"),0)),"NA")</f>
        <v>85</v>
      </c>
      <c r="F920">
        <f ca="1">IFERROR(INDEX(INDIRECT(Index!$B$5&amp;"!$A:$I"),MATCH($A920,INDIRECT(Index!$B$5&amp;"!$A:$A"),0),MATCH(" "&amp;F$1,INDIRECT(Index!$B$5&amp;"!$A$1:$I$1"),0)),"NA")</f>
        <v>60</v>
      </c>
      <c r="G920">
        <f ca="1">IFERROR(INDEX(INDIRECT(Index!$B$5&amp;"!$A:$I"),MATCH($A920,INDIRECT(Index!$B$5&amp;"!$A:$A"),0),MATCH(" "&amp;G$1,INDIRECT(Index!$B$5&amp;"!$A$1:$I$1"),0)),"NA")</f>
        <v>46</v>
      </c>
      <c r="H920">
        <f ca="1">IFERROR(INDEX(INDIRECT(Index!$B$5&amp;"!$A:$I"),MATCH($A920,INDIRECT(Index!$B$5&amp;"!$A:$A"),0),MATCH(" "&amp;H$1,INDIRECT(Index!$B$5&amp;"!$A$1:$I$1"),0)),"NA")</f>
        <v>40</v>
      </c>
      <c r="I920">
        <f ca="1">IFERROR(INDEX(INDIRECT(Index!$B$5&amp;"!$A:$I"),MATCH($A920,INDIRECT(Index!$B$5&amp;"!$A:$A"),0),MATCH(" "&amp;I$1,INDIRECT(Index!$B$5&amp;"!$A$1:$I$1"),0)),"NA")</f>
        <v>7</v>
      </c>
      <c r="J920">
        <f ca="1">IFERROR(INDEX(INDIRECT(Index!$B$5&amp;"!$A:$I"),MATCH($A920,INDIRECT(Index!$B$5&amp;"!$A:$A"),0),MATCH(" "&amp;J$1,INDIRECT(Index!$B$5&amp;"!$A$1:$I$1"),0)),"NA")</f>
        <v>6</v>
      </c>
      <c r="K920" t="str">
        <f ca="1">IFERROR(INDEX(INDIRECT(Index!$B$5&amp;"!$A:$I"),MATCH($A920,INDIRECT(Index!$B$5&amp;"!$A:$A"),0),MATCH(" "&amp;K$1,INDIRECT(Index!$B$5&amp;"!$A$1:$I$1"),0)),"NA")</f>
        <v>NA</v>
      </c>
    </row>
    <row r="921" spans="1:11" x14ac:dyDescent="0.25">
      <c r="A921" s="1">
        <f t="shared" si="59"/>
        <v>42559</v>
      </c>
      <c r="B921">
        <f t="shared" si="56"/>
        <v>2016</v>
      </c>
      <c r="C921">
        <f t="shared" si="57"/>
        <v>7</v>
      </c>
      <c r="D921">
        <f t="shared" si="58"/>
        <v>8</v>
      </c>
      <c r="E921">
        <f ca="1">IFERROR(INDEX(INDIRECT(Index!$B$5&amp;"!$A:$I"),MATCH($A921,INDIRECT(Index!$B$5&amp;"!$A:$A"),0),MATCH(" "&amp;E$1,INDIRECT(Index!$B$5&amp;"!$A$1:$I$1"),0)),"NA")</f>
        <v>115</v>
      </c>
      <c r="F921">
        <f ca="1">IFERROR(INDEX(INDIRECT(Index!$B$5&amp;"!$A:$I"),MATCH($A921,INDIRECT(Index!$B$5&amp;"!$A:$A"),0),MATCH(" "&amp;F$1,INDIRECT(Index!$B$5&amp;"!$A$1:$I$1"),0)),"NA")</f>
        <v>45</v>
      </c>
      <c r="G921">
        <f ca="1">IFERROR(INDEX(INDIRECT(Index!$B$5&amp;"!$A:$I"),MATCH($A921,INDIRECT(Index!$B$5&amp;"!$A:$A"),0),MATCH(" "&amp;G$1,INDIRECT(Index!$B$5&amp;"!$A$1:$I$1"),0)),"NA")</f>
        <v>34</v>
      </c>
      <c r="H921">
        <f ca="1">IFERROR(INDEX(INDIRECT(Index!$B$5&amp;"!$A:$I"),MATCH($A921,INDIRECT(Index!$B$5&amp;"!$A:$A"),0),MATCH(" "&amp;H$1,INDIRECT(Index!$B$5&amp;"!$A$1:$I$1"),0)),"NA")</f>
        <v>29</v>
      </c>
      <c r="I921">
        <f ca="1">IFERROR(INDEX(INDIRECT(Index!$B$5&amp;"!$A:$I"),MATCH($A921,INDIRECT(Index!$B$5&amp;"!$A:$A"),0),MATCH(" "&amp;I$1,INDIRECT(Index!$B$5&amp;"!$A$1:$I$1"),0)),"NA")</f>
        <v>6</v>
      </c>
      <c r="J921">
        <f ca="1">IFERROR(INDEX(INDIRECT(Index!$B$5&amp;"!$A:$I"),MATCH($A921,INDIRECT(Index!$B$5&amp;"!$A:$A"),0),MATCH(" "&amp;J$1,INDIRECT(Index!$B$5&amp;"!$A$1:$I$1"),0)),"NA")</f>
        <v>5</v>
      </c>
      <c r="K921" t="str">
        <f ca="1">IFERROR(INDEX(INDIRECT(Index!$B$5&amp;"!$A:$I"),MATCH($A921,INDIRECT(Index!$B$5&amp;"!$A:$A"),0),MATCH(" "&amp;K$1,INDIRECT(Index!$B$5&amp;"!$A$1:$I$1"),0)),"NA")</f>
        <v>NA</v>
      </c>
    </row>
    <row r="922" spans="1:11" x14ac:dyDescent="0.25">
      <c r="A922" s="1">
        <f t="shared" si="59"/>
        <v>42560</v>
      </c>
      <c r="B922">
        <f t="shared" si="56"/>
        <v>2016</v>
      </c>
      <c r="C922">
        <f t="shared" si="57"/>
        <v>7</v>
      </c>
      <c r="D922">
        <f t="shared" si="58"/>
        <v>9</v>
      </c>
      <c r="E922">
        <f ca="1">IFERROR(INDEX(INDIRECT(Index!$B$5&amp;"!$A:$I"),MATCH($A922,INDIRECT(Index!$B$5&amp;"!$A:$A"),0),MATCH(" "&amp;E$1,INDIRECT(Index!$B$5&amp;"!$A$1:$I$1"),0)),"NA")</f>
        <v>91</v>
      </c>
      <c r="F922">
        <f ca="1">IFERROR(INDEX(INDIRECT(Index!$B$5&amp;"!$A:$I"),MATCH($A922,INDIRECT(Index!$B$5&amp;"!$A:$A"),0),MATCH(" "&amp;F$1,INDIRECT(Index!$B$5&amp;"!$A$1:$I$1"),0)),"NA")</f>
        <v>39</v>
      </c>
      <c r="G922">
        <f ca="1">IFERROR(INDEX(INDIRECT(Index!$B$5&amp;"!$A:$I"),MATCH($A922,INDIRECT(Index!$B$5&amp;"!$A:$A"),0),MATCH(" "&amp;G$1,INDIRECT(Index!$B$5&amp;"!$A$1:$I$1"),0)),"NA")</f>
        <v>48</v>
      </c>
      <c r="H922">
        <f ca="1">IFERROR(INDEX(INDIRECT(Index!$B$5&amp;"!$A:$I"),MATCH($A922,INDIRECT(Index!$B$5&amp;"!$A:$A"),0),MATCH(" "&amp;H$1,INDIRECT(Index!$B$5&amp;"!$A$1:$I$1"),0)),"NA")</f>
        <v>31</v>
      </c>
      <c r="I922">
        <f ca="1">IFERROR(INDEX(INDIRECT(Index!$B$5&amp;"!$A:$I"),MATCH($A922,INDIRECT(Index!$B$5&amp;"!$A:$A"),0),MATCH(" "&amp;I$1,INDIRECT(Index!$B$5&amp;"!$A$1:$I$1"),0)),"NA")</f>
        <v>8</v>
      </c>
      <c r="J922">
        <f ca="1">IFERROR(INDEX(INDIRECT(Index!$B$5&amp;"!$A:$I"),MATCH($A922,INDIRECT(Index!$B$5&amp;"!$A:$A"),0),MATCH(" "&amp;J$1,INDIRECT(Index!$B$5&amp;"!$A$1:$I$1"),0)),"NA")</f>
        <v>5</v>
      </c>
      <c r="K922" t="str">
        <f ca="1">IFERROR(INDEX(INDIRECT(Index!$B$5&amp;"!$A:$I"),MATCH($A922,INDIRECT(Index!$B$5&amp;"!$A:$A"),0),MATCH(" "&amp;K$1,INDIRECT(Index!$B$5&amp;"!$A$1:$I$1"),0)),"NA")</f>
        <v>NA</v>
      </c>
    </row>
    <row r="923" spans="1:11" x14ac:dyDescent="0.25">
      <c r="A923" s="1">
        <f t="shared" si="59"/>
        <v>42561</v>
      </c>
      <c r="B923">
        <f t="shared" si="56"/>
        <v>2016</v>
      </c>
      <c r="C923">
        <f t="shared" si="57"/>
        <v>7</v>
      </c>
      <c r="D923">
        <f t="shared" si="58"/>
        <v>10</v>
      </c>
      <c r="E923">
        <f ca="1">IFERROR(INDEX(INDIRECT(Index!$B$5&amp;"!$A:$I"),MATCH($A923,INDIRECT(Index!$B$5&amp;"!$A:$A"),0),MATCH(" "&amp;E$1,INDIRECT(Index!$B$5&amp;"!$A$1:$I$1"),0)),"NA")</f>
        <v>83</v>
      </c>
      <c r="F923">
        <f ca="1">IFERROR(INDEX(INDIRECT(Index!$B$5&amp;"!$A:$I"),MATCH($A923,INDIRECT(Index!$B$5&amp;"!$A:$A"),0),MATCH(" "&amp;F$1,INDIRECT(Index!$B$5&amp;"!$A$1:$I$1"),0)),"NA")</f>
        <v>55</v>
      </c>
      <c r="G923">
        <f ca="1">IFERROR(INDEX(INDIRECT(Index!$B$5&amp;"!$A:$I"),MATCH($A923,INDIRECT(Index!$B$5&amp;"!$A:$A"),0),MATCH(" "&amp;G$1,INDIRECT(Index!$B$5&amp;"!$A$1:$I$1"),0)),"NA")</f>
        <v>50</v>
      </c>
      <c r="H923">
        <f ca="1">IFERROR(INDEX(INDIRECT(Index!$B$5&amp;"!$A:$I"),MATCH($A923,INDIRECT(Index!$B$5&amp;"!$A:$A"),0),MATCH(" "&amp;H$1,INDIRECT(Index!$B$5&amp;"!$A$1:$I$1"),0)),"NA")</f>
        <v>43</v>
      </c>
      <c r="I923">
        <f ca="1">IFERROR(INDEX(INDIRECT(Index!$B$5&amp;"!$A:$I"),MATCH($A923,INDIRECT(Index!$B$5&amp;"!$A:$A"),0),MATCH(" "&amp;I$1,INDIRECT(Index!$B$5&amp;"!$A$1:$I$1"),0)),"NA")</f>
        <v>8</v>
      </c>
      <c r="J923">
        <f ca="1">IFERROR(INDEX(INDIRECT(Index!$B$5&amp;"!$A:$I"),MATCH($A923,INDIRECT(Index!$B$5&amp;"!$A:$A"),0),MATCH(" "&amp;J$1,INDIRECT(Index!$B$5&amp;"!$A$1:$I$1"),0)),"NA")</f>
        <v>6</v>
      </c>
      <c r="K923" t="str">
        <f ca="1">IFERROR(INDEX(INDIRECT(Index!$B$5&amp;"!$A:$I"),MATCH($A923,INDIRECT(Index!$B$5&amp;"!$A:$A"),0),MATCH(" "&amp;K$1,INDIRECT(Index!$B$5&amp;"!$A$1:$I$1"),0)),"NA")</f>
        <v>NA</v>
      </c>
    </row>
    <row r="924" spans="1:11" x14ac:dyDescent="0.25">
      <c r="A924" s="1">
        <f t="shared" si="59"/>
        <v>42562</v>
      </c>
      <c r="B924">
        <f t="shared" si="56"/>
        <v>2016</v>
      </c>
      <c r="C924">
        <f t="shared" si="57"/>
        <v>7</v>
      </c>
      <c r="D924">
        <f t="shared" si="58"/>
        <v>11</v>
      </c>
      <c r="E924">
        <f ca="1">IFERROR(INDEX(INDIRECT(Index!$B$5&amp;"!$A:$I"),MATCH($A924,INDIRECT(Index!$B$5&amp;"!$A:$A"),0),MATCH(" "&amp;E$1,INDIRECT(Index!$B$5&amp;"!$A$1:$I$1"),0)),"NA")</f>
        <v>112</v>
      </c>
      <c r="F924">
        <f ca="1">IFERROR(INDEX(INDIRECT(Index!$B$5&amp;"!$A:$I"),MATCH($A924,INDIRECT(Index!$B$5&amp;"!$A:$A"),0),MATCH(" "&amp;F$1,INDIRECT(Index!$B$5&amp;"!$A$1:$I$1"),0)),"NA")</f>
        <v>41</v>
      </c>
      <c r="G924">
        <f ca="1">IFERROR(INDEX(INDIRECT(Index!$B$5&amp;"!$A:$I"),MATCH($A924,INDIRECT(Index!$B$5&amp;"!$A:$A"),0),MATCH(" "&amp;G$1,INDIRECT(Index!$B$5&amp;"!$A$1:$I$1"),0)),"NA")</f>
        <v>36</v>
      </c>
      <c r="H924">
        <f ca="1">IFERROR(INDEX(INDIRECT(Index!$B$5&amp;"!$A:$I"),MATCH($A924,INDIRECT(Index!$B$5&amp;"!$A:$A"),0),MATCH(" "&amp;H$1,INDIRECT(Index!$B$5&amp;"!$A$1:$I$1"),0)),"NA")</f>
        <v>34</v>
      </c>
      <c r="I924">
        <f ca="1">IFERROR(INDEX(INDIRECT(Index!$B$5&amp;"!$A:$I"),MATCH($A924,INDIRECT(Index!$B$5&amp;"!$A:$A"),0),MATCH(" "&amp;I$1,INDIRECT(Index!$B$5&amp;"!$A$1:$I$1"),0)),"NA")</f>
        <v>9</v>
      </c>
      <c r="J924">
        <f ca="1">IFERROR(INDEX(INDIRECT(Index!$B$5&amp;"!$A:$I"),MATCH($A924,INDIRECT(Index!$B$5&amp;"!$A:$A"),0),MATCH(" "&amp;J$1,INDIRECT(Index!$B$5&amp;"!$A$1:$I$1"),0)),"NA")</f>
        <v>5</v>
      </c>
      <c r="K924" t="str">
        <f ca="1">IFERROR(INDEX(INDIRECT(Index!$B$5&amp;"!$A:$I"),MATCH($A924,INDIRECT(Index!$B$5&amp;"!$A:$A"),0),MATCH(" "&amp;K$1,INDIRECT(Index!$B$5&amp;"!$A$1:$I$1"),0)),"NA")</f>
        <v>NA</v>
      </c>
    </row>
    <row r="925" spans="1:11" x14ac:dyDescent="0.25">
      <c r="A925" s="1">
        <f t="shared" si="59"/>
        <v>42563</v>
      </c>
      <c r="B925">
        <f t="shared" si="56"/>
        <v>2016</v>
      </c>
      <c r="C925">
        <f t="shared" si="57"/>
        <v>7</v>
      </c>
      <c r="D925">
        <f t="shared" si="58"/>
        <v>12</v>
      </c>
      <c r="E925">
        <f ca="1">IFERROR(INDEX(INDIRECT(Index!$B$5&amp;"!$A:$I"),MATCH($A925,INDIRECT(Index!$B$5&amp;"!$A:$A"),0),MATCH(" "&amp;E$1,INDIRECT(Index!$B$5&amp;"!$A$1:$I$1"),0)),"NA")</f>
        <v>97</v>
      </c>
      <c r="F925">
        <f ca="1">IFERROR(INDEX(INDIRECT(Index!$B$5&amp;"!$A:$I"),MATCH($A925,INDIRECT(Index!$B$5&amp;"!$A:$A"),0),MATCH(" "&amp;F$1,INDIRECT(Index!$B$5&amp;"!$A$1:$I$1"),0)),"NA")</f>
        <v>31</v>
      </c>
      <c r="G925">
        <f ca="1">IFERROR(INDEX(INDIRECT(Index!$B$5&amp;"!$A:$I"),MATCH($A925,INDIRECT(Index!$B$5&amp;"!$A:$A"),0),MATCH(" "&amp;G$1,INDIRECT(Index!$B$5&amp;"!$A$1:$I$1"),0)),"NA")</f>
        <v>17</v>
      </c>
      <c r="H925">
        <f ca="1">IFERROR(INDEX(INDIRECT(Index!$B$5&amp;"!$A:$I"),MATCH($A925,INDIRECT(Index!$B$5&amp;"!$A:$A"),0),MATCH(" "&amp;H$1,INDIRECT(Index!$B$5&amp;"!$A$1:$I$1"),0)),"NA")</f>
        <v>27</v>
      </c>
      <c r="I925">
        <f ca="1">IFERROR(INDEX(INDIRECT(Index!$B$5&amp;"!$A:$I"),MATCH($A925,INDIRECT(Index!$B$5&amp;"!$A:$A"),0),MATCH(" "&amp;I$1,INDIRECT(Index!$B$5&amp;"!$A$1:$I$1"),0)),"NA")</f>
        <v>7</v>
      </c>
      <c r="J925">
        <f ca="1">IFERROR(INDEX(INDIRECT(Index!$B$5&amp;"!$A:$I"),MATCH($A925,INDIRECT(Index!$B$5&amp;"!$A:$A"),0),MATCH(" "&amp;J$1,INDIRECT(Index!$B$5&amp;"!$A$1:$I$1"),0)),"NA")</f>
        <v>3</v>
      </c>
      <c r="K925" t="str">
        <f ca="1">IFERROR(INDEX(INDIRECT(Index!$B$5&amp;"!$A:$I"),MATCH($A925,INDIRECT(Index!$B$5&amp;"!$A:$A"),0),MATCH(" "&amp;K$1,INDIRECT(Index!$B$5&amp;"!$A$1:$I$1"),0)),"NA")</f>
        <v>NA</v>
      </c>
    </row>
    <row r="926" spans="1:11" x14ac:dyDescent="0.25">
      <c r="A926" s="1">
        <f t="shared" si="59"/>
        <v>42564</v>
      </c>
      <c r="B926">
        <f t="shared" si="56"/>
        <v>2016</v>
      </c>
      <c r="C926">
        <f t="shared" si="57"/>
        <v>7</v>
      </c>
      <c r="D926">
        <f t="shared" si="58"/>
        <v>13</v>
      </c>
      <c r="E926">
        <f ca="1">IFERROR(INDEX(INDIRECT(Index!$B$5&amp;"!$A:$I"),MATCH($A926,INDIRECT(Index!$B$5&amp;"!$A:$A"),0),MATCH(" "&amp;E$1,INDIRECT(Index!$B$5&amp;"!$A$1:$I$1"),0)),"NA")</f>
        <v>71</v>
      </c>
      <c r="F926">
        <f ca="1">IFERROR(INDEX(INDIRECT(Index!$B$5&amp;"!$A:$I"),MATCH($A926,INDIRECT(Index!$B$5&amp;"!$A:$A"),0),MATCH(" "&amp;F$1,INDIRECT(Index!$B$5&amp;"!$A$1:$I$1"),0)),"NA")</f>
        <v>31</v>
      </c>
      <c r="G926">
        <f ca="1">IFERROR(INDEX(INDIRECT(Index!$B$5&amp;"!$A:$I"),MATCH($A926,INDIRECT(Index!$B$5&amp;"!$A:$A"),0),MATCH(" "&amp;G$1,INDIRECT(Index!$B$5&amp;"!$A$1:$I$1"),0)),"NA")</f>
        <v>30</v>
      </c>
      <c r="H926">
        <f ca="1">IFERROR(INDEX(INDIRECT(Index!$B$5&amp;"!$A:$I"),MATCH($A926,INDIRECT(Index!$B$5&amp;"!$A:$A"),0),MATCH(" "&amp;H$1,INDIRECT(Index!$B$5&amp;"!$A$1:$I$1"),0)),"NA")</f>
        <v>29</v>
      </c>
      <c r="I926">
        <f ca="1">IFERROR(INDEX(INDIRECT(Index!$B$5&amp;"!$A:$I"),MATCH($A926,INDIRECT(Index!$B$5&amp;"!$A:$A"),0),MATCH(" "&amp;I$1,INDIRECT(Index!$B$5&amp;"!$A$1:$I$1"),0)),"NA")</f>
        <v>6</v>
      </c>
      <c r="J926">
        <f ca="1">IFERROR(INDEX(INDIRECT(Index!$B$5&amp;"!$A:$I"),MATCH($A926,INDIRECT(Index!$B$5&amp;"!$A:$A"),0),MATCH(" "&amp;J$1,INDIRECT(Index!$B$5&amp;"!$A$1:$I$1"),0)),"NA")</f>
        <v>4</v>
      </c>
      <c r="K926" t="str">
        <f ca="1">IFERROR(INDEX(INDIRECT(Index!$B$5&amp;"!$A:$I"),MATCH($A926,INDIRECT(Index!$B$5&amp;"!$A:$A"),0),MATCH(" "&amp;K$1,INDIRECT(Index!$B$5&amp;"!$A$1:$I$1"),0)),"NA")</f>
        <v>NA</v>
      </c>
    </row>
    <row r="927" spans="1:11" x14ac:dyDescent="0.25">
      <c r="A927" s="1">
        <f t="shared" si="59"/>
        <v>42565</v>
      </c>
      <c r="B927">
        <f t="shared" si="56"/>
        <v>2016</v>
      </c>
      <c r="C927">
        <f t="shared" si="57"/>
        <v>7</v>
      </c>
      <c r="D927">
        <f t="shared" si="58"/>
        <v>14</v>
      </c>
      <c r="E927">
        <f ca="1">IFERROR(INDEX(INDIRECT(Index!$B$5&amp;"!$A:$I"),MATCH($A927,INDIRECT(Index!$B$5&amp;"!$A:$A"),0),MATCH(" "&amp;E$1,INDIRECT(Index!$B$5&amp;"!$A$1:$I$1"),0)),"NA")</f>
        <v>71</v>
      </c>
      <c r="F927">
        <f ca="1">IFERROR(INDEX(INDIRECT(Index!$B$5&amp;"!$A:$I"),MATCH($A927,INDIRECT(Index!$B$5&amp;"!$A:$A"),0),MATCH(" "&amp;F$1,INDIRECT(Index!$B$5&amp;"!$A$1:$I$1"),0)),"NA")</f>
        <v>20</v>
      </c>
      <c r="G927">
        <f ca="1">IFERROR(INDEX(INDIRECT(Index!$B$5&amp;"!$A:$I"),MATCH($A927,INDIRECT(Index!$B$5&amp;"!$A:$A"),0),MATCH(" "&amp;G$1,INDIRECT(Index!$B$5&amp;"!$A$1:$I$1"),0)),"NA")</f>
        <v>24</v>
      </c>
      <c r="H927">
        <f ca="1">IFERROR(INDEX(INDIRECT(Index!$B$5&amp;"!$A:$I"),MATCH($A927,INDIRECT(Index!$B$5&amp;"!$A:$A"),0),MATCH(" "&amp;H$1,INDIRECT(Index!$B$5&amp;"!$A$1:$I$1"),0)),"NA")</f>
        <v>26</v>
      </c>
      <c r="I927">
        <f ca="1">IFERROR(INDEX(INDIRECT(Index!$B$5&amp;"!$A:$I"),MATCH($A927,INDIRECT(Index!$B$5&amp;"!$A:$A"),0),MATCH(" "&amp;I$1,INDIRECT(Index!$B$5&amp;"!$A$1:$I$1"),0)),"NA")</f>
        <v>6</v>
      </c>
      <c r="J927">
        <f ca="1">IFERROR(INDEX(INDIRECT(Index!$B$5&amp;"!$A:$I"),MATCH($A927,INDIRECT(Index!$B$5&amp;"!$A:$A"),0),MATCH(" "&amp;J$1,INDIRECT(Index!$B$5&amp;"!$A$1:$I$1"),0)),"NA")</f>
        <v>4</v>
      </c>
      <c r="K927" t="str">
        <f ca="1">IFERROR(INDEX(INDIRECT(Index!$B$5&amp;"!$A:$I"),MATCH($A927,INDIRECT(Index!$B$5&amp;"!$A:$A"),0),MATCH(" "&amp;K$1,INDIRECT(Index!$B$5&amp;"!$A$1:$I$1"),0)),"NA")</f>
        <v>NA</v>
      </c>
    </row>
    <row r="928" spans="1:11" x14ac:dyDescent="0.25">
      <c r="A928" s="1">
        <f t="shared" si="59"/>
        <v>42566</v>
      </c>
      <c r="B928">
        <f t="shared" si="56"/>
        <v>2016</v>
      </c>
      <c r="C928">
        <f t="shared" si="57"/>
        <v>7</v>
      </c>
      <c r="D928">
        <f t="shared" si="58"/>
        <v>15</v>
      </c>
      <c r="E928">
        <f ca="1">IFERROR(INDEX(INDIRECT(Index!$B$5&amp;"!$A:$I"),MATCH($A928,INDIRECT(Index!$B$5&amp;"!$A:$A"),0),MATCH(" "&amp;E$1,INDIRECT(Index!$B$5&amp;"!$A$1:$I$1"),0)),"NA")</f>
        <v>47</v>
      </c>
      <c r="F928">
        <f ca="1">IFERROR(INDEX(INDIRECT(Index!$B$5&amp;"!$A:$I"),MATCH($A928,INDIRECT(Index!$B$5&amp;"!$A:$A"),0),MATCH(" "&amp;F$1,INDIRECT(Index!$B$5&amp;"!$A$1:$I$1"),0)),"NA")</f>
        <v>11</v>
      </c>
      <c r="G928">
        <f ca="1">IFERROR(INDEX(INDIRECT(Index!$B$5&amp;"!$A:$I"),MATCH($A928,INDIRECT(Index!$B$5&amp;"!$A:$A"),0),MATCH(" "&amp;G$1,INDIRECT(Index!$B$5&amp;"!$A$1:$I$1"),0)),"NA")</f>
        <v>17</v>
      </c>
      <c r="H928">
        <f ca="1">IFERROR(INDEX(INDIRECT(Index!$B$5&amp;"!$A:$I"),MATCH($A928,INDIRECT(Index!$B$5&amp;"!$A:$A"),0),MATCH(" "&amp;H$1,INDIRECT(Index!$B$5&amp;"!$A$1:$I$1"),0)),"NA")</f>
        <v>20</v>
      </c>
      <c r="I928">
        <f ca="1">IFERROR(INDEX(INDIRECT(Index!$B$5&amp;"!$A:$I"),MATCH($A928,INDIRECT(Index!$B$5&amp;"!$A:$A"),0),MATCH(" "&amp;I$1,INDIRECT(Index!$B$5&amp;"!$A$1:$I$1"),0)),"NA")</f>
        <v>6</v>
      </c>
      <c r="J928">
        <f ca="1">IFERROR(INDEX(INDIRECT(Index!$B$5&amp;"!$A:$I"),MATCH($A928,INDIRECT(Index!$B$5&amp;"!$A:$A"),0),MATCH(" "&amp;J$1,INDIRECT(Index!$B$5&amp;"!$A$1:$I$1"),0)),"NA")</f>
        <v>4</v>
      </c>
      <c r="K928" t="str">
        <f ca="1">IFERROR(INDEX(INDIRECT(Index!$B$5&amp;"!$A:$I"),MATCH($A928,INDIRECT(Index!$B$5&amp;"!$A:$A"),0),MATCH(" "&amp;K$1,INDIRECT(Index!$B$5&amp;"!$A$1:$I$1"),0)),"NA")</f>
        <v>NA</v>
      </c>
    </row>
    <row r="929" spans="1:11" x14ac:dyDescent="0.25">
      <c r="A929" s="1">
        <f t="shared" si="59"/>
        <v>42567</v>
      </c>
      <c r="B929">
        <f t="shared" si="56"/>
        <v>2016</v>
      </c>
      <c r="C929">
        <f t="shared" si="57"/>
        <v>7</v>
      </c>
      <c r="D929">
        <f t="shared" si="58"/>
        <v>16</v>
      </c>
      <c r="E929">
        <f ca="1">IFERROR(INDEX(INDIRECT(Index!$B$5&amp;"!$A:$I"),MATCH($A929,INDIRECT(Index!$B$5&amp;"!$A:$A"),0),MATCH(" "&amp;E$1,INDIRECT(Index!$B$5&amp;"!$A$1:$I$1"),0)),"NA")</f>
        <v>26</v>
      </c>
      <c r="F929">
        <f ca="1">IFERROR(INDEX(INDIRECT(Index!$B$5&amp;"!$A:$I"),MATCH($A929,INDIRECT(Index!$B$5&amp;"!$A:$A"),0),MATCH(" "&amp;F$1,INDIRECT(Index!$B$5&amp;"!$A$1:$I$1"),0)),"NA")</f>
        <v>15</v>
      </c>
      <c r="G929">
        <f ca="1">IFERROR(INDEX(INDIRECT(Index!$B$5&amp;"!$A:$I"),MATCH($A929,INDIRECT(Index!$B$5&amp;"!$A:$A"),0),MATCH(" "&amp;G$1,INDIRECT(Index!$B$5&amp;"!$A$1:$I$1"),0)),"NA")</f>
        <v>18</v>
      </c>
      <c r="H929">
        <f ca="1">IFERROR(INDEX(INDIRECT(Index!$B$5&amp;"!$A:$I"),MATCH($A929,INDIRECT(Index!$B$5&amp;"!$A:$A"),0),MATCH(" "&amp;H$1,INDIRECT(Index!$B$5&amp;"!$A$1:$I$1"),0)),"NA")</f>
        <v>16</v>
      </c>
      <c r="I929">
        <f ca="1">IFERROR(INDEX(INDIRECT(Index!$B$5&amp;"!$A:$I"),MATCH($A929,INDIRECT(Index!$B$5&amp;"!$A:$A"),0),MATCH(" "&amp;I$1,INDIRECT(Index!$B$5&amp;"!$A$1:$I$1"),0)),"NA")</f>
        <v>7</v>
      </c>
      <c r="J929">
        <f ca="1">IFERROR(INDEX(INDIRECT(Index!$B$5&amp;"!$A:$I"),MATCH($A929,INDIRECT(Index!$B$5&amp;"!$A:$A"),0),MATCH(" "&amp;J$1,INDIRECT(Index!$B$5&amp;"!$A$1:$I$1"),0)),"NA")</f>
        <v>4</v>
      </c>
      <c r="K929" t="str">
        <f ca="1">IFERROR(INDEX(INDIRECT(Index!$B$5&amp;"!$A:$I"),MATCH($A929,INDIRECT(Index!$B$5&amp;"!$A:$A"),0),MATCH(" "&amp;K$1,INDIRECT(Index!$B$5&amp;"!$A$1:$I$1"),0)),"NA")</f>
        <v>NA</v>
      </c>
    </row>
    <row r="930" spans="1:11" x14ac:dyDescent="0.25">
      <c r="A930" s="1">
        <f t="shared" si="59"/>
        <v>42568</v>
      </c>
      <c r="B930">
        <f t="shared" si="56"/>
        <v>2016</v>
      </c>
      <c r="C930">
        <f t="shared" si="57"/>
        <v>7</v>
      </c>
      <c r="D930">
        <f t="shared" si="58"/>
        <v>17</v>
      </c>
      <c r="E930">
        <f ca="1">IFERROR(INDEX(INDIRECT(Index!$B$5&amp;"!$A:$I"),MATCH($A930,INDIRECT(Index!$B$5&amp;"!$A:$A"),0),MATCH(" "&amp;E$1,INDIRECT(Index!$B$5&amp;"!$A$1:$I$1"),0)),"NA")</f>
        <v>42</v>
      </c>
      <c r="F930">
        <f ca="1">IFERROR(INDEX(INDIRECT(Index!$B$5&amp;"!$A:$I"),MATCH($A930,INDIRECT(Index!$B$5&amp;"!$A:$A"),0),MATCH(" "&amp;F$1,INDIRECT(Index!$B$5&amp;"!$A$1:$I$1"),0)),"NA")</f>
        <v>30</v>
      </c>
      <c r="G930">
        <f ca="1">IFERROR(INDEX(INDIRECT(Index!$B$5&amp;"!$A:$I"),MATCH($A930,INDIRECT(Index!$B$5&amp;"!$A:$A"),0),MATCH(" "&amp;G$1,INDIRECT(Index!$B$5&amp;"!$A$1:$I$1"),0)),"NA")</f>
        <v>20</v>
      </c>
      <c r="H930">
        <f ca="1">IFERROR(INDEX(INDIRECT(Index!$B$5&amp;"!$A:$I"),MATCH($A930,INDIRECT(Index!$B$5&amp;"!$A:$A"),0),MATCH(" "&amp;H$1,INDIRECT(Index!$B$5&amp;"!$A$1:$I$1"),0)),"NA")</f>
        <v>26</v>
      </c>
      <c r="I930">
        <f ca="1">IFERROR(INDEX(INDIRECT(Index!$B$5&amp;"!$A:$I"),MATCH($A930,INDIRECT(Index!$B$5&amp;"!$A:$A"),0),MATCH(" "&amp;I$1,INDIRECT(Index!$B$5&amp;"!$A$1:$I$1"),0)),"NA")</f>
        <v>8</v>
      </c>
      <c r="J930">
        <f ca="1">IFERROR(INDEX(INDIRECT(Index!$B$5&amp;"!$A:$I"),MATCH($A930,INDIRECT(Index!$B$5&amp;"!$A:$A"),0),MATCH(" "&amp;J$1,INDIRECT(Index!$B$5&amp;"!$A$1:$I$1"),0)),"NA")</f>
        <v>4</v>
      </c>
      <c r="K930" t="str">
        <f ca="1">IFERROR(INDEX(INDIRECT(Index!$B$5&amp;"!$A:$I"),MATCH($A930,INDIRECT(Index!$B$5&amp;"!$A:$A"),0),MATCH(" "&amp;K$1,INDIRECT(Index!$B$5&amp;"!$A$1:$I$1"),0)),"NA")</f>
        <v>NA</v>
      </c>
    </row>
    <row r="931" spans="1:11" x14ac:dyDescent="0.25">
      <c r="A931" s="1">
        <f t="shared" si="59"/>
        <v>42569</v>
      </c>
      <c r="B931">
        <f t="shared" si="56"/>
        <v>2016</v>
      </c>
      <c r="C931">
        <f t="shared" si="57"/>
        <v>7</v>
      </c>
      <c r="D931">
        <f t="shared" si="58"/>
        <v>18</v>
      </c>
      <c r="E931">
        <f ca="1">IFERROR(INDEX(INDIRECT(Index!$B$5&amp;"!$A:$I"),MATCH($A931,INDIRECT(Index!$B$5&amp;"!$A:$A"),0),MATCH(" "&amp;E$1,INDIRECT(Index!$B$5&amp;"!$A$1:$I$1"),0)),"NA")</f>
        <v>71</v>
      </c>
      <c r="F931">
        <f ca="1">IFERROR(INDEX(INDIRECT(Index!$B$5&amp;"!$A:$I"),MATCH($A931,INDIRECT(Index!$B$5&amp;"!$A:$A"),0),MATCH(" "&amp;F$1,INDIRECT(Index!$B$5&amp;"!$A$1:$I$1"),0)),"NA")</f>
        <v>40</v>
      </c>
      <c r="G931">
        <f ca="1">IFERROR(INDEX(INDIRECT(Index!$B$5&amp;"!$A:$I"),MATCH($A931,INDIRECT(Index!$B$5&amp;"!$A:$A"),0),MATCH(" "&amp;G$1,INDIRECT(Index!$B$5&amp;"!$A$1:$I$1"),0)),"NA")</f>
        <v>48</v>
      </c>
      <c r="H931">
        <f ca="1">IFERROR(INDEX(INDIRECT(Index!$B$5&amp;"!$A:$I"),MATCH($A931,INDIRECT(Index!$B$5&amp;"!$A:$A"),0),MATCH(" "&amp;H$1,INDIRECT(Index!$B$5&amp;"!$A$1:$I$1"),0)),"NA")</f>
        <v>33</v>
      </c>
      <c r="I931">
        <f ca="1">IFERROR(INDEX(INDIRECT(Index!$B$5&amp;"!$A:$I"),MATCH($A931,INDIRECT(Index!$B$5&amp;"!$A:$A"),0),MATCH(" "&amp;I$1,INDIRECT(Index!$B$5&amp;"!$A$1:$I$1"),0)),"NA")</f>
        <v>7</v>
      </c>
      <c r="J931">
        <f ca="1">IFERROR(INDEX(INDIRECT(Index!$B$5&amp;"!$A:$I"),MATCH($A931,INDIRECT(Index!$B$5&amp;"!$A:$A"),0),MATCH(" "&amp;J$1,INDIRECT(Index!$B$5&amp;"!$A$1:$I$1"),0)),"NA")</f>
        <v>5</v>
      </c>
      <c r="K931" t="str">
        <f ca="1">IFERROR(INDEX(INDIRECT(Index!$B$5&amp;"!$A:$I"),MATCH($A931,INDIRECT(Index!$B$5&amp;"!$A:$A"),0),MATCH(" "&amp;K$1,INDIRECT(Index!$B$5&amp;"!$A$1:$I$1"),0)),"NA")</f>
        <v>NA</v>
      </c>
    </row>
    <row r="932" spans="1:11" x14ac:dyDescent="0.25">
      <c r="A932" s="1">
        <f t="shared" si="59"/>
        <v>42570</v>
      </c>
      <c r="B932">
        <f t="shared" si="56"/>
        <v>2016</v>
      </c>
      <c r="C932">
        <f t="shared" si="57"/>
        <v>7</v>
      </c>
      <c r="D932">
        <f t="shared" si="58"/>
        <v>19</v>
      </c>
      <c r="E932">
        <f ca="1">IFERROR(INDEX(INDIRECT(Index!$B$5&amp;"!$A:$I"),MATCH($A932,INDIRECT(Index!$B$5&amp;"!$A:$A"),0),MATCH(" "&amp;E$1,INDIRECT(Index!$B$5&amp;"!$A$1:$I$1"),0)),"NA")</f>
        <v>82</v>
      </c>
      <c r="F932">
        <f ca="1">IFERROR(INDEX(INDIRECT(Index!$B$5&amp;"!$A:$I"),MATCH($A932,INDIRECT(Index!$B$5&amp;"!$A:$A"),0),MATCH(" "&amp;F$1,INDIRECT(Index!$B$5&amp;"!$A$1:$I$1"),0)),"NA")</f>
        <v>40</v>
      </c>
      <c r="G932">
        <f ca="1">IFERROR(INDEX(INDIRECT(Index!$B$5&amp;"!$A:$I"),MATCH($A932,INDIRECT(Index!$B$5&amp;"!$A:$A"),0),MATCH(" "&amp;G$1,INDIRECT(Index!$B$5&amp;"!$A$1:$I$1"),0)),"NA")</f>
        <v>46</v>
      </c>
      <c r="H932">
        <f ca="1">IFERROR(INDEX(INDIRECT(Index!$B$5&amp;"!$A:$I"),MATCH($A932,INDIRECT(Index!$B$5&amp;"!$A:$A"),0),MATCH(" "&amp;H$1,INDIRECT(Index!$B$5&amp;"!$A$1:$I$1"),0)),"NA")</f>
        <v>33</v>
      </c>
      <c r="I932">
        <f ca="1">IFERROR(INDEX(INDIRECT(Index!$B$5&amp;"!$A:$I"),MATCH($A932,INDIRECT(Index!$B$5&amp;"!$A:$A"),0),MATCH(" "&amp;I$1,INDIRECT(Index!$B$5&amp;"!$A$1:$I$1"),0)),"NA")</f>
        <v>6</v>
      </c>
      <c r="J932">
        <f ca="1">IFERROR(INDEX(INDIRECT(Index!$B$5&amp;"!$A:$I"),MATCH($A932,INDIRECT(Index!$B$5&amp;"!$A:$A"),0),MATCH(" "&amp;J$1,INDIRECT(Index!$B$5&amp;"!$A$1:$I$1"),0)),"NA")</f>
        <v>6</v>
      </c>
      <c r="K932" t="str">
        <f ca="1">IFERROR(INDEX(INDIRECT(Index!$B$5&amp;"!$A:$I"),MATCH($A932,INDIRECT(Index!$B$5&amp;"!$A:$A"),0),MATCH(" "&amp;K$1,INDIRECT(Index!$B$5&amp;"!$A$1:$I$1"),0)),"NA")</f>
        <v>NA</v>
      </c>
    </row>
    <row r="933" spans="1:11" x14ac:dyDescent="0.25">
      <c r="A933" s="1">
        <f t="shared" si="59"/>
        <v>42571</v>
      </c>
      <c r="B933">
        <f t="shared" si="56"/>
        <v>2016</v>
      </c>
      <c r="C933">
        <f t="shared" si="57"/>
        <v>7</v>
      </c>
      <c r="D933">
        <f t="shared" si="58"/>
        <v>20</v>
      </c>
      <c r="E933">
        <f ca="1">IFERROR(INDEX(INDIRECT(Index!$B$5&amp;"!$A:$I"),MATCH($A933,INDIRECT(Index!$B$5&amp;"!$A:$A"),0),MATCH(" "&amp;E$1,INDIRECT(Index!$B$5&amp;"!$A$1:$I$1"),0)),"NA")</f>
        <v>86</v>
      </c>
      <c r="F933">
        <f ca="1">IFERROR(INDEX(INDIRECT(Index!$B$5&amp;"!$A:$I"),MATCH($A933,INDIRECT(Index!$B$5&amp;"!$A:$A"),0),MATCH(" "&amp;F$1,INDIRECT(Index!$B$5&amp;"!$A$1:$I$1"),0)),"NA")</f>
        <v>35</v>
      </c>
      <c r="G933">
        <f ca="1">IFERROR(INDEX(INDIRECT(Index!$B$5&amp;"!$A:$I"),MATCH($A933,INDIRECT(Index!$B$5&amp;"!$A:$A"),0),MATCH(" "&amp;G$1,INDIRECT(Index!$B$5&amp;"!$A$1:$I$1"),0)),"NA")</f>
        <v>39</v>
      </c>
      <c r="H933">
        <f ca="1">IFERROR(INDEX(INDIRECT(Index!$B$5&amp;"!$A:$I"),MATCH($A933,INDIRECT(Index!$B$5&amp;"!$A:$A"),0),MATCH(" "&amp;H$1,INDIRECT(Index!$B$5&amp;"!$A$1:$I$1"),0)),"NA")</f>
        <v>28</v>
      </c>
      <c r="I933">
        <f ca="1">IFERROR(INDEX(INDIRECT(Index!$B$5&amp;"!$A:$I"),MATCH($A933,INDIRECT(Index!$B$5&amp;"!$A:$A"),0),MATCH(" "&amp;I$1,INDIRECT(Index!$B$5&amp;"!$A$1:$I$1"),0)),"NA")</f>
        <v>6</v>
      </c>
      <c r="J933">
        <f ca="1">IFERROR(INDEX(INDIRECT(Index!$B$5&amp;"!$A:$I"),MATCH($A933,INDIRECT(Index!$B$5&amp;"!$A:$A"),0),MATCH(" "&amp;J$1,INDIRECT(Index!$B$5&amp;"!$A$1:$I$1"),0)),"NA")</f>
        <v>5</v>
      </c>
      <c r="K933" t="str">
        <f ca="1">IFERROR(INDEX(INDIRECT(Index!$B$5&amp;"!$A:$I"),MATCH($A933,INDIRECT(Index!$B$5&amp;"!$A:$A"),0),MATCH(" "&amp;K$1,INDIRECT(Index!$B$5&amp;"!$A$1:$I$1"),0)),"NA")</f>
        <v>NA</v>
      </c>
    </row>
    <row r="934" spans="1:11" x14ac:dyDescent="0.25">
      <c r="A934" s="1">
        <f t="shared" si="59"/>
        <v>42572</v>
      </c>
      <c r="B934">
        <f t="shared" si="56"/>
        <v>2016</v>
      </c>
      <c r="C934">
        <f t="shared" si="57"/>
        <v>7</v>
      </c>
      <c r="D934">
        <f t="shared" si="58"/>
        <v>21</v>
      </c>
      <c r="E934">
        <f ca="1">IFERROR(INDEX(INDIRECT(Index!$B$5&amp;"!$A:$I"),MATCH($A934,INDIRECT(Index!$B$5&amp;"!$A:$A"),0),MATCH(" "&amp;E$1,INDIRECT(Index!$B$5&amp;"!$A$1:$I$1"),0)),"NA")</f>
        <v>80</v>
      </c>
      <c r="F934">
        <f ca="1">IFERROR(INDEX(INDIRECT(Index!$B$5&amp;"!$A:$I"),MATCH($A934,INDIRECT(Index!$B$5&amp;"!$A:$A"),0),MATCH(" "&amp;F$1,INDIRECT(Index!$B$5&amp;"!$A$1:$I$1"),0)),"NA")</f>
        <v>40</v>
      </c>
      <c r="G934">
        <f ca="1">IFERROR(INDEX(INDIRECT(Index!$B$5&amp;"!$A:$I"),MATCH($A934,INDIRECT(Index!$B$5&amp;"!$A:$A"),0),MATCH(" "&amp;G$1,INDIRECT(Index!$B$5&amp;"!$A$1:$I$1"),0)),"NA")</f>
        <v>43</v>
      </c>
      <c r="H934">
        <f ca="1">IFERROR(INDEX(INDIRECT(Index!$B$5&amp;"!$A:$I"),MATCH($A934,INDIRECT(Index!$B$5&amp;"!$A:$A"),0),MATCH(" "&amp;H$1,INDIRECT(Index!$B$5&amp;"!$A$1:$I$1"),0)),"NA")</f>
        <v>28</v>
      </c>
      <c r="I934">
        <f ca="1">IFERROR(INDEX(INDIRECT(Index!$B$5&amp;"!$A:$I"),MATCH($A934,INDIRECT(Index!$B$5&amp;"!$A:$A"),0),MATCH(" "&amp;I$1,INDIRECT(Index!$B$5&amp;"!$A$1:$I$1"),0)),"NA")</f>
        <v>6</v>
      </c>
      <c r="J934">
        <f ca="1">IFERROR(INDEX(INDIRECT(Index!$B$5&amp;"!$A:$I"),MATCH($A934,INDIRECT(Index!$B$5&amp;"!$A:$A"),0),MATCH(" "&amp;J$1,INDIRECT(Index!$B$5&amp;"!$A$1:$I$1"),0)),"NA")</f>
        <v>4</v>
      </c>
      <c r="K934" t="str">
        <f ca="1">IFERROR(INDEX(INDIRECT(Index!$B$5&amp;"!$A:$I"),MATCH($A934,INDIRECT(Index!$B$5&amp;"!$A:$A"),0),MATCH(" "&amp;K$1,INDIRECT(Index!$B$5&amp;"!$A$1:$I$1"),0)),"NA")</f>
        <v>NA</v>
      </c>
    </row>
    <row r="935" spans="1:11" x14ac:dyDescent="0.25">
      <c r="A935" s="1">
        <f t="shared" si="59"/>
        <v>42573</v>
      </c>
      <c r="B935">
        <f t="shared" si="56"/>
        <v>2016</v>
      </c>
      <c r="C935">
        <f t="shared" si="57"/>
        <v>7</v>
      </c>
      <c r="D935">
        <f t="shared" si="58"/>
        <v>22</v>
      </c>
      <c r="E935">
        <f ca="1">IFERROR(INDEX(INDIRECT(Index!$B$5&amp;"!$A:$I"),MATCH($A935,INDIRECT(Index!$B$5&amp;"!$A:$A"),0),MATCH(" "&amp;E$1,INDIRECT(Index!$B$5&amp;"!$A$1:$I$1"),0)),"NA")</f>
        <v>87</v>
      </c>
      <c r="F935">
        <f ca="1">IFERROR(INDEX(INDIRECT(Index!$B$5&amp;"!$A:$I"),MATCH($A935,INDIRECT(Index!$B$5&amp;"!$A:$A"),0),MATCH(" "&amp;F$1,INDIRECT(Index!$B$5&amp;"!$A$1:$I$1"),0)),"NA")</f>
        <v>48</v>
      </c>
      <c r="G935">
        <f ca="1">IFERROR(INDEX(INDIRECT(Index!$B$5&amp;"!$A:$I"),MATCH($A935,INDIRECT(Index!$B$5&amp;"!$A:$A"),0),MATCH(" "&amp;G$1,INDIRECT(Index!$B$5&amp;"!$A$1:$I$1"),0)),"NA")</f>
        <v>31</v>
      </c>
      <c r="H935">
        <f ca="1">IFERROR(INDEX(INDIRECT(Index!$B$5&amp;"!$A:$I"),MATCH($A935,INDIRECT(Index!$B$5&amp;"!$A:$A"),0),MATCH(" "&amp;H$1,INDIRECT(Index!$B$5&amp;"!$A$1:$I$1"),0)),"NA")</f>
        <v>26</v>
      </c>
      <c r="I935">
        <f ca="1">IFERROR(INDEX(INDIRECT(Index!$B$5&amp;"!$A:$I"),MATCH($A935,INDIRECT(Index!$B$5&amp;"!$A:$A"),0),MATCH(" "&amp;I$1,INDIRECT(Index!$B$5&amp;"!$A$1:$I$1"),0)),"NA")</f>
        <v>7</v>
      </c>
      <c r="J935">
        <f ca="1">IFERROR(INDEX(INDIRECT(Index!$B$5&amp;"!$A:$I"),MATCH($A935,INDIRECT(Index!$B$5&amp;"!$A:$A"),0),MATCH(" "&amp;J$1,INDIRECT(Index!$B$5&amp;"!$A$1:$I$1"),0)),"NA")</f>
        <v>4</v>
      </c>
      <c r="K935" t="str">
        <f ca="1">IFERROR(INDEX(INDIRECT(Index!$B$5&amp;"!$A:$I"),MATCH($A935,INDIRECT(Index!$B$5&amp;"!$A:$A"),0),MATCH(" "&amp;K$1,INDIRECT(Index!$B$5&amp;"!$A$1:$I$1"),0)),"NA")</f>
        <v>NA</v>
      </c>
    </row>
    <row r="936" spans="1:11" x14ac:dyDescent="0.25">
      <c r="A936" s="1">
        <f t="shared" si="59"/>
        <v>42574</v>
      </c>
      <c r="B936">
        <f t="shared" si="56"/>
        <v>2016</v>
      </c>
      <c r="C936">
        <f t="shared" si="57"/>
        <v>7</v>
      </c>
      <c r="D936">
        <f t="shared" si="58"/>
        <v>23</v>
      </c>
      <c r="E936">
        <f ca="1">IFERROR(INDEX(INDIRECT(Index!$B$5&amp;"!$A:$I"),MATCH($A936,INDIRECT(Index!$B$5&amp;"!$A:$A"),0),MATCH(" "&amp;E$1,INDIRECT(Index!$B$5&amp;"!$A$1:$I$1"),0)),"NA")</f>
        <v>95</v>
      </c>
      <c r="F936">
        <f ca="1">IFERROR(INDEX(INDIRECT(Index!$B$5&amp;"!$A:$I"),MATCH($A936,INDIRECT(Index!$B$5&amp;"!$A:$A"),0),MATCH(" "&amp;F$1,INDIRECT(Index!$B$5&amp;"!$A$1:$I$1"),0)),"NA")</f>
        <v>41</v>
      </c>
      <c r="G936">
        <f ca="1">IFERROR(INDEX(INDIRECT(Index!$B$5&amp;"!$A:$I"),MATCH($A936,INDIRECT(Index!$B$5&amp;"!$A:$A"),0),MATCH(" "&amp;G$1,INDIRECT(Index!$B$5&amp;"!$A$1:$I$1"),0)),"NA")</f>
        <v>15</v>
      </c>
      <c r="H936">
        <f ca="1">IFERROR(INDEX(INDIRECT(Index!$B$5&amp;"!$A:$I"),MATCH($A936,INDIRECT(Index!$B$5&amp;"!$A:$A"),0),MATCH(" "&amp;H$1,INDIRECT(Index!$B$5&amp;"!$A$1:$I$1"),0)),"NA")</f>
        <v>19</v>
      </c>
      <c r="I936">
        <f ca="1">IFERROR(INDEX(INDIRECT(Index!$B$5&amp;"!$A:$I"),MATCH($A936,INDIRECT(Index!$B$5&amp;"!$A:$A"),0),MATCH(" "&amp;I$1,INDIRECT(Index!$B$5&amp;"!$A$1:$I$1"),0)),"NA")</f>
        <v>6</v>
      </c>
      <c r="J936">
        <f ca="1">IFERROR(INDEX(INDIRECT(Index!$B$5&amp;"!$A:$I"),MATCH($A936,INDIRECT(Index!$B$5&amp;"!$A:$A"),0),MATCH(" "&amp;J$1,INDIRECT(Index!$B$5&amp;"!$A$1:$I$1"),0)),"NA")</f>
        <v>3</v>
      </c>
      <c r="K936" t="str">
        <f ca="1">IFERROR(INDEX(INDIRECT(Index!$B$5&amp;"!$A:$I"),MATCH($A936,INDIRECT(Index!$B$5&amp;"!$A:$A"),0),MATCH(" "&amp;K$1,INDIRECT(Index!$B$5&amp;"!$A$1:$I$1"),0)),"NA")</f>
        <v>NA</v>
      </c>
    </row>
    <row r="937" spans="1:11" x14ac:dyDescent="0.25">
      <c r="A937" s="1">
        <f t="shared" si="59"/>
        <v>42575</v>
      </c>
      <c r="B937">
        <f t="shared" si="56"/>
        <v>2016</v>
      </c>
      <c r="C937">
        <f t="shared" si="57"/>
        <v>7</v>
      </c>
      <c r="D937">
        <f t="shared" si="58"/>
        <v>24</v>
      </c>
      <c r="E937">
        <f ca="1">IFERROR(INDEX(INDIRECT(Index!$B$5&amp;"!$A:$I"),MATCH($A937,INDIRECT(Index!$B$5&amp;"!$A:$A"),0),MATCH(" "&amp;E$1,INDIRECT(Index!$B$5&amp;"!$A$1:$I$1"),0)),"NA")</f>
        <v>88</v>
      </c>
      <c r="F937">
        <f ca="1">IFERROR(INDEX(INDIRECT(Index!$B$5&amp;"!$A:$I"),MATCH($A937,INDIRECT(Index!$B$5&amp;"!$A:$A"),0),MATCH(" "&amp;F$1,INDIRECT(Index!$B$5&amp;"!$A$1:$I$1"),0)),"NA")</f>
        <v>49</v>
      </c>
      <c r="G937">
        <f ca="1">IFERROR(INDEX(INDIRECT(Index!$B$5&amp;"!$A:$I"),MATCH($A937,INDIRECT(Index!$B$5&amp;"!$A:$A"),0),MATCH(" "&amp;G$1,INDIRECT(Index!$B$5&amp;"!$A$1:$I$1"),0)),"NA")</f>
        <v>23</v>
      </c>
      <c r="H937">
        <f ca="1">IFERROR(INDEX(INDIRECT(Index!$B$5&amp;"!$A:$I"),MATCH($A937,INDIRECT(Index!$B$5&amp;"!$A:$A"),0),MATCH(" "&amp;H$1,INDIRECT(Index!$B$5&amp;"!$A$1:$I$1"),0)),"NA")</f>
        <v>25</v>
      </c>
      <c r="I937">
        <f ca="1">IFERROR(INDEX(INDIRECT(Index!$B$5&amp;"!$A:$I"),MATCH($A937,INDIRECT(Index!$B$5&amp;"!$A:$A"),0),MATCH(" "&amp;I$1,INDIRECT(Index!$B$5&amp;"!$A$1:$I$1"),0)),"NA")</f>
        <v>7</v>
      </c>
      <c r="J937">
        <f ca="1">IFERROR(INDEX(INDIRECT(Index!$B$5&amp;"!$A:$I"),MATCH($A937,INDIRECT(Index!$B$5&amp;"!$A:$A"),0),MATCH(" "&amp;J$1,INDIRECT(Index!$B$5&amp;"!$A$1:$I$1"),0)),"NA")</f>
        <v>4</v>
      </c>
      <c r="K937" t="str">
        <f ca="1">IFERROR(INDEX(INDIRECT(Index!$B$5&amp;"!$A:$I"),MATCH($A937,INDIRECT(Index!$B$5&amp;"!$A:$A"),0),MATCH(" "&amp;K$1,INDIRECT(Index!$B$5&amp;"!$A$1:$I$1"),0)),"NA")</f>
        <v>NA</v>
      </c>
    </row>
    <row r="938" spans="1:11" x14ac:dyDescent="0.25">
      <c r="A938" s="1">
        <f t="shared" si="59"/>
        <v>42576</v>
      </c>
      <c r="B938">
        <f t="shared" si="56"/>
        <v>2016</v>
      </c>
      <c r="C938">
        <f t="shared" si="57"/>
        <v>7</v>
      </c>
      <c r="D938">
        <f t="shared" si="58"/>
        <v>25</v>
      </c>
      <c r="E938">
        <f ca="1">IFERROR(INDEX(INDIRECT(Index!$B$5&amp;"!$A:$I"),MATCH($A938,INDIRECT(Index!$B$5&amp;"!$A:$A"),0),MATCH(" "&amp;E$1,INDIRECT(Index!$B$5&amp;"!$A$1:$I$1"),0)),"NA")</f>
        <v>102</v>
      </c>
      <c r="F938">
        <f ca="1">IFERROR(INDEX(INDIRECT(Index!$B$5&amp;"!$A:$I"),MATCH($A938,INDIRECT(Index!$B$5&amp;"!$A:$A"),0),MATCH(" "&amp;F$1,INDIRECT(Index!$B$5&amp;"!$A$1:$I$1"),0)),"NA")</f>
        <v>38</v>
      </c>
      <c r="G938">
        <f ca="1">IFERROR(INDEX(INDIRECT(Index!$B$5&amp;"!$A:$I"),MATCH($A938,INDIRECT(Index!$B$5&amp;"!$A:$A"),0),MATCH(" "&amp;G$1,INDIRECT(Index!$B$5&amp;"!$A$1:$I$1"),0)),"NA")</f>
        <v>16</v>
      </c>
      <c r="H938">
        <f ca="1">IFERROR(INDEX(INDIRECT(Index!$B$5&amp;"!$A:$I"),MATCH($A938,INDIRECT(Index!$B$5&amp;"!$A:$A"),0),MATCH(" "&amp;H$1,INDIRECT(Index!$B$5&amp;"!$A$1:$I$1"),0)),"NA")</f>
        <v>21</v>
      </c>
      <c r="I938">
        <f ca="1">IFERROR(INDEX(INDIRECT(Index!$B$5&amp;"!$A:$I"),MATCH($A938,INDIRECT(Index!$B$5&amp;"!$A:$A"),0),MATCH(" "&amp;I$1,INDIRECT(Index!$B$5&amp;"!$A$1:$I$1"),0)),"NA")</f>
        <v>7</v>
      </c>
      <c r="J938">
        <f ca="1">IFERROR(INDEX(INDIRECT(Index!$B$5&amp;"!$A:$I"),MATCH($A938,INDIRECT(Index!$B$5&amp;"!$A:$A"),0),MATCH(" "&amp;J$1,INDIRECT(Index!$B$5&amp;"!$A$1:$I$1"),0)),"NA")</f>
        <v>3</v>
      </c>
      <c r="K938" t="str">
        <f ca="1">IFERROR(INDEX(INDIRECT(Index!$B$5&amp;"!$A:$I"),MATCH($A938,INDIRECT(Index!$B$5&amp;"!$A:$A"),0),MATCH(" "&amp;K$1,INDIRECT(Index!$B$5&amp;"!$A$1:$I$1"),0)),"NA")</f>
        <v>NA</v>
      </c>
    </row>
    <row r="939" spans="1:11" x14ac:dyDescent="0.25">
      <c r="A939" s="1">
        <f t="shared" si="59"/>
        <v>42577</v>
      </c>
      <c r="B939">
        <f t="shared" si="56"/>
        <v>2016</v>
      </c>
      <c r="C939">
        <f t="shared" si="57"/>
        <v>7</v>
      </c>
      <c r="D939">
        <f t="shared" si="58"/>
        <v>26</v>
      </c>
      <c r="E939">
        <f ca="1">IFERROR(INDEX(INDIRECT(Index!$B$5&amp;"!$A:$I"),MATCH($A939,INDIRECT(Index!$B$5&amp;"!$A:$A"),0),MATCH(" "&amp;E$1,INDIRECT(Index!$B$5&amp;"!$A$1:$I$1"),0)),"NA")</f>
        <v>89</v>
      </c>
      <c r="F939">
        <f ca="1">IFERROR(INDEX(INDIRECT(Index!$B$5&amp;"!$A:$I"),MATCH($A939,INDIRECT(Index!$B$5&amp;"!$A:$A"),0),MATCH(" "&amp;F$1,INDIRECT(Index!$B$5&amp;"!$A$1:$I$1"),0)),"NA")</f>
        <v>38</v>
      </c>
      <c r="G939">
        <f ca="1">IFERROR(INDEX(INDIRECT(Index!$B$5&amp;"!$A:$I"),MATCH($A939,INDIRECT(Index!$B$5&amp;"!$A:$A"),0),MATCH(" "&amp;G$1,INDIRECT(Index!$B$5&amp;"!$A$1:$I$1"),0)),"NA")</f>
        <v>15</v>
      </c>
      <c r="H939">
        <f ca="1">IFERROR(INDEX(INDIRECT(Index!$B$5&amp;"!$A:$I"),MATCH($A939,INDIRECT(Index!$B$5&amp;"!$A:$A"),0),MATCH(" "&amp;H$1,INDIRECT(Index!$B$5&amp;"!$A$1:$I$1"),0)),"NA")</f>
        <v>21</v>
      </c>
      <c r="I939">
        <f ca="1">IFERROR(INDEX(INDIRECT(Index!$B$5&amp;"!$A:$I"),MATCH($A939,INDIRECT(Index!$B$5&amp;"!$A:$A"),0),MATCH(" "&amp;I$1,INDIRECT(Index!$B$5&amp;"!$A$1:$I$1"),0)),"NA")</f>
        <v>7</v>
      </c>
      <c r="J939">
        <f ca="1">IFERROR(INDEX(INDIRECT(Index!$B$5&amp;"!$A:$I"),MATCH($A939,INDIRECT(Index!$B$5&amp;"!$A:$A"),0),MATCH(" "&amp;J$1,INDIRECT(Index!$B$5&amp;"!$A$1:$I$1"),0)),"NA")</f>
        <v>4</v>
      </c>
      <c r="K939" t="str">
        <f ca="1">IFERROR(INDEX(INDIRECT(Index!$B$5&amp;"!$A:$I"),MATCH($A939,INDIRECT(Index!$B$5&amp;"!$A:$A"),0),MATCH(" "&amp;K$1,INDIRECT(Index!$B$5&amp;"!$A$1:$I$1"),0)),"NA")</f>
        <v>NA</v>
      </c>
    </row>
    <row r="940" spans="1:11" x14ac:dyDescent="0.25">
      <c r="A940" s="1">
        <f t="shared" si="59"/>
        <v>42578</v>
      </c>
      <c r="B940">
        <f t="shared" si="56"/>
        <v>2016</v>
      </c>
      <c r="C940">
        <f t="shared" si="57"/>
        <v>7</v>
      </c>
      <c r="D940">
        <f t="shared" si="58"/>
        <v>27</v>
      </c>
      <c r="E940">
        <f ca="1">IFERROR(INDEX(INDIRECT(Index!$B$5&amp;"!$A:$I"),MATCH($A940,INDIRECT(Index!$B$5&amp;"!$A:$A"),0),MATCH(" "&amp;E$1,INDIRECT(Index!$B$5&amp;"!$A$1:$I$1"),0)),"NA")</f>
        <v>87</v>
      </c>
      <c r="F940">
        <f ca="1">IFERROR(INDEX(INDIRECT(Index!$B$5&amp;"!$A:$I"),MATCH($A940,INDIRECT(Index!$B$5&amp;"!$A:$A"),0),MATCH(" "&amp;F$1,INDIRECT(Index!$B$5&amp;"!$A$1:$I$1"),0)),"NA")</f>
        <v>56</v>
      </c>
      <c r="G940">
        <f ca="1">IFERROR(INDEX(INDIRECT(Index!$B$5&amp;"!$A:$I"),MATCH($A940,INDIRECT(Index!$B$5&amp;"!$A:$A"),0),MATCH(" "&amp;G$1,INDIRECT(Index!$B$5&amp;"!$A$1:$I$1"),0)),"NA")</f>
        <v>45</v>
      </c>
      <c r="H940">
        <f ca="1">IFERROR(INDEX(INDIRECT(Index!$B$5&amp;"!$A:$I"),MATCH($A940,INDIRECT(Index!$B$5&amp;"!$A:$A"),0),MATCH(" "&amp;H$1,INDIRECT(Index!$B$5&amp;"!$A$1:$I$1"),0)),"NA")</f>
        <v>20</v>
      </c>
      <c r="I940">
        <f ca="1">IFERROR(INDEX(INDIRECT(Index!$B$5&amp;"!$A:$I"),MATCH($A940,INDIRECT(Index!$B$5&amp;"!$A:$A"),0),MATCH(" "&amp;I$1,INDIRECT(Index!$B$5&amp;"!$A$1:$I$1"),0)),"NA")</f>
        <v>6</v>
      </c>
      <c r="J940">
        <f ca="1">IFERROR(INDEX(INDIRECT(Index!$B$5&amp;"!$A:$I"),MATCH($A940,INDIRECT(Index!$B$5&amp;"!$A:$A"),0),MATCH(" "&amp;J$1,INDIRECT(Index!$B$5&amp;"!$A$1:$I$1"),0)),"NA")</f>
        <v>6</v>
      </c>
      <c r="K940" t="str">
        <f ca="1">IFERROR(INDEX(INDIRECT(Index!$B$5&amp;"!$A:$I"),MATCH($A940,INDIRECT(Index!$B$5&amp;"!$A:$A"),0),MATCH(" "&amp;K$1,INDIRECT(Index!$B$5&amp;"!$A$1:$I$1"),0)),"NA")</f>
        <v>NA</v>
      </c>
    </row>
    <row r="941" spans="1:11" x14ac:dyDescent="0.25">
      <c r="A941" s="1">
        <f t="shared" si="59"/>
        <v>42579</v>
      </c>
      <c r="B941">
        <f t="shared" si="56"/>
        <v>2016</v>
      </c>
      <c r="C941">
        <f t="shared" si="57"/>
        <v>7</v>
      </c>
      <c r="D941">
        <f t="shared" si="58"/>
        <v>28</v>
      </c>
      <c r="E941">
        <f ca="1">IFERROR(INDEX(INDIRECT(Index!$B$5&amp;"!$A:$I"),MATCH($A941,INDIRECT(Index!$B$5&amp;"!$A:$A"),0),MATCH(" "&amp;E$1,INDIRECT(Index!$B$5&amp;"!$A$1:$I$1"),0)),"NA")</f>
        <v>121</v>
      </c>
      <c r="F941">
        <f ca="1">IFERROR(INDEX(INDIRECT(Index!$B$5&amp;"!$A:$I"),MATCH($A941,INDIRECT(Index!$B$5&amp;"!$A:$A"),0),MATCH(" "&amp;F$1,INDIRECT(Index!$B$5&amp;"!$A$1:$I$1"),0)),"NA")</f>
        <v>47</v>
      </c>
      <c r="G941">
        <f ca="1">IFERROR(INDEX(INDIRECT(Index!$B$5&amp;"!$A:$I"),MATCH($A941,INDIRECT(Index!$B$5&amp;"!$A:$A"),0),MATCH(" "&amp;G$1,INDIRECT(Index!$B$5&amp;"!$A$1:$I$1"),0)),"NA")</f>
        <v>20</v>
      </c>
      <c r="H941">
        <f ca="1">IFERROR(INDEX(INDIRECT(Index!$B$5&amp;"!$A:$I"),MATCH($A941,INDIRECT(Index!$B$5&amp;"!$A:$A"),0),MATCH(" "&amp;H$1,INDIRECT(Index!$B$5&amp;"!$A$1:$I$1"),0)),"NA")</f>
        <v>33</v>
      </c>
      <c r="I941">
        <f ca="1">IFERROR(INDEX(INDIRECT(Index!$B$5&amp;"!$A:$I"),MATCH($A941,INDIRECT(Index!$B$5&amp;"!$A:$A"),0),MATCH(" "&amp;I$1,INDIRECT(Index!$B$5&amp;"!$A$1:$I$1"),0)),"NA")</f>
        <v>6</v>
      </c>
      <c r="J941">
        <f ca="1">IFERROR(INDEX(INDIRECT(Index!$B$5&amp;"!$A:$I"),MATCH($A941,INDIRECT(Index!$B$5&amp;"!$A:$A"),0),MATCH(" "&amp;J$1,INDIRECT(Index!$B$5&amp;"!$A$1:$I$1"),0)),"NA")</f>
        <v>7</v>
      </c>
      <c r="K941" t="str">
        <f ca="1">IFERROR(INDEX(INDIRECT(Index!$B$5&amp;"!$A:$I"),MATCH($A941,INDIRECT(Index!$B$5&amp;"!$A:$A"),0),MATCH(" "&amp;K$1,INDIRECT(Index!$B$5&amp;"!$A$1:$I$1"),0)),"NA")</f>
        <v>NA</v>
      </c>
    </row>
    <row r="942" spans="1:11" x14ac:dyDescent="0.25">
      <c r="A942" s="1">
        <f t="shared" si="59"/>
        <v>42580</v>
      </c>
      <c r="B942">
        <f t="shared" si="56"/>
        <v>2016</v>
      </c>
      <c r="C942">
        <f t="shared" si="57"/>
        <v>7</v>
      </c>
      <c r="D942">
        <f t="shared" si="58"/>
        <v>29</v>
      </c>
      <c r="E942">
        <f ca="1">IFERROR(INDEX(INDIRECT(Index!$B$5&amp;"!$A:$I"),MATCH($A942,INDIRECT(Index!$B$5&amp;"!$A:$A"),0),MATCH(" "&amp;E$1,INDIRECT(Index!$B$5&amp;"!$A$1:$I$1"),0)),"NA")</f>
        <v>99</v>
      </c>
      <c r="F942">
        <f ca="1">IFERROR(INDEX(INDIRECT(Index!$B$5&amp;"!$A:$I"),MATCH($A942,INDIRECT(Index!$B$5&amp;"!$A:$A"),0),MATCH(" "&amp;F$1,INDIRECT(Index!$B$5&amp;"!$A$1:$I$1"),0)),"NA")</f>
        <v>48</v>
      </c>
      <c r="G942">
        <f ca="1">IFERROR(INDEX(INDIRECT(Index!$B$5&amp;"!$A:$I"),MATCH($A942,INDIRECT(Index!$B$5&amp;"!$A:$A"),0),MATCH(" "&amp;G$1,INDIRECT(Index!$B$5&amp;"!$A$1:$I$1"),0)),"NA")</f>
        <v>35</v>
      </c>
      <c r="H942">
        <f ca="1">IFERROR(INDEX(INDIRECT(Index!$B$5&amp;"!$A:$I"),MATCH($A942,INDIRECT(Index!$B$5&amp;"!$A:$A"),0),MATCH(" "&amp;H$1,INDIRECT(Index!$B$5&amp;"!$A$1:$I$1"),0)),"NA")</f>
        <v>25</v>
      </c>
      <c r="I942">
        <f ca="1">IFERROR(INDEX(INDIRECT(Index!$B$5&amp;"!$A:$I"),MATCH($A942,INDIRECT(Index!$B$5&amp;"!$A:$A"),0),MATCH(" "&amp;I$1,INDIRECT(Index!$B$5&amp;"!$A$1:$I$1"),0)),"NA")</f>
        <v>6</v>
      </c>
      <c r="J942">
        <f ca="1">IFERROR(INDEX(INDIRECT(Index!$B$5&amp;"!$A:$I"),MATCH($A942,INDIRECT(Index!$B$5&amp;"!$A:$A"),0),MATCH(" "&amp;J$1,INDIRECT(Index!$B$5&amp;"!$A$1:$I$1"),0)),"NA")</f>
        <v>5</v>
      </c>
      <c r="K942" t="str">
        <f ca="1">IFERROR(INDEX(INDIRECT(Index!$B$5&amp;"!$A:$I"),MATCH($A942,INDIRECT(Index!$B$5&amp;"!$A:$A"),0),MATCH(" "&amp;K$1,INDIRECT(Index!$B$5&amp;"!$A$1:$I$1"),0)),"NA")</f>
        <v>NA</v>
      </c>
    </row>
    <row r="943" spans="1:11" x14ac:dyDescent="0.25">
      <c r="A943" s="1">
        <f t="shared" si="59"/>
        <v>42581</v>
      </c>
      <c r="B943">
        <f t="shared" si="56"/>
        <v>2016</v>
      </c>
      <c r="C943">
        <f t="shared" si="57"/>
        <v>7</v>
      </c>
      <c r="D943">
        <f t="shared" si="58"/>
        <v>30</v>
      </c>
      <c r="E943">
        <f ca="1">IFERROR(INDEX(INDIRECT(Index!$B$5&amp;"!$A:$I"),MATCH($A943,INDIRECT(Index!$B$5&amp;"!$A:$A"),0),MATCH(" "&amp;E$1,INDIRECT(Index!$B$5&amp;"!$A$1:$I$1"),0)),"NA")</f>
        <v>104</v>
      </c>
      <c r="F943">
        <f ca="1">IFERROR(INDEX(INDIRECT(Index!$B$5&amp;"!$A:$I"),MATCH($A943,INDIRECT(Index!$B$5&amp;"!$A:$A"),0),MATCH(" "&amp;F$1,INDIRECT(Index!$B$5&amp;"!$A$1:$I$1"),0)),"NA")</f>
        <v>43</v>
      </c>
      <c r="G943">
        <f ca="1">IFERROR(INDEX(INDIRECT(Index!$B$5&amp;"!$A:$I"),MATCH($A943,INDIRECT(Index!$B$5&amp;"!$A:$A"),0),MATCH(" "&amp;G$1,INDIRECT(Index!$B$5&amp;"!$A$1:$I$1"),0)),"NA")</f>
        <v>21</v>
      </c>
      <c r="H943">
        <f ca="1">IFERROR(INDEX(INDIRECT(Index!$B$5&amp;"!$A:$I"),MATCH($A943,INDIRECT(Index!$B$5&amp;"!$A:$A"),0),MATCH(" "&amp;H$1,INDIRECT(Index!$B$5&amp;"!$A$1:$I$1"),0)),"NA")</f>
        <v>17</v>
      </c>
      <c r="I943">
        <f ca="1">IFERROR(INDEX(INDIRECT(Index!$B$5&amp;"!$A:$I"),MATCH($A943,INDIRECT(Index!$B$5&amp;"!$A:$A"),0),MATCH(" "&amp;I$1,INDIRECT(Index!$B$5&amp;"!$A$1:$I$1"),0)),"NA")</f>
        <v>6</v>
      </c>
      <c r="J943">
        <f ca="1">IFERROR(INDEX(INDIRECT(Index!$B$5&amp;"!$A:$I"),MATCH($A943,INDIRECT(Index!$B$5&amp;"!$A:$A"),0),MATCH(" "&amp;J$1,INDIRECT(Index!$B$5&amp;"!$A$1:$I$1"),0)),"NA")</f>
        <v>4</v>
      </c>
      <c r="K943" t="str">
        <f ca="1">IFERROR(INDEX(INDIRECT(Index!$B$5&amp;"!$A:$I"),MATCH($A943,INDIRECT(Index!$B$5&amp;"!$A:$A"),0),MATCH(" "&amp;K$1,INDIRECT(Index!$B$5&amp;"!$A$1:$I$1"),0)),"NA")</f>
        <v>NA</v>
      </c>
    </row>
    <row r="944" spans="1:11" x14ac:dyDescent="0.25">
      <c r="A944" s="1">
        <f t="shared" si="59"/>
        <v>42582</v>
      </c>
      <c r="B944">
        <f t="shared" si="56"/>
        <v>2016</v>
      </c>
      <c r="C944">
        <f t="shared" si="57"/>
        <v>7</v>
      </c>
      <c r="D944">
        <f t="shared" si="58"/>
        <v>31</v>
      </c>
      <c r="E944">
        <f ca="1">IFERROR(INDEX(INDIRECT(Index!$B$5&amp;"!$A:$I"),MATCH($A944,INDIRECT(Index!$B$5&amp;"!$A:$A"),0),MATCH(" "&amp;E$1,INDIRECT(Index!$B$5&amp;"!$A$1:$I$1"),0)),"NA")</f>
        <v>95</v>
      </c>
      <c r="F944">
        <f ca="1">IFERROR(INDEX(INDIRECT(Index!$B$5&amp;"!$A:$I"),MATCH($A944,INDIRECT(Index!$B$5&amp;"!$A:$A"),0),MATCH(" "&amp;F$1,INDIRECT(Index!$B$5&amp;"!$A$1:$I$1"),0)),"NA")</f>
        <v>35</v>
      </c>
      <c r="G944">
        <f ca="1">IFERROR(INDEX(INDIRECT(Index!$B$5&amp;"!$A:$I"),MATCH($A944,INDIRECT(Index!$B$5&amp;"!$A:$A"),0),MATCH(" "&amp;G$1,INDIRECT(Index!$B$5&amp;"!$A$1:$I$1"),0)),"NA")</f>
        <v>15</v>
      </c>
      <c r="H944">
        <f ca="1">IFERROR(INDEX(INDIRECT(Index!$B$5&amp;"!$A:$I"),MATCH($A944,INDIRECT(Index!$B$5&amp;"!$A:$A"),0),MATCH(" "&amp;H$1,INDIRECT(Index!$B$5&amp;"!$A$1:$I$1"),0)),"NA")</f>
        <v>21</v>
      </c>
      <c r="I944">
        <f ca="1">IFERROR(INDEX(INDIRECT(Index!$B$5&amp;"!$A:$I"),MATCH($A944,INDIRECT(Index!$B$5&amp;"!$A:$A"),0),MATCH(" "&amp;I$1,INDIRECT(Index!$B$5&amp;"!$A$1:$I$1"),0)),"NA")</f>
        <v>6</v>
      </c>
      <c r="J944">
        <f ca="1">IFERROR(INDEX(INDIRECT(Index!$B$5&amp;"!$A:$I"),MATCH($A944,INDIRECT(Index!$B$5&amp;"!$A:$A"),0),MATCH(" "&amp;J$1,INDIRECT(Index!$B$5&amp;"!$A$1:$I$1"),0)),"NA")</f>
        <v>4</v>
      </c>
      <c r="K944" t="str">
        <f ca="1">IFERROR(INDEX(INDIRECT(Index!$B$5&amp;"!$A:$I"),MATCH($A944,INDIRECT(Index!$B$5&amp;"!$A:$A"),0),MATCH(" "&amp;K$1,INDIRECT(Index!$B$5&amp;"!$A$1:$I$1"),0)),"NA")</f>
        <v>NA</v>
      </c>
    </row>
    <row r="945" spans="1:11" x14ac:dyDescent="0.25">
      <c r="A945" s="1">
        <f t="shared" si="59"/>
        <v>42583</v>
      </c>
      <c r="B945">
        <f t="shared" si="56"/>
        <v>2016</v>
      </c>
      <c r="C945">
        <f t="shared" si="57"/>
        <v>8</v>
      </c>
      <c r="D945">
        <f t="shared" si="58"/>
        <v>1</v>
      </c>
      <c r="E945">
        <f ca="1">IFERROR(INDEX(INDIRECT(Index!$B$5&amp;"!$A:$I"),MATCH($A945,INDIRECT(Index!$B$5&amp;"!$A:$A"),0),MATCH(" "&amp;E$1,INDIRECT(Index!$B$5&amp;"!$A$1:$I$1"),0)),"NA")</f>
        <v>86</v>
      </c>
      <c r="F945">
        <f ca="1">IFERROR(INDEX(INDIRECT(Index!$B$5&amp;"!$A:$I"),MATCH($A945,INDIRECT(Index!$B$5&amp;"!$A:$A"),0),MATCH(" "&amp;F$1,INDIRECT(Index!$B$5&amp;"!$A$1:$I$1"),0)),"NA")</f>
        <v>29</v>
      </c>
      <c r="G945">
        <f ca="1">IFERROR(INDEX(INDIRECT(Index!$B$5&amp;"!$A:$I"),MATCH($A945,INDIRECT(Index!$B$5&amp;"!$A:$A"),0),MATCH(" "&amp;G$1,INDIRECT(Index!$B$5&amp;"!$A$1:$I$1"),0)),"NA")</f>
        <v>14</v>
      </c>
      <c r="H945">
        <f ca="1">IFERROR(INDEX(INDIRECT(Index!$B$5&amp;"!$A:$I"),MATCH($A945,INDIRECT(Index!$B$5&amp;"!$A:$A"),0),MATCH(" "&amp;H$1,INDIRECT(Index!$B$5&amp;"!$A$1:$I$1"),0)),"NA")</f>
        <v>25</v>
      </c>
      <c r="I945">
        <f ca="1">IFERROR(INDEX(INDIRECT(Index!$B$5&amp;"!$A:$I"),MATCH($A945,INDIRECT(Index!$B$5&amp;"!$A:$A"),0),MATCH(" "&amp;I$1,INDIRECT(Index!$B$5&amp;"!$A$1:$I$1"),0)),"NA")</f>
        <v>5</v>
      </c>
      <c r="J945">
        <f ca="1">IFERROR(INDEX(INDIRECT(Index!$B$5&amp;"!$A:$I"),MATCH($A945,INDIRECT(Index!$B$5&amp;"!$A:$A"),0),MATCH(" "&amp;J$1,INDIRECT(Index!$B$5&amp;"!$A$1:$I$1"),0)),"NA")</f>
        <v>4</v>
      </c>
      <c r="K945" t="str">
        <f ca="1">IFERROR(INDEX(INDIRECT(Index!$B$5&amp;"!$A:$I"),MATCH($A945,INDIRECT(Index!$B$5&amp;"!$A:$A"),0),MATCH(" "&amp;K$1,INDIRECT(Index!$B$5&amp;"!$A$1:$I$1"),0)),"NA")</f>
        <v>NA</v>
      </c>
    </row>
    <row r="946" spans="1:11" x14ac:dyDescent="0.25">
      <c r="A946" s="1">
        <f t="shared" si="59"/>
        <v>42584</v>
      </c>
      <c r="B946">
        <f t="shared" si="56"/>
        <v>2016</v>
      </c>
      <c r="C946">
        <f t="shared" si="57"/>
        <v>8</v>
      </c>
      <c r="D946">
        <f t="shared" si="58"/>
        <v>2</v>
      </c>
      <c r="E946">
        <f ca="1">IFERROR(INDEX(INDIRECT(Index!$B$5&amp;"!$A:$I"),MATCH($A946,INDIRECT(Index!$B$5&amp;"!$A:$A"),0),MATCH(" "&amp;E$1,INDIRECT(Index!$B$5&amp;"!$A$1:$I$1"),0)),"NA")</f>
        <v>71</v>
      </c>
      <c r="F946">
        <f ca="1">IFERROR(INDEX(INDIRECT(Index!$B$5&amp;"!$A:$I"),MATCH($A946,INDIRECT(Index!$B$5&amp;"!$A:$A"),0),MATCH(" "&amp;F$1,INDIRECT(Index!$B$5&amp;"!$A$1:$I$1"),0)),"NA")</f>
        <v>31</v>
      </c>
      <c r="G946">
        <f ca="1">IFERROR(INDEX(INDIRECT(Index!$B$5&amp;"!$A:$I"),MATCH($A946,INDIRECT(Index!$B$5&amp;"!$A:$A"),0),MATCH(" "&amp;G$1,INDIRECT(Index!$B$5&amp;"!$A$1:$I$1"),0)),"NA")</f>
        <v>37</v>
      </c>
      <c r="H946">
        <f ca="1">IFERROR(INDEX(INDIRECT(Index!$B$5&amp;"!$A:$I"),MATCH($A946,INDIRECT(Index!$B$5&amp;"!$A:$A"),0),MATCH(" "&amp;H$1,INDIRECT(Index!$B$5&amp;"!$A$1:$I$1"),0)),"NA")</f>
        <v>30</v>
      </c>
      <c r="I946">
        <f ca="1">IFERROR(INDEX(INDIRECT(Index!$B$5&amp;"!$A:$I"),MATCH($A946,INDIRECT(Index!$B$5&amp;"!$A:$A"),0),MATCH(" "&amp;I$1,INDIRECT(Index!$B$5&amp;"!$A$1:$I$1"),0)),"NA")</f>
        <v>6</v>
      </c>
      <c r="J946">
        <f ca="1">IFERROR(INDEX(INDIRECT(Index!$B$5&amp;"!$A:$I"),MATCH($A946,INDIRECT(Index!$B$5&amp;"!$A:$A"),0),MATCH(" "&amp;J$1,INDIRECT(Index!$B$5&amp;"!$A$1:$I$1"),0)),"NA")</f>
        <v>4</v>
      </c>
      <c r="K946" t="str">
        <f ca="1">IFERROR(INDEX(INDIRECT(Index!$B$5&amp;"!$A:$I"),MATCH($A946,INDIRECT(Index!$B$5&amp;"!$A:$A"),0),MATCH(" "&amp;K$1,INDIRECT(Index!$B$5&amp;"!$A$1:$I$1"),0)),"NA")</f>
        <v>NA</v>
      </c>
    </row>
    <row r="947" spans="1:11" x14ac:dyDescent="0.25">
      <c r="A947" s="1">
        <f t="shared" si="59"/>
        <v>42585</v>
      </c>
      <c r="B947">
        <f t="shared" si="56"/>
        <v>2016</v>
      </c>
      <c r="C947">
        <f t="shared" si="57"/>
        <v>8</v>
      </c>
      <c r="D947">
        <f t="shared" si="58"/>
        <v>3</v>
      </c>
      <c r="E947">
        <f ca="1">IFERROR(INDEX(INDIRECT(Index!$B$5&amp;"!$A:$I"),MATCH($A947,INDIRECT(Index!$B$5&amp;"!$A:$A"),0),MATCH(" "&amp;E$1,INDIRECT(Index!$B$5&amp;"!$A$1:$I$1"),0)),"NA")</f>
        <v>73</v>
      </c>
      <c r="F947">
        <f ca="1">IFERROR(INDEX(INDIRECT(Index!$B$5&amp;"!$A:$I"),MATCH($A947,INDIRECT(Index!$B$5&amp;"!$A:$A"),0),MATCH(" "&amp;F$1,INDIRECT(Index!$B$5&amp;"!$A$1:$I$1"),0)),"NA")</f>
        <v>34</v>
      </c>
      <c r="G947">
        <f ca="1">IFERROR(INDEX(INDIRECT(Index!$B$5&amp;"!$A:$I"),MATCH($A947,INDIRECT(Index!$B$5&amp;"!$A:$A"),0),MATCH(" "&amp;G$1,INDIRECT(Index!$B$5&amp;"!$A$1:$I$1"),0)),"NA")</f>
        <v>36</v>
      </c>
      <c r="H947">
        <f ca="1">IFERROR(INDEX(INDIRECT(Index!$B$5&amp;"!$A:$I"),MATCH($A947,INDIRECT(Index!$B$5&amp;"!$A:$A"),0),MATCH(" "&amp;H$1,INDIRECT(Index!$B$5&amp;"!$A$1:$I$1"),0)),"NA")</f>
        <v>27</v>
      </c>
      <c r="I947">
        <f ca="1">IFERROR(INDEX(INDIRECT(Index!$B$5&amp;"!$A:$I"),MATCH($A947,INDIRECT(Index!$B$5&amp;"!$A:$A"),0),MATCH(" "&amp;I$1,INDIRECT(Index!$B$5&amp;"!$A$1:$I$1"),0)),"NA")</f>
        <v>7</v>
      </c>
      <c r="J947">
        <f ca="1">IFERROR(INDEX(INDIRECT(Index!$B$5&amp;"!$A:$I"),MATCH($A947,INDIRECT(Index!$B$5&amp;"!$A:$A"),0),MATCH(" "&amp;J$1,INDIRECT(Index!$B$5&amp;"!$A$1:$I$1"),0)),"NA")</f>
        <v>5</v>
      </c>
      <c r="K947" t="str">
        <f ca="1">IFERROR(INDEX(INDIRECT(Index!$B$5&amp;"!$A:$I"),MATCH($A947,INDIRECT(Index!$B$5&amp;"!$A:$A"),0),MATCH(" "&amp;K$1,INDIRECT(Index!$B$5&amp;"!$A$1:$I$1"),0)),"NA")</f>
        <v>NA</v>
      </c>
    </row>
    <row r="948" spans="1:11" x14ac:dyDescent="0.25">
      <c r="A948" s="1">
        <f t="shared" si="59"/>
        <v>42586</v>
      </c>
      <c r="B948">
        <f t="shared" si="56"/>
        <v>2016</v>
      </c>
      <c r="C948">
        <f t="shared" si="57"/>
        <v>8</v>
      </c>
      <c r="D948">
        <f t="shared" si="58"/>
        <v>4</v>
      </c>
      <c r="E948">
        <f ca="1">IFERROR(INDEX(INDIRECT(Index!$B$5&amp;"!$A:$I"),MATCH($A948,INDIRECT(Index!$B$5&amp;"!$A:$A"),0),MATCH(" "&amp;E$1,INDIRECT(Index!$B$5&amp;"!$A$1:$I$1"),0)),"NA")</f>
        <v>77</v>
      </c>
      <c r="F948">
        <f ca="1">IFERROR(INDEX(INDIRECT(Index!$B$5&amp;"!$A:$I"),MATCH($A948,INDIRECT(Index!$B$5&amp;"!$A:$A"),0),MATCH(" "&amp;F$1,INDIRECT(Index!$B$5&amp;"!$A$1:$I$1"),0)),"NA")</f>
        <v>43</v>
      </c>
      <c r="G948">
        <f ca="1">IFERROR(INDEX(INDIRECT(Index!$B$5&amp;"!$A:$I"),MATCH($A948,INDIRECT(Index!$B$5&amp;"!$A:$A"),0),MATCH(" "&amp;G$1,INDIRECT(Index!$B$5&amp;"!$A$1:$I$1"),0)),"NA")</f>
        <v>59</v>
      </c>
      <c r="H948">
        <f ca="1">IFERROR(INDEX(INDIRECT(Index!$B$5&amp;"!$A:$I"),MATCH($A948,INDIRECT(Index!$B$5&amp;"!$A:$A"),0),MATCH(" "&amp;H$1,INDIRECT(Index!$B$5&amp;"!$A$1:$I$1"),0)),"NA")</f>
        <v>34</v>
      </c>
      <c r="I948">
        <f ca="1">IFERROR(INDEX(INDIRECT(Index!$B$5&amp;"!$A:$I"),MATCH($A948,INDIRECT(Index!$B$5&amp;"!$A:$A"),0),MATCH(" "&amp;I$1,INDIRECT(Index!$B$5&amp;"!$A$1:$I$1"),0)),"NA")</f>
        <v>6</v>
      </c>
      <c r="J948">
        <f ca="1">IFERROR(INDEX(INDIRECT(Index!$B$5&amp;"!$A:$I"),MATCH($A948,INDIRECT(Index!$B$5&amp;"!$A:$A"),0),MATCH(" "&amp;J$1,INDIRECT(Index!$B$5&amp;"!$A$1:$I$1"),0)),"NA")</f>
        <v>6</v>
      </c>
      <c r="K948" t="str">
        <f ca="1">IFERROR(INDEX(INDIRECT(Index!$B$5&amp;"!$A:$I"),MATCH($A948,INDIRECT(Index!$B$5&amp;"!$A:$A"),0),MATCH(" "&amp;K$1,INDIRECT(Index!$B$5&amp;"!$A$1:$I$1"),0)),"NA")</f>
        <v>NA</v>
      </c>
    </row>
    <row r="949" spans="1:11" x14ac:dyDescent="0.25">
      <c r="A949" s="1">
        <f t="shared" si="59"/>
        <v>42587</v>
      </c>
      <c r="B949">
        <f t="shared" si="56"/>
        <v>2016</v>
      </c>
      <c r="C949">
        <f t="shared" si="57"/>
        <v>8</v>
      </c>
      <c r="D949">
        <f t="shared" si="58"/>
        <v>5</v>
      </c>
      <c r="E949">
        <f ca="1">IFERROR(INDEX(INDIRECT(Index!$B$5&amp;"!$A:$I"),MATCH($A949,INDIRECT(Index!$B$5&amp;"!$A:$A"),0),MATCH(" "&amp;E$1,INDIRECT(Index!$B$5&amp;"!$A$1:$I$1"),0)),"NA")</f>
        <v>92</v>
      </c>
      <c r="F949">
        <f ca="1">IFERROR(INDEX(INDIRECT(Index!$B$5&amp;"!$A:$I"),MATCH($A949,INDIRECT(Index!$B$5&amp;"!$A:$A"),0),MATCH(" "&amp;F$1,INDIRECT(Index!$B$5&amp;"!$A$1:$I$1"),0)),"NA")</f>
        <v>62</v>
      </c>
      <c r="G949">
        <f ca="1">IFERROR(INDEX(INDIRECT(Index!$B$5&amp;"!$A:$I"),MATCH($A949,INDIRECT(Index!$B$5&amp;"!$A:$A"),0),MATCH(" "&amp;G$1,INDIRECT(Index!$B$5&amp;"!$A$1:$I$1"),0)),"NA")</f>
        <v>78</v>
      </c>
      <c r="H949">
        <f ca="1">IFERROR(INDEX(INDIRECT(Index!$B$5&amp;"!$A:$I"),MATCH($A949,INDIRECT(Index!$B$5&amp;"!$A:$A"),0),MATCH(" "&amp;H$1,INDIRECT(Index!$B$5&amp;"!$A$1:$I$1"),0)),"NA")</f>
        <v>33</v>
      </c>
      <c r="I949">
        <f ca="1">IFERROR(INDEX(INDIRECT(Index!$B$5&amp;"!$A:$I"),MATCH($A949,INDIRECT(Index!$B$5&amp;"!$A:$A"),0),MATCH(" "&amp;I$1,INDIRECT(Index!$B$5&amp;"!$A$1:$I$1"),0)),"NA")</f>
        <v>6</v>
      </c>
      <c r="J949">
        <f ca="1">IFERROR(INDEX(INDIRECT(Index!$B$5&amp;"!$A:$I"),MATCH($A949,INDIRECT(Index!$B$5&amp;"!$A:$A"),0),MATCH(" "&amp;J$1,INDIRECT(Index!$B$5&amp;"!$A$1:$I$1"),0)),"NA")</f>
        <v>6</v>
      </c>
      <c r="K949" t="str">
        <f ca="1">IFERROR(INDEX(INDIRECT(Index!$B$5&amp;"!$A:$I"),MATCH($A949,INDIRECT(Index!$B$5&amp;"!$A:$A"),0),MATCH(" "&amp;K$1,INDIRECT(Index!$B$5&amp;"!$A$1:$I$1"),0)),"NA")</f>
        <v>NA</v>
      </c>
    </row>
    <row r="950" spans="1:11" x14ac:dyDescent="0.25">
      <c r="A950" s="1">
        <f t="shared" si="59"/>
        <v>42588</v>
      </c>
      <c r="B950">
        <f t="shared" si="56"/>
        <v>2016</v>
      </c>
      <c r="C950">
        <f t="shared" si="57"/>
        <v>8</v>
      </c>
      <c r="D950">
        <f t="shared" si="58"/>
        <v>6</v>
      </c>
      <c r="E950">
        <f ca="1">IFERROR(INDEX(INDIRECT(Index!$B$5&amp;"!$A:$I"),MATCH($A950,INDIRECT(Index!$B$5&amp;"!$A:$A"),0),MATCH(" "&amp;E$1,INDIRECT(Index!$B$5&amp;"!$A$1:$I$1"),0)),"NA")</f>
        <v>132</v>
      </c>
      <c r="F950">
        <f ca="1">IFERROR(INDEX(INDIRECT(Index!$B$5&amp;"!$A:$I"),MATCH($A950,INDIRECT(Index!$B$5&amp;"!$A:$A"),0),MATCH(" "&amp;F$1,INDIRECT(Index!$B$5&amp;"!$A$1:$I$1"),0)),"NA")</f>
        <v>41</v>
      </c>
      <c r="G950">
        <f ca="1">IFERROR(INDEX(INDIRECT(Index!$B$5&amp;"!$A:$I"),MATCH($A950,INDIRECT(Index!$B$5&amp;"!$A:$A"),0),MATCH(" "&amp;G$1,INDIRECT(Index!$B$5&amp;"!$A$1:$I$1"),0)),"NA")</f>
        <v>51</v>
      </c>
      <c r="H950">
        <f ca="1">IFERROR(INDEX(INDIRECT(Index!$B$5&amp;"!$A:$I"),MATCH($A950,INDIRECT(Index!$B$5&amp;"!$A:$A"),0),MATCH(" "&amp;H$1,INDIRECT(Index!$B$5&amp;"!$A$1:$I$1"),0)),"NA")</f>
        <v>23</v>
      </c>
      <c r="I950">
        <f ca="1">IFERROR(INDEX(INDIRECT(Index!$B$5&amp;"!$A:$I"),MATCH($A950,INDIRECT(Index!$B$5&amp;"!$A:$A"),0),MATCH(" "&amp;I$1,INDIRECT(Index!$B$5&amp;"!$A$1:$I$1"),0)),"NA")</f>
        <v>7</v>
      </c>
      <c r="J950">
        <f ca="1">IFERROR(INDEX(INDIRECT(Index!$B$5&amp;"!$A:$I"),MATCH($A950,INDIRECT(Index!$B$5&amp;"!$A:$A"),0),MATCH(" "&amp;J$1,INDIRECT(Index!$B$5&amp;"!$A$1:$I$1"),0)),"NA")</f>
        <v>4</v>
      </c>
      <c r="K950" t="str">
        <f ca="1">IFERROR(INDEX(INDIRECT(Index!$B$5&amp;"!$A:$I"),MATCH($A950,INDIRECT(Index!$B$5&amp;"!$A:$A"),0),MATCH(" "&amp;K$1,INDIRECT(Index!$B$5&amp;"!$A$1:$I$1"),0)),"NA")</f>
        <v>NA</v>
      </c>
    </row>
    <row r="951" spans="1:11" x14ac:dyDescent="0.25">
      <c r="A951" s="1">
        <f t="shared" si="59"/>
        <v>42589</v>
      </c>
      <c r="B951">
        <f t="shared" si="56"/>
        <v>2016</v>
      </c>
      <c r="C951">
        <f t="shared" si="57"/>
        <v>8</v>
      </c>
      <c r="D951">
        <f t="shared" si="58"/>
        <v>7</v>
      </c>
      <c r="E951">
        <f ca="1">IFERROR(INDEX(INDIRECT(Index!$B$5&amp;"!$A:$I"),MATCH($A951,INDIRECT(Index!$B$5&amp;"!$A:$A"),0),MATCH(" "&amp;E$1,INDIRECT(Index!$B$5&amp;"!$A$1:$I$1"),0)),"NA")</f>
        <v>99</v>
      </c>
      <c r="F951">
        <f ca="1">IFERROR(INDEX(INDIRECT(Index!$B$5&amp;"!$A:$I"),MATCH($A951,INDIRECT(Index!$B$5&amp;"!$A:$A"),0),MATCH(" "&amp;F$1,INDIRECT(Index!$B$5&amp;"!$A$1:$I$1"),0)),"NA")</f>
        <v>47</v>
      </c>
      <c r="G951">
        <f ca="1">IFERROR(INDEX(INDIRECT(Index!$B$5&amp;"!$A:$I"),MATCH($A951,INDIRECT(Index!$B$5&amp;"!$A:$A"),0),MATCH(" "&amp;G$1,INDIRECT(Index!$B$5&amp;"!$A$1:$I$1"),0)),"NA")</f>
        <v>40</v>
      </c>
      <c r="H951">
        <f ca="1">IFERROR(INDEX(INDIRECT(Index!$B$5&amp;"!$A:$I"),MATCH($A951,INDIRECT(Index!$B$5&amp;"!$A:$A"),0),MATCH(" "&amp;H$1,INDIRECT(Index!$B$5&amp;"!$A$1:$I$1"),0)),"NA")</f>
        <v>23</v>
      </c>
      <c r="I951">
        <f ca="1">IFERROR(INDEX(INDIRECT(Index!$B$5&amp;"!$A:$I"),MATCH($A951,INDIRECT(Index!$B$5&amp;"!$A:$A"),0),MATCH(" "&amp;I$1,INDIRECT(Index!$B$5&amp;"!$A$1:$I$1"),0)),"NA")</f>
        <v>6</v>
      </c>
      <c r="J951">
        <f ca="1">IFERROR(INDEX(INDIRECT(Index!$B$5&amp;"!$A:$I"),MATCH($A951,INDIRECT(Index!$B$5&amp;"!$A:$A"),0),MATCH(" "&amp;J$1,INDIRECT(Index!$B$5&amp;"!$A$1:$I$1"),0)),"NA")</f>
        <v>5</v>
      </c>
      <c r="K951" t="str">
        <f ca="1">IFERROR(INDEX(INDIRECT(Index!$B$5&amp;"!$A:$I"),MATCH($A951,INDIRECT(Index!$B$5&amp;"!$A:$A"),0),MATCH(" "&amp;K$1,INDIRECT(Index!$B$5&amp;"!$A$1:$I$1"),0)),"NA")</f>
        <v>NA</v>
      </c>
    </row>
    <row r="952" spans="1:11" x14ac:dyDescent="0.25">
      <c r="A952" s="1">
        <f t="shared" si="59"/>
        <v>42590</v>
      </c>
      <c r="B952">
        <f t="shared" si="56"/>
        <v>2016</v>
      </c>
      <c r="C952">
        <f t="shared" si="57"/>
        <v>8</v>
      </c>
      <c r="D952">
        <f t="shared" si="58"/>
        <v>8</v>
      </c>
      <c r="E952">
        <f ca="1">IFERROR(INDEX(INDIRECT(Index!$B$5&amp;"!$A:$I"),MATCH($A952,INDIRECT(Index!$B$5&amp;"!$A:$A"),0),MATCH(" "&amp;E$1,INDIRECT(Index!$B$5&amp;"!$A$1:$I$1"),0)),"NA")</f>
        <v>100</v>
      </c>
      <c r="F952">
        <f ca="1">IFERROR(INDEX(INDIRECT(Index!$B$5&amp;"!$A:$I"),MATCH($A952,INDIRECT(Index!$B$5&amp;"!$A:$A"),0),MATCH(" "&amp;F$1,INDIRECT(Index!$B$5&amp;"!$A$1:$I$1"),0)),"NA")</f>
        <v>33</v>
      </c>
      <c r="G952">
        <f ca="1">IFERROR(INDEX(INDIRECT(Index!$B$5&amp;"!$A:$I"),MATCH($A952,INDIRECT(Index!$B$5&amp;"!$A:$A"),0),MATCH(" "&amp;G$1,INDIRECT(Index!$B$5&amp;"!$A$1:$I$1"),0)),"NA")</f>
        <v>38</v>
      </c>
      <c r="H952">
        <f ca="1">IFERROR(INDEX(INDIRECT(Index!$B$5&amp;"!$A:$I"),MATCH($A952,INDIRECT(Index!$B$5&amp;"!$A:$A"),0),MATCH(" "&amp;H$1,INDIRECT(Index!$B$5&amp;"!$A$1:$I$1"),0)),"NA")</f>
        <v>27</v>
      </c>
      <c r="I952">
        <f ca="1">IFERROR(INDEX(INDIRECT(Index!$B$5&amp;"!$A:$I"),MATCH($A952,INDIRECT(Index!$B$5&amp;"!$A:$A"),0),MATCH(" "&amp;I$1,INDIRECT(Index!$B$5&amp;"!$A$1:$I$1"),0)),"NA")</f>
        <v>6</v>
      </c>
      <c r="J952">
        <f ca="1">IFERROR(INDEX(INDIRECT(Index!$B$5&amp;"!$A:$I"),MATCH($A952,INDIRECT(Index!$B$5&amp;"!$A:$A"),0),MATCH(" "&amp;J$1,INDIRECT(Index!$B$5&amp;"!$A$1:$I$1"),0)),"NA")</f>
        <v>5</v>
      </c>
      <c r="K952" t="str">
        <f ca="1">IFERROR(INDEX(INDIRECT(Index!$B$5&amp;"!$A:$I"),MATCH($A952,INDIRECT(Index!$B$5&amp;"!$A:$A"),0),MATCH(" "&amp;K$1,INDIRECT(Index!$B$5&amp;"!$A$1:$I$1"),0)),"NA")</f>
        <v>NA</v>
      </c>
    </row>
    <row r="953" spans="1:11" x14ac:dyDescent="0.25">
      <c r="A953" s="1">
        <f t="shared" si="59"/>
        <v>42591</v>
      </c>
      <c r="B953">
        <f t="shared" si="56"/>
        <v>2016</v>
      </c>
      <c r="C953">
        <f t="shared" si="57"/>
        <v>8</v>
      </c>
      <c r="D953">
        <f t="shared" si="58"/>
        <v>9</v>
      </c>
      <c r="E953">
        <f ca="1">IFERROR(INDEX(INDIRECT(Index!$B$5&amp;"!$A:$I"),MATCH($A953,INDIRECT(Index!$B$5&amp;"!$A:$A"),0),MATCH(" "&amp;E$1,INDIRECT(Index!$B$5&amp;"!$A$1:$I$1"),0)),"NA")</f>
        <v>77</v>
      </c>
      <c r="F953">
        <f ca="1">IFERROR(INDEX(INDIRECT(Index!$B$5&amp;"!$A:$I"),MATCH($A953,INDIRECT(Index!$B$5&amp;"!$A:$A"),0),MATCH(" "&amp;F$1,INDIRECT(Index!$B$5&amp;"!$A$1:$I$1"),0)),"NA")</f>
        <v>59</v>
      </c>
      <c r="G953">
        <f ca="1">IFERROR(INDEX(INDIRECT(Index!$B$5&amp;"!$A:$I"),MATCH($A953,INDIRECT(Index!$B$5&amp;"!$A:$A"),0),MATCH(" "&amp;G$1,INDIRECT(Index!$B$5&amp;"!$A$1:$I$1"),0)),"NA")</f>
        <v>39</v>
      </c>
      <c r="H953">
        <f ca="1">IFERROR(INDEX(INDIRECT(Index!$B$5&amp;"!$A:$I"),MATCH($A953,INDIRECT(Index!$B$5&amp;"!$A:$A"),0),MATCH(" "&amp;H$1,INDIRECT(Index!$B$5&amp;"!$A$1:$I$1"),0)),"NA")</f>
        <v>29</v>
      </c>
      <c r="I953">
        <f ca="1">IFERROR(INDEX(INDIRECT(Index!$B$5&amp;"!$A:$I"),MATCH($A953,INDIRECT(Index!$B$5&amp;"!$A:$A"),0),MATCH(" "&amp;I$1,INDIRECT(Index!$B$5&amp;"!$A$1:$I$1"),0)),"NA")</f>
        <v>7</v>
      </c>
      <c r="J953">
        <f ca="1">IFERROR(INDEX(INDIRECT(Index!$B$5&amp;"!$A:$I"),MATCH($A953,INDIRECT(Index!$B$5&amp;"!$A:$A"),0),MATCH(" "&amp;J$1,INDIRECT(Index!$B$5&amp;"!$A$1:$I$1"),0)),"NA")</f>
        <v>6</v>
      </c>
      <c r="K953" t="str">
        <f ca="1">IFERROR(INDEX(INDIRECT(Index!$B$5&amp;"!$A:$I"),MATCH($A953,INDIRECT(Index!$B$5&amp;"!$A:$A"),0),MATCH(" "&amp;K$1,INDIRECT(Index!$B$5&amp;"!$A$1:$I$1"),0)),"NA")</f>
        <v>NA</v>
      </c>
    </row>
    <row r="954" spans="1:11" x14ac:dyDescent="0.25">
      <c r="A954" s="1">
        <f t="shared" si="59"/>
        <v>42592</v>
      </c>
      <c r="B954">
        <f t="shared" si="56"/>
        <v>2016</v>
      </c>
      <c r="C954">
        <f t="shared" si="57"/>
        <v>8</v>
      </c>
      <c r="D954">
        <f t="shared" si="58"/>
        <v>10</v>
      </c>
      <c r="E954">
        <f ca="1">IFERROR(INDEX(INDIRECT(Index!$B$5&amp;"!$A:$I"),MATCH($A954,INDIRECT(Index!$B$5&amp;"!$A:$A"),0),MATCH(" "&amp;E$1,INDIRECT(Index!$B$5&amp;"!$A$1:$I$1"),0)),"NA")</f>
        <v>130</v>
      </c>
      <c r="F954">
        <f ca="1">IFERROR(INDEX(INDIRECT(Index!$B$5&amp;"!$A:$I"),MATCH($A954,INDIRECT(Index!$B$5&amp;"!$A:$A"),0),MATCH(" "&amp;F$1,INDIRECT(Index!$B$5&amp;"!$A$1:$I$1"),0)),"NA")</f>
        <v>37</v>
      </c>
      <c r="G954">
        <f ca="1">IFERROR(INDEX(INDIRECT(Index!$B$5&amp;"!$A:$I"),MATCH($A954,INDIRECT(Index!$B$5&amp;"!$A:$A"),0),MATCH(" "&amp;G$1,INDIRECT(Index!$B$5&amp;"!$A$1:$I$1"),0)),"NA")</f>
        <v>39</v>
      </c>
      <c r="H954">
        <f ca="1">IFERROR(INDEX(INDIRECT(Index!$B$5&amp;"!$A:$I"),MATCH($A954,INDIRECT(Index!$B$5&amp;"!$A:$A"),0),MATCH(" "&amp;H$1,INDIRECT(Index!$B$5&amp;"!$A$1:$I$1"),0)),"NA")</f>
        <v>24</v>
      </c>
      <c r="I954">
        <f ca="1">IFERROR(INDEX(INDIRECT(Index!$B$5&amp;"!$A:$I"),MATCH($A954,INDIRECT(Index!$B$5&amp;"!$A:$A"),0),MATCH(" "&amp;I$1,INDIRECT(Index!$B$5&amp;"!$A$1:$I$1"),0)),"NA")</f>
        <v>6</v>
      </c>
      <c r="J954">
        <f ca="1">IFERROR(INDEX(INDIRECT(Index!$B$5&amp;"!$A:$I"),MATCH($A954,INDIRECT(Index!$B$5&amp;"!$A:$A"),0),MATCH(" "&amp;J$1,INDIRECT(Index!$B$5&amp;"!$A$1:$I$1"),0)),"NA")</f>
        <v>5</v>
      </c>
      <c r="K954" t="str">
        <f ca="1">IFERROR(INDEX(INDIRECT(Index!$B$5&amp;"!$A:$I"),MATCH($A954,INDIRECT(Index!$B$5&amp;"!$A:$A"),0),MATCH(" "&amp;K$1,INDIRECT(Index!$B$5&amp;"!$A$1:$I$1"),0)),"NA")</f>
        <v>NA</v>
      </c>
    </row>
    <row r="955" spans="1:11" x14ac:dyDescent="0.25">
      <c r="A955" s="1">
        <f t="shared" si="59"/>
        <v>42593</v>
      </c>
      <c r="B955">
        <f t="shared" si="56"/>
        <v>2016</v>
      </c>
      <c r="C955">
        <f t="shared" si="57"/>
        <v>8</v>
      </c>
      <c r="D955">
        <f t="shared" si="58"/>
        <v>11</v>
      </c>
      <c r="E955">
        <f ca="1">IFERROR(INDEX(INDIRECT(Index!$B$5&amp;"!$A:$I"),MATCH($A955,INDIRECT(Index!$B$5&amp;"!$A:$A"),0),MATCH(" "&amp;E$1,INDIRECT(Index!$B$5&amp;"!$A$1:$I$1"),0)),"NA")</f>
        <v>82</v>
      </c>
      <c r="F955">
        <f ca="1">IFERROR(INDEX(INDIRECT(Index!$B$5&amp;"!$A:$I"),MATCH($A955,INDIRECT(Index!$B$5&amp;"!$A:$A"),0),MATCH(" "&amp;F$1,INDIRECT(Index!$B$5&amp;"!$A$1:$I$1"),0)),"NA")</f>
        <v>50</v>
      </c>
      <c r="G955">
        <f ca="1">IFERROR(INDEX(INDIRECT(Index!$B$5&amp;"!$A:$I"),MATCH($A955,INDIRECT(Index!$B$5&amp;"!$A:$A"),0),MATCH(" "&amp;G$1,INDIRECT(Index!$B$5&amp;"!$A$1:$I$1"),0)),"NA")</f>
        <v>43</v>
      </c>
      <c r="H955">
        <f ca="1">IFERROR(INDEX(INDIRECT(Index!$B$5&amp;"!$A:$I"),MATCH($A955,INDIRECT(Index!$B$5&amp;"!$A:$A"),0),MATCH(" "&amp;H$1,INDIRECT(Index!$B$5&amp;"!$A$1:$I$1"),0)),"NA")</f>
        <v>24</v>
      </c>
      <c r="I955">
        <f ca="1">IFERROR(INDEX(INDIRECT(Index!$B$5&amp;"!$A:$I"),MATCH($A955,INDIRECT(Index!$B$5&amp;"!$A:$A"),0),MATCH(" "&amp;I$1,INDIRECT(Index!$B$5&amp;"!$A$1:$I$1"),0)),"NA")</f>
        <v>6</v>
      </c>
      <c r="J955">
        <f ca="1">IFERROR(INDEX(INDIRECT(Index!$B$5&amp;"!$A:$I"),MATCH($A955,INDIRECT(Index!$B$5&amp;"!$A:$A"),0),MATCH(" "&amp;J$1,INDIRECT(Index!$B$5&amp;"!$A$1:$I$1"),0)),"NA")</f>
        <v>5</v>
      </c>
      <c r="K955" t="str">
        <f ca="1">IFERROR(INDEX(INDIRECT(Index!$B$5&amp;"!$A:$I"),MATCH($A955,INDIRECT(Index!$B$5&amp;"!$A:$A"),0),MATCH(" "&amp;K$1,INDIRECT(Index!$B$5&amp;"!$A$1:$I$1"),0)),"NA")</f>
        <v>NA</v>
      </c>
    </row>
    <row r="956" spans="1:11" x14ac:dyDescent="0.25">
      <c r="A956" s="1">
        <f t="shared" si="59"/>
        <v>42594</v>
      </c>
      <c r="B956">
        <f t="shared" si="56"/>
        <v>2016</v>
      </c>
      <c r="C956">
        <f t="shared" si="57"/>
        <v>8</v>
      </c>
      <c r="D956">
        <f t="shared" si="58"/>
        <v>12</v>
      </c>
      <c r="E956">
        <f ca="1">IFERROR(INDEX(INDIRECT(Index!$B$5&amp;"!$A:$I"),MATCH($A956,INDIRECT(Index!$B$5&amp;"!$A:$A"),0),MATCH(" "&amp;E$1,INDIRECT(Index!$B$5&amp;"!$A$1:$I$1"),0)),"NA")</f>
        <v>105</v>
      </c>
      <c r="F956">
        <f ca="1">IFERROR(INDEX(INDIRECT(Index!$B$5&amp;"!$A:$I"),MATCH($A956,INDIRECT(Index!$B$5&amp;"!$A:$A"),0),MATCH(" "&amp;F$1,INDIRECT(Index!$B$5&amp;"!$A$1:$I$1"),0)),"NA")</f>
        <v>39</v>
      </c>
      <c r="G956">
        <f ca="1">IFERROR(INDEX(INDIRECT(Index!$B$5&amp;"!$A:$I"),MATCH($A956,INDIRECT(Index!$B$5&amp;"!$A:$A"),0),MATCH(" "&amp;G$1,INDIRECT(Index!$B$5&amp;"!$A$1:$I$1"),0)),"NA")</f>
        <v>25</v>
      </c>
      <c r="H956">
        <f ca="1">IFERROR(INDEX(INDIRECT(Index!$B$5&amp;"!$A:$I"),MATCH($A956,INDIRECT(Index!$B$5&amp;"!$A:$A"),0),MATCH(" "&amp;H$1,INDIRECT(Index!$B$5&amp;"!$A$1:$I$1"),0)),"NA")</f>
        <v>17</v>
      </c>
      <c r="I956">
        <f ca="1">IFERROR(INDEX(INDIRECT(Index!$B$5&amp;"!$A:$I"),MATCH($A956,INDIRECT(Index!$B$5&amp;"!$A:$A"),0),MATCH(" "&amp;I$1,INDIRECT(Index!$B$5&amp;"!$A$1:$I$1"),0)),"NA")</f>
        <v>6</v>
      </c>
      <c r="J956">
        <f ca="1">IFERROR(INDEX(INDIRECT(Index!$B$5&amp;"!$A:$I"),MATCH($A956,INDIRECT(Index!$B$5&amp;"!$A:$A"),0),MATCH(" "&amp;J$1,INDIRECT(Index!$B$5&amp;"!$A$1:$I$1"),0)),"NA")</f>
        <v>4</v>
      </c>
      <c r="K956" t="str">
        <f ca="1">IFERROR(INDEX(INDIRECT(Index!$B$5&amp;"!$A:$I"),MATCH($A956,INDIRECT(Index!$B$5&amp;"!$A:$A"),0),MATCH(" "&amp;K$1,INDIRECT(Index!$B$5&amp;"!$A$1:$I$1"),0)),"NA")</f>
        <v>NA</v>
      </c>
    </row>
    <row r="957" spans="1:11" x14ac:dyDescent="0.25">
      <c r="A957" s="1">
        <f t="shared" si="59"/>
        <v>42595</v>
      </c>
      <c r="B957">
        <f t="shared" si="56"/>
        <v>2016</v>
      </c>
      <c r="C957">
        <f t="shared" si="57"/>
        <v>8</v>
      </c>
      <c r="D957">
        <f t="shared" si="58"/>
        <v>13</v>
      </c>
      <c r="E957">
        <f ca="1">IFERROR(INDEX(INDIRECT(Index!$B$5&amp;"!$A:$I"),MATCH($A957,INDIRECT(Index!$B$5&amp;"!$A:$A"),0),MATCH(" "&amp;E$1,INDIRECT(Index!$B$5&amp;"!$A$1:$I$1"),0)),"NA")</f>
        <v>94</v>
      </c>
      <c r="F957">
        <f ca="1">IFERROR(INDEX(INDIRECT(Index!$B$5&amp;"!$A:$I"),MATCH($A957,INDIRECT(Index!$B$5&amp;"!$A:$A"),0),MATCH(" "&amp;F$1,INDIRECT(Index!$B$5&amp;"!$A$1:$I$1"),0)),"NA")</f>
        <v>41</v>
      </c>
      <c r="G957">
        <f ca="1">IFERROR(INDEX(INDIRECT(Index!$B$5&amp;"!$A:$I"),MATCH($A957,INDIRECT(Index!$B$5&amp;"!$A:$A"),0),MATCH(" "&amp;G$1,INDIRECT(Index!$B$5&amp;"!$A$1:$I$1"),0)),"NA")</f>
        <v>17</v>
      </c>
      <c r="H957">
        <f ca="1">IFERROR(INDEX(INDIRECT(Index!$B$5&amp;"!$A:$I"),MATCH($A957,INDIRECT(Index!$B$5&amp;"!$A:$A"),0),MATCH(" "&amp;H$1,INDIRECT(Index!$B$5&amp;"!$A$1:$I$1"),0)),"NA")</f>
        <v>13</v>
      </c>
      <c r="I957">
        <f ca="1">IFERROR(INDEX(INDIRECT(Index!$B$5&amp;"!$A:$I"),MATCH($A957,INDIRECT(Index!$B$5&amp;"!$A:$A"),0),MATCH(" "&amp;I$1,INDIRECT(Index!$B$5&amp;"!$A$1:$I$1"),0)),"NA")</f>
        <v>6</v>
      </c>
      <c r="J957">
        <f ca="1">IFERROR(INDEX(INDIRECT(Index!$B$5&amp;"!$A:$I"),MATCH($A957,INDIRECT(Index!$B$5&amp;"!$A:$A"),0),MATCH(" "&amp;J$1,INDIRECT(Index!$B$5&amp;"!$A$1:$I$1"),0)),"NA")</f>
        <v>3</v>
      </c>
      <c r="K957" t="str">
        <f ca="1">IFERROR(INDEX(INDIRECT(Index!$B$5&amp;"!$A:$I"),MATCH($A957,INDIRECT(Index!$B$5&amp;"!$A:$A"),0),MATCH(" "&amp;K$1,INDIRECT(Index!$B$5&amp;"!$A$1:$I$1"),0)),"NA")</f>
        <v>NA</v>
      </c>
    </row>
    <row r="958" spans="1:11" x14ac:dyDescent="0.25">
      <c r="A958" s="1">
        <f t="shared" si="59"/>
        <v>42596</v>
      </c>
      <c r="B958">
        <f t="shared" si="56"/>
        <v>2016</v>
      </c>
      <c r="C958">
        <f t="shared" si="57"/>
        <v>8</v>
      </c>
      <c r="D958">
        <f t="shared" si="58"/>
        <v>14</v>
      </c>
      <c r="E958">
        <f ca="1">IFERROR(INDEX(INDIRECT(Index!$B$5&amp;"!$A:$I"),MATCH($A958,INDIRECT(Index!$B$5&amp;"!$A:$A"),0),MATCH(" "&amp;E$1,INDIRECT(Index!$B$5&amp;"!$A$1:$I$1"),0)),"NA")</f>
        <v>102</v>
      </c>
      <c r="F958">
        <f ca="1">IFERROR(INDEX(INDIRECT(Index!$B$5&amp;"!$A:$I"),MATCH($A958,INDIRECT(Index!$B$5&amp;"!$A:$A"),0),MATCH(" "&amp;F$1,INDIRECT(Index!$B$5&amp;"!$A$1:$I$1"),0)),"NA")</f>
        <v>44</v>
      </c>
      <c r="G958">
        <f ca="1">IFERROR(INDEX(INDIRECT(Index!$B$5&amp;"!$A:$I"),MATCH($A958,INDIRECT(Index!$B$5&amp;"!$A:$A"),0),MATCH(" "&amp;G$1,INDIRECT(Index!$B$5&amp;"!$A$1:$I$1"),0)),"NA")</f>
        <v>37</v>
      </c>
      <c r="H958">
        <f ca="1">IFERROR(INDEX(INDIRECT(Index!$B$5&amp;"!$A:$I"),MATCH($A958,INDIRECT(Index!$B$5&amp;"!$A:$A"),0),MATCH(" "&amp;H$1,INDIRECT(Index!$B$5&amp;"!$A$1:$I$1"),0)),"NA")</f>
        <v>20</v>
      </c>
      <c r="I958">
        <f ca="1">IFERROR(INDEX(INDIRECT(Index!$B$5&amp;"!$A:$I"),MATCH($A958,INDIRECT(Index!$B$5&amp;"!$A:$A"),0),MATCH(" "&amp;I$1,INDIRECT(Index!$B$5&amp;"!$A$1:$I$1"),0)),"NA")</f>
        <v>5</v>
      </c>
      <c r="J958">
        <f ca="1">IFERROR(INDEX(INDIRECT(Index!$B$5&amp;"!$A:$I"),MATCH($A958,INDIRECT(Index!$B$5&amp;"!$A:$A"),0),MATCH(" "&amp;J$1,INDIRECT(Index!$B$5&amp;"!$A$1:$I$1"),0)),"NA")</f>
        <v>5</v>
      </c>
      <c r="K958" t="str">
        <f ca="1">IFERROR(INDEX(INDIRECT(Index!$B$5&amp;"!$A:$I"),MATCH($A958,INDIRECT(Index!$B$5&amp;"!$A:$A"),0),MATCH(" "&amp;K$1,INDIRECT(Index!$B$5&amp;"!$A$1:$I$1"),0)),"NA")</f>
        <v>NA</v>
      </c>
    </row>
    <row r="959" spans="1:11" x14ac:dyDescent="0.25">
      <c r="A959" s="1">
        <f t="shared" si="59"/>
        <v>42597</v>
      </c>
      <c r="B959">
        <f t="shared" si="56"/>
        <v>2016</v>
      </c>
      <c r="C959">
        <f t="shared" si="57"/>
        <v>8</v>
      </c>
      <c r="D959">
        <f t="shared" si="58"/>
        <v>15</v>
      </c>
      <c r="E959">
        <f ca="1">IFERROR(INDEX(INDIRECT(Index!$B$5&amp;"!$A:$I"),MATCH($A959,INDIRECT(Index!$B$5&amp;"!$A:$A"),0),MATCH(" "&amp;E$1,INDIRECT(Index!$B$5&amp;"!$A$1:$I$1"),0)),"NA")</f>
        <v>90</v>
      </c>
      <c r="F959">
        <f ca="1">IFERROR(INDEX(INDIRECT(Index!$B$5&amp;"!$A:$I"),MATCH($A959,INDIRECT(Index!$B$5&amp;"!$A:$A"),0),MATCH(" "&amp;F$1,INDIRECT(Index!$B$5&amp;"!$A$1:$I$1"),0)),"NA")</f>
        <v>56</v>
      </c>
      <c r="G959">
        <f ca="1">IFERROR(INDEX(INDIRECT(Index!$B$5&amp;"!$A:$I"),MATCH($A959,INDIRECT(Index!$B$5&amp;"!$A:$A"),0),MATCH(" "&amp;G$1,INDIRECT(Index!$B$5&amp;"!$A$1:$I$1"),0)),"NA")</f>
        <v>48</v>
      </c>
      <c r="H959">
        <f ca="1">IFERROR(INDEX(INDIRECT(Index!$B$5&amp;"!$A:$I"),MATCH($A959,INDIRECT(Index!$B$5&amp;"!$A:$A"),0),MATCH(" "&amp;H$1,INDIRECT(Index!$B$5&amp;"!$A$1:$I$1"),0)),"NA")</f>
        <v>30</v>
      </c>
      <c r="I959">
        <f ca="1">IFERROR(INDEX(INDIRECT(Index!$B$5&amp;"!$A:$I"),MATCH($A959,INDIRECT(Index!$B$5&amp;"!$A:$A"),0),MATCH(" "&amp;I$1,INDIRECT(Index!$B$5&amp;"!$A$1:$I$1"),0)),"NA")</f>
        <v>7</v>
      </c>
      <c r="J959">
        <f ca="1">IFERROR(INDEX(INDIRECT(Index!$B$5&amp;"!$A:$I"),MATCH($A959,INDIRECT(Index!$B$5&amp;"!$A:$A"),0),MATCH(" "&amp;J$1,INDIRECT(Index!$B$5&amp;"!$A$1:$I$1"),0)),"NA")</f>
        <v>7</v>
      </c>
      <c r="K959" t="str">
        <f ca="1">IFERROR(INDEX(INDIRECT(Index!$B$5&amp;"!$A:$I"),MATCH($A959,INDIRECT(Index!$B$5&amp;"!$A:$A"),0),MATCH(" "&amp;K$1,INDIRECT(Index!$B$5&amp;"!$A$1:$I$1"),0)),"NA")</f>
        <v>NA</v>
      </c>
    </row>
    <row r="960" spans="1:11" x14ac:dyDescent="0.25">
      <c r="A960" s="1">
        <f t="shared" si="59"/>
        <v>42598</v>
      </c>
      <c r="B960">
        <f t="shared" si="56"/>
        <v>2016</v>
      </c>
      <c r="C960">
        <f t="shared" si="57"/>
        <v>8</v>
      </c>
      <c r="D960">
        <f t="shared" si="58"/>
        <v>16</v>
      </c>
      <c r="E960">
        <f ca="1">IFERROR(INDEX(INDIRECT(Index!$B$5&amp;"!$A:$I"),MATCH($A960,INDIRECT(Index!$B$5&amp;"!$A:$A"),0),MATCH(" "&amp;E$1,INDIRECT(Index!$B$5&amp;"!$A$1:$I$1"),0)),"NA")</f>
        <v>106</v>
      </c>
      <c r="F960">
        <f ca="1">IFERROR(INDEX(INDIRECT(Index!$B$5&amp;"!$A:$I"),MATCH($A960,INDIRECT(Index!$B$5&amp;"!$A:$A"),0),MATCH(" "&amp;F$1,INDIRECT(Index!$B$5&amp;"!$A$1:$I$1"),0)),"NA")</f>
        <v>50</v>
      </c>
      <c r="G960">
        <f ca="1">IFERROR(INDEX(INDIRECT(Index!$B$5&amp;"!$A:$I"),MATCH($A960,INDIRECT(Index!$B$5&amp;"!$A:$A"),0),MATCH(" "&amp;G$1,INDIRECT(Index!$B$5&amp;"!$A$1:$I$1"),0)),"NA")</f>
        <v>51</v>
      </c>
      <c r="H960">
        <f ca="1">IFERROR(INDEX(INDIRECT(Index!$B$5&amp;"!$A:$I"),MATCH($A960,INDIRECT(Index!$B$5&amp;"!$A:$A"),0),MATCH(" "&amp;H$1,INDIRECT(Index!$B$5&amp;"!$A$1:$I$1"),0)),"NA")</f>
        <v>29</v>
      </c>
      <c r="I960">
        <f ca="1">IFERROR(INDEX(INDIRECT(Index!$B$5&amp;"!$A:$I"),MATCH($A960,INDIRECT(Index!$B$5&amp;"!$A:$A"),0),MATCH(" "&amp;I$1,INDIRECT(Index!$B$5&amp;"!$A$1:$I$1"),0)),"NA")</f>
        <v>6</v>
      </c>
      <c r="J960">
        <f ca="1">IFERROR(INDEX(INDIRECT(Index!$B$5&amp;"!$A:$I"),MATCH($A960,INDIRECT(Index!$B$5&amp;"!$A:$A"),0),MATCH(" "&amp;J$1,INDIRECT(Index!$B$5&amp;"!$A$1:$I$1"),0)),"NA")</f>
        <v>6</v>
      </c>
      <c r="K960" t="str">
        <f ca="1">IFERROR(INDEX(INDIRECT(Index!$B$5&amp;"!$A:$I"),MATCH($A960,INDIRECT(Index!$B$5&amp;"!$A:$A"),0),MATCH(" "&amp;K$1,INDIRECT(Index!$B$5&amp;"!$A$1:$I$1"),0)),"NA")</f>
        <v>NA</v>
      </c>
    </row>
    <row r="961" spans="1:11" x14ac:dyDescent="0.25">
      <c r="A961" s="1">
        <f t="shared" si="59"/>
        <v>42599</v>
      </c>
      <c r="B961">
        <f t="shared" si="56"/>
        <v>2016</v>
      </c>
      <c r="C961">
        <f t="shared" si="57"/>
        <v>8</v>
      </c>
      <c r="D961">
        <f t="shared" si="58"/>
        <v>17</v>
      </c>
      <c r="E961">
        <f ca="1">IFERROR(INDEX(INDIRECT(Index!$B$5&amp;"!$A:$I"),MATCH($A961,INDIRECT(Index!$B$5&amp;"!$A:$A"),0),MATCH(" "&amp;E$1,INDIRECT(Index!$B$5&amp;"!$A$1:$I$1"),0)),"NA")</f>
        <v>101</v>
      </c>
      <c r="F961">
        <f ca="1">IFERROR(INDEX(INDIRECT(Index!$B$5&amp;"!$A:$I"),MATCH($A961,INDIRECT(Index!$B$5&amp;"!$A:$A"),0),MATCH(" "&amp;F$1,INDIRECT(Index!$B$5&amp;"!$A$1:$I$1"),0)),"NA")</f>
        <v>60</v>
      </c>
      <c r="G961">
        <f ca="1">IFERROR(INDEX(INDIRECT(Index!$B$5&amp;"!$A:$I"),MATCH($A961,INDIRECT(Index!$B$5&amp;"!$A:$A"),0),MATCH(" "&amp;G$1,INDIRECT(Index!$B$5&amp;"!$A$1:$I$1"),0)),"NA")</f>
        <v>64</v>
      </c>
      <c r="H961">
        <f ca="1">IFERROR(INDEX(INDIRECT(Index!$B$5&amp;"!$A:$I"),MATCH($A961,INDIRECT(Index!$B$5&amp;"!$A:$A"),0),MATCH(" "&amp;H$1,INDIRECT(Index!$B$5&amp;"!$A$1:$I$1"),0)),"NA")</f>
        <v>37</v>
      </c>
      <c r="I961">
        <f ca="1">IFERROR(INDEX(INDIRECT(Index!$B$5&amp;"!$A:$I"),MATCH($A961,INDIRECT(Index!$B$5&amp;"!$A:$A"),0),MATCH(" "&amp;I$1,INDIRECT(Index!$B$5&amp;"!$A$1:$I$1"),0)),"NA")</f>
        <v>7</v>
      </c>
      <c r="J961">
        <f ca="1">IFERROR(INDEX(INDIRECT(Index!$B$5&amp;"!$A:$I"),MATCH($A961,INDIRECT(Index!$B$5&amp;"!$A:$A"),0),MATCH(" "&amp;J$1,INDIRECT(Index!$B$5&amp;"!$A$1:$I$1"),0)),"NA")</f>
        <v>7</v>
      </c>
      <c r="K961" t="str">
        <f ca="1">IFERROR(INDEX(INDIRECT(Index!$B$5&amp;"!$A:$I"),MATCH($A961,INDIRECT(Index!$B$5&amp;"!$A:$A"),0),MATCH(" "&amp;K$1,INDIRECT(Index!$B$5&amp;"!$A$1:$I$1"),0)),"NA")</f>
        <v>NA</v>
      </c>
    </row>
    <row r="962" spans="1:11" x14ac:dyDescent="0.25">
      <c r="A962" s="1">
        <f t="shared" si="59"/>
        <v>42600</v>
      </c>
      <c r="B962">
        <f t="shared" si="56"/>
        <v>2016</v>
      </c>
      <c r="C962">
        <f t="shared" si="57"/>
        <v>8</v>
      </c>
      <c r="D962">
        <f t="shared" si="58"/>
        <v>18</v>
      </c>
      <c r="E962">
        <f ca="1">IFERROR(INDEX(INDIRECT(Index!$B$5&amp;"!$A:$I"),MATCH($A962,INDIRECT(Index!$B$5&amp;"!$A:$A"),0),MATCH(" "&amp;E$1,INDIRECT(Index!$B$5&amp;"!$A$1:$I$1"),0)),"NA")</f>
        <v>119</v>
      </c>
      <c r="F962">
        <f ca="1">IFERROR(INDEX(INDIRECT(Index!$B$5&amp;"!$A:$I"),MATCH($A962,INDIRECT(Index!$B$5&amp;"!$A:$A"),0),MATCH(" "&amp;F$1,INDIRECT(Index!$B$5&amp;"!$A$1:$I$1"),0)),"NA")</f>
        <v>68</v>
      </c>
      <c r="G962">
        <f ca="1">IFERROR(INDEX(INDIRECT(Index!$B$5&amp;"!$A:$I"),MATCH($A962,INDIRECT(Index!$B$5&amp;"!$A:$A"),0),MATCH(" "&amp;G$1,INDIRECT(Index!$B$5&amp;"!$A$1:$I$1"),0)),"NA")</f>
        <v>47</v>
      </c>
      <c r="H962">
        <f ca="1">IFERROR(INDEX(INDIRECT(Index!$B$5&amp;"!$A:$I"),MATCH($A962,INDIRECT(Index!$B$5&amp;"!$A:$A"),0),MATCH(" "&amp;H$1,INDIRECT(Index!$B$5&amp;"!$A$1:$I$1"),0)),"NA")</f>
        <v>46</v>
      </c>
      <c r="I962">
        <f ca="1">IFERROR(INDEX(INDIRECT(Index!$B$5&amp;"!$A:$I"),MATCH($A962,INDIRECT(Index!$B$5&amp;"!$A:$A"),0),MATCH(" "&amp;I$1,INDIRECT(Index!$B$5&amp;"!$A$1:$I$1"),0)),"NA")</f>
        <v>7</v>
      </c>
      <c r="J962">
        <f ca="1">IFERROR(INDEX(INDIRECT(Index!$B$5&amp;"!$A:$I"),MATCH($A962,INDIRECT(Index!$B$5&amp;"!$A:$A"),0),MATCH(" "&amp;J$1,INDIRECT(Index!$B$5&amp;"!$A$1:$I$1"),0)),"NA")</f>
        <v>8</v>
      </c>
      <c r="K962" t="str">
        <f ca="1">IFERROR(INDEX(INDIRECT(Index!$B$5&amp;"!$A:$I"),MATCH($A962,INDIRECT(Index!$B$5&amp;"!$A:$A"),0),MATCH(" "&amp;K$1,INDIRECT(Index!$B$5&amp;"!$A$1:$I$1"),0)),"NA")</f>
        <v>NA</v>
      </c>
    </row>
    <row r="963" spans="1:11" x14ac:dyDescent="0.25">
      <c r="A963" s="1">
        <f t="shared" si="59"/>
        <v>42601</v>
      </c>
      <c r="B963">
        <f t="shared" ref="B963:B1026" si="60">YEAR(A963)</f>
        <v>2016</v>
      </c>
      <c r="C963">
        <f t="shared" ref="C963:C1026" si="61">MONTH(A963)</f>
        <v>8</v>
      </c>
      <c r="D963">
        <f t="shared" ref="D963:D1026" si="62">DAY(A963)</f>
        <v>19</v>
      </c>
      <c r="E963">
        <f ca="1">IFERROR(INDEX(INDIRECT(Index!$B$5&amp;"!$A:$I"),MATCH($A963,INDIRECT(Index!$B$5&amp;"!$A:$A"),0),MATCH(" "&amp;E$1,INDIRECT(Index!$B$5&amp;"!$A$1:$I$1"),0)),"NA")</f>
        <v>142</v>
      </c>
      <c r="F963">
        <f ca="1">IFERROR(INDEX(INDIRECT(Index!$B$5&amp;"!$A:$I"),MATCH($A963,INDIRECT(Index!$B$5&amp;"!$A:$A"),0),MATCH(" "&amp;F$1,INDIRECT(Index!$B$5&amp;"!$A$1:$I$1"),0)),"NA")</f>
        <v>40</v>
      </c>
      <c r="G963">
        <f ca="1">IFERROR(INDEX(INDIRECT(Index!$B$5&amp;"!$A:$I"),MATCH($A963,INDIRECT(Index!$B$5&amp;"!$A:$A"),0),MATCH(" "&amp;G$1,INDIRECT(Index!$B$5&amp;"!$A$1:$I$1"),0)),"NA")</f>
        <v>38</v>
      </c>
      <c r="H963">
        <f ca="1">IFERROR(INDEX(INDIRECT(Index!$B$5&amp;"!$A:$I"),MATCH($A963,INDIRECT(Index!$B$5&amp;"!$A:$A"),0),MATCH(" "&amp;H$1,INDIRECT(Index!$B$5&amp;"!$A$1:$I$1"),0)),"NA")</f>
        <v>29</v>
      </c>
      <c r="I963">
        <f ca="1">IFERROR(INDEX(INDIRECT(Index!$B$5&amp;"!$A:$I"),MATCH($A963,INDIRECT(Index!$B$5&amp;"!$A:$A"),0),MATCH(" "&amp;I$1,INDIRECT(Index!$B$5&amp;"!$A$1:$I$1"),0)),"NA")</f>
        <v>6</v>
      </c>
      <c r="J963">
        <f ca="1">IFERROR(INDEX(INDIRECT(Index!$B$5&amp;"!$A:$I"),MATCH($A963,INDIRECT(Index!$B$5&amp;"!$A:$A"),0),MATCH(" "&amp;J$1,INDIRECT(Index!$B$5&amp;"!$A$1:$I$1"),0)),"NA")</f>
        <v>5</v>
      </c>
      <c r="K963" t="str">
        <f ca="1">IFERROR(INDEX(INDIRECT(Index!$B$5&amp;"!$A:$I"),MATCH($A963,INDIRECT(Index!$B$5&amp;"!$A:$A"),0),MATCH(" "&amp;K$1,INDIRECT(Index!$B$5&amp;"!$A$1:$I$1"),0)),"NA")</f>
        <v>NA</v>
      </c>
    </row>
    <row r="964" spans="1:11" x14ac:dyDescent="0.25">
      <c r="A964" s="1">
        <f t="shared" ref="A964:A1027" si="63">A963+1</f>
        <v>42602</v>
      </c>
      <c r="B964">
        <f t="shared" si="60"/>
        <v>2016</v>
      </c>
      <c r="C964">
        <f t="shared" si="61"/>
        <v>8</v>
      </c>
      <c r="D964">
        <f t="shared" si="62"/>
        <v>20</v>
      </c>
      <c r="E964">
        <f ca="1">IFERROR(INDEX(INDIRECT(Index!$B$5&amp;"!$A:$I"),MATCH($A964,INDIRECT(Index!$B$5&amp;"!$A:$A"),0),MATCH(" "&amp;E$1,INDIRECT(Index!$B$5&amp;"!$A$1:$I$1"),0)),"NA")</f>
        <v>85</v>
      </c>
      <c r="F964">
        <f ca="1">IFERROR(INDEX(INDIRECT(Index!$B$5&amp;"!$A:$I"),MATCH($A964,INDIRECT(Index!$B$5&amp;"!$A:$A"),0),MATCH(" "&amp;F$1,INDIRECT(Index!$B$5&amp;"!$A$1:$I$1"),0)),"NA")</f>
        <v>33</v>
      </c>
      <c r="G964">
        <f ca="1">IFERROR(INDEX(INDIRECT(Index!$B$5&amp;"!$A:$I"),MATCH($A964,INDIRECT(Index!$B$5&amp;"!$A:$A"),0),MATCH(" "&amp;G$1,INDIRECT(Index!$B$5&amp;"!$A$1:$I$1"),0)),"NA")</f>
        <v>56</v>
      </c>
      <c r="H964">
        <f ca="1">IFERROR(INDEX(INDIRECT(Index!$B$5&amp;"!$A:$I"),MATCH($A964,INDIRECT(Index!$B$5&amp;"!$A:$A"),0),MATCH(" "&amp;H$1,INDIRECT(Index!$B$5&amp;"!$A$1:$I$1"),0)),"NA")</f>
        <v>19</v>
      </c>
      <c r="I964">
        <f ca="1">IFERROR(INDEX(INDIRECT(Index!$B$5&amp;"!$A:$I"),MATCH($A964,INDIRECT(Index!$B$5&amp;"!$A:$A"),0),MATCH(" "&amp;I$1,INDIRECT(Index!$B$5&amp;"!$A$1:$I$1"),0)),"NA")</f>
        <v>6</v>
      </c>
      <c r="J964">
        <f ca="1">IFERROR(INDEX(INDIRECT(Index!$B$5&amp;"!$A:$I"),MATCH($A964,INDIRECT(Index!$B$5&amp;"!$A:$A"),0),MATCH(" "&amp;J$1,INDIRECT(Index!$B$5&amp;"!$A$1:$I$1"),0)),"NA")</f>
        <v>4</v>
      </c>
      <c r="K964" t="str">
        <f ca="1">IFERROR(INDEX(INDIRECT(Index!$B$5&amp;"!$A:$I"),MATCH($A964,INDIRECT(Index!$B$5&amp;"!$A:$A"),0),MATCH(" "&amp;K$1,INDIRECT(Index!$B$5&amp;"!$A$1:$I$1"),0)),"NA")</f>
        <v>NA</v>
      </c>
    </row>
    <row r="965" spans="1:11" x14ac:dyDescent="0.25">
      <c r="A965" s="1">
        <f t="shared" si="63"/>
        <v>42603</v>
      </c>
      <c r="B965">
        <f t="shared" si="60"/>
        <v>2016</v>
      </c>
      <c r="C965">
        <f t="shared" si="61"/>
        <v>8</v>
      </c>
      <c r="D965">
        <f t="shared" si="62"/>
        <v>21</v>
      </c>
      <c r="E965">
        <f ca="1">IFERROR(INDEX(INDIRECT(Index!$B$5&amp;"!$A:$I"),MATCH($A965,INDIRECT(Index!$B$5&amp;"!$A:$A"),0),MATCH(" "&amp;E$1,INDIRECT(Index!$B$5&amp;"!$A$1:$I$1"),0)),"NA")</f>
        <v>75</v>
      </c>
      <c r="F965">
        <f ca="1">IFERROR(INDEX(INDIRECT(Index!$B$5&amp;"!$A:$I"),MATCH($A965,INDIRECT(Index!$B$5&amp;"!$A:$A"),0),MATCH(" "&amp;F$1,INDIRECT(Index!$B$5&amp;"!$A$1:$I$1"),0)),"NA")</f>
        <v>35</v>
      </c>
      <c r="G965">
        <f ca="1">IFERROR(INDEX(INDIRECT(Index!$B$5&amp;"!$A:$I"),MATCH($A965,INDIRECT(Index!$B$5&amp;"!$A:$A"),0),MATCH(" "&amp;G$1,INDIRECT(Index!$B$5&amp;"!$A$1:$I$1"),0)),"NA")</f>
        <v>41</v>
      </c>
      <c r="H965">
        <f ca="1">IFERROR(INDEX(INDIRECT(Index!$B$5&amp;"!$A:$I"),MATCH($A965,INDIRECT(Index!$B$5&amp;"!$A:$A"),0),MATCH(" "&amp;H$1,INDIRECT(Index!$B$5&amp;"!$A$1:$I$1"),0)),"NA")</f>
        <v>29</v>
      </c>
      <c r="I965">
        <f ca="1">IFERROR(INDEX(INDIRECT(Index!$B$5&amp;"!$A:$I"),MATCH($A965,INDIRECT(Index!$B$5&amp;"!$A:$A"),0),MATCH(" "&amp;I$1,INDIRECT(Index!$B$5&amp;"!$A$1:$I$1"),0)),"NA")</f>
        <v>5</v>
      </c>
      <c r="J965">
        <f ca="1">IFERROR(INDEX(INDIRECT(Index!$B$5&amp;"!$A:$I"),MATCH($A965,INDIRECT(Index!$B$5&amp;"!$A:$A"),0),MATCH(" "&amp;J$1,INDIRECT(Index!$B$5&amp;"!$A$1:$I$1"),0)),"NA")</f>
        <v>5</v>
      </c>
      <c r="K965" t="str">
        <f ca="1">IFERROR(INDEX(INDIRECT(Index!$B$5&amp;"!$A:$I"),MATCH($A965,INDIRECT(Index!$B$5&amp;"!$A:$A"),0),MATCH(" "&amp;K$1,INDIRECT(Index!$B$5&amp;"!$A$1:$I$1"),0)),"NA")</f>
        <v>NA</v>
      </c>
    </row>
    <row r="966" spans="1:11" x14ac:dyDescent="0.25">
      <c r="A966" s="1">
        <f t="shared" si="63"/>
        <v>42604</v>
      </c>
      <c r="B966">
        <f t="shared" si="60"/>
        <v>2016</v>
      </c>
      <c r="C966">
        <f t="shared" si="61"/>
        <v>8</v>
      </c>
      <c r="D966">
        <f t="shared" si="62"/>
        <v>22</v>
      </c>
      <c r="E966">
        <f ca="1">IFERROR(INDEX(INDIRECT(Index!$B$5&amp;"!$A:$I"),MATCH($A966,INDIRECT(Index!$B$5&amp;"!$A:$A"),0),MATCH(" "&amp;E$1,INDIRECT(Index!$B$5&amp;"!$A$1:$I$1"),0)),"NA")</f>
        <v>81</v>
      </c>
      <c r="F966">
        <f ca="1">IFERROR(INDEX(INDIRECT(Index!$B$5&amp;"!$A:$I"),MATCH($A966,INDIRECT(Index!$B$5&amp;"!$A:$A"),0),MATCH(" "&amp;F$1,INDIRECT(Index!$B$5&amp;"!$A$1:$I$1"),0)),"NA")</f>
        <v>38</v>
      </c>
      <c r="G966">
        <f ca="1">IFERROR(INDEX(INDIRECT(Index!$B$5&amp;"!$A:$I"),MATCH($A966,INDIRECT(Index!$B$5&amp;"!$A:$A"),0),MATCH(" "&amp;G$1,INDIRECT(Index!$B$5&amp;"!$A$1:$I$1"),0)),"NA")</f>
        <v>31</v>
      </c>
      <c r="H966">
        <f ca="1">IFERROR(INDEX(INDIRECT(Index!$B$5&amp;"!$A:$I"),MATCH($A966,INDIRECT(Index!$B$5&amp;"!$A:$A"),0),MATCH(" "&amp;H$1,INDIRECT(Index!$B$5&amp;"!$A$1:$I$1"),0)),"NA")</f>
        <v>30</v>
      </c>
      <c r="I966">
        <f ca="1">IFERROR(INDEX(INDIRECT(Index!$B$5&amp;"!$A:$I"),MATCH($A966,INDIRECT(Index!$B$5&amp;"!$A:$A"),0),MATCH(" "&amp;I$1,INDIRECT(Index!$B$5&amp;"!$A$1:$I$1"),0)),"NA")</f>
        <v>6</v>
      </c>
      <c r="J966">
        <f ca="1">IFERROR(INDEX(INDIRECT(Index!$B$5&amp;"!$A:$I"),MATCH($A966,INDIRECT(Index!$B$5&amp;"!$A:$A"),0),MATCH(" "&amp;J$1,INDIRECT(Index!$B$5&amp;"!$A$1:$I$1"),0)),"NA")</f>
        <v>5</v>
      </c>
      <c r="K966" t="str">
        <f ca="1">IFERROR(INDEX(INDIRECT(Index!$B$5&amp;"!$A:$I"),MATCH($A966,INDIRECT(Index!$B$5&amp;"!$A:$A"),0),MATCH(" "&amp;K$1,INDIRECT(Index!$B$5&amp;"!$A$1:$I$1"),0)),"NA")</f>
        <v>NA</v>
      </c>
    </row>
    <row r="967" spans="1:11" x14ac:dyDescent="0.25">
      <c r="A967" s="1">
        <f t="shared" si="63"/>
        <v>42605</v>
      </c>
      <c r="B967">
        <f t="shared" si="60"/>
        <v>2016</v>
      </c>
      <c r="C967">
        <f t="shared" si="61"/>
        <v>8</v>
      </c>
      <c r="D967">
        <f t="shared" si="62"/>
        <v>23</v>
      </c>
      <c r="E967">
        <f ca="1">IFERROR(INDEX(INDIRECT(Index!$B$5&amp;"!$A:$I"),MATCH($A967,INDIRECT(Index!$B$5&amp;"!$A:$A"),0),MATCH(" "&amp;E$1,INDIRECT(Index!$B$5&amp;"!$A$1:$I$1"),0)),"NA")</f>
        <v>86</v>
      </c>
      <c r="F967">
        <f ca="1">IFERROR(INDEX(INDIRECT(Index!$B$5&amp;"!$A:$I"),MATCH($A967,INDIRECT(Index!$B$5&amp;"!$A:$A"),0),MATCH(" "&amp;F$1,INDIRECT(Index!$B$5&amp;"!$A$1:$I$1"),0)),"NA")</f>
        <v>43</v>
      </c>
      <c r="G967">
        <f ca="1">IFERROR(INDEX(INDIRECT(Index!$B$5&amp;"!$A:$I"),MATCH($A967,INDIRECT(Index!$B$5&amp;"!$A:$A"),0),MATCH(" "&amp;G$1,INDIRECT(Index!$B$5&amp;"!$A$1:$I$1"),0)),"NA")</f>
        <v>32</v>
      </c>
      <c r="H967">
        <f ca="1">IFERROR(INDEX(INDIRECT(Index!$B$5&amp;"!$A:$I"),MATCH($A967,INDIRECT(Index!$B$5&amp;"!$A:$A"),0),MATCH(" "&amp;H$1,INDIRECT(Index!$B$5&amp;"!$A$1:$I$1"),0)),"NA")</f>
        <v>35</v>
      </c>
      <c r="I967">
        <f ca="1">IFERROR(INDEX(INDIRECT(Index!$B$5&amp;"!$A:$I"),MATCH($A967,INDIRECT(Index!$B$5&amp;"!$A:$A"),0),MATCH(" "&amp;I$1,INDIRECT(Index!$B$5&amp;"!$A$1:$I$1"),0)),"NA")</f>
        <v>7</v>
      </c>
      <c r="J967">
        <f ca="1">IFERROR(INDEX(INDIRECT(Index!$B$5&amp;"!$A:$I"),MATCH($A967,INDIRECT(Index!$B$5&amp;"!$A:$A"),0),MATCH(" "&amp;J$1,INDIRECT(Index!$B$5&amp;"!$A$1:$I$1"),0)),"NA")</f>
        <v>6</v>
      </c>
      <c r="K967" t="str">
        <f ca="1">IFERROR(INDEX(INDIRECT(Index!$B$5&amp;"!$A:$I"),MATCH($A967,INDIRECT(Index!$B$5&amp;"!$A:$A"),0),MATCH(" "&amp;K$1,INDIRECT(Index!$B$5&amp;"!$A$1:$I$1"),0)),"NA")</f>
        <v>NA</v>
      </c>
    </row>
    <row r="968" spans="1:11" x14ac:dyDescent="0.25">
      <c r="A968" s="1">
        <f t="shared" si="63"/>
        <v>42606</v>
      </c>
      <c r="B968">
        <f t="shared" si="60"/>
        <v>2016</v>
      </c>
      <c r="C968">
        <f t="shared" si="61"/>
        <v>8</v>
      </c>
      <c r="D968">
        <f t="shared" si="62"/>
        <v>24</v>
      </c>
      <c r="E968">
        <f ca="1">IFERROR(INDEX(INDIRECT(Index!$B$5&amp;"!$A:$I"),MATCH($A968,INDIRECT(Index!$B$5&amp;"!$A:$A"),0),MATCH(" "&amp;E$1,INDIRECT(Index!$B$5&amp;"!$A$1:$I$1"),0)),"NA")</f>
        <v>90</v>
      </c>
      <c r="F968">
        <f ca="1">IFERROR(INDEX(INDIRECT(Index!$B$5&amp;"!$A:$I"),MATCH($A968,INDIRECT(Index!$B$5&amp;"!$A:$A"),0),MATCH(" "&amp;F$1,INDIRECT(Index!$B$5&amp;"!$A$1:$I$1"),0)),"NA")</f>
        <v>35</v>
      </c>
      <c r="G968">
        <f ca="1">IFERROR(INDEX(INDIRECT(Index!$B$5&amp;"!$A:$I"),MATCH($A968,INDIRECT(Index!$B$5&amp;"!$A:$A"),0),MATCH(" "&amp;G$1,INDIRECT(Index!$B$5&amp;"!$A$1:$I$1"),0)),"NA")</f>
        <v>27</v>
      </c>
      <c r="H968">
        <f ca="1">IFERROR(INDEX(INDIRECT(Index!$B$5&amp;"!$A:$I"),MATCH($A968,INDIRECT(Index!$B$5&amp;"!$A:$A"),0),MATCH(" "&amp;H$1,INDIRECT(Index!$B$5&amp;"!$A$1:$I$1"),0)),"NA")</f>
        <v>30</v>
      </c>
      <c r="I968">
        <f ca="1">IFERROR(INDEX(INDIRECT(Index!$B$5&amp;"!$A:$I"),MATCH($A968,INDIRECT(Index!$B$5&amp;"!$A:$A"),0),MATCH(" "&amp;I$1,INDIRECT(Index!$B$5&amp;"!$A$1:$I$1"),0)),"NA")</f>
        <v>6</v>
      </c>
      <c r="J968">
        <f ca="1">IFERROR(INDEX(INDIRECT(Index!$B$5&amp;"!$A:$I"),MATCH($A968,INDIRECT(Index!$B$5&amp;"!$A:$A"),0),MATCH(" "&amp;J$1,INDIRECT(Index!$B$5&amp;"!$A$1:$I$1"),0)),"NA")</f>
        <v>5</v>
      </c>
      <c r="K968" t="str">
        <f ca="1">IFERROR(INDEX(INDIRECT(Index!$B$5&amp;"!$A:$I"),MATCH($A968,INDIRECT(Index!$B$5&amp;"!$A:$A"),0),MATCH(" "&amp;K$1,INDIRECT(Index!$B$5&amp;"!$A$1:$I$1"),0)),"NA")</f>
        <v>NA</v>
      </c>
    </row>
    <row r="969" spans="1:11" x14ac:dyDescent="0.25">
      <c r="A969" s="1">
        <f t="shared" si="63"/>
        <v>42607</v>
      </c>
      <c r="B969">
        <f t="shared" si="60"/>
        <v>2016</v>
      </c>
      <c r="C969">
        <f t="shared" si="61"/>
        <v>8</v>
      </c>
      <c r="D969">
        <f t="shared" si="62"/>
        <v>25</v>
      </c>
      <c r="E969">
        <f ca="1">IFERROR(INDEX(INDIRECT(Index!$B$5&amp;"!$A:$I"),MATCH($A969,INDIRECT(Index!$B$5&amp;"!$A:$A"),0),MATCH(" "&amp;E$1,INDIRECT(Index!$B$5&amp;"!$A$1:$I$1"),0)),"NA")</f>
        <v>77</v>
      </c>
      <c r="F969">
        <f ca="1">IFERROR(INDEX(INDIRECT(Index!$B$5&amp;"!$A:$I"),MATCH($A969,INDIRECT(Index!$B$5&amp;"!$A:$A"),0),MATCH(" "&amp;F$1,INDIRECT(Index!$B$5&amp;"!$A$1:$I$1"),0)),"NA")</f>
        <v>16</v>
      </c>
      <c r="G969">
        <f ca="1">IFERROR(INDEX(INDIRECT(Index!$B$5&amp;"!$A:$I"),MATCH($A969,INDIRECT(Index!$B$5&amp;"!$A:$A"),0),MATCH(" "&amp;G$1,INDIRECT(Index!$B$5&amp;"!$A$1:$I$1"),0)),"NA")</f>
        <v>26</v>
      </c>
      <c r="H969">
        <f ca="1">IFERROR(INDEX(INDIRECT(Index!$B$5&amp;"!$A:$I"),MATCH($A969,INDIRECT(Index!$B$5&amp;"!$A:$A"),0),MATCH(" "&amp;H$1,INDIRECT(Index!$B$5&amp;"!$A$1:$I$1"),0)),"NA")</f>
        <v>18</v>
      </c>
      <c r="I969">
        <f ca="1">IFERROR(INDEX(INDIRECT(Index!$B$5&amp;"!$A:$I"),MATCH($A969,INDIRECT(Index!$B$5&amp;"!$A:$A"),0),MATCH(" "&amp;I$1,INDIRECT(Index!$B$5&amp;"!$A$1:$I$1"),0)),"NA")</f>
        <v>5</v>
      </c>
      <c r="J969">
        <f ca="1">IFERROR(INDEX(INDIRECT(Index!$B$5&amp;"!$A:$I"),MATCH($A969,INDIRECT(Index!$B$5&amp;"!$A:$A"),0),MATCH(" "&amp;J$1,INDIRECT(Index!$B$5&amp;"!$A$1:$I$1"),0)),"NA")</f>
        <v>4</v>
      </c>
      <c r="K969" t="str">
        <f ca="1">IFERROR(INDEX(INDIRECT(Index!$B$5&amp;"!$A:$I"),MATCH($A969,INDIRECT(Index!$B$5&amp;"!$A:$A"),0),MATCH(" "&amp;K$1,INDIRECT(Index!$B$5&amp;"!$A$1:$I$1"),0)),"NA")</f>
        <v>NA</v>
      </c>
    </row>
    <row r="970" spans="1:11" x14ac:dyDescent="0.25">
      <c r="A970" s="1">
        <f t="shared" si="63"/>
        <v>42608</v>
      </c>
      <c r="B970">
        <f t="shared" si="60"/>
        <v>2016</v>
      </c>
      <c r="C970">
        <f t="shared" si="61"/>
        <v>8</v>
      </c>
      <c r="D970">
        <f t="shared" si="62"/>
        <v>26</v>
      </c>
      <c r="E970">
        <f ca="1">IFERROR(INDEX(INDIRECT(Index!$B$5&amp;"!$A:$I"),MATCH($A970,INDIRECT(Index!$B$5&amp;"!$A:$A"),0),MATCH(" "&amp;E$1,INDIRECT(Index!$B$5&amp;"!$A$1:$I$1"),0)),"NA")</f>
        <v>35</v>
      </c>
      <c r="F970">
        <f ca="1">IFERROR(INDEX(INDIRECT(Index!$B$5&amp;"!$A:$I"),MATCH($A970,INDIRECT(Index!$B$5&amp;"!$A:$A"),0),MATCH(" "&amp;F$1,INDIRECT(Index!$B$5&amp;"!$A$1:$I$1"),0)),"NA")</f>
        <v>15</v>
      </c>
      <c r="G970">
        <f ca="1">IFERROR(INDEX(INDIRECT(Index!$B$5&amp;"!$A:$I"),MATCH($A970,INDIRECT(Index!$B$5&amp;"!$A:$A"),0),MATCH(" "&amp;G$1,INDIRECT(Index!$B$5&amp;"!$A$1:$I$1"),0)),"NA")</f>
        <v>27</v>
      </c>
      <c r="H970">
        <f ca="1">IFERROR(INDEX(INDIRECT(Index!$B$5&amp;"!$A:$I"),MATCH($A970,INDIRECT(Index!$B$5&amp;"!$A:$A"),0),MATCH(" "&amp;H$1,INDIRECT(Index!$B$5&amp;"!$A$1:$I$1"),0)),"NA")</f>
        <v>19</v>
      </c>
      <c r="I970">
        <f ca="1">IFERROR(INDEX(INDIRECT(Index!$B$5&amp;"!$A:$I"),MATCH($A970,INDIRECT(Index!$B$5&amp;"!$A:$A"),0),MATCH(" "&amp;I$1,INDIRECT(Index!$B$5&amp;"!$A$1:$I$1"),0)),"NA")</f>
        <v>5</v>
      </c>
      <c r="J970">
        <f ca="1">IFERROR(INDEX(INDIRECT(Index!$B$5&amp;"!$A:$I"),MATCH($A970,INDIRECT(Index!$B$5&amp;"!$A:$A"),0),MATCH(" "&amp;J$1,INDIRECT(Index!$B$5&amp;"!$A$1:$I$1"),0)),"NA")</f>
        <v>3</v>
      </c>
      <c r="K970" t="str">
        <f ca="1">IFERROR(INDEX(INDIRECT(Index!$B$5&amp;"!$A:$I"),MATCH($A970,INDIRECT(Index!$B$5&amp;"!$A:$A"),0),MATCH(" "&amp;K$1,INDIRECT(Index!$B$5&amp;"!$A$1:$I$1"),0)),"NA")</f>
        <v>NA</v>
      </c>
    </row>
    <row r="971" spans="1:11" x14ac:dyDescent="0.25">
      <c r="A971" s="1">
        <f t="shared" si="63"/>
        <v>42609</v>
      </c>
      <c r="B971">
        <f t="shared" si="60"/>
        <v>2016</v>
      </c>
      <c r="C971">
        <f t="shared" si="61"/>
        <v>8</v>
      </c>
      <c r="D971">
        <f t="shared" si="62"/>
        <v>27</v>
      </c>
      <c r="E971">
        <f ca="1">IFERROR(INDEX(INDIRECT(Index!$B$5&amp;"!$A:$I"),MATCH($A971,INDIRECT(Index!$B$5&amp;"!$A:$A"),0),MATCH(" "&amp;E$1,INDIRECT(Index!$B$5&amp;"!$A$1:$I$1"),0)),"NA")</f>
        <v>27</v>
      </c>
      <c r="F971">
        <f ca="1">IFERROR(INDEX(INDIRECT(Index!$B$5&amp;"!$A:$I"),MATCH($A971,INDIRECT(Index!$B$5&amp;"!$A:$A"),0),MATCH(" "&amp;F$1,INDIRECT(Index!$B$5&amp;"!$A$1:$I$1"),0)),"NA")</f>
        <v>13</v>
      </c>
      <c r="G971">
        <f ca="1">IFERROR(INDEX(INDIRECT(Index!$B$5&amp;"!$A:$I"),MATCH($A971,INDIRECT(Index!$B$5&amp;"!$A:$A"),0),MATCH(" "&amp;G$1,INDIRECT(Index!$B$5&amp;"!$A$1:$I$1"),0)),"NA")</f>
        <v>24</v>
      </c>
      <c r="H971">
        <f ca="1">IFERROR(INDEX(INDIRECT(Index!$B$5&amp;"!$A:$I"),MATCH($A971,INDIRECT(Index!$B$5&amp;"!$A:$A"),0),MATCH(" "&amp;H$1,INDIRECT(Index!$B$5&amp;"!$A$1:$I$1"),0)),"NA")</f>
        <v>13</v>
      </c>
      <c r="I971">
        <f ca="1">IFERROR(INDEX(INDIRECT(Index!$B$5&amp;"!$A:$I"),MATCH($A971,INDIRECT(Index!$B$5&amp;"!$A:$A"),0),MATCH(" "&amp;I$1,INDIRECT(Index!$B$5&amp;"!$A$1:$I$1"),0)),"NA")</f>
        <v>5</v>
      </c>
      <c r="J971">
        <f ca="1">IFERROR(INDEX(INDIRECT(Index!$B$5&amp;"!$A:$I"),MATCH($A971,INDIRECT(Index!$B$5&amp;"!$A:$A"),0),MATCH(" "&amp;J$1,INDIRECT(Index!$B$5&amp;"!$A$1:$I$1"),0)),"NA")</f>
        <v>4</v>
      </c>
      <c r="K971" t="str">
        <f ca="1">IFERROR(INDEX(INDIRECT(Index!$B$5&amp;"!$A:$I"),MATCH($A971,INDIRECT(Index!$B$5&amp;"!$A:$A"),0),MATCH(" "&amp;K$1,INDIRECT(Index!$B$5&amp;"!$A$1:$I$1"),0)),"NA")</f>
        <v>NA</v>
      </c>
    </row>
    <row r="972" spans="1:11" x14ac:dyDescent="0.25">
      <c r="A972" s="1">
        <f t="shared" si="63"/>
        <v>42610</v>
      </c>
      <c r="B972">
        <f t="shared" si="60"/>
        <v>2016</v>
      </c>
      <c r="C972">
        <f t="shared" si="61"/>
        <v>8</v>
      </c>
      <c r="D972">
        <f t="shared" si="62"/>
        <v>28</v>
      </c>
      <c r="E972">
        <f ca="1">IFERROR(INDEX(INDIRECT(Index!$B$5&amp;"!$A:$I"),MATCH($A972,INDIRECT(Index!$B$5&amp;"!$A:$A"),0),MATCH(" "&amp;E$1,INDIRECT(Index!$B$5&amp;"!$A$1:$I$1"),0)),"NA")</f>
        <v>25</v>
      </c>
      <c r="F972">
        <f ca="1">IFERROR(INDEX(INDIRECT(Index!$B$5&amp;"!$A:$I"),MATCH($A972,INDIRECT(Index!$B$5&amp;"!$A:$A"),0),MATCH(" "&amp;F$1,INDIRECT(Index!$B$5&amp;"!$A$1:$I$1"),0)),"NA")</f>
        <v>18</v>
      </c>
      <c r="G972">
        <f ca="1">IFERROR(INDEX(INDIRECT(Index!$B$5&amp;"!$A:$I"),MATCH($A972,INDIRECT(Index!$B$5&amp;"!$A:$A"),0),MATCH(" "&amp;G$1,INDIRECT(Index!$B$5&amp;"!$A$1:$I$1"),0)),"NA")</f>
        <v>21</v>
      </c>
      <c r="H972">
        <f ca="1">IFERROR(INDEX(INDIRECT(Index!$B$5&amp;"!$A:$I"),MATCH($A972,INDIRECT(Index!$B$5&amp;"!$A:$A"),0),MATCH(" "&amp;H$1,INDIRECT(Index!$B$5&amp;"!$A$1:$I$1"),0)),"NA")</f>
        <v>20</v>
      </c>
      <c r="I972">
        <f ca="1">IFERROR(INDEX(INDIRECT(Index!$B$5&amp;"!$A:$I"),MATCH($A972,INDIRECT(Index!$B$5&amp;"!$A:$A"),0),MATCH(" "&amp;I$1,INDIRECT(Index!$B$5&amp;"!$A$1:$I$1"),0)),"NA")</f>
        <v>5</v>
      </c>
      <c r="J972">
        <f ca="1">IFERROR(INDEX(INDIRECT(Index!$B$5&amp;"!$A:$I"),MATCH($A972,INDIRECT(Index!$B$5&amp;"!$A:$A"),0),MATCH(" "&amp;J$1,INDIRECT(Index!$B$5&amp;"!$A$1:$I$1"),0)),"NA")</f>
        <v>4</v>
      </c>
      <c r="K972" t="str">
        <f ca="1">IFERROR(INDEX(INDIRECT(Index!$B$5&amp;"!$A:$I"),MATCH($A972,INDIRECT(Index!$B$5&amp;"!$A:$A"),0),MATCH(" "&amp;K$1,INDIRECT(Index!$B$5&amp;"!$A$1:$I$1"),0)),"NA")</f>
        <v>NA</v>
      </c>
    </row>
    <row r="973" spans="1:11" x14ac:dyDescent="0.25">
      <c r="A973" s="1">
        <f t="shared" si="63"/>
        <v>42611</v>
      </c>
      <c r="B973">
        <f t="shared" si="60"/>
        <v>2016</v>
      </c>
      <c r="C973">
        <f t="shared" si="61"/>
        <v>8</v>
      </c>
      <c r="D973">
        <f t="shared" si="62"/>
        <v>29</v>
      </c>
      <c r="E973">
        <f ca="1">IFERROR(INDEX(INDIRECT(Index!$B$5&amp;"!$A:$I"),MATCH($A973,INDIRECT(Index!$B$5&amp;"!$A:$A"),0),MATCH(" "&amp;E$1,INDIRECT(Index!$B$5&amp;"!$A$1:$I$1"),0)),"NA")</f>
        <v>32</v>
      </c>
      <c r="F973">
        <f ca="1">IFERROR(INDEX(INDIRECT(Index!$B$5&amp;"!$A:$I"),MATCH($A973,INDIRECT(Index!$B$5&amp;"!$A:$A"),0),MATCH(" "&amp;F$1,INDIRECT(Index!$B$5&amp;"!$A$1:$I$1"),0)),"NA")</f>
        <v>36</v>
      </c>
      <c r="G973">
        <f ca="1">IFERROR(INDEX(INDIRECT(Index!$B$5&amp;"!$A:$I"),MATCH($A973,INDIRECT(Index!$B$5&amp;"!$A:$A"),0),MATCH(" "&amp;G$1,INDIRECT(Index!$B$5&amp;"!$A$1:$I$1"),0)),"NA")</f>
        <v>22</v>
      </c>
      <c r="H973">
        <f ca="1">IFERROR(INDEX(INDIRECT(Index!$B$5&amp;"!$A:$I"),MATCH($A973,INDIRECT(Index!$B$5&amp;"!$A:$A"),0),MATCH(" "&amp;H$1,INDIRECT(Index!$B$5&amp;"!$A$1:$I$1"),0)),"NA")</f>
        <v>20</v>
      </c>
      <c r="I973">
        <f ca="1">IFERROR(INDEX(INDIRECT(Index!$B$5&amp;"!$A:$I"),MATCH($A973,INDIRECT(Index!$B$5&amp;"!$A:$A"),0),MATCH(" "&amp;I$1,INDIRECT(Index!$B$5&amp;"!$A$1:$I$1"),0)),"NA")</f>
        <v>5</v>
      </c>
      <c r="J973">
        <f ca="1">IFERROR(INDEX(INDIRECT(Index!$B$5&amp;"!$A:$I"),MATCH($A973,INDIRECT(Index!$B$5&amp;"!$A:$A"),0),MATCH(" "&amp;J$1,INDIRECT(Index!$B$5&amp;"!$A$1:$I$1"),0)),"NA")</f>
        <v>4</v>
      </c>
      <c r="K973" t="str">
        <f ca="1">IFERROR(INDEX(INDIRECT(Index!$B$5&amp;"!$A:$I"),MATCH($A973,INDIRECT(Index!$B$5&amp;"!$A:$A"),0),MATCH(" "&amp;K$1,INDIRECT(Index!$B$5&amp;"!$A$1:$I$1"),0)),"NA")</f>
        <v>NA</v>
      </c>
    </row>
    <row r="974" spans="1:11" x14ac:dyDescent="0.25">
      <c r="A974" s="1">
        <f t="shared" si="63"/>
        <v>42612</v>
      </c>
      <c r="B974">
        <f t="shared" si="60"/>
        <v>2016</v>
      </c>
      <c r="C974">
        <f t="shared" si="61"/>
        <v>8</v>
      </c>
      <c r="D974">
        <f t="shared" si="62"/>
        <v>30</v>
      </c>
      <c r="E974">
        <f ca="1">IFERROR(INDEX(INDIRECT(Index!$B$5&amp;"!$A:$I"),MATCH($A974,INDIRECT(Index!$B$5&amp;"!$A:$A"),0),MATCH(" "&amp;E$1,INDIRECT(Index!$B$5&amp;"!$A$1:$I$1"),0)),"NA")</f>
        <v>51</v>
      </c>
      <c r="F974">
        <f ca="1">IFERROR(INDEX(INDIRECT(Index!$B$5&amp;"!$A:$I"),MATCH($A974,INDIRECT(Index!$B$5&amp;"!$A:$A"),0),MATCH(" "&amp;F$1,INDIRECT(Index!$B$5&amp;"!$A$1:$I$1"),0)),"NA")</f>
        <v>21</v>
      </c>
      <c r="G974">
        <f ca="1">IFERROR(INDEX(INDIRECT(Index!$B$5&amp;"!$A:$I"),MATCH($A974,INDIRECT(Index!$B$5&amp;"!$A:$A"),0),MATCH(" "&amp;G$1,INDIRECT(Index!$B$5&amp;"!$A$1:$I$1"),0)),"NA")</f>
        <v>19</v>
      </c>
      <c r="H974">
        <f ca="1">IFERROR(INDEX(INDIRECT(Index!$B$5&amp;"!$A:$I"),MATCH($A974,INDIRECT(Index!$B$5&amp;"!$A:$A"),0),MATCH(" "&amp;H$1,INDIRECT(Index!$B$5&amp;"!$A$1:$I$1"),0)),"NA")</f>
        <v>19</v>
      </c>
      <c r="I974">
        <f ca="1">IFERROR(INDEX(INDIRECT(Index!$B$5&amp;"!$A:$I"),MATCH($A974,INDIRECT(Index!$B$5&amp;"!$A:$A"),0),MATCH(" "&amp;I$1,INDIRECT(Index!$B$5&amp;"!$A$1:$I$1"),0)),"NA")</f>
        <v>7</v>
      </c>
      <c r="J974">
        <f ca="1">IFERROR(INDEX(INDIRECT(Index!$B$5&amp;"!$A:$I"),MATCH($A974,INDIRECT(Index!$B$5&amp;"!$A:$A"),0),MATCH(" "&amp;J$1,INDIRECT(Index!$B$5&amp;"!$A$1:$I$1"),0)),"NA")</f>
        <v>4</v>
      </c>
      <c r="K974" t="str">
        <f ca="1">IFERROR(INDEX(INDIRECT(Index!$B$5&amp;"!$A:$I"),MATCH($A974,INDIRECT(Index!$B$5&amp;"!$A:$A"),0),MATCH(" "&amp;K$1,INDIRECT(Index!$B$5&amp;"!$A$1:$I$1"),0)),"NA")</f>
        <v>NA</v>
      </c>
    </row>
    <row r="975" spans="1:11" x14ac:dyDescent="0.25">
      <c r="A975" s="1">
        <f t="shared" si="63"/>
        <v>42613</v>
      </c>
      <c r="B975">
        <f t="shared" si="60"/>
        <v>2016</v>
      </c>
      <c r="C975">
        <f t="shared" si="61"/>
        <v>8</v>
      </c>
      <c r="D975">
        <f t="shared" si="62"/>
        <v>31</v>
      </c>
      <c r="E975">
        <f ca="1">IFERROR(INDEX(INDIRECT(Index!$B$5&amp;"!$A:$I"),MATCH($A975,INDIRECT(Index!$B$5&amp;"!$A:$A"),0),MATCH(" "&amp;E$1,INDIRECT(Index!$B$5&amp;"!$A$1:$I$1"),0)),"NA")</f>
        <v>36</v>
      </c>
      <c r="F975">
        <f ca="1">IFERROR(INDEX(INDIRECT(Index!$B$5&amp;"!$A:$I"),MATCH($A975,INDIRECT(Index!$B$5&amp;"!$A:$A"),0),MATCH(" "&amp;F$1,INDIRECT(Index!$B$5&amp;"!$A$1:$I$1"),0)),"NA")</f>
        <v>63</v>
      </c>
      <c r="G975">
        <f ca="1">IFERROR(INDEX(INDIRECT(Index!$B$5&amp;"!$A:$I"),MATCH($A975,INDIRECT(Index!$B$5&amp;"!$A:$A"),0),MATCH(" "&amp;G$1,INDIRECT(Index!$B$5&amp;"!$A$1:$I$1"),0)),"NA")</f>
        <v>49</v>
      </c>
      <c r="H975">
        <f ca="1">IFERROR(INDEX(INDIRECT(Index!$B$5&amp;"!$A:$I"),MATCH($A975,INDIRECT(Index!$B$5&amp;"!$A:$A"),0),MATCH(" "&amp;H$1,INDIRECT(Index!$B$5&amp;"!$A$1:$I$1"),0)),"NA")</f>
        <v>31</v>
      </c>
      <c r="I975">
        <f ca="1">IFERROR(INDEX(INDIRECT(Index!$B$5&amp;"!$A:$I"),MATCH($A975,INDIRECT(Index!$B$5&amp;"!$A:$A"),0),MATCH(" "&amp;I$1,INDIRECT(Index!$B$5&amp;"!$A$1:$I$1"),0)),"NA")</f>
        <v>7</v>
      </c>
      <c r="J975">
        <f ca="1">IFERROR(INDEX(INDIRECT(Index!$B$5&amp;"!$A:$I"),MATCH($A975,INDIRECT(Index!$B$5&amp;"!$A:$A"),0),MATCH(" "&amp;J$1,INDIRECT(Index!$B$5&amp;"!$A$1:$I$1"),0)),"NA")</f>
        <v>8</v>
      </c>
      <c r="K975" t="str">
        <f ca="1">IFERROR(INDEX(INDIRECT(Index!$B$5&amp;"!$A:$I"),MATCH($A975,INDIRECT(Index!$B$5&amp;"!$A:$A"),0),MATCH(" "&amp;K$1,INDIRECT(Index!$B$5&amp;"!$A$1:$I$1"),0)),"NA")</f>
        <v>NA</v>
      </c>
    </row>
    <row r="976" spans="1:11" x14ac:dyDescent="0.25">
      <c r="A976" s="1">
        <f t="shared" si="63"/>
        <v>42614</v>
      </c>
      <c r="B976">
        <f t="shared" si="60"/>
        <v>2016</v>
      </c>
      <c r="C976">
        <f t="shared" si="61"/>
        <v>9</v>
      </c>
      <c r="D976">
        <f t="shared" si="62"/>
        <v>1</v>
      </c>
      <c r="E976">
        <f ca="1">IFERROR(INDEX(INDIRECT(Index!$B$5&amp;"!$A:$I"),MATCH($A976,INDIRECT(Index!$B$5&amp;"!$A:$A"),0),MATCH(" "&amp;E$1,INDIRECT(Index!$B$5&amp;"!$A$1:$I$1"),0)),"NA")</f>
        <v>114</v>
      </c>
      <c r="F976">
        <f ca="1">IFERROR(INDEX(INDIRECT(Index!$B$5&amp;"!$A:$I"),MATCH($A976,INDIRECT(Index!$B$5&amp;"!$A:$A"),0),MATCH(" "&amp;F$1,INDIRECT(Index!$B$5&amp;"!$A$1:$I$1"),0)),"NA")</f>
        <v>42</v>
      </c>
      <c r="G976">
        <f ca="1">IFERROR(INDEX(INDIRECT(Index!$B$5&amp;"!$A:$I"),MATCH($A976,INDIRECT(Index!$B$5&amp;"!$A:$A"),0),MATCH(" "&amp;G$1,INDIRECT(Index!$B$5&amp;"!$A$1:$I$1"),0)),"NA")</f>
        <v>36</v>
      </c>
      <c r="H976">
        <f ca="1">IFERROR(INDEX(INDIRECT(Index!$B$5&amp;"!$A:$I"),MATCH($A976,INDIRECT(Index!$B$5&amp;"!$A:$A"),0),MATCH(" "&amp;H$1,INDIRECT(Index!$B$5&amp;"!$A$1:$I$1"),0)),"NA")</f>
        <v>29</v>
      </c>
      <c r="I976">
        <f ca="1">IFERROR(INDEX(INDIRECT(Index!$B$5&amp;"!$A:$I"),MATCH($A976,INDIRECT(Index!$B$5&amp;"!$A:$A"),0),MATCH(" "&amp;I$1,INDIRECT(Index!$B$5&amp;"!$A$1:$I$1"),0)),"NA")</f>
        <v>5</v>
      </c>
      <c r="J976">
        <f ca="1">IFERROR(INDEX(INDIRECT(Index!$B$5&amp;"!$A:$I"),MATCH($A976,INDIRECT(Index!$B$5&amp;"!$A:$A"),0),MATCH(" "&amp;J$1,INDIRECT(Index!$B$5&amp;"!$A$1:$I$1"),0)),"NA")</f>
        <v>7</v>
      </c>
      <c r="K976" t="str">
        <f ca="1">IFERROR(INDEX(INDIRECT(Index!$B$5&amp;"!$A:$I"),MATCH($A976,INDIRECT(Index!$B$5&amp;"!$A:$A"),0),MATCH(" "&amp;K$1,INDIRECT(Index!$B$5&amp;"!$A$1:$I$1"),0)),"NA")</f>
        <v>NA</v>
      </c>
    </row>
    <row r="977" spans="1:11" x14ac:dyDescent="0.25">
      <c r="A977" s="1">
        <f t="shared" si="63"/>
        <v>42615</v>
      </c>
      <c r="B977">
        <f t="shared" si="60"/>
        <v>2016</v>
      </c>
      <c r="C977">
        <f t="shared" si="61"/>
        <v>9</v>
      </c>
      <c r="D977">
        <f t="shared" si="62"/>
        <v>2</v>
      </c>
      <c r="E977">
        <f ca="1">IFERROR(INDEX(INDIRECT(Index!$B$5&amp;"!$A:$I"),MATCH($A977,INDIRECT(Index!$B$5&amp;"!$A:$A"),0),MATCH(" "&amp;E$1,INDIRECT(Index!$B$5&amp;"!$A$1:$I$1"),0)),"NA")</f>
        <v>93</v>
      </c>
      <c r="F977">
        <f ca="1">IFERROR(INDEX(INDIRECT(Index!$B$5&amp;"!$A:$I"),MATCH($A977,INDIRECT(Index!$B$5&amp;"!$A:$A"),0),MATCH(" "&amp;F$1,INDIRECT(Index!$B$5&amp;"!$A$1:$I$1"),0)),"NA")</f>
        <v>26</v>
      </c>
      <c r="G977">
        <f ca="1">IFERROR(INDEX(INDIRECT(Index!$B$5&amp;"!$A:$I"),MATCH($A977,INDIRECT(Index!$B$5&amp;"!$A:$A"),0),MATCH(" "&amp;G$1,INDIRECT(Index!$B$5&amp;"!$A$1:$I$1"),0)),"NA")</f>
        <v>28</v>
      </c>
      <c r="H977">
        <f ca="1">IFERROR(INDEX(INDIRECT(Index!$B$5&amp;"!$A:$I"),MATCH($A977,INDIRECT(Index!$B$5&amp;"!$A:$A"),0),MATCH(" "&amp;H$1,INDIRECT(Index!$B$5&amp;"!$A$1:$I$1"),0)),"NA")</f>
        <v>27</v>
      </c>
      <c r="I977">
        <f ca="1">IFERROR(INDEX(INDIRECT(Index!$B$5&amp;"!$A:$I"),MATCH($A977,INDIRECT(Index!$B$5&amp;"!$A:$A"),0),MATCH(" "&amp;I$1,INDIRECT(Index!$B$5&amp;"!$A$1:$I$1"),0)),"NA")</f>
        <v>5</v>
      </c>
      <c r="J977">
        <f ca="1">IFERROR(INDEX(INDIRECT(Index!$B$5&amp;"!$A:$I"),MATCH($A977,INDIRECT(Index!$B$5&amp;"!$A:$A"),0),MATCH(" "&amp;J$1,INDIRECT(Index!$B$5&amp;"!$A$1:$I$1"),0)),"NA")</f>
        <v>6</v>
      </c>
      <c r="K977" t="str">
        <f ca="1">IFERROR(INDEX(INDIRECT(Index!$B$5&amp;"!$A:$I"),MATCH($A977,INDIRECT(Index!$B$5&amp;"!$A:$A"),0),MATCH(" "&amp;K$1,INDIRECT(Index!$B$5&amp;"!$A$1:$I$1"),0)),"NA")</f>
        <v>NA</v>
      </c>
    </row>
    <row r="978" spans="1:11" x14ac:dyDescent="0.25">
      <c r="A978" s="1">
        <f t="shared" si="63"/>
        <v>42616</v>
      </c>
      <c r="B978">
        <f t="shared" si="60"/>
        <v>2016</v>
      </c>
      <c r="C978">
        <f t="shared" si="61"/>
        <v>9</v>
      </c>
      <c r="D978">
        <f t="shared" si="62"/>
        <v>3</v>
      </c>
      <c r="E978">
        <f ca="1">IFERROR(INDEX(INDIRECT(Index!$B$5&amp;"!$A:$I"),MATCH($A978,INDIRECT(Index!$B$5&amp;"!$A:$A"),0),MATCH(" "&amp;E$1,INDIRECT(Index!$B$5&amp;"!$A$1:$I$1"),0)),"NA")</f>
        <v>64</v>
      </c>
      <c r="F978">
        <f ca="1">IFERROR(INDEX(INDIRECT(Index!$B$5&amp;"!$A:$I"),MATCH($A978,INDIRECT(Index!$B$5&amp;"!$A:$A"),0),MATCH(" "&amp;F$1,INDIRECT(Index!$B$5&amp;"!$A$1:$I$1"),0)),"NA")</f>
        <v>27</v>
      </c>
      <c r="G978">
        <f ca="1">IFERROR(INDEX(INDIRECT(Index!$B$5&amp;"!$A:$I"),MATCH($A978,INDIRECT(Index!$B$5&amp;"!$A:$A"),0),MATCH(" "&amp;G$1,INDIRECT(Index!$B$5&amp;"!$A$1:$I$1"),0)),"NA")</f>
        <v>29</v>
      </c>
      <c r="H978">
        <f ca="1">IFERROR(INDEX(INDIRECT(Index!$B$5&amp;"!$A:$I"),MATCH($A978,INDIRECT(Index!$B$5&amp;"!$A:$A"),0),MATCH(" "&amp;H$1,INDIRECT(Index!$B$5&amp;"!$A$1:$I$1"),0)),"NA")</f>
        <v>28</v>
      </c>
      <c r="I978">
        <f ca="1">IFERROR(INDEX(INDIRECT(Index!$B$5&amp;"!$A:$I"),MATCH($A978,INDIRECT(Index!$B$5&amp;"!$A:$A"),0),MATCH(" "&amp;I$1,INDIRECT(Index!$B$5&amp;"!$A$1:$I$1"),0)),"NA")</f>
        <v>5</v>
      </c>
      <c r="J978">
        <f ca="1">IFERROR(INDEX(INDIRECT(Index!$B$5&amp;"!$A:$I"),MATCH($A978,INDIRECT(Index!$B$5&amp;"!$A:$A"),0),MATCH(" "&amp;J$1,INDIRECT(Index!$B$5&amp;"!$A$1:$I$1"),0)),"NA")</f>
        <v>6</v>
      </c>
      <c r="K978" t="str">
        <f ca="1">IFERROR(INDEX(INDIRECT(Index!$B$5&amp;"!$A:$I"),MATCH($A978,INDIRECT(Index!$B$5&amp;"!$A:$A"),0),MATCH(" "&amp;K$1,INDIRECT(Index!$B$5&amp;"!$A$1:$I$1"),0)),"NA")</f>
        <v>NA</v>
      </c>
    </row>
    <row r="979" spans="1:11" x14ac:dyDescent="0.25">
      <c r="A979" s="1">
        <f t="shared" si="63"/>
        <v>42617</v>
      </c>
      <c r="B979">
        <f t="shared" si="60"/>
        <v>2016</v>
      </c>
      <c r="C979">
        <f t="shared" si="61"/>
        <v>9</v>
      </c>
      <c r="D979">
        <f t="shared" si="62"/>
        <v>4</v>
      </c>
      <c r="E979">
        <f ca="1">IFERROR(INDEX(INDIRECT(Index!$B$5&amp;"!$A:$I"),MATCH($A979,INDIRECT(Index!$B$5&amp;"!$A:$A"),0),MATCH(" "&amp;E$1,INDIRECT(Index!$B$5&amp;"!$A$1:$I$1"),0)),"NA")</f>
        <v>60</v>
      </c>
      <c r="F979">
        <f ca="1">IFERROR(INDEX(INDIRECT(Index!$B$5&amp;"!$A:$I"),MATCH($A979,INDIRECT(Index!$B$5&amp;"!$A:$A"),0),MATCH(" "&amp;F$1,INDIRECT(Index!$B$5&amp;"!$A$1:$I$1"),0)),"NA")</f>
        <v>35</v>
      </c>
      <c r="G979">
        <f ca="1">IFERROR(INDEX(INDIRECT(Index!$B$5&amp;"!$A:$I"),MATCH($A979,INDIRECT(Index!$B$5&amp;"!$A:$A"),0),MATCH(" "&amp;G$1,INDIRECT(Index!$B$5&amp;"!$A$1:$I$1"),0)),"NA")</f>
        <v>33</v>
      </c>
      <c r="H979">
        <f ca="1">IFERROR(INDEX(INDIRECT(Index!$B$5&amp;"!$A:$I"),MATCH($A979,INDIRECT(Index!$B$5&amp;"!$A:$A"),0),MATCH(" "&amp;H$1,INDIRECT(Index!$B$5&amp;"!$A$1:$I$1"),0)),"NA")</f>
        <v>30</v>
      </c>
      <c r="I979">
        <f ca="1">IFERROR(INDEX(INDIRECT(Index!$B$5&amp;"!$A:$I"),MATCH($A979,INDIRECT(Index!$B$5&amp;"!$A:$A"),0),MATCH(" "&amp;I$1,INDIRECT(Index!$B$5&amp;"!$A$1:$I$1"),0)),"NA")</f>
        <v>6</v>
      </c>
      <c r="J979">
        <f ca="1">IFERROR(INDEX(INDIRECT(Index!$B$5&amp;"!$A:$I"),MATCH($A979,INDIRECT(Index!$B$5&amp;"!$A:$A"),0),MATCH(" "&amp;J$1,INDIRECT(Index!$B$5&amp;"!$A$1:$I$1"),0)),"NA")</f>
        <v>6</v>
      </c>
      <c r="K979" t="str">
        <f ca="1">IFERROR(INDEX(INDIRECT(Index!$B$5&amp;"!$A:$I"),MATCH($A979,INDIRECT(Index!$B$5&amp;"!$A:$A"),0),MATCH(" "&amp;K$1,INDIRECT(Index!$B$5&amp;"!$A$1:$I$1"),0)),"NA")</f>
        <v>NA</v>
      </c>
    </row>
    <row r="980" spans="1:11" x14ac:dyDescent="0.25">
      <c r="A980" s="1">
        <f t="shared" si="63"/>
        <v>42618</v>
      </c>
      <c r="B980">
        <f t="shared" si="60"/>
        <v>2016</v>
      </c>
      <c r="C980">
        <f t="shared" si="61"/>
        <v>9</v>
      </c>
      <c r="D980">
        <f t="shared" si="62"/>
        <v>5</v>
      </c>
      <c r="E980">
        <f ca="1">IFERROR(INDEX(INDIRECT(Index!$B$5&amp;"!$A:$I"),MATCH($A980,INDIRECT(Index!$B$5&amp;"!$A:$A"),0),MATCH(" "&amp;E$1,INDIRECT(Index!$B$5&amp;"!$A$1:$I$1"),0)),"NA")</f>
        <v>72</v>
      </c>
      <c r="F980">
        <f ca="1">IFERROR(INDEX(INDIRECT(Index!$B$5&amp;"!$A:$I"),MATCH($A980,INDIRECT(Index!$B$5&amp;"!$A:$A"),0),MATCH(" "&amp;F$1,INDIRECT(Index!$B$5&amp;"!$A$1:$I$1"),0)),"NA")</f>
        <v>63</v>
      </c>
      <c r="G980">
        <f ca="1">IFERROR(INDEX(INDIRECT(Index!$B$5&amp;"!$A:$I"),MATCH($A980,INDIRECT(Index!$B$5&amp;"!$A:$A"),0),MATCH(" "&amp;G$1,INDIRECT(Index!$B$5&amp;"!$A$1:$I$1"),0)),"NA")</f>
        <v>30</v>
      </c>
      <c r="H980">
        <f ca="1">IFERROR(INDEX(INDIRECT(Index!$B$5&amp;"!$A:$I"),MATCH($A980,INDIRECT(Index!$B$5&amp;"!$A:$A"),0),MATCH(" "&amp;H$1,INDIRECT(Index!$B$5&amp;"!$A$1:$I$1"),0)),"NA")</f>
        <v>35</v>
      </c>
      <c r="I980">
        <f ca="1">IFERROR(INDEX(INDIRECT(Index!$B$5&amp;"!$A:$I"),MATCH($A980,INDIRECT(Index!$B$5&amp;"!$A:$A"),0),MATCH(" "&amp;I$1,INDIRECT(Index!$B$5&amp;"!$A$1:$I$1"),0)),"NA")</f>
        <v>8</v>
      </c>
      <c r="J980">
        <f ca="1">IFERROR(INDEX(INDIRECT(Index!$B$5&amp;"!$A:$I"),MATCH($A980,INDIRECT(Index!$B$5&amp;"!$A:$A"),0),MATCH(" "&amp;J$1,INDIRECT(Index!$B$5&amp;"!$A$1:$I$1"),0)),"NA")</f>
        <v>8</v>
      </c>
      <c r="K980" t="str">
        <f ca="1">IFERROR(INDEX(INDIRECT(Index!$B$5&amp;"!$A:$I"),MATCH($A980,INDIRECT(Index!$B$5&amp;"!$A:$A"),0),MATCH(" "&amp;K$1,INDIRECT(Index!$B$5&amp;"!$A$1:$I$1"),0)),"NA")</f>
        <v>NA</v>
      </c>
    </row>
    <row r="981" spans="1:11" x14ac:dyDescent="0.25">
      <c r="A981" s="1">
        <f t="shared" si="63"/>
        <v>42619</v>
      </c>
      <c r="B981">
        <f t="shared" si="60"/>
        <v>2016</v>
      </c>
      <c r="C981">
        <f t="shared" si="61"/>
        <v>9</v>
      </c>
      <c r="D981">
        <f t="shared" si="62"/>
        <v>6</v>
      </c>
      <c r="E981">
        <f ca="1">IFERROR(INDEX(INDIRECT(Index!$B$5&amp;"!$A:$I"),MATCH($A981,INDIRECT(Index!$B$5&amp;"!$A:$A"),0),MATCH(" "&amp;E$1,INDIRECT(Index!$B$5&amp;"!$A$1:$I$1"),0)),"NA")</f>
        <v>114</v>
      </c>
      <c r="F981">
        <f ca="1">IFERROR(INDEX(INDIRECT(Index!$B$5&amp;"!$A:$I"),MATCH($A981,INDIRECT(Index!$B$5&amp;"!$A:$A"),0),MATCH(" "&amp;F$1,INDIRECT(Index!$B$5&amp;"!$A$1:$I$1"),0)),"NA")</f>
        <v>78</v>
      </c>
      <c r="G981">
        <f ca="1">IFERROR(INDEX(INDIRECT(Index!$B$5&amp;"!$A:$I"),MATCH($A981,INDIRECT(Index!$B$5&amp;"!$A:$A"),0),MATCH(" "&amp;G$1,INDIRECT(Index!$B$5&amp;"!$A$1:$I$1"),0)),"NA")</f>
        <v>31</v>
      </c>
      <c r="H981">
        <f ca="1">IFERROR(INDEX(INDIRECT(Index!$B$5&amp;"!$A:$I"),MATCH($A981,INDIRECT(Index!$B$5&amp;"!$A:$A"),0),MATCH(" "&amp;H$1,INDIRECT(Index!$B$5&amp;"!$A$1:$I$1"),0)),"NA")</f>
        <v>33</v>
      </c>
      <c r="I981">
        <f ca="1">IFERROR(INDEX(INDIRECT(Index!$B$5&amp;"!$A:$I"),MATCH($A981,INDIRECT(Index!$B$5&amp;"!$A:$A"),0),MATCH(" "&amp;I$1,INDIRECT(Index!$B$5&amp;"!$A$1:$I$1"),0)),"NA")</f>
        <v>7</v>
      </c>
      <c r="J981">
        <f ca="1">IFERROR(INDEX(INDIRECT(Index!$B$5&amp;"!$A:$I"),MATCH($A981,INDIRECT(Index!$B$5&amp;"!$A:$A"),0),MATCH(" "&amp;J$1,INDIRECT(Index!$B$5&amp;"!$A$1:$I$1"),0)),"NA")</f>
        <v>8</v>
      </c>
      <c r="K981" t="str">
        <f ca="1">IFERROR(INDEX(INDIRECT(Index!$B$5&amp;"!$A:$I"),MATCH($A981,INDIRECT(Index!$B$5&amp;"!$A:$A"),0),MATCH(" "&amp;K$1,INDIRECT(Index!$B$5&amp;"!$A$1:$I$1"),0)),"NA")</f>
        <v>NA</v>
      </c>
    </row>
    <row r="982" spans="1:11" x14ac:dyDescent="0.25">
      <c r="A982" s="1">
        <f t="shared" si="63"/>
        <v>42620</v>
      </c>
      <c r="B982">
        <f t="shared" si="60"/>
        <v>2016</v>
      </c>
      <c r="C982">
        <f t="shared" si="61"/>
        <v>9</v>
      </c>
      <c r="D982">
        <f t="shared" si="62"/>
        <v>7</v>
      </c>
      <c r="E982">
        <f ca="1">IFERROR(INDEX(INDIRECT(Index!$B$5&amp;"!$A:$I"),MATCH($A982,INDIRECT(Index!$B$5&amp;"!$A:$A"),0),MATCH(" "&amp;E$1,INDIRECT(Index!$B$5&amp;"!$A$1:$I$1"),0)),"NA")</f>
        <v>156</v>
      </c>
      <c r="F982">
        <f ca="1">IFERROR(INDEX(INDIRECT(Index!$B$5&amp;"!$A:$I"),MATCH($A982,INDIRECT(Index!$B$5&amp;"!$A:$A"),0),MATCH(" "&amp;F$1,INDIRECT(Index!$B$5&amp;"!$A$1:$I$1"),0)),"NA")</f>
        <v>57</v>
      </c>
      <c r="G982">
        <f ca="1">IFERROR(INDEX(INDIRECT(Index!$B$5&amp;"!$A:$I"),MATCH($A982,INDIRECT(Index!$B$5&amp;"!$A:$A"),0),MATCH(" "&amp;G$1,INDIRECT(Index!$B$5&amp;"!$A$1:$I$1"),0)),"NA")</f>
        <v>18</v>
      </c>
      <c r="H982">
        <f ca="1">IFERROR(INDEX(INDIRECT(Index!$B$5&amp;"!$A:$I"),MATCH($A982,INDIRECT(Index!$B$5&amp;"!$A:$A"),0),MATCH(" "&amp;H$1,INDIRECT(Index!$B$5&amp;"!$A$1:$I$1"),0)),"NA")</f>
        <v>39</v>
      </c>
      <c r="I982">
        <f ca="1">IFERROR(INDEX(INDIRECT(Index!$B$5&amp;"!$A:$I"),MATCH($A982,INDIRECT(Index!$B$5&amp;"!$A:$A"),0),MATCH(" "&amp;I$1,INDIRECT(Index!$B$5&amp;"!$A$1:$I$1"),0)),"NA")</f>
        <v>7</v>
      </c>
      <c r="J982">
        <f ca="1">IFERROR(INDEX(INDIRECT(Index!$B$5&amp;"!$A:$I"),MATCH($A982,INDIRECT(Index!$B$5&amp;"!$A:$A"),0),MATCH(" "&amp;J$1,INDIRECT(Index!$B$5&amp;"!$A$1:$I$1"),0)),"NA")</f>
        <v>9</v>
      </c>
      <c r="K982" t="str">
        <f ca="1">IFERROR(INDEX(INDIRECT(Index!$B$5&amp;"!$A:$I"),MATCH($A982,INDIRECT(Index!$B$5&amp;"!$A:$A"),0),MATCH(" "&amp;K$1,INDIRECT(Index!$B$5&amp;"!$A$1:$I$1"),0)),"NA")</f>
        <v>NA</v>
      </c>
    </row>
    <row r="983" spans="1:11" x14ac:dyDescent="0.25">
      <c r="A983" s="1">
        <f t="shared" si="63"/>
        <v>42621</v>
      </c>
      <c r="B983">
        <f t="shared" si="60"/>
        <v>2016</v>
      </c>
      <c r="C983">
        <f t="shared" si="61"/>
        <v>9</v>
      </c>
      <c r="D983">
        <f t="shared" si="62"/>
        <v>8</v>
      </c>
      <c r="E983">
        <f ca="1">IFERROR(INDEX(INDIRECT(Index!$B$5&amp;"!$A:$I"),MATCH($A983,INDIRECT(Index!$B$5&amp;"!$A:$A"),0),MATCH(" "&amp;E$1,INDIRECT(Index!$B$5&amp;"!$A$1:$I$1"),0)),"NA")</f>
        <v>114</v>
      </c>
      <c r="F983">
        <f ca="1">IFERROR(INDEX(INDIRECT(Index!$B$5&amp;"!$A:$I"),MATCH($A983,INDIRECT(Index!$B$5&amp;"!$A:$A"),0),MATCH(" "&amp;F$1,INDIRECT(Index!$B$5&amp;"!$A$1:$I$1"),0)),"NA")</f>
        <v>50</v>
      </c>
      <c r="G983">
        <f ca="1">IFERROR(INDEX(INDIRECT(Index!$B$5&amp;"!$A:$I"),MATCH($A983,INDIRECT(Index!$B$5&amp;"!$A:$A"),0),MATCH(" "&amp;G$1,INDIRECT(Index!$B$5&amp;"!$A$1:$I$1"),0)),"NA")</f>
        <v>30</v>
      </c>
      <c r="H983">
        <f ca="1">IFERROR(INDEX(INDIRECT(Index!$B$5&amp;"!$A:$I"),MATCH($A983,INDIRECT(Index!$B$5&amp;"!$A:$A"),0),MATCH(" "&amp;H$1,INDIRECT(Index!$B$5&amp;"!$A$1:$I$1"),0)),"NA")</f>
        <v>39</v>
      </c>
      <c r="I983">
        <f ca="1">IFERROR(INDEX(INDIRECT(Index!$B$5&amp;"!$A:$I"),MATCH($A983,INDIRECT(Index!$B$5&amp;"!$A:$A"),0),MATCH(" "&amp;I$1,INDIRECT(Index!$B$5&amp;"!$A$1:$I$1"),0)),"NA")</f>
        <v>6</v>
      </c>
      <c r="J983">
        <f ca="1">IFERROR(INDEX(INDIRECT(Index!$B$5&amp;"!$A:$I"),MATCH($A983,INDIRECT(Index!$B$5&amp;"!$A:$A"),0),MATCH(" "&amp;J$1,INDIRECT(Index!$B$5&amp;"!$A$1:$I$1"),0)),"NA")</f>
        <v>8</v>
      </c>
      <c r="K983" t="str">
        <f ca="1">IFERROR(INDEX(INDIRECT(Index!$B$5&amp;"!$A:$I"),MATCH($A983,INDIRECT(Index!$B$5&amp;"!$A:$A"),0),MATCH(" "&amp;K$1,INDIRECT(Index!$B$5&amp;"!$A$1:$I$1"),0)),"NA")</f>
        <v>NA</v>
      </c>
    </row>
    <row r="984" spans="1:11" x14ac:dyDescent="0.25">
      <c r="A984" s="1">
        <f t="shared" si="63"/>
        <v>42622</v>
      </c>
      <c r="B984">
        <f t="shared" si="60"/>
        <v>2016</v>
      </c>
      <c r="C984">
        <f t="shared" si="61"/>
        <v>9</v>
      </c>
      <c r="D984">
        <f t="shared" si="62"/>
        <v>9</v>
      </c>
      <c r="E984">
        <f ca="1">IFERROR(INDEX(INDIRECT(Index!$B$5&amp;"!$A:$I"),MATCH($A984,INDIRECT(Index!$B$5&amp;"!$A:$A"),0),MATCH(" "&amp;E$1,INDIRECT(Index!$B$5&amp;"!$A$1:$I$1"),0)),"NA")</f>
        <v>98</v>
      </c>
      <c r="F984">
        <f ca="1">IFERROR(INDEX(INDIRECT(Index!$B$5&amp;"!$A:$I"),MATCH($A984,INDIRECT(Index!$B$5&amp;"!$A:$A"),0),MATCH(" "&amp;F$1,INDIRECT(Index!$B$5&amp;"!$A$1:$I$1"),0)),"NA")</f>
        <v>48</v>
      </c>
      <c r="G984">
        <f ca="1">IFERROR(INDEX(INDIRECT(Index!$B$5&amp;"!$A:$I"),MATCH($A984,INDIRECT(Index!$B$5&amp;"!$A:$A"),0),MATCH(" "&amp;G$1,INDIRECT(Index!$B$5&amp;"!$A$1:$I$1"),0)),"NA")</f>
        <v>39</v>
      </c>
      <c r="H984">
        <f ca="1">IFERROR(INDEX(INDIRECT(Index!$B$5&amp;"!$A:$I"),MATCH($A984,INDIRECT(Index!$B$5&amp;"!$A:$A"),0),MATCH(" "&amp;H$1,INDIRECT(Index!$B$5&amp;"!$A$1:$I$1"),0)),"NA")</f>
        <v>33</v>
      </c>
      <c r="I984">
        <f ca="1">IFERROR(INDEX(INDIRECT(Index!$B$5&amp;"!$A:$I"),MATCH($A984,INDIRECT(Index!$B$5&amp;"!$A:$A"),0),MATCH(" "&amp;I$1,INDIRECT(Index!$B$5&amp;"!$A$1:$I$1"),0)),"NA")</f>
        <v>5</v>
      </c>
      <c r="J984">
        <f ca="1">IFERROR(INDEX(INDIRECT(Index!$B$5&amp;"!$A:$I"),MATCH($A984,INDIRECT(Index!$B$5&amp;"!$A:$A"),0),MATCH(" "&amp;J$1,INDIRECT(Index!$B$5&amp;"!$A$1:$I$1"),0)),"NA")</f>
        <v>8</v>
      </c>
      <c r="K984" t="str">
        <f ca="1">IFERROR(INDEX(INDIRECT(Index!$B$5&amp;"!$A:$I"),MATCH($A984,INDIRECT(Index!$B$5&amp;"!$A:$A"),0),MATCH(" "&amp;K$1,INDIRECT(Index!$B$5&amp;"!$A$1:$I$1"),0)),"NA")</f>
        <v>NA</v>
      </c>
    </row>
    <row r="985" spans="1:11" x14ac:dyDescent="0.25">
      <c r="A985" s="1">
        <f t="shared" si="63"/>
        <v>42623</v>
      </c>
      <c r="B985">
        <f t="shared" si="60"/>
        <v>2016</v>
      </c>
      <c r="C985">
        <f t="shared" si="61"/>
        <v>9</v>
      </c>
      <c r="D985">
        <f t="shared" si="62"/>
        <v>10</v>
      </c>
      <c r="E985">
        <f ca="1">IFERROR(INDEX(INDIRECT(Index!$B$5&amp;"!$A:$I"),MATCH($A985,INDIRECT(Index!$B$5&amp;"!$A:$A"),0),MATCH(" "&amp;E$1,INDIRECT(Index!$B$5&amp;"!$A$1:$I$1"),0)),"NA")</f>
        <v>98</v>
      </c>
      <c r="F985">
        <f ca="1">IFERROR(INDEX(INDIRECT(Index!$B$5&amp;"!$A:$I"),MATCH($A985,INDIRECT(Index!$B$5&amp;"!$A:$A"),0),MATCH(" "&amp;F$1,INDIRECT(Index!$B$5&amp;"!$A$1:$I$1"),0)),"NA")</f>
        <v>47</v>
      </c>
      <c r="G985">
        <f ca="1">IFERROR(INDEX(INDIRECT(Index!$B$5&amp;"!$A:$I"),MATCH($A985,INDIRECT(Index!$B$5&amp;"!$A:$A"),0),MATCH(" "&amp;G$1,INDIRECT(Index!$B$5&amp;"!$A$1:$I$1"),0)),"NA")</f>
        <v>36</v>
      </c>
      <c r="H985">
        <f ca="1">IFERROR(INDEX(INDIRECT(Index!$B$5&amp;"!$A:$I"),MATCH($A985,INDIRECT(Index!$B$5&amp;"!$A:$A"),0),MATCH(" "&amp;H$1,INDIRECT(Index!$B$5&amp;"!$A$1:$I$1"),0)),"NA")</f>
        <v>25</v>
      </c>
      <c r="I985">
        <f ca="1">IFERROR(INDEX(INDIRECT(Index!$B$5&amp;"!$A:$I"),MATCH($A985,INDIRECT(Index!$B$5&amp;"!$A:$A"),0),MATCH(" "&amp;I$1,INDIRECT(Index!$B$5&amp;"!$A$1:$I$1"),0)),"NA")</f>
        <v>5</v>
      </c>
      <c r="J985">
        <f ca="1">IFERROR(INDEX(INDIRECT(Index!$B$5&amp;"!$A:$I"),MATCH($A985,INDIRECT(Index!$B$5&amp;"!$A:$A"),0),MATCH(" "&amp;J$1,INDIRECT(Index!$B$5&amp;"!$A$1:$I$1"),0)),"NA")</f>
        <v>6</v>
      </c>
      <c r="K985" t="str">
        <f ca="1">IFERROR(INDEX(INDIRECT(Index!$B$5&amp;"!$A:$I"),MATCH($A985,INDIRECT(Index!$B$5&amp;"!$A:$A"),0),MATCH(" "&amp;K$1,INDIRECT(Index!$B$5&amp;"!$A$1:$I$1"),0)),"NA")</f>
        <v>NA</v>
      </c>
    </row>
    <row r="986" spans="1:11" x14ac:dyDescent="0.25">
      <c r="A986" s="1">
        <f t="shared" si="63"/>
        <v>42624</v>
      </c>
      <c r="B986">
        <f t="shared" si="60"/>
        <v>2016</v>
      </c>
      <c r="C986">
        <f t="shared" si="61"/>
        <v>9</v>
      </c>
      <c r="D986">
        <f t="shared" si="62"/>
        <v>11</v>
      </c>
      <c r="E986">
        <f ca="1">IFERROR(INDEX(INDIRECT(Index!$B$5&amp;"!$A:$I"),MATCH($A986,INDIRECT(Index!$B$5&amp;"!$A:$A"),0),MATCH(" "&amp;E$1,INDIRECT(Index!$B$5&amp;"!$A$1:$I$1"),0)),"NA")</f>
        <v>103</v>
      </c>
      <c r="F986">
        <f ca="1">IFERROR(INDEX(INDIRECT(Index!$B$5&amp;"!$A:$I"),MATCH($A986,INDIRECT(Index!$B$5&amp;"!$A:$A"),0),MATCH(" "&amp;F$1,INDIRECT(Index!$B$5&amp;"!$A$1:$I$1"),0)),"NA")</f>
        <v>34</v>
      </c>
      <c r="G986">
        <f ca="1">IFERROR(INDEX(INDIRECT(Index!$B$5&amp;"!$A:$I"),MATCH($A986,INDIRECT(Index!$B$5&amp;"!$A:$A"),0),MATCH(" "&amp;G$1,INDIRECT(Index!$B$5&amp;"!$A$1:$I$1"),0)),"NA")</f>
        <v>21</v>
      </c>
      <c r="H986">
        <f ca="1">IFERROR(INDEX(INDIRECT(Index!$B$5&amp;"!$A:$I"),MATCH($A986,INDIRECT(Index!$B$5&amp;"!$A:$A"),0),MATCH(" "&amp;H$1,INDIRECT(Index!$B$5&amp;"!$A$1:$I$1"),0)),"NA")</f>
        <v>29</v>
      </c>
      <c r="I986">
        <f ca="1">IFERROR(INDEX(INDIRECT(Index!$B$5&amp;"!$A:$I"),MATCH($A986,INDIRECT(Index!$B$5&amp;"!$A:$A"),0),MATCH(" "&amp;I$1,INDIRECT(Index!$B$5&amp;"!$A$1:$I$1"),0)),"NA")</f>
        <v>5</v>
      </c>
      <c r="J986">
        <f ca="1">IFERROR(INDEX(INDIRECT(Index!$B$5&amp;"!$A:$I"),MATCH($A986,INDIRECT(Index!$B$5&amp;"!$A:$A"),0),MATCH(" "&amp;J$1,INDIRECT(Index!$B$5&amp;"!$A$1:$I$1"),0)),"NA")</f>
        <v>6</v>
      </c>
      <c r="K986" t="str">
        <f ca="1">IFERROR(INDEX(INDIRECT(Index!$B$5&amp;"!$A:$I"),MATCH($A986,INDIRECT(Index!$B$5&amp;"!$A:$A"),0),MATCH(" "&amp;K$1,INDIRECT(Index!$B$5&amp;"!$A$1:$I$1"),0)),"NA")</f>
        <v>NA</v>
      </c>
    </row>
    <row r="987" spans="1:11" x14ac:dyDescent="0.25">
      <c r="A987" s="1">
        <f t="shared" si="63"/>
        <v>42625</v>
      </c>
      <c r="B987">
        <f t="shared" si="60"/>
        <v>2016</v>
      </c>
      <c r="C987">
        <f t="shared" si="61"/>
        <v>9</v>
      </c>
      <c r="D987">
        <f t="shared" si="62"/>
        <v>12</v>
      </c>
      <c r="E987">
        <f ca="1">IFERROR(INDEX(INDIRECT(Index!$B$5&amp;"!$A:$I"),MATCH($A987,INDIRECT(Index!$B$5&amp;"!$A:$A"),0),MATCH(" "&amp;E$1,INDIRECT(Index!$B$5&amp;"!$A$1:$I$1"),0)),"NA")</f>
        <v>78</v>
      </c>
      <c r="F987">
        <f ca="1">IFERROR(INDEX(INDIRECT(Index!$B$5&amp;"!$A:$I"),MATCH($A987,INDIRECT(Index!$B$5&amp;"!$A:$A"),0),MATCH(" "&amp;F$1,INDIRECT(Index!$B$5&amp;"!$A$1:$I$1"),0)),"NA")</f>
        <v>20</v>
      </c>
      <c r="G987">
        <f ca="1">IFERROR(INDEX(INDIRECT(Index!$B$5&amp;"!$A:$I"),MATCH($A987,INDIRECT(Index!$B$5&amp;"!$A:$A"),0),MATCH(" "&amp;G$1,INDIRECT(Index!$B$5&amp;"!$A$1:$I$1"),0)),"NA")</f>
        <v>23</v>
      </c>
      <c r="H987">
        <f ca="1">IFERROR(INDEX(INDIRECT(Index!$B$5&amp;"!$A:$I"),MATCH($A987,INDIRECT(Index!$B$5&amp;"!$A:$A"),0),MATCH(" "&amp;H$1,INDIRECT(Index!$B$5&amp;"!$A$1:$I$1"),0)),"NA")</f>
        <v>29</v>
      </c>
      <c r="I987">
        <f ca="1">IFERROR(INDEX(INDIRECT(Index!$B$5&amp;"!$A:$I"),MATCH($A987,INDIRECT(Index!$B$5&amp;"!$A:$A"),0),MATCH(" "&amp;I$1,INDIRECT(Index!$B$5&amp;"!$A$1:$I$1"),0)),"NA")</f>
        <v>5</v>
      </c>
      <c r="J987">
        <f ca="1">IFERROR(INDEX(INDIRECT(Index!$B$5&amp;"!$A:$I"),MATCH($A987,INDIRECT(Index!$B$5&amp;"!$A:$A"),0),MATCH(" "&amp;J$1,INDIRECT(Index!$B$5&amp;"!$A$1:$I$1"),0)),"NA")</f>
        <v>5</v>
      </c>
      <c r="K987" t="str">
        <f ca="1">IFERROR(INDEX(INDIRECT(Index!$B$5&amp;"!$A:$I"),MATCH($A987,INDIRECT(Index!$B$5&amp;"!$A:$A"),0),MATCH(" "&amp;K$1,INDIRECT(Index!$B$5&amp;"!$A$1:$I$1"),0)),"NA")</f>
        <v>NA</v>
      </c>
    </row>
    <row r="988" spans="1:11" x14ac:dyDescent="0.25">
      <c r="A988" s="1">
        <f t="shared" si="63"/>
        <v>42626</v>
      </c>
      <c r="B988">
        <f t="shared" si="60"/>
        <v>2016</v>
      </c>
      <c r="C988">
        <f t="shared" si="61"/>
        <v>9</v>
      </c>
      <c r="D988">
        <f t="shared" si="62"/>
        <v>13</v>
      </c>
      <c r="E988">
        <f ca="1">IFERROR(INDEX(INDIRECT(Index!$B$5&amp;"!$A:$I"),MATCH($A988,INDIRECT(Index!$B$5&amp;"!$A:$A"),0),MATCH(" "&amp;E$1,INDIRECT(Index!$B$5&amp;"!$A$1:$I$1"),0)),"NA")</f>
        <v>44</v>
      </c>
      <c r="F988">
        <f ca="1">IFERROR(INDEX(INDIRECT(Index!$B$5&amp;"!$A:$I"),MATCH($A988,INDIRECT(Index!$B$5&amp;"!$A:$A"),0),MATCH(" "&amp;F$1,INDIRECT(Index!$B$5&amp;"!$A$1:$I$1"),0)),"NA")</f>
        <v>37</v>
      </c>
      <c r="G988">
        <f ca="1">IFERROR(INDEX(INDIRECT(Index!$B$5&amp;"!$A:$I"),MATCH($A988,INDIRECT(Index!$B$5&amp;"!$A:$A"),0),MATCH(" "&amp;G$1,INDIRECT(Index!$B$5&amp;"!$A$1:$I$1"),0)),"NA")</f>
        <v>41</v>
      </c>
      <c r="H988">
        <f ca="1">IFERROR(INDEX(INDIRECT(Index!$B$5&amp;"!$A:$I"),MATCH($A988,INDIRECT(Index!$B$5&amp;"!$A:$A"),0),MATCH(" "&amp;H$1,INDIRECT(Index!$B$5&amp;"!$A$1:$I$1"),0)),"NA")</f>
        <v>27</v>
      </c>
      <c r="I988">
        <f ca="1">IFERROR(INDEX(INDIRECT(Index!$B$5&amp;"!$A:$I"),MATCH($A988,INDIRECT(Index!$B$5&amp;"!$A:$A"),0),MATCH(" "&amp;I$1,INDIRECT(Index!$B$5&amp;"!$A$1:$I$1"),0)),"NA")</f>
        <v>6</v>
      </c>
      <c r="J988">
        <f ca="1">IFERROR(INDEX(INDIRECT(Index!$B$5&amp;"!$A:$I"),MATCH($A988,INDIRECT(Index!$B$5&amp;"!$A:$A"),0),MATCH(" "&amp;J$1,INDIRECT(Index!$B$5&amp;"!$A$1:$I$1"),0)),"NA")</f>
        <v>5</v>
      </c>
      <c r="K988" t="str">
        <f ca="1">IFERROR(INDEX(INDIRECT(Index!$B$5&amp;"!$A:$I"),MATCH($A988,INDIRECT(Index!$B$5&amp;"!$A:$A"),0),MATCH(" "&amp;K$1,INDIRECT(Index!$B$5&amp;"!$A$1:$I$1"),0)),"NA")</f>
        <v>NA</v>
      </c>
    </row>
    <row r="989" spans="1:11" x14ac:dyDescent="0.25">
      <c r="A989" s="1">
        <f t="shared" si="63"/>
        <v>42627</v>
      </c>
      <c r="B989">
        <f t="shared" si="60"/>
        <v>2016</v>
      </c>
      <c r="C989">
        <f t="shared" si="61"/>
        <v>9</v>
      </c>
      <c r="D989">
        <f t="shared" si="62"/>
        <v>14</v>
      </c>
      <c r="E989">
        <f ca="1">IFERROR(INDEX(INDIRECT(Index!$B$5&amp;"!$A:$I"),MATCH($A989,INDIRECT(Index!$B$5&amp;"!$A:$A"),0),MATCH(" "&amp;E$1,INDIRECT(Index!$B$5&amp;"!$A$1:$I$1"),0)),"NA")</f>
        <v>80</v>
      </c>
      <c r="F989">
        <f ca="1">IFERROR(INDEX(INDIRECT(Index!$B$5&amp;"!$A:$I"),MATCH($A989,INDIRECT(Index!$B$5&amp;"!$A:$A"),0),MATCH(" "&amp;F$1,INDIRECT(Index!$B$5&amp;"!$A$1:$I$1"),0)),"NA")</f>
        <v>47</v>
      </c>
      <c r="G989">
        <f ca="1">IFERROR(INDEX(INDIRECT(Index!$B$5&amp;"!$A:$I"),MATCH($A989,INDIRECT(Index!$B$5&amp;"!$A:$A"),0),MATCH(" "&amp;G$1,INDIRECT(Index!$B$5&amp;"!$A$1:$I$1"),0)),"NA")</f>
        <v>34</v>
      </c>
      <c r="H989">
        <f ca="1">IFERROR(INDEX(INDIRECT(Index!$B$5&amp;"!$A:$I"),MATCH($A989,INDIRECT(Index!$B$5&amp;"!$A:$A"),0),MATCH(" "&amp;H$1,INDIRECT(Index!$B$5&amp;"!$A$1:$I$1"),0)),"NA")</f>
        <v>27</v>
      </c>
      <c r="I989">
        <f ca="1">IFERROR(INDEX(INDIRECT(Index!$B$5&amp;"!$A:$I"),MATCH($A989,INDIRECT(Index!$B$5&amp;"!$A:$A"),0),MATCH(" "&amp;I$1,INDIRECT(Index!$B$5&amp;"!$A$1:$I$1"),0)),"NA")</f>
        <v>6</v>
      </c>
      <c r="J989">
        <f ca="1">IFERROR(INDEX(INDIRECT(Index!$B$5&amp;"!$A:$I"),MATCH($A989,INDIRECT(Index!$B$5&amp;"!$A:$A"),0),MATCH(" "&amp;J$1,INDIRECT(Index!$B$5&amp;"!$A$1:$I$1"),0)),"NA")</f>
        <v>6</v>
      </c>
      <c r="K989" t="str">
        <f ca="1">IFERROR(INDEX(INDIRECT(Index!$B$5&amp;"!$A:$I"),MATCH($A989,INDIRECT(Index!$B$5&amp;"!$A:$A"),0),MATCH(" "&amp;K$1,INDIRECT(Index!$B$5&amp;"!$A$1:$I$1"),0)),"NA")</f>
        <v>NA</v>
      </c>
    </row>
    <row r="990" spans="1:11" x14ac:dyDescent="0.25">
      <c r="A990" s="1">
        <f t="shared" si="63"/>
        <v>42628</v>
      </c>
      <c r="B990">
        <f t="shared" si="60"/>
        <v>2016</v>
      </c>
      <c r="C990">
        <f t="shared" si="61"/>
        <v>9</v>
      </c>
      <c r="D990">
        <f t="shared" si="62"/>
        <v>15</v>
      </c>
      <c r="E990">
        <f ca="1">IFERROR(INDEX(INDIRECT(Index!$B$5&amp;"!$A:$I"),MATCH($A990,INDIRECT(Index!$B$5&amp;"!$A:$A"),0),MATCH(" "&amp;E$1,INDIRECT(Index!$B$5&amp;"!$A$1:$I$1"),0)),"NA")</f>
        <v>100</v>
      </c>
      <c r="F990">
        <f ca="1">IFERROR(INDEX(INDIRECT(Index!$B$5&amp;"!$A:$I"),MATCH($A990,INDIRECT(Index!$B$5&amp;"!$A:$A"),0),MATCH(" "&amp;F$1,INDIRECT(Index!$B$5&amp;"!$A$1:$I$1"),0)),"NA")</f>
        <v>58</v>
      </c>
      <c r="G990">
        <f ca="1">IFERROR(INDEX(INDIRECT(Index!$B$5&amp;"!$A:$I"),MATCH($A990,INDIRECT(Index!$B$5&amp;"!$A:$A"),0),MATCH(" "&amp;G$1,INDIRECT(Index!$B$5&amp;"!$A$1:$I$1"),0)),"NA")</f>
        <v>45</v>
      </c>
      <c r="H990">
        <f ca="1">IFERROR(INDEX(INDIRECT(Index!$B$5&amp;"!$A:$I"),MATCH($A990,INDIRECT(Index!$B$5&amp;"!$A:$A"),0),MATCH(" "&amp;H$1,INDIRECT(Index!$B$5&amp;"!$A$1:$I$1"),0)),"NA")</f>
        <v>25</v>
      </c>
      <c r="I990">
        <f ca="1">IFERROR(INDEX(INDIRECT(Index!$B$5&amp;"!$A:$I"),MATCH($A990,INDIRECT(Index!$B$5&amp;"!$A:$A"),0),MATCH(" "&amp;I$1,INDIRECT(Index!$B$5&amp;"!$A$1:$I$1"),0)),"NA")</f>
        <v>9</v>
      </c>
      <c r="J990">
        <f ca="1">IFERROR(INDEX(INDIRECT(Index!$B$5&amp;"!$A:$I"),MATCH($A990,INDIRECT(Index!$B$5&amp;"!$A:$A"),0),MATCH(" "&amp;J$1,INDIRECT(Index!$B$5&amp;"!$A$1:$I$1"),0)),"NA")</f>
        <v>7</v>
      </c>
      <c r="K990" t="str">
        <f ca="1">IFERROR(INDEX(INDIRECT(Index!$B$5&amp;"!$A:$I"),MATCH($A990,INDIRECT(Index!$B$5&amp;"!$A:$A"),0),MATCH(" "&amp;K$1,INDIRECT(Index!$B$5&amp;"!$A$1:$I$1"),0)),"NA")</f>
        <v>NA</v>
      </c>
    </row>
    <row r="991" spans="1:11" x14ac:dyDescent="0.25">
      <c r="A991" s="1">
        <f t="shared" si="63"/>
        <v>42629</v>
      </c>
      <c r="B991">
        <f t="shared" si="60"/>
        <v>2016</v>
      </c>
      <c r="C991">
        <f t="shared" si="61"/>
        <v>9</v>
      </c>
      <c r="D991">
        <f t="shared" si="62"/>
        <v>16</v>
      </c>
      <c r="E991">
        <f ca="1">IFERROR(INDEX(INDIRECT(Index!$B$5&amp;"!$A:$I"),MATCH($A991,INDIRECT(Index!$B$5&amp;"!$A:$A"),0),MATCH(" "&amp;E$1,INDIRECT(Index!$B$5&amp;"!$A$1:$I$1"),0)),"NA")</f>
        <v>121</v>
      </c>
      <c r="F991">
        <f ca="1">IFERROR(INDEX(INDIRECT(Index!$B$5&amp;"!$A:$I"),MATCH($A991,INDIRECT(Index!$B$5&amp;"!$A:$A"),0),MATCH(" "&amp;F$1,INDIRECT(Index!$B$5&amp;"!$A$1:$I$1"),0)),"NA")</f>
        <v>35</v>
      </c>
      <c r="G991">
        <f ca="1">IFERROR(INDEX(INDIRECT(Index!$B$5&amp;"!$A:$I"),MATCH($A991,INDIRECT(Index!$B$5&amp;"!$A:$A"),0),MATCH(" "&amp;G$1,INDIRECT(Index!$B$5&amp;"!$A$1:$I$1"),0)),"NA")</f>
        <v>34</v>
      </c>
      <c r="H991">
        <f ca="1">IFERROR(INDEX(INDIRECT(Index!$B$5&amp;"!$A:$I"),MATCH($A991,INDIRECT(Index!$B$5&amp;"!$A:$A"),0),MATCH(" "&amp;H$1,INDIRECT(Index!$B$5&amp;"!$A$1:$I$1"),0)),"NA")</f>
        <v>16</v>
      </c>
      <c r="I991">
        <f ca="1">IFERROR(INDEX(INDIRECT(Index!$B$5&amp;"!$A:$I"),MATCH($A991,INDIRECT(Index!$B$5&amp;"!$A:$A"),0),MATCH(" "&amp;I$1,INDIRECT(Index!$B$5&amp;"!$A$1:$I$1"),0)),"NA")</f>
        <v>6</v>
      </c>
      <c r="J991">
        <f ca="1">IFERROR(INDEX(INDIRECT(Index!$B$5&amp;"!$A:$I"),MATCH($A991,INDIRECT(Index!$B$5&amp;"!$A:$A"),0),MATCH(" "&amp;J$1,INDIRECT(Index!$B$5&amp;"!$A$1:$I$1"),0)),"NA")</f>
        <v>5</v>
      </c>
      <c r="K991" t="str">
        <f ca="1">IFERROR(INDEX(INDIRECT(Index!$B$5&amp;"!$A:$I"),MATCH($A991,INDIRECT(Index!$B$5&amp;"!$A:$A"),0),MATCH(" "&amp;K$1,INDIRECT(Index!$B$5&amp;"!$A$1:$I$1"),0)),"NA")</f>
        <v>NA</v>
      </c>
    </row>
    <row r="992" spans="1:11" x14ac:dyDescent="0.25">
      <c r="A992" s="1">
        <f t="shared" si="63"/>
        <v>42630</v>
      </c>
      <c r="B992">
        <f t="shared" si="60"/>
        <v>2016</v>
      </c>
      <c r="C992">
        <f t="shared" si="61"/>
        <v>9</v>
      </c>
      <c r="D992">
        <f t="shared" si="62"/>
        <v>17</v>
      </c>
      <c r="E992">
        <f ca="1">IFERROR(INDEX(INDIRECT(Index!$B$5&amp;"!$A:$I"),MATCH($A992,INDIRECT(Index!$B$5&amp;"!$A:$A"),0),MATCH(" "&amp;E$1,INDIRECT(Index!$B$5&amp;"!$A$1:$I$1"),0)),"NA")</f>
        <v>77</v>
      </c>
      <c r="F992">
        <f ca="1">IFERROR(INDEX(INDIRECT(Index!$B$5&amp;"!$A:$I"),MATCH($A992,INDIRECT(Index!$B$5&amp;"!$A:$A"),0),MATCH(" "&amp;F$1,INDIRECT(Index!$B$5&amp;"!$A$1:$I$1"),0)),"NA")</f>
        <v>27</v>
      </c>
      <c r="G992">
        <f ca="1">IFERROR(INDEX(INDIRECT(Index!$B$5&amp;"!$A:$I"),MATCH($A992,INDIRECT(Index!$B$5&amp;"!$A:$A"),0),MATCH(" "&amp;G$1,INDIRECT(Index!$B$5&amp;"!$A$1:$I$1"),0)),"NA")</f>
        <v>35</v>
      </c>
      <c r="H992">
        <f ca="1">IFERROR(INDEX(INDIRECT(Index!$B$5&amp;"!$A:$I"),MATCH($A992,INDIRECT(Index!$B$5&amp;"!$A:$A"),0),MATCH(" "&amp;H$1,INDIRECT(Index!$B$5&amp;"!$A$1:$I$1"),0)),"NA")</f>
        <v>13</v>
      </c>
      <c r="I992">
        <f ca="1">IFERROR(INDEX(INDIRECT(Index!$B$5&amp;"!$A:$I"),MATCH($A992,INDIRECT(Index!$B$5&amp;"!$A:$A"),0),MATCH(" "&amp;I$1,INDIRECT(Index!$B$5&amp;"!$A$1:$I$1"),0)),"NA")</f>
        <v>5</v>
      </c>
      <c r="J992">
        <f ca="1">IFERROR(INDEX(INDIRECT(Index!$B$5&amp;"!$A:$I"),MATCH($A992,INDIRECT(Index!$B$5&amp;"!$A:$A"),0),MATCH(" "&amp;J$1,INDIRECT(Index!$B$5&amp;"!$A$1:$I$1"),0)),"NA")</f>
        <v>4</v>
      </c>
      <c r="K992" t="str">
        <f ca="1">IFERROR(INDEX(INDIRECT(Index!$B$5&amp;"!$A:$I"),MATCH($A992,INDIRECT(Index!$B$5&amp;"!$A:$A"),0),MATCH(" "&amp;K$1,INDIRECT(Index!$B$5&amp;"!$A$1:$I$1"),0)),"NA")</f>
        <v>NA</v>
      </c>
    </row>
    <row r="993" spans="1:11" x14ac:dyDescent="0.25">
      <c r="A993" s="1">
        <f t="shared" si="63"/>
        <v>42631</v>
      </c>
      <c r="B993">
        <f t="shared" si="60"/>
        <v>2016</v>
      </c>
      <c r="C993">
        <f t="shared" si="61"/>
        <v>9</v>
      </c>
      <c r="D993">
        <f t="shared" si="62"/>
        <v>18</v>
      </c>
      <c r="E993">
        <f ca="1">IFERROR(INDEX(INDIRECT(Index!$B$5&amp;"!$A:$I"),MATCH($A993,INDIRECT(Index!$B$5&amp;"!$A:$A"),0),MATCH(" "&amp;E$1,INDIRECT(Index!$B$5&amp;"!$A$1:$I$1"),0)),"NA")</f>
        <v>61</v>
      </c>
      <c r="F993">
        <f ca="1">IFERROR(INDEX(INDIRECT(Index!$B$5&amp;"!$A:$I"),MATCH($A993,INDIRECT(Index!$B$5&amp;"!$A:$A"),0),MATCH(" "&amp;F$1,INDIRECT(Index!$B$5&amp;"!$A$1:$I$1"),0)),"NA")</f>
        <v>15</v>
      </c>
      <c r="G993">
        <f ca="1">IFERROR(INDEX(INDIRECT(Index!$B$5&amp;"!$A:$I"),MATCH($A993,INDIRECT(Index!$B$5&amp;"!$A:$A"),0),MATCH(" "&amp;G$1,INDIRECT(Index!$B$5&amp;"!$A$1:$I$1"),0)),"NA")</f>
        <v>24</v>
      </c>
      <c r="H993">
        <f ca="1">IFERROR(INDEX(INDIRECT(Index!$B$5&amp;"!$A:$I"),MATCH($A993,INDIRECT(Index!$B$5&amp;"!$A:$A"),0),MATCH(" "&amp;H$1,INDIRECT(Index!$B$5&amp;"!$A$1:$I$1"),0)),"NA")</f>
        <v>16</v>
      </c>
      <c r="I993">
        <f ca="1">IFERROR(INDEX(INDIRECT(Index!$B$5&amp;"!$A:$I"),MATCH($A993,INDIRECT(Index!$B$5&amp;"!$A:$A"),0),MATCH(" "&amp;I$1,INDIRECT(Index!$B$5&amp;"!$A$1:$I$1"),0)),"NA")</f>
        <v>5</v>
      </c>
      <c r="J993">
        <f ca="1">IFERROR(INDEX(INDIRECT(Index!$B$5&amp;"!$A:$I"),MATCH($A993,INDIRECT(Index!$B$5&amp;"!$A:$A"),0),MATCH(" "&amp;J$1,INDIRECT(Index!$B$5&amp;"!$A$1:$I$1"),0)),"NA")</f>
        <v>4</v>
      </c>
      <c r="K993" t="str">
        <f ca="1">IFERROR(INDEX(INDIRECT(Index!$B$5&amp;"!$A:$I"),MATCH($A993,INDIRECT(Index!$B$5&amp;"!$A:$A"),0),MATCH(" "&amp;K$1,INDIRECT(Index!$B$5&amp;"!$A$1:$I$1"),0)),"NA")</f>
        <v>NA</v>
      </c>
    </row>
    <row r="994" spans="1:11" x14ac:dyDescent="0.25">
      <c r="A994" s="1">
        <f t="shared" si="63"/>
        <v>42632</v>
      </c>
      <c r="B994">
        <f t="shared" si="60"/>
        <v>2016</v>
      </c>
      <c r="C994">
        <f t="shared" si="61"/>
        <v>9</v>
      </c>
      <c r="D994">
        <f t="shared" si="62"/>
        <v>19</v>
      </c>
      <c r="E994">
        <f ca="1">IFERROR(INDEX(INDIRECT(Index!$B$5&amp;"!$A:$I"),MATCH($A994,INDIRECT(Index!$B$5&amp;"!$A:$A"),0),MATCH(" "&amp;E$1,INDIRECT(Index!$B$5&amp;"!$A$1:$I$1"),0)),"NA")</f>
        <v>26</v>
      </c>
      <c r="F994">
        <f ca="1">IFERROR(INDEX(INDIRECT(Index!$B$5&amp;"!$A:$I"),MATCH($A994,INDIRECT(Index!$B$5&amp;"!$A:$A"),0),MATCH(" "&amp;F$1,INDIRECT(Index!$B$5&amp;"!$A$1:$I$1"),0)),"NA")</f>
        <v>19</v>
      </c>
      <c r="G994">
        <f ca="1">IFERROR(INDEX(INDIRECT(Index!$B$5&amp;"!$A:$I"),MATCH($A994,INDIRECT(Index!$B$5&amp;"!$A:$A"),0),MATCH(" "&amp;G$1,INDIRECT(Index!$B$5&amp;"!$A$1:$I$1"),0)),"NA")</f>
        <v>25</v>
      </c>
      <c r="H994">
        <f ca="1">IFERROR(INDEX(INDIRECT(Index!$B$5&amp;"!$A:$I"),MATCH($A994,INDIRECT(Index!$B$5&amp;"!$A:$A"),0),MATCH(" "&amp;H$1,INDIRECT(Index!$B$5&amp;"!$A$1:$I$1"),0)),"NA")</f>
        <v>20</v>
      </c>
      <c r="I994">
        <f ca="1">IFERROR(INDEX(INDIRECT(Index!$B$5&amp;"!$A:$I"),MATCH($A994,INDIRECT(Index!$B$5&amp;"!$A:$A"),0),MATCH(" "&amp;I$1,INDIRECT(Index!$B$5&amp;"!$A$1:$I$1"),0)),"NA")</f>
        <v>5</v>
      </c>
      <c r="J994">
        <f ca="1">IFERROR(INDEX(INDIRECT(Index!$B$5&amp;"!$A:$I"),MATCH($A994,INDIRECT(Index!$B$5&amp;"!$A:$A"),0),MATCH(" "&amp;J$1,INDIRECT(Index!$B$5&amp;"!$A$1:$I$1"),0)),"NA")</f>
        <v>4</v>
      </c>
      <c r="K994" t="str">
        <f ca="1">IFERROR(INDEX(INDIRECT(Index!$B$5&amp;"!$A:$I"),MATCH($A994,INDIRECT(Index!$B$5&amp;"!$A:$A"),0),MATCH(" "&amp;K$1,INDIRECT(Index!$B$5&amp;"!$A$1:$I$1"),0)),"NA")</f>
        <v>NA</v>
      </c>
    </row>
    <row r="995" spans="1:11" x14ac:dyDescent="0.25">
      <c r="A995" s="1">
        <f t="shared" si="63"/>
        <v>42633</v>
      </c>
      <c r="B995">
        <f t="shared" si="60"/>
        <v>2016</v>
      </c>
      <c r="C995">
        <f t="shared" si="61"/>
        <v>9</v>
      </c>
      <c r="D995">
        <f t="shared" si="62"/>
        <v>20</v>
      </c>
      <c r="E995">
        <f ca="1">IFERROR(INDEX(INDIRECT(Index!$B$5&amp;"!$A:$I"),MATCH($A995,INDIRECT(Index!$B$5&amp;"!$A:$A"),0),MATCH(" "&amp;E$1,INDIRECT(Index!$B$5&amp;"!$A$1:$I$1"),0)),"NA")</f>
        <v>38</v>
      </c>
      <c r="F995">
        <f ca="1">IFERROR(INDEX(INDIRECT(Index!$B$5&amp;"!$A:$I"),MATCH($A995,INDIRECT(Index!$B$5&amp;"!$A:$A"),0),MATCH(" "&amp;F$1,INDIRECT(Index!$B$5&amp;"!$A$1:$I$1"),0)),"NA")</f>
        <v>38</v>
      </c>
      <c r="G995">
        <f ca="1">IFERROR(INDEX(INDIRECT(Index!$B$5&amp;"!$A:$I"),MATCH($A995,INDIRECT(Index!$B$5&amp;"!$A:$A"),0),MATCH(" "&amp;G$1,INDIRECT(Index!$B$5&amp;"!$A$1:$I$1"),0)),"NA")</f>
        <v>25</v>
      </c>
      <c r="H995">
        <f ca="1">IFERROR(INDEX(INDIRECT(Index!$B$5&amp;"!$A:$I"),MATCH($A995,INDIRECT(Index!$B$5&amp;"!$A:$A"),0),MATCH(" "&amp;H$1,INDIRECT(Index!$B$5&amp;"!$A$1:$I$1"),0)),"NA")</f>
        <v>29</v>
      </c>
      <c r="I995">
        <f ca="1">IFERROR(INDEX(INDIRECT(Index!$B$5&amp;"!$A:$I"),MATCH($A995,INDIRECT(Index!$B$5&amp;"!$A:$A"),0),MATCH(" "&amp;I$1,INDIRECT(Index!$B$5&amp;"!$A$1:$I$1"),0)),"NA")</f>
        <v>5</v>
      </c>
      <c r="J995">
        <f ca="1">IFERROR(INDEX(INDIRECT(Index!$B$5&amp;"!$A:$I"),MATCH($A995,INDIRECT(Index!$B$5&amp;"!$A:$A"),0),MATCH(" "&amp;J$1,INDIRECT(Index!$B$5&amp;"!$A$1:$I$1"),0)),"NA")</f>
        <v>5</v>
      </c>
      <c r="K995" t="str">
        <f ca="1">IFERROR(INDEX(INDIRECT(Index!$B$5&amp;"!$A:$I"),MATCH($A995,INDIRECT(Index!$B$5&amp;"!$A:$A"),0),MATCH(" "&amp;K$1,INDIRECT(Index!$B$5&amp;"!$A$1:$I$1"),0)),"NA")</f>
        <v>NA</v>
      </c>
    </row>
    <row r="996" spans="1:11" x14ac:dyDescent="0.25">
      <c r="A996" s="1">
        <f t="shared" si="63"/>
        <v>42634</v>
      </c>
      <c r="B996">
        <f t="shared" si="60"/>
        <v>2016</v>
      </c>
      <c r="C996">
        <f t="shared" si="61"/>
        <v>9</v>
      </c>
      <c r="D996">
        <f t="shared" si="62"/>
        <v>21</v>
      </c>
      <c r="E996">
        <f ca="1">IFERROR(INDEX(INDIRECT(Index!$B$5&amp;"!$A:$I"),MATCH($A996,INDIRECT(Index!$B$5&amp;"!$A:$A"),0),MATCH(" "&amp;E$1,INDIRECT(Index!$B$5&amp;"!$A$1:$I$1"),0)),"NA")</f>
        <v>85</v>
      </c>
      <c r="F996">
        <f ca="1">IFERROR(INDEX(INDIRECT(Index!$B$5&amp;"!$A:$I"),MATCH($A996,INDIRECT(Index!$B$5&amp;"!$A:$A"),0),MATCH(" "&amp;F$1,INDIRECT(Index!$B$5&amp;"!$A$1:$I$1"),0)),"NA")</f>
        <v>45</v>
      </c>
      <c r="G996">
        <f ca="1">IFERROR(INDEX(INDIRECT(Index!$B$5&amp;"!$A:$I"),MATCH($A996,INDIRECT(Index!$B$5&amp;"!$A:$A"),0),MATCH(" "&amp;G$1,INDIRECT(Index!$B$5&amp;"!$A$1:$I$1"),0)),"NA")</f>
        <v>27</v>
      </c>
      <c r="H996">
        <f ca="1">IFERROR(INDEX(INDIRECT(Index!$B$5&amp;"!$A:$I"),MATCH($A996,INDIRECT(Index!$B$5&amp;"!$A:$A"),0),MATCH(" "&amp;H$1,INDIRECT(Index!$B$5&amp;"!$A$1:$I$1"),0)),"NA")</f>
        <v>31</v>
      </c>
      <c r="I996">
        <f ca="1">IFERROR(INDEX(INDIRECT(Index!$B$5&amp;"!$A:$I"),MATCH($A996,INDIRECT(Index!$B$5&amp;"!$A:$A"),0),MATCH(" "&amp;I$1,INDIRECT(Index!$B$5&amp;"!$A$1:$I$1"),0)),"NA")</f>
        <v>4</v>
      </c>
      <c r="J996">
        <f ca="1">IFERROR(INDEX(INDIRECT(Index!$B$5&amp;"!$A:$I"),MATCH($A996,INDIRECT(Index!$B$5&amp;"!$A:$A"),0),MATCH(" "&amp;J$1,INDIRECT(Index!$B$5&amp;"!$A$1:$I$1"),0)),"NA")</f>
        <v>5</v>
      </c>
      <c r="K996" t="str">
        <f ca="1">IFERROR(INDEX(INDIRECT(Index!$B$5&amp;"!$A:$I"),MATCH($A996,INDIRECT(Index!$B$5&amp;"!$A:$A"),0),MATCH(" "&amp;K$1,INDIRECT(Index!$B$5&amp;"!$A$1:$I$1"),0)),"NA")</f>
        <v>NA</v>
      </c>
    </row>
    <row r="997" spans="1:11" x14ac:dyDescent="0.25">
      <c r="A997" s="1">
        <f t="shared" si="63"/>
        <v>42635</v>
      </c>
      <c r="B997">
        <f t="shared" si="60"/>
        <v>2016</v>
      </c>
      <c r="C997">
        <f t="shared" si="61"/>
        <v>9</v>
      </c>
      <c r="D997">
        <f t="shared" si="62"/>
        <v>22</v>
      </c>
      <c r="E997">
        <f ca="1">IFERROR(INDEX(INDIRECT(Index!$B$5&amp;"!$A:$I"),MATCH($A997,INDIRECT(Index!$B$5&amp;"!$A:$A"),0),MATCH(" "&amp;E$1,INDIRECT(Index!$B$5&amp;"!$A$1:$I$1"),0)),"NA")</f>
        <v>97</v>
      </c>
      <c r="F997">
        <f ca="1">IFERROR(INDEX(INDIRECT(Index!$B$5&amp;"!$A:$I"),MATCH($A997,INDIRECT(Index!$B$5&amp;"!$A:$A"),0),MATCH(" "&amp;F$1,INDIRECT(Index!$B$5&amp;"!$A$1:$I$1"),0)),"NA")</f>
        <v>56</v>
      </c>
      <c r="G997">
        <f ca="1">IFERROR(INDEX(INDIRECT(Index!$B$5&amp;"!$A:$I"),MATCH($A997,INDIRECT(Index!$B$5&amp;"!$A:$A"),0),MATCH(" "&amp;G$1,INDIRECT(Index!$B$5&amp;"!$A$1:$I$1"),0)),"NA")</f>
        <v>40</v>
      </c>
      <c r="H997">
        <f ca="1">IFERROR(INDEX(INDIRECT(Index!$B$5&amp;"!$A:$I"),MATCH($A997,INDIRECT(Index!$B$5&amp;"!$A:$A"),0),MATCH(" "&amp;H$1,INDIRECT(Index!$B$5&amp;"!$A$1:$I$1"),0)),"NA")</f>
        <v>41</v>
      </c>
      <c r="I997">
        <f ca="1">IFERROR(INDEX(INDIRECT(Index!$B$5&amp;"!$A:$I"),MATCH($A997,INDIRECT(Index!$B$5&amp;"!$A:$A"),0),MATCH(" "&amp;I$1,INDIRECT(Index!$B$5&amp;"!$A$1:$I$1"),0)),"NA")</f>
        <v>6</v>
      </c>
      <c r="J997">
        <f ca="1">IFERROR(INDEX(INDIRECT(Index!$B$5&amp;"!$A:$I"),MATCH($A997,INDIRECT(Index!$B$5&amp;"!$A:$A"),0),MATCH(" "&amp;J$1,INDIRECT(Index!$B$5&amp;"!$A$1:$I$1"),0)),"NA")</f>
        <v>7</v>
      </c>
      <c r="K997" t="str">
        <f ca="1">IFERROR(INDEX(INDIRECT(Index!$B$5&amp;"!$A:$I"),MATCH($A997,INDIRECT(Index!$B$5&amp;"!$A:$A"),0),MATCH(" "&amp;K$1,INDIRECT(Index!$B$5&amp;"!$A$1:$I$1"),0)),"NA")</f>
        <v>NA</v>
      </c>
    </row>
    <row r="998" spans="1:11" x14ac:dyDescent="0.25">
      <c r="A998" s="1">
        <f t="shared" si="63"/>
        <v>42636</v>
      </c>
      <c r="B998">
        <f t="shared" si="60"/>
        <v>2016</v>
      </c>
      <c r="C998">
        <f t="shared" si="61"/>
        <v>9</v>
      </c>
      <c r="D998">
        <f t="shared" si="62"/>
        <v>23</v>
      </c>
      <c r="E998">
        <f ca="1">IFERROR(INDEX(INDIRECT(Index!$B$5&amp;"!$A:$I"),MATCH($A998,INDIRECT(Index!$B$5&amp;"!$A:$A"),0),MATCH(" "&amp;E$1,INDIRECT(Index!$B$5&amp;"!$A$1:$I$1"),0)),"NA")</f>
        <v>114</v>
      </c>
      <c r="F998">
        <f ca="1">IFERROR(INDEX(INDIRECT(Index!$B$5&amp;"!$A:$I"),MATCH($A998,INDIRECT(Index!$B$5&amp;"!$A:$A"),0),MATCH(" "&amp;F$1,INDIRECT(Index!$B$5&amp;"!$A$1:$I$1"),0)),"NA")</f>
        <v>66</v>
      </c>
      <c r="G998">
        <f ca="1">IFERROR(INDEX(INDIRECT(Index!$B$5&amp;"!$A:$I"),MATCH($A998,INDIRECT(Index!$B$5&amp;"!$A:$A"),0),MATCH(" "&amp;G$1,INDIRECT(Index!$B$5&amp;"!$A$1:$I$1"),0)),"NA")</f>
        <v>49</v>
      </c>
      <c r="H998">
        <f ca="1">IFERROR(INDEX(INDIRECT(Index!$B$5&amp;"!$A:$I"),MATCH($A998,INDIRECT(Index!$B$5&amp;"!$A:$A"),0),MATCH(" "&amp;H$1,INDIRECT(Index!$B$5&amp;"!$A$1:$I$1"),0)),"NA")</f>
        <v>45</v>
      </c>
      <c r="I998">
        <f ca="1">IFERROR(INDEX(INDIRECT(Index!$B$5&amp;"!$A:$I"),MATCH($A998,INDIRECT(Index!$B$5&amp;"!$A:$A"),0),MATCH(" "&amp;I$1,INDIRECT(Index!$B$5&amp;"!$A$1:$I$1"),0)),"NA")</f>
        <v>7</v>
      </c>
      <c r="J998">
        <f ca="1">IFERROR(INDEX(INDIRECT(Index!$B$5&amp;"!$A:$I"),MATCH($A998,INDIRECT(Index!$B$5&amp;"!$A:$A"),0),MATCH(" "&amp;J$1,INDIRECT(Index!$B$5&amp;"!$A$1:$I$1"),0)),"NA")</f>
        <v>8</v>
      </c>
      <c r="K998" t="str">
        <f ca="1">IFERROR(INDEX(INDIRECT(Index!$B$5&amp;"!$A:$I"),MATCH($A998,INDIRECT(Index!$B$5&amp;"!$A:$A"),0),MATCH(" "&amp;K$1,INDIRECT(Index!$B$5&amp;"!$A$1:$I$1"),0)),"NA")</f>
        <v>NA</v>
      </c>
    </row>
    <row r="999" spans="1:11" x14ac:dyDescent="0.25">
      <c r="A999" s="1">
        <f t="shared" si="63"/>
        <v>42637</v>
      </c>
      <c r="B999">
        <f t="shared" si="60"/>
        <v>2016</v>
      </c>
      <c r="C999">
        <f t="shared" si="61"/>
        <v>9</v>
      </c>
      <c r="D999">
        <f t="shared" si="62"/>
        <v>24</v>
      </c>
      <c r="E999">
        <f ca="1">IFERROR(INDEX(INDIRECT(Index!$B$5&amp;"!$A:$I"),MATCH($A999,INDIRECT(Index!$B$5&amp;"!$A:$A"),0),MATCH(" "&amp;E$1,INDIRECT(Index!$B$5&amp;"!$A$1:$I$1"),0)),"NA")</f>
        <v>131</v>
      </c>
      <c r="F999">
        <f ca="1">IFERROR(INDEX(INDIRECT(Index!$B$5&amp;"!$A:$I"),MATCH($A999,INDIRECT(Index!$B$5&amp;"!$A:$A"),0),MATCH(" "&amp;F$1,INDIRECT(Index!$B$5&amp;"!$A$1:$I$1"),0)),"NA")</f>
        <v>56</v>
      </c>
      <c r="G999">
        <f ca="1">IFERROR(INDEX(INDIRECT(Index!$B$5&amp;"!$A:$I"),MATCH($A999,INDIRECT(Index!$B$5&amp;"!$A:$A"),0),MATCH(" "&amp;G$1,INDIRECT(Index!$B$5&amp;"!$A$1:$I$1"),0)),"NA")</f>
        <v>35</v>
      </c>
      <c r="H999">
        <f ca="1">IFERROR(INDEX(INDIRECT(Index!$B$5&amp;"!$A:$I"),MATCH($A999,INDIRECT(Index!$B$5&amp;"!$A:$A"),0),MATCH(" "&amp;H$1,INDIRECT(Index!$B$5&amp;"!$A$1:$I$1"),0)),"NA")</f>
        <v>38</v>
      </c>
      <c r="I999">
        <f ca="1">IFERROR(INDEX(INDIRECT(Index!$B$5&amp;"!$A:$I"),MATCH($A999,INDIRECT(Index!$B$5&amp;"!$A:$A"),0),MATCH(" "&amp;I$1,INDIRECT(Index!$B$5&amp;"!$A$1:$I$1"),0)),"NA")</f>
        <v>6</v>
      </c>
      <c r="J999">
        <f ca="1">IFERROR(INDEX(INDIRECT(Index!$B$5&amp;"!$A:$I"),MATCH($A999,INDIRECT(Index!$B$5&amp;"!$A:$A"),0),MATCH(" "&amp;J$1,INDIRECT(Index!$B$5&amp;"!$A$1:$I$1"),0)),"NA")</f>
        <v>7</v>
      </c>
      <c r="K999" t="str">
        <f ca="1">IFERROR(INDEX(INDIRECT(Index!$B$5&amp;"!$A:$I"),MATCH($A999,INDIRECT(Index!$B$5&amp;"!$A:$A"),0),MATCH(" "&amp;K$1,INDIRECT(Index!$B$5&amp;"!$A$1:$I$1"),0)),"NA")</f>
        <v>NA</v>
      </c>
    </row>
    <row r="1000" spans="1:11" x14ac:dyDescent="0.25">
      <c r="A1000" s="1">
        <f t="shared" si="63"/>
        <v>42638</v>
      </c>
      <c r="B1000">
        <f t="shared" si="60"/>
        <v>2016</v>
      </c>
      <c r="C1000">
        <f t="shared" si="61"/>
        <v>9</v>
      </c>
      <c r="D1000">
        <f t="shared" si="62"/>
        <v>25</v>
      </c>
      <c r="E1000">
        <f ca="1">IFERROR(INDEX(INDIRECT(Index!$B$5&amp;"!$A:$I"),MATCH($A1000,INDIRECT(Index!$B$5&amp;"!$A:$A"),0),MATCH(" "&amp;E$1,INDIRECT(Index!$B$5&amp;"!$A$1:$I$1"),0)),"NA")</f>
        <v>124</v>
      </c>
      <c r="F1000">
        <f ca="1">IFERROR(INDEX(INDIRECT(Index!$B$5&amp;"!$A:$I"),MATCH($A1000,INDIRECT(Index!$B$5&amp;"!$A:$A"),0),MATCH(" "&amp;F$1,INDIRECT(Index!$B$5&amp;"!$A$1:$I$1"),0)),"NA")</f>
        <v>51</v>
      </c>
      <c r="G1000">
        <f ca="1">IFERROR(INDEX(INDIRECT(Index!$B$5&amp;"!$A:$I"),MATCH($A1000,INDIRECT(Index!$B$5&amp;"!$A:$A"),0),MATCH(" "&amp;G$1,INDIRECT(Index!$B$5&amp;"!$A$1:$I$1"),0)),"NA")</f>
        <v>21</v>
      </c>
      <c r="H1000">
        <f ca="1">IFERROR(INDEX(INDIRECT(Index!$B$5&amp;"!$A:$I"),MATCH($A1000,INDIRECT(Index!$B$5&amp;"!$A:$A"),0),MATCH(" "&amp;H$1,INDIRECT(Index!$B$5&amp;"!$A$1:$I$1"),0)),"NA")</f>
        <v>47</v>
      </c>
      <c r="I1000">
        <f ca="1">IFERROR(INDEX(INDIRECT(Index!$B$5&amp;"!$A:$I"),MATCH($A1000,INDIRECT(Index!$B$5&amp;"!$A:$A"),0),MATCH(" "&amp;I$1,INDIRECT(Index!$B$5&amp;"!$A$1:$I$1"),0)),"NA")</f>
        <v>7</v>
      </c>
      <c r="J1000">
        <f ca="1">IFERROR(INDEX(INDIRECT(Index!$B$5&amp;"!$A:$I"),MATCH($A1000,INDIRECT(Index!$B$5&amp;"!$A:$A"),0),MATCH(" "&amp;J$1,INDIRECT(Index!$B$5&amp;"!$A$1:$I$1"),0)),"NA")</f>
        <v>7</v>
      </c>
      <c r="K1000" t="str">
        <f ca="1">IFERROR(INDEX(INDIRECT(Index!$B$5&amp;"!$A:$I"),MATCH($A1000,INDIRECT(Index!$B$5&amp;"!$A:$A"),0),MATCH(" "&amp;K$1,INDIRECT(Index!$B$5&amp;"!$A$1:$I$1"),0)),"NA")</f>
        <v>NA</v>
      </c>
    </row>
    <row r="1001" spans="1:11" x14ac:dyDescent="0.25">
      <c r="A1001" s="1">
        <f t="shared" si="63"/>
        <v>42639</v>
      </c>
      <c r="B1001">
        <f t="shared" si="60"/>
        <v>2016</v>
      </c>
      <c r="C1001">
        <f t="shared" si="61"/>
        <v>9</v>
      </c>
      <c r="D1001">
        <f t="shared" si="62"/>
        <v>26</v>
      </c>
      <c r="E1001">
        <f ca="1">IFERROR(INDEX(INDIRECT(Index!$B$5&amp;"!$A:$I"),MATCH($A1001,INDIRECT(Index!$B$5&amp;"!$A:$A"),0),MATCH(" "&amp;E$1,INDIRECT(Index!$B$5&amp;"!$A$1:$I$1"),0)),"NA")</f>
        <v>105</v>
      </c>
      <c r="F1001">
        <f ca="1">IFERROR(INDEX(INDIRECT(Index!$B$5&amp;"!$A:$I"),MATCH($A1001,INDIRECT(Index!$B$5&amp;"!$A:$A"),0),MATCH(" "&amp;F$1,INDIRECT(Index!$B$5&amp;"!$A$1:$I$1"),0)),"NA")</f>
        <v>42</v>
      </c>
      <c r="G1001">
        <f ca="1">IFERROR(INDEX(INDIRECT(Index!$B$5&amp;"!$A:$I"),MATCH($A1001,INDIRECT(Index!$B$5&amp;"!$A:$A"),0),MATCH(" "&amp;G$1,INDIRECT(Index!$B$5&amp;"!$A$1:$I$1"),0)),"NA")</f>
        <v>8</v>
      </c>
      <c r="H1001">
        <f ca="1">IFERROR(INDEX(INDIRECT(Index!$B$5&amp;"!$A:$I"),MATCH($A1001,INDIRECT(Index!$B$5&amp;"!$A:$A"),0),MATCH(" "&amp;H$1,INDIRECT(Index!$B$5&amp;"!$A$1:$I$1"),0)),"NA")</f>
        <v>45</v>
      </c>
      <c r="I1001">
        <f ca="1">IFERROR(INDEX(INDIRECT(Index!$B$5&amp;"!$A:$I"),MATCH($A1001,INDIRECT(Index!$B$5&amp;"!$A:$A"),0),MATCH(" "&amp;I$1,INDIRECT(Index!$B$5&amp;"!$A$1:$I$1"),0)),"NA")</f>
        <v>6</v>
      </c>
      <c r="J1001">
        <f ca="1">IFERROR(INDEX(INDIRECT(Index!$B$5&amp;"!$A:$I"),MATCH($A1001,INDIRECT(Index!$B$5&amp;"!$A:$A"),0),MATCH(" "&amp;J$1,INDIRECT(Index!$B$5&amp;"!$A$1:$I$1"),0)),"NA")</f>
        <v>8</v>
      </c>
      <c r="K1001" t="str">
        <f ca="1">IFERROR(INDEX(INDIRECT(Index!$B$5&amp;"!$A:$I"),MATCH($A1001,INDIRECT(Index!$B$5&amp;"!$A:$A"),0),MATCH(" "&amp;K$1,INDIRECT(Index!$B$5&amp;"!$A$1:$I$1"),0)),"NA")</f>
        <v>NA</v>
      </c>
    </row>
    <row r="1002" spans="1:11" x14ac:dyDescent="0.25">
      <c r="A1002" s="1">
        <f t="shared" si="63"/>
        <v>42640</v>
      </c>
      <c r="B1002">
        <f t="shared" si="60"/>
        <v>2016</v>
      </c>
      <c r="C1002">
        <f t="shared" si="61"/>
        <v>9</v>
      </c>
      <c r="D1002">
        <f t="shared" si="62"/>
        <v>27</v>
      </c>
      <c r="E1002">
        <f ca="1">IFERROR(INDEX(INDIRECT(Index!$B$5&amp;"!$A:$I"),MATCH($A1002,INDIRECT(Index!$B$5&amp;"!$A:$A"),0),MATCH(" "&amp;E$1,INDIRECT(Index!$B$5&amp;"!$A$1:$I$1"),0)),"NA")</f>
        <v>90</v>
      </c>
      <c r="F1002">
        <f ca="1">IFERROR(INDEX(INDIRECT(Index!$B$5&amp;"!$A:$I"),MATCH($A1002,INDIRECT(Index!$B$5&amp;"!$A:$A"),0),MATCH(" "&amp;F$1,INDIRECT(Index!$B$5&amp;"!$A$1:$I$1"),0)),"NA")</f>
        <v>39</v>
      </c>
      <c r="G1002">
        <f ca="1">IFERROR(INDEX(INDIRECT(Index!$B$5&amp;"!$A:$I"),MATCH($A1002,INDIRECT(Index!$B$5&amp;"!$A:$A"),0),MATCH(" "&amp;G$1,INDIRECT(Index!$B$5&amp;"!$A$1:$I$1"),0)),"NA")</f>
        <v>11</v>
      </c>
      <c r="H1002">
        <f ca="1">IFERROR(INDEX(INDIRECT(Index!$B$5&amp;"!$A:$I"),MATCH($A1002,INDIRECT(Index!$B$5&amp;"!$A:$A"),0),MATCH(" "&amp;H$1,INDIRECT(Index!$B$5&amp;"!$A$1:$I$1"),0)),"NA")</f>
        <v>35</v>
      </c>
      <c r="I1002">
        <f ca="1">IFERROR(INDEX(INDIRECT(Index!$B$5&amp;"!$A:$I"),MATCH($A1002,INDIRECT(Index!$B$5&amp;"!$A:$A"),0),MATCH(" "&amp;I$1,INDIRECT(Index!$B$5&amp;"!$A$1:$I$1"),0)),"NA")</f>
        <v>5</v>
      </c>
      <c r="J1002">
        <f ca="1">IFERROR(INDEX(INDIRECT(Index!$B$5&amp;"!$A:$I"),MATCH($A1002,INDIRECT(Index!$B$5&amp;"!$A:$A"),0),MATCH(" "&amp;J$1,INDIRECT(Index!$B$5&amp;"!$A$1:$I$1"),0)),"NA")</f>
        <v>7</v>
      </c>
      <c r="K1002" t="str">
        <f ca="1">IFERROR(INDEX(INDIRECT(Index!$B$5&amp;"!$A:$I"),MATCH($A1002,INDIRECT(Index!$B$5&amp;"!$A:$A"),0),MATCH(" "&amp;K$1,INDIRECT(Index!$B$5&amp;"!$A$1:$I$1"),0)),"NA")</f>
        <v>NA</v>
      </c>
    </row>
    <row r="1003" spans="1:11" x14ac:dyDescent="0.25">
      <c r="A1003" s="1">
        <f t="shared" si="63"/>
        <v>42641</v>
      </c>
      <c r="B1003">
        <f t="shared" si="60"/>
        <v>2016</v>
      </c>
      <c r="C1003">
        <f t="shared" si="61"/>
        <v>9</v>
      </c>
      <c r="D1003">
        <f t="shared" si="62"/>
        <v>28</v>
      </c>
      <c r="E1003">
        <f ca="1">IFERROR(INDEX(INDIRECT(Index!$B$5&amp;"!$A:$I"),MATCH($A1003,INDIRECT(Index!$B$5&amp;"!$A:$A"),0),MATCH(" "&amp;E$1,INDIRECT(Index!$B$5&amp;"!$A$1:$I$1"),0)),"NA")</f>
        <v>82</v>
      </c>
      <c r="F1003">
        <f ca="1">IFERROR(INDEX(INDIRECT(Index!$B$5&amp;"!$A:$I"),MATCH($A1003,INDIRECT(Index!$B$5&amp;"!$A:$A"),0),MATCH(" "&amp;F$1,INDIRECT(Index!$B$5&amp;"!$A$1:$I$1"),0)),"NA")</f>
        <v>17</v>
      </c>
      <c r="G1003">
        <f ca="1">IFERROR(INDEX(INDIRECT(Index!$B$5&amp;"!$A:$I"),MATCH($A1003,INDIRECT(Index!$B$5&amp;"!$A:$A"),0),MATCH(" "&amp;G$1,INDIRECT(Index!$B$5&amp;"!$A$1:$I$1"),0)),"NA")</f>
        <v>14</v>
      </c>
      <c r="H1003">
        <f ca="1">IFERROR(INDEX(INDIRECT(Index!$B$5&amp;"!$A:$I"),MATCH($A1003,INDIRECT(Index!$B$5&amp;"!$A:$A"),0),MATCH(" "&amp;H$1,INDIRECT(Index!$B$5&amp;"!$A$1:$I$1"),0)),"NA")</f>
        <v>20</v>
      </c>
      <c r="I1003">
        <f ca="1">IFERROR(INDEX(INDIRECT(Index!$B$5&amp;"!$A:$I"),MATCH($A1003,INDIRECT(Index!$B$5&amp;"!$A:$A"),0),MATCH(" "&amp;I$1,INDIRECT(Index!$B$5&amp;"!$A$1:$I$1"),0)),"NA")</f>
        <v>5</v>
      </c>
      <c r="J1003">
        <f ca="1">IFERROR(INDEX(INDIRECT(Index!$B$5&amp;"!$A:$I"),MATCH($A1003,INDIRECT(Index!$B$5&amp;"!$A:$A"),0),MATCH(" "&amp;J$1,INDIRECT(Index!$B$5&amp;"!$A$1:$I$1"),0)),"NA")</f>
        <v>5</v>
      </c>
      <c r="K1003" t="str">
        <f ca="1">IFERROR(INDEX(INDIRECT(Index!$B$5&amp;"!$A:$I"),MATCH($A1003,INDIRECT(Index!$B$5&amp;"!$A:$A"),0),MATCH(" "&amp;K$1,INDIRECT(Index!$B$5&amp;"!$A$1:$I$1"),0)),"NA")</f>
        <v>NA</v>
      </c>
    </row>
    <row r="1004" spans="1:11" x14ac:dyDescent="0.25">
      <c r="A1004" s="1">
        <f t="shared" si="63"/>
        <v>42642</v>
      </c>
      <c r="B1004">
        <f t="shared" si="60"/>
        <v>2016</v>
      </c>
      <c r="C1004">
        <f t="shared" si="61"/>
        <v>9</v>
      </c>
      <c r="D1004">
        <f t="shared" si="62"/>
        <v>29</v>
      </c>
      <c r="E1004">
        <f ca="1">IFERROR(INDEX(INDIRECT(Index!$B$5&amp;"!$A:$I"),MATCH($A1004,INDIRECT(Index!$B$5&amp;"!$A:$A"),0),MATCH(" "&amp;E$1,INDIRECT(Index!$B$5&amp;"!$A$1:$I$1"),0)),"NA")</f>
        <v>32</v>
      </c>
      <c r="F1004">
        <f ca="1">IFERROR(INDEX(INDIRECT(Index!$B$5&amp;"!$A:$I"),MATCH($A1004,INDIRECT(Index!$B$5&amp;"!$A:$A"),0),MATCH(" "&amp;F$1,INDIRECT(Index!$B$5&amp;"!$A$1:$I$1"),0)),"NA")</f>
        <v>34</v>
      </c>
      <c r="G1004">
        <f ca="1">IFERROR(INDEX(INDIRECT(Index!$B$5&amp;"!$A:$I"),MATCH($A1004,INDIRECT(Index!$B$5&amp;"!$A:$A"),0),MATCH(" "&amp;G$1,INDIRECT(Index!$B$5&amp;"!$A$1:$I$1"),0)),"NA")</f>
        <v>10</v>
      </c>
      <c r="H1004">
        <f ca="1">IFERROR(INDEX(INDIRECT(Index!$B$5&amp;"!$A:$I"),MATCH($A1004,INDIRECT(Index!$B$5&amp;"!$A:$A"),0),MATCH(" "&amp;H$1,INDIRECT(Index!$B$5&amp;"!$A$1:$I$1"),0)),"NA")</f>
        <v>33</v>
      </c>
      <c r="I1004">
        <f ca="1">IFERROR(INDEX(INDIRECT(Index!$B$5&amp;"!$A:$I"),MATCH($A1004,INDIRECT(Index!$B$5&amp;"!$A:$A"),0),MATCH(" "&amp;I$1,INDIRECT(Index!$B$5&amp;"!$A$1:$I$1"),0)),"NA")</f>
        <v>6</v>
      </c>
      <c r="J1004">
        <f ca="1">IFERROR(INDEX(INDIRECT(Index!$B$5&amp;"!$A:$I"),MATCH($A1004,INDIRECT(Index!$B$5&amp;"!$A:$A"),0),MATCH(" "&amp;J$1,INDIRECT(Index!$B$5&amp;"!$A$1:$I$1"),0)),"NA")</f>
        <v>6</v>
      </c>
      <c r="K1004" t="str">
        <f ca="1">IFERROR(INDEX(INDIRECT(Index!$B$5&amp;"!$A:$I"),MATCH($A1004,INDIRECT(Index!$B$5&amp;"!$A:$A"),0),MATCH(" "&amp;K$1,INDIRECT(Index!$B$5&amp;"!$A$1:$I$1"),0)),"NA")</f>
        <v>NA</v>
      </c>
    </row>
    <row r="1005" spans="1:11" x14ac:dyDescent="0.25">
      <c r="A1005" s="1">
        <f t="shared" si="63"/>
        <v>42643</v>
      </c>
      <c r="B1005">
        <f t="shared" si="60"/>
        <v>2016</v>
      </c>
      <c r="C1005">
        <f t="shared" si="61"/>
        <v>9</v>
      </c>
      <c r="D1005">
        <f t="shared" si="62"/>
        <v>30</v>
      </c>
      <c r="E1005">
        <f ca="1">IFERROR(INDEX(INDIRECT(Index!$B$5&amp;"!$A:$I"),MATCH($A1005,INDIRECT(Index!$B$5&amp;"!$A:$A"),0),MATCH(" "&amp;E$1,INDIRECT(Index!$B$5&amp;"!$A$1:$I$1"),0)),"NA")</f>
        <v>56</v>
      </c>
      <c r="F1005">
        <f ca="1">IFERROR(INDEX(INDIRECT(Index!$B$5&amp;"!$A:$I"),MATCH($A1005,INDIRECT(Index!$B$5&amp;"!$A:$A"),0),MATCH(" "&amp;F$1,INDIRECT(Index!$B$5&amp;"!$A$1:$I$1"),0)),"NA")</f>
        <v>53</v>
      </c>
      <c r="G1005">
        <f ca="1">IFERROR(INDEX(INDIRECT(Index!$B$5&amp;"!$A:$I"),MATCH($A1005,INDIRECT(Index!$B$5&amp;"!$A:$A"),0),MATCH(" "&amp;G$1,INDIRECT(Index!$B$5&amp;"!$A$1:$I$1"),0)),"NA")</f>
        <v>16</v>
      </c>
      <c r="H1005">
        <f ca="1">IFERROR(INDEX(INDIRECT(Index!$B$5&amp;"!$A:$I"),MATCH($A1005,INDIRECT(Index!$B$5&amp;"!$A:$A"),0),MATCH(" "&amp;H$1,INDIRECT(Index!$B$5&amp;"!$A$1:$I$1"),0)),"NA")</f>
        <v>44</v>
      </c>
      <c r="I1005">
        <f ca="1">IFERROR(INDEX(INDIRECT(Index!$B$5&amp;"!$A:$I"),MATCH($A1005,INDIRECT(Index!$B$5&amp;"!$A:$A"),0),MATCH(" "&amp;I$1,INDIRECT(Index!$B$5&amp;"!$A$1:$I$1"),0)),"NA")</f>
        <v>6</v>
      </c>
      <c r="J1005">
        <f ca="1">IFERROR(INDEX(INDIRECT(Index!$B$5&amp;"!$A:$I"),MATCH($A1005,INDIRECT(Index!$B$5&amp;"!$A:$A"),0),MATCH(" "&amp;J$1,INDIRECT(Index!$B$5&amp;"!$A$1:$I$1"),0)),"NA")</f>
        <v>8</v>
      </c>
      <c r="K1005" t="str">
        <f ca="1">IFERROR(INDEX(INDIRECT(Index!$B$5&amp;"!$A:$I"),MATCH($A1005,INDIRECT(Index!$B$5&amp;"!$A:$A"),0),MATCH(" "&amp;K$1,INDIRECT(Index!$B$5&amp;"!$A$1:$I$1"),0)),"NA")</f>
        <v>NA</v>
      </c>
    </row>
    <row r="1006" spans="1:11" x14ac:dyDescent="0.25">
      <c r="A1006" s="1">
        <f t="shared" si="63"/>
        <v>42644</v>
      </c>
      <c r="B1006">
        <f t="shared" si="60"/>
        <v>2016</v>
      </c>
      <c r="C1006">
        <f t="shared" si="61"/>
        <v>10</v>
      </c>
      <c r="D1006">
        <f t="shared" si="62"/>
        <v>1</v>
      </c>
      <c r="E1006">
        <f ca="1">IFERROR(INDEX(INDIRECT(Index!$B$5&amp;"!$A:$I"),MATCH($A1006,INDIRECT(Index!$B$5&amp;"!$A:$A"),0),MATCH(" "&amp;E$1,INDIRECT(Index!$B$5&amp;"!$A$1:$I$1"),0)),"NA")</f>
        <v>92</v>
      </c>
      <c r="F1006">
        <f ca="1">IFERROR(INDEX(INDIRECT(Index!$B$5&amp;"!$A:$I"),MATCH($A1006,INDIRECT(Index!$B$5&amp;"!$A:$A"),0),MATCH(" "&amp;F$1,INDIRECT(Index!$B$5&amp;"!$A$1:$I$1"),0)),"NA")</f>
        <v>35</v>
      </c>
      <c r="G1006">
        <f ca="1">IFERROR(INDEX(INDIRECT(Index!$B$5&amp;"!$A:$I"),MATCH($A1006,INDIRECT(Index!$B$5&amp;"!$A:$A"),0),MATCH(" "&amp;G$1,INDIRECT(Index!$B$5&amp;"!$A$1:$I$1"),0)),"NA")</f>
        <v>12</v>
      </c>
      <c r="H1006">
        <f ca="1">IFERROR(INDEX(INDIRECT(Index!$B$5&amp;"!$A:$I"),MATCH($A1006,INDIRECT(Index!$B$5&amp;"!$A:$A"),0),MATCH(" "&amp;H$1,INDIRECT(Index!$B$5&amp;"!$A$1:$I$1"),0)),"NA")</f>
        <v>32</v>
      </c>
      <c r="I1006">
        <f ca="1">IFERROR(INDEX(INDIRECT(Index!$B$5&amp;"!$A:$I"),MATCH($A1006,INDIRECT(Index!$B$5&amp;"!$A:$A"),0),MATCH(" "&amp;I$1,INDIRECT(Index!$B$5&amp;"!$A$1:$I$1"),0)),"NA")</f>
        <v>5</v>
      </c>
      <c r="J1006">
        <f ca="1">IFERROR(INDEX(INDIRECT(Index!$B$5&amp;"!$A:$I"),MATCH($A1006,INDIRECT(Index!$B$5&amp;"!$A:$A"),0),MATCH(" "&amp;J$1,INDIRECT(Index!$B$5&amp;"!$A$1:$I$1"),0)),"NA")</f>
        <v>6</v>
      </c>
      <c r="K1006" t="str">
        <f ca="1">IFERROR(INDEX(INDIRECT(Index!$B$5&amp;"!$A:$I"),MATCH($A1006,INDIRECT(Index!$B$5&amp;"!$A:$A"),0),MATCH(" "&amp;K$1,INDIRECT(Index!$B$5&amp;"!$A$1:$I$1"),0)),"NA")</f>
        <v>NA</v>
      </c>
    </row>
    <row r="1007" spans="1:11" x14ac:dyDescent="0.25">
      <c r="A1007" s="1">
        <f t="shared" si="63"/>
        <v>42645</v>
      </c>
      <c r="B1007">
        <f t="shared" si="60"/>
        <v>2016</v>
      </c>
      <c r="C1007">
        <f t="shared" si="61"/>
        <v>10</v>
      </c>
      <c r="D1007">
        <f t="shared" si="62"/>
        <v>2</v>
      </c>
      <c r="E1007">
        <f ca="1">IFERROR(INDEX(INDIRECT(Index!$B$5&amp;"!$A:$I"),MATCH($A1007,INDIRECT(Index!$B$5&amp;"!$A:$A"),0),MATCH(" "&amp;E$1,INDIRECT(Index!$B$5&amp;"!$A$1:$I$1"),0)),"NA")</f>
        <v>68</v>
      </c>
      <c r="F1007">
        <f ca="1">IFERROR(INDEX(INDIRECT(Index!$B$5&amp;"!$A:$I"),MATCH($A1007,INDIRECT(Index!$B$5&amp;"!$A:$A"),0),MATCH(" "&amp;F$1,INDIRECT(Index!$B$5&amp;"!$A$1:$I$1"),0)),"NA")</f>
        <v>19</v>
      </c>
      <c r="G1007">
        <f ca="1">IFERROR(INDEX(INDIRECT(Index!$B$5&amp;"!$A:$I"),MATCH($A1007,INDIRECT(Index!$B$5&amp;"!$A:$A"),0),MATCH(" "&amp;G$1,INDIRECT(Index!$B$5&amp;"!$A$1:$I$1"),0)),"NA")</f>
        <v>21</v>
      </c>
      <c r="H1007">
        <f ca="1">IFERROR(INDEX(INDIRECT(Index!$B$5&amp;"!$A:$I"),MATCH($A1007,INDIRECT(Index!$B$5&amp;"!$A:$A"),0),MATCH(" "&amp;H$1,INDIRECT(Index!$B$5&amp;"!$A$1:$I$1"),0)),"NA")</f>
        <v>20</v>
      </c>
      <c r="I1007">
        <f ca="1">IFERROR(INDEX(INDIRECT(Index!$B$5&amp;"!$A:$I"),MATCH($A1007,INDIRECT(Index!$B$5&amp;"!$A:$A"),0),MATCH(" "&amp;I$1,INDIRECT(Index!$B$5&amp;"!$A$1:$I$1"),0)),"NA")</f>
        <v>5</v>
      </c>
      <c r="J1007">
        <f ca="1">IFERROR(INDEX(INDIRECT(Index!$B$5&amp;"!$A:$I"),MATCH($A1007,INDIRECT(Index!$B$5&amp;"!$A:$A"),0),MATCH(" "&amp;J$1,INDIRECT(Index!$B$5&amp;"!$A$1:$I$1"),0)),"NA")</f>
        <v>4</v>
      </c>
      <c r="K1007" t="str">
        <f ca="1">IFERROR(INDEX(INDIRECT(Index!$B$5&amp;"!$A:$I"),MATCH($A1007,INDIRECT(Index!$B$5&amp;"!$A:$A"),0),MATCH(" "&amp;K$1,INDIRECT(Index!$B$5&amp;"!$A$1:$I$1"),0)),"NA")</f>
        <v>NA</v>
      </c>
    </row>
    <row r="1008" spans="1:11" x14ac:dyDescent="0.25">
      <c r="A1008" s="1">
        <f t="shared" si="63"/>
        <v>42646</v>
      </c>
      <c r="B1008">
        <f t="shared" si="60"/>
        <v>2016</v>
      </c>
      <c r="C1008">
        <f t="shared" si="61"/>
        <v>10</v>
      </c>
      <c r="D1008">
        <f t="shared" si="62"/>
        <v>3</v>
      </c>
      <c r="E1008">
        <f ca="1">IFERROR(INDEX(INDIRECT(Index!$B$5&amp;"!$A:$I"),MATCH($A1008,INDIRECT(Index!$B$5&amp;"!$A:$A"),0),MATCH(" "&amp;E$1,INDIRECT(Index!$B$5&amp;"!$A$1:$I$1"),0)),"NA")</f>
        <v>38</v>
      </c>
      <c r="F1008">
        <f ca="1">IFERROR(INDEX(INDIRECT(Index!$B$5&amp;"!$A:$I"),MATCH($A1008,INDIRECT(Index!$B$5&amp;"!$A:$A"),0),MATCH(" "&amp;F$1,INDIRECT(Index!$B$5&amp;"!$A$1:$I$1"),0)),"NA")</f>
        <v>36</v>
      </c>
      <c r="G1008">
        <f ca="1">IFERROR(INDEX(INDIRECT(Index!$B$5&amp;"!$A:$I"),MATCH($A1008,INDIRECT(Index!$B$5&amp;"!$A:$A"),0),MATCH(" "&amp;G$1,INDIRECT(Index!$B$5&amp;"!$A$1:$I$1"),0)),"NA")</f>
        <v>22</v>
      </c>
      <c r="H1008">
        <f ca="1">IFERROR(INDEX(INDIRECT(Index!$B$5&amp;"!$A:$I"),MATCH($A1008,INDIRECT(Index!$B$5&amp;"!$A:$A"),0),MATCH(" "&amp;H$1,INDIRECT(Index!$B$5&amp;"!$A$1:$I$1"),0)),"NA")</f>
        <v>30</v>
      </c>
      <c r="I1008">
        <f ca="1">IFERROR(INDEX(INDIRECT(Index!$B$5&amp;"!$A:$I"),MATCH($A1008,INDIRECT(Index!$B$5&amp;"!$A:$A"),0),MATCH(" "&amp;I$1,INDIRECT(Index!$B$5&amp;"!$A$1:$I$1"),0)),"NA")</f>
        <v>5</v>
      </c>
      <c r="J1008">
        <f ca="1">IFERROR(INDEX(INDIRECT(Index!$B$5&amp;"!$A:$I"),MATCH($A1008,INDIRECT(Index!$B$5&amp;"!$A:$A"),0),MATCH(" "&amp;J$1,INDIRECT(Index!$B$5&amp;"!$A$1:$I$1"),0)),"NA")</f>
        <v>6</v>
      </c>
      <c r="K1008" t="str">
        <f ca="1">IFERROR(INDEX(INDIRECT(Index!$B$5&amp;"!$A:$I"),MATCH($A1008,INDIRECT(Index!$B$5&amp;"!$A:$A"),0),MATCH(" "&amp;K$1,INDIRECT(Index!$B$5&amp;"!$A$1:$I$1"),0)),"NA")</f>
        <v>NA</v>
      </c>
    </row>
    <row r="1009" spans="1:11" x14ac:dyDescent="0.25">
      <c r="A1009" s="1">
        <f t="shared" si="63"/>
        <v>42647</v>
      </c>
      <c r="B1009">
        <f t="shared" si="60"/>
        <v>2016</v>
      </c>
      <c r="C1009">
        <f t="shared" si="61"/>
        <v>10</v>
      </c>
      <c r="D1009">
        <f t="shared" si="62"/>
        <v>4</v>
      </c>
      <c r="E1009">
        <f ca="1">IFERROR(INDEX(INDIRECT(Index!$B$5&amp;"!$A:$I"),MATCH($A1009,INDIRECT(Index!$B$5&amp;"!$A:$A"),0),MATCH(" "&amp;E$1,INDIRECT(Index!$B$5&amp;"!$A$1:$I$1"),0)),"NA")</f>
        <v>65</v>
      </c>
      <c r="F1009">
        <f ca="1">IFERROR(INDEX(INDIRECT(Index!$B$5&amp;"!$A:$I"),MATCH($A1009,INDIRECT(Index!$B$5&amp;"!$A:$A"),0),MATCH(" "&amp;F$1,INDIRECT(Index!$B$5&amp;"!$A$1:$I$1"),0)),"NA")</f>
        <v>28</v>
      </c>
      <c r="G1009">
        <f ca="1">IFERROR(INDEX(INDIRECT(Index!$B$5&amp;"!$A:$I"),MATCH($A1009,INDIRECT(Index!$B$5&amp;"!$A:$A"),0),MATCH(" "&amp;G$1,INDIRECT(Index!$B$5&amp;"!$A$1:$I$1"),0)),"NA")</f>
        <v>25</v>
      </c>
      <c r="H1009">
        <f ca="1">IFERROR(INDEX(INDIRECT(Index!$B$5&amp;"!$A:$I"),MATCH($A1009,INDIRECT(Index!$B$5&amp;"!$A:$A"),0),MATCH(" "&amp;H$1,INDIRECT(Index!$B$5&amp;"!$A$1:$I$1"),0)),"NA")</f>
        <v>23</v>
      </c>
      <c r="I1009">
        <f ca="1">IFERROR(INDEX(INDIRECT(Index!$B$5&amp;"!$A:$I"),MATCH($A1009,INDIRECT(Index!$B$5&amp;"!$A:$A"),0),MATCH(" "&amp;I$1,INDIRECT(Index!$B$5&amp;"!$A$1:$I$1"),0)),"NA")</f>
        <v>5</v>
      </c>
      <c r="J1009">
        <f ca="1">IFERROR(INDEX(INDIRECT(Index!$B$5&amp;"!$A:$I"),MATCH($A1009,INDIRECT(Index!$B$5&amp;"!$A:$A"),0),MATCH(" "&amp;J$1,INDIRECT(Index!$B$5&amp;"!$A$1:$I$1"),0)),"NA")</f>
        <v>5</v>
      </c>
      <c r="K1009" t="str">
        <f ca="1">IFERROR(INDEX(INDIRECT(Index!$B$5&amp;"!$A:$I"),MATCH($A1009,INDIRECT(Index!$B$5&amp;"!$A:$A"),0),MATCH(" "&amp;K$1,INDIRECT(Index!$B$5&amp;"!$A$1:$I$1"),0)),"NA")</f>
        <v>NA</v>
      </c>
    </row>
    <row r="1010" spans="1:11" x14ac:dyDescent="0.25">
      <c r="A1010" s="1">
        <f t="shared" si="63"/>
        <v>42648</v>
      </c>
      <c r="B1010">
        <f t="shared" si="60"/>
        <v>2016</v>
      </c>
      <c r="C1010">
        <f t="shared" si="61"/>
        <v>10</v>
      </c>
      <c r="D1010">
        <f t="shared" si="62"/>
        <v>5</v>
      </c>
      <c r="E1010">
        <f ca="1">IFERROR(INDEX(INDIRECT(Index!$B$5&amp;"!$A:$I"),MATCH($A1010,INDIRECT(Index!$B$5&amp;"!$A:$A"),0),MATCH(" "&amp;E$1,INDIRECT(Index!$B$5&amp;"!$A$1:$I$1"),0)),"NA")</f>
        <v>47</v>
      </c>
      <c r="F1010">
        <f ca="1">IFERROR(INDEX(INDIRECT(Index!$B$5&amp;"!$A:$I"),MATCH($A1010,INDIRECT(Index!$B$5&amp;"!$A:$A"),0),MATCH(" "&amp;F$1,INDIRECT(Index!$B$5&amp;"!$A$1:$I$1"),0)),"NA")</f>
        <v>44</v>
      </c>
      <c r="G1010">
        <f ca="1">IFERROR(INDEX(INDIRECT(Index!$B$5&amp;"!$A:$I"),MATCH($A1010,INDIRECT(Index!$B$5&amp;"!$A:$A"),0),MATCH(" "&amp;G$1,INDIRECT(Index!$B$5&amp;"!$A$1:$I$1"),0)),"NA")</f>
        <v>32</v>
      </c>
      <c r="H1010">
        <f ca="1">IFERROR(INDEX(INDIRECT(Index!$B$5&amp;"!$A:$I"),MATCH($A1010,INDIRECT(Index!$B$5&amp;"!$A:$A"),0),MATCH(" "&amp;H$1,INDIRECT(Index!$B$5&amp;"!$A$1:$I$1"),0)),"NA")</f>
        <v>26</v>
      </c>
      <c r="I1010">
        <f ca="1">IFERROR(INDEX(INDIRECT(Index!$B$5&amp;"!$A:$I"),MATCH($A1010,INDIRECT(Index!$B$5&amp;"!$A:$A"),0),MATCH(" "&amp;I$1,INDIRECT(Index!$B$5&amp;"!$A$1:$I$1"),0)),"NA")</f>
        <v>6</v>
      </c>
      <c r="J1010">
        <f ca="1">IFERROR(INDEX(INDIRECT(Index!$B$5&amp;"!$A:$I"),MATCH($A1010,INDIRECT(Index!$B$5&amp;"!$A:$A"),0),MATCH(" "&amp;J$1,INDIRECT(Index!$B$5&amp;"!$A$1:$I$1"),0)),"NA")</f>
        <v>6</v>
      </c>
      <c r="K1010" t="str">
        <f ca="1">IFERROR(INDEX(INDIRECT(Index!$B$5&amp;"!$A:$I"),MATCH($A1010,INDIRECT(Index!$B$5&amp;"!$A:$A"),0),MATCH(" "&amp;K$1,INDIRECT(Index!$B$5&amp;"!$A$1:$I$1"),0)),"NA")</f>
        <v>NA</v>
      </c>
    </row>
    <row r="1011" spans="1:11" x14ac:dyDescent="0.25">
      <c r="A1011" s="1">
        <f t="shared" si="63"/>
        <v>42649</v>
      </c>
      <c r="B1011">
        <f t="shared" si="60"/>
        <v>2016</v>
      </c>
      <c r="C1011">
        <f t="shared" si="61"/>
        <v>10</v>
      </c>
      <c r="D1011">
        <f t="shared" si="62"/>
        <v>6</v>
      </c>
      <c r="E1011">
        <f ca="1">IFERROR(INDEX(INDIRECT(Index!$B$5&amp;"!$A:$I"),MATCH($A1011,INDIRECT(Index!$B$5&amp;"!$A:$A"),0),MATCH(" "&amp;E$1,INDIRECT(Index!$B$5&amp;"!$A$1:$I$1"),0)),"NA")</f>
        <v>76</v>
      </c>
      <c r="F1011">
        <f ca="1">IFERROR(INDEX(INDIRECT(Index!$B$5&amp;"!$A:$I"),MATCH($A1011,INDIRECT(Index!$B$5&amp;"!$A:$A"),0),MATCH(" "&amp;F$1,INDIRECT(Index!$B$5&amp;"!$A$1:$I$1"),0)),"NA")</f>
        <v>30</v>
      </c>
      <c r="G1011">
        <f ca="1">IFERROR(INDEX(INDIRECT(Index!$B$5&amp;"!$A:$I"),MATCH($A1011,INDIRECT(Index!$B$5&amp;"!$A:$A"),0),MATCH(" "&amp;G$1,INDIRECT(Index!$B$5&amp;"!$A$1:$I$1"),0)),"NA")</f>
        <v>17</v>
      </c>
      <c r="H1011">
        <f ca="1">IFERROR(INDEX(INDIRECT(Index!$B$5&amp;"!$A:$I"),MATCH($A1011,INDIRECT(Index!$B$5&amp;"!$A:$A"),0),MATCH(" "&amp;H$1,INDIRECT(Index!$B$5&amp;"!$A$1:$I$1"),0)),"NA")</f>
        <v>28</v>
      </c>
      <c r="I1011">
        <f ca="1">IFERROR(INDEX(INDIRECT(Index!$B$5&amp;"!$A:$I"),MATCH($A1011,INDIRECT(Index!$B$5&amp;"!$A:$A"),0),MATCH(" "&amp;I$1,INDIRECT(Index!$B$5&amp;"!$A$1:$I$1"),0)),"NA")</f>
        <v>5</v>
      </c>
      <c r="J1011">
        <f ca="1">IFERROR(INDEX(INDIRECT(Index!$B$5&amp;"!$A:$I"),MATCH($A1011,INDIRECT(Index!$B$5&amp;"!$A:$A"),0),MATCH(" "&amp;J$1,INDIRECT(Index!$B$5&amp;"!$A$1:$I$1"),0)),"NA")</f>
        <v>5</v>
      </c>
      <c r="K1011" t="str">
        <f ca="1">IFERROR(INDEX(INDIRECT(Index!$B$5&amp;"!$A:$I"),MATCH($A1011,INDIRECT(Index!$B$5&amp;"!$A:$A"),0),MATCH(" "&amp;K$1,INDIRECT(Index!$B$5&amp;"!$A$1:$I$1"),0)),"NA")</f>
        <v>NA</v>
      </c>
    </row>
    <row r="1012" spans="1:11" x14ac:dyDescent="0.25">
      <c r="A1012" s="1">
        <f t="shared" si="63"/>
        <v>42650</v>
      </c>
      <c r="B1012">
        <f t="shared" si="60"/>
        <v>2016</v>
      </c>
      <c r="C1012">
        <f t="shared" si="61"/>
        <v>10</v>
      </c>
      <c r="D1012">
        <f t="shared" si="62"/>
        <v>7</v>
      </c>
      <c r="E1012">
        <f ca="1">IFERROR(INDEX(INDIRECT(Index!$B$5&amp;"!$A:$I"),MATCH($A1012,INDIRECT(Index!$B$5&amp;"!$A:$A"),0),MATCH(" "&amp;E$1,INDIRECT(Index!$B$5&amp;"!$A$1:$I$1"),0)),"NA")</f>
        <v>56</v>
      </c>
      <c r="F1012">
        <f ca="1">IFERROR(INDEX(INDIRECT(Index!$B$5&amp;"!$A:$I"),MATCH($A1012,INDIRECT(Index!$B$5&amp;"!$A:$A"),0),MATCH(" "&amp;F$1,INDIRECT(Index!$B$5&amp;"!$A$1:$I$1"),0)),"NA")</f>
        <v>23</v>
      </c>
      <c r="G1012">
        <f ca="1">IFERROR(INDEX(INDIRECT(Index!$B$5&amp;"!$A:$I"),MATCH($A1012,INDIRECT(Index!$B$5&amp;"!$A:$A"),0),MATCH(" "&amp;G$1,INDIRECT(Index!$B$5&amp;"!$A$1:$I$1"),0)),"NA")</f>
        <v>28</v>
      </c>
      <c r="H1012">
        <f ca="1">IFERROR(INDEX(INDIRECT(Index!$B$5&amp;"!$A:$I"),MATCH($A1012,INDIRECT(Index!$B$5&amp;"!$A:$A"),0),MATCH(" "&amp;H$1,INDIRECT(Index!$B$5&amp;"!$A$1:$I$1"),0)),"NA")</f>
        <v>20</v>
      </c>
      <c r="I1012">
        <f ca="1">IFERROR(INDEX(INDIRECT(Index!$B$5&amp;"!$A:$I"),MATCH($A1012,INDIRECT(Index!$B$5&amp;"!$A:$A"),0),MATCH(" "&amp;I$1,INDIRECT(Index!$B$5&amp;"!$A$1:$I$1"),0)),"NA")</f>
        <v>5</v>
      </c>
      <c r="J1012">
        <f ca="1">IFERROR(INDEX(INDIRECT(Index!$B$5&amp;"!$A:$I"),MATCH($A1012,INDIRECT(Index!$B$5&amp;"!$A:$A"),0),MATCH(" "&amp;J$1,INDIRECT(Index!$B$5&amp;"!$A$1:$I$1"),0)),"NA")</f>
        <v>5</v>
      </c>
      <c r="K1012" t="str">
        <f ca="1">IFERROR(INDEX(INDIRECT(Index!$B$5&amp;"!$A:$I"),MATCH($A1012,INDIRECT(Index!$B$5&amp;"!$A:$A"),0),MATCH(" "&amp;K$1,INDIRECT(Index!$B$5&amp;"!$A$1:$I$1"),0)),"NA")</f>
        <v>NA</v>
      </c>
    </row>
    <row r="1013" spans="1:11" x14ac:dyDescent="0.25">
      <c r="A1013" s="1">
        <f t="shared" si="63"/>
        <v>42651</v>
      </c>
      <c r="B1013">
        <f t="shared" si="60"/>
        <v>2016</v>
      </c>
      <c r="C1013">
        <f t="shared" si="61"/>
        <v>10</v>
      </c>
      <c r="D1013">
        <f t="shared" si="62"/>
        <v>8</v>
      </c>
      <c r="E1013">
        <f ca="1">IFERROR(INDEX(INDIRECT(Index!$B$5&amp;"!$A:$I"),MATCH($A1013,INDIRECT(Index!$B$5&amp;"!$A:$A"),0),MATCH(" "&amp;E$1,INDIRECT(Index!$B$5&amp;"!$A$1:$I$1"),0)),"NA")</f>
        <v>47</v>
      </c>
      <c r="F1013">
        <f ca="1">IFERROR(INDEX(INDIRECT(Index!$B$5&amp;"!$A:$I"),MATCH($A1013,INDIRECT(Index!$B$5&amp;"!$A:$A"),0),MATCH(" "&amp;F$1,INDIRECT(Index!$B$5&amp;"!$A$1:$I$1"),0)),"NA")</f>
        <v>20</v>
      </c>
      <c r="G1013">
        <f ca="1">IFERROR(INDEX(INDIRECT(Index!$B$5&amp;"!$A:$I"),MATCH($A1013,INDIRECT(Index!$B$5&amp;"!$A:$A"),0),MATCH(" "&amp;G$1,INDIRECT(Index!$B$5&amp;"!$A$1:$I$1"),0)),"NA")</f>
        <v>25</v>
      </c>
      <c r="H1013">
        <f ca="1">IFERROR(INDEX(INDIRECT(Index!$B$5&amp;"!$A:$I"),MATCH($A1013,INDIRECT(Index!$B$5&amp;"!$A:$A"),0),MATCH(" "&amp;H$1,INDIRECT(Index!$B$5&amp;"!$A$1:$I$1"),0)),"NA")</f>
        <v>14</v>
      </c>
      <c r="I1013">
        <f ca="1">IFERROR(INDEX(INDIRECT(Index!$B$5&amp;"!$A:$I"),MATCH($A1013,INDIRECT(Index!$B$5&amp;"!$A:$A"),0),MATCH(" "&amp;I$1,INDIRECT(Index!$B$5&amp;"!$A$1:$I$1"),0)),"NA")</f>
        <v>4</v>
      </c>
      <c r="J1013">
        <f ca="1">IFERROR(INDEX(INDIRECT(Index!$B$5&amp;"!$A:$I"),MATCH($A1013,INDIRECT(Index!$B$5&amp;"!$A:$A"),0),MATCH(" "&amp;J$1,INDIRECT(Index!$B$5&amp;"!$A$1:$I$1"),0)),"NA")</f>
        <v>4</v>
      </c>
      <c r="K1013" t="str">
        <f ca="1">IFERROR(INDEX(INDIRECT(Index!$B$5&amp;"!$A:$I"),MATCH($A1013,INDIRECT(Index!$B$5&amp;"!$A:$A"),0),MATCH(" "&amp;K$1,INDIRECT(Index!$B$5&amp;"!$A$1:$I$1"),0)),"NA")</f>
        <v>NA</v>
      </c>
    </row>
    <row r="1014" spans="1:11" x14ac:dyDescent="0.25">
      <c r="A1014" s="1">
        <f t="shared" si="63"/>
        <v>42652</v>
      </c>
      <c r="B1014">
        <f t="shared" si="60"/>
        <v>2016</v>
      </c>
      <c r="C1014">
        <f t="shared" si="61"/>
        <v>10</v>
      </c>
      <c r="D1014">
        <f t="shared" si="62"/>
        <v>9</v>
      </c>
      <c r="E1014">
        <f ca="1">IFERROR(INDEX(INDIRECT(Index!$B$5&amp;"!$A:$I"),MATCH($A1014,INDIRECT(Index!$B$5&amp;"!$A:$A"),0),MATCH(" "&amp;E$1,INDIRECT(Index!$B$5&amp;"!$A$1:$I$1"),0)),"NA")</f>
        <v>38</v>
      </c>
      <c r="F1014">
        <f ca="1">IFERROR(INDEX(INDIRECT(Index!$B$5&amp;"!$A:$I"),MATCH($A1014,INDIRECT(Index!$B$5&amp;"!$A:$A"),0),MATCH(" "&amp;F$1,INDIRECT(Index!$B$5&amp;"!$A$1:$I$1"),0)),"NA")</f>
        <v>30</v>
      </c>
      <c r="G1014">
        <f ca="1">IFERROR(INDEX(INDIRECT(Index!$B$5&amp;"!$A:$I"),MATCH($A1014,INDIRECT(Index!$B$5&amp;"!$A:$A"),0),MATCH(" "&amp;G$1,INDIRECT(Index!$B$5&amp;"!$A$1:$I$1"),0)),"NA")</f>
        <v>23</v>
      </c>
      <c r="H1014">
        <f ca="1">IFERROR(INDEX(INDIRECT(Index!$B$5&amp;"!$A:$I"),MATCH($A1014,INDIRECT(Index!$B$5&amp;"!$A:$A"),0),MATCH(" "&amp;H$1,INDIRECT(Index!$B$5&amp;"!$A$1:$I$1"),0)),"NA")</f>
        <v>31</v>
      </c>
      <c r="I1014">
        <f ca="1">IFERROR(INDEX(INDIRECT(Index!$B$5&amp;"!$A:$I"),MATCH($A1014,INDIRECT(Index!$B$5&amp;"!$A:$A"),0),MATCH(" "&amp;I$1,INDIRECT(Index!$B$5&amp;"!$A$1:$I$1"),0)),"NA")</f>
        <v>6</v>
      </c>
      <c r="J1014">
        <f ca="1">IFERROR(INDEX(INDIRECT(Index!$B$5&amp;"!$A:$I"),MATCH($A1014,INDIRECT(Index!$B$5&amp;"!$A:$A"),0),MATCH(" "&amp;J$1,INDIRECT(Index!$B$5&amp;"!$A$1:$I$1"),0)),"NA")</f>
        <v>5</v>
      </c>
      <c r="K1014" t="str">
        <f ca="1">IFERROR(INDEX(INDIRECT(Index!$B$5&amp;"!$A:$I"),MATCH($A1014,INDIRECT(Index!$B$5&amp;"!$A:$A"),0),MATCH(" "&amp;K$1,INDIRECT(Index!$B$5&amp;"!$A$1:$I$1"),0)),"NA")</f>
        <v>NA</v>
      </c>
    </row>
    <row r="1015" spans="1:11" x14ac:dyDescent="0.25">
      <c r="A1015" s="1">
        <f t="shared" si="63"/>
        <v>42653</v>
      </c>
      <c r="B1015">
        <f t="shared" si="60"/>
        <v>2016</v>
      </c>
      <c r="C1015">
        <f t="shared" si="61"/>
        <v>10</v>
      </c>
      <c r="D1015">
        <f t="shared" si="62"/>
        <v>10</v>
      </c>
      <c r="E1015">
        <f ca="1">IFERROR(INDEX(INDIRECT(Index!$B$5&amp;"!$A:$I"),MATCH($A1015,INDIRECT(Index!$B$5&amp;"!$A:$A"),0),MATCH(" "&amp;E$1,INDIRECT(Index!$B$5&amp;"!$A$1:$I$1"),0)),"NA")</f>
        <v>47</v>
      </c>
      <c r="F1015">
        <f ca="1">IFERROR(INDEX(INDIRECT(Index!$B$5&amp;"!$A:$I"),MATCH($A1015,INDIRECT(Index!$B$5&amp;"!$A:$A"),0),MATCH(" "&amp;F$1,INDIRECT(Index!$B$5&amp;"!$A$1:$I$1"),0)),"NA")</f>
        <v>45</v>
      </c>
      <c r="G1015">
        <f ca="1">IFERROR(INDEX(INDIRECT(Index!$B$5&amp;"!$A:$I"),MATCH($A1015,INDIRECT(Index!$B$5&amp;"!$A:$A"),0),MATCH(" "&amp;G$1,INDIRECT(Index!$B$5&amp;"!$A$1:$I$1"),0)),"NA")</f>
        <v>18</v>
      </c>
      <c r="H1015">
        <f ca="1">IFERROR(INDEX(INDIRECT(Index!$B$5&amp;"!$A:$I"),MATCH($A1015,INDIRECT(Index!$B$5&amp;"!$A:$A"),0),MATCH(" "&amp;H$1,INDIRECT(Index!$B$5&amp;"!$A$1:$I$1"),0)),"NA")</f>
        <v>49</v>
      </c>
      <c r="I1015">
        <f ca="1">IFERROR(INDEX(INDIRECT(Index!$B$5&amp;"!$A:$I"),MATCH($A1015,INDIRECT(Index!$B$5&amp;"!$A:$A"),0),MATCH(" "&amp;I$1,INDIRECT(Index!$B$5&amp;"!$A$1:$I$1"),0)),"NA")</f>
        <v>7</v>
      </c>
      <c r="J1015">
        <f ca="1">IFERROR(INDEX(INDIRECT(Index!$B$5&amp;"!$A:$I"),MATCH($A1015,INDIRECT(Index!$B$5&amp;"!$A:$A"),0),MATCH(" "&amp;J$1,INDIRECT(Index!$B$5&amp;"!$A$1:$I$1"),0)),"NA")</f>
        <v>8</v>
      </c>
      <c r="K1015" t="str">
        <f ca="1">IFERROR(INDEX(INDIRECT(Index!$B$5&amp;"!$A:$I"),MATCH($A1015,INDIRECT(Index!$B$5&amp;"!$A:$A"),0),MATCH(" "&amp;K$1,INDIRECT(Index!$B$5&amp;"!$A$1:$I$1"),0)),"NA")</f>
        <v>NA</v>
      </c>
    </row>
    <row r="1016" spans="1:11" x14ac:dyDescent="0.25">
      <c r="A1016" s="1">
        <f t="shared" si="63"/>
        <v>42654</v>
      </c>
      <c r="B1016">
        <f t="shared" si="60"/>
        <v>2016</v>
      </c>
      <c r="C1016">
        <f t="shared" si="61"/>
        <v>10</v>
      </c>
      <c r="D1016">
        <f t="shared" si="62"/>
        <v>11</v>
      </c>
      <c r="E1016">
        <f ca="1">IFERROR(INDEX(INDIRECT(Index!$B$5&amp;"!$A:$I"),MATCH($A1016,INDIRECT(Index!$B$5&amp;"!$A:$A"),0),MATCH(" "&amp;E$1,INDIRECT(Index!$B$5&amp;"!$A$1:$I$1"),0)),"NA")</f>
        <v>84</v>
      </c>
      <c r="F1016">
        <f ca="1">IFERROR(INDEX(INDIRECT(Index!$B$5&amp;"!$A:$I"),MATCH($A1016,INDIRECT(Index!$B$5&amp;"!$A:$A"),0),MATCH(" "&amp;F$1,INDIRECT(Index!$B$5&amp;"!$A$1:$I$1"),0)),"NA")</f>
        <v>59</v>
      </c>
      <c r="G1016">
        <f ca="1">IFERROR(INDEX(INDIRECT(Index!$B$5&amp;"!$A:$I"),MATCH($A1016,INDIRECT(Index!$B$5&amp;"!$A:$A"),0),MATCH(" "&amp;G$1,INDIRECT(Index!$B$5&amp;"!$A$1:$I$1"),0)),"NA")</f>
        <v>27</v>
      </c>
      <c r="H1016">
        <f ca="1">IFERROR(INDEX(INDIRECT(Index!$B$5&amp;"!$A:$I"),MATCH($A1016,INDIRECT(Index!$B$5&amp;"!$A:$A"),0),MATCH(" "&amp;H$1,INDIRECT(Index!$B$5&amp;"!$A$1:$I$1"),0)),"NA")</f>
        <v>30</v>
      </c>
      <c r="I1016">
        <f ca="1">IFERROR(INDEX(INDIRECT(Index!$B$5&amp;"!$A:$I"),MATCH($A1016,INDIRECT(Index!$B$5&amp;"!$A:$A"),0),MATCH(" "&amp;I$1,INDIRECT(Index!$B$5&amp;"!$A$1:$I$1"),0)),"NA")</f>
        <v>6</v>
      </c>
      <c r="J1016">
        <f ca="1">IFERROR(INDEX(INDIRECT(Index!$B$5&amp;"!$A:$I"),MATCH($A1016,INDIRECT(Index!$B$5&amp;"!$A:$A"),0),MATCH(" "&amp;J$1,INDIRECT(Index!$B$5&amp;"!$A$1:$I$1"),0)),"NA")</f>
        <v>7</v>
      </c>
      <c r="K1016" t="str">
        <f ca="1">IFERROR(INDEX(INDIRECT(Index!$B$5&amp;"!$A:$I"),MATCH($A1016,INDIRECT(Index!$B$5&amp;"!$A:$A"),0),MATCH(" "&amp;K$1,INDIRECT(Index!$B$5&amp;"!$A$1:$I$1"),0)),"NA")</f>
        <v>NA</v>
      </c>
    </row>
    <row r="1017" spans="1:11" x14ac:dyDescent="0.25">
      <c r="A1017" s="1">
        <f t="shared" si="63"/>
        <v>42655</v>
      </c>
      <c r="B1017">
        <f t="shared" si="60"/>
        <v>2016</v>
      </c>
      <c r="C1017">
        <f t="shared" si="61"/>
        <v>10</v>
      </c>
      <c r="D1017">
        <f t="shared" si="62"/>
        <v>12</v>
      </c>
      <c r="E1017">
        <f ca="1">IFERROR(INDEX(INDIRECT(Index!$B$5&amp;"!$A:$I"),MATCH($A1017,INDIRECT(Index!$B$5&amp;"!$A:$A"),0),MATCH(" "&amp;E$1,INDIRECT(Index!$B$5&amp;"!$A$1:$I$1"),0)),"NA")</f>
        <v>109</v>
      </c>
      <c r="F1017">
        <f ca="1">IFERROR(INDEX(INDIRECT(Index!$B$5&amp;"!$A:$I"),MATCH($A1017,INDIRECT(Index!$B$5&amp;"!$A:$A"),0),MATCH(" "&amp;F$1,INDIRECT(Index!$B$5&amp;"!$A$1:$I$1"),0)),"NA")</f>
        <v>46</v>
      </c>
      <c r="G1017">
        <f ca="1">IFERROR(INDEX(INDIRECT(Index!$B$5&amp;"!$A:$I"),MATCH($A1017,INDIRECT(Index!$B$5&amp;"!$A:$A"),0),MATCH(" "&amp;G$1,INDIRECT(Index!$B$5&amp;"!$A$1:$I$1"),0)),"NA")</f>
        <v>19</v>
      </c>
      <c r="H1017">
        <f ca="1">IFERROR(INDEX(INDIRECT(Index!$B$5&amp;"!$A:$I"),MATCH($A1017,INDIRECT(Index!$B$5&amp;"!$A:$A"),0),MATCH(" "&amp;H$1,INDIRECT(Index!$B$5&amp;"!$A$1:$I$1"),0)),"NA")</f>
        <v>43</v>
      </c>
      <c r="I1017">
        <f ca="1">IFERROR(INDEX(INDIRECT(Index!$B$5&amp;"!$A:$I"),MATCH($A1017,INDIRECT(Index!$B$5&amp;"!$A:$A"),0),MATCH(" "&amp;I$1,INDIRECT(Index!$B$5&amp;"!$A$1:$I$1"),0)),"NA")</f>
        <v>6</v>
      </c>
      <c r="J1017">
        <f ca="1">IFERROR(INDEX(INDIRECT(Index!$B$5&amp;"!$A:$I"),MATCH($A1017,INDIRECT(Index!$B$5&amp;"!$A:$A"),0),MATCH(" "&amp;J$1,INDIRECT(Index!$B$5&amp;"!$A$1:$I$1"),0)),"NA")</f>
        <v>6</v>
      </c>
      <c r="K1017" t="str">
        <f ca="1">IFERROR(INDEX(INDIRECT(Index!$B$5&amp;"!$A:$I"),MATCH($A1017,INDIRECT(Index!$B$5&amp;"!$A:$A"),0),MATCH(" "&amp;K$1,INDIRECT(Index!$B$5&amp;"!$A$1:$I$1"),0)),"NA")</f>
        <v>NA</v>
      </c>
    </row>
    <row r="1018" spans="1:11" x14ac:dyDescent="0.25">
      <c r="A1018" s="1">
        <f t="shared" si="63"/>
        <v>42656</v>
      </c>
      <c r="B1018">
        <f t="shared" si="60"/>
        <v>2016</v>
      </c>
      <c r="C1018">
        <f t="shared" si="61"/>
        <v>10</v>
      </c>
      <c r="D1018">
        <f t="shared" si="62"/>
        <v>13</v>
      </c>
      <c r="E1018">
        <f ca="1">IFERROR(INDEX(INDIRECT(Index!$B$5&amp;"!$A:$I"),MATCH($A1018,INDIRECT(Index!$B$5&amp;"!$A:$A"),0),MATCH(" "&amp;E$1,INDIRECT(Index!$B$5&amp;"!$A$1:$I$1"),0)),"NA")</f>
        <v>78</v>
      </c>
      <c r="F1018">
        <f ca="1">IFERROR(INDEX(INDIRECT(Index!$B$5&amp;"!$A:$I"),MATCH($A1018,INDIRECT(Index!$B$5&amp;"!$A:$A"),0),MATCH(" "&amp;F$1,INDIRECT(Index!$B$5&amp;"!$A$1:$I$1"),0)),"NA")</f>
        <v>70</v>
      </c>
      <c r="G1018">
        <f ca="1">IFERROR(INDEX(INDIRECT(Index!$B$5&amp;"!$A:$I"),MATCH($A1018,INDIRECT(Index!$B$5&amp;"!$A:$A"),0),MATCH(" "&amp;G$1,INDIRECT(Index!$B$5&amp;"!$A$1:$I$1"),0)),"NA")</f>
        <v>17</v>
      </c>
      <c r="H1018">
        <f ca="1">IFERROR(INDEX(INDIRECT(Index!$B$5&amp;"!$A:$I"),MATCH($A1018,INDIRECT(Index!$B$5&amp;"!$A:$A"),0),MATCH(" "&amp;H$1,INDIRECT(Index!$B$5&amp;"!$A$1:$I$1"),0)),"NA")</f>
        <v>58</v>
      </c>
      <c r="I1018">
        <f ca="1">IFERROR(INDEX(INDIRECT(Index!$B$5&amp;"!$A:$I"),MATCH($A1018,INDIRECT(Index!$B$5&amp;"!$A:$A"),0),MATCH(" "&amp;I$1,INDIRECT(Index!$B$5&amp;"!$A$1:$I$1"),0)),"NA")</f>
        <v>7</v>
      </c>
      <c r="J1018">
        <f ca="1">IFERROR(INDEX(INDIRECT(Index!$B$5&amp;"!$A:$I"),MATCH($A1018,INDIRECT(Index!$B$5&amp;"!$A:$A"),0),MATCH(" "&amp;J$1,INDIRECT(Index!$B$5&amp;"!$A$1:$I$1"),0)),"NA")</f>
        <v>10</v>
      </c>
      <c r="K1018" t="str">
        <f ca="1">IFERROR(INDEX(INDIRECT(Index!$B$5&amp;"!$A:$I"),MATCH($A1018,INDIRECT(Index!$B$5&amp;"!$A:$A"),0),MATCH(" "&amp;K$1,INDIRECT(Index!$B$5&amp;"!$A$1:$I$1"),0)),"NA")</f>
        <v>NA</v>
      </c>
    </row>
    <row r="1019" spans="1:11" x14ac:dyDescent="0.25">
      <c r="A1019" s="1">
        <f t="shared" si="63"/>
        <v>42657</v>
      </c>
      <c r="B1019">
        <f t="shared" si="60"/>
        <v>2016</v>
      </c>
      <c r="C1019">
        <f t="shared" si="61"/>
        <v>10</v>
      </c>
      <c r="D1019">
        <f t="shared" si="62"/>
        <v>14</v>
      </c>
      <c r="E1019">
        <f ca="1">IFERROR(INDEX(INDIRECT(Index!$B$5&amp;"!$A:$I"),MATCH($A1019,INDIRECT(Index!$B$5&amp;"!$A:$A"),0),MATCH(" "&amp;E$1,INDIRECT(Index!$B$5&amp;"!$A$1:$I$1"),0)),"NA")</f>
        <v>127</v>
      </c>
      <c r="F1019">
        <f ca="1">IFERROR(INDEX(INDIRECT(Index!$B$5&amp;"!$A:$I"),MATCH($A1019,INDIRECT(Index!$B$5&amp;"!$A:$A"),0),MATCH(" "&amp;F$1,INDIRECT(Index!$B$5&amp;"!$A$1:$I$1"),0)),"NA")</f>
        <v>79</v>
      </c>
      <c r="G1019">
        <f ca="1">IFERROR(INDEX(INDIRECT(Index!$B$5&amp;"!$A:$I"),MATCH($A1019,INDIRECT(Index!$B$5&amp;"!$A:$A"),0),MATCH(" "&amp;G$1,INDIRECT(Index!$B$5&amp;"!$A$1:$I$1"),0)),"NA")</f>
        <v>23</v>
      </c>
      <c r="H1019">
        <f ca="1">IFERROR(INDEX(INDIRECT(Index!$B$5&amp;"!$A:$I"),MATCH($A1019,INDIRECT(Index!$B$5&amp;"!$A:$A"),0),MATCH(" "&amp;H$1,INDIRECT(Index!$B$5&amp;"!$A$1:$I$1"),0)),"NA")</f>
        <v>56</v>
      </c>
      <c r="I1019">
        <f ca="1">IFERROR(INDEX(INDIRECT(Index!$B$5&amp;"!$A:$I"),MATCH($A1019,INDIRECT(Index!$B$5&amp;"!$A:$A"),0),MATCH(" "&amp;I$1,INDIRECT(Index!$B$5&amp;"!$A$1:$I$1"),0)),"NA")</f>
        <v>7</v>
      </c>
      <c r="J1019">
        <f ca="1">IFERROR(INDEX(INDIRECT(Index!$B$5&amp;"!$A:$I"),MATCH($A1019,INDIRECT(Index!$B$5&amp;"!$A:$A"),0),MATCH(" "&amp;J$1,INDIRECT(Index!$B$5&amp;"!$A$1:$I$1"),0)),"NA")</f>
        <v>10</v>
      </c>
      <c r="K1019" t="str">
        <f ca="1">IFERROR(INDEX(INDIRECT(Index!$B$5&amp;"!$A:$I"),MATCH($A1019,INDIRECT(Index!$B$5&amp;"!$A:$A"),0),MATCH(" "&amp;K$1,INDIRECT(Index!$B$5&amp;"!$A$1:$I$1"),0)),"NA")</f>
        <v>NA</v>
      </c>
    </row>
    <row r="1020" spans="1:11" x14ac:dyDescent="0.25">
      <c r="A1020" s="1">
        <f t="shared" si="63"/>
        <v>42658</v>
      </c>
      <c r="B1020">
        <f t="shared" si="60"/>
        <v>2016</v>
      </c>
      <c r="C1020">
        <f t="shared" si="61"/>
        <v>10</v>
      </c>
      <c r="D1020">
        <f t="shared" si="62"/>
        <v>15</v>
      </c>
      <c r="E1020">
        <f ca="1">IFERROR(INDEX(INDIRECT(Index!$B$5&amp;"!$A:$I"),MATCH($A1020,INDIRECT(Index!$B$5&amp;"!$A:$A"),0),MATCH(" "&amp;E$1,INDIRECT(Index!$B$5&amp;"!$A$1:$I$1"),0)),"NA")</f>
        <v>151</v>
      </c>
      <c r="F1020">
        <f ca="1">IFERROR(INDEX(INDIRECT(Index!$B$5&amp;"!$A:$I"),MATCH($A1020,INDIRECT(Index!$B$5&amp;"!$A:$A"),0),MATCH(" "&amp;F$1,INDIRECT(Index!$B$5&amp;"!$A$1:$I$1"),0)),"NA")</f>
        <v>60</v>
      </c>
      <c r="G1020">
        <f ca="1">IFERROR(INDEX(INDIRECT(Index!$B$5&amp;"!$A:$I"),MATCH($A1020,INDIRECT(Index!$B$5&amp;"!$A:$A"),0),MATCH(" "&amp;G$1,INDIRECT(Index!$B$5&amp;"!$A$1:$I$1"),0)),"NA")</f>
        <v>13</v>
      </c>
      <c r="H1020">
        <f ca="1">IFERROR(INDEX(INDIRECT(Index!$B$5&amp;"!$A:$I"),MATCH($A1020,INDIRECT(Index!$B$5&amp;"!$A:$A"),0),MATCH(" "&amp;H$1,INDIRECT(Index!$B$5&amp;"!$A$1:$I$1"),0)),"NA")</f>
        <v>41</v>
      </c>
      <c r="I1020">
        <f ca="1">IFERROR(INDEX(INDIRECT(Index!$B$5&amp;"!$A:$I"),MATCH($A1020,INDIRECT(Index!$B$5&amp;"!$A:$A"),0),MATCH(" "&amp;I$1,INDIRECT(Index!$B$5&amp;"!$A$1:$I$1"),0)),"NA")</f>
        <v>6</v>
      </c>
      <c r="J1020">
        <f ca="1">IFERROR(INDEX(INDIRECT(Index!$B$5&amp;"!$A:$I"),MATCH($A1020,INDIRECT(Index!$B$5&amp;"!$A:$A"),0),MATCH(" "&amp;J$1,INDIRECT(Index!$B$5&amp;"!$A$1:$I$1"),0)),"NA")</f>
        <v>8</v>
      </c>
      <c r="K1020" t="str">
        <f ca="1">IFERROR(INDEX(INDIRECT(Index!$B$5&amp;"!$A:$I"),MATCH($A1020,INDIRECT(Index!$B$5&amp;"!$A:$A"),0),MATCH(" "&amp;K$1,INDIRECT(Index!$B$5&amp;"!$A$1:$I$1"),0)),"NA")</f>
        <v>NA</v>
      </c>
    </row>
    <row r="1021" spans="1:11" x14ac:dyDescent="0.25">
      <c r="A1021" s="1">
        <f t="shared" si="63"/>
        <v>42659</v>
      </c>
      <c r="B1021">
        <f t="shared" si="60"/>
        <v>2016</v>
      </c>
      <c r="C1021">
        <f t="shared" si="61"/>
        <v>10</v>
      </c>
      <c r="D1021">
        <f t="shared" si="62"/>
        <v>16</v>
      </c>
      <c r="E1021">
        <f ca="1">IFERROR(INDEX(INDIRECT(Index!$B$5&amp;"!$A:$I"),MATCH($A1021,INDIRECT(Index!$B$5&amp;"!$A:$A"),0),MATCH(" "&amp;E$1,INDIRECT(Index!$B$5&amp;"!$A$1:$I$1"),0)),"NA")</f>
        <v>124</v>
      </c>
      <c r="F1021">
        <f ca="1">IFERROR(INDEX(INDIRECT(Index!$B$5&amp;"!$A:$I"),MATCH($A1021,INDIRECT(Index!$B$5&amp;"!$A:$A"),0),MATCH(" "&amp;F$1,INDIRECT(Index!$B$5&amp;"!$A$1:$I$1"),0)),"NA")</f>
        <v>57</v>
      </c>
      <c r="G1021">
        <f ca="1">IFERROR(INDEX(INDIRECT(Index!$B$5&amp;"!$A:$I"),MATCH($A1021,INDIRECT(Index!$B$5&amp;"!$A:$A"),0),MATCH(" "&amp;G$1,INDIRECT(Index!$B$5&amp;"!$A$1:$I$1"),0)),"NA")</f>
        <v>23</v>
      </c>
      <c r="H1021">
        <f ca="1">IFERROR(INDEX(INDIRECT(Index!$B$5&amp;"!$A:$I"),MATCH($A1021,INDIRECT(Index!$B$5&amp;"!$A:$A"),0),MATCH(" "&amp;H$1,INDIRECT(Index!$B$5&amp;"!$A$1:$I$1"),0)),"NA")</f>
        <v>36</v>
      </c>
      <c r="I1021">
        <f ca="1">IFERROR(INDEX(INDIRECT(Index!$B$5&amp;"!$A:$I"),MATCH($A1021,INDIRECT(Index!$B$5&amp;"!$A:$A"),0),MATCH(" "&amp;I$1,INDIRECT(Index!$B$5&amp;"!$A$1:$I$1"),0)),"NA")</f>
        <v>6</v>
      </c>
      <c r="J1021">
        <f ca="1">IFERROR(INDEX(INDIRECT(Index!$B$5&amp;"!$A:$I"),MATCH($A1021,INDIRECT(Index!$B$5&amp;"!$A:$A"),0),MATCH(" "&amp;J$1,INDIRECT(Index!$B$5&amp;"!$A$1:$I$1"),0)),"NA")</f>
        <v>7</v>
      </c>
      <c r="K1021" t="str">
        <f ca="1">IFERROR(INDEX(INDIRECT(Index!$B$5&amp;"!$A:$I"),MATCH($A1021,INDIRECT(Index!$B$5&amp;"!$A:$A"),0),MATCH(" "&amp;K$1,INDIRECT(Index!$B$5&amp;"!$A$1:$I$1"),0)),"NA")</f>
        <v>NA</v>
      </c>
    </row>
    <row r="1022" spans="1:11" x14ac:dyDescent="0.25">
      <c r="A1022" s="1">
        <f t="shared" si="63"/>
        <v>42660</v>
      </c>
      <c r="B1022">
        <f t="shared" si="60"/>
        <v>2016</v>
      </c>
      <c r="C1022">
        <f t="shared" si="61"/>
        <v>10</v>
      </c>
      <c r="D1022">
        <f t="shared" si="62"/>
        <v>17</v>
      </c>
      <c r="E1022">
        <f ca="1">IFERROR(INDEX(INDIRECT(Index!$B$5&amp;"!$A:$I"),MATCH($A1022,INDIRECT(Index!$B$5&amp;"!$A:$A"),0),MATCH(" "&amp;E$1,INDIRECT(Index!$B$5&amp;"!$A$1:$I$1"),0)),"NA")</f>
        <v>113</v>
      </c>
      <c r="F1022">
        <f ca="1">IFERROR(INDEX(INDIRECT(Index!$B$5&amp;"!$A:$I"),MATCH($A1022,INDIRECT(Index!$B$5&amp;"!$A:$A"),0),MATCH(" "&amp;F$1,INDIRECT(Index!$B$5&amp;"!$A$1:$I$1"),0)),"NA")</f>
        <v>60</v>
      </c>
      <c r="G1022">
        <f ca="1">IFERROR(INDEX(INDIRECT(Index!$B$5&amp;"!$A:$I"),MATCH($A1022,INDIRECT(Index!$B$5&amp;"!$A:$A"),0),MATCH(" "&amp;G$1,INDIRECT(Index!$B$5&amp;"!$A$1:$I$1"),0)),"NA")</f>
        <v>16</v>
      </c>
      <c r="H1022">
        <f ca="1">IFERROR(INDEX(INDIRECT(Index!$B$5&amp;"!$A:$I"),MATCH($A1022,INDIRECT(Index!$B$5&amp;"!$A:$A"),0),MATCH(" "&amp;H$1,INDIRECT(Index!$B$5&amp;"!$A$1:$I$1"),0)),"NA")</f>
        <v>45</v>
      </c>
      <c r="I1022">
        <f ca="1">IFERROR(INDEX(INDIRECT(Index!$B$5&amp;"!$A:$I"),MATCH($A1022,INDIRECT(Index!$B$5&amp;"!$A:$A"),0),MATCH(" "&amp;I$1,INDIRECT(Index!$B$5&amp;"!$A$1:$I$1"),0)),"NA")</f>
        <v>6</v>
      </c>
      <c r="J1022">
        <f ca="1">IFERROR(INDEX(INDIRECT(Index!$B$5&amp;"!$A:$I"),MATCH($A1022,INDIRECT(Index!$B$5&amp;"!$A:$A"),0),MATCH(" "&amp;J$1,INDIRECT(Index!$B$5&amp;"!$A$1:$I$1"),0)),"NA")</f>
        <v>9</v>
      </c>
      <c r="K1022" t="str">
        <f ca="1">IFERROR(INDEX(INDIRECT(Index!$B$5&amp;"!$A:$I"),MATCH($A1022,INDIRECT(Index!$B$5&amp;"!$A:$A"),0),MATCH(" "&amp;K$1,INDIRECT(Index!$B$5&amp;"!$A$1:$I$1"),0)),"NA")</f>
        <v>NA</v>
      </c>
    </row>
    <row r="1023" spans="1:11" x14ac:dyDescent="0.25">
      <c r="A1023" s="1">
        <f t="shared" si="63"/>
        <v>42661</v>
      </c>
      <c r="B1023">
        <f t="shared" si="60"/>
        <v>2016</v>
      </c>
      <c r="C1023">
        <f t="shared" si="61"/>
        <v>10</v>
      </c>
      <c r="D1023">
        <f t="shared" si="62"/>
        <v>18</v>
      </c>
      <c r="E1023">
        <f ca="1">IFERROR(INDEX(INDIRECT(Index!$B$5&amp;"!$A:$I"),MATCH($A1023,INDIRECT(Index!$B$5&amp;"!$A:$A"),0),MATCH(" "&amp;E$1,INDIRECT(Index!$B$5&amp;"!$A$1:$I$1"),0)),"NA")</f>
        <v>104</v>
      </c>
      <c r="F1023">
        <f ca="1">IFERROR(INDEX(INDIRECT(Index!$B$5&amp;"!$A:$I"),MATCH($A1023,INDIRECT(Index!$B$5&amp;"!$A:$A"),0),MATCH(" "&amp;F$1,INDIRECT(Index!$B$5&amp;"!$A$1:$I$1"),0)),"NA")</f>
        <v>66</v>
      </c>
      <c r="G1023">
        <f ca="1">IFERROR(INDEX(INDIRECT(Index!$B$5&amp;"!$A:$I"),MATCH($A1023,INDIRECT(Index!$B$5&amp;"!$A:$A"),0),MATCH(" "&amp;G$1,INDIRECT(Index!$B$5&amp;"!$A$1:$I$1"),0)),"NA")</f>
        <v>27</v>
      </c>
      <c r="H1023">
        <f ca="1">IFERROR(INDEX(INDIRECT(Index!$B$5&amp;"!$A:$I"),MATCH($A1023,INDIRECT(Index!$B$5&amp;"!$A:$A"),0),MATCH(" "&amp;H$1,INDIRECT(Index!$B$5&amp;"!$A$1:$I$1"),0)),"NA")</f>
        <v>55</v>
      </c>
      <c r="I1023">
        <f ca="1">IFERROR(INDEX(INDIRECT(Index!$B$5&amp;"!$A:$I"),MATCH($A1023,INDIRECT(Index!$B$5&amp;"!$A:$A"),0),MATCH(" "&amp;I$1,INDIRECT(Index!$B$5&amp;"!$A$1:$I$1"),0)),"NA")</f>
        <v>7</v>
      </c>
      <c r="J1023">
        <f ca="1">IFERROR(INDEX(INDIRECT(Index!$B$5&amp;"!$A:$I"),MATCH($A1023,INDIRECT(Index!$B$5&amp;"!$A:$A"),0),MATCH(" "&amp;J$1,INDIRECT(Index!$B$5&amp;"!$A$1:$I$1"),0)),"NA")</f>
        <v>9</v>
      </c>
      <c r="K1023" t="str">
        <f ca="1">IFERROR(INDEX(INDIRECT(Index!$B$5&amp;"!$A:$I"),MATCH($A1023,INDIRECT(Index!$B$5&amp;"!$A:$A"),0),MATCH(" "&amp;K$1,INDIRECT(Index!$B$5&amp;"!$A$1:$I$1"),0)),"NA")</f>
        <v>NA</v>
      </c>
    </row>
    <row r="1024" spans="1:11" x14ac:dyDescent="0.25">
      <c r="A1024" s="1">
        <f t="shared" si="63"/>
        <v>42662</v>
      </c>
      <c r="B1024">
        <f t="shared" si="60"/>
        <v>2016</v>
      </c>
      <c r="C1024">
        <f t="shared" si="61"/>
        <v>10</v>
      </c>
      <c r="D1024">
        <f t="shared" si="62"/>
        <v>19</v>
      </c>
      <c r="E1024">
        <f ca="1">IFERROR(INDEX(INDIRECT(Index!$B$5&amp;"!$A:$I"),MATCH($A1024,INDIRECT(Index!$B$5&amp;"!$A:$A"),0),MATCH(" "&amp;E$1,INDIRECT(Index!$B$5&amp;"!$A$1:$I$1"),0)),"NA")</f>
        <v>119</v>
      </c>
      <c r="F1024">
        <f ca="1">IFERROR(INDEX(INDIRECT(Index!$B$5&amp;"!$A:$I"),MATCH($A1024,INDIRECT(Index!$B$5&amp;"!$A:$A"),0),MATCH(" "&amp;F$1,INDIRECT(Index!$B$5&amp;"!$A$1:$I$1"),0)),"NA")</f>
        <v>67</v>
      </c>
      <c r="G1024">
        <f ca="1">IFERROR(INDEX(INDIRECT(Index!$B$5&amp;"!$A:$I"),MATCH($A1024,INDIRECT(Index!$B$5&amp;"!$A:$A"),0),MATCH(" "&amp;G$1,INDIRECT(Index!$B$5&amp;"!$A$1:$I$1"),0)),"NA")</f>
        <v>29</v>
      </c>
      <c r="H1024">
        <f ca="1">IFERROR(INDEX(INDIRECT(Index!$B$5&amp;"!$A:$I"),MATCH($A1024,INDIRECT(Index!$B$5&amp;"!$A:$A"),0),MATCH(" "&amp;H$1,INDIRECT(Index!$B$5&amp;"!$A$1:$I$1"),0)),"NA")</f>
        <v>49</v>
      </c>
      <c r="I1024">
        <f ca="1">IFERROR(INDEX(INDIRECT(Index!$B$5&amp;"!$A:$I"),MATCH($A1024,INDIRECT(Index!$B$5&amp;"!$A:$A"),0),MATCH(" "&amp;I$1,INDIRECT(Index!$B$5&amp;"!$A$1:$I$1"),0)),"NA")</f>
        <v>6</v>
      </c>
      <c r="J1024">
        <f ca="1">IFERROR(INDEX(INDIRECT(Index!$B$5&amp;"!$A:$I"),MATCH($A1024,INDIRECT(Index!$B$5&amp;"!$A:$A"),0),MATCH(" "&amp;J$1,INDIRECT(Index!$B$5&amp;"!$A$1:$I$1"),0)),"NA")</f>
        <v>8</v>
      </c>
      <c r="K1024" t="str">
        <f ca="1">IFERROR(INDEX(INDIRECT(Index!$B$5&amp;"!$A:$I"),MATCH($A1024,INDIRECT(Index!$B$5&amp;"!$A:$A"),0),MATCH(" "&amp;K$1,INDIRECT(Index!$B$5&amp;"!$A$1:$I$1"),0)),"NA")</f>
        <v>NA</v>
      </c>
    </row>
    <row r="1025" spans="1:11" x14ac:dyDescent="0.25">
      <c r="A1025" s="1">
        <f t="shared" si="63"/>
        <v>42663</v>
      </c>
      <c r="B1025">
        <f t="shared" si="60"/>
        <v>2016</v>
      </c>
      <c r="C1025">
        <f t="shared" si="61"/>
        <v>10</v>
      </c>
      <c r="D1025">
        <f t="shared" si="62"/>
        <v>20</v>
      </c>
      <c r="E1025">
        <f ca="1">IFERROR(INDEX(INDIRECT(Index!$B$5&amp;"!$A:$I"),MATCH($A1025,INDIRECT(Index!$B$5&amp;"!$A:$A"),0),MATCH(" "&amp;E$1,INDIRECT(Index!$B$5&amp;"!$A$1:$I$1"),0)),"NA")</f>
        <v>129</v>
      </c>
      <c r="F1025">
        <f ca="1">IFERROR(INDEX(INDIRECT(Index!$B$5&amp;"!$A:$I"),MATCH($A1025,INDIRECT(Index!$B$5&amp;"!$A:$A"),0),MATCH(" "&amp;F$1,INDIRECT(Index!$B$5&amp;"!$A$1:$I$1"),0)),"NA")</f>
        <v>27</v>
      </c>
      <c r="G1025">
        <f ca="1">IFERROR(INDEX(INDIRECT(Index!$B$5&amp;"!$A:$I"),MATCH($A1025,INDIRECT(Index!$B$5&amp;"!$A:$A"),0),MATCH(" "&amp;G$1,INDIRECT(Index!$B$5&amp;"!$A$1:$I$1"),0)),"NA")</f>
        <v>22</v>
      </c>
      <c r="H1025">
        <f ca="1">IFERROR(INDEX(INDIRECT(Index!$B$5&amp;"!$A:$I"),MATCH($A1025,INDIRECT(Index!$B$5&amp;"!$A:$A"),0),MATCH(" "&amp;H$1,INDIRECT(Index!$B$5&amp;"!$A$1:$I$1"),0)),"NA")</f>
        <v>25</v>
      </c>
      <c r="I1025">
        <f ca="1">IFERROR(INDEX(INDIRECT(Index!$B$5&amp;"!$A:$I"),MATCH($A1025,INDIRECT(Index!$B$5&amp;"!$A:$A"),0),MATCH(" "&amp;I$1,INDIRECT(Index!$B$5&amp;"!$A$1:$I$1"),0)),"NA")</f>
        <v>5</v>
      </c>
      <c r="J1025">
        <f ca="1">IFERROR(INDEX(INDIRECT(Index!$B$5&amp;"!$A:$I"),MATCH($A1025,INDIRECT(Index!$B$5&amp;"!$A:$A"),0),MATCH(" "&amp;J$1,INDIRECT(Index!$B$5&amp;"!$A$1:$I$1"),0)),"NA")</f>
        <v>5</v>
      </c>
      <c r="K1025" t="str">
        <f ca="1">IFERROR(INDEX(INDIRECT(Index!$B$5&amp;"!$A:$I"),MATCH($A1025,INDIRECT(Index!$B$5&amp;"!$A:$A"),0),MATCH(" "&amp;K$1,INDIRECT(Index!$B$5&amp;"!$A$1:$I$1"),0)),"NA")</f>
        <v>NA</v>
      </c>
    </row>
    <row r="1026" spans="1:11" x14ac:dyDescent="0.25">
      <c r="A1026" s="1">
        <f t="shared" si="63"/>
        <v>42664</v>
      </c>
      <c r="B1026">
        <f t="shared" si="60"/>
        <v>2016</v>
      </c>
      <c r="C1026">
        <f t="shared" si="61"/>
        <v>10</v>
      </c>
      <c r="D1026">
        <f t="shared" si="62"/>
        <v>21</v>
      </c>
      <c r="E1026">
        <f ca="1">IFERROR(INDEX(INDIRECT(Index!$B$5&amp;"!$A:$I"),MATCH($A1026,INDIRECT(Index!$B$5&amp;"!$A:$A"),0),MATCH(" "&amp;E$1,INDIRECT(Index!$B$5&amp;"!$A$1:$I$1"),0)),"NA")</f>
        <v>53</v>
      </c>
      <c r="F1026">
        <f ca="1">IFERROR(INDEX(INDIRECT(Index!$B$5&amp;"!$A:$I"),MATCH($A1026,INDIRECT(Index!$B$5&amp;"!$A:$A"),0),MATCH(" "&amp;F$1,INDIRECT(Index!$B$5&amp;"!$A$1:$I$1"),0)),"NA")</f>
        <v>35</v>
      </c>
      <c r="G1026">
        <f ca="1">IFERROR(INDEX(INDIRECT(Index!$B$5&amp;"!$A:$I"),MATCH($A1026,INDIRECT(Index!$B$5&amp;"!$A:$A"),0),MATCH(" "&amp;G$1,INDIRECT(Index!$B$5&amp;"!$A$1:$I$1"),0)),"NA")</f>
        <v>21</v>
      </c>
      <c r="H1026">
        <f ca="1">IFERROR(INDEX(INDIRECT(Index!$B$5&amp;"!$A:$I"),MATCH($A1026,INDIRECT(Index!$B$5&amp;"!$A:$A"),0),MATCH(" "&amp;H$1,INDIRECT(Index!$B$5&amp;"!$A$1:$I$1"),0)),"NA")</f>
        <v>28</v>
      </c>
      <c r="I1026">
        <f ca="1">IFERROR(INDEX(INDIRECT(Index!$B$5&amp;"!$A:$I"),MATCH($A1026,INDIRECT(Index!$B$5&amp;"!$A:$A"),0),MATCH(" "&amp;I$1,INDIRECT(Index!$B$5&amp;"!$A$1:$I$1"),0)),"NA")</f>
        <v>6</v>
      </c>
      <c r="J1026">
        <f ca="1">IFERROR(INDEX(INDIRECT(Index!$B$5&amp;"!$A:$I"),MATCH($A1026,INDIRECT(Index!$B$5&amp;"!$A:$A"),0),MATCH(" "&amp;J$1,INDIRECT(Index!$B$5&amp;"!$A$1:$I$1"),0)),"NA")</f>
        <v>5</v>
      </c>
      <c r="K1026" t="str">
        <f ca="1">IFERROR(INDEX(INDIRECT(Index!$B$5&amp;"!$A:$I"),MATCH($A1026,INDIRECT(Index!$B$5&amp;"!$A:$A"),0),MATCH(" "&amp;K$1,INDIRECT(Index!$B$5&amp;"!$A$1:$I$1"),0)),"NA")</f>
        <v>NA</v>
      </c>
    </row>
    <row r="1027" spans="1:11" x14ac:dyDescent="0.25">
      <c r="A1027" s="1">
        <f t="shared" si="63"/>
        <v>42665</v>
      </c>
      <c r="B1027">
        <f t="shared" ref="B1027:B1090" si="64">YEAR(A1027)</f>
        <v>2016</v>
      </c>
      <c r="C1027">
        <f t="shared" ref="C1027:C1090" si="65">MONTH(A1027)</f>
        <v>10</v>
      </c>
      <c r="D1027">
        <f t="shared" ref="D1027:D1090" si="66">DAY(A1027)</f>
        <v>22</v>
      </c>
      <c r="E1027">
        <f ca="1">IFERROR(INDEX(INDIRECT(Index!$B$5&amp;"!$A:$I"),MATCH($A1027,INDIRECT(Index!$B$5&amp;"!$A:$A"),0),MATCH(" "&amp;E$1,INDIRECT(Index!$B$5&amp;"!$A$1:$I$1"),0)),"NA")</f>
        <v>67</v>
      </c>
      <c r="F1027">
        <f ca="1">IFERROR(INDEX(INDIRECT(Index!$B$5&amp;"!$A:$I"),MATCH($A1027,INDIRECT(Index!$B$5&amp;"!$A:$A"),0),MATCH(" "&amp;F$1,INDIRECT(Index!$B$5&amp;"!$A$1:$I$1"),0)),"NA")</f>
        <v>13</v>
      </c>
      <c r="G1027">
        <f ca="1">IFERROR(INDEX(INDIRECT(Index!$B$5&amp;"!$A:$I"),MATCH($A1027,INDIRECT(Index!$B$5&amp;"!$A:$A"),0),MATCH(" "&amp;G$1,INDIRECT(Index!$B$5&amp;"!$A$1:$I$1"),0)),"NA")</f>
        <v>28</v>
      </c>
      <c r="H1027">
        <f ca="1">IFERROR(INDEX(INDIRECT(Index!$B$5&amp;"!$A:$I"),MATCH($A1027,INDIRECT(Index!$B$5&amp;"!$A:$A"),0),MATCH(" "&amp;H$1,INDIRECT(Index!$B$5&amp;"!$A$1:$I$1"),0)),"NA")</f>
        <v>17</v>
      </c>
      <c r="I1027">
        <f ca="1">IFERROR(INDEX(INDIRECT(Index!$B$5&amp;"!$A:$I"),MATCH($A1027,INDIRECT(Index!$B$5&amp;"!$A:$A"),0),MATCH(" "&amp;I$1,INDIRECT(Index!$B$5&amp;"!$A$1:$I$1"),0)),"NA")</f>
        <v>5</v>
      </c>
      <c r="J1027">
        <f ca="1">IFERROR(INDEX(INDIRECT(Index!$B$5&amp;"!$A:$I"),MATCH($A1027,INDIRECT(Index!$B$5&amp;"!$A:$A"),0),MATCH(" "&amp;J$1,INDIRECT(Index!$B$5&amp;"!$A$1:$I$1"),0)),"NA")</f>
        <v>4</v>
      </c>
      <c r="K1027" t="str">
        <f ca="1">IFERROR(INDEX(INDIRECT(Index!$B$5&amp;"!$A:$I"),MATCH($A1027,INDIRECT(Index!$B$5&amp;"!$A:$A"),0),MATCH(" "&amp;K$1,INDIRECT(Index!$B$5&amp;"!$A$1:$I$1"),0)),"NA")</f>
        <v>NA</v>
      </c>
    </row>
    <row r="1028" spans="1:11" x14ac:dyDescent="0.25">
      <c r="A1028" s="1">
        <f t="shared" ref="A1028:A1091" si="67">A1027+1</f>
        <v>42666</v>
      </c>
      <c r="B1028">
        <f t="shared" si="64"/>
        <v>2016</v>
      </c>
      <c r="C1028">
        <f t="shared" si="65"/>
        <v>10</v>
      </c>
      <c r="D1028">
        <f t="shared" si="66"/>
        <v>23</v>
      </c>
      <c r="E1028">
        <f ca="1">IFERROR(INDEX(INDIRECT(Index!$B$5&amp;"!$A:$I"),MATCH($A1028,INDIRECT(Index!$B$5&amp;"!$A:$A"),0),MATCH(" "&amp;E$1,INDIRECT(Index!$B$5&amp;"!$A$1:$I$1"),0)),"NA")</f>
        <v>27</v>
      </c>
      <c r="F1028">
        <f ca="1">IFERROR(INDEX(INDIRECT(Index!$B$5&amp;"!$A:$I"),MATCH($A1028,INDIRECT(Index!$B$5&amp;"!$A:$A"),0),MATCH(" "&amp;F$1,INDIRECT(Index!$B$5&amp;"!$A$1:$I$1"),0)),"NA")</f>
        <v>19</v>
      </c>
      <c r="G1028">
        <f ca="1">IFERROR(INDEX(INDIRECT(Index!$B$5&amp;"!$A:$I"),MATCH($A1028,INDIRECT(Index!$B$5&amp;"!$A:$A"),0),MATCH(" "&amp;G$1,INDIRECT(Index!$B$5&amp;"!$A$1:$I$1"),0)),"NA")</f>
        <v>20</v>
      </c>
      <c r="H1028">
        <f ca="1">IFERROR(INDEX(INDIRECT(Index!$B$5&amp;"!$A:$I"),MATCH($A1028,INDIRECT(Index!$B$5&amp;"!$A:$A"),0),MATCH(" "&amp;H$1,INDIRECT(Index!$B$5&amp;"!$A$1:$I$1"),0)),"NA")</f>
        <v>28</v>
      </c>
      <c r="I1028">
        <f ca="1">IFERROR(INDEX(INDIRECT(Index!$B$5&amp;"!$A:$I"),MATCH($A1028,INDIRECT(Index!$B$5&amp;"!$A:$A"),0),MATCH(" "&amp;I$1,INDIRECT(Index!$B$5&amp;"!$A$1:$I$1"),0)),"NA")</f>
        <v>5</v>
      </c>
      <c r="J1028">
        <f ca="1">IFERROR(INDEX(INDIRECT(Index!$B$5&amp;"!$A:$I"),MATCH($A1028,INDIRECT(Index!$B$5&amp;"!$A:$A"),0),MATCH(" "&amp;J$1,INDIRECT(Index!$B$5&amp;"!$A$1:$I$1"),0)),"NA")</f>
        <v>4</v>
      </c>
      <c r="K1028" t="str">
        <f ca="1">IFERROR(INDEX(INDIRECT(Index!$B$5&amp;"!$A:$I"),MATCH($A1028,INDIRECT(Index!$B$5&amp;"!$A:$A"),0),MATCH(" "&amp;K$1,INDIRECT(Index!$B$5&amp;"!$A$1:$I$1"),0)),"NA")</f>
        <v>NA</v>
      </c>
    </row>
    <row r="1029" spans="1:11" x14ac:dyDescent="0.25">
      <c r="A1029" s="1">
        <f t="shared" si="67"/>
        <v>42667</v>
      </c>
      <c r="B1029">
        <f t="shared" si="64"/>
        <v>2016</v>
      </c>
      <c r="C1029">
        <f t="shared" si="65"/>
        <v>10</v>
      </c>
      <c r="D1029">
        <f t="shared" si="66"/>
        <v>24</v>
      </c>
      <c r="E1029">
        <f ca="1">IFERROR(INDEX(INDIRECT(Index!$B$5&amp;"!$A:$I"),MATCH($A1029,INDIRECT(Index!$B$5&amp;"!$A:$A"),0),MATCH(" "&amp;E$1,INDIRECT(Index!$B$5&amp;"!$A$1:$I$1"),0)),"NA")</f>
        <v>33</v>
      </c>
      <c r="F1029">
        <f ca="1">IFERROR(INDEX(INDIRECT(Index!$B$5&amp;"!$A:$I"),MATCH($A1029,INDIRECT(Index!$B$5&amp;"!$A:$A"),0),MATCH(" "&amp;F$1,INDIRECT(Index!$B$5&amp;"!$A$1:$I$1"),0)),"NA")</f>
        <v>17</v>
      </c>
      <c r="G1029">
        <f ca="1">IFERROR(INDEX(INDIRECT(Index!$B$5&amp;"!$A:$I"),MATCH($A1029,INDIRECT(Index!$B$5&amp;"!$A:$A"),0),MATCH(" "&amp;G$1,INDIRECT(Index!$B$5&amp;"!$A$1:$I$1"),0)),"NA")</f>
        <v>16</v>
      </c>
      <c r="H1029">
        <f ca="1">IFERROR(INDEX(INDIRECT(Index!$B$5&amp;"!$A:$I"),MATCH($A1029,INDIRECT(Index!$B$5&amp;"!$A:$A"),0),MATCH(" "&amp;H$1,INDIRECT(Index!$B$5&amp;"!$A$1:$I$1"),0)),"NA")</f>
        <v>32</v>
      </c>
      <c r="I1029">
        <f ca="1">IFERROR(INDEX(INDIRECT(Index!$B$5&amp;"!$A:$I"),MATCH($A1029,INDIRECT(Index!$B$5&amp;"!$A:$A"),0),MATCH(" "&amp;I$1,INDIRECT(Index!$B$5&amp;"!$A$1:$I$1"),0)),"NA")</f>
        <v>5</v>
      </c>
      <c r="J1029">
        <f ca="1">IFERROR(INDEX(INDIRECT(Index!$B$5&amp;"!$A:$I"),MATCH($A1029,INDIRECT(Index!$B$5&amp;"!$A:$A"),0),MATCH(" "&amp;J$1,INDIRECT(Index!$B$5&amp;"!$A$1:$I$1"),0)),"NA")</f>
        <v>5</v>
      </c>
      <c r="K1029" t="str">
        <f ca="1">IFERROR(INDEX(INDIRECT(Index!$B$5&amp;"!$A:$I"),MATCH($A1029,INDIRECT(Index!$B$5&amp;"!$A:$A"),0),MATCH(" "&amp;K$1,INDIRECT(Index!$B$5&amp;"!$A$1:$I$1"),0)),"NA")</f>
        <v>NA</v>
      </c>
    </row>
    <row r="1030" spans="1:11" x14ac:dyDescent="0.25">
      <c r="A1030" s="1">
        <f t="shared" si="67"/>
        <v>42668</v>
      </c>
      <c r="B1030">
        <f t="shared" si="64"/>
        <v>2016</v>
      </c>
      <c r="C1030">
        <f t="shared" si="65"/>
        <v>10</v>
      </c>
      <c r="D1030">
        <f t="shared" si="66"/>
        <v>25</v>
      </c>
      <c r="E1030">
        <f ca="1">IFERROR(INDEX(INDIRECT(Index!$B$5&amp;"!$A:$I"),MATCH($A1030,INDIRECT(Index!$B$5&amp;"!$A:$A"),0),MATCH(" "&amp;E$1,INDIRECT(Index!$B$5&amp;"!$A$1:$I$1"),0)),"NA")</f>
        <v>41</v>
      </c>
      <c r="F1030">
        <f ca="1">IFERROR(INDEX(INDIRECT(Index!$B$5&amp;"!$A:$I"),MATCH($A1030,INDIRECT(Index!$B$5&amp;"!$A:$A"),0),MATCH(" "&amp;F$1,INDIRECT(Index!$B$5&amp;"!$A$1:$I$1"),0)),"NA")</f>
        <v>46</v>
      </c>
      <c r="G1030">
        <f ca="1">IFERROR(INDEX(INDIRECT(Index!$B$5&amp;"!$A:$I"),MATCH($A1030,INDIRECT(Index!$B$5&amp;"!$A:$A"),0),MATCH(" "&amp;G$1,INDIRECT(Index!$B$5&amp;"!$A$1:$I$1"),0)),"NA")</f>
        <v>8</v>
      </c>
      <c r="H1030">
        <f ca="1">IFERROR(INDEX(INDIRECT(Index!$B$5&amp;"!$A:$I"),MATCH($A1030,INDIRECT(Index!$B$5&amp;"!$A:$A"),0),MATCH(" "&amp;H$1,INDIRECT(Index!$B$5&amp;"!$A$1:$I$1"),0)),"NA")</f>
        <v>38</v>
      </c>
      <c r="I1030">
        <f ca="1">IFERROR(INDEX(INDIRECT(Index!$B$5&amp;"!$A:$I"),MATCH($A1030,INDIRECT(Index!$B$5&amp;"!$A:$A"),0),MATCH(" "&amp;I$1,INDIRECT(Index!$B$5&amp;"!$A$1:$I$1"),0)),"NA")</f>
        <v>5</v>
      </c>
      <c r="J1030">
        <f ca="1">IFERROR(INDEX(INDIRECT(Index!$B$5&amp;"!$A:$I"),MATCH($A1030,INDIRECT(Index!$B$5&amp;"!$A:$A"),0),MATCH(" "&amp;J$1,INDIRECT(Index!$B$5&amp;"!$A$1:$I$1"),0)),"NA")</f>
        <v>10</v>
      </c>
      <c r="K1030" t="str">
        <f ca="1">IFERROR(INDEX(INDIRECT(Index!$B$5&amp;"!$A:$I"),MATCH($A1030,INDIRECT(Index!$B$5&amp;"!$A:$A"),0),MATCH(" "&amp;K$1,INDIRECT(Index!$B$5&amp;"!$A$1:$I$1"),0)),"NA")</f>
        <v>NA</v>
      </c>
    </row>
    <row r="1031" spans="1:11" x14ac:dyDescent="0.25">
      <c r="A1031" s="1">
        <f t="shared" si="67"/>
        <v>42669</v>
      </c>
      <c r="B1031">
        <f t="shared" si="64"/>
        <v>2016</v>
      </c>
      <c r="C1031">
        <f t="shared" si="65"/>
        <v>10</v>
      </c>
      <c r="D1031">
        <f t="shared" si="66"/>
        <v>26</v>
      </c>
      <c r="E1031">
        <f ca="1">IFERROR(INDEX(INDIRECT(Index!$B$5&amp;"!$A:$I"),MATCH($A1031,INDIRECT(Index!$B$5&amp;"!$A:$A"),0),MATCH(" "&amp;E$1,INDIRECT(Index!$B$5&amp;"!$A$1:$I$1"),0)),"NA")</f>
        <v>85</v>
      </c>
      <c r="F1031">
        <f ca="1">IFERROR(INDEX(INDIRECT(Index!$B$5&amp;"!$A:$I"),MATCH($A1031,INDIRECT(Index!$B$5&amp;"!$A:$A"),0),MATCH(" "&amp;F$1,INDIRECT(Index!$B$5&amp;"!$A$1:$I$1"),0)),"NA")</f>
        <v>52</v>
      </c>
      <c r="G1031">
        <f ca="1">IFERROR(INDEX(INDIRECT(Index!$B$5&amp;"!$A:$I"),MATCH($A1031,INDIRECT(Index!$B$5&amp;"!$A:$A"),0),MATCH(" "&amp;G$1,INDIRECT(Index!$B$5&amp;"!$A$1:$I$1"),0)),"NA")</f>
        <v>11</v>
      </c>
      <c r="H1031">
        <f ca="1">IFERROR(INDEX(INDIRECT(Index!$B$5&amp;"!$A:$I"),MATCH($A1031,INDIRECT(Index!$B$5&amp;"!$A:$A"),0),MATCH(" "&amp;H$1,INDIRECT(Index!$B$5&amp;"!$A$1:$I$1"),0)),"NA")</f>
        <v>37</v>
      </c>
      <c r="I1031">
        <f ca="1">IFERROR(INDEX(INDIRECT(Index!$B$5&amp;"!$A:$I"),MATCH($A1031,INDIRECT(Index!$B$5&amp;"!$A:$A"),0),MATCH(" "&amp;I$1,INDIRECT(Index!$B$5&amp;"!$A$1:$I$1"),0)),"NA")</f>
        <v>6</v>
      </c>
      <c r="J1031">
        <f ca="1">IFERROR(INDEX(INDIRECT(Index!$B$5&amp;"!$A:$I"),MATCH($A1031,INDIRECT(Index!$B$5&amp;"!$A:$A"),0),MATCH(" "&amp;J$1,INDIRECT(Index!$B$5&amp;"!$A$1:$I$1"),0)),"NA")</f>
        <v>8</v>
      </c>
      <c r="K1031" t="str">
        <f ca="1">IFERROR(INDEX(INDIRECT(Index!$B$5&amp;"!$A:$I"),MATCH($A1031,INDIRECT(Index!$B$5&amp;"!$A:$A"),0),MATCH(" "&amp;K$1,INDIRECT(Index!$B$5&amp;"!$A$1:$I$1"),0)),"NA")</f>
        <v>NA</v>
      </c>
    </row>
    <row r="1032" spans="1:11" x14ac:dyDescent="0.25">
      <c r="A1032" s="1">
        <f t="shared" si="67"/>
        <v>42670</v>
      </c>
      <c r="B1032">
        <f t="shared" si="64"/>
        <v>2016</v>
      </c>
      <c r="C1032">
        <f t="shared" si="65"/>
        <v>10</v>
      </c>
      <c r="D1032">
        <f t="shared" si="66"/>
        <v>27</v>
      </c>
      <c r="E1032">
        <f ca="1">IFERROR(INDEX(INDIRECT(Index!$B$5&amp;"!$A:$I"),MATCH($A1032,INDIRECT(Index!$B$5&amp;"!$A:$A"),0),MATCH(" "&amp;E$1,INDIRECT(Index!$B$5&amp;"!$A$1:$I$1"),0)),"NA")</f>
        <v>89</v>
      </c>
      <c r="F1032">
        <f ca="1">IFERROR(INDEX(INDIRECT(Index!$B$5&amp;"!$A:$I"),MATCH($A1032,INDIRECT(Index!$B$5&amp;"!$A:$A"),0),MATCH(" "&amp;F$1,INDIRECT(Index!$B$5&amp;"!$A$1:$I$1"),0)),"NA")</f>
        <v>43</v>
      </c>
      <c r="G1032">
        <f ca="1">IFERROR(INDEX(INDIRECT(Index!$B$5&amp;"!$A:$I"),MATCH($A1032,INDIRECT(Index!$B$5&amp;"!$A:$A"),0),MATCH(" "&amp;G$1,INDIRECT(Index!$B$5&amp;"!$A$1:$I$1"),0)),"NA")</f>
        <v>24</v>
      </c>
      <c r="H1032">
        <f ca="1">IFERROR(INDEX(INDIRECT(Index!$B$5&amp;"!$A:$I"),MATCH($A1032,INDIRECT(Index!$B$5&amp;"!$A:$A"),0),MATCH(" "&amp;H$1,INDIRECT(Index!$B$5&amp;"!$A$1:$I$1"),0)),"NA")</f>
        <v>30</v>
      </c>
      <c r="I1032">
        <f ca="1">IFERROR(INDEX(INDIRECT(Index!$B$5&amp;"!$A:$I"),MATCH($A1032,INDIRECT(Index!$B$5&amp;"!$A:$A"),0),MATCH(" "&amp;I$1,INDIRECT(Index!$B$5&amp;"!$A$1:$I$1"),0)),"NA")</f>
        <v>5</v>
      </c>
      <c r="J1032">
        <f ca="1">IFERROR(INDEX(INDIRECT(Index!$B$5&amp;"!$A:$I"),MATCH($A1032,INDIRECT(Index!$B$5&amp;"!$A:$A"),0),MATCH(" "&amp;J$1,INDIRECT(Index!$B$5&amp;"!$A$1:$I$1"),0)),"NA")</f>
        <v>6</v>
      </c>
      <c r="K1032" t="str">
        <f ca="1">IFERROR(INDEX(INDIRECT(Index!$B$5&amp;"!$A:$I"),MATCH($A1032,INDIRECT(Index!$B$5&amp;"!$A:$A"),0),MATCH(" "&amp;K$1,INDIRECT(Index!$B$5&amp;"!$A$1:$I$1"),0)),"NA")</f>
        <v>NA</v>
      </c>
    </row>
    <row r="1033" spans="1:11" x14ac:dyDescent="0.25">
      <c r="A1033" s="1">
        <f t="shared" si="67"/>
        <v>42671</v>
      </c>
      <c r="B1033">
        <f t="shared" si="64"/>
        <v>2016</v>
      </c>
      <c r="C1033">
        <f t="shared" si="65"/>
        <v>10</v>
      </c>
      <c r="D1033">
        <f t="shared" si="66"/>
        <v>28</v>
      </c>
      <c r="E1033">
        <f ca="1">IFERROR(INDEX(INDIRECT(Index!$B$5&amp;"!$A:$I"),MATCH($A1033,INDIRECT(Index!$B$5&amp;"!$A:$A"),0),MATCH(" "&amp;E$1,INDIRECT(Index!$B$5&amp;"!$A$1:$I$1"),0)),"NA")</f>
        <v>72</v>
      </c>
      <c r="F1033">
        <f ca="1">IFERROR(INDEX(INDIRECT(Index!$B$5&amp;"!$A:$I"),MATCH($A1033,INDIRECT(Index!$B$5&amp;"!$A:$A"),0),MATCH(" "&amp;F$1,INDIRECT(Index!$B$5&amp;"!$A$1:$I$1"),0)),"NA")</f>
        <v>41</v>
      </c>
      <c r="G1033">
        <f ca="1">IFERROR(INDEX(INDIRECT(Index!$B$5&amp;"!$A:$I"),MATCH($A1033,INDIRECT(Index!$B$5&amp;"!$A:$A"),0),MATCH(" "&amp;G$1,INDIRECT(Index!$B$5&amp;"!$A$1:$I$1"),0)),"NA")</f>
        <v>24</v>
      </c>
      <c r="H1033">
        <f ca="1">IFERROR(INDEX(INDIRECT(Index!$B$5&amp;"!$A:$I"),MATCH($A1033,INDIRECT(Index!$B$5&amp;"!$A:$A"),0),MATCH(" "&amp;H$1,INDIRECT(Index!$B$5&amp;"!$A$1:$I$1"),0)),"NA")</f>
        <v>21</v>
      </c>
      <c r="I1033">
        <f ca="1">IFERROR(INDEX(INDIRECT(Index!$B$5&amp;"!$A:$I"),MATCH($A1033,INDIRECT(Index!$B$5&amp;"!$A:$A"),0),MATCH(" "&amp;I$1,INDIRECT(Index!$B$5&amp;"!$A$1:$I$1"),0)),"NA")</f>
        <v>5</v>
      </c>
      <c r="J1033">
        <f ca="1">IFERROR(INDEX(INDIRECT(Index!$B$5&amp;"!$A:$I"),MATCH($A1033,INDIRECT(Index!$B$5&amp;"!$A:$A"),0),MATCH(" "&amp;J$1,INDIRECT(Index!$B$5&amp;"!$A$1:$I$1"),0)),"NA")</f>
        <v>4</v>
      </c>
      <c r="K1033" t="str">
        <f ca="1">IFERROR(INDEX(INDIRECT(Index!$B$5&amp;"!$A:$I"),MATCH($A1033,INDIRECT(Index!$B$5&amp;"!$A:$A"),0),MATCH(" "&amp;K$1,INDIRECT(Index!$B$5&amp;"!$A$1:$I$1"),0)),"NA")</f>
        <v>NA</v>
      </c>
    </row>
    <row r="1034" spans="1:11" x14ac:dyDescent="0.25">
      <c r="A1034" s="1">
        <f t="shared" si="67"/>
        <v>42672</v>
      </c>
      <c r="B1034">
        <f t="shared" si="64"/>
        <v>2016</v>
      </c>
      <c r="C1034">
        <f t="shared" si="65"/>
        <v>10</v>
      </c>
      <c r="D1034">
        <f t="shared" si="66"/>
        <v>29</v>
      </c>
      <c r="E1034">
        <f ca="1">IFERROR(INDEX(INDIRECT(Index!$B$5&amp;"!$A:$I"),MATCH($A1034,INDIRECT(Index!$B$5&amp;"!$A:$A"),0),MATCH(" "&amp;E$1,INDIRECT(Index!$B$5&amp;"!$A$1:$I$1"),0)),"NA")</f>
        <v>68</v>
      </c>
      <c r="F1034">
        <f ca="1">IFERROR(INDEX(INDIRECT(Index!$B$5&amp;"!$A:$I"),MATCH($A1034,INDIRECT(Index!$B$5&amp;"!$A:$A"),0),MATCH(" "&amp;F$1,INDIRECT(Index!$B$5&amp;"!$A$1:$I$1"),0)),"NA")</f>
        <v>28</v>
      </c>
      <c r="G1034">
        <f ca="1">IFERROR(INDEX(INDIRECT(Index!$B$5&amp;"!$A:$I"),MATCH($A1034,INDIRECT(Index!$B$5&amp;"!$A:$A"),0),MATCH(" "&amp;G$1,INDIRECT(Index!$B$5&amp;"!$A$1:$I$1"),0)),"NA")</f>
        <v>18</v>
      </c>
      <c r="H1034">
        <f ca="1">IFERROR(INDEX(INDIRECT(Index!$B$5&amp;"!$A:$I"),MATCH($A1034,INDIRECT(Index!$B$5&amp;"!$A:$A"),0),MATCH(" "&amp;H$1,INDIRECT(Index!$B$5&amp;"!$A$1:$I$1"),0)),"NA")</f>
        <v>31</v>
      </c>
      <c r="I1034">
        <f ca="1">IFERROR(INDEX(INDIRECT(Index!$B$5&amp;"!$A:$I"),MATCH($A1034,INDIRECT(Index!$B$5&amp;"!$A:$A"),0),MATCH(" "&amp;I$1,INDIRECT(Index!$B$5&amp;"!$A$1:$I$1"),0)),"NA")</f>
        <v>5</v>
      </c>
      <c r="J1034">
        <f ca="1">IFERROR(INDEX(INDIRECT(Index!$B$5&amp;"!$A:$I"),MATCH($A1034,INDIRECT(Index!$B$5&amp;"!$A:$A"),0),MATCH(" "&amp;J$1,INDIRECT(Index!$B$5&amp;"!$A$1:$I$1"),0)),"NA")</f>
        <v>4</v>
      </c>
      <c r="K1034" t="str">
        <f ca="1">IFERROR(INDEX(INDIRECT(Index!$B$5&amp;"!$A:$I"),MATCH($A1034,INDIRECT(Index!$B$5&amp;"!$A:$A"),0),MATCH(" "&amp;K$1,INDIRECT(Index!$B$5&amp;"!$A$1:$I$1"),0)),"NA")</f>
        <v>NA</v>
      </c>
    </row>
    <row r="1035" spans="1:11" x14ac:dyDescent="0.25">
      <c r="A1035" s="1">
        <f t="shared" si="67"/>
        <v>42673</v>
      </c>
      <c r="B1035">
        <f t="shared" si="64"/>
        <v>2016</v>
      </c>
      <c r="C1035">
        <f t="shared" si="65"/>
        <v>10</v>
      </c>
      <c r="D1035">
        <f t="shared" si="66"/>
        <v>30</v>
      </c>
      <c r="E1035">
        <f ca="1">IFERROR(INDEX(INDIRECT(Index!$B$5&amp;"!$A:$I"),MATCH($A1035,INDIRECT(Index!$B$5&amp;"!$A:$A"),0),MATCH(" "&amp;E$1,INDIRECT(Index!$B$5&amp;"!$A$1:$I$1"),0)),"NA")</f>
        <v>50</v>
      </c>
      <c r="F1035">
        <f ca="1">IFERROR(INDEX(INDIRECT(Index!$B$5&amp;"!$A:$I"),MATCH($A1035,INDIRECT(Index!$B$5&amp;"!$A:$A"),0),MATCH(" "&amp;F$1,INDIRECT(Index!$B$5&amp;"!$A$1:$I$1"),0)),"NA")</f>
        <v>34</v>
      </c>
      <c r="G1035">
        <f ca="1">IFERROR(INDEX(INDIRECT(Index!$B$5&amp;"!$A:$I"),MATCH($A1035,INDIRECT(Index!$B$5&amp;"!$A:$A"),0),MATCH(" "&amp;G$1,INDIRECT(Index!$B$5&amp;"!$A$1:$I$1"),0)),"NA")</f>
        <v>11</v>
      </c>
      <c r="H1035">
        <f ca="1">IFERROR(INDEX(INDIRECT(Index!$B$5&amp;"!$A:$I"),MATCH($A1035,INDIRECT(Index!$B$5&amp;"!$A:$A"),0),MATCH(" "&amp;H$1,INDIRECT(Index!$B$5&amp;"!$A$1:$I$1"),0)),"NA")</f>
        <v>41</v>
      </c>
      <c r="I1035">
        <f ca="1">IFERROR(INDEX(INDIRECT(Index!$B$5&amp;"!$A:$I"),MATCH($A1035,INDIRECT(Index!$B$5&amp;"!$A:$A"),0),MATCH(" "&amp;I$1,INDIRECT(Index!$B$5&amp;"!$A$1:$I$1"),0)),"NA")</f>
        <v>6</v>
      </c>
      <c r="J1035">
        <f ca="1">IFERROR(INDEX(INDIRECT(Index!$B$5&amp;"!$A:$I"),MATCH($A1035,INDIRECT(Index!$B$5&amp;"!$A:$A"),0),MATCH(" "&amp;J$1,INDIRECT(Index!$B$5&amp;"!$A$1:$I$1"),0)),"NA")</f>
        <v>6</v>
      </c>
      <c r="K1035" t="str">
        <f ca="1">IFERROR(INDEX(INDIRECT(Index!$B$5&amp;"!$A:$I"),MATCH($A1035,INDIRECT(Index!$B$5&amp;"!$A:$A"),0),MATCH(" "&amp;K$1,INDIRECT(Index!$B$5&amp;"!$A$1:$I$1"),0)),"NA")</f>
        <v>NA</v>
      </c>
    </row>
    <row r="1036" spans="1:11" x14ac:dyDescent="0.25">
      <c r="A1036" s="1">
        <f t="shared" si="67"/>
        <v>42674</v>
      </c>
      <c r="B1036">
        <f t="shared" si="64"/>
        <v>2016</v>
      </c>
      <c r="C1036">
        <f t="shared" si="65"/>
        <v>10</v>
      </c>
      <c r="D1036">
        <f t="shared" si="66"/>
        <v>31</v>
      </c>
      <c r="E1036">
        <f ca="1">IFERROR(INDEX(INDIRECT(Index!$B$5&amp;"!$A:$I"),MATCH($A1036,INDIRECT(Index!$B$5&amp;"!$A:$A"),0),MATCH(" "&amp;E$1,INDIRECT(Index!$B$5&amp;"!$A$1:$I$1"),0)),"NA")</f>
        <v>67</v>
      </c>
      <c r="F1036">
        <f ca="1">IFERROR(INDEX(INDIRECT(Index!$B$5&amp;"!$A:$I"),MATCH($A1036,INDIRECT(Index!$B$5&amp;"!$A:$A"),0),MATCH(" "&amp;F$1,INDIRECT(Index!$B$5&amp;"!$A$1:$I$1"),0)),"NA")</f>
        <v>25</v>
      </c>
      <c r="G1036">
        <f ca="1">IFERROR(INDEX(INDIRECT(Index!$B$5&amp;"!$A:$I"),MATCH($A1036,INDIRECT(Index!$B$5&amp;"!$A:$A"),0),MATCH(" "&amp;G$1,INDIRECT(Index!$B$5&amp;"!$A$1:$I$1"),0)),"NA")</f>
        <v>23</v>
      </c>
      <c r="H1036">
        <f ca="1">IFERROR(INDEX(INDIRECT(Index!$B$5&amp;"!$A:$I"),MATCH($A1036,INDIRECT(Index!$B$5&amp;"!$A:$A"),0),MATCH(" "&amp;H$1,INDIRECT(Index!$B$5&amp;"!$A$1:$I$1"),0)),"NA")</f>
        <v>21</v>
      </c>
      <c r="I1036">
        <f ca="1">IFERROR(INDEX(INDIRECT(Index!$B$5&amp;"!$A:$I"),MATCH($A1036,INDIRECT(Index!$B$5&amp;"!$A:$A"),0),MATCH(" "&amp;I$1,INDIRECT(Index!$B$5&amp;"!$A$1:$I$1"),0)),"NA")</f>
        <v>5</v>
      </c>
      <c r="J1036">
        <f ca="1">IFERROR(INDEX(INDIRECT(Index!$B$5&amp;"!$A:$I"),MATCH($A1036,INDIRECT(Index!$B$5&amp;"!$A:$A"),0),MATCH(" "&amp;J$1,INDIRECT(Index!$B$5&amp;"!$A$1:$I$1"),0)),"NA")</f>
        <v>4</v>
      </c>
      <c r="K1036" t="str">
        <f ca="1">IFERROR(INDEX(INDIRECT(Index!$B$5&amp;"!$A:$I"),MATCH($A1036,INDIRECT(Index!$B$5&amp;"!$A:$A"),0),MATCH(" "&amp;K$1,INDIRECT(Index!$B$5&amp;"!$A$1:$I$1"),0)),"NA")</f>
        <v>NA</v>
      </c>
    </row>
    <row r="1037" spans="1:11" x14ac:dyDescent="0.25">
      <c r="A1037" s="1">
        <f t="shared" si="67"/>
        <v>42675</v>
      </c>
      <c r="B1037">
        <f t="shared" si="64"/>
        <v>2016</v>
      </c>
      <c r="C1037">
        <f t="shared" si="65"/>
        <v>11</v>
      </c>
      <c r="D1037">
        <f t="shared" si="66"/>
        <v>1</v>
      </c>
      <c r="E1037">
        <f ca="1">IFERROR(INDEX(INDIRECT(Index!$B$5&amp;"!$A:$I"),MATCH($A1037,INDIRECT(Index!$B$5&amp;"!$A:$A"),0),MATCH(" "&amp;E$1,INDIRECT(Index!$B$5&amp;"!$A$1:$I$1"),0)),"NA")</f>
        <v>45</v>
      </c>
      <c r="F1037">
        <f ca="1">IFERROR(INDEX(INDIRECT(Index!$B$5&amp;"!$A:$I"),MATCH($A1037,INDIRECT(Index!$B$5&amp;"!$A:$A"),0),MATCH(" "&amp;F$1,INDIRECT(Index!$B$5&amp;"!$A$1:$I$1"),0)),"NA")</f>
        <v>39</v>
      </c>
      <c r="G1037">
        <f ca="1">IFERROR(INDEX(INDIRECT(Index!$B$5&amp;"!$A:$I"),MATCH($A1037,INDIRECT(Index!$B$5&amp;"!$A:$A"),0),MATCH(" "&amp;G$1,INDIRECT(Index!$B$5&amp;"!$A$1:$I$1"),0)),"NA")</f>
        <v>12</v>
      </c>
      <c r="H1037">
        <f ca="1">IFERROR(INDEX(INDIRECT(Index!$B$5&amp;"!$A:$I"),MATCH($A1037,INDIRECT(Index!$B$5&amp;"!$A:$A"),0),MATCH(" "&amp;H$1,INDIRECT(Index!$B$5&amp;"!$A$1:$I$1"),0)),"NA")</f>
        <v>42</v>
      </c>
      <c r="I1037">
        <f ca="1">IFERROR(INDEX(INDIRECT(Index!$B$5&amp;"!$A:$I"),MATCH($A1037,INDIRECT(Index!$B$5&amp;"!$A:$A"),0),MATCH(" "&amp;I$1,INDIRECT(Index!$B$5&amp;"!$A$1:$I$1"),0)),"NA")</f>
        <v>7</v>
      </c>
      <c r="J1037">
        <f ca="1">IFERROR(INDEX(INDIRECT(Index!$B$5&amp;"!$A:$I"),MATCH($A1037,INDIRECT(Index!$B$5&amp;"!$A:$A"),0),MATCH(" "&amp;J$1,INDIRECT(Index!$B$5&amp;"!$A$1:$I$1"),0)),"NA")</f>
        <v>6</v>
      </c>
      <c r="K1037" t="str">
        <f ca="1">IFERROR(INDEX(INDIRECT(Index!$B$5&amp;"!$A:$I"),MATCH($A1037,INDIRECT(Index!$B$5&amp;"!$A:$A"),0),MATCH(" "&amp;K$1,INDIRECT(Index!$B$5&amp;"!$A$1:$I$1"),0)),"NA")</f>
        <v>NA</v>
      </c>
    </row>
    <row r="1038" spans="1:11" x14ac:dyDescent="0.25">
      <c r="A1038" s="1">
        <f t="shared" si="67"/>
        <v>42676</v>
      </c>
      <c r="B1038">
        <f t="shared" si="64"/>
        <v>2016</v>
      </c>
      <c r="C1038">
        <f t="shared" si="65"/>
        <v>11</v>
      </c>
      <c r="D1038">
        <f t="shared" si="66"/>
        <v>2</v>
      </c>
      <c r="E1038">
        <f ca="1">IFERROR(INDEX(INDIRECT(Index!$B$5&amp;"!$A:$I"),MATCH($A1038,INDIRECT(Index!$B$5&amp;"!$A:$A"),0),MATCH(" "&amp;E$1,INDIRECT(Index!$B$5&amp;"!$A$1:$I$1"),0)),"NA")</f>
        <v>65</v>
      </c>
      <c r="F1038">
        <f ca="1">IFERROR(INDEX(INDIRECT(Index!$B$5&amp;"!$A:$I"),MATCH($A1038,INDIRECT(Index!$B$5&amp;"!$A:$A"),0),MATCH(" "&amp;F$1,INDIRECT(Index!$B$5&amp;"!$A$1:$I$1"),0)),"NA")</f>
        <v>46</v>
      </c>
      <c r="G1038">
        <f ca="1">IFERROR(INDEX(INDIRECT(Index!$B$5&amp;"!$A:$I"),MATCH($A1038,INDIRECT(Index!$B$5&amp;"!$A:$A"),0),MATCH(" "&amp;G$1,INDIRECT(Index!$B$5&amp;"!$A$1:$I$1"),0)),"NA")</f>
        <v>16</v>
      </c>
      <c r="H1038">
        <f ca="1">IFERROR(INDEX(INDIRECT(Index!$B$5&amp;"!$A:$I"),MATCH($A1038,INDIRECT(Index!$B$5&amp;"!$A:$A"),0),MATCH(" "&amp;H$1,INDIRECT(Index!$B$5&amp;"!$A$1:$I$1"),0)),"NA")</f>
        <v>51</v>
      </c>
      <c r="I1038">
        <f ca="1">IFERROR(INDEX(INDIRECT(Index!$B$5&amp;"!$A:$I"),MATCH($A1038,INDIRECT(Index!$B$5&amp;"!$A:$A"),0),MATCH(" "&amp;I$1,INDIRECT(Index!$B$5&amp;"!$A$1:$I$1"),0)),"NA")</f>
        <v>8</v>
      </c>
      <c r="J1038">
        <f ca="1">IFERROR(INDEX(INDIRECT(Index!$B$5&amp;"!$A:$I"),MATCH($A1038,INDIRECT(Index!$B$5&amp;"!$A:$A"),0),MATCH(" "&amp;J$1,INDIRECT(Index!$B$5&amp;"!$A$1:$I$1"),0)),"NA")</f>
        <v>8</v>
      </c>
      <c r="K1038" t="str">
        <f ca="1">IFERROR(INDEX(INDIRECT(Index!$B$5&amp;"!$A:$I"),MATCH($A1038,INDIRECT(Index!$B$5&amp;"!$A:$A"),0),MATCH(" "&amp;K$1,INDIRECT(Index!$B$5&amp;"!$A$1:$I$1"),0)),"NA")</f>
        <v>NA</v>
      </c>
    </row>
    <row r="1039" spans="1:11" x14ac:dyDescent="0.25">
      <c r="A1039" s="1">
        <f t="shared" si="67"/>
        <v>42677</v>
      </c>
      <c r="B1039">
        <f t="shared" si="64"/>
        <v>2016</v>
      </c>
      <c r="C1039">
        <f t="shared" si="65"/>
        <v>11</v>
      </c>
      <c r="D1039">
        <f t="shared" si="66"/>
        <v>3</v>
      </c>
      <c r="E1039">
        <f ca="1">IFERROR(INDEX(INDIRECT(Index!$B$5&amp;"!$A:$I"),MATCH($A1039,INDIRECT(Index!$B$5&amp;"!$A:$A"),0),MATCH(" "&amp;E$1,INDIRECT(Index!$B$5&amp;"!$A$1:$I$1"),0)),"NA")</f>
        <v>87</v>
      </c>
      <c r="F1039">
        <f ca="1">IFERROR(INDEX(INDIRECT(Index!$B$5&amp;"!$A:$I"),MATCH($A1039,INDIRECT(Index!$B$5&amp;"!$A:$A"),0),MATCH(" "&amp;F$1,INDIRECT(Index!$B$5&amp;"!$A$1:$I$1"),0)),"NA")</f>
        <v>65</v>
      </c>
      <c r="G1039">
        <f ca="1">IFERROR(INDEX(INDIRECT(Index!$B$5&amp;"!$A:$I"),MATCH($A1039,INDIRECT(Index!$B$5&amp;"!$A:$A"),0),MATCH(" "&amp;G$1,INDIRECT(Index!$B$5&amp;"!$A$1:$I$1"),0)),"NA")</f>
        <v>23</v>
      </c>
      <c r="H1039">
        <f ca="1">IFERROR(INDEX(INDIRECT(Index!$B$5&amp;"!$A:$I"),MATCH($A1039,INDIRECT(Index!$B$5&amp;"!$A:$A"),0),MATCH(" "&amp;H$1,INDIRECT(Index!$B$5&amp;"!$A$1:$I$1"),0)),"NA")</f>
        <v>41</v>
      </c>
      <c r="I1039">
        <f ca="1">IFERROR(INDEX(INDIRECT(Index!$B$5&amp;"!$A:$I"),MATCH($A1039,INDIRECT(Index!$B$5&amp;"!$A:$A"),0),MATCH(" "&amp;I$1,INDIRECT(Index!$B$5&amp;"!$A$1:$I$1"),0)),"NA")</f>
        <v>8</v>
      </c>
      <c r="J1039">
        <f ca="1">IFERROR(INDEX(INDIRECT(Index!$B$5&amp;"!$A:$I"),MATCH($A1039,INDIRECT(Index!$B$5&amp;"!$A:$A"),0),MATCH(" "&amp;J$1,INDIRECT(Index!$B$5&amp;"!$A$1:$I$1"),0)),"NA")</f>
        <v>8</v>
      </c>
      <c r="K1039" t="str">
        <f ca="1">IFERROR(INDEX(INDIRECT(Index!$B$5&amp;"!$A:$I"),MATCH($A1039,INDIRECT(Index!$B$5&amp;"!$A:$A"),0),MATCH(" "&amp;K$1,INDIRECT(Index!$B$5&amp;"!$A$1:$I$1"),0)),"NA")</f>
        <v>NA</v>
      </c>
    </row>
    <row r="1040" spans="1:11" x14ac:dyDescent="0.25">
      <c r="A1040" s="1">
        <f t="shared" si="67"/>
        <v>42678</v>
      </c>
      <c r="B1040">
        <f t="shared" si="64"/>
        <v>2016</v>
      </c>
      <c r="C1040">
        <f t="shared" si="65"/>
        <v>11</v>
      </c>
      <c r="D1040">
        <f t="shared" si="66"/>
        <v>4</v>
      </c>
      <c r="E1040">
        <f ca="1">IFERROR(INDEX(INDIRECT(Index!$B$5&amp;"!$A:$I"),MATCH($A1040,INDIRECT(Index!$B$5&amp;"!$A:$A"),0),MATCH(" "&amp;E$1,INDIRECT(Index!$B$5&amp;"!$A$1:$I$1"),0)),"NA")</f>
        <v>118</v>
      </c>
      <c r="F1040">
        <f ca="1">IFERROR(INDEX(INDIRECT(Index!$B$5&amp;"!$A:$I"),MATCH($A1040,INDIRECT(Index!$B$5&amp;"!$A:$A"),0),MATCH(" "&amp;F$1,INDIRECT(Index!$B$5&amp;"!$A$1:$I$1"),0)),"NA")</f>
        <v>74</v>
      </c>
      <c r="G1040">
        <f ca="1">IFERROR(INDEX(INDIRECT(Index!$B$5&amp;"!$A:$I"),MATCH($A1040,INDIRECT(Index!$B$5&amp;"!$A:$A"),0),MATCH(" "&amp;G$1,INDIRECT(Index!$B$5&amp;"!$A$1:$I$1"),0)),"NA")</f>
        <v>36</v>
      </c>
      <c r="H1040">
        <f ca="1">IFERROR(INDEX(INDIRECT(Index!$B$5&amp;"!$A:$I"),MATCH($A1040,INDIRECT(Index!$B$5&amp;"!$A:$A"),0),MATCH(" "&amp;H$1,INDIRECT(Index!$B$5&amp;"!$A$1:$I$1"),0)),"NA")</f>
        <v>35</v>
      </c>
      <c r="I1040">
        <f ca="1">IFERROR(INDEX(INDIRECT(Index!$B$5&amp;"!$A:$I"),MATCH($A1040,INDIRECT(Index!$B$5&amp;"!$A:$A"),0),MATCH(" "&amp;I$1,INDIRECT(Index!$B$5&amp;"!$A$1:$I$1"),0)),"NA")</f>
        <v>8</v>
      </c>
      <c r="J1040">
        <f ca="1">IFERROR(INDEX(INDIRECT(Index!$B$5&amp;"!$A:$I"),MATCH($A1040,INDIRECT(Index!$B$5&amp;"!$A:$A"),0),MATCH(" "&amp;J$1,INDIRECT(Index!$B$5&amp;"!$A$1:$I$1"),0)),"NA")</f>
        <v>8</v>
      </c>
      <c r="K1040" t="str">
        <f ca="1">IFERROR(INDEX(INDIRECT(Index!$B$5&amp;"!$A:$I"),MATCH($A1040,INDIRECT(Index!$B$5&amp;"!$A:$A"),0),MATCH(" "&amp;K$1,INDIRECT(Index!$B$5&amp;"!$A$1:$I$1"),0)),"NA")</f>
        <v>NA</v>
      </c>
    </row>
    <row r="1041" spans="1:11" x14ac:dyDescent="0.25">
      <c r="A1041" s="1">
        <f t="shared" si="67"/>
        <v>42679</v>
      </c>
      <c r="B1041">
        <f t="shared" si="64"/>
        <v>2016</v>
      </c>
      <c r="C1041">
        <f t="shared" si="65"/>
        <v>11</v>
      </c>
      <c r="D1041">
        <f t="shared" si="66"/>
        <v>5</v>
      </c>
      <c r="E1041">
        <f ca="1">IFERROR(INDEX(INDIRECT(Index!$B$5&amp;"!$A:$I"),MATCH($A1041,INDIRECT(Index!$B$5&amp;"!$A:$A"),0),MATCH(" "&amp;E$1,INDIRECT(Index!$B$5&amp;"!$A$1:$I$1"),0)),"NA")</f>
        <v>140</v>
      </c>
      <c r="F1041">
        <f ca="1">IFERROR(INDEX(INDIRECT(Index!$B$5&amp;"!$A:$I"),MATCH($A1041,INDIRECT(Index!$B$5&amp;"!$A:$A"),0),MATCH(" "&amp;F$1,INDIRECT(Index!$B$5&amp;"!$A$1:$I$1"),0)),"NA")</f>
        <v>34</v>
      </c>
      <c r="G1041">
        <f ca="1">IFERROR(INDEX(INDIRECT(Index!$B$5&amp;"!$A:$I"),MATCH($A1041,INDIRECT(Index!$B$5&amp;"!$A:$A"),0),MATCH(" "&amp;G$1,INDIRECT(Index!$B$5&amp;"!$A$1:$I$1"),0)),"NA")</f>
        <v>22</v>
      </c>
      <c r="H1041">
        <f ca="1">IFERROR(INDEX(INDIRECT(Index!$B$5&amp;"!$A:$I"),MATCH($A1041,INDIRECT(Index!$B$5&amp;"!$A:$A"),0),MATCH(" "&amp;H$1,INDIRECT(Index!$B$5&amp;"!$A$1:$I$1"),0)),"NA")</f>
        <v>28</v>
      </c>
      <c r="I1041">
        <f ca="1">IFERROR(INDEX(INDIRECT(Index!$B$5&amp;"!$A:$I"),MATCH($A1041,INDIRECT(Index!$B$5&amp;"!$A:$A"),0),MATCH(" "&amp;I$1,INDIRECT(Index!$B$5&amp;"!$A$1:$I$1"),0)),"NA")</f>
        <v>6</v>
      </c>
      <c r="J1041">
        <f ca="1">IFERROR(INDEX(INDIRECT(Index!$B$5&amp;"!$A:$I"),MATCH($A1041,INDIRECT(Index!$B$5&amp;"!$A:$A"),0),MATCH(" "&amp;J$1,INDIRECT(Index!$B$5&amp;"!$A$1:$I$1"),0)),"NA")</f>
        <v>6</v>
      </c>
      <c r="K1041" t="str">
        <f ca="1">IFERROR(INDEX(INDIRECT(Index!$B$5&amp;"!$A:$I"),MATCH($A1041,INDIRECT(Index!$B$5&amp;"!$A:$A"),0),MATCH(" "&amp;K$1,INDIRECT(Index!$B$5&amp;"!$A$1:$I$1"),0)),"NA")</f>
        <v>NA</v>
      </c>
    </row>
    <row r="1042" spans="1:11" x14ac:dyDescent="0.25">
      <c r="A1042" s="1">
        <f t="shared" si="67"/>
        <v>42680</v>
      </c>
      <c r="B1042">
        <f t="shared" si="64"/>
        <v>2016</v>
      </c>
      <c r="C1042">
        <f t="shared" si="65"/>
        <v>11</v>
      </c>
      <c r="D1042">
        <f t="shared" si="66"/>
        <v>6</v>
      </c>
      <c r="E1042">
        <f ca="1">IFERROR(INDEX(INDIRECT(Index!$B$5&amp;"!$A:$I"),MATCH($A1042,INDIRECT(Index!$B$5&amp;"!$A:$A"),0),MATCH(" "&amp;E$1,INDIRECT(Index!$B$5&amp;"!$A$1:$I$1"),0)),"NA")</f>
        <v>70</v>
      </c>
      <c r="F1042">
        <f ca="1">IFERROR(INDEX(INDIRECT(Index!$B$5&amp;"!$A:$I"),MATCH($A1042,INDIRECT(Index!$B$5&amp;"!$A:$A"),0),MATCH(" "&amp;F$1,INDIRECT(Index!$B$5&amp;"!$A$1:$I$1"),0)),"NA")</f>
        <v>38</v>
      </c>
      <c r="G1042">
        <f ca="1">IFERROR(INDEX(INDIRECT(Index!$B$5&amp;"!$A:$I"),MATCH($A1042,INDIRECT(Index!$B$5&amp;"!$A:$A"),0),MATCH(" "&amp;G$1,INDIRECT(Index!$B$5&amp;"!$A$1:$I$1"),0)),"NA")</f>
        <v>17</v>
      </c>
      <c r="H1042">
        <f ca="1">IFERROR(INDEX(INDIRECT(Index!$B$5&amp;"!$A:$I"),MATCH($A1042,INDIRECT(Index!$B$5&amp;"!$A:$A"),0),MATCH(" "&amp;H$1,INDIRECT(Index!$B$5&amp;"!$A$1:$I$1"),0)),"NA")</f>
        <v>30</v>
      </c>
      <c r="I1042">
        <f ca="1">IFERROR(INDEX(INDIRECT(Index!$B$5&amp;"!$A:$I"),MATCH($A1042,INDIRECT(Index!$B$5&amp;"!$A:$A"),0),MATCH(" "&amp;I$1,INDIRECT(Index!$B$5&amp;"!$A$1:$I$1"),0)),"NA")</f>
        <v>6</v>
      </c>
      <c r="J1042">
        <f ca="1">IFERROR(INDEX(INDIRECT(Index!$B$5&amp;"!$A:$I"),MATCH($A1042,INDIRECT(Index!$B$5&amp;"!$A:$A"),0),MATCH(" "&amp;J$1,INDIRECT(Index!$B$5&amp;"!$A$1:$I$1"),0)),"NA")</f>
        <v>6</v>
      </c>
      <c r="K1042" t="str">
        <f ca="1">IFERROR(INDEX(INDIRECT(Index!$B$5&amp;"!$A:$I"),MATCH($A1042,INDIRECT(Index!$B$5&amp;"!$A:$A"),0),MATCH(" "&amp;K$1,INDIRECT(Index!$B$5&amp;"!$A$1:$I$1"),0)),"NA")</f>
        <v>NA</v>
      </c>
    </row>
    <row r="1043" spans="1:11" x14ac:dyDescent="0.25">
      <c r="A1043" s="1">
        <f t="shared" si="67"/>
        <v>42681</v>
      </c>
      <c r="B1043">
        <f t="shared" si="64"/>
        <v>2016</v>
      </c>
      <c r="C1043">
        <f t="shared" si="65"/>
        <v>11</v>
      </c>
      <c r="D1043">
        <f t="shared" si="66"/>
        <v>7</v>
      </c>
      <c r="E1043">
        <f ca="1">IFERROR(INDEX(INDIRECT(Index!$B$5&amp;"!$A:$I"),MATCH($A1043,INDIRECT(Index!$B$5&amp;"!$A:$A"),0),MATCH(" "&amp;E$1,INDIRECT(Index!$B$5&amp;"!$A$1:$I$1"),0)),"NA")</f>
        <v>86</v>
      </c>
      <c r="F1043">
        <f ca="1">IFERROR(INDEX(INDIRECT(Index!$B$5&amp;"!$A:$I"),MATCH($A1043,INDIRECT(Index!$B$5&amp;"!$A:$A"),0),MATCH(" "&amp;F$1,INDIRECT(Index!$B$5&amp;"!$A$1:$I$1"),0)),"NA")</f>
        <v>65</v>
      </c>
      <c r="G1043">
        <f ca="1">IFERROR(INDEX(INDIRECT(Index!$B$5&amp;"!$A:$I"),MATCH($A1043,INDIRECT(Index!$B$5&amp;"!$A:$A"),0),MATCH(" "&amp;G$1,INDIRECT(Index!$B$5&amp;"!$A$1:$I$1"),0)),"NA")</f>
        <v>26</v>
      </c>
      <c r="H1043">
        <f ca="1">IFERROR(INDEX(INDIRECT(Index!$B$5&amp;"!$A:$I"),MATCH($A1043,INDIRECT(Index!$B$5&amp;"!$A:$A"),0),MATCH(" "&amp;H$1,INDIRECT(Index!$B$5&amp;"!$A$1:$I$1"),0)),"NA")</f>
        <v>22</v>
      </c>
      <c r="I1043">
        <f ca="1">IFERROR(INDEX(INDIRECT(Index!$B$5&amp;"!$A:$I"),MATCH($A1043,INDIRECT(Index!$B$5&amp;"!$A:$A"),0),MATCH(" "&amp;I$1,INDIRECT(Index!$B$5&amp;"!$A$1:$I$1"),0)),"NA")</f>
        <v>5</v>
      </c>
      <c r="J1043">
        <f ca="1">IFERROR(INDEX(INDIRECT(Index!$B$5&amp;"!$A:$I"),MATCH($A1043,INDIRECT(Index!$B$5&amp;"!$A:$A"),0),MATCH(" "&amp;J$1,INDIRECT(Index!$B$5&amp;"!$A$1:$I$1"),0)),"NA")</f>
        <v>6</v>
      </c>
      <c r="K1043" t="str">
        <f ca="1">IFERROR(INDEX(INDIRECT(Index!$B$5&amp;"!$A:$I"),MATCH($A1043,INDIRECT(Index!$B$5&amp;"!$A:$A"),0),MATCH(" "&amp;K$1,INDIRECT(Index!$B$5&amp;"!$A$1:$I$1"),0)),"NA")</f>
        <v>NA</v>
      </c>
    </row>
    <row r="1044" spans="1:11" x14ac:dyDescent="0.25">
      <c r="A1044" s="1">
        <f t="shared" si="67"/>
        <v>42682</v>
      </c>
      <c r="B1044">
        <f t="shared" si="64"/>
        <v>2016</v>
      </c>
      <c r="C1044">
        <f t="shared" si="65"/>
        <v>11</v>
      </c>
      <c r="D1044">
        <f t="shared" si="66"/>
        <v>8</v>
      </c>
      <c r="E1044">
        <f ca="1">IFERROR(INDEX(INDIRECT(Index!$B$5&amp;"!$A:$I"),MATCH($A1044,INDIRECT(Index!$B$5&amp;"!$A:$A"),0),MATCH(" "&amp;E$1,INDIRECT(Index!$B$5&amp;"!$A$1:$I$1"),0)),"NA")</f>
        <v>148</v>
      </c>
      <c r="F1044">
        <f ca="1">IFERROR(INDEX(INDIRECT(Index!$B$5&amp;"!$A:$I"),MATCH($A1044,INDIRECT(Index!$B$5&amp;"!$A:$A"),0),MATCH(" "&amp;F$1,INDIRECT(Index!$B$5&amp;"!$A$1:$I$1"),0)),"NA")</f>
        <v>46</v>
      </c>
      <c r="G1044">
        <f ca="1">IFERROR(INDEX(INDIRECT(Index!$B$5&amp;"!$A:$I"),MATCH($A1044,INDIRECT(Index!$B$5&amp;"!$A:$A"),0),MATCH(" "&amp;G$1,INDIRECT(Index!$B$5&amp;"!$A$1:$I$1"),0)),"NA")</f>
        <v>18</v>
      </c>
      <c r="H1044">
        <f ca="1">IFERROR(INDEX(INDIRECT(Index!$B$5&amp;"!$A:$I"),MATCH($A1044,INDIRECT(Index!$B$5&amp;"!$A:$A"),0),MATCH(" "&amp;H$1,INDIRECT(Index!$B$5&amp;"!$A$1:$I$1"),0)),"NA")</f>
        <v>33</v>
      </c>
      <c r="I1044">
        <f ca="1">IFERROR(INDEX(INDIRECT(Index!$B$5&amp;"!$A:$I"),MATCH($A1044,INDIRECT(Index!$B$5&amp;"!$A:$A"),0),MATCH(" "&amp;I$1,INDIRECT(Index!$B$5&amp;"!$A$1:$I$1"),0)),"NA")</f>
        <v>5</v>
      </c>
      <c r="J1044">
        <f ca="1">IFERROR(INDEX(INDIRECT(Index!$B$5&amp;"!$A:$I"),MATCH($A1044,INDIRECT(Index!$B$5&amp;"!$A:$A"),0),MATCH(" "&amp;J$1,INDIRECT(Index!$B$5&amp;"!$A$1:$I$1"),0)),"NA")</f>
        <v>6</v>
      </c>
      <c r="K1044" t="str">
        <f ca="1">IFERROR(INDEX(INDIRECT(Index!$B$5&amp;"!$A:$I"),MATCH($A1044,INDIRECT(Index!$B$5&amp;"!$A:$A"),0),MATCH(" "&amp;K$1,INDIRECT(Index!$B$5&amp;"!$A$1:$I$1"),0)),"NA")</f>
        <v>NA</v>
      </c>
    </row>
    <row r="1045" spans="1:11" x14ac:dyDescent="0.25">
      <c r="A1045" s="1">
        <f t="shared" si="67"/>
        <v>42683</v>
      </c>
      <c r="B1045">
        <f t="shared" si="64"/>
        <v>2016</v>
      </c>
      <c r="C1045">
        <f t="shared" si="65"/>
        <v>11</v>
      </c>
      <c r="D1045">
        <f t="shared" si="66"/>
        <v>9</v>
      </c>
      <c r="E1045">
        <f ca="1">IFERROR(INDEX(INDIRECT(Index!$B$5&amp;"!$A:$I"),MATCH($A1045,INDIRECT(Index!$B$5&amp;"!$A:$A"),0),MATCH(" "&amp;E$1,INDIRECT(Index!$B$5&amp;"!$A$1:$I$1"),0)),"NA")</f>
        <v>91</v>
      </c>
      <c r="F1045">
        <f ca="1">IFERROR(INDEX(INDIRECT(Index!$B$5&amp;"!$A:$I"),MATCH($A1045,INDIRECT(Index!$B$5&amp;"!$A:$A"),0),MATCH(" "&amp;F$1,INDIRECT(Index!$B$5&amp;"!$A$1:$I$1"),0)),"NA")</f>
        <v>47</v>
      </c>
      <c r="G1045">
        <f ca="1">IFERROR(INDEX(INDIRECT(Index!$B$5&amp;"!$A:$I"),MATCH($A1045,INDIRECT(Index!$B$5&amp;"!$A:$A"),0),MATCH(" "&amp;G$1,INDIRECT(Index!$B$5&amp;"!$A$1:$I$1"),0)),"NA")</f>
        <v>4</v>
      </c>
      <c r="H1045">
        <f ca="1">IFERROR(INDEX(INDIRECT(Index!$B$5&amp;"!$A:$I"),MATCH($A1045,INDIRECT(Index!$B$5&amp;"!$A:$A"),0),MATCH(" "&amp;H$1,INDIRECT(Index!$B$5&amp;"!$A$1:$I$1"),0)),"NA")</f>
        <v>52</v>
      </c>
      <c r="I1045">
        <f ca="1">IFERROR(INDEX(INDIRECT(Index!$B$5&amp;"!$A:$I"),MATCH($A1045,INDIRECT(Index!$B$5&amp;"!$A:$A"),0),MATCH(" "&amp;I$1,INDIRECT(Index!$B$5&amp;"!$A$1:$I$1"),0)),"NA")</f>
        <v>6</v>
      </c>
      <c r="J1045">
        <f ca="1">IFERROR(INDEX(INDIRECT(Index!$B$5&amp;"!$A:$I"),MATCH($A1045,INDIRECT(Index!$B$5&amp;"!$A:$A"),0),MATCH(" "&amp;J$1,INDIRECT(Index!$B$5&amp;"!$A$1:$I$1"),0)),"NA")</f>
        <v>8</v>
      </c>
      <c r="K1045" t="str">
        <f ca="1">IFERROR(INDEX(INDIRECT(Index!$B$5&amp;"!$A:$I"),MATCH($A1045,INDIRECT(Index!$B$5&amp;"!$A:$A"),0),MATCH(" "&amp;K$1,INDIRECT(Index!$B$5&amp;"!$A$1:$I$1"),0)),"NA")</f>
        <v>NA</v>
      </c>
    </row>
    <row r="1046" spans="1:11" x14ac:dyDescent="0.25">
      <c r="A1046" s="1">
        <f t="shared" si="67"/>
        <v>42684</v>
      </c>
      <c r="B1046">
        <f t="shared" si="64"/>
        <v>2016</v>
      </c>
      <c r="C1046">
        <f t="shared" si="65"/>
        <v>11</v>
      </c>
      <c r="D1046">
        <f t="shared" si="66"/>
        <v>10</v>
      </c>
      <c r="E1046">
        <f ca="1">IFERROR(INDEX(INDIRECT(Index!$B$5&amp;"!$A:$I"),MATCH($A1046,INDIRECT(Index!$B$5&amp;"!$A:$A"),0),MATCH(" "&amp;E$1,INDIRECT(Index!$B$5&amp;"!$A$1:$I$1"),0)),"NA")</f>
        <v>92</v>
      </c>
      <c r="F1046">
        <f ca="1">IFERROR(INDEX(INDIRECT(Index!$B$5&amp;"!$A:$I"),MATCH($A1046,INDIRECT(Index!$B$5&amp;"!$A:$A"),0),MATCH(" "&amp;F$1,INDIRECT(Index!$B$5&amp;"!$A$1:$I$1"),0)),"NA")</f>
        <v>50</v>
      </c>
      <c r="G1046">
        <f ca="1">IFERROR(INDEX(INDIRECT(Index!$B$5&amp;"!$A:$I"),MATCH($A1046,INDIRECT(Index!$B$5&amp;"!$A:$A"),0),MATCH(" "&amp;G$1,INDIRECT(Index!$B$5&amp;"!$A$1:$I$1"),0)),"NA")</f>
        <v>19</v>
      </c>
      <c r="H1046">
        <f ca="1">IFERROR(INDEX(INDIRECT(Index!$B$5&amp;"!$A:$I"),MATCH($A1046,INDIRECT(Index!$B$5&amp;"!$A:$A"),0),MATCH(" "&amp;H$1,INDIRECT(Index!$B$5&amp;"!$A$1:$I$1"),0)),"NA")</f>
        <v>41</v>
      </c>
      <c r="I1046">
        <f ca="1">IFERROR(INDEX(INDIRECT(Index!$B$5&amp;"!$A:$I"),MATCH($A1046,INDIRECT(Index!$B$5&amp;"!$A:$A"),0),MATCH(" "&amp;I$1,INDIRECT(Index!$B$5&amp;"!$A$1:$I$1"),0)),"NA")</f>
        <v>6</v>
      </c>
      <c r="J1046">
        <f ca="1">IFERROR(INDEX(INDIRECT(Index!$B$5&amp;"!$A:$I"),MATCH($A1046,INDIRECT(Index!$B$5&amp;"!$A:$A"),0),MATCH(" "&amp;J$1,INDIRECT(Index!$B$5&amp;"!$A$1:$I$1"),0)),"NA")</f>
        <v>8</v>
      </c>
      <c r="K1046" t="str">
        <f ca="1">IFERROR(INDEX(INDIRECT(Index!$B$5&amp;"!$A:$I"),MATCH($A1046,INDIRECT(Index!$B$5&amp;"!$A:$A"),0),MATCH(" "&amp;K$1,INDIRECT(Index!$B$5&amp;"!$A$1:$I$1"),0)),"NA")</f>
        <v>NA</v>
      </c>
    </row>
    <row r="1047" spans="1:11" x14ac:dyDescent="0.25">
      <c r="A1047" s="1">
        <f t="shared" si="67"/>
        <v>42685</v>
      </c>
      <c r="B1047">
        <f t="shared" si="64"/>
        <v>2016</v>
      </c>
      <c r="C1047">
        <f t="shared" si="65"/>
        <v>11</v>
      </c>
      <c r="D1047">
        <f t="shared" si="66"/>
        <v>11</v>
      </c>
      <c r="E1047">
        <f ca="1">IFERROR(INDEX(INDIRECT(Index!$B$5&amp;"!$A:$I"),MATCH($A1047,INDIRECT(Index!$B$5&amp;"!$A:$A"),0),MATCH(" "&amp;E$1,INDIRECT(Index!$B$5&amp;"!$A$1:$I$1"),0)),"NA")</f>
        <v>81</v>
      </c>
      <c r="F1047">
        <f ca="1">IFERROR(INDEX(INDIRECT(Index!$B$5&amp;"!$A:$I"),MATCH($A1047,INDIRECT(Index!$B$5&amp;"!$A:$A"),0),MATCH(" "&amp;F$1,INDIRECT(Index!$B$5&amp;"!$A$1:$I$1"),0)),"NA")</f>
        <v>75</v>
      </c>
      <c r="G1047">
        <f ca="1">IFERROR(INDEX(INDIRECT(Index!$B$5&amp;"!$A:$I"),MATCH($A1047,INDIRECT(Index!$B$5&amp;"!$A:$A"),0),MATCH(" "&amp;G$1,INDIRECT(Index!$B$5&amp;"!$A$1:$I$1"),0)),"NA")</f>
        <v>19</v>
      </c>
      <c r="H1047">
        <f ca="1">IFERROR(INDEX(INDIRECT(Index!$B$5&amp;"!$A:$I"),MATCH($A1047,INDIRECT(Index!$B$5&amp;"!$A:$A"),0),MATCH(" "&amp;H$1,INDIRECT(Index!$B$5&amp;"!$A$1:$I$1"),0)),"NA")</f>
        <v>48</v>
      </c>
      <c r="I1047">
        <f ca="1">IFERROR(INDEX(INDIRECT(Index!$B$5&amp;"!$A:$I"),MATCH($A1047,INDIRECT(Index!$B$5&amp;"!$A:$A"),0),MATCH(" "&amp;I$1,INDIRECT(Index!$B$5&amp;"!$A$1:$I$1"),0)),"NA")</f>
        <v>8</v>
      </c>
      <c r="J1047">
        <f ca="1">IFERROR(INDEX(INDIRECT(Index!$B$5&amp;"!$A:$I"),MATCH($A1047,INDIRECT(Index!$B$5&amp;"!$A:$A"),0),MATCH(" "&amp;J$1,INDIRECT(Index!$B$5&amp;"!$A$1:$I$1"),0)),"NA")</f>
        <v>10</v>
      </c>
      <c r="K1047" t="str">
        <f ca="1">IFERROR(INDEX(INDIRECT(Index!$B$5&amp;"!$A:$I"),MATCH($A1047,INDIRECT(Index!$B$5&amp;"!$A:$A"),0),MATCH(" "&amp;K$1,INDIRECT(Index!$B$5&amp;"!$A$1:$I$1"),0)),"NA")</f>
        <v>NA</v>
      </c>
    </row>
    <row r="1048" spans="1:11" x14ac:dyDescent="0.25">
      <c r="A1048" s="1">
        <f t="shared" si="67"/>
        <v>42686</v>
      </c>
      <c r="B1048">
        <f t="shared" si="64"/>
        <v>2016</v>
      </c>
      <c r="C1048">
        <f t="shared" si="65"/>
        <v>11</v>
      </c>
      <c r="D1048">
        <f t="shared" si="66"/>
        <v>12</v>
      </c>
      <c r="E1048">
        <f ca="1">IFERROR(INDEX(INDIRECT(Index!$B$5&amp;"!$A:$I"),MATCH($A1048,INDIRECT(Index!$B$5&amp;"!$A:$A"),0),MATCH(" "&amp;E$1,INDIRECT(Index!$B$5&amp;"!$A$1:$I$1"),0)),"NA")</f>
        <v>107</v>
      </c>
      <c r="F1048">
        <f ca="1">IFERROR(INDEX(INDIRECT(Index!$B$5&amp;"!$A:$I"),MATCH($A1048,INDIRECT(Index!$B$5&amp;"!$A:$A"),0),MATCH(" "&amp;F$1,INDIRECT(Index!$B$5&amp;"!$A$1:$I$1"),0)),"NA")</f>
        <v>64</v>
      </c>
      <c r="G1048">
        <f ca="1">IFERROR(INDEX(INDIRECT(Index!$B$5&amp;"!$A:$I"),MATCH($A1048,INDIRECT(Index!$B$5&amp;"!$A:$A"),0),MATCH(" "&amp;G$1,INDIRECT(Index!$B$5&amp;"!$A$1:$I$1"),0)),"NA")</f>
        <v>16</v>
      </c>
      <c r="H1048">
        <f ca="1">IFERROR(INDEX(INDIRECT(Index!$B$5&amp;"!$A:$I"),MATCH($A1048,INDIRECT(Index!$B$5&amp;"!$A:$A"),0),MATCH(" "&amp;H$1,INDIRECT(Index!$B$5&amp;"!$A$1:$I$1"),0)),"NA")</f>
        <v>44</v>
      </c>
      <c r="I1048">
        <f ca="1">IFERROR(INDEX(INDIRECT(Index!$B$5&amp;"!$A:$I"),MATCH($A1048,INDIRECT(Index!$B$5&amp;"!$A:$A"),0),MATCH(" "&amp;I$1,INDIRECT(Index!$B$5&amp;"!$A$1:$I$1"),0)),"NA")</f>
        <v>7</v>
      </c>
      <c r="J1048">
        <f ca="1">IFERROR(INDEX(INDIRECT(Index!$B$5&amp;"!$A:$I"),MATCH($A1048,INDIRECT(Index!$B$5&amp;"!$A:$A"),0),MATCH(" "&amp;J$1,INDIRECT(Index!$B$5&amp;"!$A$1:$I$1"),0)),"NA")</f>
        <v>9</v>
      </c>
      <c r="K1048" t="str">
        <f ca="1">IFERROR(INDEX(INDIRECT(Index!$B$5&amp;"!$A:$I"),MATCH($A1048,INDIRECT(Index!$B$5&amp;"!$A:$A"),0),MATCH(" "&amp;K$1,INDIRECT(Index!$B$5&amp;"!$A$1:$I$1"),0)),"NA")</f>
        <v>NA</v>
      </c>
    </row>
    <row r="1049" spans="1:11" x14ac:dyDescent="0.25">
      <c r="A1049" s="1">
        <f t="shared" si="67"/>
        <v>42687</v>
      </c>
      <c r="B1049">
        <f t="shared" si="64"/>
        <v>2016</v>
      </c>
      <c r="C1049">
        <f t="shared" si="65"/>
        <v>11</v>
      </c>
      <c r="D1049">
        <f t="shared" si="66"/>
        <v>13</v>
      </c>
      <c r="E1049">
        <f ca="1">IFERROR(INDEX(INDIRECT(Index!$B$5&amp;"!$A:$I"),MATCH($A1049,INDIRECT(Index!$B$5&amp;"!$A:$A"),0),MATCH(" "&amp;E$1,INDIRECT(Index!$B$5&amp;"!$A$1:$I$1"),0)),"NA")</f>
        <v>103</v>
      </c>
      <c r="F1049">
        <f ca="1">IFERROR(INDEX(INDIRECT(Index!$B$5&amp;"!$A:$I"),MATCH($A1049,INDIRECT(Index!$B$5&amp;"!$A:$A"),0),MATCH(" "&amp;F$1,INDIRECT(Index!$B$5&amp;"!$A$1:$I$1"),0)),"NA")</f>
        <v>55</v>
      </c>
      <c r="G1049">
        <f ca="1">IFERROR(INDEX(INDIRECT(Index!$B$5&amp;"!$A:$I"),MATCH($A1049,INDIRECT(Index!$B$5&amp;"!$A:$A"),0),MATCH(" "&amp;G$1,INDIRECT(Index!$B$5&amp;"!$A$1:$I$1"),0)),"NA")</f>
        <v>8</v>
      </c>
      <c r="H1049">
        <f ca="1">IFERROR(INDEX(INDIRECT(Index!$B$5&amp;"!$A:$I"),MATCH($A1049,INDIRECT(Index!$B$5&amp;"!$A:$A"),0),MATCH(" "&amp;H$1,INDIRECT(Index!$B$5&amp;"!$A$1:$I$1"),0)),"NA")</f>
        <v>51</v>
      </c>
      <c r="I1049">
        <f ca="1">IFERROR(INDEX(INDIRECT(Index!$B$5&amp;"!$A:$I"),MATCH($A1049,INDIRECT(Index!$B$5&amp;"!$A:$A"),0),MATCH(" "&amp;I$1,INDIRECT(Index!$B$5&amp;"!$A$1:$I$1"),0)),"NA")</f>
        <v>7</v>
      </c>
      <c r="J1049">
        <f ca="1">IFERROR(INDEX(INDIRECT(Index!$B$5&amp;"!$A:$I"),MATCH($A1049,INDIRECT(Index!$B$5&amp;"!$A:$A"),0),MATCH(" "&amp;J$1,INDIRECT(Index!$B$5&amp;"!$A$1:$I$1"),0)),"NA")</f>
        <v>9</v>
      </c>
      <c r="K1049" t="str">
        <f ca="1">IFERROR(INDEX(INDIRECT(Index!$B$5&amp;"!$A:$I"),MATCH($A1049,INDIRECT(Index!$B$5&amp;"!$A:$A"),0),MATCH(" "&amp;K$1,INDIRECT(Index!$B$5&amp;"!$A$1:$I$1"),0)),"NA")</f>
        <v>NA</v>
      </c>
    </row>
    <row r="1050" spans="1:11" x14ac:dyDescent="0.25">
      <c r="A1050" s="1">
        <f t="shared" si="67"/>
        <v>42688</v>
      </c>
      <c r="B1050">
        <f t="shared" si="64"/>
        <v>2016</v>
      </c>
      <c r="C1050">
        <f t="shared" si="65"/>
        <v>11</v>
      </c>
      <c r="D1050">
        <f t="shared" si="66"/>
        <v>14</v>
      </c>
      <c r="E1050">
        <f ca="1">IFERROR(INDEX(INDIRECT(Index!$B$5&amp;"!$A:$I"),MATCH($A1050,INDIRECT(Index!$B$5&amp;"!$A:$A"),0),MATCH(" "&amp;E$1,INDIRECT(Index!$B$5&amp;"!$A$1:$I$1"),0)),"NA")</f>
        <v>99</v>
      </c>
      <c r="F1050">
        <f ca="1">IFERROR(INDEX(INDIRECT(Index!$B$5&amp;"!$A:$I"),MATCH($A1050,INDIRECT(Index!$B$5&amp;"!$A:$A"),0),MATCH(" "&amp;F$1,INDIRECT(Index!$B$5&amp;"!$A$1:$I$1"),0)),"NA")</f>
        <v>62</v>
      </c>
      <c r="G1050">
        <f ca="1">IFERROR(INDEX(INDIRECT(Index!$B$5&amp;"!$A:$I"),MATCH($A1050,INDIRECT(Index!$B$5&amp;"!$A:$A"),0),MATCH(" "&amp;G$1,INDIRECT(Index!$B$5&amp;"!$A$1:$I$1"),0)),"NA")</f>
        <v>23</v>
      </c>
      <c r="H1050">
        <f ca="1">IFERROR(INDEX(INDIRECT(Index!$B$5&amp;"!$A:$I"),MATCH($A1050,INDIRECT(Index!$B$5&amp;"!$A:$A"),0),MATCH(" "&amp;H$1,INDIRECT(Index!$B$5&amp;"!$A$1:$I$1"),0)),"NA")</f>
        <v>25</v>
      </c>
      <c r="I1050">
        <f ca="1">IFERROR(INDEX(INDIRECT(Index!$B$5&amp;"!$A:$I"),MATCH($A1050,INDIRECT(Index!$B$5&amp;"!$A:$A"),0),MATCH(" "&amp;I$1,INDIRECT(Index!$B$5&amp;"!$A$1:$I$1"),0)),"NA")</f>
        <v>6</v>
      </c>
      <c r="J1050">
        <f ca="1">IFERROR(INDEX(INDIRECT(Index!$B$5&amp;"!$A:$I"),MATCH($A1050,INDIRECT(Index!$B$5&amp;"!$A:$A"),0),MATCH(" "&amp;J$1,INDIRECT(Index!$B$5&amp;"!$A$1:$I$1"),0)),"NA")</f>
        <v>5</v>
      </c>
      <c r="K1050" t="str">
        <f ca="1">IFERROR(INDEX(INDIRECT(Index!$B$5&amp;"!$A:$I"),MATCH($A1050,INDIRECT(Index!$B$5&amp;"!$A:$A"),0),MATCH(" "&amp;K$1,INDIRECT(Index!$B$5&amp;"!$A$1:$I$1"),0)),"NA")</f>
        <v>NA</v>
      </c>
    </row>
    <row r="1051" spans="1:11" x14ac:dyDescent="0.25">
      <c r="A1051" s="1">
        <f t="shared" si="67"/>
        <v>42689</v>
      </c>
      <c r="B1051">
        <f t="shared" si="64"/>
        <v>2016</v>
      </c>
      <c r="C1051">
        <f t="shared" si="65"/>
        <v>11</v>
      </c>
      <c r="D1051">
        <f t="shared" si="66"/>
        <v>15</v>
      </c>
      <c r="E1051">
        <f ca="1">IFERROR(INDEX(INDIRECT(Index!$B$5&amp;"!$A:$I"),MATCH($A1051,INDIRECT(Index!$B$5&amp;"!$A:$A"),0),MATCH(" "&amp;E$1,INDIRECT(Index!$B$5&amp;"!$A$1:$I$1"),0)),"NA")</f>
        <v>79</v>
      </c>
      <c r="F1051">
        <f ca="1">IFERROR(INDEX(INDIRECT(Index!$B$5&amp;"!$A:$I"),MATCH($A1051,INDIRECT(Index!$B$5&amp;"!$A:$A"),0),MATCH(" "&amp;F$1,INDIRECT(Index!$B$5&amp;"!$A$1:$I$1"),0)),"NA")</f>
        <v>59</v>
      </c>
      <c r="G1051">
        <f ca="1">IFERROR(INDEX(INDIRECT(Index!$B$5&amp;"!$A:$I"),MATCH($A1051,INDIRECT(Index!$B$5&amp;"!$A:$A"),0),MATCH(" "&amp;G$1,INDIRECT(Index!$B$5&amp;"!$A$1:$I$1"),0)),"NA")</f>
        <v>5</v>
      </c>
      <c r="H1051">
        <f ca="1">IFERROR(INDEX(INDIRECT(Index!$B$5&amp;"!$A:$I"),MATCH($A1051,INDIRECT(Index!$B$5&amp;"!$A:$A"),0),MATCH(" "&amp;H$1,INDIRECT(Index!$B$5&amp;"!$A$1:$I$1"),0)),"NA")</f>
        <v>50</v>
      </c>
      <c r="I1051">
        <f ca="1">IFERROR(INDEX(INDIRECT(Index!$B$5&amp;"!$A:$I"),MATCH($A1051,INDIRECT(Index!$B$5&amp;"!$A:$A"),0),MATCH(" "&amp;I$1,INDIRECT(Index!$B$5&amp;"!$A$1:$I$1"),0)),"NA")</f>
        <v>7</v>
      </c>
      <c r="J1051">
        <f ca="1">IFERROR(INDEX(INDIRECT(Index!$B$5&amp;"!$A:$I"),MATCH($A1051,INDIRECT(Index!$B$5&amp;"!$A:$A"),0),MATCH(" "&amp;J$1,INDIRECT(Index!$B$5&amp;"!$A$1:$I$1"),0)),"NA")</f>
        <v>8</v>
      </c>
      <c r="K1051" t="str">
        <f ca="1">IFERROR(INDEX(INDIRECT(Index!$B$5&amp;"!$A:$I"),MATCH($A1051,INDIRECT(Index!$B$5&amp;"!$A:$A"),0),MATCH(" "&amp;K$1,INDIRECT(Index!$B$5&amp;"!$A$1:$I$1"),0)),"NA")</f>
        <v>NA</v>
      </c>
    </row>
    <row r="1052" spans="1:11" x14ac:dyDescent="0.25">
      <c r="A1052" s="1">
        <f t="shared" si="67"/>
        <v>42690</v>
      </c>
      <c r="B1052">
        <f t="shared" si="64"/>
        <v>2016</v>
      </c>
      <c r="C1052">
        <f t="shared" si="65"/>
        <v>11</v>
      </c>
      <c r="D1052">
        <f t="shared" si="66"/>
        <v>16</v>
      </c>
      <c r="E1052">
        <f ca="1">IFERROR(INDEX(INDIRECT(Index!$B$5&amp;"!$A:$I"),MATCH($A1052,INDIRECT(Index!$B$5&amp;"!$A:$A"),0),MATCH(" "&amp;E$1,INDIRECT(Index!$B$5&amp;"!$A$1:$I$1"),0)),"NA")</f>
        <v>92</v>
      </c>
      <c r="F1052">
        <f ca="1">IFERROR(INDEX(INDIRECT(Index!$B$5&amp;"!$A:$I"),MATCH($A1052,INDIRECT(Index!$B$5&amp;"!$A:$A"),0),MATCH(" "&amp;F$1,INDIRECT(Index!$B$5&amp;"!$A$1:$I$1"),0)),"NA")</f>
        <v>68</v>
      </c>
      <c r="G1052">
        <f ca="1">IFERROR(INDEX(INDIRECT(Index!$B$5&amp;"!$A:$I"),MATCH($A1052,INDIRECT(Index!$B$5&amp;"!$A:$A"),0),MATCH(" "&amp;G$1,INDIRECT(Index!$B$5&amp;"!$A$1:$I$1"),0)),"NA")</f>
        <v>7</v>
      </c>
      <c r="H1052">
        <f ca="1">IFERROR(INDEX(INDIRECT(Index!$B$5&amp;"!$A:$I"),MATCH($A1052,INDIRECT(Index!$B$5&amp;"!$A:$A"),0),MATCH(" "&amp;H$1,INDIRECT(Index!$B$5&amp;"!$A$1:$I$1"),0)),"NA")</f>
        <v>58</v>
      </c>
      <c r="I1052">
        <f ca="1">IFERROR(INDEX(INDIRECT(Index!$B$5&amp;"!$A:$I"),MATCH($A1052,INDIRECT(Index!$B$5&amp;"!$A:$A"),0),MATCH(" "&amp;I$1,INDIRECT(Index!$B$5&amp;"!$A$1:$I$1"),0)),"NA")</f>
        <v>8</v>
      </c>
      <c r="J1052">
        <f ca="1">IFERROR(INDEX(INDIRECT(Index!$B$5&amp;"!$A:$I"),MATCH($A1052,INDIRECT(Index!$B$5&amp;"!$A:$A"),0),MATCH(" "&amp;J$1,INDIRECT(Index!$B$5&amp;"!$A$1:$I$1"),0)),"NA")</f>
        <v>11</v>
      </c>
      <c r="K1052" t="str">
        <f ca="1">IFERROR(INDEX(INDIRECT(Index!$B$5&amp;"!$A:$I"),MATCH($A1052,INDIRECT(Index!$B$5&amp;"!$A:$A"),0),MATCH(" "&amp;K$1,INDIRECT(Index!$B$5&amp;"!$A$1:$I$1"),0)),"NA")</f>
        <v>NA</v>
      </c>
    </row>
    <row r="1053" spans="1:11" x14ac:dyDescent="0.25">
      <c r="A1053" s="1">
        <f t="shared" si="67"/>
        <v>42691</v>
      </c>
      <c r="B1053">
        <f t="shared" si="64"/>
        <v>2016</v>
      </c>
      <c r="C1053">
        <f t="shared" si="65"/>
        <v>11</v>
      </c>
      <c r="D1053">
        <f t="shared" si="66"/>
        <v>17</v>
      </c>
      <c r="E1053">
        <f ca="1">IFERROR(INDEX(INDIRECT(Index!$B$5&amp;"!$A:$I"),MATCH($A1053,INDIRECT(Index!$B$5&amp;"!$A:$A"),0),MATCH(" "&amp;E$1,INDIRECT(Index!$B$5&amp;"!$A$1:$I$1"),0)),"NA")</f>
        <v>116</v>
      </c>
      <c r="F1053">
        <f ca="1">IFERROR(INDEX(INDIRECT(Index!$B$5&amp;"!$A:$I"),MATCH($A1053,INDIRECT(Index!$B$5&amp;"!$A:$A"),0),MATCH(" "&amp;F$1,INDIRECT(Index!$B$5&amp;"!$A$1:$I$1"),0)),"NA")</f>
        <v>85</v>
      </c>
      <c r="G1053">
        <f ca="1">IFERROR(INDEX(INDIRECT(Index!$B$5&amp;"!$A:$I"),MATCH($A1053,INDIRECT(Index!$B$5&amp;"!$A:$A"),0),MATCH(" "&amp;G$1,INDIRECT(Index!$B$5&amp;"!$A$1:$I$1"),0)),"NA")</f>
        <v>5</v>
      </c>
      <c r="H1053">
        <f ca="1">IFERROR(INDEX(INDIRECT(Index!$B$5&amp;"!$A:$I"),MATCH($A1053,INDIRECT(Index!$B$5&amp;"!$A:$A"),0),MATCH(" "&amp;H$1,INDIRECT(Index!$B$5&amp;"!$A$1:$I$1"),0)),"NA")</f>
        <v>64</v>
      </c>
      <c r="I1053">
        <f ca="1">IFERROR(INDEX(INDIRECT(Index!$B$5&amp;"!$A:$I"),MATCH($A1053,INDIRECT(Index!$B$5&amp;"!$A:$A"),0),MATCH(" "&amp;I$1,INDIRECT(Index!$B$5&amp;"!$A$1:$I$1"),0)),"NA")</f>
        <v>8</v>
      </c>
      <c r="J1053">
        <f ca="1">IFERROR(INDEX(INDIRECT(Index!$B$5&amp;"!$A:$I"),MATCH($A1053,INDIRECT(Index!$B$5&amp;"!$A:$A"),0),MATCH(" "&amp;J$1,INDIRECT(Index!$B$5&amp;"!$A$1:$I$1"),0)),"NA")</f>
        <v>12</v>
      </c>
      <c r="K1053" t="str">
        <f ca="1">IFERROR(INDEX(INDIRECT(Index!$B$5&amp;"!$A:$I"),MATCH($A1053,INDIRECT(Index!$B$5&amp;"!$A:$A"),0),MATCH(" "&amp;K$1,INDIRECT(Index!$B$5&amp;"!$A$1:$I$1"),0)),"NA")</f>
        <v>NA</v>
      </c>
    </row>
    <row r="1054" spans="1:11" x14ac:dyDescent="0.25">
      <c r="A1054" s="1">
        <f t="shared" si="67"/>
        <v>42692</v>
      </c>
      <c r="B1054">
        <f t="shared" si="64"/>
        <v>2016</v>
      </c>
      <c r="C1054">
        <f t="shared" si="65"/>
        <v>11</v>
      </c>
      <c r="D1054">
        <f t="shared" si="66"/>
        <v>18</v>
      </c>
      <c r="E1054">
        <f ca="1">IFERROR(INDEX(INDIRECT(Index!$B$5&amp;"!$A:$I"),MATCH($A1054,INDIRECT(Index!$B$5&amp;"!$A:$A"),0),MATCH(" "&amp;E$1,INDIRECT(Index!$B$5&amp;"!$A$1:$I$1"),0)),"NA")</f>
        <v>156</v>
      </c>
      <c r="F1054">
        <f ca="1">IFERROR(INDEX(INDIRECT(Index!$B$5&amp;"!$A:$I"),MATCH($A1054,INDIRECT(Index!$B$5&amp;"!$A:$A"),0),MATCH(" "&amp;F$1,INDIRECT(Index!$B$5&amp;"!$A$1:$I$1"),0)),"NA")</f>
        <v>62</v>
      </c>
      <c r="G1054">
        <f ca="1">IFERROR(INDEX(INDIRECT(Index!$B$5&amp;"!$A:$I"),MATCH($A1054,INDIRECT(Index!$B$5&amp;"!$A:$A"),0),MATCH(" "&amp;G$1,INDIRECT(Index!$B$5&amp;"!$A$1:$I$1"),0)),"NA")</f>
        <v>10</v>
      </c>
      <c r="H1054">
        <f ca="1">IFERROR(INDEX(INDIRECT(Index!$B$5&amp;"!$A:$I"),MATCH($A1054,INDIRECT(Index!$B$5&amp;"!$A:$A"),0),MATCH(" "&amp;H$1,INDIRECT(Index!$B$5&amp;"!$A$1:$I$1"),0)),"NA")</f>
        <v>49</v>
      </c>
      <c r="I1054">
        <f ca="1">IFERROR(INDEX(INDIRECT(Index!$B$5&amp;"!$A:$I"),MATCH($A1054,INDIRECT(Index!$B$5&amp;"!$A:$A"),0),MATCH(" "&amp;I$1,INDIRECT(Index!$B$5&amp;"!$A$1:$I$1"),0)),"NA")</f>
        <v>7</v>
      </c>
      <c r="J1054">
        <f ca="1">IFERROR(INDEX(INDIRECT(Index!$B$5&amp;"!$A:$I"),MATCH($A1054,INDIRECT(Index!$B$5&amp;"!$A:$A"),0),MATCH(" "&amp;J$1,INDIRECT(Index!$B$5&amp;"!$A$1:$I$1"),0)),"NA")</f>
        <v>9</v>
      </c>
      <c r="K1054" t="str">
        <f ca="1">IFERROR(INDEX(INDIRECT(Index!$B$5&amp;"!$A:$I"),MATCH($A1054,INDIRECT(Index!$B$5&amp;"!$A:$A"),0),MATCH(" "&amp;K$1,INDIRECT(Index!$B$5&amp;"!$A$1:$I$1"),0)),"NA")</f>
        <v>NA</v>
      </c>
    </row>
    <row r="1055" spans="1:11" x14ac:dyDescent="0.25">
      <c r="A1055" s="1">
        <f t="shared" si="67"/>
        <v>42693</v>
      </c>
      <c r="B1055">
        <f t="shared" si="64"/>
        <v>2016</v>
      </c>
      <c r="C1055">
        <f t="shared" si="65"/>
        <v>11</v>
      </c>
      <c r="D1055">
        <f t="shared" si="66"/>
        <v>19</v>
      </c>
      <c r="E1055">
        <f ca="1">IFERROR(INDEX(INDIRECT(Index!$B$5&amp;"!$A:$I"),MATCH($A1055,INDIRECT(Index!$B$5&amp;"!$A:$A"),0),MATCH(" "&amp;E$1,INDIRECT(Index!$B$5&amp;"!$A$1:$I$1"),0)),"NA")</f>
        <v>113</v>
      </c>
      <c r="F1055">
        <f ca="1">IFERROR(INDEX(INDIRECT(Index!$B$5&amp;"!$A:$I"),MATCH($A1055,INDIRECT(Index!$B$5&amp;"!$A:$A"),0),MATCH(" "&amp;F$1,INDIRECT(Index!$B$5&amp;"!$A$1:$I$1"),0)),"NA")</f>
        <v>47</v>
      </c>
      <c r="G1055">
        <f ca="1">IFERROR(INDEX(INDIRECT(Index!$B$5&amp;"!$A:$I"),MATCH($A1055,INDIRECT(Index!$B$5&amp;"!$A:$A"),0),MATCH(" "&amp;G$1,INDIRECT(Index!$B$5&amp;"!$A$1:$I$1"),0)),"NA")</f>
        <v>25</v>
      </c>
      <c r="H1055">
        <f ca="1">IFERROR(INDEX(INDIRECT(Index!$B$5&amp;"!$A:$I"),MATCH($A1055,INDIRECT(Index!$B$5&amp;"!$A:$A"),0),MATCH(" "&amp;H$1,INDIRECT(Index!$B$5&amp;"!$A$1:$I$1"),0)),"NA")</f>
        <v>26</v>
      </c>
      <c r="I1055">
        <f ca="1">IFERROR(INDEX(INDIRECT(Index!$B$5&amp;"!$A:$I"),MATCH($A1055,INDIRECT(Index!$B$5&amp;"!$A:$A"),0),MATCH(" "&amp;I$1,INDIRECT(Index!$B$5&amp;"!$A$1:$I$1"),0)),"NA")</f>
        <v>6</v>
      </c>
      <c r="J1055">
        <f ca="1">IFERROR(INDEX(INDIRECT(Index!$B$5&amp;"!$A:$I"),MATCH($A1055,INDIRECT(Index!$B$5&amp;"!$A:$A"),0),MATCH(" "&amp;J$1,INDIRECT(Index!$B$5&amp;"!$A$1:$I$1"),0)),"NA")</f>
        <v>8</v>
      </c>
      <c r="K1055" t="str">
        <f ca="1">IFERROR(INDEX(INDIRECT(Index!$B$5&amp;"!$A:$I"),MATCH($A1055,INDIRECT(Index!$B$5&amp;"!$A:$A"),0),MATCH(" "&amp;K$1,INDIRECT(Index!$B$5&amp;"!$A$1:$I$1"),0)),"NA")</f>
        <v>NA</v>
      </c>
    </row>
    <row r="1056" spans="1:11" x14ac:dyDescent="0.25">
      <c r="A1056" s="1">
        <f t="shared" si="67"/>
        <v>42694</v>
      </c>
      <c r="B1056">
        <f t="shared" si="64"/>
        <v>2016</v>
      </c>
      <c r="C1056">
        <f t="shared" si="65"/>
        <v>11</v>
      </c>
      <c r="D1056">
        <f t="shared" si="66"/>
        <v>20</v>
      </c>
      <c r="E1056">
        <f ca="1">IFERROR(INDEX(INDIRECT(Index!$B$5&amp;"!$A:$I"),MATCH($A1056,INDIRECT(Index!$B$5&amp;"!$A:$A"),0),MATCH(" "&amp;E$1,INDIRECT(Index!$B$5&amp;"!$A$1:$I$1"),0)),"NA")</f>
        <v>88</v>
      </c>
      <c r="F1056">
        <f ca="1">IFERROR(INDEX(INDIRECT(Index!$B$5&amp;"!$A:$I"),MATCH($A1056,INDIRECT(Index!$B$5&amp;"!$A:$A"),0),MATCH(" "&amp;F$1,INDIRECT(Index!$B$5&amp;"!$A$1:$I$1"),0)),"NA")</f>
        <v>64</v>
      </c>
      <c r="G1056">
        <f ca="1">IFERROR(INDEX(INDIRECT(Index!$B$5&amp;"!$A:$I"),MATCH($A1056,INDIRECT(Index!$B$5&amp;"!$A:$A"),0),MATCH(" "&amp;G$1,INDIRECT(Index!$B$5&amp;"!$A$1:$I$1"),0)),"NA")</f>
        <v>8</v>
      </c>
      <c r="H1056">
        <f ca="1">IFERROR(INDEX(INDIRECT(Index!$B$5&amp;"!$A:$I"),MATCH($A1056,INDIRECT(Index!$B$5&amp;"!$A:$A"),0),MATCH(" "&amp;H$1,INDIRECT(Index!$B$5&amp;"!$A$1:$I$1"),0)),"NA")</f>
        <v>47</v>
      </c>
      <c r="I1056">
        <f ca="1">IFERROR(INDEX(INDIRECT(Index!$B$5&amp;"!$A:$I"),MATCH($A1056,INDIRECT(Index!$B$5&amp;"!$A:$A"),0),MATCH(" "&amp;I$1,INDIRECT(Index!$B$5&amp;"!$A$1:$I$1"),0)),"NA")</f>
        <v>7</v>
      </c>
      <c r="J1056">
        <f ca="1">IFERROR(INDEX(INDIRECT(Index!$B$5&amp;"!$A:$I"),MATCH($A1056,INDIRECT(Index!$B$5&amp;"!$A:$A"),0),MATCH(" "&amp;J$1,INDIRECT(Index!$B$5&amp;"!$A$1:$I$1"),0)),"NA")</f>
        <v>9</v>
      </c>
      <c r="K1056" t="str">
        <f ca="1">IFERROR(INDEX(INDIRECT(Index!$B$5&amp;"!$A:$I"),MATCH($A1056,INDIRECT(Index!$B$5&amp;"!$A:$A"),0),MATCH(" "&amp;K$1,INDIRECT(Index!$B$5&amp;"!$A$1:$I$1"),0)),"NA")</f>
        <v>NA</v>
      </c>
    </row>
    <row r="1057" spans="1:11" x14ac:dyDescent="0.25">
      <c r="A1057" s="1">
        <f t="shared" si="67"/>
        <v>42695</v>
      </c>
      <c r="B1057">
        <f t="shared" si="64"/>
        <v>2016</v>
      </c>
      <c r="C1057">
        <f t="shared" si="65"/>
        <v>11</v>
      </c>
      <c r="D1057">
        <f t="shared" si="66"/>
        <v>21</v>
      </c>
      <c r="E1057">
        <f ca="1">IFERROR(INDEX(INDIRECT(Index!$B$5&amp;"!$A:$I"),MATCH($A1057,INDIRECT(Index!$B$5&amp;"!$A:$A"),0),MATCH(" "&amp;E$1,INDIRECT(Index!$B$5&amp;"!$A$1:$I$1"),0)),"NA")</f>
        <v>100</v>
      </c>
      <c r="F1057">
        <f ca="1">IFERROR(INDEX(INDIRECT(Index!$B$5&amp;"!$A:$I"),MATCH($A1057,INDIRECT(Index!$B$5&amp;"!$A:$A"),0),MATCH(" "&amp;F$1,INDIRECT(Index!$B$5&amp;"!$A$1:$I$1"),0)),"NA")</f>
        <v>46</v>
      </c>
      <c r="G1057">
        <f ca="1">IFERROR(INDEX(INDIRECT(Index!$B$5&amp;"!$A:$I"),MATCH($A1057,INDIRECT(Index!$B$5&amp;"!$A:$A"),0),MATCH(" "&amp;G$1,INDIRECT(Index!$B$5&amp;"!$A$1:$I$1"),0)),"NA")</f>
        <v>18</v>
      </c>
      <c r="H1057">
        <f ca="1">IFERROR(INDEX(INDIRECT(Index!$B$5&amp;"!$A:$I"),MATCH($A1057,INDIRECT(Index!$B$5&amp;"!$A:$A"),0),MATCH(" "&amp;H$1,INDIRECT(Index!$B$5&amp;"!$A$1:$I$1"),0)),"NA")</f>
        <v>22</v>
      </c>
      <c r="I1057">
        <f ca="1">IFERROR(INDEX(INDIRECT(Index!$B$5&amp;"!$A:$I"),MATCH($A1057,INDIRECT(Index!$B$5&amp;"!$A:$A"),0),MATCH(" "&amp;I$1,INDIRECT(Index!$B$5&amp;"!$A$1:$I$1"),0)),"NA")</f>
        <v>6</v>
      </c>
      <c r="J1057">
        <f ca="1">IFERROR(INDEX(INDIRECT(Index!$B$5&amp;"!$A:$I"),MATCH($A1057,INDIRECT(Index!$B$5&amp;"!$A:$A"),0),MATCH(" "&amp;J$1,INDIRECT(Index!$B$5&amp;"!$A$1:$I$1"),0)),"NA")</f>
        <v>6</v>
      </c>
      <c r="K1057" t="str">
        <f ca="1">IFERROR(INDEX(INDIRECT(Index!$B$5&amp;"!$A:$I"),MATCH($A1057,INDIRECT(Index!$B$5&amp;"!$A:$A"),0),MATCH(" "&amp;K$1,INDIRECT(Index!$B$5&amp;"!$A$1:$I$1"),0)),"NA")</f>
        <v>NA</v>
      </c>
    </row>
    <row r="1058" spans="1:11" x14ac:dyDescent="0.25">
      <c r="A1058" s="1">
        <f t="shared" si="67"/>
        <v>42696</v>
      </c>
      <c r="B1058">
        <f t="shared" si="64"/>
        <v>2016</v>
      </c>
      <c r="C1058">
        <f t="shared" si="65"/>
        <v>11</v>
      </c>
      <c r="D1058">
        <f t="shared" si="66"/>
        <v>22</v>
      </c>
      <c r="E1058">
        <f ca="1">IFERROR(INDEX(INDIRECT(Index!$B$5&amp;"!$A:$I"),MATCH($A1058,INDIRECT(Index!$B$5&amp;"!$A:$A"),0),MATCH(" "&amp;E$1,INDIRECT(Index!$B$5&amp;"!$A$1:$I$1"),0)),"NA")</f>
        <v>74</v>
      </c>
      <c r="F1058">
        <f ca="1">IFERROR(INDEX(INDIRECT(Index!$B$5&amp;"!$A:$I"),MATCH($A1058,INDIRECT(Index!$B$5&amp;"!$A:$A"),0),MATCH(" "&amp;F$1,INDIRECT(Index!$B$5&amp;"!$A$1:$I$1"),0)),"NA")</f>
        <v>42</v>
      </c>
      <c r="G1058">
        <f ca="1">IFERROR(INDEX(INDIRECT(Index!$B$5&amp;"!$A:$I"),MATCH($A1058,INDIRECT(Index!$B$5&amp;"!$A:$A"),0),MATCH(" "&amp;G$1,INDIRECT(Index!$B$5&amp;"!$A$1:$I$1"),0)),"NA")</f>
        <v>17</v>
      </c>
      <c r="H1058">
        <f ca="1">IFERROR(INDEX(INDIRECT(Index!$B$5&amp;"!$A:$I"),MATCH($A1058,INDIRECT(Index!$B$5&amp;"!$A:$A"),0),MATCH(" "&amp;H$1,INDIRECT(Index!$B$5&amp;"!$A$1:$I$1"),0)),"NA")</f>
        <v>25</v>
      </c>
      <c r="I1058">
        <f ca="1">IFERROR(INDEX(INDIRECT(Index!$B$5&amp;"!$A:$I"),MATCH($A1058,INDIRECT(Index!$B$5&amp;"!$A:$A"),0),MATCH(" "&amp;I$1,INDIRECT(Index!$B$5&amp;"!$A$1:$I$1"),0)),"NA")</f>
        <v>8</v>
      </c>
      <c r="J1058">
        <f ca="1">IFERROR(INDEX(INDIRECT(Index!$B$5&amp;"!$A:$I"),MATCH($A1058,INDIRECT(Index!$B$5&amp;"!$A:$A"),0),MATCH(" "&amp;J$1,INDIRECT(Index!$B$5&amp;"!$A$1:$I$1"),0)),"NA")</f>
        <v>5</v>
      </c>
      <c r="K1058" t="str">
        <f ca="1">IFERROR(INDEX(INDIRECT(Index!$B$5&amp;"!$A:$I"),MATCH($A1058,INDIRECT(Index!$B$5&amp;"!$A:$A"),0),MATCH(" "&amp;K$1,INDIRECT(Index!$B$5&amp;"!$A$1:$I$1"),0)),"NA")</f>
        <v>NA</v>
      </c>
    </row>
    <row r="1059" spans="1:11" x14ac:dyDescent="0.25">
      <c r="A1059" s="1">
        <f t="shared" si="67"/>
        <v>42697</v>
      </c>
      <c r="B1059">
        <f t="shared" si="64"/>
        <v>2016</v>
      </c>
      <c r="C1059">
        <f t="shared" si="65"/>
        <v>11</v>
      </c>
      <c r="D1059">
        <f t="shared" si="66"/>
        <v>23</v>
      </c>
      <c r="E1059">
        <f ca="1">IFERROR(INDEX(INDIRECT(Index!$B$5&amp;"!$A:$I"),MATCH($A1059,INDIRECT(Index!$B$5&amp;"!$A:$A"),0),MATCH(" "&amp;E$1,INDIRECT(Index!$B$5&amp;"!$A$1:$I$1"),0)),"NA")</f>
        <v>65</v>
      </c>
      <c r="F1059">
        <f ca="1">IFERROR(INDEX(INDIRECT(Index!$B$5&amp;"!$A:$I"),MATCH($A1059,INDIRECT(Index!$B$5&amp;"!$A:$A"),0),MATCH(" "&amp;F$1,INDIRECT(Index!$B$5&amp;"!$A$1:$I$1"),0)),"NA")</f>
        <v>29</v>
      </c>
      <c r="G1059">
        <f ca="1">IFERROR(INDEX(INDIRECT(Index!$B$5&amp;"!$A:$I"),MATCH($A1059,INDIRECT(Index!$B$5&amp;"!$A:$A"),0),MATCH(" "&amp;G$1,INDIRECT(Index!$B$5&amp;"!$A$1:$I$1"),0)),"NA")</f>
        <v>19</v>
      </c>
      <c r="H1059">
        <f ca="1">IFERROR(INDEX(INDIRECT(Index!$B$5&amp;"!$A:$I"),MATCH($A1059,INDIRECT(Index!$B$5&amp;"!$A:$A"),0),MATCH(" "&amp;H$1,INDIRECT(Index!$B$5&amp;"!$A$1:$I$1"),0)),"NA")</f>
        <v>24</v>
      </c>
      <c r="I1059">
        <f ca="1">IFERROR(INDEX(INDIRECT(Index!$B$5&amp;"!$A:$I"),MATCH($A1059,INDIRECT(Index!$B$5&amp;"!$A:$A"),0),MATCH(" "&amp;I$1,INDIRECT(Index!$B$5&amp;"!$A$1:$I$1"),0)),"NA")</f>
        <v>7</v>
      </c>
      <c r="J1059">
        <f ca="1">IFERROR(INDEX(INDIRECT(Index!$B$5&amp;"!$A:$I"),MATCH($A1059,INDIRECT(Index!$B$5&amp;"!$A:$A"),0),MATCH(" "&amp;J$1,INDIRECT(Index!$B$5&amp;"!$A$1:$I$1"),0)),"NA")</f>
        <v>5</v>
      </c>
      <c r="K1059" t="str">
        <f ca="1">IFERROR(INDEX(INDIRECT(Index!$B$5&amp;"!$A:$I"),MATCH($A1059,INDIRECT(Index!$B$5&amp;"!$A:$A"),0),MATCH(" "&amp;K$1,INDIRECT(Index!$B$5&amp;"!$A$1:$I$1"),0)),"NA")</f>
        <v>NA</v>
      </c>
    </row>
    <row r="1060" spans="1:11" x14ac:dyDescent="0.25">
      <c r="A1060" s="1">
        <f t="shared" si="67"/>
        <v>42698</v>
      </c>
      <c r="B1060">
        <f t="shared" si="64"/>
        <v>2016</v>
      </c>
      <c r="C1060">
        <f t="shared" si="65"/>
        <v>11</v>
      </c>
      <c r="D1060">
        <f t="shared" si="66"/>
        <v>24</v>
      </c>
      <c r="E1060">
        <f ca="1">IFERROR(INDEX(INDIRECT(Index!$B$5&amp;"!$A:$I"),MATCH($A1060,INDIRECT(Index!$B$5&amp;"!$A:$A"),0),MATCH(" "&amp;E$1,INDIRECT(Index!$B$5&amp;"!$A$1:$I$1"),0)),"NA")</f>
        <v>56</v>
      </c>
      <c r="F1060">
        <f ca="1">IFERROR(INDEX(INDIRECT(Index!$B$5&amp;"!$A:$I"),MATCH($A1060,INDIRECT(Index!$B$5&amp;"!$A:$A"),0),MATCH(" "&amp;F$1,INDIRECT(Index!$B$5&amp;"!$A$1:$I$1"),0)),"NA")</f>
        <v>39</v>
      </c>
      <c r="G1060">
        <f ca="1">IFERROR(INDEX(INDIRECT(Index!$B$5&amp;"!$A:$I"),MATCH($A1060,INDIRECT(Index!$B$5&amp;"!$A:$A"),0),MATCH(" "&amp;G$1,INDIRECT(Index!$B$5&amp;"!$A$1:$I$1"),0)),"NA")</f>
        <v>11</v>
      </c>
      <c r="H1060">
        <f ca="1">IFERROR(INDEX(INDIRECT(Index!$B$5&amp;"!$A:$I"),MATCH($A1060,INDIRECT(Index!$B$5&amp;"!$A:$A"),0),MATCH(" "&amp;H$1,INDIRECT(Index!$B$5&amp;"!$A$1:$I$1"),0)),"NA")</f>
        <v>47</v>
      </c>
      <c r="I1060">
        <f ca="1">IFERROR(INDEX(INDIRECT(Index!$B$5&amp;"!$A:$I"),MATCH($A1060,INDIRECT(Index!$B$5&amp;"!$A:$A"),0),MATCH(" "&amp;I$1,INDIRECT(Index!$B$5&amp;"!$A$1:$I$1"),0)),"NA")</f>
        <v>8</v>
      </c>
      <c r="J1060">
        <f ca="1">IFERROR(INDEX(INDIRECT(Index!$B$5&amp;"!$A:$I"),MATCH($A1060,INDIRECT(Index!$B$5&amp;"!$A:$A"),0),MATCH(" "&amp;J$1,INDIRECT(Index!$B$5&amp;"!$A$1:$I$1"),0)),"NA")</f>
        <v>8</v>
      </c>
      <c r="K1060" t="str">
        <f ca="1">IFERROR(INDEX(INDIRECT(Index!$B$5&amp;"!$A:$I"),MATCH($A1060,INDIRECT(Index!$B$5&amp;"!$A:$A"),0),MATCH(" "&amp;K$1,INDIRECT(Index!$B$5&amp;"!$A$1:$I$1"),0)),"NA")</f>
        <v>NA</v>
      </c>
    </row>
    <row r="1061" spans="1:11" x14ac:dyDescent="0.25">
      <c r="A1061" s="1">
        <f t="shared" si="67"/>
        <v>42699</v>
      </c>
      <c r="B1061">
        <f t="shared" si="64"/>
        <v>2016</v>
      </c>
      <c r="C1061">
        <f t="shared" si="65"/>
        <v>11</v>
      </c>
      <c r="D1061">
        <f t="shared" si="66"/>
        <v>25</v>
      </c>
      <c r="E1061">
        <f ca="1">IFERROR(INDEX(INDIRECT(Index!$B$5&amp;"!$A:$I"),MATCH($A1061,INDIRECT(Index!$B$5&amp;"!$A:$A"),0),MATCH(" "&amp;E$1,INDIRECT(Index!$B$5&amp;"!$A$1:$I$1"),0)),"NA")</f>
        <v>73</v>
      </c>
      <c r="F1061">
        <f ca="1">IFERROR(INDEX(INDIRECT(Index!$B$5&amp;"!$A:$I"),MATCH($A1061,INDIRECT(Index!$B$5&amp;"!$A:$A"),0),MATCH(" "&amp;F$1,INDIRECT(Index!$B$5&amp;"!$A$1:$I$1"),0)),"NA")</f>
        <v>58</v>
      </c>
      <c r="G1061">
        <f ca="1">IFERROR(INDEX(INDIRECT(Index!$B$5&amp;"!$A:$I"),MATCH($A1061,INDIRECT(Index!$B$5&amp;"!$A:$A"),0),MATCH(" "&amp;G$1,INDIRECT(Index!$B$5&amp;"!$A$1:$I$1"),0)),"NA")</f>
        <v>3</v>
      </c>
      <c r="H1061">
        <f ca="1">IFERROR(INDEX(INDIRECT(Index!$B$5&amp;"!$A:$I"),MATCH($A1061,INDIRECT(Index!$B$5&amp;"!$A:$A"),0),MATCH(" "&amp;H$1,INDIRECT(Index!$B$5&amp;"!$A$1:$I$1"),0)),"NA")</f>
        <v>52</v>
      </c>
      <c r="I1061">
        <f ca="1">IFERROR(INDEX(INDIRECT(Index!$B$5&amp;"!$A:$I"),MATCH($A1061,INDIRECT(Index!$B$5&amp;"!$A:$A"),0),MATCH(" "&amp;I$1,INDIRECT(Index!$B$5&amp;"!$A$1:$I$1"),0)),"NA")</f>
        <v>7</v>
      </c>
      <c r="J1061">
        <f ca="1">IFERROR(INDEX(INDIRECT(Index!$B$5&amp;"!$A:$I"),MATCH($A1061,INDIRECT(Index!$B$5&amp;"!$A:$A"),0),MATCH(" "&amp;J$1,INDIRECT(Index!$B$5&amp;"!$A$1:$I$1"),0)),"NA")</f>
        <v>10</v>
      </c>
      <c r="K1061" t="str">
        <f ca="1">IFERROR(INDEX(INDIRECT(Index!$B$5&amp;"!$A:$I"),MATCH($A1061,INDIRECT(Index!$B$5&amp;"!$A:$A"),0),MATCH(" "&amp;K$1,INDIRECT(Index!$B$5&amp;"!$A$1:$I$1"),0)),"NA")</f>
        <v>NA</v>
      </c>
    </row>
    <row r="1062" spans="1:11" x14ac:dyDescent="0.25">
      <c r="A1062" s="1">
        <f t="shared" si="67"/>
        <v>42700</v>
      </c>
      <c r="B1062">
        <f t="shared" si="64"/>
        <v>2016</v>
      </c>
      <c r="C1062">
        <f t="shared" si="65"/>
        <v>11</v>
      </c>
      <c r="D1062">
        <f t="shared" si="66"/>
        <v>26</v>
      </c>
      <c r="E1062">
        <f ca="1">IFERROR(INDEX(INDIRECT(Index!$B$5&amp;"!$A:$I"),MATCH($A1062,INDIRECT(Index!$B$5&amp;"!$A:$A"),0),MATCH(" "&amp;E$1,INDIRECT(Index!$B$5&amp;"!$A$1:$I$1"),0)),"NA")</f>
        <v>117</v>
      </c>
      <c r="F1062">
        <f ca="1">IFERROR(INDEX(INDIRECT(Index!$B$5&amp;"!$A:$I"),MATCH($A1062,INDIRECT(Index!$B$5&amp;"!$A:$A"),0),MATCH(" "&amp;F$1,INDIRECT(Index!$B$5&amp;"!$A$1:$I$1"),0)),"NA")</f>
        <v>71</v>
      </c>
      <c r="G1062">
        <f ca="1">IFERROR(INDEX(INDIRECT(Index!$B$5&amp;"!$A:$I"),MATCH($A1062,INDIRECT(Index!$B$5&amp;"!$A:$A"),0),MATCH(" "&amp;G$1,INDIRECT(Index!$B$5&amp;"!$A$1:$I$1"),0)),"NA")</f>
        <v>4</v>
      </c>
      <c r="H1062">
        <f ca="1">IFERROR(INDEX(INDIRECT(Index!$B$5&amp;"!$A:$I"),MATCH($A1062,INDIRECT(Index!$B$5&amp;"!$A:$A"),0),MATCH(" "&amp;H$1,INDIRECT(Index!$B$5&amp;"!$A$1:$I$1"),0)),"NA")</f>
        <v>46</v>
      </c>
      <c r="I1062">
        <f ca="1">IFERROR(INDEX(INDIRECT(Index!$B$5&amp;"!$A:$I"),MATCH($A1062,INDIRECT(Index!$B$5&amp;"!$A:$A"),0),MATCH(" "&amp;I$1,INDIRECT(Index!$B$5&amp;"!$A$1:$I$1"),0)),"NA")</f>
        <v>7</v>
      </c>
      <c r="J1062">
        <f ca="1">IFERROR(INDEX(INDIRECT(Index!$B$5&amp;"!$A:$I"),MATCH($A1062,INDIRECT(Index!$B$5&amp;"!$A:$A"),0),MATCH(" "&amp;J$1,INDIRECT(Index!$B$5&amp;"!$A$1:$I$1"),0)),"NA")</f>
        <v>10</v>
      </c>
      <c r="K1062" t="str">
        <f ca="1">IFERROR(INDEX(INDIRECT(Index!$B$5&amp;"!$A:$I"),MATCH($A1062,INDIRECT(Index!$B$5&amp;"!$A:$A"),0),MATCH(" "&amp;K$1,INDIRECT(Index!$B$5&amp;"!$A$1:$I$1"),0)),"NA")</f>
        <v>NA</v>
      </c>
    </row>
    <row r="1063" spans="1:11" x14ac:dyDescent="0.25">
      <c r="A1063" s="1">
        <f t="shared" si="67"/>
        <v>42701</v>
      </c>
      <c r="B1063">
        <f t="shared" si="64"/>
        <v>2016</v>
      </c>
      <c r="C1063">
        <f t="shared" si="65"/>
        <v>11</v>
      </c>
      <c r="D1063">
        <f t="shared" si="66"/>
        <v>27</v>
      </c>
      <c r="E1063">
        <f ca="1">IFERROR(INDEX(INDIRECT(Index!$B$5&amp;"!$A:$I"),MATCH($A1063,INDIRECT(Index!$B$5&amp;"!$A:$A"),0),MATCH(" "&amp;E$1,INDIRECT(Index!$B$5&amp;"!$A$1:$I$1"),0)),"NA")</f>
        <v>142</v>
      </c>
      <c r="F1063">
        <f ca="1">IFERROR(INDEX(INDIRECT(Index!$B$5&amp;"!$A:$I"),MATCH($A1063,INDIRECT(Index!$B$5&amp;"!$A:$A"),0),MATCH(" "&amp;F$1,INDIRECT(Index!$B$5&amp;"!$A$1:$I$1"),0)),"NA")</f>
        <v>73</v>
      </c>
      <c r="G1063">
        <f ca="1">IFERROR(INDEX(INDIRECT(Index!$B$5&amp;"!$A:$I"),MATCH($A1063,INDIRECT(Index!$B$5&amp;"!$A:$A"),0),MATCH(" "&amp;G$1,INDIRECT(Index!$B$5&amp;"!$A$1:$I$1"),0)),"NA")</f>
        <v>14</v>
      </c>
      <c r="H1063">
        <f ca="1">IFERROR(INDEX(INDIRECT(Index!$B$5&amp;"!$A:$I"),MATCH($A1063,INDIRECT(Index!$B$5&amp;"!$A:$A"),0),MATCH(" "&amp;H$1,INDIRECT(Index!$B$5&amp;"!$A$1:$I$1"),0)),"NA")</f>
        <v>31</v>
      </c>
      <c r="I1063">
        <f ca="1">IFERROR(INDEX(INDIRECT(Index!$B$5&amp;"!$A:$I"),MATCH($A1063,INDIRECT(Index!$B$5&amp;"!$A:$A"),0),MATCH(" "&amp;I$1,INDIRECT(Index!$B$5&amp;"!$A$1:$I$1"),0)),"NA")</f>
        <v>7</v>
      </c>
      <c r="J1063">
        <f ca="1">IFERROR(INDEX(INDIRECT(Index!$B$5&amp;"!$A:$I"),MATCH($A1063,INDIRECT(Index!$B$5&amp;"!$A:$A"),0),MATCH(" "&amp;J$1,INDIRECT(Index!$B$5&amp;"!$A$1:$I$1"),0)),"NA")</f>
        <v>8</v>
      </c>
      <c r="K1063" t="str">
        <f ca="1">IFERROR(INDEX(INDIRECT(Index!$B$5&amp;"!$A:$I"),MATCH($A1063,INDIRECT(Index!$B$5&amp;"!$A:$A"),0),MATCH(" "&amp;K$1,INDIRECT(Index!$B$5&amp;"!$A$1:$I$1"),0)),"NA")</f>
        <v>NA</v>
      </c>
    </row>
    <row r="1064" spans="1:11" x14ac:dyDescent="0.25">
      <c r="A1064" s="1">
        <f t="shared" si="67"/>
        <v>42702</v>
      </c>
      <c r="B1064">
        <f t="shared" si="64"/>
        <v>2016</v>
      </c>
      <c r="C1064">
        <f t="shared" si="65"/>
        <v>11</v>
      </c>
      <c r="D1064">
        <f t="shared" si="66"/>
        <v>28</v>
      </c>
      <c r="E1064">
        <f ca="1">IFERROR(INDEX(INDIRECT(Index!$B$5&amp;"!$A:$I"),MATCH($A1064,INDIRECT(Index!$B$5&amp;"!$A:$A"),0),MATCH(" "&amp;E$1,INDIRECT(Index!$B$5&amp;"!$A$1:$I$1"),0)),"NA")</f>
        <v>129</v>
      </c>
      <c r="F1064">
        <f ca="1">IFERROR(INDEX(INDIRECT(Index!$B$5&amp;"!$A:$I"),MATCH($A1064,INDIRECT(Index!$B$5&amp;"!$A:$A"),0),MATCH(" "&amp;F$1,INDIRECT(Index!$B$5&amp;"!$A$1:$I$1"),0)),"NA")</f>
        <v>41</v>
      </c>
      <c r="G1064">
        <f ca="1">IFERROR(INDEX(INDIRECT(Index!$B$5&amp;"!$A:$I"),MATCH($A1064,INDIRECT(Index!$B$5&amp;"!$A:$A"),0),MATCH(" "&amp;G$1,INDIRECT(Index!$B$5&amp;"!$A$1:$I$1"),0)),"NA")</f>
        <v>8</v>
      </c>
      <c r="H1064">
        <f ca="1">IFERROR(INDEX(INDIRECT(Index!$B$5&amp;"!$A:$I"),MATCH($A1064,INDIRECT(Index!$B$5&amp;"!$A:$A"),0),MATCH(" "&amp;H$1,INDIRECT(Index!$B$5&amp;"!$A$1:$I$1"),0)),"NA")</f>
        <v>46</v>
      </c>
      <c r="I1064">
        <f ca="1">IFERROR(INDEX(INDIRECT(Index!$B$5&amp;"!$A:$I"),MATCH($A1064,INDIRECT(Index!$B$5&amp;"!$A:$A"),0),MATCH(" "&amp;I$1,INDIRECT(Index!$B$5&amp;"!$A$1:$I$1"),0)),"NA")</f>
        <v>8</v>
      </c>
      <c r="J1064">
        <f ca="1">IFERROR(INDEX(INDIRECT(Index!$B$5&amp;"!$A:$I"),MATCH($A1064,INDIRECT(Index!$B$5&amp;"!$A:$A"),0),MATCH(" "&amp;J$1,INDIRECT(Index!$B$5&amp;"!$A$1:$I$1"),0)),"NA")</f>
        <v>9</v>
      </c>
      <c r="K1064" t="str">
        <f ca="1">IFERROR(INDEX(INDIRECT(Index!$B$5&amp;"!$A:$I"),MATCH($A1064,INDIRECT(Index!$B$5&amp;"!$A:$A"),0),MATCH(" "&amp;K$1,INDIRECT(Index!$B$5&amp;"!$A$1:$I$1"),0)),"NA")</f>
        <v>NA</v>
      </c>
    </row>
    <row r="1065" spans="1:11" x14ac:dyDescent="0.25">
      <c r="A1065" s="1">
        <f t="shared" si="67"/>
        <v>42703</v>
      </c>
      <c r="B1065">
        <f t="shared" si="64"/>
        <v>2016</v>
      </c>
      <c r="C1065">
        <f t="shared" si="65"/>
        <v>11</v>
      </c>
      <c r="D1065">
        <f t="shared" si="66"/>
        <v>29</v>
      </c>
      <c r="E1065">
        <f ca="1">IFERROR(INDEX(INDIRECT(Index!$B$5&amp;"!$A:$I"),MATCH($A1065,INDIRECT(Index!$B$5&amp;"!$A:$A"),0),MATCH(" "&amp;E$1,INDIRECT(Index!$B$5&amp;"!$A$1:$I$1"),0)),"NA")</f>
        <v>80</v>
      </c>
      <c r="F1065">
        <f ca="1">IFERROR(INDEX(INDIRECT(Index!$B$5&amp;"!$A:$I"),MATCH($A1065,INDIRECT(Index!$B$5&amp;"!$A:$A"),0),MATCH(" "&amp;F$1,INDIRECT(Index!$B$5&amp;"!$A$1:$I$1"),0)),"NA")</f>
        <v>49</v>
      </c>
      <c r="G1065">
        <f ca="1">IFERROR(INDEX(INDIRECT(Index!$B$5&amp;"!$A:$I"),MATCH($A1065,INDIRECT(Index!$B$5&amp;"!$A:$A"),0),MATCH(" "&amp;G$1,INDIRECT(Index!$B$5&amp;"!$A$1:$I$1"),0)),"NA")</f>
        <v>3</v>
      </c>
      <c r="H1065">
        <f ca="1">IFERROR(INDEX(INDIRECT(Index!$B$5&amp;"!$A:$I"),MATCH($A1065,INDIRECT(Index!$B$5&amp;"!$A:$A"),0),MATCH(" "&amp;H$1,INDIRECT(Index!$B$5&amp;"!$A$1:$I$1"),0)),"NA")</f>
        <v>55</v>
      </c>
      <c r="I1065">
        <f ca="1">IFERROR(INDEX(INDIRECT(Index!$B$5&amp;"!$A:$I"),MATCH($A1065,INDIRECT(Index!$B$5&amp;"!$A:$A"),0),MATCH(" "&amp;I$1,INDIRECT(Index!$B$5&amp;"!$A$1:$I$1"),0)),"NA")</f>
        <v>10</v>
      </c>
      <c r="J1065">
        <f ca="1">IFERROR(INDEX(INDIRECT(Index!$B$5&amp;"!$A:$I"),MATCH($A1065,INDIRECT(Index!$B$5&amp;"!$A:$A"),0),MATCH(" "&amp;J$1,INDIRECT(Index!$B$5&amp;"!$A$1:$I$1"),0)),"NA")</f>
        <v>9</v>
      </c>
      <c r="K1065" t="str">
        <f ca="1">IFERROR(INDEX(INDIRECT(Index!$B$5&amp;"!$A:$I"),MATCH($A1065,INDIRECT(Index!$B$5&amp;"!$A:$A"),0),MATCH(" "&amp;K$1,INDIRECT(Index!$B$5&amp;"!$A$1:$I$1"),0)),"NA")</f>
        <v>NA</v>
      </c>
    </row>
    <row r="1066" spans="1:11" x14ac:dyDescent="0.25">
      <c r="A1066" s="1">
        <f t="shared" si="67"/>
        <v>42704</v>
      </c>
      <c r="B1066">
        <f t="shared" si="64"/>
        <v>2016</v>
      </c>
      <c r="C1066">
        <f t="shared" si="65"/>
        <v>11</v>
      </c>
      <c r="D1066">
        <f t="shared" si="66"/>
        <v>30</v>
      </c>
      <c r="E1066">
        <f ca="1">IFERROR(INDEX(INDIRECT(Index!$B$5&amp;"!$A:$I"),MATCH($A1066,INDIRECT(Index!$B$5&amp;"!$A:$A"),0),MATCH(" "&amp;E$1,INDIRECT(Index!$B$5&amp;"!$A$1:$I$1"),0)),"NA")</f>
        <v>94</v>
      </c>
      <c r="F1066">
        <f ca="1">IFERROR(INDEX(INDIRECT(Index!$B$5&amp;"!$A:$I"),MATCH($A1066,INDIRECT(Index!$B$5&amp;"!$A:$A"),0),MATCH(" "&amp;F$1,INDIRECT(Index!$B$5&amp;"!$A$1:$I$1"),0)),"NA")</f>
        <v>50</v>
      </c>
      <c r="G1066">
        <f ca="1">IFERROR(INDEX(INDIRECT(Index!$B$5&amp;"!$A:$I"),MATCH($A1066,INDIRECT(Index!$B$5&amp;"!$A:$A"),0),MATCH(" "&amp;G$1,INDIRECT(Index!$B$5&amp;"!$A$1:$I$1"),0)),"NA")</f>
        <v>21</v>
      </c>
      <c r="H1066">
        <f ca="1">IFERROR(INDEX(INDIRECT(Index!$B$5&amp;"!$A:$I"),MATCH($A1066,INDIRECT(Index!$B$5&amp;"!$A:$A"),0),MATCH(" "&amp;H$1,INDIRECT(Index!$B$5&amp;"!$A$1:$I$1"),0)),"NA")</f>
        <v>26</v>
      </c>
      <c r="I1066">
        <f ca="1">IFERROR(INDEX(INDIRECT(Index!$B$5&amp;"!$A:$I"),MATCH($A1066,INDIRECT(Index!$B$5&amp;"!$A:$A"),0),MATCH(" "&amp;I$1,INDIRECT(Index!$B$5&amp;"!$A$1:$I$1"),0)),"NA")</f>
        <v>8</v>
      </c>
      <c r="J1066">
        <f ca="1">IFERROR(INDEX(INDIRECT(Index!$B$5&amp;"!$A:$I"),MATCH($A1066,INDIRECT(Index!$B$5&amp;"!$A:$A"),0),MATCH(" "&amp;J$1,INDIRECT(Index!$B$5&amp;"!$A$1:$I$1"),0)),"NA")</f>
        <v>6</v>
      </c>
      <c r="K1066" t="str">
        <f ca="1">IFERROR(INDEX(INDIRECT(Index!$B$5&amp;"!$A:$I"),MATCH($A1066,INDIRECT(Index!$B$5&amp;"!$A:$A"),0),MATCH(" "&amp;K$1,INDIRECT(Index!$B$5&amp;"!$A$1:$I$1"),0)),"NA")</f>
        <v>NA</v>
      </c>
    </row>
    <row r="1067" spans="1:11" x14ac:dyDescent="0.25">
      <c r="A1067" s="1">
        <f t="shared" si="67"/>
        <v>42705</v>
      </c>
      <c r="B1067">
        <f t="shared" si="64"/>
        <v>2016</v>
      </c>
      <c r="C1067">
        <f t="shared" si="65"/>
        <v>12</v>
      </c>
      <c r="D1067">
        <f t="shared" si="66"/>
        <v>1</v>
      </c>
      <c r="E1067">
        <f ca="1">IFERROR(INDEX(INDIRECT(Index!$B$5&amp;"!$A:$I"),MATCH($A1067,INDIRECT(Index!$B$5&amp;"!$A:$A"),0),MATCH(" "&amp;E$1,INDIRECT(Index!$B$5&amp;"!$A$1:$I$1"),0)),"NA")</f>
        <v>91</v>
      </c>
      <c r="F1067">
        <f ca="1">IFERROR(INDEX(INDIRECT(Index!$B$5&amp;"!$A:$I"),MATCH($A1067,INDIRECT(Index!$B$5&amp;"!$A:$A"),0),MATCH(" "&amp;F$1,INDIRECT(Index!$B$5&amp;"!$A$1:$I$1"),0)),"NA")</f>
        <v>37</v>
      </c>
      <c r="G1067">
        <f ca="1">IFERROR(INDEX(INDIRECT(Index!$B$5&amp;"!$A:$I"),MATCH($A1067,INDIRECT(Index!$B$5&amp;"!$A:$A"),0),MATCH(" "&amp;G$1,INDIRECT(Index!$B$5&amp;"!$A$1:$I$1"),0)),"NA")</f>
        <v>14</v>
      </c>
      <c r="H1067">
        <f ca="1">IFERROR(INDEX(INDIRECT(Index!$B$5&amp;"!$A:$I"),MATCH($A1067,INDIRECT(Index!$B$5&amp;"!$A:$A"),0),MATCH(" "&amp;H$1,INDIRECT(Index!$B$5&amp;"!$A$1:$I$1"),0)),"NA")</f>
        <v>37</v>
      </c>
      <c r="I1067">
        <f ca="1">IFERROR(INDEX(INDIRECT(Index!$B$5&amp;"!$A:$I"),MATCH($A1067,INDIRECT(Index!$B$5&amp;"!$A:$A"),0),MATCH(" "&amp;I$1,INDIRECT(Index!$B$5&amp;"!$A$1:$I$1"),0)),"NA")</f>
        <v>8</v>
      </c>
      <c r="J1067">
        <f ca="1">IFERROR(INDEX(INDIRECT(Index!$B$5&amp;"!$A:$I"),MATCH($A1067,INDIRECT(Index!$B$5&amp;"!$A:$A"),0),MATCH(" "&amp;J$1,INDIRECT(Index!$B$5&amp;"!$A$1:$I$1"),0)),"NA")</f>
        <v>6</v>
      </c>
      <c r="K1067" t="str">
        <f ca="1">IFERROR(INDEX(INDIRECT(Index!$B$5&amp;"!$A:$I"),MATCH($A1067,INDIRECT(Index!$B$5&amp;"!$A:$A"),0),MATCH(" "&amp;K$1,INDIRECT(Index!$B$5&amp;"!$A$1:$I$1"),0)),"NA")</f>
        <v>NA</v>
      </c>
    </row>
    <row r="1068" spans="1:11" x14ac:dyDescent="0.25">
      <c r="A1068" s="1">
        <f t="shared" si="67"/>
        <v>42706</v>
      </c>
      <c r="B1068">
        <f t="shared" si="64"/>
        <v>2016</v>
      </c>
      <c r="C1068">
        <f t="shared" si="65"/>
        <v>12</v>
      </c>
      <c r="D1068">
        <f t="shared" si="66"/>
        <v>2</v>
      </c>
      <c r="E1068">
        <f ca="1">IFERROR(INDEX(INDIRECT(Index!$B$5&amp;"!$A:$I"),MATCH($A1068,INDIRECT(Index!$B$5&amp;"!$A:$A"),0),MATCH(" "&amp;E$1,INDIRECT(Index!$B$5&amp;"!$A$1:$I$1"),0)),"NA")</f>
        <v>66</v>
      </c>
      <c r="F1068">
        <f ca="1">IFERROR(INDEX(INDIRECT(Index!$B$5&amp;"!$A:$I"),MATCH($A1068,INDIRECT(Index!$B$5&amp;"!$A:$A"),0),MATCH(" "&amp;F$1,INDIRECT(Index!$B$5&amp;"!$A$1:$I$1"),0)),"NA")</f>
        <v>55</v>
      </c>
      <c r="G1068">
        <f ca="1">IFERROR(INDEX(INDIRECT(Index!$B$5&amp;"!$A:$I"),MATCH($A1068,INDIRECT(Index!$B$5&amp;"!$A:$A"),0),MATCH(" "&amp;G$1,INDIRECT(Index!$B$5&amp;"!$A$1:$I$1"),0)),"NA")</f>
        <v>6</v>
      </c>
      <c r="H1068">
        <f ca="1">IFERROR(INDEX(INDIRECT(Index!$B$5&amp;"!$A:$I"),MATCH($A1068,INDIRECT(Index!$B$5&amp;"!$A:$A"),0),MATCH(" "&amp;H$1,INDIRECT(Index!$B$5&amp;"!$A$1:$I$1"),0)),"NA")</f>
        <v>57</v>
      </c>
      <c r="I1068">
        <f ca="1">IFERROR(INDEX(INDIRECT(Index!$B$5&amp;"!$A:$I"),MATCH($A1068,INDIRECT(Index!$B$5&amp;"!$A:$A"),0),MATCH(" "&amp;I$1,INDIRECT(Index!$B$5&amp;"!$A$1:$I$1"),0)),"NA")</f>
        <v>8</v>
      </c>
      <c r="J1068">
        <f ca="1">IFERROR(INDEX(INDIRECT(Index!$B$5&amp;"!$A:$I"),MATCH($A1068,INDIRECT(Index!$B$5&amp;"!$A:$A"),0),MATCH(" "&amp;J$1,INDIRECT(Index!$B$5&amp;"!$A$1:$I$1"),0)),"NA")</f>
        <v>10</v>
      </c>
      <c r="K1068" t="str">
        <f ca="1">IFERROR(INDEX(INDIRECT(Index!$B$5&amp;"!$A:$I"),MATCH($A1068,INDIRECT(Index!$B$5&amp;"!$A:$A"),0),MATCH(" "&amp;K$1,INDIRECT(Index!$B$5&amp;"!$A$1:$I$1"),0)),"NA")</f>
        <v>NA</v>
      </c>
    </row>
    <row r="1069" spans="1:11" x14ac:dyDescent="0.25">
      <c r="A1069" s="1">
        <f t="shared" si="67"/>
        <v>42707</v>
      </c>
      <c r="B1069">
        <f t="shared" si="64"/>
        <v>2016</v>
      </c>
      <c r="C1069">
        <f t="shared" si="65"/>
        <v>12</v>
      </c>
      <c r="D1069">
        <f t="shared" si="66"/>
        <v>3</v>
      </c>
      <c r="E1069">
        <f ca="1">IFERROR(INDEX(INDIRECT(Index!$B$5&amp;"!$A:$I"),MATCH($A1069,INDIRECT(Index!$B$5&amp;"!$A:$A"),0),MATCH(" "&amp;E$1,INDIRECT(Index!$B$5&amp;"!$A$1:$I$1"),0)),"NA")</f>
        <v>94</v>
      </c>
      <c r="F1069">
        <f ca="1">IFERROR(INDEX(INDIRECT(Index!$B$5&amp;"!$A:$I"),MATCH($A1069,INDIRECT(Index!$B$5&amp;"!$A:$A"),0),MATCH(" "&amp;F$1,INDIRECT(Index!$B$5&amp;"!$A$1:$I$1"),0)),"NA")</f>
        <v>76</v>
      </c>
      <c r="G1069">
        <f ca="1">IFERROR(INDEX(INDIRECT(Index!$B$5&amp;"!$A:$I"),MATCH($A1069,INDIRECT(Index!$B$5&amp;"!$A:$A"),0),MATCH(" "&amp;G$1,INDIRECT(Index!$B$5&amp;"!$A$1:$I$1"),0)),"NA")</f>
        <v>3</v>
      </c>
      <c r="H1069">
        <f ca="1">IFERROR(INDEX(INDIRECT(Index!$B$5&amp;"!$A:$I"),MATCH($A1069,INDIRECT(Index!$B$5&amp;"!$A:$A"),0),MATCH(" "&amp;H$1,INDIRECT(Index!$B$5&amp;"!$A$1:$I$1"),0)),"NA")</f>
        <v>68</v>
      </c>
      <c r="I1069">
        <f ca="1">IFERROR(INDEX(INDIRECT(Index!$B$5&amp;"!$A:$I"),MATCH($A1069,INDIRECT(Index!$B$5&amp;"!$A:$A"),0),MATCH(" "&amp;I$1,INDIRECT(Index!$B$5&amp;"!$A$1:$I$1"),0)),"NA")</f>
        <v>10</v>
      </c>
      <c r="J1069">
        <f ca="1">IFERROR(INDEX(INDIRECT(Index!$B$5&amp;"!$A:$I"),MATCH($A1069,INDIRECT(Index!$B$5&amp;"!$A:$A"),0),MATCH(" "&amp;J$1,INDIRECT(Index!$B$5&amp;"!$A$1:$I$1"),0)),"NA")</f>
        <v>14</v>
      </c>
      <c r="K1069" t="str">
        <f ca="1">IFERROR(INDEX(INDIRECT(Index!$B$5&amp;"!$A:$I"),MATCH($A1069,INDIRECT(Index!$B$5&amp;"!$A:$A"),0),MATCH(" "&amp;K$1,INDIRECT(Index!$B$5&amp;"!$A$1:$I$1"),0)),"NA")</f>
        <v>NA</v>
      </c>
    </row>
    <row r="1070" spans="1:11" x14ac:dyDescent="0.25">
      <c r="A1070" s="1">
        <f t="shared" si="67"/>
        <v>42708</v>
      </c>
      <c r="B1070">
        <f t="shared" si="64"/>
        <v>2016</v>
      </c>
      <c r="C1070">
        <f t="shared" si="65"/>
        <v>12</v>
      </c>
      <c r="D1070">
        <f t="shared" si="66"/>
        <v>4</v>
      </c>
      <c r="E1070">
        <f ca="1">IFERROR(INDEX(INDIRECT(Index!$B$5&amp;"!$A:$I"),MATCH($A1070,INDIRECT(Index!$B$5&amp;"!$A:$A"),0),MATCH(" "&amp;E$1,INDIRECT(Index!$B$5&amp;"!$A$1:$I$1"),0)),"NA")</f>
        <v>145</v>
      </c>
      <c r="F1070">
        <f ca="1">IFERROR(INDEX(INDIRECT(Index!$B$5&amp;"!$A:$I"),MATCH($A1070,INDIRECT(Index!$B$5&amp;"!$A:$A"),0),MATCH(" "&amp;F$1,INDIRECT(Index!$B$5&amp;"!$A$1:$I$1"),0)),"NA")</f>
        <v>80</v>
      </c>
      <c r="G1070">
        <f ca="1">IFERROR(INDEX(INDIRECT(Index!$B$5&amp;"!$A:$I"),MATCH($A1070,INDIRECT(Index!$B$5&amp;"!$A:$A"),0),MATCH(" "&amp;G$1,INDIRECT(Index!$B$5&amp;"!$A$1:$I$1"),0)),"NA")</f>
        <v>17</v>
      </c>
      <c r="H1070">
        <f ca="1">IFERROR(INDEX(INDIRECT(Index!$B$5&amp;"!$A:$I"),MATCH($A1070,INDIRECT(Index!$B$5&amp;"!$A:$A"),0),MATCH(" "&amp;H$1,INDIRECT(Index!$B$5&amp;"!$A$1:$I$1"),0)),"NA")</f>
        <v>43</v>
      </c>
      <c r="I1070">
        <f ca="1">IFERROR(INDEX(INDIRECT(Index!$B$5&amp;"!$A:$I"),MATCH($A1070,INDIRECT(Index!$B$5&amp;"!$A:$A"),0),MATCH(" "&amp;I$1,INDIRECT(Index!$B$5&amp;"!$A$1:$I$1"),0)),"NA")</f>
        <v>9</v>
      </c>
      <c r="J1070">
        <f ca="1">IFERROR(INDEX(INDIRECT(Index!$B$5&amp;"!$A:$I"),MATCH($A1070,INDIRECT(Index!$B$5&amp;"!$A:$A"),0),MATCH(" "&amp;J$1,INDIRECT(Index!$B$5&amp;"!$A$1:$I$1"),0)),"NA")</f>
        <v>10</v>
      </c>
      <c r="K1070" t="str">
        <f ca="1">IFERROR(INDEX(INDIRECT(Index!$B$5&amp;"!$A:$I"),MATCH($A1070,INDIRECT(Index!$B$5&amp;"!$A:$A"),0),MATCH(" "&amp;K$1,INDIRECT(Index!$B$5&amp;"!$A$1:$I$1"),0)),"NA")</f>
        <v>NA</v>
      </c>
    </row>
    <row r="1071" spans="1:11" x14ac:dyDescent="0.25">
      <c r="A1071" s="1">
        <f t="shared" si="67"/>
        <v>42709</v>
      </c>
      <c r="B1071">
        <f t="shared" si="64"/>
        <v>2016</v>
      </c>
      <c r="C1071">
        <f t="shared" si="65"/>
        <v>12</v>
      </c>
      <c r="D1071">
        <f t="shared" si="66"/>
        <v>5</v>
      </c>
      <c r="E1071">
        <f ca="1">IFERROR(INDEX(INDIRECT(Index!$B$5&amp;"!$A:$I"),MATCH($A1071,INDIRECT(Index!$B$5&amp;"!$A:$A"),0),MATCH(" "&amp;E$1,INDIRECT(Index!$B$5&amp;"!$A$1:$I$1"),0)),"NA")</f>
        <v>148</v>
      </c>
      <c r="F1071">
        <f ca="1">IFERROR(INDEX(INDIRECT(Index!$B$5&amp;"!$A:$I"),MATCH($A1071,INDIRECT(Index!$B$5&amp;"!$A:$A"),0),MATCH(" "&amp;F$1,INDIRECT(Index!$B$5&amp;"!$A$1:$I$1"),0)),"NA")</f>
        <v>27</v>
      </c>
      <c r="G1071">
        <f ca="1">IFERROR(INDEX(INDIRECT(Index!$B$5&amp;"!$A:$I"),MATCH($A1071,INDIRECT(Index!$B$5&amp;"!$A:$A"),0),MATCH(" "&amp;G$1,INDIRECT(Index!$B$5&amp;"!$A$1:$I$1"),0)),"NA")</f>
        <v>17</v>
      </c>
      <c r="H1071">
        <f ca="1">IFERROR(INDEX(INDIRECT(Index!$B$5&amp;"!$A:$I"),MATCH($A1071,INDIRECT(Index!$B$5&amp;"!$A:$A"),0),MATCH(" "&amp;H$1,INDIRECT(Index!$B$5&amp;"!$A$1:$I$1"),0)),"NA")</f>
        <v>27</v>
      </c>
      <c r="I1071">
        <f ca="1">IFERROR(INDEX(INDIRECT(Index!$B$5&amp;"!$A:$I"),MATCH($A1071,INDIRECT(Index!$B$5&amp;"!$A:$A"),0),MATCH(" "&amp;I$1,INDIRECT(Index!$B$5&amp;"!$A$1:$I$1"),0)),"NA")</f>
        <v>7</v>
      </c>
      <c r="J1071">
        <f ca="1">IFERROR(INDEX(INDIRECT(Index!$B$5&amp;"!$A:$I"),MATCH($A1071,INDIRECT(Index!$B$5&amp;"!$A:$A"),0),MATCH(" "&amp;J$1,INDIRECT(Index!$B$5&amp;"!$A$1:$I$1"),0)),"NA")</f>
        <v>5</v>
      </c>
      <c r="K1071" t="str">
        <f ca="1">IFERROR(INDEX(INDIRECT(Index!$B$5&amp;"!$A:$I"),MATCH($A1071,INDIRECT(Index!$B$5&amp;"!$A:$A"),0),MATCH(" "&amp;K$1,INDIRECT(Index!$B$5&amp;"!$A$1:$I$1"),0)),"NA")</f>
        <v>NA</v>
      </c>
    </row>
    <row r="1072" spans="1:11" x14ac:dyDescent="0.25">
      <c r="A1072" s="1">
        <f t="shared" si="67"/>
        <v>42710</v>
      </c>
      <c r="B1072">
        <f t="shared" si="64"/>
        <v>2016</v>
      </c>
      <c r="C1072">
        <f t="shared" si="65"/>
        <v>12</v>
      </c>
      <c r="D1072">
        <f t="shared" si="66"/>
        <v>6</v>
      </c>
      <c r="E1072">
        <f ca="1">IFERROR(INDEX(INDIRECT(Index!$B$5&amp;"!$A:$I"),MATCH($A1072,INDIRECT(Index!$B$5&amp;"!$A:$A"),0),MATCH(" "&amp;E$1,INDIRECT(Index!$B$5&amp;"!$A$1:$I$1"),0)),"NA")</f>
        <v>50</v>
      </c>
      <c r="F1072">
        <f ca="1">IFERROR(INDEX(INDIRECT(Index!$B$5&amp;"!$A:$I"),MATCH($A1072,INDIRECT(Index!$B$5&amp;"!$A:$A"),0),MATCH(" "&amp;F$1,INDIRECT(Index!$B$5&amp;"!$A$1:$I$1"),0)),"NA")</f>
        <v>51</v>
      </c>
      <c r="G1072">
        <f ca="1">IFERROR(INDEX(INDIRECT(Index!$B$5&amp;"!$A:$I"),MATCH($A1072,INDIRECT(Index!$B$5&amp;"!$A:$A"),0),MATCH(" "&amp;G$1,INDIRECT(Index!$B$5&amp;"!$A$1:$I$1"),0)),"NA")</f>
        <v>4</v>
      </c>
      <c r="H1072">
        <f ca="1">IFERROR(INDEX(INDIRECT(Index!$B$5&amp;"!$A:$I"),MATCH($A1072,INDIRECT(Index!$B$5&amp;"!$A:$A"),0),MATCH(" "&amp;H$1,INDIRECT(Index!$B$5&amp;"!$A$1:$I$1"),0)),"NA")</f>
        <v>53</v>
      </c>
      <c r="I1072">
        <f ca="1">IFERROR(INDEX(INDIRECT(Index!$B$5&amp;"!$A:$I"),MATCH($A1072,INDIRECT(Index!$B$5&amp;"!$A:$A"),0),MATCH(" "&amp;I$1,INDIRECT(Index!$B$5&amp;"!$A$1:$I$1"),0)),"NA")</f>
        <v>9</v>
      </c>
      <c r="J1072">
        <f ca="1">IFERROR(INDEX(INDIRECT(Index!$B$5&amp;"!$A:$I"),MATCH($A1072,INDIRECT(Index!$B$5&amp;"!$A:$A"),0),MATCH(" "&amp;J$1,INDIRECT(Index!$B$5&amp;"!$A$1:$I$1"),0)),"NA")</f>
        <v>9</v>
      </c>
      <c r="K1072" t="str">
        <f ca="1">IFERROR(INDEX(INDIRECT(Index!$B$5&amp;"!$A:$I"),MATCH($A1072,INDIRECT(Index!$B$5&amp;"!$A:$A"),0),MATCH(" "&amp;K$1,INDIRECT(Index!$B$5&amp;"!$A$1:$I$1"),0)),"NA")</f>
        <v>NA</v>
      </c>
    </row>
    <row r="1073" spans="1:11" x14ac:dyDescent="0.25">
      <c r="A1073" s="1">
        <f t="shared" si="67"/>
        <v>42711</v>
      </c>
      <c r="B1073">
        <f t="shared" si="64"/>
        <v>2016</v>
      </c>
      <c r="C1073">
        <f t="shared" si="65"/>
        <v>12</v>
      </c>
      <c r="D1073">
        <f t="shared" si="66"/>
        <v>7</v>
      </c>
      <c r="E1073">
        <f ca="1">IFERROR(INDEX(INDIRECT(Index!$B$5&amp;"!$A:$I"),MATCH($A1073,INDIRECT(Index!$B$5&amp;"!$A:$A"),0),MATCH(" "&amp;E$1,INDIRECT(Index!$B$5&amp;"!$A$1:$I$1"),0)),"NA")</f>
        <v>90</v>
      </c>
      <c r="F1073">
        <f ca="1">IFERROR(INDEX(INDIRECT(Index!$B$5&amp;"!$A:$I"),MATCH($A1073,INDIRECT(Index!$B$5&amp;"!$A:$A"),0),MATCH(" "&amp;F$1,INDIRECT(Index!$B$5&amp;"!$A$1:$I$1"),0)),"NA")</f>
        <v>60</v>
      </c>
      <c r="G1073">
        <f ca="1">IFERROR(INDEX(INDIRECT(Index!$B$5&amp;"!$A:$I"),MATCH($A1073,INDIRECT(Index!$B$5&amp;"!$A:$A"),0),MATCH(" "&amp;G$1,INDIRECT(Index!$B$5&amp;"!$A$1:$I$1"),0)),"NA")</f>
        <v>5</v>
      </c>
      <c r="H1073">
        <f ca="1">IFERROR(INDEX(INDIRECT(Index!$B$5&amp;"!$A:$I"),MATCH($A1073,INDIRECT(Index!$B$5&amp;"!$A:$A"),0),MATCH(" "&amp;H$1,INDIRECT(Index!$B$5&amp;"!$A$1:$I$1"),0)),"NA")</f>
        <v>52</v>
      </c>
      <c r="I1073">
        <f ca="1">IFERROR(INDEX(INDIRECT(Index!$B$5&amp;"!$A:$I"),MATCH($A1073,INDIRECT(Index!$B$5&amp;"!$A:$A"),0),MATCH(" "&amp;I$1,INDIRECT(Index!$B$5&amp;"!$A$1:$I$1"),0)),"NA")</f>
        <v>8</v>
      </c>
      <c r="J1073">
        <f ca="1">IFERROR(INDEX(INDIRECT(Index!$B$5&amp;"!$A:$I"),MATCH($A1073,INDIRECT(Index!$B$5&amp;"!$A:$A"),0),MATCH(" "&amp;J$1,INDIRECT(Index!$B$5&amp;"!$A$1:$I$1"),0)),"NA")</f>
        <v>10</v>
      </c>
      <c r="K1073" t="str">
        <f ca="1">IFERROR(INDEX(INDIRECT(Index!$B$5&amp;"!$A:$I"),MATCH($A1073,INDIRECT(Index!$B$5&amp;"!$A:$A"),0),MATCH(" "&amp;K$1,INDIRECT(Index!$B$5&amp;"!$A$1:$I$1"),0)),"NA")</f>
        <v>NA</v>
      </c>
    </row>
    <row r="1074" spans="1:11" x14ac:dyDescent="0.25">
      <c r="A1074" s="1">
        <f t="shared" si="67"/>
        <v>42712</v>
      </c>
      <c r="B1074">
        <f t="shared" si="64"/>
        <v>2016</v>
      </c>
      <c r="C1074">
        <f t="shared" si="65"/>
        <v>12</v>
      </c>
      <c r="D1074">
        <f t="shared" si="66"/>
        <v>8</v>
      </c>
      <c r="E1074">
        <f ca="1">IFERROR(INDEX(INDIRECT(Index!$B$5&amp;"!$A:$I"),MATCH($A1074,INDIRECT(Index!$B$5&amp;"!$A:$A"),0),MATCH(" "&amp;E$1,INDIRECT(Index!$B$5&amp;"!$A$1:$I$1"),0)),"NA")</f>
        <v>108</v>
      </c>
      <c r="F1074">
        <f ca="1">IFERROR(INDEX(INDIRECT(Index!$B$5&amp;"!$A:$I"),MATCH($A1074,INDIRECT(Index!$B$5&amp;"!$A:$A"),0),MATCH(" "&amp;F$1,INDIRECT(Index!$B$5&amp;"!$A$1:$I$1"),0)),"NA")</f>
        <v>37</v>
      </c>
      <c r="G1074">
        <f ca="1">IFERROR(INDEX(INDIRECT(Index!$B$5&amp;"!$A:$I"),MATCH($A1074,INDIRECT(Index!$B$5&amp;"!$A:$A"),0),MATCH(" "&amp;G$1,INDIRECT(Index!$B$5&amp;"!$A$1:$I$1"),0)),"NA")</f>
        <v>16</v>
      </c>
      <c r="H1074">
        <f ca="1">IFERROR(INDEX(INDIRECT(Index!$B$5&amp;"!$A:$I"),MATCH($A1074,INDIRECT(Index!$B$5&amp;"!$A:$A"),0),MATCH(" "&amp;H$1,INDIRECT(Index!$B$5&amp;"!$A$1:$I$1"),0)),"NA")</f>
        <v>31</v>
      </c>
      <c r="I1074">
        <f ca="1">IFERROR(INDEX(INDIRECT(Index!$B$5&amp;"!$A:$I"),MATCH($A1074,INDIRECT(Index!$B$5&amp;"!$A:$A"),0),MATCH(" "&amp;I$1,INDIRECT(Index!$B$5&amp;"!$A$1:$I$1"),0)),"NA")</f>
        <v>6</v>
      </c>
      <c r="J1074">
        <f ca="1">IFERROR(INDEX(INDIRECT(Index!$B$5&amp;"!$A:$I"),MATCH($A1074,INDIRECT(Index!$B$5&amp;"!$A:$A"),0),MATCH(" "&amp;J$1,INDIRECT(Index!$B$5&amp;"!$A$1:$I$1"),0)),"NA")</f>
        <v>7</v>
      </c>
      <c r="K1074" t="str">
        <f ca="1">IFERROR(INDEX(INDIRECT(Index!$B$5&amp;"!$A:$I"),MATCH($A1074,INDIRECT(Index!$B$5&amp;"!$A:$A"),0),MATCH(" "&amp;K$1,INDIRECT(Index!$B$5&amp;"!$A$1:$I$1"),0)),"NA")</f>
        <v>NA</v>
      </c>
    </row>
    <row r="1075" spans="1:11" x14ac:dyDescent="0.25">
      <c r="A1075" s="1">
        <f t="shared" si="67"/>
        <v>42713</v>
      </c>
      <c r="B1075">
        <f t="shared" si="64"/>
        <v>2016</v>
      </c>
      <c r="C1075">
        <f t="shared" si="65"/>
        <v>12</v>
      </c>
      <c r="D1075">
        <f t="shared" si="66"/>
        <v>9</v>
      </c>
      <c r="E1075">
        <f ca="1">IFERROR(INDEX(INDIRECT(Index!$B$5&amp;"!$A:$I"),MATCH($A1075,INDIRECT(Index!$B$5&amp;"!$A:$A"),0),MATCH(" "&amp;E$1,INDIRECT(Index!$B$5&amp;"!$A$1:$I$1"),0)),"NA")</f>
        <v>85</v>
      </c>
      <c r="F1075">
        <f ca="1">IFERROR(INDEX(INDIRECT(Index!$B$5&amp;"!$A:$I"),MATCH($A1075,INDIRECT(Index!$B$5&amp;"!$A:$A"),0),MATCH(" "&amp;F$1,INDIRECT(Index!$B$5&amp;"!$A$1:$I$1"),0)),"NA")</f>
        <v>36</v>
      </c>
      <c r="G1075">
        <f ca="1">IFERROR(INDEX(INDIRECT(Index!$B$5&amp;"!$A:$I"),MATCH($A1075,INDIRECT(Index!$B$5&amp;"!$A:$A"),0),MATCH(" "&amp;G$1,INDIRECT(Index!$B$5&amp;"!$A$1:$I$1"),0)),"NA")</f>
        <v>14</v>
      </c>
      <c r="H1075">
        <f ca="1">IFERROR(INDEX(INDIRECT(Index!$B$5&amp;"!$A:$I"),MATCH($A1075,INDIRECT(Index!$B$5&amp;"!$A:$A"),0),MATCH(" "&amp;H$1,INDIRECT(Index!$B$5&amp;"!$A$1:$I$1"),0)),"NA")</f>
        <v>32</v>
      </c>
      <c r="I1075">
        <f ca="1">IFERROR(INDEX(INDIRECT(Index!$B$5&amp;"!$A:$I"),MATCH($A1075,INDIRECT(Index!$B$5&amp;"!$A:$A"),0),MATCH(" "&amp;I$1,INDIRECT(Index!$B$5&amp;"!$A$1:$I$1"),0)),"NA")</f>
        <v>7</v>
      </c>
      <c r="J1075">
        <f ca="1">IFERROR(INDEX(INDIRECT(Index!$B$5&amp;"!$A:$I"),MATCH($A1075,INDIRECT(Index!$B$5&amp;"!$A:$A"),0),MATCH(" "&amp;J$1,INDIRECT(Index!$B$5&amp;"!$A$1:$I$1"),0)),"NA")</f>
        <v>7</v>
      </c>
      <c r="K1075" t="str">
        <f ca="1">IFERROR(INDEX(INDIRECT(Index!$B$5&amp;"!$A:$I"),MATCH($A1075,INDIRECT(Index!$B$5&amp;"!$A:$A"),0),MATCH(" "&amp;K$1,INDIRECT(Index!$B$5&amp;"!$A$1:$I$1"),0)),"NA")</f>
        <v>NA</v>
      </c>
    </row>
    <row r="1076" spans="1:11" x14ac:dyDescent="0.25">
      <c r="A1076" s="1">
        <f t="shared" si="67"/>
        <v>42714</v>
      </c>
      <c r="B1076">
        <f t="shared" si="64"/>
        <v>2016</v>
      </c>
      <c r="C1076">
        <f t="shared" si="65"/>
        <v>12</v>
      </c>
      <c r="D1076">
        <f t="shared" si="66"/>
        <v>10</v>
      </c>
      <c r="E1076">
        <f ca="1">IFERROR(INDEX(INDIRECT(Index!$B$5&amp;"!$A:$I"),MATCH($A1076,INDIRECT(Index!$B$5&amp;"!$A:$A"),0),MATCH(" "&amp;E$1,INDIRECT(Index!$B$5&amp;"!$A$1:$I$1"),0)),"NA")</f>
        <v>81</v>
      </c>
      <c r="F1076">
        <f ca="1">IFERROR(INDEX(INDIRECT(Index!$B$5&amp;"!$A:$I"),MATCH($A1076,INDIRECT(Index!$B$5&amp;"!$A:$A"),0),MATCH(" "&amp;F$1,INDIRECT(Index!$B$5&amp;"!$A$1:$I$1"),0)),"NA")</f>
        <v>36</v>
      </c>
      <c r="G1076">
        <f ca="1">IFERROR(INDEX(INDIRECT(Index!$B$5&amp;"!$A:$I"),MATCH($A1076,INDIRECT(Index!$B$5&amp;"!$A:$A"),0),MATCH(" "&amp;G$1,INDIRECT(Index!$B$5&amp;"!$A$1:$I$1"),0)),"NA")</f>
        <v>12</v>
      </c>
      <c r="H1076">
        <f ca="1">IFERROR(INDEX(INDIRECT(Index!$B$5&amp;"!$A:$I"),MATCH($A1076,INDIRECT(Index!$B$5&amp;"!$A:$A"),0),MATCH(" "&amp;H$1,INDIRECT(Index!$B$5&amp;"!$A$1:$I$1"),0)),"NA")</f>
        <v>41</v>
      </c>
      <c r="I1076">
        <f ca="1">IFERROR(INDEX(INDIRECT(Index!$B$5&amp;"!$A:$I"),MATCH($A1076,INDIRECT(Index!$B$5&amp;"!$A:$A"),0),MATCH(" "&amp;I$1,INDIRECT(Index!$B$5&amp;"!$A$1:$I$1"),0)),"NA")</f>
        <v>7</v>
      </c>
      <c r="J1076">
        <f ca="1">IFERROR(INDEX(INDIRECT(Index!$B$5&amp;"!$A:$I"),MATCH($A1076,INDIRECT(Index!$B$5&amp;"!$A:$A"),0),MATCH(" "&amp;J$1,INDIRECT(Index!$B$5&amp;"!$A$1:$I$1"),0)),"NA")</f>
        <v>8</v>
      </c>
      <c r="K1076" t="str">
        <f ca="1">IFERROR(INDEX(INDIRECT(Index!$B$5&amp;"!$A:$I"),MATCH($A1076,INDIRECT(Index!$B$5&amp;"!$A:$A"),0),MATCH(" "&amp;K$1,INDIRECT(Index!$B$5&amp;"!$A$1:$I$1"),0)),"NA")</f>
        <v>NA</v>
      </c>
    </row>
    <row r="1077" spans="1:11" x14ac:dyDescent="0.25">
      <c r="A1077" s="1">
        <f t="shared" si="67"/>
        <v>42715</v>
      </c>
      <c r="B1077">
        <f t="shared" si="64"/>
        <v>2016</v>
      </c>
      <c r="C1077">
        <f t="shared" si="65"/>
        <v>12</v>
      </c>
      <c r="D1077">
        <f t="shared" si="66"/>
        <v>11</v>
      </c>
      <c r="E1077">
        <f ca="1">IFERROR(INDEX(INDIRECT(Index!$B$5&amp;"!$A:$I"),MATCH($A1077,INDIRECT(Index!$B$5&amp;"!$A:$A"),0),MATCH(" "&amp;E$1,INDIRECT(Index!$B$5&amp;"!$A$1:$I$1"),0)),"NA")</f>
        <v>81</v>
      </c>
      <c r="F1077">
        <f ca="1">IFERROR(INDEX(INDIRECT(Index!$B$5&amp;"!$A:$I"),MATCH($A1077,INDIRECT(Index!$B$5&amp;"!$A:$A"),0),MATCH(" "&amp;F$1,INDIRECT(Index!$B$5&amp;"!$A$1:$I$1"),0)),"NA")</f>
        <v>47</v>
      </c>
      <c r="G1077">
        <f ca="1">IFERROR(INDEX(INDIRECT(Index!$B$5&amp;"!$A:$I"),MATCH($A1077,INDIRECT(Index!$B$5&amp;"!$A:$A"),0),MATCH(" "&amp;G$1,INDIRECT(Index!$B$5&amp;"!$A$1:$I$1"),0)),"NA")</f>
        <v>3</v>
      </c>
      <c r="H1077">
        <f ca="1">IFERROR(INDEX(INDIRECT(Index!$B$5&amp;"!$A:$I"),MATCH($A1077,INDIRECT(Index!$B$5&amp;"!$A:$A"),0),MATCH(" "&amp;H$1,INDIRECT(Index!$B$5&amp;"!$A$1:$I$1"),0)),"NA")</f>
        <v>53</v>
      </c>
      <c r="I1077">
        <f ca="1">IFERROR(INDEX(INDIRECT(Index!$B$5&amp;"!$A:$I"),MATCH($A1077,INDIRECT(Index!$B$5&amp;"!$A:$A"),0),MATCH(" "&amp;I$1,INDIRECT(Index!$B$5&amp;"!$A$1:$I$1"),0)),"NA")</f>
        <v>8</v>
      </c>
      <c r="J1077">
        <f ca="1">IFERROR(INDEX(INDIRECT(Index!$B$5&amp;"!$A:$I"),MATCH($A1077,INDIRECT(Index!$B$5&amp;"!$A:$A"),0),MATCH(" "&amp;J$1,INDIRECT(Index!$B$5&amp;"!$A$1:$I$1"),0)),"NA")</f>
        <v>10</v>
      </c>
      <c r="K1077" t="str">
        <f ca="1">IFERROR(INDEX(INDIRECT(Index!$B$5&amp;"!$A:$I"),MATCH($A1077,INDIRECT(Index!$B$5&amp;"!$A:$A"),0),MATCH(" "&amp;K$1,INDIRECT(Index!$B$5&amp;"!$A$1:$I$1"),0)),"NA")</f>
        <v>NA</v>
      </c>
    </row>
    <row r="1078" spans="1:11" x14ac:dyDescent="0.25">
      <c r="A1078" s="1">
        <f t="shared" si="67"/>
        <v>42716</v>
      </c>
      <c r="B1078">
        <f t="shared" si="64"/>
        <v>2016</v>
      </c>
      <c r="C1078">
        <f t="shared" si="65"/>
        <v>12</v>
      </c>
      <c r="D1078">
        <f t="shared" si="66"/>
        <v>12</v>
      </c>
      <c r="E1078">
        <f ca="1">IFERROR(INDEX(INDIRECT(Index!$B$5&amp;"!$A:$I"),MATCH($A1078,INDIRECT(Index!$B$5&amp;"!$A:$A"),0),MATCH(" "&amp;E$1,INDIRECT(Index!$B$5&amp;"!$A$1:$I$1"),0)),"NA")</f>
        <v>95</v>
      </c>
      <c r="F1078">
        <f ca="1">IFERROR(INDEX(INDIRECT(Index!$B$5&amp;"!$A:$I"),MATCH($A1078,INDIRECT(Index!$B$5&amp;"!$A:$A"),0),MATCH(" "&amp;F$1,INDIRECT(Index!$B$5&amp;"!$A$1:$I$1"),0)),"NA")</f>
        <v>63</v>
      </c>
      <c r="G1078">
        <f ca="1">IFERROR(INDEX(INDIRECT(Index!$B$5&amp;"!$A:$I"),MATCH($A1078,INDIRECT(Index!$B$5&amp;"!$A:$A"),0),MATCH(" "&amp;G$1,INDIRECT(Index!$B$5&amp;"!$A$1:$I$1"),0)),"NA")</f>
        <v>9</v>
      </c>
      <c r="H1078">
        <f ca="1">IFERROR(INDEX(INDIRECT(Index!$B$5&amp;"!$A:$I"),MATCH($A1078,INDIRECT(Index!$B$5&amp;"!$A:$A"),0),MATCH(" "&amp;H$1,INDIRECT(Index!$B$5&amp;"!$A$1:$I$1"),0)),"NA")</f>
        <v>51</v>
      </c>
      <c r="I1078">
        <f ca="1">IFERROR(INDEX(INDIRECT(Index!$B$5&amp;"!$A:$I"),MATCH($A1078,INDIRECT(Index!$B$5&amp;"!$A:$A"),0),MATCH(" "&amp;I$1,INDIRECT(Index!$B$5&amp;"!$A$1:$I$1"),0)),"NA")</f>
        <v>9</v>
      </c>
      <c r="J1078">
        <f ca="1">IFERROR(INDEX(INDIRECT(Index!$B$5&amp;"!$A:$I"),MATCH($A1078,INDIRECT(Index!$B$5&amp;"!$A:$A"),0),MATCH(" "&amp;J$1,INDIRECT(Index!$B$5&amp;"!$A$1:$I$1"),0)),"NA")</f>
        <v>12</v>
      </c>
      <c r="K1078" t="str">
        <f ca="1">IFERROR(INDEX(INDIRECT(Index!$B$5&amp;"!$A:$I"),MATCH($A1078,INDIRECT(Index!$B$5&amp;"!$A:$A"),0),MATCH(" "&amp;K$1,INDIRECT(Index!$B$5&amp;"!$A$1:$I$1"),0)),"NA")</f>
        <v>NA</v>
      </c>
    </row>
    <row r="1079" spans="1:11" x14ac:dyDescent="0.25">
      <c r="A1079" s="1">
        <f t="shared" si="67"/>
        <v>42717</v>
      </c>
      <c r="B1079">
        <f t="shared" si="64"/>
        <v>2016</v>
      </c>
      <c r="C1079">
        <f t="shared" si="65"/>
        <v>12</v>
      </c>
      <c r="D1079">
        <f t="shared" si="66"/>
        <v>13</v>
      </c>
      <c r="E1079">
        <f ca="1">IFERROR(INDEX(INDIRECT(Index!$B$5&amp;"!$A:$I"),MATCH($A1079,INDIRECT(Index!$B$5&amp;"!$A:$A"),0),MATCH(" "&amp;E$1,INDIRECT(Index!$B$5&amp;"!$A$1:$I$1"),0)),"NA")</f>
        <v>129</v>
      </c>
      <c r="F1079">
        <f ca="1">IFERROR(INDEX(INDIRECT(Index!$B$5&amp;"!$A:$I"),MATCH($A1079,INDIRECT(Index!$B$5&amp;"!$A:$A"),0),MATCH(" "&amp;F$1,INDIRECT(Index!$B$5&amp;"!$A$1:$I$1"),0)),"NA")</f>
        <v>58</v>
      </c>
      <c r="G1079">
        <f ca="1">IFERROR(INDEX(INDIRECT(Index!$B$5&amp;"!$A:$I"),MATCH($A1079,INDIRECT(Index!$B$5&amp;"!$A:$A"),0),MATCH(" "&amp;G$1,INDIRECT(Index!$B$5&amp;"!$A$1:$I$1"),0)),"NA")</f>
        <v>7</v>
      </c>
      <c r="H1079">
        <f ca="1">IFERROR(INDEX(INDIRECT(Index!$B$5&amp;"!$A:$I"),MATCH($A1079,INDIRECT(Index!$B$5&amp;"!$A:$A"),0),MATCH(" "&amp;H$1,INDIRECT(Index!$B$5&amp;"!$A$1:$I$1"),0)),"NA")</f>
        <v>33</v>
      </c>
      <c r="I1079">
        <f ca="1">IFERROR(INDEX(INDIRECT(Index!$B$5&amp;"!$A:$I"),MATCH($A1079,INDIRECT(Index!$B$5&amp;"!$A:$A"),0),MATCH(" "&amp;I$1,INDIRECT(Index!$B$5&amp;"!$A$1:$I$1"),0)),"NA")</f>
        <v>8</v>
      </c>
      <c r="J1079">
        <f ca="1">IFERROR(INDEX(INDIRECT(Index!$B$5&amp;"!$A:$I"),MATCH($A1079,INDIRECT(Index!$B$5&amp;"!$A:$A"),0),MATCH(" "&amp;J$1,INDIRECT(Index!$B$5&amp;"!$A$1:$I$1"),0)),"NA")</f>
        <v>8</v>
      </c>
      <c r="K1079" t="str">
        <f ca="1">IFERROR(INDEX(INDIRECT(Index!$B$5&amp;"!$A:$I"),MATCH($A1079,INDIRECT(Index!$B$5&amp;"!$A:$A"),0),MATCH(" "&amp;K$1,INDIRECT(Index!$B$5&amp;"!$A$1:$I$1"),0)),"NA")</f>
        <v>NA</v>
      </c>
    </row>
    <row r="1080" spans="1:11" x14ac:dyDescent="0.25">
      <c r="A1080" s="1">
        <f t="shared" si="67"/>
        <v>42718</v>
      </c>
      <c r="B1080">
        <f t="shared" si="64"/>
        <v>2016</v>
      </c>
      <c r="C1080">
        <f t="shared" si="65"/>
        <v>12</v>
      </c>
      <c r="D1080">
        <f t="shared" si="66"/>
        <v>14</v>
      </c>
      <c r="E1080">
        <f ca="1">IFERROR(INDEX(INDIRECT(Index!$B$5&amp;"!$A:$I"),MATCH($A1080,INDIRECT(Index!$B$5&amp;"!$A:$A"),0),MATCH(" "&amp;E$1,INDIRECT(Index!$B$5&amp;"!$A$1:$I$1"),0)),"NA")</f>
        <v>107</v>
      </c>
      <c r="F1080">
        <f ca="1">IFERROR(INDEX(INDIRECT(Index!$B$5&amp;"!$A:$I"),MATCH($A1080,INDIRECT(Index!$B$5&amp;"!$A:$A"),0),MATCH(" "&amp;F$1,INDIRECT(Index!$B$5&amp;"!$A$1:$I$1"),0)),"NA")</f>
        <v>38</v>
      </c>
      <c r="G1080">
        <f ca="1">IFERROR(INDEX(INDIRECT(Index!$B$5&amp;"!$A:$I"),MATCH($A1080,INDIRECT(Index!$B$5&amp;"!$A:$A"),0),MATCH(" "&amp;G$1,INDIRECT(Index!$B$5&amp;"!$A$1:$I$1"),0)),"NA")</f>
        <v>17</v>
      </c>
      <c r="H1080">
        <f ca="1">IFERROR(INDEX(INDIRECT(Index!$B$5&amp;"!$A:$I"),MATCH($A1080,INDIRECT(Index!$B$5&amp;"!$A:$A"),0),MATCH(" "&amp;H$1,INDIRECT(Index!$B$5&amp;"!$A$1:$I$1"),0)),"NA")</f>
        <v>23</v>
      </c>
      <c r="I1080">
        <f ca="1">IFERROR(INDEX(INDIRECT(Index!$B$5&amp;"!$A:$I"),MATCH($A1080,INDIRECT(Index!$B$5&amp;"!$A:$A"),0),MATCH(" "&amp;I$1,INDIRECT(Index!$B$5&amp;"!$A$1:$I$1"),0)),"NA")</f>
        <v>7</v>
      </c>
      <c r="J1080">
        <f ca="1">IFERROR(INDEX(INDIRECT(Index!$B$5&amp;"!$A:$I"),MATCH($A1080,INDIRECT(Index!$B$5&amp;"!$A:$A"),0),MATCH(" "&amp;J$1,INDIRECT(Index!$B$5&amp;"!$A$1:$I$1"),0)),"NA")</f>
        <v>6</v>
      </c>
      <c r="K1080" t="str">
        <f ca="1">IFERROR(INDEX(INDIRECT(Index!$B$5&amp;"!$A:$I"),MATCH($A1080,INDIRECT(Index!$B$5&amp;"!$A:$A"),0),MATCH(" "&amp;K$1,INDIRECT(Index!$B$5&amp;"!$A$1:$I$1"),0)),"NA")</f>
        <v>NA</v>
      </c>
    </row>
    <row r="1081" spans="1:11" x14ac:dyDescent="0.25">
      <c r="A1081" s="1">
        <f t="shared" si="67"/>
        <v>42719</v>
      </c>
      <c r="B1081">
        <f t="shared" si="64"/>
        <v>2016</v>
      </c>
      <c r="C1081">
        <f t="shared" si="65"/>
        <v>12</v>
      </c>
      <c r="D1081">
        <f t="shared" si="66"/>
        <v>15</v>
      </c>
      <c r="E1081">
        <f ca="1">IFERROR(INDEX(INDIRECT(Index!$B$5&amp;"!$A:$I"),MATCH($A1081,INDIRECT(Index!$B$5&amp;"!$A:$A"),0),MATCH(" "&amp;E$1,INDIRECT(Index!$B$5&amp;"!$A$1:$I$1"),0)),"NA")</f>
        <v>74</v>
      </c>
      <c r="F1081">
        <f ca="1">IFERROR(INDEX(INDIRECT(Index!$B$5&amp;"!$A:$I"),MATCH($A1081,INDIRECT(Index!$B$5&amp;"!$A:$A"),0),MATCH(" "&amp;F$1,INDIRECT(Index!$B$5&amp;"!$A$1:$I$1"),0)),"NA")</f>
        <v>35</v>
      </c>
      <c r="G1081">
        <f ca="1">IFERROR(INDEX(INDIRECT(Index!$B$5&amp;"!$A:$I"),MATCH($A1081,INDIRECT(Index!$B$5&amp;"!$A:$A"),0),MATCH(" "&amp;G$1,INDIRECT(Index!$B$5&amp;"!$A$1:$I$1"),0)),"NA")</f>
        <v>20</v>
      </c>
      <c r="H1081">
        <f ca="1">IFERROR(INDEX(INDIRECT(Index!$B$5&amp;"!$A:$I"),MATCH($A1081,INDIRECT(Index!$B$5&amp;"!$A:$A"),0),MATCH(" "&amp;H$1,INDIRECT(Index!$B$5&amp;"!$A$1:$I$1"),0)),"NA")</f>
        <v>33</v>
      </c>
      <c r="I1081">
        <f ca="1">IFERROR(INDEX(INDIRECT(Index!$B$5&amp;"!$A:$I"),MATCH($A1081,INDIRECT(Index!$B$5&amp;"!$A:$A"),0),MATCH(" "&amp;I$1,INDIRECT(Index!$B$5&amp;"!$A$1:$I$1"),0)),"NA")</f>
        <v>8</v>
      </c>
      <c r="J1081">
        <f ca="1">IFERROR(INDEX(INDIRECT(Index!$B$5&amp;"!$A:$I"),MATCH($A1081,INDIRECT(Index!$B$5&amp;"!$A:$A"),0),MATCH(" "&amp;J$1,INDIRECT(Index!$B$5&amp;"!$A$1:$I$1"),0)),"NA")</f>
        <v>7</v>
      </c>
      <c r="K1081" t="str">
        <f ca="1">IFERROR(INDEX(INDIRECT(Index!$B$5&amp;"!$A:$I"),MATCH($A1081,INDIRECT(Index!$B$5&amp;"!$A:$A"),0),MATCH(" "&amp;K$1,INDIRECT(Index!$B$5&amp;"!$A$1:$I$1"),0)),"NA")</f>
        <v>NA</v>
      </c>
    </row>
    <row r="1082" spans="1:11" x14ac:dyDescent="0.25">
      <c r="A1082" s="1">
        <f t="shared" si="67"/>
        <v>42720</v>
      </c>
      <c r="B1082">
        <f t="shared" si="64"/>
        <v>2016</v>
      </c>
      <c r="C1082">
        <f t="shared" si="65"/>
        <v>12</v>
      </c>
      <c r="D1082">
        <f t="shared" si="66"/>
        <v>16</v>
      </c>
      <c r="E1082">
        <f ca="1">IFERROR(INDEX(INDIRECT(Index!$B$5&amp;"!$A:$I"),MATCH($A1082,INDIRECT(Index!$B$5&amp;"!$A:$A"),0),MATCH(" "&amp;E$1,INDIRECT(Index!$B$5&amp;"!$A$1:$I$1"),0)),"NA")</f>
        <v>70</v>
      </c>
      <c r="F1082">
        <f ca="1">IFERROR(INDEX(INDIRECT(Index!$B$5&amp;"!$A:$I"),MATCH($A1082,INDIRECT(Index!$B$5&amp;"!$A:$A"),0),MATCH(" "&amp;F$1,INDIRECT(Index!$B$5&amp;"!$A$1:$I$1"),0)),"NA")</f>
        <v>63</v>
      </c>
      <c r="G1082">
        <f ca="1">IFERROR(INDEX(INDIRECT(Index!$B$5&amp;"!$A:$I"),MATCH($A1082,INDIRECT(Index!$B$5&amp;"!$A:$A"),0),MATCH(" "&amp;G$1,INDIRECT(Index!$B$5&amp;"!$A$1:$I$1"),0)),"NA")</f>
        <v>4</v>
      </c>
      <c r="H1082">
        <f ca="1">IFERROR(INDEX(INDIRECT(Index!$B$5&amp;"!$A:$I"),MATCH($A1082,INDIRECT(Index!$B$5&amp;"!$A:$A"),0),MATCH(" "&amp;H$1,INDIRECT(Index!$B$5&amp;"!$A$1:$I$1"),0)),"NA")</f>
        <v>57</v>
      </c>
      <c r="I1082">
        <f ca="1">IFERROR(INDEX(INDIRECT(Index!$B$5&amp;"!$A:$I"),MATCH($A1082,INDIRECT(Index!$B$5&amp;"!$A:$A"),0),MATCH(" "&amp;I$1,INDIRECT(Index!$B$5&amp;"!$A$1:$I$1"),0)),"NA")</f>
        <v>10</v>
      </c>
      <c r="J1082">
        <f ca="1">IFERROR(INDEX(INDIRECT(Index!$B$5&amp;"!$A:$I"),MATCH($A1082,INDIRECT(Index!$B$5&amp;"!$A:$A"),0),MATCH(" "&amp;J$1,INDIRECT(Index!$B$5&amp;"!$A$1:$I$1"),0)),"NA")</f>
        <v>11</v>
      </c>
      <c r="K1082" t="str">
        <f ca="1">IFERROR(INDEX(INDIRECT(Index!$B$5&amp;"!$A:$I"),MATCH($A1082,INDIRECT(Index!$B$5&amp;"!$A:$A"),0),MATCH(" "&amp;K$1,INDIRECT(Index!$B$5&amp;"!$A$1:$I$1"),0)),"NA")</f>
        <v>NA</v>
      </c>
    </row>
    <row r="1083" spans="1:11" x14ac:dyDescent="0.25">
      <c r="A1083" s="1">
        <f t="shared" si="67"/>
        <v>42721</v>
      </c>
      <c r="B1083">
        <f t="shared" si="64"/>
        <v>2016</v>
      </c>
      <c r="C1083">
        <f t="shared" si="65"/>
        <v>12</v>
      </c>
      <c r="D1083">
        <f t="shared" si="66"/>
        <v>17</v>
      </c>
      <c r="E1083">
        <f ca="1">IFERROR(INDEX(INDIRECT(Index!$B$5&amp;"!$A:$I"),MATCH($A1083,INDIRECT(Index!$B$5&amp;"!$A:$A"),0),MATCH(" "&amp;E$1,INDIRECT(Index!$B$5&amp;"!$A$1:$I$1"),0)),"NA")</f>
        <v>113</v>
      </c>
      <c r="F1083">
        <f ca="1">IFERROR(INDEX(INDIRECT(Index!$B$5&amp;"!$A:$I"),MATCH($A1083,INDIRECT(Index!$B$5&amp;"!$A:$A"),0),MATCH(" "&amp;F$1,INDIRECT(Index!$B$5&amp;"!$A$1:$I$1"),0)),"NA")</f>
        <v>55</v>
      </c>
      <c r="G1083">
        <f ca="1">IFERROR(INDEX(INDIRECT(Index!$B$5&amp;"!$A:$I"),MATCH($A1083,INDIRECT(Index!$B$5&amp;"!$A:$A"),0),MATCH(" "&amp;G$1,INDIRECT(Index!$B$5&amp;"!$A$1:$I$1"),0)),"NA")</f>
        <v>4</v>
      </c>
      <c r="H1083">
        <f ca="1">IFERROR(INDEX(INDIRECT(Index!$B$5&amp;"!$A:$I"),MATCH($A1083,INDIRECT(Index!$B$5&amp;"!$A:$A"),0),MATCH(" "&amp;H$1,INDIRECT(Index!$B$5&amp;"!$A$1:$I$1"),0)),"NA")</f>
        <v>51</v>
      </c>
      <c r="I1083">
        <f ca="1">IFERROR(INDEX(INDIRECT(Index!$B$5&amp;"!$A:$I"),MATCH($A1083,INDIRECT(Index!$B$5&amp;"!$A:$A"),0),MATCH(" "&amp;I$1,INDIRECT(Index!$B$5&amp;"!$A$1:$I$1"),0)),"NA")</f>
        <v>8</v>
      </c>
      <c r="J1083">
        <f ca="1">IFERROR(INDEX(INDIRECT(Index!$B$5&amp;"!$A:$I"),MATCH($A1083,INDIRECT(Index!$B$5&amp;"!$A:$A"),0),MATCH(" "&amp;J$1,INDIRECT(Index!$B$5&amp;"!$A$1:$I$1"),0)),"NA")</f>
        <v>12</v>
      </c>
      <c r="K1083" t="str">
        <f ca="1">IFERROR(INDEX(INDIRECT(Index!$B$5&amp;"!$A:$I"),MATCH($A1083,INDIRECT(Index!$B$5&amp;"!$A:$A"),0),MATCH(" "&amp;K$1,INDIRECT(Index!$B$5&amp;"!$A$1:$I$1"),0)),"NA")</f>
        <v>NA</v>
      </c>
    </row>
    <row r="1084" spans="1:11" x14ac:dyDescent="0.25">
      <c r="A1084" s="1">
        <f t="shared" si="67"/>
        <v>42722</v>
      </c>
      <c r="B1084">
        <f t="shared" si="64"/>
        <v>2016</v>
      </c>
      <c r="C1084">
        <f t="shared" si="65"/>
        <v>12</v>
      </c>
      <c r="D1084">
        <f t="shared" si="66"/>
        <v>18</v>
      </c>
      <c r="E1084">
        <f ca="1">IFERROR(INDEX(INDIRECT(Index!$B$5&amp;"!$A:$I"),MATCH($A1084,INDIRECT(Index!$B$5&amp;"!$A:$A"),0),MATCH(" "&amp;E$1,INDIRECT(Index!$B$5&amp;"!$A$1:$I$1"),0)),"NA")</f>
        <v>122</v>
      </c>
      <c r="F1084">
        <f ca="1">IFERROR(INDEX(INDIRECT(Index!$B$5&amp;"!$A:$I"),MATCH($A1084,INDIRECT(Index!$B$5&amp;"!$A:$A"),0),MATCH(" "&amp;F$1,INDIRECT(Index!$B$5&amp;"!$A$1:$I$1"),0)),"NA")</f>
        <v>40</v>
      </c>
      <c r="G1084">
        <f ca="1">IFERROR(INDEX(INDIRECT(Index!$B$5&amp;"!$A:$I"),MATCH($A1084,INDIRECT(Index!$B$5&amp;"!$A:$A"),0),MATCH(" "&amp;G$1,INDIRECT(Index!$B$5&amp;"!$A$1:$I$1"),0)),"NA")</f>
        <v>6</v>
      </c>
      <c r="H1084">
        <f ca="1">IFERROR(INDEX(INDIRECT(Index!$B$5&amp;"!$A:$I"),MATCH($A1084,INDIRECT(Index!$B$5&amp;"!$A:$A"),0),MATCH(" "&amp;H$1,INDIRECT(Index!$B$5&amp;"!$A$1:$I$1"),0)),"NA")</f>
        <v>45</v>
      </c>
      <c r="I1084">
        <f ca="1">IFERROR(INDEX(INDIRECT(Index!$B$5&amp;"!$A:$I"),MATCH($A1084,INDIRECT(Index!$B$5&amp;"!$A:$A"),0),MATCH(" "&amp;I$1,INDIRECT(Index!$B$5&amp;"!$A$1:$I$1"),0)),"NA")</f>
        <v>7</v>
      </c>
      <c r="J1084">
        <f ca="1">IFERROR(INDEX(INDIRECT(Index!$B$5&amp;"!$A:$I"),MATCH($A1084,INDIRECT(Index!$B$5&amp;"!$A:$A"),0),MATCH(" "&amp;J$1,INDIRECT(Index!$B$5&amp;"!$A$1:$I$1"),0)),"NA")</f>
        <v>8</v>
      </c>
      <c r="K1084" t="str">
        <f ca="1">IFERROR(INDEX(INDIRECT(Index!$B$5&amp;"!$A:$I"),MATCH($A1084,INDIRECT(Index!$B$5&amp;"!$A:$A"),0),MATCH(" "&amp;K$1,INDIRECT(Index!$B$5&amp;"!$A$1:$I$1"),0)),"NA")</f>
        <v>NA</v>
      </c>
    </row>
    <row r="1085" spans="1:11" x14ac:dyDescent="0.25">
      <c r="A1085" s="1">
        <f t="shared" si="67"/>
        <v>42723</v>
      </c>
      <c r="B1085">
        <f t="shared" si="64"/>
        <v>2016</v>
      </c>
      <c r="C1085">
        <f t="shared" si="65"/>
        <v>12</v>
      </c>
      <c r="D1085">
        <f t="shared" si="66"/>
        <v>19</v>
      </c>
      <c r="E1085">
        <f ca="1">IFERROR(INDEX(INDIRECT(Index!$B$5&amp;"!$A:$I"),MATCH($A1085,INDIRECT(Index!$B$5&amp;"!$A:$A"),0),MATCH(" "&amp;E$1,INDIRECT(Index!$B$5&amp;"!$A$1:$I$1"),0)),"NA")</f>
        <v>84</v>
      </c>
      <c r="F1085">
        <f ca="1">IFERROR(INDEX(INDIRECT(Index!$B$5&amp;"!$A:$I"),MATCH($A1085,INDIRECT(Index!$B$5&amp;"!$A:$A"),0),MATCH(" "&amp;F$1,INDIRECT(Index!$B$5&amp;"!$A$1:$I$1"),0)),"NA")</f>
        <v>56</v>
      </c>
      <c r="G1085">
        <f ca="1">IFERROR(INDEX(INDIRECT(Index!$B$5&amp;"!$A:$I"),MATCH($A1085,INDIRECT(Index!$B$5&amp;"!$A:$A"),0),MATCH(" "&amp;G$1,INDIRECT(Index!$B$5&amp;"!$A$1:$I$1"),0)),"NA")</f>
        <v>4</v>
      </c>
      <c r="H1085">
        <f ca="1">IFERROR(INDEX(INDIRECT(Index!$B$5&amp;"!$A:$I"),MATCH($A1085,INDIRECT(Index!$B$5&amp;"!$A:$A"),0),MATCH(" "&amp;H$1,INDIRECT(Index!$B$5&amp;"!$A$1:$I$1"),0)),"NA")</f>
        <v>54</v>
      </c>
      <c r="I1085">
        <f ca="1">IFERROR(INDEX(INDIRECT(Index!$B$5&amp;"!$A:$I"),MATCH($A1085,INDIRECT(Index!$B$5&amp;"!$A:$A"),0),MATCH(" "&amp;I$1,INDIRECT(Index!$B$5&amp;"!$A$1:$I$1"),0)),"NA")</f>
        <v>8</v>
      </c>
      <c r="J1085">
        <f ca="1">IFERROR(INDEX(INDIRECT(Index!$B$5&amp;"!$A:$I"),MATCH($A1085,INDIRECT(Index!$B$5&amp;"!$A:$A"),0),MATCH(" "&amp;J$1,INDIRECT(Index!$B$5&amp;"!$A$1:$I$1"),0)),"NA")</f>
        <v>12</v>
      </c>
      <c r="K1085" t="str">
        <f ca="1">IFERROR(INDEX(INDIRECT(Index!$B$5&amp;"!$A:$I"),MATCH($A1085,INDIRECT(Index!$B$5&amp;"!$A:$A"),0),MATCH(" "&amp;K$1,INDIRECT(Index!$B$5&amp;"!$A$1:$I$1"),0)),"NA")</f>
        <v>NA</v>
      </c>
    </row>
    <row r="1086" spans="1:11" x14ac:dyDescent="0.25">
      <c r="A1086" s="1">
        <f t="shared" si="67"/>
        <v>42724</v>
      </c>
      <c r="B1086">
        <f t="shared" si="64"/>
        <v>2016</v>
      </c>
      <c r="C1086">
        <f t="shared" si="65"/>
        <v>12</v>
      </c>
      <c r="D1086">
        <f t="shared" si="66"/>
        <v>20</v>
      </c>
      <c r="E1086">
        <f ca="1">IFERROR(INDEX(INDIRECT(Index!$B$5&amp;"!$A:$I"),MATCH($A1086,INDIRECT(Index!$B$5&amp;"!$A:$A"),0),MATCH(" "&amp;E$1,INDIRECT(Index!$B$5&amp;"!$A$1:$I$1"),0)),"NA")</f>
        <v>107</v>
      </c>
      <c r="F1086">
        <f ca="1">IFERROR(INDEX(INDIRECT(Index!$B$5&amp;"!$A:$I"),MATCH($A1086,INDIRECT(Index!$B$5&amp;"!$A:$A"),0),MATCH(" "&amp;F$1,INDIRECT(Index!$B$5&amp;"!$A$1:$I$1"),0)),"NA")</f>
        <v>45</v>
      </c>
      <c r="G1086">
        <f ca="1">IFERROR(INDEX(INDIRECT(Index!$B$5&amp;"!$A:$I"),MATCH($A1086,INDIRECT(Index!$B$5&amp;"!$A:$A"),0),MATCH(" "&amp;G$1,INDIRECT(Index!$B$5&amp;"!$A$1:$I$1"),0)),"NA")</f>
        <v>5</v>
      </c>
      <c r="H1086">
        <f ca="1">IFERROR(INDEX(INDIRECT(Index!$B$5&amp;"!$A:$I"),MATCH($A1086,INDIRECT(Index!$B$5&amp;"!$A:$A"),0),MATCH(" "&amp;H$1,INDIRECT(Index!$B$5&amp;"!$A$1:$I$1"),0)),"NA")</f>
        <v>45</v>
      </c>
      <c r="I1086">
        <f ca="1">IFERROR(INDEX(INDIRECT(Index!$B$5&amp;"!$A:$I"),MATCH($A1086,INDIRECT(Index!$B$5&amp;"!$A:$A"),0),MATCH(" "&amp;I$1,INDIRECT(Index!$B$5&amp;"!$A$1:$I$1"),0)),"NA")</f>
        <v>7</v>
      </c>
      <c r="J1086">
        <f ca="1">IFERROR(INDEX(INDIRECT(Index!$B$5&amp;"!$A:$I"),MATCH($A1086,INDIRECT(Index!$B$5&amp;"!$A:$A"),0),MATCH(" "&amp;J$1,INDIRECT(Index!$B$5&amp;"!$A$1:$I$1"),0)),"NA")</f>
        <v>9</v>
      </c>
      <c r="K1086" t="str">
        <f ca="1">IFERROR(INDEX(INDIRECT(Index!$B$5&amp;"!$A:$I"),MATCH($A1086,INDIRECT(Index!$B$5&amp;"!$A:$A"),0),MATCH(" "&amp;K$1,INDIRECT(Index!$B$5&amp;"!$A$1:$I$1"),0)),"NA")</f>
        <v>NA</v>
      </c>
    </row>
    <row r="1087" spans="1:11" x14ac:dyDescent="0.25">
      <c r="A1087" s="1">
        <f t="shared" si="67"/>
        <v>42725</v>
      </c>
      <c r="B1087">
        <f t="shared" si="64"/>
        <v>2016</v>
      </c>
      <c r="C1087">
        <f t="shared" si="65"/>
        <v>12</v>
      </c>
      <c r="D1087">
        <f t="shared" si="66"/>
        <v>21</v>
      </c>
      <c r="E1087">
        <f ca="1">IFERROR(INDEX(INDIRECT(Index!$B$5&amp;"!$A:$I"),MATCH($A1087,INDIRECT(Index!$B$5&amp;"!$A:$A"),0),MATCH(" "&amp;E$1,INDIRECT(Index!$B$5&amp;"!$A$1:$I$1"),0)),"NA")</f>
        <v>95</v>
      </c>
      <c r="F1087">
        <f ca="1">IFERROR(INDEX(INDIRECT(Index!$B$5&amp;"!$A:$I"),MATCH($A1087,INDIRECT(Index!$B$5&amp;"!$A:$A"),0),MATCH(" "&amp;F$1,INDIRECT(Index!$B$5&amp;"!$A$1:$I$1"),0)),"NA")</f>
        <v>25</v>
      </c>
      <c r="G1087">
        <f ca="1">IFERROR(INDEX(INDIRECT(Index!$B$5&amp;"!$A:$I"),MATCH($A1087,INDIRECT(Index!$B$5&amp;"!$A:$A"),0),MATCH(" "&amp;G$1,INDIRECT(Index!$B$5&amp;"!$A$1:$I$1"),0)),"NA")</f>
        <v>10</v>
      </c>
      <c r="H1087">
        <f ca="1">IFERROR(INDEX(INDIRECT(Index!$B$5&amp;"!$A:$I"),MATCH($A1087,INDIRECT(Index!$B$5&amp;"!$A:$A"),0),MATCH(" "&amp;H$1,INDIRECT(Index!$B$5&amp;"!$A$1:$I$1"),0)),"NA")</f>
        <v>29</v>
      </c>
      <c r="I1087">
        <f ca="1">IFERROR(INDEX(INDIRECT(Index!$B$5&amp;"!$A:$I"),MATCH($A1087,INDIRECT(Index!$B$5&amp;"!$A:$A"),0),MATCH(" "&amp;I$1,INDIRECT(Index!$B$5&amp;"!$A$1:$I$1"),0)),"NA")</f>
        <v>5</v>
      </c>
      <c r="J1087">
        <f ca="1">IFERROR(INDEX(INDIRECT(Index!$B$5&amp;"!$A:$I"),MATCH($A1087,INDIRECT(Index!$B$5&amp;"!$A:$A"),0),MATCH(" "&amp;J$1,INDIRECT(Index!$B$5&amp;"!$A$1:$I$1"),0)),"NA")</f>
        <v>8</v>
      </c>
      <c r="K1087" t="str">
        <f ca="1">IFERROR(INDEX(INDIRECT(Index!$B$5&amp;"!$A:$I"),MATCH($A1087,INDIRECT(Index!$B$5&amp;"!$A:$A"),0),MATCH(" "&amp;K$1,INDIRECT(Index!$B$5&amp;"!$A$1:$I$1"),0)),"NA")</f>
        <v>NA</v>
      </c>
    </row>
    <row r="1088" spans="1:11" x14ac:dyDescent="0.25">
      <c r="A1088" s="1">
        <f t="shared" si="67"/>
        <v>42726</v>
      </c>
      <c r="B1088">
        <f t="shared" si="64"/>
        <v>2016</v>
      </c>
      <c r="C1088">
        <f t="shared" si="65"/>
        <v>12</v>
      </c>
      <c r="D1088">
        <f t="shared" si="66"/>
        <v>22</v>
      </c>
      <c r="E1088">
        <f ca="1">IFERROR(INDEX(INDIRECT(Index!$B$5&amp;"!$A:$I"),MATCH($A1088,INDIRECT(Index!$B$5&amp;"!$A:$A"),0),MATCH(" "&amp;E$1,INDIRECT(Index!$B$5&amp;"!$A$1:$I$1"),0)),"NA")</f>
        <v>58</v>
      </c>
      <c r="F1088">
        <f ca="1">IFERROR(INDEX(INDIRECT(Index!$B$5&amp;"!$A:$I"),MATCH($A1088,INDIRECT(Index!$B$5&amp;"!$A:$A"),0),MATCH(" "&amp;F$1,INDIRECT(Index!$B$5&amp;"!$A$1:$I$1"),0)),"NA")</f>
        <v>58</v>
      </c>
      <c r="G1088">
        <f ca="1">IFERROR(INDEX(INDIRECT(Index!$B$5&amp;"!$A:$I"),MATCH($A1088,INDIRECT(Index!$B$5&amp;"!$A:$A"),0),MATCH(" "&amp;G$1,INDIRECT(Index!$B$5&amp;"!$A$1:$I$1"),0)),"NA")</f>
        <v>17</v>
      </c>
      <c r="H1088">
        <f ca="1">IFERROR(INDEX(INDIRECT(Index!$B$5&amp;"!$A:$I"),MATCH($A1088,INDIRECT(Index!$B$5&amp;"!$A:$A"),0),MATCH(" "&amp;H$1,INDIRECT(Index!$B$5&amp;"!$A$1:$I$1"),0)),"NA")</f>
        <v>21</v>
      </c>
      <c r="I1088">
        <f ca="1">IFERROR(INDEX(INDIRECT(Index!$B$5&amp;"!$A:$I"),MATCH($A1088,INDIRECT(Index!$B$5&amp;"!$A:$A"),0),MATCH(" "&amp;I$1,INDIRECT(Index!$B$5&amp;"!$A$1:$I$1"),0)),"NA")</f>
        <v>6</v>
      </c>
      <c r="J1088">
        <f ca="1">IFERROR(INDEX(INDIRECT(Index!$B$5&amp;"!$A:$I"),MATCH($A1088,INDIRECT(Index!$B$5&amp;"!$A:$A"),0),MATCH(" "&amp;J$1,INDIRECT(Index!$B$5&amp;"!$A$1:$I$1"),0)),"NA")</f>
        <v>7</v>
      </c>
      <c r="K1088" t="str">
        <f ca="1">IFERROR(INDEX(INDIRECT(Index!$B$5&amp;"!$A:$I"),MATCH($A1088,INDIRECT(Index!$B$5&amp;"!$A:$A"),0),MATCH(" "&amp;K$1,INDIRECT(Index!$B$5&amp;"!$A$1:$I$1"),0)),"NA")</f>
        <v>NA</v>
      </c>
    </row>
    <row r="1089" spans="1:11" x14ac:dyDescent="0.25">
      <c r="A1089" s="1">
        <f t="shared" si="67"/>
        <v>42727</v>
      </c>
      <c r="B1089">
        <f t="shared" si="64"/>
        <v>2016</v>
      </c>
      <c r="C1089">
        <f t="shared" si="65"/>
        <v>12</v>
      </c>
      <c r="D1089">
        <f t="shared" si="66"/>
        <v>23</v>
      </c>
      <c r="E1089">
        <f ca="1">IFERROR(INDEX(INDIRECT(Index!$B$5&amp;"!$A:$I"),MATCH($A1089,INDIRECT(Index!$B$5&amp;"!$A:$A"),0),MATCH(" "&amp;E$1,INDIRECT(Index!$B$5&amp;"!$A$1:$I$1"),0)),"NA")</f>
        <v>119</v>
      </c>
      <c r="F1089">
        <f ca="1">IFERROR(INDEX(INDIRECT(Index!$B$5&amp;"!$A:$I"),MATCH($A1089,INDIRECT(Index!$B$5&amp;"!$A:$A"),0),MATCH(" "&amp;F$1,INDIRECT(Index!$B$5&amp;"!$A$1:$I$1"),0)),"NA")</f>
        <v>68</v>
      </c>
      <c r="G1089">
        <f ca="1">IFERROR(INDEX(INDIRECT(Index!$B$5&amp;"!$A:$I"),MATCH($A1089,INDIRECT(Index!$B$5&amp;"!$A:$A"),0),MATCH(" "&amp;G$1,INDIRECT(Index!$B$5&amp;"!$A$1:$I$1"),0)),"NA")</f>
        <v>14</v>
      </c>
      <c r="H1089">
        <f ca="1">IFERROR(INDEX(INDIRECT(Index!$B$5&amp;"!$A:$I"),MATCH($A1089,INDIRECT(Index!$B$5&amp;"!$A:$A"),0),MATCH(" "&amp;H$1,INDIRECT(Index!$B$5&amp;"!$A$1:$I$1"),0)),"NA")</f>
        <v>30</v>
      </c>
      <c r="I1089">
        <f ca="1">IFERROR(INDEX(INDIRECT(Index!$B$5&amp;"!$A:$I"),MATCH($A1089,INDIRECT(Index!$B$5&amp;"!$A:$A"),0),MATCH(" "&amp;I$1,INDIRECT(Index!$B$5&amp;"!$A$1:$I$1"),0)),"NA")</f>
        <v>7</v>
      </c>
      <c r="J1089">
        <f ca="1">IFERROR(INDEX(INDIRECT(Index!$B$5&amp;"!$A:$I"),MATCH($A1089,INDIRECT(Index!$B$5&amp;"!$A:$A"),0),MATCH(" "&amp;J$1,INDIRECT(Index!$B$5&amp;"!$A$1:$I$1"),0)),"NA")</f>
        <v>9</v>
      </c>
      <c r="K1089" t="str">
        <f ca="1">IFERROR(INDEX(INDIRECT(Index!$B$5&amp;"!$A:$I"),MATCH($A1089,INDIRECT(Index!$B$5&amp;"!$A:$A"),0),MATCH(" "&amp;K$1,INDIRECT(Index!$B$5&amp;"!$A$1:$I$1"),0)),"NA")</f>
        <v>NA</v>
      </c>
    </row>
    <row r="1090" spans="1:11" x14ac:dyDescent="0.25">
      <c r="A1090" s="1">
        <f t="shared" si="67"/>
        <v>42728</v>
      </c>
      <c r="B1090">
        <f t="shared" si="64"/>
        <v>2016</v>
      </c>
      <c r="C1090">
        <f t="shared" si="65"/>
        <v>12</v>
      </c>
      <c r="D1090">
        <f t="shared" si="66"/>
        <v>24</v>
      </c>
      <c r="E1090">
        <f ca="1">IFERROR(INDEX(INDIRECT(Index!$B$5&amp;"!$A:$I"),MATCH($A1090,INDIRECT(Index!$B$5&amp;"!$A:$A"),0),MATCH(" "&amp;E$1,INDIRECT(Index!$B$5&amp;"!$A$1:$I$1"),0)),"NA")</f>
        <v>149</v>
      </c>
      <c r="F1090">
        <f ca="1">IFERROR(INDEX(INDIRECT(Index!$B$5&amp;"!$A:$I"),MATCH($A1090,INDIRECT(Index!$B$5&amp;"!$A:$A"),0),MATCH(" "&amp;F$1,INDIRECT(Index!$B$5&amp;"!$A$1:$I$1"),0)),"NA")</f>
        <v>59</v>
      </c>
      <c r="G1090">
        <f ca="1">IFERROR(INDEX(INDIRECT(Index!$B$5&amp;"!$A:$I"),MATCH($A1090,INDIRECT(Index!$B$5&amp;"!$A:$A"),0),MATCH(" "&amp;G$1,INDIRECT(Index!$B$5&amp;"!$A$1:$I$1"),0)),"NA")</f>
        <v>6</v>
      </c>
      <c r="H1090">
        <f ca="1">IFERROR(INDEX(INDIRECT(Index!$B$5&amp;"!$A:$I"),MATCH($A1090,INDIRECT(Index!$B$5&amp;"!$A:$A"),0),MATCH(" "&amp;H$1,INDIRECT(Index!$B$5&amp;"!$A$1:$I$1"),0)),"NA")</f>
        <v>37</v>
      </c>
      <c r="I1090">
        <f ca="1">IFERROR(INDEX(INDIRECT(Index!$B$5&amp;"!$A:$I"),MATCH($A1090,INDIRECT(Index!$B$5&amp;"!$A:$A"),0),MATCH(" "&amp;I$1,INDIRECT(Index!$B$5&amp;"!$A$1:$I$1"),0)),"NA")</f>
        <v>6</v>
      </c>
      <c r="J1090">
        <f ca="1">IFERROR(INDEX(INDIRECT(Index!$B$5&amp;"!$A:$I"),MATCH($A1090,INDIRECT(Index!$B$5&amp;"!$A:$A"),0),MATCH(" "&amp;J$1,INDIRECT(Index!$B$5&amp;"!$A$1:$I$1"),0)),"NA")</f>
        <v>10</v>
      </c>
      <c r="K1090" t="str">
        <f ca="1">IFERROR(INDEX(INDIRECT(Index!$B$5&amp;"!$A:$I"),MATCH($A1090,INDIRECT(Index!$B$5&amp;"!$A:$A"),0),MATCH(" "&amp;K$1,INDIRECT(Index!$B$5&amp;"!$A$1:$I$1"),0)),"NA")</f>
        <v>NA</v>
      </c>
    </row>
    <row r="1091" spans="1:11" x14ac:dyDescent="0.25">
      <c r="A1091" s="1">
        <f t="shared" si="67"/>
        <v>42729</v>
      </c>
      <c r="B1091">
        <f t="shared" ref="B1091:B1154" si="68">YEAR(A1091)</f>
        <v>2016</v>
      </c>
      <c r="C1091">
        <f t="shared" ref="C1091:C1154" si="69">MONTH(A1091)</f>
        <v>12</v>
      </c>
      <c r="D1091">
        <f t="shared" ref="D1091:D1154" si="70">DAY(A1091)</f>
        <v>25</v>
      </c>
      <c r="E1091">
        <f ca="1">IFERROR(INDEX(INDIRECT(Index!$B$5&amp;"!$A:$I"),MATCH($A1091,INDIRECT(Index!$B$5&amp;"!$A:$A"),0),MATCH(" "&amp;E$1,INDIRECT(Index!$B$5&amp;"!$A$1:$I$1"),0)),"NA")</f>
        <v>133</v>
      </c>
      <c r="F1091">
        <f ca="1">IFERROR(INDEX(INDIRECT(Index!$B$5&amp;"!$A:$I"),MATCH($A1091,INDIRECT(Index!$B$5&amp;"!$A:$A"),0),MATCH(" "&amp;F$1,INDIRECT(Index!$B$5&amp;"!$A$1:$I$1"),0)),"NA")</f>
        <v>51</v>
      </c>
      <c r="G1091">
        <f ca="1">IFERROR(INDEX(INDIRECT(Index!$B$5&amp;"!$A:$I"),MATCH($A1091,INDIRECT(Index!$B$5&amp;"!$A:$A"),0),MATCH(" "&amp;G$1,INDIRECT(Index!$B$5&amp;"!$A$1:$I$1"),0)),"NA")</f>
        <v>4</v>
      </c>
      <c r="H1091">
        <f ca="1">IFERROR(INDEX(INDIRECT(Index!$B$5&amp;"!$A:$I"),MATCH($A1091,INDIRECT(Index!$B$5&amp;"!$A:$A"),0),MATCH(" "&amp;H$1,INDIRECT(Index!$B$5&amp;"!$A$1:$I$1"),0)),"NA")</f>
        <v>44</v>
      </c>
      <c r="I1091">
        <f ca="1">IFERROR(INDEX(INDIRECT(Index!$B$5&amp;"!$A:$I"),MATCH($A1091,INDIRECT(Index!$B$5&amp;"!$A:$A"),0),MATCH(" "&amp;I$1,INDIRECT(Index!$B$5&amp;"!$A$1:$I$1"),0)),"NA")</f>
        <v>7</v>
      </c>
      <c r="J1091">
        <f ca="1">IFERROR(INDEX(INDIRECT(Index!$B$5&amp;"!$A:$I"),MATCH($A1091,INDIRECT(Index!$B$5&amp;"!$A:$A"),0),MATCH(" "&amp;J$1,INDIRECT(Index!$B$5&amp;"!$A$1:$I$1"),0)),"NA")</f>
        <v>11</v>
      </c>
      <c r="K1091" t="str">
        <f ca="1">IFERROR(INDEX(INDIRECT(Index!$B$5&amp;"!$A:$I"),MATCH($A1091,INDIRECT(Index!$B$5&amp;"!$A:$A"),0),MATCH(" "&amp;K$1,INDIRECT(Index!$B$5&amp;"!$A$1:$I$1"),0)),"NA")</f>
        <v>NA</v>
      </c>
    </row>
    <row r="1092" spans="1:11" x14ac:dyDescent="0.25">
      <c r="A1092" s="1">
        <f t="shared" ref="A1092:A1155" si="71">A1091+1</f>
        <v>42730</v>
      </c>
      <c r="B1092">
        <f t="shared" si="68"/>
        <v>2016</v>
      </c>
      <c r="C1092">
        <f t="shared" si="69"/>
        <v>12</v>
      </c>
      <c r="D1092">
        <f t="shared" si="70"/>
        <v>26</v>
      </c>
      <c r="E1092">
        <f ca="1">IFERROR(INDEX(INDIRECT(Index!$B$5&amp;"!$A:$I"),MATCH($A1092,INDIRECT(Index!$B$5&amp;"!$A:$A"),0),MATCH(" "&amp;E$1,INDIRECT(Index!$B$5&amp;"!$A$1:$I$1"),0)),"NA")</f>
        <v>110</v>
      </c>
      <c r="F1092">
        <f ca="1">IFERROR(INDEX(INDIRECT(Index!$B$5&amp;"!$A:$I"),MATCH($A1092,INDIRECT(Index!$B$5&amp;"!$A:$A"),0),MATCH(" "&amp;F$1,INDIRECT(Index!$B$5&amp;"!$A$1:$I$1"),0)),"NA")</f>
        <v>45</v>
      </c>
      <c r="G1092">
        <f ca="1">IFERROR(INDEX(INDIRECT(Index!$B$5&amp;"!$A:$I"),MATCH($A1092,INDIRECT(Index!$B$5&amp;"!$A:$A"),0),MATCH(" "&amp;G$1,INDIRECT(Index!$B$5&amp;"!$A$1:$I$1"),0)),"NA")</f>
        <v>17</v>
      </c>
      <c r="H1092">
        <f ca="1">IFERROR(INDEX(INDIRECT(Index!$B$5&amp;"!$A:$I"),MATCH($A1092,INDIRECT(Index!$B$5&amp;"!$A:$A"),0),MATCH(" "&amp;H$1,INDIRECT(Index!$B$5&amp;"!$A$1:$I$1"),0)),"NA")</f>
        <v>21</v>
      </c>
      <c r="I1092">
        <f ca="1">IFERROR(INDEX(INDIRECT(Index!$B$5&amp;"!$A:$I"),MATCH($A1092,INDIRECT(Index!$B$5&amp;"!$A:$A"),0),MATCH(" "&amp;I$1,INDIRECT(Index!$B$5&amp;"!$A$1:$I$1"),0)),"NA")</f>
        <v>7</v>
      </c>
      <c r="J1092">
        <f ca="1">IFERROR(INDEX(INDIRECT(Index!$B$5&amp;"!$A:$I"),MATCH($A1092,INDIRECT(Index!$B$5&amp;"!$A:$A"),0),MATCH(" "&amp;J$1,INDIRECT(Index!$B$5&amp;"!$A$1:$I$1"),0)),"NA")</f>
        <v>7</v>
      </c>
      <c r="K1092" t="str">
        <f ca="1">IFERROR(INDEX(INDIRECT(Index!$B$5&amp;"!$A:$I"),MATCH($A1092,INDIRECT(Index!$B$5&amp;"!$A:$A"),0),MATCH(" "&amp;K$1,INDIRECT(Index!$B$5&amp;"!$A$1:$I$1"),0)),"NA")</f>
        <v>NA</v>
      </c>
    </row>
    <row r="1093" spans="1:11" x14ac:dyDescent="0.25">
      <c r="A1093" s="1">
        <f t="shared" si="71"/>
        <v>42731</v>
      </c>
      <c r="B1093">
        <f t="shared" si="68"/>
        <v>2016</v>
      </c>
      <c r="C1093">
        <f t="shared" si="69"/>
        <v>12</v>
      </c>
      <c r="D1093">
        <f t="shared" si="70"/>
        <v>27</v>
      </c>
      <c r="E1093">
        <f ca="1">IFERROR(INDEX(INDIRECT(Index!$B$5&amp;"!$A:$I"),MATCH($A1093,INDIRECT(Index!$B$5&amp;"!$A:$A"),0),MATCH(" "&amp;E$1,INDIRECT(Index!$B$5&amp;"!$A$1:$I$1"),0)),"NA")</f>
        <v>94</v>
      </c>
      <c r="F1093">
        <f ca="1">IFERROR(INDEX(INDIRECT(Index!$B$5&amp;"!$A:$I"),MATCH($A1093,INDIRECT(Index!$B$5&amp;"!$A:$A"),0),MATCH(" "&amp;F$1,INDIRECT(Index!$B$5&amp;"!$A$1:$I$1"),0)),"NA")</f>
        <v>49</v>
      </c>
      <c r="G1093">
        <f ca="1">IFERROR(INDEX(INDIRECT(Index!$B$5&amp;"!$A:$I"),MATCH($A1093,INDIRECT(Index!$B$5&amp;"!$A:$A"),0),MATCH(" "&amp;G$1,INDIRECT(Index!$B$5&amp;"!$A$1:$I$1"),0)),"NA")</f>
        <v>10</v>
      </c>
      <c r="H1093">
        <f ca="1">IFERROR(INDEX(INDIRECT(Index!$B$5&amp;"!$A:$I"),MATCH($A1093,INDIRECT(Index!$B$5&amp;"!$A:$A"),0),MATCH(" "&amp;H$1,INDIRECT(Index!$B$5&amp;"!$A$1:$I$1"),0)),"NA")</f>
        <v>40</v>
      </c>
      <c r="I1093">
        <f ca="1">IFERROR(INDEX(INDIRECT(Index!$B$5&amp;"!$A:$I"),MATCH($A1093,INDIRECT(Index!$B$5&amp;"!$A:$A"),0),MATCH(" "&amp;I$1,INDIRECT(Index!$B$5&amp;"!$A$1:$I$1"),0)),"NA")</f>
        <v>8</v>
      </c>
      <c r="J1093">
        <f ca="1">IFERROR(INDEX(INDIRECT(Index!$B$5&amp;"!$A:$I"),MATCH($A1093,INDIRECT(Index!$B$5&amp;"!$A:$A"),0),MATCH(" "&amp;J$1,INDIRECT(Index!$B$5&amp;"!$A$1:$I$1"),0)),"NA")</f>
        <v>7</v>
      </c>
      <c r="K1093" t="str">
        <f ca="1">IFERROR(INDEX(INDIRECT(Index!$B$5&amp;"!$A:$I"),MATCH($A1093,INDIRECT(Index!$B$5&amp;"!$A:$A"),0),MATCH(" "&amp;K$1,INDIRECT(Index!$B$5&amp;"!$A$1:$I$1"),0)),"NA")</f>
        <v>NA</v>
      </c>
    </row>
    <row r="1094" spans="1:11" x14ac:dyDescent="0.25">
      <c r="A1094" s="1">
        <f t="shared" si="71"/>
        <v>42732</v>
      </c>
      <c r="B1094">
        <f t="shared" si="68"/>
        <v>2016</v>
      </c>
      <c r="C1094">
        <f t="shared" si="69"/>
        <v>12</v>
      </c>
      <c r="D1094">
        <f t="shared" si="70"/>
        <v>28</v>
      </c>
      <c r="E1094">
        <f ca="1">IFERROR(INDEX(INDIRECT(Index!$B$5&amp;"!$A:$I"),MATCH($A1094,INDIRECT(Index!$B$5&amp;"!$A:$A"),0),MATCH(" "&amp;E$1,INDIRECT(Index!$B$5&amp;"!$A$1:$I$1"),0)),"NA")</f>
        <v>92</v>
      </c>
      <c r="F1094">
        <f ca="1">IFERROR(INDEX(INDIRECT(Index!$B$5&amp;"!$A:$I"),MATCH($A1094,INDIRECT(Index!$B$5&amp;"!$A:$A"),0),MATCH(" "&amp;F$1,INDIRECT(Index!$B$5&amp;"!$A$1:$I$1"),0)),"NA")</f>
        <v>40</v>
      </c>
      <c r="G1094">
        <f ca="1">IFERROR(INDEX(INDIRECT(Index!$B$5&amp;"!$A:$I"),MATCH($A1094,INDIRECT(Index!$B$5&amp;"!$A:$A"),0),MATCH(" "&amp;G$1,INDIRECT(Index!$B$5&amp;"!$A$1:$I$1"),0)),"NA")</f>
        <v>14</v>
      </c>
      <c r="H1094">
        <f ca="1">IFERROR(INDEX(INDIRECT(Index!$B$5&amp;"!$A:$I"),MATCH($A1094,INDIRECT(Index!$B$5&amp;"!$A:$A"),0),MATCH(" "&amp;H$1,INDIRECT(Index!$B$5&amp;"!$A$1:$I$1"),0)),"NA")</f>
        <v>30</v>
      </c>
      <c r="I1094">
        <f ca="1">IFERROR(INDEX(INDIRECT(Index!$B$5&amp;"!$A:$I"),MATCH($A1094,INDIRECT(Index!$B$5&amp;"!$A:$A"),0),MATCH(" "&amp;I$1,INDIRECT(Index!$B$5&amp;"!$A$1:$I$1"),0)),"NA")</f>
        <v>7</v>
      </c>
      <c r="J1094">
        <f ca="1">IFERROR(INDEX(INDIRECT(Index!$B$5&amp;"!$A:$I"),MATCH($A1094,INDIRECT(Index!$B$5&amp;"!$A:$A"),0),MATCH(" "&amp;J$1,INDIRECT(Index!$B$5&amp;"!$A$1:$I$1"),0)),"NA")</f>
        <v>6</v>
      </c>
      <c r="K1094" t="str">
        <f ca="1">IFERROR(INDEX(INDIRECT(Index!$B$5&amp;"!$A:$I"),MATCH($A1094,INDIRECT(Index!$B$5&amp;"!$A:$A"),0),MATCH(" "&amp;K$1,INDIRECT(Index!$B$5&amp;"!$A$1:$I$1"),0)),"NA")</f>
        <v>NA</v>
      </c>
    </row>
    <row r="1095" spans="1:11" x14ac:dyDescent="0.25">
      <c r="A1095" s="1">
        <f t="shared" si="71"/>
        <v>42733</v>
      </c>
      <c r="B1095">
        <f t="shared" si="68"/>
        <v>2016</v>
      </c>
      <c r="C1095">
        <f t="shared" si="69"/>
        <v>12</v>
      </c>
      <c r="D1095">
        <f t="shared" si="70"/>
        <v>29</v>
      </c>
      <c r="E1095">
        <f ca="1">IFERROR(INDEX(INDIRECT(Index!$B$5&amp;"!$A:$I"),MATCH($A1095,INDIRECT(Index!$B$5&amp;"!$A:$A"),0),MATCH(" "&amp;E$1,INDIRECT(Index!$B$5&amp;"!$A$1:$I$1"),0)),"NA")</f>
        <v>70</v>
      </c>
      <c r="F1095">
        <f ca="1">IFERROR(INDEX(INDIRECT(Index!$B$5&amp;"!$A:$I"),MATCH($A1095,INDIRECT(Index!$B$5&amp;"!$A:$A"),0),MATCH(" "&amp;F$1,INDIRECT(Index!$B$5&amp;"!$A$1:$I$1"),0)),"NA")</f>
        <v>45</v>
      </c>
      <c r="G1095">
        <f ca="1">IFERROR(INDEX(INDIRECT(Index!$B$5&amp;"!$A:$I"),MATCH($A1095,INDIRECT(Index!$B$5&amp;"!$A:$A"),0),MATCH(" "&amp;G$1,INDIRECT(Index!$B$5&amp;"!$A$1:$I$1"),0)),"NA")</f>
        <v>7</v>
      </c>
      <c r="H1095">
        <f ca="1">IFERROR(INDEX(INDIRECT(Index!$B$5&amp;"!$A:$I"),MATCH($A1095,INDIRECT(Index!$B$5&amp;"!$A:$A"),0),MATCH(" "&amp;H$1,INDIRECT(Index!$B$5&amp;"!$A$1:$I$1"),0)),"NA")</f>
        <v>45</v>
      </c>
      <c r="I1095">
        <f ca="1">IFERROR(INDEX(INDIRECT(Index!$B$5&amp;"!$A:$I"),MATCH($A1095,INDIRECT(Index!$B$5&amp;"!$A:$A"),0),MATCH(" "&amp;I$1,INDIRECT(Index!$B$5&amp;"!$A$1:$I$1"),0)),"NA")</f>
        <v>8</v>
      </c>
      <c r="J1095">
        <f ca="1">IFERROR(INDEX(INDIRECT(Index!$B$5&amp;"!$A:$I"),MATCH($A1095,INDIRECT(Index!$B$5&amp;"!$A:$A"),0),MATCH(" "&amp;J$1,INDIRECT(Index!$B$5&amp;"!$A$1:$I$1"),0)),"NA")</f>
        <v>9</v>
      </c>
      <c r="K1095" t="str">
        <f ca="1">IFERROR(INDEX(INDIRECT(Index!$B$5&amp;"!$A:$I"),MATCH($A1095,INDIRECT(Index!$B$5&amp;"!$A:$A"),0),MATCH(" "&amp;K$1,INDIRECT(Index!$B$5&amp;"!$A$1:$I$1"),0)),"NA")</f>
        <v>NA</v>
      </c>
    </row>
    <row r="1096" spans="1:11" x14ac:dyDescent="0.25">
      <c r="A1096" s="1">
        <f t="shared" si="71"/>
        <v>42734</v>
      </c>
      <c r="B1096">
        <f t="shared" si="68"/>
        <v>2016</v>
      </c>
      <c r="C1096">
        <f t="shared" si="69"/>
        <v>12</v>
      </c>
      <c r="D1096">
        <f t="shared" si="70"/>
        <v>30</v>
      </c>
      <c r="E1096">
        <f ca="1">IFERROR(INDEX(INDIRECT(Index!$B$5&amp;"!$A:$I"),MATCH($A1096,INDIRECT(Index!$B$5&amp;"!$A:$A"),0),MATCH(" "&amp;E$1,INDIRECT(Index!$B$5&amp;"!$A$1:$I$1"),0)),"NA")</f>
        <v>88</v>
      </c>
      <c r="F1096">
        <f ca="1">IFERROR(INDEX(INDIRECT(Index!$B$5&amp;"!$A:$I"),MATCH($A1096,INDIRECT(Index!$B$5&amp;"!$A:$A"),0),MATCH(" "&amp;F$1,INDIRECT(Index!$B$5&amp;"!$A$1:$I$1"),0)),"NA")</f>
        <v>62</v>
      </c>
      <c r="G1096">
        <f ca="1">IFERROR(INDEX(INDIRECT(Index!$B$5&amp;"!$A:$I"),MATCH($A1096,INDIRECT(Index!$B$5&amp;"!$A:$A"),0),MATCH(" "&amp;G$1,INDIRECT(Index!$B$5&amp;"!$A$1:$I$1"),0)),"NA")</f>
        <v>3</v>
      </c>
      <c r="H1096">
        <f ca="1">IFERROR(INDEX(INDIRECT(Index!$B$5&amp;"!$A:$I"),MATCH($A1096,INDIRECT(Index!$B$5&amp;"!$A:$A"),0),MATCH(" "&amp;H$1,INDIRECT(Index!$B$5&amp;"!$A$1:$I$1"),0)),"NA")</f>
        <v>55</v>
      </c>
      <c r="I1096">
        <f ca="1">IFERROR(INDEX(INDIRECT(Index!$B$5&amp;"!$A:$I"),MATCH($A1096,INDIRECT(Index!$B$5&amp;"!$A:$A"),0),MATCH(" "&amp;I$1,INDIRECT(Index!$B$5&amp;"!$A$1:$I$1"),0)),"NA")</f>
        <v>9</v>
      </c>
      <c r="J1096">
        <f ca="1">IFERROR(INDEX(INDIRECT(Index!$B$5&amp;"!$A:$I"),MATCH($A1096,INDIRECT(Index!$B$5&amp;"!$A:$A"),0),MATCH(" "&amp;J$1,INDIRECT(Index!$B$5&amp;"!$A$1:$I$1"),0)),"NA")</f>
        <v>13</v>
      </c>
      <c r="K1096" t="str">
        <f ca="1">IFERROR(INDEX(INDIRECT(Index!$B$5&amp;"!$A:$I"),MATCH($A1096,INDIRECT(Index!$B$5&amp;"!$A:$A"),0),MATCH(" "&amp;K$1,INDIRECT(Index!$B$5&amp;"!$A$1:$I$1"),0)),"NA")</f>
        <v>NA</v>
      </c>
    </row>
    <row r="1097" spans="1:11" x14ac:dyDescent="0.25">
      <c r="A1097" s="1">
        <f t="shared" si="71"/>
        <v>42735</v>
      </c>
      <c r="B1097">
        <f t="shared" si="68"/>
        <v>2016</v>
      </c>
      <c r="C1097">
        <f t="shared" si="69"/>
        <v>12</v>
      </c>
      <c r="D1097">
        <f t="shared" si="70"/>
        <v>31</v>
      </c>
      <c r="E1097">
        <f ca="1">IFERROR(INDEX(INDIRECT(Index!$B$5&amp;"!$A:$I"),MATCH($A1097,INDIRECT(Index!$B$5&amp;"!$A:$A"),0),MATCH(" "&amp;E$1,INDIRECT(Index!$B$5&amp;"!$A$1:$I$1"),0)),"NA")</f>
        <v>131</v>
      </c>
      <c r="F1097">
        <f ca="1">IFERROR(INDEX(INDIRECT(Index!$B$5&amp;"!$A:$I"),MATCH($A1097,INDIRECT(Index!$B$5&amp;"!$A:$A"),0),MATCH(" "&amp;F$1,INDIRECT(Index!$B$5&amp;"!$A$1:$I$1"),0)),"NA")</f>
        <v>71</v>
      </c>
      <c r="G1097">
        <f ca="1">IFERROR(INDEX(INDIRECT(Index!$B$5&amp;"!$A:$I"),MATCH($A1097,INDIRECT(Index!$B$5&amp;"!$A:$A"),0),MATCH(" "&amp;G$1,INDIRECT(Index!$B$5&amp;"!$A$1:$I$1"),0)),"NA")</f>
        <v>4</v>
      </c>
      <c r="H1097">
        <f ca="1">IFERROR(INDEX(INDIRECT(Index!$B$5&amp;"!$A:$I"),MATCH($A1097,INDIRECT(Index!$B$5&amp;"!$A:$A"),0),MATCH(" "&amp;H$1,INDIRECT(Index!$B$5&amp;"!$A$1:$I$1"),0)),"NA")</f>
        <v>52</v>
      </c>
      <c r="I1097">
        <f ca="1">IFERROR(INDEX(INDIRECT(Index!$B$5&amp;"!$A:$I"),MATCH($A1097,INDIRECT(Index!$B$5&amp;"!$A:$A"),0),MATCH(" "&amp;I$1,INDIRECT(Index!$B$5&amp;"!$A$1:$I$1"),0)),"NA")</f>
        <v>8</v>
      </c>
      <c r="J1097">
        <f ca="1">IFERROR(INDEX(INDIRECT(Index!$B$5&amp;"!$A:$I"),MATCH($A1097,INDIRECT(Index!$B$5&amp;"!$A:$A"),0),MATCH(" "&amp;J$1,INDIRECT(Index!$B$5&amp;"!$A$1:$I$1"),0)),"NA")</f>
        <v>12</v>
      </c>
      <c r="K1097" t="str">
        <f ca="1">IFERROR(INDEX(INDIRECT(Index!$B$5&amp;"!$A:$I"),MATCH($A1097,INDIRECT(Index!$B$5&amp;"!$A:$A"),0),MATCH(" "&amp;K$1,INDIRECT(Index!$B$5&amp;"!$A$1:$I$1"),0)),"NA")</f>
        <v>NA</v>
      </c>
    </row>
    <row r="1098" spans="1:11" x14ac:dyDescent="0.25">
      <c r="A1098" s="1">
        <f t="shared" si="71"/>
        <v>42736</v>
      </c>
      <c r="B1098">
        <f t="shared" si="68"/>
        <v>2017</v>
      </c>
      <c r="C1098">
        <f t="shared" si="69"/>
        <v>1</v>
      </c>
      <c r="D1098">
        <f t="shared" si="70"/>
        <v>1</v>
      </c>
      <c r="E1098">
        <f ca="1">IFERROR(INDEX(INDIRECT(Index!$B$5&amp;"!$A:$I"),MATCH($A1098,INDIRECT(Index!$B$5&amp;"!$A:$A"),0),MATCH(" "&amp;E$1,INDIRECT(Index!$B$5&amp;"!$A$1:$I$1"),0)),"NA")</f>
        <v>156</v>
      </c>
      <c r="F1098">
        <f ca="1">IFERROR(INDEX(INDIRECT(Index!$B$5&amp;"!$A:$I"),MATCH($A1098,INDIRECT(Index!$B$5&amp;"!$A:$A"),0),MATCH(" "&amp;F$1,INDIRECT(Index!$B$5&amp;"!$A$1:$I$1"),0)),"NA")</f>
        <v>94</v>
      </c>
      <c r="G1098">
        <f ca="1">IFERROR(INDEX(INDIRECT(Index!$B$5&amp;"!$A:$I"),MATCH($A1098,INDIRECT(Index!$B$5&amp;"!$A:$A"),0),MATCH(" "&amp;G$1,INDIRECT(Index!$B$5&amp;"!$A$1:$I$1"),0)),"NA")</f>
        <v>23</v>
      </c>
      <c r="H1098">
        <f ca="1">IFERROR(INDEX(INDIRECT(Index!$B$5&amp;"!$A:$I"),MATCH($A1098,INDIRECT(Index!$B$5&amp;"!$A:$A"),0),MATCH(" "&amp;H$1,INDIRECT(Index!$B$5&amp;"!$A$1:$I$1"),0)),"NA")</f>
        <v>44</v>
      </c>
      <c r="I1098">
        <f ca="1">IFERROR(INDEX(INDIRECT(Index!$B$5&amp;"!$A:$I"),MATCH($A1098,INDIRECT(Index!$B$5&amp;"!$A:$A"),0),MATCH(" "&amp;I$1,INDIRECT(Index!$B$5&amp;"!$A$1:$I$1"),0)),"NA")</f>
        <v>9</v>
      </c>
      <c r="J1098">
        <f ca="1">IFERROR(INDEX(INDIRECT(Index!$B$5&amp;"!$A:$I"),MATCH($A1098,INDIRECT(Index!$B$5&amp;"!$A:$A"),0),MATCH(" "&amp;J$1,INDIRECT(Index!$B$5&amp;"!$A$1:$I$1"),0)),"NA")</f>
        <v>12</v>
      </c>
      <c r="K1098" t="str">
        <f ca="1">IFERROR(INDEX(INDIRECT(Index!$B$5&amp;"!$A:$I"),MATCH($A1098,INDIRECT(Index!$B$5&amp;"!$A:$A"),0),MATCH(" "&amp;K$1,INDIRECT(Index!$B$5&amp;"!$A$1:$I$1"),0)),"NA")</f>
        <v>NA</v>
      </c>
    </row>
    <row r="1099" spans="1:11" x14ac:dyDescent="0.25">
      <c r="A1099" s="1">
        <f t="shared" si="71"/>
        <v>42737</v>
      </c>
      <c r="B1099">
        <f t="shared" si="68"/>
        <v>2017</v>
      </c>
      <c r="C1099">
        <f t="shared" si="69"/>
        <v>1</v>
      </c>
      <c r="D1099">
        <f t="shared" si="70"/>
        <v>2</v>
      </c>
      <c r="E1099">
        <f ca="1">IFERROR(INDEX(INDIRECT(Index!$B$5&amp;"!$A:$I"),MATCH($A1099,INDIRECT(Index!$B$5&amp;"!$A:$A"),0),MATCH(" "&amp;E$1,INDIRECT(Index!$B$5&amp;"!$A$1:$I$1"),0)),"NA")</f>
        <v>170</v>
      </c>
      <c r="F1099">
        <f ca="1">IFERROR(INDEX(INDIRECT(Index!$B$5&amp;"!$A:$I"),MATCH($A1099,INDIRECT(Index!$B$5&amp;"!$A:$A"),0),MATCH(" "&amp;F$1,INDIRECT(Index!$B$5&amp;"!$A$1:$I$1"),0)),"NA")</f>
        <v>75</v>
      </c>
      <c r="G1099">
        <f ca="1">IFERROR(INDEX(INDIRECT(Index!$B$5&amp;"!$A:$I"),MATCH($A1099,INDIRECT(Index!$B$5&amp;"!$A:$A"),0),MATCH(" "&amp;G$1,INDIRECT(Index!$B$5&amp;"!$A$1:$I$1"),0)),"NA")</f>
        <v>19</v>
      </c>
      <c r="H1099">
        <f ca="1">IFERROR(INDEX(INDIRECT(Index!$B$5&amp;"!$A:$I"),MATCH($A1099,INDIRECT(Index!$B$5&amp;"!$A:$A"),0),MATCH(" "&amp;H$1,INDIRECT(Index!$B$5&amp;"!$A$1:$I$1"),0)),"NA")</f>
        <v>46</v>
      </c>
      <c r="I1099">
        <f ca="1">IFERROR(INDEX(INDIRECT(Index!$B$5&amp;"!$A:$I"),MATCH($A1099,INDIRECT(Index!$B$5&amp;"!$A:$A"),0),MATCH(" "&amp;I$1,INDIRECT(Index!$B$5&amp;"!$A$1:$I$1"),0)),"NA")</f>
        <v>9</v>
      </c>
      <c r="J1099">
        <f ca="1">IFERROR(INDEX(INDIRECT(Index!$B$5&amp;"!$A:$I"),MATCH($A1099,INDIRECT(Index!$B$5&amp;"!$A:$A"),0),MATCH(" "&amp;J$1,INDIRECT(Index!$B$5&amp;"!$A$1:$I$1"),0)),"NA")</f>
        <v>9</v>
      </c>
      <c r="K1099" t="str">
        <f ca="1">IFERROR(INDEX(INDIRECT(Index!$B$5&amp;"!$A:$I"),MATCH($A1099,INDIRECT(Index!$B$5&amp;"!$A:$A"),0),MATCH(" "&amp;K$1,INDIRECT(Index!$B$5&amp;"!$A$1:$I$1"),0)),"NA")</f>
        <v>NA</v>
      </c>
    </row>
    <row r="1100" spans="1:11" x14ac:dyDescent="0.25">
      <c r="A1100" s="1">
        <f t="shared" si="71"/>
        <v>42738</v>
      </c>
      <c r="B1100">
        <f t="shared" si="68"/>
        <v>2017</v>
      </c>
      <c r="C1100">
        <f t="shared" si="69"/>
        <v>1</v>
      </c>
      <c r="D1100">
        <f t="shared" si="70"/>
        <v>3</v>
      </c>
      <c r="E1100">
        <f ca="1">IFERROR(INDEX(INDIRECT(Index!$B$5&amp;"!$A:$I"),MATCH($A1100,INDIRECT(Index!$B$5&amp;"!$A:$A"),0),MATCH(" "&amp;E$1,INDIRECT(Index!$B$5&amp;"!$A$1:$I$1"),0)),"NA")</f>
        <v>142</v>
      </c>
      <c r="F1100">
        <f ca="1">IFERROR(INDEX(INDIRECT(Index!$B$5&amp;"!$A:$I"),MATCH($A1100,INDIRECT(Index!$B$5&amp;"!$A:$A"),0),MATCH(" "&amp;F$1,INDIRECT(Index!$B$5&amp;"!$A$1:$I$1"),0)),"NA")</f>
        <v>57</v>
      </c>
      <c r="G1100">
        <f ca="1">IFERROR(INDEX(INDIRECT(Index!$B$5&amp;"!$A:$I"),MATCH($A1100,INDIRECT(Index!$B$5&amp;"!$A:$A"),0),MATCH(" "&amp;G$1,INDIRECT(Index!$B$5&amp;"!$A$1:$I$1"),0)),"NA")</f>
        <v>12</v>
      </c>
      <c r="H1100">
        <f ca="1">IFERROR(INDEX(INDIRECT(Index!$B$5&amp;"!$A:$I"),MATCH($A1100,INDIRECT(Index!$B$5&amp;"!$A:$A"),0),MATCH(" "&amp;H$1,INDIRECT(Index!$B$5&amp;"!$A$1:$I$1"),0)),"NA")</f>
        <v>55</v>
      </c>
      <c r="I1100">
        <f ca="1">IFERROR(INDEX(INDIRECT(Index!$B$5&amp;"!$A:$I"),MATCH($A1100,INDIRECT(Index!$B$5&amp;"!$A:$A"),0),MATCH(" "&amp;I$1,INDIRECT(Index!$B$5&amp;"!$A$1:$I$1"),0)),"NA")</f>
        <v>9</v>
      </c>
      <c r="J1100">
        <f ca="1">IFERROR(INDEX(INDIRECT(Index!$B$5&amp;"!$A:$I"),MATCH($A1100,INDIRECT(Index!$B$5&amp;"!$A:$A"),0),MATCH(" "&amp;J$1,INDIRECT(Index!$B$5&amp;"!$A$1:$I$1"),0)),"NA")</f>
        <v>11</v>
      </c>
      <c r="K1100" t="str">
        <f ca="1">IFERROR(INDEX(INDIRECT(Index!$B$5&amp;"!$A:$I"),MATCH($A1100,INDIRECT(Index!$B$5&amp;"!$A:$A"),0),MATCH(" "&amp;K$1,INDIRECT(Index!$B$5&amp;"!$A$1:$I$1"),0)),"NA")</f>
        <v>NA</v>
      </c>
    </row>
    <row r="1101" spans="1:11" x14ac:dyDescent="0.25">
      <c r="A1101" s="1">
        <f t="shared" si="71"/>
        <v>42739</v>
      </c>
      <c r="B1101">
        <f t="shared" si="68"/>
        <v>2017</v>
      </c>
      <c r="C1101">
        <f t="shared" si="69"/>
        <v>1</v>
      </c>
      <c r="D1101">
        <f t="shared" si="70"/>
        <v>4</v>
      </c>
      <c r="E1101">
        <f ca="1">IFERROR(INDEX(INDIRECT(Index!$B$5&amp;"!$A:$I"),MATCH($A1101,INDIRECT(Index!$B$5&amp;"!$A:$A"),0),MATCH(" "&amp;E$1,INDIRECT(Index!$B$5&amp;"!$A$1:$I$1"),0)),"NA")</f>
        <v>113</v>
      </c>
      <c r="F1101">
        <f ca="1">IFERROR(INDEX(INDIRECT(Index!$B$5&amp;"!$A:$I"),MATCH($A1101,INDIRECT(Index!$B$5&amp;"!$A:$A"),0),MATCH(" "&amp;F$1,INDIRECT(Index!$B$5&amp;"!$A$1:$I$1"),0)),"NA")</f>
        <v>40</v>
      </c>
      <c r="G1101">
        <f ca="1">IFERROR(INDEX(INDIRECT(Index!$B$5&amp;"!$A:$I"),MATCH($A1101,INDIRECT(Index!$B$5&amp;"!$A:$A"),0),MATCH(" "&amp;G$1,INDIRECT(Index!$B$5&amp;"!$A$1:$I$1"),0)),"NA")</f>
        <v>12</v>
      </c>
      <c r="H1101">
        <f ca="1">IFERROR(INDEX(INDIRECT(Index!$B$5&amp;"!$A:$I"),MATCH($A1101,INDIRECT(Index!$B$5&amp;"!$A:$A"),0),MATCH(" "&amp;H$1,INDIRECT(Index!$B$5&amp;"!$A$1:$I$1"),0)),"NA")</f>
        <v>40</v>
      </c>
      <c r="I1101">
        <f ca="1">IFERROR(INDEX(INDIRECT(Index!$B$5&amp;"!$A:$I"),MATCH($A1101,INDIRECT(Index!$B$5&amp;"!$A:$A"),0),MATCH(" "&amp;I$1,INDIRECT(Index!$B$5&amp;"!$A$1:$I$1"),0)),"NA")</f>
        <v>7</v>
      </c>
      <c r="J1101">
        <f ca="1">IFERROR(INDEX(INDIRECT(Index!$B$5&amp;"!$A:$I"),MATCH($A1101,INDIRECT(Index!$B$5&amp;"!$A:$A"),0),MATCH(" "&amp;J$1,INDIRECT(Index!$B$5&amp;"!$A$1:$I$1"),0)),"NA")</f>
        <v>8</v>
      </c>
      <c r="K1101" t="str">
        <f ca="1">IFERROR(INDEX(INDIRECT(Index!$B$5&amp;"!$A:$I"),MATCH($A1101,INDIRECT(Index!$B$5&amp;"!$A:$A"),0),MATCH(" "&amp;K$1,INDIRECT(Index!$B$5&amp;"!$A$1:$I$1"),0)),"NA")</f>
        <v>NA</v>
      </c>
    </row>
    <row r="1102" spans="1:11" x14ac:dyDescent="0.25">
      <c r="A1102" s="1">
        <f t="shared" si="71"/>
        <v>42740</v>
      </c>
      <c r="B1102">
        <f t="shared" si="68"/>
        <v>2017</v>
      </c>
      <c r="C1102">
        <f t="shared" si="69"/>
        <v>1</v>
      </c>
      <c r="D1102">
        <f t="shared" si="70"/>
        <v>5</v>
      </c>
      <c r="E1102">
        <f ca="1">IFERROR(INDEX(INDIRECT(Index!$B$5&amp;"!$A:$I"),MATCH($A1102,INDIRECT(Index!$B$5&amp;"!$A:$A"),0),MATCH(" "&amp;E$1,INDIRECT(Index!$B$5&amp;"!$A$1:$I$1"),0)),"NA")</f>
        <v>75</v>
      </c>
      <c r="F1102">
        <f ca="1">IFERROR(INDEX(INDIRECT(Index!$B$5&amp;"!$A:$I"),MATCH($A1102,INDIRECT(Index!$B$5&amp;"!$A:$A"),0),MATCH(" "&amp;F$1,INDIRECT(Index!$B$5&amp;"!$A$1:$I$1"),0)),"NA")</f>
        <v>21</v>
      </c>
      <c r="G1102">
        <f ca="1">IFERROR(INDEX(INDIRECT(Index!$B$5&amp;"!$A:$I"),MATCH($A1102,INDIRECT(Index!$B$5&amp;"!$A:$A"),0),MATCH(" "&amp;G$1,INDIRECT(Index!$B$5&amp;"!$A$1:$I$1"),0)),"NA")</f>
        <v>16</v>
      </c>
      <c r="H1102">
        <f ca="1">IFERROR(INDEX(INDIRECT(Index!$B$5&amp;"!$A:$I"),MATCH($A1102,INDIRECT(Index!$B$5&amp;"!$A:$A"),0),MATCH(" "&amp;H$1,INDIRECT(Index!$B$5&amp;"!$A$1:$I$1"),0)),"NA")</f>
        <v>38</v>
      </c>
      <c r="I1102">
        <f ca="1">IFERROR(INDEX(INDIRECT(Index!$B$5&amp;"!$A:$I"),MATCH($A1102,INDIRECT(Index!$B$5&amp;"!$A:$A"),0),MATCH(" "&amp;I$1,INDIRECT(Index!$B$5&amp;"!$A$1:$I$1"),0)),"NA")</f>
        <v>7</v>
      </c>
      <c r="J1102">
        <f ca="1">IFERROR(INDEX(INDIRECT(Index!$B$5&amp;"!$A:$I"),MATCH($A1102,INDIRECT(Index!$B$5&amp;"!$A:$A"),0),MATCH(" "&amp;J$1,INDIRECT(Index!$B$5&amp;"!$A$1:$I$1"),0)),"NA")</f>
        <v>6</v>
      </c>
      <c r="K1102" t="str">
        <f ca="1">IFERROR(INDEX(INDIRECT(Index!$B$5&amp;"!$A:$I"),MATCH($A1102,INDIRECT(Index!$B$5&amp;"!$A:$A"),0),MATCH(" "&amp;K$1,INDIRECT(Index!$B$5&amp;"!$A$1:$I$1"),0)),"NA")</f>
        <v>NA</v>
      </c>
    </row>
    <row r="1103" spans="1:11" x14ac:dyDescent="0.25">
      <c r="A1103" s="1">
        <f t="shared" si="71"/>
        <v>42741</v>
      </c>
      <c r="B1103">
        <f t="shared" si="68"/>
        <v>2017</v>
      </c>
      <c r="C1103">
        <f t="shared" si="69"/>
        <v>1</v>
      </c>
      <c r="D1103">
        <f t="shared" si="70"/>
        <v>6</v>
      </c>
      <c r="E1103">
        <f ca="1">IFERROR(INDEX(INDIRECT(Index!$B$5&amp;"!$A:$I"),MATCH($A1103,INDIRECT(Index!$B$5&amp;"!$A:$A"),0),MATCH(" "&amp;E$1,INDIRECT(Index!$B$5&amp;"!$A$1:$I$1"),0)),"NA")</f>
        <v>48</v>
      </c>
      <c r="F1103">
        <f ca="1">IFERROR(INDEX(INDIRECT(Index!$B$5&amp;"!$A:$I"),MATCH($A1103,INDIRECT(Index!$B$5&amp;"!$A:$A"),0),MATCH(" "&amp;F$1,INDIRECT(Index!$B$5&amp;"!$A$1:$I$1"),0)),"NA")</f>
        <v>57</v>
      </c>
      <c r="G1103">
        <f ca="1">IFERROR(INDEX(INDIRECT(Index!$B$5&amp;"!$A:$I"),MATCH($A1103,INDIRECT(Index!$B$5&amp;"!$A:$A"),0),MATCH(" "&amp;G$1,INDIRECT(Index!$B$5&amp;"!$A$1:$I$1"),0)),"NA")</f>
        <v>5</v>
      </c>
      <c r="H1103">
        <f ca="1">IFERROR(INDEX(INDIRECT(Index!$B$5&amp;"!$A:$I"),MATCH($A1103,INDIRECT(Index!$B$5&amp;"!$A:$A"),0),MATCH(" "&amp;H$1,INDIRECT(Index!$B$5&amp;"!$A$1:$I$1"),0)),"NA")</f>
        <v>55</v>
      </c>
      <c r="I1103">
        <f ca="1">IFERROR(INDEX(INDIRECT(Index!$B$5&amp;"!$A:$I"),MATCH($A1103,INDIRECT(Index!$B$5&amp;"!$A:$A"),0),MATCH(" "&amp;I$1,INDIRECT(Index!$B$5&amp;"!$A$1:$I$1"),0)),"NA")</f>
        <v>8</v>
      </c>
      <c r="J1103">
        <f ca="1">IFERROR(INDEX(INDIRECT(Index!$B$5&amp;"!$A:$I"),MATCH($A1103,INDIRECT(Index!$B$5&amp;"!$A:$A"),0),MATCH(" "&amp;J$1,INDIRECT(Index!$B$5&amp;"!$A$1:$I$1"),0)),"NA")</f>
        <v>10</v>
      </c>
      <c r="K1103" t="str">
        <f ca="1">IFERROR(INDEX(INDIRECT(Index!$B$5&amp;"!$A:$I"),MATCH($A1103,INDIRECT(Index!$B$5&amp;"!$A:$A"),0),MATCH(" "&amp;K$1,INDIRECT(Index!$B$5&amp;"!$A$1:$I$1"),0)),"NA")</f>
        <v>NA</v>
      </c>
    </row>
    <row r="1104" spans="1:11" x14ac:dyDescent="0.25">
      <c r="A1104" s="1">
        <f t="shared" si="71"/>
        <v>42742</v>
      </c>
      <c r="B1104">
        <f t="shared" si="68"/>
        <v>2017</v>
      </c>
      <c r="C1104">
        <f t="shared" si="69"/>
        <v>1</v>
      </c>
      <c r="D1104">
        <f t="shared" si="70"/>
        <v>7</v>
      </c>
      <c r="E1104">
        <f ca="1">IFERROR(INDEX(INDIRECT(Index!$B$5&amp;"!$A:$I"),MATCH($A1104,INDIRECT(Index!$B$5&amp;"!$A:$A"),0),MATCH(" "&amp;E$1,INDIRECT(Index!$B$5&amp;"!$A$1:$I$1"),0)),"NA")</f>
        <v>118</v>
      </c>
      <c r="F1104">
        <f ca="1">IFERROR(INDEX(INDIRECT(Index!$B$5&amp;"!$A:$I"),MATCH($A1104,INDIRECT(Index!$B$5&amp;"!$A:$A"),0),MATCH(" "&amp;F$1,INDIRECT(Index!$B$5&amp;"!$A$1:$I$1"),0)),"NA")</f>
        <v>34</v>
      </c>
      <c r="G1104">
        <f ca="1">IFERROR(INDEX(INDIRECT(Index!$B$5&amp;"!$A:$I"),MATCH($A1104,INDIRECT(Index!$B$5&amp;"!$A:$A"),0),MATCH(" "&amp;G$1,INDIRECT(Index!$B$5&amp;"!$A$1:$I$1"),0)),"NA")</f>
        <v>14</v>
      </c>
      <c r="H1104">
        <f ca="1">IFERROR(INDEX(INDIRECT(Index!$B$5&amp;"!$A:$I"),MATCH($A1104,INDIRECT(Index!$B$5&amp;"!$A:$A"),0),MATCH(" "&amp;H$1,INDIRECT(Index!$B$5&amp;"!$A$1:$I$1"),0)),"NA")</f>
        <v>37</v>
      </c>
      <c r="I1104">
        <f ca="1">IFERROR(INDEX(INDIRECT(Index!$B$5&amp;"!$A:$I"),MATCH($A1104,INDIRECT(Index!$B$5&amp;"!$A:$A"),0),MATCH(" "&amp;I$1,INDIRECT(Index!$B$5&amp;"!$A$1:$I$1"),0)),"NA")</f>
        <v>6</v>
      </c>
      <c r="J1104">
        <f ca="1">IFERROR(INDEX(INDIRECT(Index!$B$5&amp;"!$A:$I"),MATCH($A1104,INDIRECT(Index!$B$5&amp;"!$A:$A"),0),MATCH(" "&amp;J$1,INDIRECT(Index!$B$5&amp;"!$A$1:$I$1"),0)),"NA")</f>
        <v>7</v>
      </c>
      <c r="K1104" t="str">
        <f ca="1">IFERROR(INDEX(INDIRECT(Index!$B$5&amp;"!$A:$I"),MATCH($A1104,INDIRECT(Index!$B$5&amp;"!$A:$A"),0),MATCH(" "&amp;K$1,INDIRECT(Index!$B$5&amp;"!$A$1:$I$1"),0)),"NA")</f>
        <v>NA</v>
      </c>
    </row>
    <row r="1105" spans="1:11" x14ac:dyDescent="0.25">
      <c r="A1105" s="1">
        <f t="shared" si="71"/>
        <v>42743</v>
      </c>
      <c r="B1105">
        <f t="shared" si="68"/>
        <v>2017</v>
      </c>
      <c r="C1105">
        <f t="shared" si="69"/>
        <v>1</v>
      </c>
      <c r="D1105">
        <f t="shared" si="70"/>
        <v>8</v>
      </c>
      <c r="E1105">
        <f ca="1">IFERROR(INDEX(INDIRECT(Index!$B$5&amp;"!$A:$I"),MATCH($A1105,INDIRECT(Index!$B$5&amp;"!$A:$A"),0),MATCH(" "&amp;E$1,INDIRECT(Index!$B$5&amp;"!$A$1:$I$1"),0)),"NA")</f>
        <v>80</v>
      </c>
      <c r="F1105">
        <f ca="1">IFERROR(INDEX(INDIRECT(Index!$B$5&amp;"!$A:$I"),MATCH($A1105,INDIRECT(Index!$B$5&amp;"!$A:$A"),0),MATCH(" "&amp;F$1,INDIRECT(Index!$B$5&amp;"!$A$1:$I$1"),0)),"NA")</f>
        <v>62</v>
      </c>
      <c r="G1105">
        <f ca="1">IFERROR(INDEX(INDIRECT(Index!$B$5&amp;"!$A:$I"),MATCH($A1105,INDIRECT(Index!$B$5&amp;"!$A:$A"),0),MATCH(" "&amp;G$1,INDIRECT(Index!$B$5&amp;"!$A$1:$I$1"),0)),"NA")</f>
        <v>24</v>
      </c>
      <c r="H1105">
        <f ca="1">IFERROR(INDEX(INDIRECT(Index!$B$5&amp;"!$A:$I"),MATCH($A1105,INDIRECT(Index!$B$5&amp;"!$A:$A"),0),MATCH(" "&amp;H$1,INDIRECT(Index!$B$5&amp;"!$A$1:$I$1"),0)),"NA")</f>
        <v>23</v>
      </c>
      <c r="I1105">
        <f ca="1">IFERROR(INDEX(INDIRECT(Index!$B$5&amp;"!$A:$I"),MATCH($A1105,INDIRECT(Index!$B$5&amp;"!$A:$A"),0),MATCH(" "&amp;I$1,INDIRECT(Index!$B$5&amp;"!$A$1:$I$1"),0)),"NA")</f>
        <v>8</v>
      </c>
      <c r="J1105">
        <f ca="1">IFERROR(INDEX(INDIRECT(Index!$B$5&amp;"!$A:$I"),MATCH($A1105,INDIRECT(Index!$B$5&amp;"!$A:$A"),0),MATCH(" "&amp;J$1,INDIRECT(Index!$B$5&amp;"!$A$1:$I$1"),0)),"NA")</f>
        <v>8</v>
      </c>
      <c r="K1105" t="str">
        <f ca="1">IFERROR(INDEX(INDIRECT(Index!$B$5&amp;"!$A:$I"),MATCH($A1105,INDIRECT(Index!$B$5&amp;"!$A:$A"),0),MATCH(" "&amp;K$1,INDIRECT(Index!$B$5&amp;"!$A$1:$I$1"),0)),"NA")</f>
        <v>NA</v>
      </c>
    </row>
    <row r="1106" spans="1:11" x14ac:dyDescent="0.25">
      <c r="A1106" s="1">
        <f t="shared" si="71"/>
        <v>42744</v>
      </c>
      <c r="B1106">
        <f t="shared" si="68"/>
        <v>2017</v>
      </c>
      <c r="C1106">
        <f t="shared" si="69"/>
        <v>1</v>
      </c>
      <c r="D1106">
        <f t="shared" si="70"/>
        <v>9</v>
      </c>
      <c r="E1106">
        <f ca="1">IFERROR(INDEX(INDIRECT(Index!$B$5&amp;"!$A:$I"),MATCH($A1106,INDIRECT(Index!$B$5&amp;"!$A:$A"),0),MATCH(" "&amp;E$1,INDIRECT(Index!$B$5&amp;"!$A$1:$I$1"),0)),"NA")</f>
        <v>132</v>
      </c>
      <c r="F1106">
        <f ca="1">IFERROR(INDEX(INDIRECT(Index!$B$5&amp;"!$A:$I"),MATCH($A1106,INDIRECT(Index!$B$5&amp;"!$A:$A"),0),MATCH(" "&amp;F$1,INDIRECT(Index!$B$5&amp;"!$A$1:$I$1"),0)),"NA")</f>
        <v>35</v>
      </c>
      <c r="G1106">
        <f ca="1">IFERROR(INDEX(INDIRECT(Index!$B$5&amp;"!$A:$I"),MATCH($A1106,INDIRECT(Index!$B$5&amp;"!$A:$A"),0),MATCH(" "&amp;G$1,INDIRECT(Index!$B$5&amp;"!$A$1:$I$1"),0)),"NA")</f>
        <v>21</v>
      </c>
      <c r="H1106">
        <f ca="1">IFERROR(INDEX(INDIRECT(Index!$B$5&amp;"!$A:$I"),MATCH($A1106,INDIRECT(Index!$B$5&amp;"!$A:$A"),0),MATCH(" "&amp;H$1,INDIRECT(Index!$B$5&amp;"!$A$1:$I$1"),0)),"NA")</f>
        <v>23</v>
      </c>
      <c r="I1106">
        <f ca="1">IFERROR(INDEX(INDIRECT(Index!$B$5&amp;"!$A:$I"),MATCH($A1106,INDIRECT(Index!$B$5&amp;"!$A:$A"),0),MATCH(" "&amp;I$1,INDIRECT(Index!$B$5&amp;"!$A$1:$I$1"),0)),"NA")</f>
        <v>6</v>
      </c>
      <c r="J1106">
        <f ca="1">IFERROR(INDEX(INDIRECT(Index!$B$5&amp;"!$A:$I"),MATCH($A1106,INDIRECT(Index!$B$5&amp;"!$A:$A"),0),MATCH(" "&amp;J$1,INDIRECT(Index!$B$5&amp;"!$A$1:$I$1"),0)),"NA")</f>
        <v>5</v>
      </c>
      <c r="K1106" t="str">
        <f ca="1">IFERROR(INDEX(INDIRECT(Index!$B$5&amp;"!$A:$I"),MATCH($A1106,INDIRECT(Index!$B$5&amp;"!$A:$A"),0),MATCH(" "&amp;K$1,INDIRECT(Index!$B$5&amp;"!$A$1:$I$1"),0)),"NA")</f>
        <v>NA</v>
      </c>
    </row>
    <row r="1107" spans="1:11" x14ac:dyDescent="0.25">
      <c r="A1107" s="1">
        <f t="shared" si="71"/>
        <v>42745</v>
      </c>
      <c r="B1107">
        <f t="shared" si="68"/>
        <v>2017</v>
      </c>
      <c r="C1107">
        <f t="shared" si="69"/>
        <v>1</v>
      </c>
      <c r="D1107">
        <f t="shared" si="70"/>
        <v>10</v>
      </c>
      <c r="E1107">
        <f ca="1">IFERROR(INDEX(INDIRECT(Index!$B$5&amp;"!$A:$I"),MATCH($A1107,INDIRECT(Index!$B$5&amp;"!$A:$A"),0),MATCH(" "&amp;E$1,INDIRECT(Index!$B$5&amp;"!$A$1:$I$1"),0)),"NA")</f>
        <v>67</v>
      </c>
      <c r="F1107">
        <f ca="1">IFERROR(INDEX(INDIRECT(Index!$B$5&amp;"!$A:$I"),MATCH($A1107,INDIRECT(Index!$B$5&amp;"!$A:$A"),0),MATCH(" "&amp;F$1,INDIRECT(Index!$B$5&amp;"!$A$1:$I$1"),0)),"NA")</f>
        <v>27</v>
      </c>
      <c r="G1107">
        <f ca="1">IFERROR(INDEX(INDIRECT(Index!$B$5&amp;"!$A:$I"),MATCH($A1107,INDIRECT(Index!$B$5&amp;"!$A:$A"),0),MATCH(" "&amp;G$1,INDIRECT(Index!$B$5&amp;"!$A$1:$I$1"),0)),"NA")</f>
        <v>19</v>
      </c>
      <c r="H1107">
        <f ca="1">IFERROR(INDEX(INDIRECT(Index!$B$5&amp;"!$A:$I"),MATCH($A1107,INDIRECT(Index!$B$5&amp;"!$A:$A"),0),MATCH(" "&amp;H$1,INDIRECT(Index!$B$5&amp;"!$A$1:$I$1"),0)),"NA")</f>
        <v>31</v>
      </c>
      <c r="I1107">
        <f ca="1">IFERROR(INDEX(INDIRECT(Index!$B$5&amp;"!$A:$I"),MATCH($A1107,INDIRECT(Index!$B$5&amp;"!$A:$A"),0),MATCH(" "&amp;I$1,INDIRECT(Index!$B$5&amp;"!$A$1:$I$1"),0)),"NA")</f>
        <v>7</v>
      </c>
      <c r="J1107">
        <f ca="1">IFERROR(INDEX(INDIRECT(Index!$B$5&amp;"!$A:$I"),MATCH($A1107,INDIRECT(Index!$B$5&amp;"!$A:$A"),0),MATCH(" "&amp;J$1,INDIRECT(Index!$B$5&amp;"!$A$1:$I$1"),0)),"NA")</f>
        <v>5</v>
      </c>
      <c r="K1107" t="str">
        <f ca="1">IFERROR(INDEX(INDIRECT(Index!$B$5&amp;"!$A:$I"),MATCH($A1107,INDIRECT(Index!$B$5&amp;"!$A:$A"),0),MATCH(" "&amp;K$1,INDIRECT(Index!$B$5&amp;"!$A$1:$I$1"),0)),"NA")</f>
        <v>NA</v>
      </c>
    </row>
    <row r="1108" spans="1:11" x14ac:dyDescent="0.25">
      <c r="A1108" s="1">
        <f t="shared" si="71"/>
        <v>42746</v>
      </c>
      <c r="B1108">
        <f t="shared" si="68"/>
        <v>2017</v>
      </c>
      <c r="C1108">
        <f t="shared" si="69"/>
        <v>1</v>
      </c>
      <c r="D1108">
        <f t="shared" si="70"/>
        <v>11</v>
      </c>
      <c r="E1108">
        <f ca="1">IFERROR(INDEX(INDIRECT(Index!$B$5&amp;"!$A:$I"),MATCH($A1108,INDIRECT(Index!$B$5&amp;"!$A:$A"),0),MATCH(" "&amp;E$1,INDIRECT(Index!$B$5&amp;"!$A$1:$I$1"),0)),"NA")</f>
        <v>52</v>
      </c>
      <c r="F1108">
        <f ca="1">IFERROR(INDEX(INDIRECT(Index!$B$5&amp;"!$A:$I"),MATCH($A1108,INDIRECT(Index!$B$5&amp;"!$A:$A"),0),MATCH(" "&amp;F$1,INDIRECT(Index!$B$5&amp;"!$A$1:$I$1"),0)),"NA")</f>
        <v>33</v>
      </c>
      <c r="G1108">
        <f ca="1">IFERROR(INDEX(INDIRECT(Index!$B$5&amp;"!$A:$I"),MATCH($A1108,INDIRECT(Index!$B$5&amp;"!$A:$A"),0),MATCH(" "&amp;G$1,INDIRECT(Index!$B$5&amp;"!$A$1:$I$1"),0)),"NA")</f>
        <v>20</v>
      </c>
      <c r="H1108">
        <f ca="1">IFERROR(INDEX(INDIRECT(Index!$B$5&amp;"!$A:$I"),MATCH($A1108,INDIRECT(Index!$B$5&amp;"!$A:$A"),0),MATCH(" "&amp;H$1,INDIRECT(Index!$B$5&amp;"!$A$1:$I$1"),0)),"NA")</f>
        <v>32</v>
      </c>
      <c r="I1108">
        <f ca="1">IFERROR(INDEX(INDIRECT(Index!$B$5&amp;"!$A:$I"),MATCH($A1108,INDIRECT(Index!$B$5&amp;"!$A:$A"),0),MATCH(" "&amp;I$1,INDIRECT(Index!$B$5&amp;"!$A$1:$I$1"),0)),"NA")</f>
        <v>7</v>
      </c>
      <c r="J1108">
        <f ca="1">IFERROR(INDEX(INDIRECT(Index!$B$5&amp;"!$A:$I"),MATCH($A1108,INDIRECT(Index!$B$5&amp;"!$A:$A"),0),MATCH(" "&amp;J$1,INDIRECT(Index!$B$5&amp;"!$A$1:$I$1"),0)),"NA")</f>
        <v>6</v>
      </c>
      <c r="K1108" t="str">
        <f ca="1">IFERROR(INDEX(INDIRECT(Index!$B$5&amp;"!$A:$I"),MATCH($A1108,INDIRECT(Index!$B$5&amp;"!$A:$A"),0),MATCH(" "&amp;K$1,INDIRECT(Index!$B$5&amp;"!$A$1:$I$1"),0)),"NA")</f>
        <v>NA</v>
      </c>
    </row>
    <row r="1109" spans="1:11" x14ac:dyDescent="0.25">
      <c r="A1109" s="1">
        <f t="shared" si="71"/>
        <v>42747</v>
      </c>
      <c r="B1109">
        <f t="shared" si="68"/>
        <v>2017</v>
      </c>
      <c r="C1109">
        <f t="shared" si="69"/>
        <v>1</v>
      </c>
      <c r="D1109">
        <f t="shared" si="70"/>
        <v>12</v>
      </c>
      <c r="E1109">
        <f ca="1">IFERROR(INDEX(INDIRECT(Index!$B$5&amp;"!$A:$I"),MATCH($A1109,INDIRECT(Index!$B$5&amp;"!$A:$A"),0),MATCH(" "&amp;E$1,INDIRECT(Index!$B$5&amp;"!$A$1:$I$1"),0)),"NA")</f>
        <v>67</v>
      </c>
      <c r="F1109">
        <f ca="1">IFERROR(INDEX(INDIRECT(Index!$B$5&amp;"!$A:$I"),MATCH($A1109,INDIRECT(Index!$B$5&amp;"!$A:$A"),0),MATCH(" "&amp;F$1,INDIRECT(Index!$B$5&amp;"!$A$1:$I$1"),0)),"NA")</f>
        <v>30</v>
      </c>
      <c r="G1109">
        <f ca="1">IFERROR(INDEX(INDIRECT(Index!$B$5&amp;"!$A:$I"),MATCH($A1109,INDIRECT(Index!$B$5&amp;"!$A:$A"),0),MATCH(" "&amp;G$1,INDIRECT(Index!$B$5&amp;"!$A$1:$I$1"),0)),"NA")</f>
        <v>20</v>
      </c>
      <c r="H1109">
        <f ca="1">IFERROR(INDEX(INDIRECT(Index!$B$5&amp;"!$A:$I"),MATCH($A1109,INDIRECT(Index!$B$5&amp;"!$A:$A"),0),MATCH(" "&amp;H$1,INDIRECT(Index!$B$5&amp;"!$A$1:$I$1"),0)),"NA")</f>
        <v>21</v>
      </c>
      <c r="I1109">
        <f ca="1">IFERROR(INDEX(INDIRECT(Index!$B$5&amp;"!$A:$I"),MATCH($A1109,INDIRECT(Index!$B$5&amp;"!$A:$A"),0),MATCH(" "&amp;I$1,INDIRECT(Index!$B$5&amp;"!$A$1:$I$1"),0)),"NA")</f>
        <v>6</v>
      </c>
      <c r="J1109">
        <f ca="1">IFERROR(INDEX(INDIRECT(Index!$B$5&amp;"!$A:$I"),MATCH($A1109,INDIRECT(Index!$B$5&amp;"!$A:$A"),0),MATCH(" "&amp;J$1,INDIRECT(Index!$B$5&amp;"!$A$1:$I$1"),0)),"NA")</f>
        <v>5</v>
      </c>
      <c r="K1109" t="str">
        <f ca="1">IFERROR(INDEX(INDIRECT(Index!$B$5&amp;"!$A:$I"),MATCH($A1109,INDIRECT(Index!$B$5&amp;"!$A:$A"),0),MATCH(" "&amp;K$1,INDIRECT(Index!$B$5&amp;"!$A$1:$I$1"),0)),"NA")</f>
        <v>NA</v>
      </c>
    </row>
    <row r="1110" spans="1:11" x14ac:dyDescent="0.25">
      <c r="A1110" s="1">
        <f t="shared" si="71"/>
        <v>42748</v>
      </c>
      <c r="B1110">
        <f t="shared" si="68"/>
        <v>2017</v>
      </c>
      <c r="C1110">
        <f t="shared" si="69"/>
        <v>1</v>
      </c>
      <c r="D1110">
        <f t="shared" si="70"/>
        <v>13</v>
      </c>
      <c r="E1110">
        <f ca="1">IFERROR(INDEX(INDIRECT(Index!$B$5&amp;"!$A:$I"),MATCH($A1110,INDIRECT(Index!$B$5&amp;"!$A:$A"),0),MATCH(" "&amp;E$1,INDIRECT(Index!$B$5&amp;"!$A$1:$I$1"),0)),"NA")</f>
        <v>57</v>
      </c>
      <c r="F1110">
        <f ca="1">IFERROR(INDEX(INDIRECT(Index!$B$5&amp;"!$A:$I"),MATCH($A1110,INDIRECT(Index!$B$5&amp;"!$A:$A"),0),MATCH(" "&amp;F$1,INDIRECT(Index!$B$5&amp;"!$A$1:$I$1"),0)),"NA")</f>
        <v>49</v>
      </c>
      <c r="G1110">
        <f ca="1">IFERROR(INDEX(INDIRECT(Index!$B$5&amp;"!$A:$I"),MATCH($A1110,INDIRECT(Index!$B$5&amp;"!$A:$A"),0),MATCH(" "&amp;G$1,INDIRECT(Index!$B$5&amp;"!$A$1:$I$1"),0)),"NA")</f>
        <v>22</v>
      </c>
      <c r="H1110">
        <f ca="1">IFERROR(INDEX(INDIRECT(Index!$B$5&amp;"!$A:$I"),MATCH($A1110,INDIRECT(Index!$B$5&amp;"!$A:$A"),0),MATCH(" "&amp;H$1,INDIRECT(Index!$B$5&amp;"!$A$1:$I$1"),0)),"NA")</f>
        <v>14</v>
      </c>
      <c r="I1110">
        <f ca="1">IFERROR(INDEX(INDIRECT(Index!$B$5&amp;"!$A:$I"),MATCH($A1110,INDIRECT(Index!$B$5&amp;"!$A:$A"),0),MATCH(" "&amp;I$1,INDIRECT(Index!$B$5&amp;"!$A$1:$I$1"),0)),"NA")</f>
        <v>6</v>
      </c>
      <c r="J1110">
        <f ca="1">IFERROR(INDEX(INDIRECT(Index!$B$5&amp;"!$A:$I"),MATCH($A1110,INDIRECT(Index!$B$5&amp;"!$A:$A"),0),MATCH(" "&amp;J$1,INDIRECT(Index!$B$5&amp;"!$A$1:$I$1"),0)),"NA")</f>
        <v>4</v>
      </c>
      <c r="K1110" t="str">
        <f ca="1">IFERROR(INDEX(INDIRECT(Index!$B$5&amp;"!$A:$I"),MATCH($A1110,INDIRECT(Index!$B$5&amp;"!$A:$A"),0),MATCH(" "&amp;K$1,INDIRECT(Index!$B$5&amp;"!$A$1:$I$1"),0)),"NA")</f>
        <v>NA</v>
      </c>
    </row>
    <row r="1111" spans="1:11" x14ac:dyDescent="0.25">
      <c r="A1111" s="1">
        <f t="shared" si="71"/>
        <v>42749</v>
      </c>
      <c r="B1111">
        <f t="shared" si="68"/>
        <v>2017</v>
      </c>
      <c r="C1111">
        <f t="shared" si="69"/>
        <v>1</v>
      </c>
      <c r="D1111">
        <f t="shared" si="70"/>
        <v>14</v>
      </c>
      <c r="E1111">
        <f ca="1">IFERROR(INDEX(INDIRECT(Index!$B$5&amp;"!$A:$I"),MATCH($A1111,INDIRECT(Index!$B$5&amp;"!$A:$A"),0),MATCH(" "&amp;E$1,INDIRECT(Index!$B$5&amp;"!$A$1:$I$1"),0)),"NA")</f>
        <v>56</v>
      </c>
      <c r="F1111">
        <f ca="1">IFERROR(INDEX(INDIRECT(Index!$B$5&amp;"!$A:$I"),MATCH($A1111,INDIRECT(Index!$B$5&amp;"!$A:$A"),0),MATCH(" "&amp;F$1,INDIRECT(Index!$B$5&amp;"!$A$1:$I$1"),0)),"NA")</f>
        <v>29</v>
      </c>
      <c r="G1111">
        <f ca="1">IFERROR(INDEX(INDIRECT(Index!$B$5&amp;"!$A:$I"),MATCH($A1111,INDIRECT(Index!$B$5&amp;"!$A:$A"),0),MATCH(" "&amp;G$1,INDIRECT(Index!$B$5&amp;"!$A$1:$I$1"),0)),"NA")</f>
        <v>19</v>
      </c>
      <c r="H1111">
        <f ca="1">IFERROR(INDEX(INDIRECT(Index!$B$5&amp;"!$A:$I"),MATCH($A1111,INDIRECT(Index!$B$5&amp;"!$A:$A"),0),MATCH(" "&amp;H$1,INDIRECT(Index!$B$5&amp;"!$A$1:$I$1"),0)),"NA")</f>
        <v>23</v>
      </c>
      <c r="I1111">
        <f ca="1">IFERROR(INDEX(INDIRECT(Index!$B$5&amp;"!$A:$I"),MATCH($A1111,INDIRECT(Index!$B$5&amp;"!$A:$A"),0),MATCH(" "&amp;I$1,INDIRECT(Index!$B$5&amp;"!$A$1:$I$1"),0)),"NA")</f>
        <v>6</v>
      </c>
      <c r="J1111">
        <f ca="1">IFERROR(INDEX(INDIRECT(Index!$B$5&amp;"!$A:$I"),MATCH($A1111,INDIRECT(Index!$B$5&amp;"!$A:$A"),0),MATCH(" "&amp;J$1,INDIRECT(Index!$B$5&amp;"!$A$1:$I$1"),0)),"NA")</f>
        <v>6</v>
      </c>
      <c r="K1111" t="str">
        <f ca="1">IFERROR(INDEX(INDIRECT(Index!$B$5&amp;"!$A:$I"),MATCH($A1111,INDIRECT(Index!$B$5&amp;"!$A:$A"),0),MATCH(" "&amp;K$1,INDIRECT(Index!$B$5&amp;"!$A$1:$I$1"),0)),"NA")</f>
        <v>NA</v>
      </c>
    </row>
    <row r="1112" spans="1:11" x14ac:dyDescent="0.25">
      <c r="A1112" s="1">
        <f t="shared" si="71"/>
        <v>42750</v>
      </c>
      <c r="B1112">
        <f t="shared" si="68"/>
        <v>2017</v>
      </c>
      <c r="C1112">
        <f t="shared" si="69"/>
        <v>1</v>
      </c>
      <c r="D1112">
        <f t="shared" si="70"/>
        <v>15</v>
      </c>
      <c r="E1112">
        <f ca="1">IFERROR(INDEX(INDIRECT(Index!$B$5&amp;"!$A:$I"),MATCH($A1112,INDIRECT(Index!$B$5&amp;"!$A:$A"),0),MATCH(" "&amp;E$1,INDIRECT(Index!$B$5&amp;"!$A$1:$I$1"),0)),"NA")</f>
        <v>59</v>
      </c>
      <c r="F1112">
        <f ca="1">IFERROR(INDEX(INDIRECT(Index!$B$5&amp;"!$A:$I"),MATCH($A1112,INDIRECT(Index!$B$5&amp;"!$A:$A"),0),MATCH(" "&amp;F$1,INDIRECT(Index!$B$5&amp;"!$A$1:$I$1"),0)),"NA")</f>
        <v>50</v>
      </c>
      <c r="G1112">
        <f ca="1">IFERROR(INDEX(INDIRECT(Index!$B$5&amp;"!$A:$I"),MATCH($A1112,INDIRECT(Index!$B$5&amp;"!$A:$A"),0),MATCH(" "&amp;G$1,INDIRECT(Index!$B$5&amp;"!$A$1:$I$1"),0)),"NA")</f>
        <v>7</v>
      </c>
      <c r="H1112">
        <f ca="1">IFERROR(INDEX(INDIRECT(Index!$B$5&amp;"!$A:$I"),MATCH($A1112,INDIRECT(Index!$B$5&amp;"!$A:$A"),0),MATCH(" "&amp;H$1,INDIRECT(Index!$B$5&amp;"!$A$1:$I$1"),0)),"NA")</f>
        <v>44</v>
      </c>
      <c r="I1112">
        <f ca="1">IFERROR(INDEX(INDIRECT(Index!$B$5&amp;"!$A:$I"),MATCH($A1112,INDIRECT(Index!$B$5&amp;"!$A:$A"),0),MATCH(" "&amp;I$1,INDIRECT(Index!$B$5&amp;"!$A$1:$I$1"),0)),"NA")</f>
        <v>7</v>
      </c>
      <c r="J1112">
        <f ca="1">IFERROR(INDEX(INDIRECT(Index!$B$5&amp;"!$A:$I"),MATCH($A1112,INDIRECT(Index!$B$5&amp;"!$A:$A"),0),MATCH(" "&amp;J$1,INDIRECT(Index!$B$5&amp;"!$A$1:$I$1"),0)),"NA")</f>
        <v>9</v>
      </c>
      <c r="K1112" t="str">
        <f ca="1">IFERROR(INDEX(INDIRECT(Index!$B$5&amp;"!$A:$I"),MATCH($A1112,INDIRECT(Index!$B$5&amp;"!$A:$A"),0),MATCH(" "&amp;K$1,INDIRECT(Index!$B$5&amp;"!$A$1:$I$1"),0)),"NA")</f>
        <v>NA</v>
      </c>
    </row>
    <row r="1113" spans="1:11" x14ac:dyDescent="0.25">
      <c r="A1113" s="1">
        <f t="shared" si="71"/>
        <v>42751</v>
      </c>
      <c r="B1113">
        <f t="shared" si="68"/>
        <v>2017</v>
      </c>
      <c r="C1113">
        <f t="shared" si="69"/>
        <v>1</v>
      </c>
      <c r="D1113">
        <f t="shared" si="70"/>
        <v>16</v>
      </c>
      <c r="E1113">
        <f ca="1">IFERROR(INDEX(INDIRECT(Index!$B$5&amp;"!$A:$I"),MATCH($A1113,INDIRECT(Index!$B$5&amp;"!$A:$A"),0),MATCH(" "&amp;E$1,INDIRECT(Index!$B$5&amp;"!$A$1:$I$1"),0)),"NA")</f>
        <v>91</v>
      </c>
      <c r="F1113">
        <f ca="1">IFERROR(INDEX(INDIRECT(Index!$B$5&amp;"!$A:$I"),MATCH($A1113,INDIRECT(Index!$B$5&amp;"!$A:$A"),0),MATCH(" "&amp;F$1,INDIRECT(Index!$B$5&amp;"!$A$1:$I$1"),0)),"NA")</f>
        <v>68</v>
      </c>
      <c r="G1113">
        <f ca="1">IFERROR(INDEX(INDIRECT(Index!$B$5&amp;"!$A:$I"),MATCH($A1113,INDIRECT(Index!$B$5&amp;"!$A:$A"),0),MATCH(" "&amp;G$1,INDIRECT(Index!$B$5&amp;"!$A$1:$I$1"),0)),"NA")</f>
        <v>3</v>
      </c>
      <c r="H1113">
        <f ca="1">IFERROR(INDEX(INDIRECT(Index!$B$5&amp;"!$A:$I"),MATCH($A1113,INDIRECT(Index!$B$5&amp;"!$A:$A"),0),MATCH(" "&amp;H$1,INDIRECT(Index!$B$5&amp;"!$A$1:$I$1"),0)),"NA")</f>
        <v>67</v>
      </c>
      <c r="I1113">
        <f ca="1">IFERROR(INDEX(INDIRECT(Index!$B$5&amp;"!$A:$I"),MATCH($A1113,INDIRECT(Index!$B$5&amp;"!$A:$A"),0),MATCH(" "&amp;I$1,INDIRECT(Index!$B$5&amp;"!$A$1:$I$1"),0)),"NA")</f>
        <v>10</v>
      </c>
      <c r="J1113">
        <f ca="1">IFERROR(INDEX(INDIRECT(Index!$B$5&amp;"!$A:$I"),MATCH($A1113,INDIRECT(Index!$B$5&amp;"!$A:$A"),0),MATCH(" "&amp;J$1,INDIRECT(Index!$B$5&amp;"!$A$1:$I$1"),0)),"NA")</f>
        <v>14</v>
      </c>
      <c r="K1113" t="str">
        <f ca="1">IFERROR(INDEX(INDIRECT(Index!$B$5&amp;"!$A:$I"),MATCH($A1113,INDIRECT(Index!$B$5&amp;"!$A:$A"),0),MATCH(" "&amp;K$1,INDIRECT(Index!$B$5&amp;"!$A$1:$I$1"),0)),"NA")</f>
        <v>NA</v>
      </c>
    </row>
    <row r="1114" spans="1:11" x14ac:dyDescent="0.25">
      <c r="A1114" s="1">
        <f t="shared" si="71"/>
        <v>42752</v>
      </c>
      <c r="B1114">
        <f t="shared" si="68"/>
        <v>2017</v>
      </c>
      <c r="C1114">
        <f t="shared" si="69"/>
        <v>1</v>
      </c>
      <c r="D1114">
        <f t="shared" si="70"/>
        <v>17</v>
      </c>
      <c r="E1114">
        <f ca="1">IFERROR(INDEX(INDIRECT(Index!$B$5&amp;"!$A:$I"),MATCH($A1114,INDIRECT(Index!$B$5&amp;"!$A:$A"),0),MATCH(" "&amp;E$1,INDIRECT(Index!$B$5&amp;"!$A$1:$I$1"),0)),"NA")</f>
        <v>137</v>
      </c>
      <c r="F1114">
        <f ca="1">IFERROR(INDEX(INDIRECT(Index!$B$5&amp;"!$A:$I"),MATCH($A1114,INDIRECT(Index!$B$5&amp;"!$A:$A"),0),MATCH(" "&amp;F$1,INDIRECT(Index!$B$5&amp;"!$A$1:$I$1"),0)),"NA")</f>
        <v>85</v>
      </c>
      <c r="G1114">
        <f ca="1">IFERROR(INDEX(INDIRECT(Index!$B$5&amp;"!$A:$I"),MATCH($A1114,INDIRECT(Index!$B$5&amp;"!$A:$A"),0),MATCH(" "&amp;G$1,INDIRECT(Index!$B$5&amp;"!$A$1:$I$1"),0)),"NA")</f>
        <v>5</v>
      </c>
      <c r="H1114">
        <f ca="1">IFERROR(INDEX(INDIRECT(Index!$B$5&amp;"!$A:$I"),MATCH($A1114,INDIRECT(Index!$B$5&amp;"!$A:$A"),0),MATCH(" "&amp;H$1,INDIRECT(Index!$B$5&amp;"!$A$1:$I$1"),0)),"NA")</f>
        <v>55</v>
      </c>
      <c r="I1114">
        <f ca="1">IFERROR(INDEX(INDIRECT(Index!$B$5&amp;"!$A:$I"),MATCH($A1114,INDIRECT(Index!$B$5&amp;"!$A:$A"),0),MATCH(" "&amp;I$1,INDIRECT(Index!$B$5&amp;"!$A$1:$I$1"),0)),"NA")</f>
        <v>11</v>
      </c>
      <c r="J1114">
        <f ca="1">IFERROR(INDEX(INDIRECT(Index!$B$5&amp;"!$A:$I"),MATCH($A1114,INDIRECT(Index!$B$5&amp;"!$A:$A"),0),MATCH(" "&amp;J$1,INDIRECT(Index!$B$5&amp;"!$A$1:$I$1"),0)),"NA")</f>
        <v>13</v>
      </c>
      <c r="K1114" t="str">
        <f ca="1">IFERROR(INDEX(INDIRECT(Index!$B$5&amp;"!$A:$I"),MATCH($A1114,INDIRECT(Index!$B$5&amp;"!$A:$A"),0),MATCH(" "&amp;K$1,INDIRECT(Index!$B$5&amp;"!$A$1:$I$1"),0)),"NA")</f>
        <v>NA</v>
      </c>
    </row>
    <row r="1115" spans="1:11" x14ac:dyDescent="0.25">
      <c r="A1115" s="1">
        <f t="shared" si="71"/>
        <v>42753</v>
      </c>
      <c r="B1115">
        <f t="shared" si="68"/>
        <v>2017</v>
      </c>
      <c r="C1115">
        <f t="shared" si="69"/>
        <v>1</v>
      </c>
      <c r="D1115">
        <f t="shared" si="70"/>
        <v>18</v>
      </c>
      <c r="E1115">
        <f ca="1">IFERROR(INDEX(INDIRECT(Index!$B$5&amp;"!$A:$I"),MATCH($A1115,INDIRECT(Index!$B$5&amp;"!$A:$A"),0),MATCH(" "&amp;E$1,INDIRECT(Index!$B$5&amp;"!$A$1:$I$1"),0)),"NA")</f>
        <v>167</v>
      </c>
      <c r="F1115">
        <f ca="1">IFERROR(INDEX(INDIRECT(Index!$B$5&amp;"!$A:$I"),MATCH($A1115,INDIRECT(Index!$B$5&amp;"!$A:$A"),0),MATCH(" "&amp;F$1,INDIRECT(Index!$B$5&amp;"!$A$1:$I$1"),0)),"NA")</f>
        <v>89</v>
      </c>
      <c r="G1115">
        <f ca="1">IFERROR(INDEX(INDIRECT(Index!$B$5&amp;"!$A:$I"),MATCH($A1115,INDIRECT(Index!$B$5&amp;"!$A:$A"),0),MATCH(" "&amp;G$1,INDIRECT(Index!$B$5&amp;"!$A$1:$I$1"),0)),"NA")</f>
        <v>7</v>
      </c>
      <c r="H1115">
        <f ca="1">IFERROR(INDEX(INDIRECT(Index!$B$5&amp;"!$A:$I"),MATCH($A1115,INDIRECT(Index!$B$5&amp;"!$A:$A"),0),MATCH(" "&amp;H$1,INDIRECT(Index!$B$5&amp;"!$A$1:$I$1"),0)),"NA")</f>
        <v>55</v>
      </c>
      <c r="I1115">
        <f ca="1">IFERROR(INDEX(INDIRECT(Index!$B$5&amp;"!$A:$I"),MATCH($A1115,INDIRECT(Index!$B$5&amp;"!$A:$A"),0),MATCH(" "&amp;I$1,INDIRECT(Index!$B$5&amp;"!$A$1:$I$1"),0)),"NA")</f>
        <v>10</v>
      </c>
      <c r="J1115">
        <f ca="1">IFERROR(INDEX(INDIRECT(Index!$B$5&amp;"!$A:$I"),MATCH($A1115,INDIRECT(Index!$B$5&amp;"!$A:$A"),0),MATCH(" "&amp;J$1,INDIRECT(Index!$B$5&amp;"!$A$1:$I$1"),0)),"NA")</f>
        <v>13</v>
      </c>
      <c r="K1115" t="str">
        <f ca="1">IFERROR(INDEX(INDIRECT(Index!$B$5&amp;"!$A:$I"),MATCH($A1115,INDIRECT(Index!$B$5&amp;"!$A:$A"),0),MATCH(" "&amp;K$1,INDIRECT(Index!$B$5&amp;"!$A$1:$I$1"),0)),"NA")</f>
        <v>NA</v>
      </c>
    </row>
    <row r="1116" spans="1:11" x14ac:dyDescent="0.25">
      <c r="A1116" s="1">
        <f t="shared" si="71"/>
        <v>42754</v>
      </c>
      <c r="B1116">
        <f t="shared" si="68"/>
        <v>2017</v>
      </c>
      <c r="C1116">
        <f t="shared" si="69"/>
        <v>1</v>
      </c>
      <c r="D1116">
        <f t="shared" si="70"/>
        <v>19</v>
      </c>
      <c r="E1116">
        <f ca="1">IFERROR(INDEX(INDIRECT(Index!$B$5&amp;"!$A:$I"),MATCH($A1116,INDIRECT(Index!$B$5&amp;"!$A:$A"),0),MATCH(" "&amp;E$1,INDIRECT(Index!$B$5&amp;"!$A$1:$I$1"),0)),"NA")</f>
        <v>167</v>
      </c>
      <c r="F1116">
        <f ca="1">IFERROR(INDEX(INDIRECT(Index!$B$5&amp;"!$A:$I"),MATCH($A1116,INDIRECT(Index!$B$5&amp;"!$A:$A"),0),MATCH(" "&amp;F$1,INDIRECT(Index!$B$5&amp;"!$A$1:$I$1"),0)),"NA")</f>
        <v>61</v>
      </c>
      <c r="G1116">
        <f ca="1">IFERROR(INDEX(INDIRECT(Index!$B$5&amp;"!$A:$I"),MATCH($A1116,INDIRECT(Index!$B$5&amp;"!$A:$A"),0),MATCH(" "&amp;G$1,INDIRECT(Index!$B$5&amp;"!$A$1:$I$1"),0)),"NA")</f>
        <v>20</v>
      </c>
      <c r="H1116">
        <f ca="1">IFERROR(INDEX(INDIRECT(Index!$B$5&amp;"!$A:$I"),MATCH($A1116,INDIRECT(Index!$B$5&amp;"!$A:$A"),0),MATCH(" "&amp;H$1,INDIRECT(Index!$B$5&amp;"!$A$1:$I$1"),0)),"NA")</f>
        <v>34</v>
      </c>
      <c r="I1116">
        <f ca="1">IFERROR(INDEX(INDIRECT(Index!$B$5&amp;"!$A:$I"),MATCH($A1116,INDIRECT(Index!$B$5&amp;"!$A:$A"),0),MATCH(" "&amp;I$1,INDIRECT(Index!$B$5&amp;"!$A$1:$I$1"),0)),"NA")</f>
        <v>8</v>
      </c>
      <c r="J1116">
        <f ca="1">IFERROR(INDEX(INDIRECT(Index!$B$5&amp;"!$A:$I"),MATCH($A1116,INDIRECT(Index!$B$5&amp;"!$A:$A"),0),MATCH(" "&amp;J$1,INDIRECT(Index!$B$5&amp;"!$A$1:$I$1"),0)),"NA")</f>
        <v>7</v>
      </c>
      <c r="K1116" t="str">
        <f ca="1">IFERROR(INDEX(INDIRECT(Index!$B$5&amp;"!$A:$I"),MATCH($A1116,INDIRECT(Index!$B$5&amp;"!$A:$A"),0),MATCH(" "&amp;K$1,INDIRECT(Index!$B$5&amp;"!$A$1:$I$1"),0)),"NA")</f>
        <v>NA</v>
      </c>
    </row>
    <row r="1117" spans="1:11" x14ac:dyDescent="0.25">
      <c r="A1117" s="1">
        <f t="shared" si="71"/>
        <v>42755</v>
      </c>
      <c r="B1117">
        <f t="shared" si="68"/>
        <v>2017</v>
      </c>
      <c r="C1117">
        <f t="shared" si="69"/>
        <v>1</v>
      </c>
      <c r="D1117">
        <f t="shared" si="70"/>
        <v>20</v>
      </c>
      <c r="E1117">
        <f ca="1">IFERROR(INDEX(INDIRECT(Index!$B$5&amp;"!$A:$I"),MATCH($A1117,INDIRECT(Index!$B$5&amp;"!$A:$A"),0),MATCH(" "&amp;E$1,INDIRECT(Index!$B$5&amp;"!$A$1:$I$1"),0)),"NA")</f>
        <v>131</v>
      </c>
      <c r="F1117">
        <f ca="1">IFERROR(INDEX(INDIRECT(Index!$B$5&amp;"!$A:$I"),MATCH($A1117,INDIRECT(Index!$B$5&amp;"!$A:$A"),0),MATCH(" "&amp;F$1,INDIRECT(Index!$B$5&amp;"!$A$1:$I$1"),0)),"NA")</f>
        <v>54</v>
      </c>
      <c r="G1117">
        <f ca="1">IFERROR(INDEX(INDIRECT(Index!$B$5&amp;"!$A:$I"),MATCH($A1117,INDIRECT(Index!$B$5&amp;"!$A:$A"),0),MATCH(" "&amp;G$1,INDIRECT(Index!$B$5&amp;"!$A$1:$I$1"),0)),"NA")</f>
        <v>11</v>
      </c>
      <c r="H1117">
        <f ca="1">IFERROR(INDEX(INDIRECT(Index!$B$5&amp;"!$A:$I"),MATCH($A1117,INDIRECT(Index!$B$5&amp;"!$A:$A"),0),MATCH(" "&amp;H$1,INDIRECT(Index!$B$5&amp;"!$A$1:$I$1"),0)),"NA")</f>
        <v>47</v>
      </c>
      <c r="I1117">
        <f ca="1">IFERROR(INDEX(INDIRECT(Index!$B$5&amp;"!$A:$I"),MATCH($A1117,INDIRECT(Index!$B$5&amp;"!$A:$A"),0),MATCH(" "&amp;I$1,INDIRECT(Index!$B$5&amp;"!$A$1:$I$1"),0)),"NA")</f>
        <v>7</v>
      </c>
      <c r="J1117">
        <f ca="1">IFERROR(INDEX(INDIRECT(Index!$B$5&amp;"!$A:$I"),MATCH($A1117,INDIRECT(Index!$B$5&amp;"!$A:$A"),0),MATCH(" "&amp;J$1,INDIRECT(Index!$B$5&amp;"!$A$1:$I$1"),0)),"NA")</f>
        <v>8</v>
      </c>
      <c r="K1117" t="str">
        <f ca="1">IFERROR(INDEX(INDIRECT(Index!$B$5&amp;"!$A:$I"),MATCH($A1117,INDIRECT(Index!$B$5&amp;"!$A:$A"),0),MATCH(" "&amp;K$1,INDIRECT(Index!$B$5&amp;"!$A$1:$I$1"),0)),"NA")</f>
        <v>NA</v>
      </c>
    </row>
    <row r="1118" spans="1:11" x14ac:dyDescent="0.25">
      <c r="A1118" s="1">
        <f t="shared" si="71"/>
        <v>42756</v>
      </c>
      <c r="B1118">
        <f t="shared" si="68"/>
        <v>2017</v>
      </c>
      <c r="C1118">
        <f t="shared" si="69"/>
        <v>1</v>
      </c>
      <c r="D1118">
        <f t="shared" si="70"/>
        <v>21</v>
      </c>
      <c r="E1118">
        <f ca="1">IFERROR(INDEX(INDIRECT(Index!$B$5&amp;"!$A:$I"),MATCH($A1118,INDIRECT(Index!$B$5&amp;"!$A:$A"),0),MATCH(" "&amp;E$1,INDIRECT(Index!$B$5&amp;"!$A$1:$I$1"),0)),"NA")</f>
        <v>115</v>
      </c>
      <c r="F1118">
        <f ca="1">IFERROR(INDEX(INDIRECT(Index!$B$5&amp;"!$A:$I"),MATCH($A1118,INDIRECT(Index!$B$5&amp;"!$A:$A"),0),MATCH(" "&amp;F$1,INDIRECT(Index!$B$5&amp;"!$A$1:$I$1"),0)),"NA")</f>
        <v>73</v>
      </c>
      <c r="G1118">
        <f ca="1">IFERROR(INDEX(INDIRECT(Index!$B$5&amp;"!$A:$I"),MATCH($A1118,INDIRECT(Index!$B$5&amp;"!$A:$A"),0),MATCH(" "&amp;G$1,INDIRECT(Index!$B$5&amp;"!$A$1:$I$1"),0)),"NA")</f>
        <v>26</v>
      </c>
      <c r="H1118">
        <f ca="1">IFERROR(INDEX(INDIRECT(Index!$B$5&amp;"!$A:$I"),MATCH($A1118,INDIRECT(Index!$B$5&amp;"!$A:$A"),0),MATCH(" "&amp;H$1,INDIRECT(Index!$B$5&amp;"!$A$1:$I$1"),0)),"NA")</f>
        <v>15</v>
      </c>
      <c r="I1118">
        <f ca="1">IFERROR(INDEX(INDIRECT(Index!$B$5&amp;"!$A:$I"),MATCH($A1118,INDIRECT(Index!$B$5&amp;"!$A:$A"),0),MATCH(" "&amp;I$1,INDIRECT(Index!$B$5&amp;"!$A$1:$I$1"),0)),"NA")</f>
        <v>9</v>
      </c>
      <c r="J1118">
        <f ca="1">IFERROR(INDEX(INDIRECT(Index!$B$5&amp;"!$A:$I"),MATCH($A1118,INDIRECT(Index!$B$5&amp;"!$A:$A"),0),MATCH(" "&amp;J$1,INDIRECT(Index!$B$5&amp;"!$A$1:$I$1"),0)),"NA")</f>
        <v>6</v>
      </c>
      <c r="K1118" t="str">
        <f ca="1">IFERROR(INDEX(INDIRECT(Index!$B$5&amp;"!$A:$I"),MATCH($A1118,INDIRECT(Index!$B$5&amp;"!$A:$A"),0),MATCH(" "&amp;K$1,INDIRECT(Index!$B$5&amp;"!$A$1:$I$1"),0)),"NA")</f>
        <v>NA</v>
      </c>
    </row>
    <row r="1119" spans="1:11" x14ac:dyDescent="0.25">
      <c r="A1119" s="1">
        <f t="shared" si="71"/>
        <v>42757</v>
      </c>
      <c r="B1119">
        <f t="shared" si="68"/>
        <v>2017</v>
      </c>
      <c r="C1119">
        <f t="shared" si="69"/>
        <v>1</v>
      </c>
      <c r="D1119">
        <f t="shared" si="70"/>
        <v>22</v>
      </c>
      <c r="E1119">
        <f ca="1">IFERROR(INDEX(INDIRECT(Index!$B$5&amp;"!$A:$I"),MATCH($A1119,INDIRECT(Index!$B$5&amp;"!$A:$A"),0),MATCH(" "&amp;E$1,INDIRECT(Index!$B$5&amp;"!$A$1:$I$1"),0)),"NA")</f>
        <v>99</v>
      </c>
      <c r="F1119">
        <f ca="1">IFERROR(INDEX(INDIRECT(Index!$B$5&amp;"!$A:$I"),MATCH($A1119,INDIRECT(Index!$B$5&amp;"!$A:$A"),0),MATCH(" "&amp;F$1,INDIRECT(Index!$B$5&amp;"!$A$1:$I$1"),0)),"NA")</f>
        <v>53</v>
      </c>
      <c r="G1119">
        <f ca="1">IFERROR(INDEX(INDIRECT(Index!$B$5&amp;"!$A:$I"),MATCH($A1119,INDIRECT(Index!$B$5&amp;"!$A:$A"),0),MATCH(" "&amp;G$1,INDIRECT(Index!$B$5&amp;"!$A$1:$I$1"),0)),"NA")</f>
        <v>22</v>
      </c>
      <c r="H1119">
        <f ca="1">IFERROR(INDEX(INDIRECT(Index!$B$5&amp;"!$A:$I"),MATCH($A1119,INDIRECT(Index!$B$5&amp;"!$A:$A"),0),MATCH(" "&amp;H$1,INDIRECT(Index!$B$5&amp;"!$A$1:$I$1"),0)),"NA")</f>
        <v>26</v>
      </c>
      <c r="I1119">
        <f ca="1">IFERROR(INDEX(INDIRECT(Index!$B$5&amp;"!$A:$I"),MATCH($A1119,INDIRECT(Index!$B$5&amp;"!$A:$A"),0),MATCH(" "&amp;I$1,INDIRECT(Index!$B$5&amp;"!$A$1:$I$1"),0)),"NA")</f>
        <v>8</v>
      </c>
      <c r="J1119">
        <f ca="1">IFERROR(INDEX(INDIRECT(Index!$B$5&amp;"!$A:$I"),MATCH($A1119,INDIRECT(Index!$B$5&amp;"!$A:$A"),0),MATCH(" "&amp;J$1,INDIRECT(Index!$B$5&amp;"!$A$1:$I$1"),0)),"NA")</f>
        <v>6</v>
      </c>
      <c r="K1119" t="str">
        <f ca="1">IFERROR(INDEX(INDIRECT(Index!$B$5&amp;"!$A:$I"),MATCH($A1119,INDIRECT(Index!$B$5&amp;"!$A:$A"),0),MATCH(" "&amp;K$1,INDIRECT(Index!$B$5&amp;"!$A$1:$I$1"),0)),"NA")</f>
        <v>NA</v>
      </c>
    </row>
    <row r="1120" spans="1:11" x14ac:dyDescent="0.25">
      <c r="A1120" s="1">
        <f t="shared" si="71"/>
        <v>42758</v>
      </c>
      <c r="B1120">
        <f t="shared" si="68"/>
        <v>2017</v>
      </c>
      <c r="C1120">
        <f t="shared" si="69"/>
        <v>1</v>
      </c>
      <c r="D1120">
        <f t="shared" si="70"/>
        <v>23</v>
      </c>
      <c r="E1120">
        <f ca="1">IFERROR(INDEX(INDIRECT(Index!$B$5&amp;"!$A:$I"),MATCH($A1120,INDIRECT(Index!$B$5&amp;"!$A:$A"),0),MATCH(" "&amp;E$1,INDIRECT(Index!$B$5&amp;"!$A$1:$I$1"),0)),"NA")</f>
        <v>121</v>
      </c>
      <c r="F1120">
        <f ca="1">IFERROR(INDEX(INDIRECT(Index!$B$5&amp;"!$A:$I"),MATCH($A1120,INDIRECT(Index!$B$5&amp;"!$A:$A"),0),MATCH(" "&amp;F$1,INDIRECT(Index!$B$5&amp;"!$A$1:$I$1"),0)),"NA")</f>
        <v>40</v>
      </c>
      <c r="G1120">
        <f ca="1">IFERROR(INDEX(INDIRECT(Index!$B$5&amp;"!$A:$I"),MATCH($A1120,INDIRECT(Index!$B$5&amp;"!$A:$A"),0),MATCH(" "&amp;G$1,INDIRECT(Index!$B$5&amp;"!$A$1:$I$1"),0)),"NA")</f>
        <v>17</v>
      </c>
      <c r="H1120">
        <f ca="1">IFERROR(INDEX(INDIRECT(Index!$B$5&amp;"!$A:$I"),MATCH($A1120,INDIRECT(Index!$B$5&amp;"!$A:$A"),0),MATCH(" "&amp;H$1,INDIRECT(Index!$B$5&amp;"!$A$1:$I$1"),0)),"NA")</f>
        <v>37</v>
      </c>
      <c r="I1120">
        <f ca="1">IFERROR(INDEX(INDIRECT(Index!$B$5&amp;"!$A:$I"),MATCH($A1120,INDIRECT(Index!$B$5&amp;"!$A:$A"),0),MATCH(" "&amp;I$1,INDIRECT(Index!$B$5&amp;"!$A$1:$I$1"),0)),"NA")</f>
        <v>7</v>
      </c>
      <c r="J1120">
        <f ca="1">IFERROR(INDEX(INDIRECT(Index!$B$5&amp;"!$A:$I"),MATCH($A1120,INDIRECT(Index!$B$5&amp;"!$A:$A"),0),MATCH(" "&amp;J$1,INDIRECT(Index!$B$5&amp;"!$A$1:$I$1"),0)),"NA")</f>
        <v>7</v>
      </c>
      <c r="K1120" t="str">
        <f ca="1">IFERROR(INDEX(INDIRECT(Index!$B$5&amp;"!$A:$I"),MATCH($A1120,INDIRECT(Index!$B$5&amp;"!$A:$A"),0),MATCH(" "&amp;K$1,INDIRECT(Index!$B$5&amp;"!$A$1:$I$1"),0)),"NA")</f>
        <v>NA</v>
      </c>
    </row>
    <row r="1121" spans="1:11" x14ac:dyDescent="0.25">
      <c r="A1121" s="1">
        <f t="shared" si="71"/>
        <v>42759</v>
      </c>
      <c r="B1121">
        <f t="shared" si="68"/>
        <v>2017</v>
      </c>
      <c r="C1121">
        <f t="shared" si="69"/>
        <v>1</v>
      </c>
      <c r="D1121">
        <f t="shared" si="70"/>
        <v>24</v>
      </c>
      <c r="E1121">
        <f ca="1">IFERROR(INDEX(INDIRECT(Index!$B$5&amp;"!$A:$I"),MATCH($A1121,INDIRECT(Index!$B$5&amp;"!$A:$A"),0),MATCH(" "&amp;E$1,INDIRECT(Index!$B$5&amp;"!$A$1:$I$1"),0)),"NA")</f>
        <v>96</v>
      </c>
      <c r="F1121">
        <f ca="1">IFERROR(INDEX(INDIRECT(Index!$B$5&amp;"!$A:$I"),MATCH($A1121,INDIRECT(Index!$B$5&amp;"!$A:$A"),0),MATCH(" "&amp;F$1,INDIRECT(Index!$B$5&amp;"!$A$1:$I$1"),0)),"NA")</f>
        <v>53</v>
      </c>
      <c r="G1121">
        <f ca="1">IFERROR(INDEX(INDIRECT(Index!$B$5&amp;"!$A:$I"),MATCH($A1121,INDIRECT(Index!$B$5&amp;"!$A:$A"),0),MATCH(" "&amp;G$1,INDIRECT(Index!$B$5&amp;"!$A$1:$I$1"),0)),"NA")</f>
        <v>11</v>
      </c>
      <c r="H1121">
        <f ca="1">IFERROR(INDEX(INDIRECT(Index!$B$5&amp;"!$A:$I"),MATCH($A1121,INDIRECT(Index!$B$5&amp;"!$A:$A"),0),MATCH(" "&amp;H$1,INDIRECT(Index!$B$5&amp;"!$A$1:$I$1"),0)),"NA")</f>
        <v>54</v>
      </c>
      <c r="I1121">
        <f ca="1">IFERROR(INDEX(INDIRECT(Index!$B$5&amp;"!$A:$I"),MATCH($A1121,INDIRECT(Index!$B$5&amp;"!$A:$A"),0),MATCH(" "&amp;I$1,INDIRECT(Index!$B$5&amp;"!$A$1:$I$1"),0)),"NA")</f>
        <v>8</v>
      </c>
      <c r="J1121">
        <f ca="1">IFERROR(INDEX(INDIRECT(Index!$B$5&amp;"!$A:$I"),MATCH($A1121,INDIRECT(Index!$B$5&amp;"!$A:$A"),0),MATCH(" "&amp;J$1,INDIRECT(Index!$B$5&amp;"!$A$1:$I$1"),0)),"NA")</f>
        <v>10</v>
      </c>
      <c r="K1121" t="str">
        <f ca="1">IFERROR(INDEX(INDIRECT(Index!$B$5&amp;"!$A:$I"),MATCH($A1121,INDIRECT(Index!$B$5&amp;"!$A:$A"),0),MATCH(" "&amp;K$1,INDIRECT(Index!$B$5&amp;"!$A$1:$I$1"),0)),"NA")</f>
        <v>NA</v>
      </c>
    </row>
    <row r="1122" spans="1:11" x14ac:dyDescent="0.25">
      <c r="A1122" s="1">
        <f t="shared" si="71"/>
        <v>42760</v>
      </c>
      <c r="B1122">
        <f t="shared" si="68"/>
        <v>2017</v>
      </c>
      <c r="C1122">
        <f t="shared" si="69"/>
        <v>1</v>
      </c>
      <c r="D1122">
        <f t="shared" si="70"/>
        <v>25</v>
      </c>
      <c r="E1122">
        <f ca="1">IFERROR(INDEX(INDIRECT(Index!$B$5&amp;"!$A:$I"),MATCH($A1122,INDIRECT(Index!$B$5&amp;"!$A:$A"),0),MATCH(" "&amp;E$1,INDIRECT(Index!$B$5&amp;"!$A$1:$I$1"),0)),"NA")</f>
        <v>118</v>
      </c>
      <c r="F1122">
        <f ca="1">IFERROR(INDEX(INDIRECT(Index!$B$5&amp;"!$A:$I"),MATCH($A1122,INDIRECT(Index!$B$5&amp;"!$A:$A"),0),MATCH(" "&amp;F$1,INDIRECT(Index!$B$5&amp;"!$A$1:$I$1"),0)),"NA")</f>
        <v>65</v>
      </c>
      <c r="G1122">
        <f ca="1">IFERROR(INDEX(INDIRECT(Index!$B$5&amp;"!$A:$I"),MATCH($A1122,INDIRECT(Index!$B$5&amp;"!$A:$A"),0),MATCH(" "&amp;G$1,INDIRECT(Index!$B$5&amp;"!$A$1:$I$1"),0)),"NA")</f>
        <v>10</v>
      </c>
      <c r="H1122">
        <f ca="1">IFERROR(INDEX(INDIRECT(Index!$B$5&amp;"!$A:$I"),MATCH($A1122,INDIRECT(Index!$B$5&amp;"!$A:$A"),0),MATCH(" "&amp;H$1,INDIRECT(Index!$B$5&amp;"!$A$1:$I$1"),0)),"NA")</f>
        <v>59</v>
      </c>
      <c r="I1122">
        <f ca="1">IFERROR(INDEX(INDIRECT(Index!$B$5&amp;"!$A:$I"),MATCH($A1122,INDIRECT(Index!$B$5&amp;"!$A:$A"),0),MATCH(" "&amp;I$1,INDIRECT(Index!$B$5&amp;"!$A$1:$I$1"),0)),"NA")</f>
        <v>9</v>
      </c>
      <c r="J1122">
        <f ca="1">IFERROR(INDEX(INDIRECT(Index!$B$5&amp;"!$A:$I"),MATCH($A1122,INDIRECT(Index!$B$5&amp;"!$A:$A"),0),MATCH(" "&amp;J$1,INDIRECT(Index!$B$5&amp;"!$A$1:$I$1"),0)),"NA")</f>
        <v>11</v>
      </c>
      <c r="K1122" t="str">
        <f ca="1">IFERROR(INDEX(INDIRECT(Index!$B$5&amp;"!$A:$I"),MATCH($A1122,INDIRECT(Index!$B$5&amp;"!$A:$A"),0),MATCH(" "&amp;K$1,INDIRECT(Index!$B$5&amp;"!$A$1:$I$1"),0)),"NA")</f>
        <v>NA</v>
      </c>
    </row>
    <row r="1123" spans="1:11" x14ac:dyDescent="0.25">
      <c r="A1123" s="1">
        <f t="shared" si="71"/>
        <v>42761</v>
      </c>
      <c r="B1123">
        <f t="shared" si="68"/>
        <v>2017</v>
      </c>
      <c r="C1123">
        <f t="shared" si="69"/>
        <v>1</v>
      </c>
      <c r="D1123">
        <f t="shared" si="70"/>
        <v>26</v>
      </c>
      <c r="E1123">
        <f ca="1">IFERROR(INDEX(INDIRECT(Index!$B$5&amp;"!$A:$I"),MATCH($A1123,INDIRECT(Index!$B$5&amp;"!$A:$A"),0),MATCH(" "&amp;E$1,INDIRECT(Index!$B$5&amp;"!$A$1:$I$1"),0)),"NA")</f>
        <v>147</v>
      </c>
      <c r="F1123">
        <f ca="1">IFERROR(INDEX(INDIRECT(Index!$B$5&amp;"!$A:$I"),MATCH($A1123,INDIRECT(Index!$B$5&amp;"!$A:$A"),0),MATCH(" "&amp;F$1,INDIRECT(Index!$B$5&amp;"!$A$1:$I$1"),0)),"NA")</f>
        <v>94</v>
      </c>
      <c r="G1123">
        <f ca="1">IFERROR(INDEX(INDIRECT(Index!$B$5&amp;"!$A:$I"),MATCH($A1123,INDIRECT(Index!$B$5&amp;"!$A:$A"),0),MATCH(" "&amp;G$1,INDIRECT(Index!$B$5&amp;"!$A$1:$I$1"),0)),"NA")</f>
        <v>27</v>
      </c>
      <c r="H1123">
        <f ca="1">IFERROR(INDEX(INDIRECT(Index!$B$5&amp;"!$A:$I"),MATCH($A1123,INDIRECT(Index!$B$5&amp;"!$A:$A"),0),MATCH(" "&amp;H$1,INDIRECT(Index!$B$5&amp;"!$A$1:$I$1"),0)),"NA")</f>
        <v>17</v>
      </c>
      <c r="I1123">
        <f ca="1">IFERROR(INDEX(INDIRECT(Index!$B$5&amp;"!$A:$I"),MATCH($A1123,INDIRECT(Index!$B$5&amp;"!$A:$A"),0),MATCH(" "&amp;I$1,INDIRECT(Index!$B$5&amp;"!$A$1:$I$1"),0)),"NA")</f>
        <v>6</v>
      </c>
      <c r="J1123">
        <f ca="1">IFERROR(INDEX(INDIRECT(Index!$B$5&amp;"!$A:$I"),MATCH($A1123,INDIRECT(Index!$B$5&amp;"!$A:$A"),0),MATCH(" "&amp;J$1,INDIRECT(Index!$B$5&amp;"!$A$1:$I$1"),0)),"NA")</f>
        <v>5</v>
      </c>
      <c r="K1123" t="str">
        <f ca="1">IFERROR(INDEX(INDIRECT(Index!$B$5&amp;"!$A:$I"),MATCH($A1123,INDIRECT(Index!$B$5&amp;"!$A:$A"),0),MATCH(" "&amp;K$1,INDIRECT(Index!$B$5&amp;"!$A$1:$I$1"),0)),"NA")</f>
        <v>NA</v>
      </c>
    </row>
    <row r="1124" spans="1:11" x14ac:dyDescent="0.25">
      <c r="A1124" s="1">
        <f t="shared" si="71"/>
        <v>42762</v>
      </c>
      <c r="B1124">
        <f t="shared" si="68"/>
        <v>2017</v>
      </c>
      <c r="C1124">
        <f t="shared" si="69"/>
        <v>1</v>
      </c>
      <c r="D1124">
        <f t="shared" si="70"/>
        <v>27</v>
      </c>
      <c r="E1124">
        <f ca="1">IFERROR(INDEX(INDIRECT(Index!$B$5&amp;"!$A:$I"),MATCH($A1124,INDIRECT(Index!$B$5&amp;"!$A:$A"),0),MATCH(" "&amp;E$1,INDIRECT(Index!$B$5&amp;"!$A$1:$I$1"),0)),"NA")</f>
        <v>75</v>
      </c>
      <c r="F1124">
        <f ca="1">IFERROR(INDEX(INDIRECT(Index!$B$5&amp;"!$A:$I"),MATCH($A1124,INDIRECT(Index!$B$5&amp;"!$A:$A"),0),MATCH(" "&amp;F$1,INDIRECT(Index!$B$5&amp;"!$A$1:$I$1"),0)),"NA")</f>
        <v>36</v>
      </c>
      <c r="G1124">
        <f ca="1">IFERROR(INDEX(INDIRECT(Index!$B$5&amp;"!$A:$I"),MATCH($A1124,INDIRECT(Index!$B$5&amp;"!$A:$A"),0),MATCH(" "&amp;G$1,INDIRECT(Index!$B$5&amp;"!$A$1:$I$1"),0)),"NA")</f>
        <v>13</v>
      </c>
      <c r="H1124">
        <f ca="1">IFERROR(INDEX(INDIRECT(Index!$B$5&amp;"!$A:$I"),MATCH($A1124,INDIRECT(Index!$B$5&amp;"!$A:$A"),0),MATCH(" "&amp;H$1,INDIRECT(Index!$B$5&amp;"!$A$1:$I$1"),0)),"NA")</f>
        <v>35</v>
      </c>
      <c r="I1124">
        <f ca="1">IFERROR(INDEX(INDIRECT(Index!$B$5&amp;"!$A:$I"),MATCH($A1124,INDIRECT(Index!$B$5&amp;"!$A:$A"),0),MATCH(" "&amp;I$1,INDIRECT(Index!$B$5&amp;"!$A$1:$I$1"),0)),"NA")</f>
        <v>6</v>
      </c>
      <c r="J1124">
        <f ca="1">IFERROR(INDEX(INDIRECT(Index!$B$5&amp;"!$A:$I"),MATCH($A1124,INDIRECT(Index!$B$5&amp;"!$A:$A"),0),MATCH(" "&amp;J$1,INDIRECT(Index!$B$5&amp;"!$A$1:$I$1"),0)),"NA")</f>
        <v>6</v>
      </c>
      <c r="K1124" t="str">
        <f ca="1">IFERROR(INDEX(INDIRECT(Index!$B$5&amp;"!$A:$I"),MATCH($A1124,INDIRECT(Index!$B$5&amp;"!$A:$A"),0),MATCH(" "&amp;K$1,INDIRECT(Index!$B$5&amp;"!$A$1:$I$1"),0)),"NA")</f>
        <v>NA</v>
      </c>
    </row>
    <row r="1125" spans="1:11" x14ac:dyDescent="0.25">
      <c r="A1125" s="1">
        <f t="shared" si="71"/>
        <v>42763</v>
      </c>
      <c r="B1125">
        <f t="shared" si="68"/>
        <v>2017</v>
      </c>
      <c r="C1125">
        <f t="shared" si="69"/>
        <v>1</v>
      </c>
      <c r="D1125">
        <f t="shared" si="70"/>
        <v>28</v>
      </c>
      <c r="E1125">
        <f ca="1">IFERROR(INDEX(INDIRECT(Index!$B$5&amp;"!$A:$I"),MATCH($A1125,INDIRECT(Index!$B$5&amp;"!$A:$A"),0),MATCH(" "&amp;E$1,INDIRECT(Index!$B$5&amp;"!$A$1:$I$1"),0)),"NA")</f>
        <v>58</v>
      </c>
      <c r="F1125">
        <f ca="1">IFERROR(INDEX(INDIRECT(Index!$B$5&amp;"!$A:$I"),MATCH($A1125,INDIRECT(Index!$B$5&amp;"!$A:$A"),0),MATCH(" "&amp;F$1,INDIRECT(Index!$B$5&amp;"!$A$1:$I$1"),0)),"NA")</f>
        <v>31</v>
      </c>
      <c r="G1125">
        <f ca="1">IFERROR(INDEX(INDIRECT(Index!$B$5&amp;"!$A:$I"),MATCH($A1125,INDIRECT(Index!$B$5&amp;"!$A:$A"),0),MATCH(" "&amp;G$1,INDIRECT(Index!$B$5&amp;"!$A$1:$I$1"),0)),"NA")</f>
        <v>6</v>
      </c>
      <c r="H1125">
        <f ca="1">IFERROR(INDEX(INDIRECT(Index!$B$5&amp;"!$A:$I"),MATCH($A1125,INDIRECT(Index!$B$5&amp;"!$A:$A"),0),MATCH(" "&amp;H$1,INDIRECT(Index!$B$5&amp;"!$A$1:$I$1"),0)),"NA")</f>
        <v>40</v>
      </c>
      <c r="I1125">
        <f ca="1">IFERROR(INDEX(INDIRECT(Index!$B$5&amp;"!$A:$I"),MATCH($A1125,INDIRECT(Index!$B$5&amp;"!$A:$A"),0),MATCH(" "&amp;I$1,INDIRECT(Index!$B$5&amp;"!$A$1:$I$1"),0)),"NA")</f>
        <v>5</v>
      </c>
      <c r="J1125">
        <f ca="1">IFERROR(INDEX(INDIRECT(Index!$B$5&amp;"!$A:$I"),MATCH($A1125,INDIRECT(Index!$B$5&amp;"!$A:$A"),0),MATCH(" "&amp;J$1,INDIRECT(Index!$B$5&amp;"!$A$1:$I$1"),0)),"NA")</f>
        <v>7</v>
      </c>
      <c r="K1125" t="str">
        <f ca="1">IFERROR(INDEX(INDIRECT(Index!$B$5&amp;"!$A:$I"),MATCH($A1125,INDIRECT(Index!$B$5&amp;"!$A:$A"),0),MATCH(" "&amp;K$1,INDIRECT(Index!$B$5&amp;"!$A$1:$I$1"),0)),"NA")</f>
        <v>NA</v>
      </c>
    </row>
    <row r="1126" spans="1:11" x14ac:dyDescent="0.25">
      <c r="A1126" s="1">
        <f t="shared" si="71"/>
        <v>42764</v>
      </c>
      <c r="B1126">
        <f t="shared" si="68"/>
        <v>2017</v>
      </c>
      <c r="C1126">
        <f t="shared" si="69"/>
        <v>1</v>
      </c>
      <c r="D1126">
        <f t="shared" si="70"/>
        <v>29</v>
      </c>
      <c r="E1126">
        <f ca="1">IFERROR(INDEX(INDIRECT(Index!$B$5&amp;"!$A:$I"),MATCH($A1126,INDIRECT(Index!$B$5&amp;"!$A:$A"),0),MATCH(" "&amp;E$1,INDIRECT(Index!$B$5&amp;"!$A$1:$I$1"),0)),"NA")</f>
        <v>70</v>
      </c>
      <c r="F1126">
        <f ca="1">IFERROR(INDEX(INDIRECT(Index!$B$5&amp;"!$A:$I"),MATCH($A1126,INDIRECT(Index!$B$5&amp;"!$A:$A"),0),MATCH(" "&amp;F$1,INDIRECT(Index!$B$5&amp;"!$A$1:$I$1"),0)),"NA")</f>
        <v>50</v>
      </c>
      <c r="G1126">
        <f ca="1">IFERROR(INDEX(INDIRECT(Index!$B$5&amp;"!$A:$I"),MATCH($A1126,INDIRECT(Index!$B$5&amp;"!$A:$A"),0),MATCH(" "&amp;G$1,INDIRECT(Index!$B$5&amp;"!$A$1:$I$1"),0)),"NA")</f>
        <v>24</v>
      </c>
      <c r="H1126">
        <f ca="1">IFERROR(INDEX(INDIRECT(Index!$B$5&amp;"!$A:$I"),MATCH($A1126,INDIRECT(Index!$B$5&amp;"!$A:$A"),0),MATCH(" "&amp;H$1,INDIRECT(Index!$B$5&amp;"!$A$1:$I$1"),0)),"NA")</f>
        <v>17</v>
      </c>
      <c r="I1126">
        <f ca="1">IFERROR(INDEX(INDIRECT(Index!$B$5&amp;"!$A:$I"),MATCH($A1126,INDIRECT(Index!$B$5&amp;"!$A:$A"),0),MATCH(" "&amp;I$1,INDIRECT(Index!$B$5&amp;"!$A$1:$I$1"),0)),"NA")</f>
        <v>7</v>
      </c>
      <c r="J1126">
        <f ca="1">IFERROR(INDEX(INDIRECT(Index!$B$5&amp;"!$A:$I"),MATCH($A1126,INDIRECT(Index!$B$5&amp;"!$A:$A"),0),MATCH(" "&amp;J$1,INDIRECT(Index!$B$5&amp;"!$A$1:$I$1"),0)),"NA")</f>
        <v>5</v>
      </c>
      <c r="K1126" t="str">
        <f ca="1">IFERROR(INDEX(INDIRECT(Index!$B$5&amp;"!$A:$I"),MATCH($A1126,INDIRECT(Index!$B$5&amp;"!$A:$A"),0),MATCH(" "&amp;K$1,INDIRECT(Index!$B$5&amp;"!$A$1:$I$1"),0)),"NA")</f>
        <v>NA</v>
      </c>
    </row>
    <row r="1127" spans="1:11" x14ac:dyDescent="0.25">
      <c r="A1127" s="1">
        <f t="shared" si="71"/>
        <v>42765</v>
      </c>
      <c r="B1127">
        <f t="shared" si="68"/>
        <v>2017</v>
      </c>
      <c r="C1127">
        <f t="shared" si="69"/>
        <v>1</v>
      </c>
      <c r="D1127">
        <f t="shared" si="70"/>
        <v>30</v>
      </c>
      <c r="E1127">
        <f ca="1">IFERROR(INDEX(INDIRECT(Index!$B$5&amp;"!$A:$I"),MATCH($A1127,INDIRECT(Index!$B$5&amp;"!$A:$A"),0),MATCH(" "&amp;E$1,INDIRECT(Index!$B$5&amp;"!$A$1:$I$1"),0)),"NA")</f>
        <v>109</v>
      </c>
      <c r="F1127">
        <f ca="1">IFERROR(INDEX(INDIRECT(Index!$B$5&amp;"!$A:$I"),MATCH($A1127,INDIRECT(Index!$B$5&amp;"!$A:$A"),0),MATCH(" "&amp;F$1,INDIRECT(Index!$B$5&amp;"!$A$1:$I$1"),0)),"NA")</f>
        <v>31</v>
      </c>
      <c r="G1127">
        <f ca="1">IFERROR(INDEX(INDIRECT(Index!$B$5&amp;"!$A:$I"),MATCH($A1127,INDIRECT(Index!$B$5&amp;"!$A:$A"),0),MATCH(" "&amp;G$1,INDIRECT(Index!$B$5&amp;"!$A$1:$I$1"),0)),"NA")</f>
        <v>15</v>
      </c>
      <c r="H1127">
        <f ca="1">IFERROR(INDEX(INDIRECT(Index!$B$5&amp;"!$A:$I"),MATCH($A1127,INDIRECT(Index!$B$5&amp;"!$A:$A"),0),MATCH(" "&amp;H$1,INDIRECT(Index!$B$5&amp;"!$A$1:$I$1"),0)),"NA")</f>
        <v>37</v>
      </c>
      <c r="I1127">
        <f ca="1">IFERROR(INDEX(INDIRECT(Index!$B$5&amp;"!$A:$I"),MATCH($A1127,INDIRECT(Index!$B$5&amp;"!$A:$A"),0),MATCH(" "&amp;I$1,INDIRECT(Index!$B$5&amp;"!$A$1:$I$1"),0)),"NA")</f>
        <v>6</v>
      </c>
      <c r="J1127">
        <f ca="1">IFERROR(INDEX(INDIRECT(Index!$B$5&amp;"!$A:$I"),MATCH($A1127,INDIRECT(Index!$B$5&amp;"!$A:$A"),0),MATCH(" "&amp;J$1,INDIRECT(Index!$B$5&amp;"!$A$1:$I$1"),0)),"NA")</f>
        <v>6</v>
      </c>
      <c r="K1127" t="str">
        <f ca="1">IFERROR(INDEX(INDIRECT(Index!$B$5&amp;"!$A:$I"),MATCH($A1127,INDIRECT(Index!$B$5&amp;"!$A:$A"),0),MATCH(" "&amp;K$1,INDIRECT(Index!$B$5&amp;"!$A$1:$I$1"),0)),"NA")</f>
        <v>NA</v>
      </c>
    </row>
    <row r="1128" spans="1:11" x14ac:dyDescent="0.25">
      <c r="A1128" s="1">
        <f t="shared" si="71"/>
        <v>42766</v>
      </c>
      <c r="B1128">
        <f t="shared" si="68"/>
        <v>2017</v>
      </c>
      <c r="C1128">
        <f t="shared" si="69"/>
        <v>1</v>
      </c>
      <c r="D1128">
        <f t="shared" si="70"/>
        <v>31</v>
      </c>
      <c r="E1128">
        <f ca="1">IFERROR(INDEX(INDIRECT(Index!$B$5&amp;"!$A:$I"),MATCH($A1128,INDIRECT(Index!$B$5&amp;"!$A:$A"),0),MATCH(" "&amp;E$1,INDIRECT(Index!$B$5&amp;"!$A$1:$I$1"),0)),"NA")</f>
        <v>72</v>
      </c>
      <c r="F1128">
        <f ca="1">IFERROR(INDEX(INDIRECT(Index!$B$5&amp;"!$A:$I"),MATCH($A1128,INDIRECT(Index!$B$5&amp;"!$A:$A"),0),MATCH(" "&amp;F$1,INDIRECT(Index!$B$5&amp;"!$A$1:$I$1"),0)),"NA")</f>
        <v>40</v>
      </c>
      <c r="G1128">
        <f ca="1">IFERROR(INDEX(INDIRECT(Index!$B$5&amp;"!$A:$I"),MATCH($A1128,INDIRECT(Index!$B$5&amp;"!$A:$A"),0),MATCH(" "&amp;G$1,INDIRECT(Index!$B$5&amp;"!$A$1:$I$1"),0)),"NA")</f>
        <v>22</v>
      </c>
      <c r="H1128">
        <f ca="1">IFERROR(INDEX(INDIRECT(Index!$B$5&amp;"!$A:$I"),MATCH($A1128,INDIRECT(Index!$B$5&amp;"!$A:$A"),0),MATCH(" "&amp;H$1,INDIRECT(Index!$B$5&amp;"!$A$1:$I$1"),0)),"NA")</f>
        <v>34</v>
      </c>
      <c r="I1128">
        <f ca="1">IFERROR(INDEX(INDIRECT(Index!$B$5&amp;"!$A:$I"),MATCH($A1128,INDIRECT(Index!$B$5&amp;"!$A:$A"),0),MATCH(" "&amp;I$1,INDIRECT(Index!$B$5&amp;"!$A$1:$I$1"),0)),"NA")</f>
        <v>8</v>
      </c>
      <c r="J1128">
        <f ca="1">IFERROR(INDEX(INDIRECT(Index!$B$5&amp;"!$A:$I"),MATCH($A1128,INDIRECT(Index!$B$5&amp;"!$A:$A"),0),MATCH(" "&amp;J$1,INDIRECT(Index!$B$5&amp;"!$A$1:$I$1"),0)),"NA")</f>
        <v>6</v>
      </c>
      <c r="K1128" t="str">
        <f ca="1">IFERROR(INDEX(INDIRECT(Index!$B$5&amp;"!$A:$I"),MATCH($A1128,INDIRECT(Index!$B$5&amp;"!$A:$A"),0),MATCH(" "&amp;K$1,INDIRECT(Index!$B$5&amp;"!$A$1:$I$1"),0)),"NA")</f>
        <v>NA</v>
      </c>
    </row>
    <row r="1129" spans="1:11" x14ac:dyDescent="0.25">
      <c r="A1129" s="1">
        <f t="shared" si="71"/>
        <v>42767</v>
      </c>
      <c r="B1129">
        <f t="shared" si="68"/>
        <v>2017</v>
      </c>
      <c r="C1129">
        <f t="shared" si="69"/>
        <v>2</v>
      </c>
      <c r="D1129">
        <f t="shared" si="70"/>
        <v>1</v>
      </c>
      <c r="E1129">
        <f ca="1">IFERROR(INDEX(INDIRECT(Index!$B$5&amp;"!$A:$I"),MATCH($A1129,INDIRECT(Index!$B$5&amp;"!$A:$A"),0),MATCH(" "&amp;E$1,INDIRECT(Index!$B$5&amp;"!$A$1:$I$1"),0)),"NA")</f>
        <v>81</v>
      </c>
      <c r="F1129">
        <f ca="1">IFERROR(INDEX(INDIRECT(Index!$B$5&amp;"!$A:$I"),MATCH($A1129,INDIRECT(Index!$B$5&amp;"!$A:$A"),0),MATCH(" "&amp;F$1,INDIRECT(Index!$B$5&amp;"!$A$1:$I$1"),0)),"NA")</f>
        <v>35</v>
      </c>
      <c r="G1129">
        <f ca="1">IFERROR(INDEX(INDIRECT(Index!$B$5&amp;"!$A:$I"),MATCH($A1129,INDIRECT(Index!$B$5&amp;"!$A:$A"),0),MATCH(" "&amp;G$1,INDIRECT(Index!$B$5&amp;"!$A$1:$I$1"),0)),"NA")</f>
        <v>22</v>
      </c>
      <c r="H1129">
        <f ca="1">IFERROR(INDEX(INDIRECT(Index!$B$5&amp;"!$A:$I"),MATCH($A1129,INDIRECT(Index!$B$5&amp;"!$A:$A"),0),MATCH(" "&amp;H$1,INDIRECT(Index!$B$5&amp;"!$A$1:$I$1"),0)),"NA")</f>
        <v>35</v>
      </c>
      <c r="I1129">
        <f ca="1">IFERROR(INDEX(INDIRECT(Index!$B$5&amp;"!$A:$I"),MATCH($A1129,INDIRECT(Index!$B$5&amp;"!$A:$A"),0),MATCH(" "&amp;I$1,INDIRECT(Index!$B$5&amp;"!$A$1:$I$1"),0)),"NA")</f>
        <v>7</v>
      </c>
      <c r="J1129">
        <f ca="1">IFERROR(INDEX(INDIRECT(Index!$B$5&amp;"!$A:$I"),MATCH($A1129,INDIRECT(Index!$B$5&amp;"!$A:$A"),0),MATCH(" "&amp;J$1,INDIRECT(Index!$B$5&amp;"!$A$1:$I$1"),0)),"NA")</f>
        <v>6</v>
      </c>
      <c r="K1129" t="str">
        <f ca="1">IFERROR(INDEX(INDIRECT(Index!$B$5&amp;"!$A:$I"),MATCH($A1129,INDIRECT(Index!$B$5&amp;"!$A:$A"),0),MATCH(" "&amp;K$1,INDIRECT(Index!$B$5&amp;"!$A$1:$I$1"),0)),"NA")</f>
        <v>NA</v>
      </c>
    </row>
    <row r="1130" spans="1:11" x14ac:dyDescent="0.25">
      <c r="A1130" s="1">
        <f t="shared" si="71"/>
        <v>42768</v>
      </c>
      <c r="B1130">
        <f t="shared" si="68"/>
        <v>2017</v>
      </c>
      <c r="C1130">
        <f t="shared" si="69"/>
        <v>2</v>
      </c>
      <c r="D1130">
        <f t="shared" si="70"/>
        <v>2</v>
      </c>
      <c r="E1130">
        <f ca="1">IFERROR(INDEX(INDIRECT(Index!$B$5&amp;"!$A:$I"),MATCH($A1130,INDIRECT(Index!$B$5&amp;"!$A:$A"),0),MATCH(" "&amp;E$1,INDIRECT(Index!$B$5&amp;"!$A$1:$I$1"),0)),"NA")</f>
        <v>67</v>
      </c>
      <c r="F1130">
        <f ca="1">IFERROR(INDEX(INDIRECT(Index!$B$5&amp;"!$A:$I"),MATCH($A1130,INDIRECT(Index!$B$5&amp;"!$A:$A"),0),MATCH(" "&amp;F$1,INDIRECT(Index!$B$5&amp;"!$A$1:$I$1"),0)),"NA")</f>
        <v>69</v>
      </c>
      <c r="G1130">
        <f ca="1">IFERROR(INDEX(INDIRECT(Index!$B$5&amp;"!$A:$I"),MATCH($A1130,INDIRECT(Index!$B$5&amp;"!$A:$A"),0),MATCH(" "&amp;G$1,INDIRECT(Index!$B$5&amp;"!$A$1:$I$1"),0)),"NA")</f>
        <v>21</v>
      </c>
      <c r="H1130">
        <f ca="1">IFERROR(INDEX(INDIRECT(Index!$B$5&amp;"!$A:$I"),MATCH($A1130,INDIRECT(Index!$B$5&amp;"!$A:$A"),0),MATCH(" "&amp;H$1,INDIRECT(Index!$B$5&amp;"!$A$1:$I$1"),0)),"NA")</f>
        <v>50</v>
      </c>
      <c r="I1130">
        <f ca="1">IFERROR(INDEX(INDIRECT(Index!$B$5&amp;"!$A:$I"),MATCH($A1130,INDIRECT(Index!$B$5&amp;"!$A:$A"),0),MATCH(" "&amp;I$1,INDIRECT(Index!$B$5&amp;"!$A$1:$I$1"),0)),"NA")</f>
        <v>9</v>
      </c>
      <c r="J1130">
        <f ca="1">IFERROR(INDEX(INDIRECT(Index!$B$5&amp;"!$A:$I"),MATCH($A1130,INDIRECT(Index!$B$5&amp;"!$A:$A"),0),MATCH(" "&amp;J$1,INDIRECT(Index!$B$5&amp;"!$A$1:$I$1"),0)),"NA")</f>
        <v>9</v>
      </c>
      <c r="K1130" t="str">
        <f ca="1">IFERROR(INDEX(INDIRECT(Index!$B$5&amp;"!$A:$I"),MATCH($A1130,INDIRECT(Index!$B$5&amp;"!$A:$A"),0),MATCH(" "&amp;K$1,INDIRECT(Index!$B$5&amp;"!$A$1:$I$1"),0)),"NA")</f>
        <v>NA</v>
      </c>
    </row>
    <row r="1131" spans="1:11" x14ac:dyDescent="0.25">
      <c r="A1131" s="1">
        <f t="shared" si="71"/>
        <v>42769</v>
      </c>
      <c r="B1131">
        <f t="shared" si="68"/>
        <v>2017</v>
      </c>
      <c r="C1131">
        <f t="shared" si="69"/>
        <v>2</v>
      </c>
      <c r="D1131">
        <f t="shared" si="70"/>
        <v>3</v>
      </c>
      <c r="E1131">
        <f ca="1">IFERROR(INDEX(INDIRECT(Index!$B$5&amp;"!$A:$I"),MATCH($A1131,INDIRECT(Index!$B$5&amp;"!$A:$A"),0),MATCH(" "&amp;E$1,INDIRECT(Index!$B$5&amp;"!$A$1:$I$1"),0)),"NA")</f>
        <v>137</v>
      </c>
      <c r="F1131">
        <f ca="1">IFERROR(INDEX(INDIRECT(Index!$B$5&amp;"!$A:$I"),MATCH($A1131,INDIRECT(Index!$B$5&amp;"!$A:$A"),0),MATCH(" "&amp;F$1,INDIRECT(Index!$B$5&amp;"!$A$1:$I$1"),0)),"NA")</f>
        <v>86</v>
      </c>
      <c r="G1131">
        <f ca="1">IFERROR(INDEX(INDIRECT(Index!$B$5&amp;"!$A:$I"),MATCH($A1131,INDIRECT(Index!$B$5&amp;"!$A:$A"),0),MATCH(" "&amp;G$1,INDIRECT(Index!$B$5&amp;"!$A$1:$I$1"),0)),"NA")</f>
        <v>4</v>
      </c>
      <c r="H1131">
        <f ca="1">IFERROR(INDEX(INDIRECT(Index!$B$5&amp;"!$A:$I"),MATCH($A1131,INDIRECT(Index!$B$5&amp;"!$A:$A"),0),MATCH(" "&amp;H$1,INDIRECT(Index!$B$5&amp;"!$A$1:$I$1"),0)),"NA")</f>
        <v>65</v>
      </c>
      <c r="I1131">
        <f ca="1">IFERROR(INDEX(INDIRECT(Index!$B$5&amp;"!$A:$I"),MATCH($A1131,INDIRECT(Index!$B$5&amp;"!$A:$A"),0),MATCH(" "&amp;I$1,INDIRECT(Index!$B$5&amp;"!$A$1:$I$1"),0)),"NA")</f>
        <v>8</v>
      </c>
      <c r="J1131">
        <f ca="1">IFERROR(INDEX(INDIRECT(Index!$B$5&amp;"!$A:$I"),MATCH($A1131,INDIRECT(Index!$B$5&amp;"!$A:$A"),0),MATCH(" "&amp;J$1,INDIRECT(Index!$B$5&amp;"!$A$1:$I$1"),0)),"NA")</f>
        <v>13</v>
      </c>
      <c r="K1131" t="str">
        <f ca="1">IFERROR(INDEX(INDIRECT(Index!$B$5&amp;"!$A:$I"),MATCH($A1131,INDIRECT(Index!$B$5&amp;"!$A:$A"),0),MATCH(" "&amp;K$1,INDIRECT(Index!$B$5&amp;"!$A$1:$I$1"),0)),"NA")</f>
        <v>NA</v>
      </c>
    </row>
    <row r="1132" spans="1:11" x14ac:dyDescent="0.25">
      <c r="A1132" s="1">
        <f t="shared" si="71"/>
        <v>42770</v>
      </c>
      <c r="B1132">
        <f t="shared" si="68"/>
        <v>2017</v>
      </c>
      <c r="C1132">
        <f t="shared" si="69"/>
        <v>2</v>
      </c>
      <c r="D1132">
        <f t="shared" si="70"/>
        <v>4</v>
      </c>
      <c r="E1132">
        <f ca="1">IFERROR(INDEX(INDIRECT(Index!$B$5&amp;"!$A:$I"),MATCH($A1132,INDIRECT(Index!$B$5&amp;"!$A:$A"),0),MATCH(" "&amp;E$1,INDIRECT(Index!$B$5&amp;"!$A$1:$I$1"),0)),"NA")</f>
        <v>169</v>
      </c>
      <c r="F1132">
        <f ca="1">IFERROR(INDEX(INDIRECT(Index!$B$5&amp;"!$A:$I"),MATCH($A1132,INDIRECT(Index!$B$5&amp;"!$A:$A"),0),MATCH(" "&amp;F$1,INDIRECT(Index!$B$5&amp;"!$A$1:$I$1"),0)),"NA")</f>
        <v>67</v>
      </c>
      <c r="G1132">
        <f ca="1">IFERROR(INDEX(INDIRECT(Index!$B$5&amp;"!$A:$I"),MATCH($A1132,INDIRECT(Index!$B$5&amp;"!$A:$A"),0),MATCH(" "&amp;G$1,INDIRECT(Index!$B$5&amp;"!$A$1:$I$1"),0)),"NA")</f>
        <v>18</v>
      </c>
      <c r="H1132">
        <f ca="1">IFERROR(INDEX(INDIRECT(Index!$B$5&amp;"!$A:$I"),MATCH($A1132,INDIRECT(Index!$B$5&amp;"!$A:$A"),0),MATCH(" "&amp;H$1,INDIRECT(Index!$B$5&amp;"!$A$1:$I$1"),0)),"NA")</f>
        <v>40</v>
      </c>
      <c r="I1132">
        <f ca="1">IFERROR(INDEX(INDIRECT(Index!$B$5&amp;"!$A:$I"),MATCH($A1132,INDIRECT(Index!$B$5&amp;"!$A:$A"),0),MATCH(" "&amp;I$1,INDIRECT(Index!$B$5&amp;"!$A$1:$I$1"),0)),"NA")</f>
        <v>7</v>
      </c>
      <c r="J1132">
        <f ca="1">IFERROR(INDEX(INDIRECT(Index!$B$5&amp;"!$A:$I"),MATCH($A1132,INDIRECT(Index!$B$5&amp;"!$A:$A"),0),MATCH(" "&amp;J$1,INDIRECT(Index!$B$5&amp;"!$A$1:$I$1"),0)),"NA")</f>
        <v>10</v>
      </c>
      <c r="K1132" t="str">
        <f ca="1">IFERROR(INDEX(INDIRECT(Index!$B$5&amp;"!$A:$I"),MATCH($A1132,INDIRECT(Index!$B$5&amp;"!$A:$A"),0),MATCH(" "&amp;K$1,INDIRECT(Index!$B$5&amp;"!$A$1:$I$1"),0)),"NA")</f>
        <v>NA</v>
      </c>
    </row>
    <row r="1133" spans="1:11" x14ac:dyDescent="0.25">
      <c r="A1133" s="1">
        <f t="shared" si="71"/>
        <v>42771</v>
      </c>
      <c r="B1133">
        <f t="shared" si="68"/>
        <v>2017</v>
      </c>
      <c r="C1133">
        <f t="shared" si="69"/>
        <v>2</v>
      </c>
      <c r="D1133">
        <f t="shared" si="70"/>
        <v>5</v>
      </c>
      <c r="E1133">
        <f ca="1">IFERROR(INDEX(INDIRECT(Index!$B$5&amp;"!$A:$I"),MATCH($A1133,INDIRECT(Index!$B$5&amp;"!$A:$A"),0),MATCH(" "&amp;E$1,INDIRECT(Index!$B$5&amp;"!$A$1:$I$1"),0)),"NA")</f>
        <v>141</v>
      </c>
      <c r="F1133">
        <f ca="1">IFERROR(INDEX(INDIRECT(Index!$B$5&amp;"!$A:$I"),MATCH($A1133,INDIRECT(Index!$B$5&amp;"!$A:$A"),0),MATCH(" "&amp;F$1,INDIRECT(Index!$B$5&amp;"!$A$1:$I$1"),0)),"NA")</f>
        <v>49</v>
      </c>
      <c r="G1133">
        <f ca="1">IFERROR(INDEX(INDIRECT(Index!$B$5&amp;"!$A:$I"),MATCH($A1133,INDIRECT(Index!$B$5&amp;"!$A:$A"),0),MATCH(" "&amp;G$1,INDIRECT(Index!$B$5&amp;"!$A$1:$I$1"),0)),"NA")</f>
        <v>27</v>
      </c>
      <c r="H1133">
        <f ca="1">IFERROR(INDEX(INDIRECT(Index!$B$5&amp;"!$A:$I"),MATCH($A1133,INDIRECT(Index!$B$5&amp;"!$A:$A"),0),MATCH(" "&amp;H$1,INDIRECT(Index!$B$5&amp;"!$A$1:$I$1"),0)),"NA")</f>
        <v>23</v>
      </c>
      <c r="I1133">
        <f ca="1">IFERROR(INDEX(INDIRECT(Index!$B$5&amp;"!$A:$I"),MATCH($A1133,INDIRECT(Index!$B$5&amp;"!$A:$A"),0),MATCH(" "&amp;I$1,INDIRECT(Index!$B$5&amp;"!$A$1:$I$1"),0)),"NA")</f>
        <v>7</v>
      </c>
      <c r="J1133">
        <f ca="1">IFERROR(INDEX(INDIRECT(Index!$B$5&amp;"!$A:$I"),MATCH($A1133,INDIRECT(Index!$B$5&amp;"!$A:$A"),0),MATCH(" "&amp;J$1,INDIRECT(Index!$B$5&amp;"!$A$1:$I$1"),0)),"NA")</f>
        <v>5</v>
      </c>
      <c r="K1133" t="str">
        <f ca="1">IFERROR(INDEX(INDIRECT(Index!$B$5&amp;"!$A:$I"),MATCH($A1133,INDIRECT(Index!$B$5&amp;"!$A:$A"),0),MATCH(" "&amp;K$1,INDIRECT(Index!$B$5&amp;"!$A$1:$I$1"),0)),"NA")</f>
        <v>NA</v>
      </c>
    </row>
    <row r="1134" spans="1:11" x14ac:dyDescent="0.25">
      <c r="A1134" s="1">
        <f t="shared" si="71"/>
        <v>42772</v>
      </c>
      <c r="B1134">
        <f t="shared" si="68"/>
        <v>2017</v>
      </c>
      <c r="C1134">
        <f t="shared" si="69"/>
        <v>2</v>
      </c>
      <c r="D1134">
        <f t="shared" si="70"/>
        <v>6</v>
      </c>
      <c r="E1134">
        <f ca="1">IFERROR(INDEX(INDIRECT(Index!$B$5&amp;"!$A:$I"),MATCH($A1134,INDIRECT(Index!$B$5&amp;"!$A:$A"),0),MATCH(" "&amp;E$1,INDIRECT(Index!$B$5&amp;"!$A$1:$I$1"),0)),"NA")</f>
        <v>104</v>
      </c>
      <c r="F1134">
        <f ca="1">IFERROR(INDEX(INDIRECT(Index!$B$5&amp;"!$A:$I"),MATCH($A1134,INDIRECT(Index!$B$5&amp;"!$A:$A"),0),MATCH(" "&amp;F$1,INDIRECT(Index!$B$5&amp;"!$A$1:$I$1"),0)),"NA")</f>
        <v>45</v>
      </c>
      <c r="G1134">
        <f ca="1">IFERROR(INDEX(INDIRECT(Index!$B$5&amp;"!$A:$I"),MATCH($A1134,INDIRECT(Index!$B$5&amp;"!$A:$A"),0),MATCH(" "&amp;G$1,INDIRECT(Index!$B$5&amp;"!$A$1:$I$1"),0)),"NA")</f>
        <v>10</v>
      </c>
      <c r="H1134">
        <f ca="1">IFERROR(INDEX(INDIRECT(Index!$B$5&amp;"!$A:$I"),MATCH($A1134,INDIRECT(Index!$B$5&amp;"!$A:$A"),0),MATCH(" "&amp;H$1,INDIRECT(Index!$B$5&amp;"!$A$1:$I$1"),0)),"NA")</f>
        <v>46</v>
      </c>
      <c r="I1134">
        <f ca="1">IFERROR(INDEX(INDIRECT(Index!$B$5&amp;"!$A:$I"),MATCH($A1134,INDIRECT(Index!$B$5&amp;"!$A:$A"),0),MATCH(" "&amp;I$1,INDIRECT(Index!$B$5&amp;"!$A$1:$I$1"),0)),"NA")</f>
        <v>7</v>
      </c>
      <c r="J1134">
        <f ca="1">IFERROR(INDEX(INDIRECT(Index!$B$5&amp;"!$A:$I"),MATCH($A1134,INDIRECT(Index!$B$5&amp;"!$A:$A"),0),MATCH(" "&amp;J$1,INDIRECT(Index!$B$5&amp;"!$A$1:$I$1"),0)),"NA")</f>
        <v>8</v>
      </c>
      <c r="K1134" t="str">
        <f ca="1">IFERROR(INDEX(INDIRECT(Index!$B$5&amp;"!$A:$I"),MATCH($A1134,INDIRECT(Index!$B$5&amp;"!$A:$A"),0),MATCH(" "&amp;K$1,INDIRECT(Index!$B$5&amp;"!$A$1:$I$1"),0)),"NA")</f>
        <v>NA</v>
      </c>
    </row>
    <row r="1135" spans="1:11" x14ac:dyDescent="0.25">
      <c r="A1135" s="1">
        <f t="shared" si="71"/>
        <v>42773</v>
      </c>
      <c r="B1135">
        <f t="shared" si="68"/>
        <v>2017</v>
      </c>
      <c r="C1135">
        <f t="shared" si="69"/>
        <v>2</v>
      </c>
      <c r="D1135">
        <f t="shared" si="70"/>
        <v>7</v>
      </c>
      <c r="E1135">
        <f ca="1">IFERROR(INDEX(INDIRECT(Index!$B$5&amp;"!$A:$I"),MATCH($A1135,INDIRECT(Index!$B$5&amp;"!$A:$A"),0),MATCH(" "&amp;E$1,INDIRECT(Index!$B$5&amp;"!$A$1:$I$1"),0)),"NA")</f>
        <v>89</v>
      </c>
      <c r="F1135">
        <f ca="1">IFERROR(INDEX(INDIRECT(Index!$B$5&amp;"!$A:$I"),MATCH($A1135,INDIRECT(Index!$B$5&amp;"!$A:$A"),0),MATCH(" "&amp;F$1,INDIRECT(Index!$B$5&amp;"!$A$1:$I$1"),0)),"NA")</f>
        <v>59</v>
      </c>
      <c r="G1135">
        <f ca="1">IFERROR(INDEX(INDIRECT(Index!$B$5&amp;"!$A:$I"),MATCH($A1135,INDIRECT(Index!$B$5&amp;"!$A:$A"),0),MATCH(" "&amp;G$1,INDIRECT(Index!$B$5&amp;"!$A$1:$I$1"),0)),"NA")</f>
        <v>12</v>
      </c>
      <c r="H1135">
        <f ca="1">IFERROR(INDEX(INDIRECT(Index!$B$5&amp;"!$A:$I"),MATCH($A1135,INDIRECT(Index!$B$5&amp;"!$A:$A"),0),MATCH(" "&amp;H$1,INDIRECT(Index!$B$5&amp;"!$A$1:$I$1"),0)),"NA")</f>
        <v>48</v>
      </c>
      <c r="I1135">
        <f ca="1">IFERROR(INDEX(INDIRECT(Index!$B$5&amp;"!$A:$I"),MATCH($A1135,INDIRECT(Index!$B$5&amp;"!$A:$A"),0),MATCH(" "&amp;I$1,INDIRECT(Index!$B$5&amp;"!$A$1:$I$1"),0)),"NA")</f>
        <v>8</v>
      </c>
      <c r="J1135">
        <f ca="1">IFERROR(INDEX(INDIRECT(Index!$B$5&amp;"!$A:$I"),MATCH($A1135,INDIRECT(Index!$B$5&amp;"!$A:$A"),0),MATCH(" "&amp;J$1,INDIRECT(Index!$B$5&amp;"!$A$1:$I$1"),0)),"NA")</f>
        <v>9</v>
      </c>
      <c r="K1135" t="str">
        <f ca="1">IFERROR(INDEX(INDIRECT(Index!$B$5&amp;"!$A:$I"),MATCH($A1135,INDIRECT(Index!$B$5&amp;"!$A:$A"),0),MATCH(" "&amp;K$1,INDIRECT(Index!$B$5&amp;"!$A$1:$I$1"),0)),"NA")</f>
        <v>NA</v>
      </c>
    </row>
    <row r="1136" spans="1:11" x14ac:dyDescent="0.25">
      <c r="A1136" s="1">
        <f t="shared" si="71"/>
        <v>42774</v>
      </c>
      <c r="B1136">
        <f t="shared" si="68"/>
        <v>2017</v>
      </c>
      <c r="C1136">
        <f t="shared" si="69"/>
        <v>2</v>
      </c>
      <c r="D1136">
        <f t="shared" si="70"/>
        <v>8</v>
      </c>
      <c r="E1136">
        <f ca="1">IFERROR(INDEX(INDIRECT(Index!$B$5&amp;"!$A:$I"),MATCH($A1136,INDIRECT(Index!$B$5&amp;"!$A:$A"),0),MATCH(" "&amp;E$1,INDIRECT(Index!$B$5&amp;"!$A$1:$I$1"),0)),"NA")</f>
        <v>107</v>
      </c>
      <c r="F1136">
        <f ca="1">IFERROR(INDEX(INDIRECT(Index!$B$5&amp;"!$A:$I"),MATCH($A1136,INDIRECT(Index!$B$5&amp;"!$A:$A"),0),MATCH(" "&amp;F$1,INDIRECT(Index!$B$5&amp;"!$A$1:$I$1"),0)),"NA")</f>
        <v>55</v>
      </c>
      <c r="G1136">
        <f ca="1">IFERROR(INDEX(INDIRECT(Index!$B$5&amp;"!$A:$I"),MATCH($A1136,INDIRECT(Index!$B$5&amp;"!$A:$A"),0),MATCH(" "&amp;G$1,INDIRECT(Index!$B$5&amp;"!$A$1:$I$1"),0)),"NA")</f>
        <v>22</v>
      </c>
      <c r="H1136">
        <f ca="1">IFERROR(INDEX(INDIRECT(Index!$B$5&amp;"!$A:$I"),MATCH($A1136,INDIRECT(Index!$B$5&amp;"!$A:$A"),0),MATCH(" "&amp;H$1,INDIRECT(Index!$B$5&amp;"!$A$1:$I$1"),0)),"NA")</f>
        <v>19</v>
      </c>
      <c r="I1136">
        <f ca="1">IFERROR(INDEX(INDIRECT(Index!$B$5&amp;"!$A:$I"),MATCH($A1136,INDIRECT(Index!$B$5&amp;"!$A:$A"),0),MATCH(" "&amp;I$1,INDIRECT(Index!$B$5&amp;"!$A$1:$I$1"),0)),"NA")</f>
        <v>7</v>
      </c>
      <c r="J1136">
        <f ca="1">IFERROR(INDEX(INDIRECT(Index!$B$5&amp;"!$A:$I"),MATCH($A1136,INDIRECT(Index!$B$5&amp;"!$A:$A"),0),MATCH(" "&amp;J$1,INDIRECT(Index!$B$5&amp;"!$A$1:$I$1"),0)),"NA")</f>
        <v>5</v>
      </c>
      <c r="K1136" t="str">
        <f ca="1">IFERROR(INDEX(INDIRECT(Index!$B$5&amp;"!$A:$I"),MATCH($A1136,INDIRECT(Index!$B$5&amp;"!$A:$A"),0),MATCH(" "&amp;K$1,INDIRECT(Index!$B$5&amp;"!$A$1:$I$1"),0)),"NA")</f>
        <v>NA</v>
      </c>
    </row>
    <row r="1137" spans="1:11" x14ac:dyDescent="0.25">
      <c r="A1137" s="1">
        <f t="shared" si="71"/>
        <v>42775</v>
      </c>
      <c r="B1137">
        <f t="shared" si="68"/>
        <v>2017</v>
      </c>
      <c r="C1137">
        <f t="shared" si="69"/>
        <v>2</v>
      </c>
      <c r="D1137">
        <f t="shared" si="70"/>
        <v>9</v>
      </c>
      <c r="E1137">
        <f ca="1">IFERROR(INDEX(INDIRECT(Index!$B$5&amp;"!$A:$I"),MATCH($A1137,INDIRECT(Index!$B$5&amp;"!$A:$A"),0),MATCH(" "&amp;E$1,INDIRECT(Index!$B$5&amp;"!$A$1:$I$1"),0)),"NA")</f>
        <v>76</v>
      </c>
      <c r="F1137">
        <f ca="1">IFERROR(INDEX(INDIRECT(Index!$B$5&amp;"!$A:$I"),MATCH($A1137,INDIRECT(Index!$B$5&amp;"!$A:$A"),0),MATCH(" "&amp;F$1,INDIRECT(Index!$B$5&amp;"!$A$1:$I$1"),0)),"NA")</f>
        <v>36</v>
      </c>
      <c r="G1137">
        <f ca="1">IFERROR(INDEX(INDIRECT(Index!$B$5&amp;"!$A:$I"),MATCH($A1137,INDIRECT(Index!$B$5&amp;"!$A:$A"),0),MATCH(" "&amp;G$1,INDIRECT(Index!$B$5&amp;"!$A$1:$I$1"),0)),"NA")</f>
        <v>24</v>
      </c>
      <c r="H1137">
        <f ca="1">IFERROR(INDEX(INDIRECT(Index!$B$5&amp;"!$A:$I"),MATCH($A1137,INDIRECT(Index!$B$5&amp;"!$A:$A"),0),MATCH(" "&amp;H$1,INDIRECT(Index!$B$5&amp;"!$A$1:$I$1"),0)),"NA")</f>
        <v>17</v>
      </c>
      <c r="I1137">
        <f ca="1">IFERROR(INDEX(INDIRECT(Index!$B$5&amp;"!$A:$I"),MATCH($A1137,INDIRECT(Index!$B$5&amp;"!$A:$A"),0),MATCH(" "&amp;I$1,INDIRECT(Index!$B$5&amp;"!$A$1:$I$1"),0)),"NA")</f>
        <v>6</v>
      </c>
      <c r="J1137">
        <f ca="1">IFERROR(INDEX(INDIRECT(Index!$B$5&amp;"!$A:$I"),MATCH($A1137,INDIRECT(Index!$B$5&amp;"!$A:$A"),0),MATCH(" "&amp;J$1,INDIRECT(Index!$B$5&amp;"!$A$1:$I$1"),0)),"NA")</f>
        <v>5</v>
      </c>
      <c r="K1137" t="str">
        <f ca="1">IFERROR(INDEX(INDIRECT(Index!$B$5&amp;"!$A:$I"),MATCH($A1137,INDIRECT(Index!$B$5&amp;"!$A:$A"),0),MATCH(" "&amp;K$1,INDIRECT(Index!$B$5&amp;"!$A$1:$I$1"),0)),"NA")</f>
        <v>NA</v>
      </c>
    </row>
    <row r="1138" spans="1:11" x14ac:dyDescent="0.25">
      <c r="A1138" s="1">
        <f t="shared" si="71"/>
        <v>42776</v>
      </c>
      <c r="B1138">
        <f t="shared" si="68"/>
        <v>2017</v>
      </c>
      <c r="C1138">
        <f t="shared" si="69"/>
        <v>2</v>
      </c>
      <c r="D1138">
        <f t="shared" si="70"/>
        <v>10</v>
      </c>
      <c r="E1138">
        <f ca="1">IFERROR(INDEX(INDIRECT(Index!$B$5&amp;"!$A:$I"),MATCH($A1138,INDIRECT(Index!$B$5&amp;"!$A:$A"),0),MATCH(" "&amp;E$1,INDIRECT(Index!$B$5&amp;"!$A$1:$I$1"),0)),"NA")</f>
        <v>73</v>
      </c>
      <c r="F1138">
        <f ca="1">IFERROR(INDEX(INDIRECT(Index!$B$5&amp;"!$A:$I"),MATCH($A1138,INDIRECT(Index!$B$5&amp;"!$A:$A"),0),MATCH(" "&amp;F$1,INDIRECT(Index!$B$5&amp;"!$A$1:$I$1"),0)),"NA")</f>
        <v>33</v>
      </c>
      <c r="G1138">
        <f ca="1">IFERROR(INDEX(INDIRECT(Index!$B$5&amp;"!$A:$I"),MATCH($A1138,INDIRECT(Index!$B$5&amp;"!$A:$A"),0),MATCH(" "&amp;G$1,INDIRECT(Index!$B$5&amp;"!$A$1:$I$1"),0)),"NA")</f>
        <v>23</v>
      </c>
      <c r="H1138">
        <f ca="1">IFERROR(INDEX(INDIRECT(Index!$B$5&amp;"!$A:$I"),MATCH($A1138,INDIRECT(Index!$B$5&amp;"!$A:$A"),0),MATCH(" "&amp;H$1,INDIRECT(Index!$B$5&amp;"!$A$1:$I$1"),0)),"NA")</f>
        <v>21</v>
      </c>
      <c r="I1138">
        <f ca="1">IFERROR(INDEX(INDIRECT(Index!$B$5&amp;"!$A:$I"),MATCH($A1138,INDIRECT(Index!$B$5&amp;"!$A:$A"),0),MATCH(" "&amp;I$1,INDIRECT(Index!$B$5&amp;"!$A$1:$I$1"),0)),"NA")</f>
        <v>6</v>
      </c>
      <c r="J1138">
        <f ca="1">IFERROR(INDEX(INDIRECT(Index!$B$5&amp;"!$A:$I"),MATCH($A1138,INDIRECT(Index!$B$5&amp;"!$A:$A"),0),MATCH(" "&amp;J$1,INDIRECT(Index!$B$5&amp;"!$A$1:$I$1"),0)),"NA")</f>
        <v>5</v>
      </c>
      <c r="K1138" t="str">
        <f ca="1">IFERROR(INDEX(INDIRECT(Index!$B$5&amp;"!$A:$I"),MATCH($A1138,INDIRECT(Index!$B$5&amp;"!$A:$A"),0),MATCH(" "&amp;K$1,INDIRECT(Index!$B$5&amp;"!$A$1:$I$1"),0)),"NA")</f>
        <v>NA</v>
      </c>
    </row>
    <row r="1139" spans="1:11" x14ac:dyDescent="0.25">
      <c r="A1139" s="1">
        <f t="shared" si="71"/>
        <v>42777</v>
      </c>
      <c r="B1139">
        <f t="shared" si="68"/>
        <v>2017</v>
      </c>
      <c r="C1139">
        <f t="shared" si="69"/>
        <v>2</v>
      </c>
      <c r="D1139">
        <f t="shared" si="70"/>
        <v>11</v>
      </c>
      <c r="E1139">
        <f ca="1">IFERROR(INDEX(INDIRECT(Index!$B$5&amp;"!$A:$I"),MATCH($A1139,INDIRECT(Index!$B$5&amp;"!$A:$A"),0),MATCH(" "&amp;E$1,INDIRECT(Index!$B$5&amp;"!$A$1:$I$1"),0)),"NA")</f>
        <v>70</v>
      </c>
      <c r="F1139">
        <f ca="1">IFERROR(INDEX(INDIRECT(Index!$B$5&amp;"!$A:$I"),MATCH($A1139,INDIRECT(Index!$B$5&amp;"!$A:$A"),0),MATCH(" "&amp;F$1,INDIRECT(Index!$B$5&amp;"!$A$1:$I$1"),0)),"NA")</f>
        <v>34</v>
      </c>
      <c r="G1139">
        <f ca="1">IFERROR(INDEX(INDIRECT(Index!$B$5&amp;"!$A:$I"),MATCH($A1139,INDIRECT(Index!$B$5&amp;"!$A:$A"),0),MATCH(" "&amp;G$1,INDIRECT(Index!$B$5&amp;"!$A$1:$I$1"),0)),"NA")</f>
        <v>23</v>
      </c>
      <c r="H1139">
        <f ca="1">IFERROR(INDEX(INDIRECT(Index!$B$5&amp;"!$A:$I"),MATCH($A1139,INDIRECT(Index!$B$5&amp;"!$A:$A"),0),MATCH(" "&amp;H$1,INDIRECT(Index!$B$5&amp;"!$A$1:$I$1"),0)),"NA")</f>
        <v>30</v>
      </c>
      <c r="I1139">
        <f ca="1">IFERROR(INDEX(INDIRECT(Index!$B$5&amp;"!$A:$I"),MATCH($A1139,INDIRECT(Index!$B$5&amp;"!$A:$A"),0),MATCH(" "&amp;I$1,INDIRECT(Index!$B$5&amp;"!$A$1:$I$1"),0)),"NA")</f>
        <v>7</v>
      </c>
      <c r="J1139">
        <f ca="1">IFERROR(INDEX(INDIRECT(Index!$B$5&amp;"!$A:$I"),MATCH($A1139,INDIRECT(Index!$B$5&amp;"!$A:$A"),0),MATCH(" "&amp;J$1,INDIRECT(Index!$B$5&amp;"!$A$1:$I$1"),0)),"NA")</f>
        <v>6</v>
      </c>
      <c r="K1139" t="str">
        <f ca="1">IFERROR(INDEX(INDIRECT(Index!$B$5&amp;"!$A:$I"),MATCH($A1139,INDIRECT(Index!$B$5&amp;"!$A:$A"),0),MATCH(" "&amp;K$1,INDIRECT(Index!$B$5&amp;"!$A$1:$I$1"),0)),"NA")</f>
        <v>NA</v>
      </c>
    </row>
    <row r="1140" spans="1:11" x14ac:dyDescent="0.25">
      <c r="A1140" s="1">
        <f t="shared" si="71"/>
        <v>42778</v>
      </c>
      <c r="B1140">
        <f t="shared" si="68"/>
        <v>2017</v>
      </c>
      <c r="C1140">
        <f t="shared" si="69"/>
        <v>2</v>
      </c>
      <c r="D1140">
        <f t="shared" si="70"/>
        <v>12</v>
      </c>
      <c r="E1140">
        <f ca="1">IFERROR(INDEX(INDIRECT(Index!$B$5&amp;"!$A:$I"),MATCH($A1140,INDIRECT(Index!$B$5&amp;"!$A:$A"),0),MATCH(" "&amp;E$1,INDIRECT(Index!$B$5&amp;"!$A$1:$I$1"),0)),"NA")</f>
        <v>72</v>
      </c>
      <c r="F1140">
        <f ca="1">IFERROR(INDEX(INDIRECT(Index!$B$5&amp;"!$A:$I"),MATCH($A1140,INDIRECT(Index!$B$5&amp;"!$A:$A"),0),MATCH(" "&amp;F$1,INDIRECT(Index!$B$5&amp;"!$A$1:$I$1"),0)),"NA")</f>
        <v>48</v>
      </c>
      <c r="G1140">
        <f ca="1">IFERROR(INDEX(INDIRECT(Index!$B$5&amp;"!$A:$I"),MATCH($A1140,INDIRECT(Index!$B$5&amp;"!$A:$A"),0),MATCH(" "&amp;G$1,INDIRECT(Index!$B$5&amp;"!$A$1:$I$1"),0)),"NA")</f>
        <v>8</v>
      </c>
      <c r="H1140">
        <f ca="1">IFERROR(INDEX(INDIRECT(Index!$B$5&amp;"!$A:$I"),MATCH($A1140,INDIRECT(Index!$B$5&amp;"!$A:$A"),0),MATCH(" "&amp;H$1,INDIRECT(Index!$B$5&amp;"!$A$1:$I$1"),0)),"NA")</f>
        <v>56</v>
      </c>
      <c r="I1140">
        <f ca="1">IFERROR(INDEX(INDIRECT(Index!$B$5&amp;"!$A:$I"),MATCH($A1140,INDIRECT(Index!$B$5&amp;"!$A:$A"),0),MATCH(" "&amp;I$1,INDIRECT(Index!$B$5&amp;"!$A$1:$I$1"),0)),"NA")</f>
        <v>9</v>
      </c>
      <c r="J1140">
        <f ca="1">IFERROR(INDEX(INDIRECT(Index!$B$5&amp;"!$A:$I"),MATCH($A1140,INDIRECT(Index!$B$5&amp;"!$A:$A"),0),MATCH(" "&amp;J$1,INDIRECT(Index!$B$5&amp;"!$A$1:$I$1"),0)),"NA")</f>
        <v>9</v>
      </c>
      <c r="K1140" t="str">
        <f ca="1">IFERROR(INDEX(INDIRECT(Index!$B$5&amp;"!$A:$I"),MATCH($A1140,INDIRECT(Index!$B$5&amp;"!$A:$A"),0),MATCH(" "&amp;K$1,INDIRECT(Index!$B$5&amp;"!$A$1:$I$1"),0)),"NA")</f>
        <v>NA</v>
      </c>
    </row>
    <row r="1141" spans="1:11" x14ac:dyDescent="0.25">
      <c r="A1141" s="1">
        <f t="shared" si="71"/>
        <v>42779</v>
      </c>
      <c r="B1141">
        <f t="shared" si="68"/>
        <v>2017</v>
      </c>
      <c r="C1141">
        <f t="shared" si="69"/>
        <v>2</v>
      </c>
      <c r="D1141">
        <f t="shared" si="70"/>
        <v>13</v>
      </c>
      <c r="E1141">
        <f ca="1">IFERROR(INDEX(INDIRECT(Index!$B$5&amp;"!$A:$I"),MATCH($A1141,INDIRECT(Index!$B$5&amp;"!$A:$A"),0),MATCH(" "&amp;E$1,INDIRECT(Index!$B$5&amp;"!$A$1:$I$1"),0)),"NA")</f>
        <v>100</v>
      </c>
      <c r="F1141">
        <f ca="1">IFERROR(INDEX(INDIRECT(Index!$B$5&amp;"!$A:$I"),MATCH($A1141,INDIRECT(Index!$B$5&amp;"!$A:$A"),0),MATCH(" "&amp;F$1,INDIRECT(Index!$B$5&amp;"!$A$1:$I$1"),0)),"NA")</f>
        <v>58</v>
      </c>
      <c r="G1141">
        <f ca="1">IFERROR(INDEX(INDIRECT(Index!$B$5&amp;"!$A:$I"),MATCH($A1141,INDIRECT(Index!$B$5&amp;"!$A:$A"),0),MATCH(" "&amp;G$1,INDIRECT(Index!$B$5&amp;"!$A$1:$I$1"),0)),"NA")</f>
        <v>23</v>
      </c>
      <c r="H1141">
        <f ca="1">IFERROR(INDEX(INDIRECT(Index!$B$5&amp;"!$A:$I"),MATCH($A1141,INDIRECT(Index!$B$5&amp;"!$A:$A"),0),MATCH(" "&amp;H$1,INDIRECT(Index!$B$5&amp;"!$A$1:$I$1"),0)),"NA")</f>
        <v>39</v>
      </c>
      <c r="I1141">
        <f ca="1">IFERROR(INDEX(INDIRECT(Index!$B$5&amp;"!$A:$I"),MATCH($A1141,INDIRECT(Index!$B$5&amp;"!$A:$A"),0),MATCH(" "&amp;I$1,INDIRECT(Index!$B$5&amp;"!$A$1:$I$1"),0)),"NA")</f>
        <v>8</v>
      </c>
      <c r="J1141">
        <f ca="1">IFERROR(INDEX(INDIRECT(Index!$B$5&amp;"!$A:$I"),MATCH($A1141,INDIRECT(Index!$B$5&amp;"!$A:$A"),0),MATCH(" "&amp;J$1,INDIRECT(Index!$B$5&amp;"!$A$1:$I$1"),0)),"NA")</f>
        <v>7</v>
      </c>
      <c r="K1141" t="str">
        <f ca="1">IFERROR(INDEX(INDIRECT(Index!$B$5&amp;"!$A:$I"),MATCH($A1141,INDIRECT(Index!$B$5&amp;"!$A:$A"),0),MATCH(" "&amp;K$1,INDIRECT(Index!$B$5&amp;"!$A$1:$I$1"),0)),"NA")</f>
        <v>NA</v>
      </c>
    </row>
    <row r="1142" spans="1:11" x14ac:dyDescent="0.25">
      <c r="A1142" s="1">
        <f t="shared" si="71"/>
        <v>42780</v>
      </c>
      <c r="B1142">
        <f t="shared" si="68"/>
        <v>2017</v>
      </c>
      <c r="C1142">
        <f t="shared" si="69"/>
        <v>2</v>
      </c>
      <c r="D1142">
        <f t="shared" si="70"/>
        <v>14</v>
      </c>
      <c r="E1142">
        <f ca="1">IFERROR(INDEX(INDIRECT(Index!$B$5&amp;"!$A:$I"),MATCH($A1142,INDIRECT(Index!$B$5&amp;"!$A:$A"),0),MATCH(" "&amp;E$1,INDIRECT(Index!$B$5&amp;"!$A$1:$I$1"),0)),"NA")</f>
        <v>113</v>
      </c>
      <c r="F1142">
        <f ca="1">IFERROR(INDEX(INDIRECT(Index!$B$5&amp;"!$A:$I"),MATCH($A1142,INDIRECT(Index!$B$5&amp;"!$A:$A"),0),MATCH(" "&amp;F$1,INDIRECT(Index!$B$5&amp;"!$A$1:$I$1"),0)),"NA")</f>
        <v>63</v>
      </c>
      <c r="G1142">
        <f ca="1">IFERROR(INDEX(INDIRECT(Index!$B$5&amp;"!$A:$I"),MATCH($A1142,INDIRECT(Index!$B$5&amp;"!$A:$A"),0),MATCH(" "&amp;G$1,INDIRECT(Index!$B$5&amp;"!$A$1:$I$1"),0)),"NA")</f>
        <v>11</v>
      </c>
      <c r="H1142">
        <f ca="1">IFERROR(INDEX(INDIRECT(Index!$B$5&amp;"!$A:$I"),MATCH($A1142,INDIRECT(Index!$B$5&amp;"!$A:$A"),0),MATCH(" "&amp;H$1,INDIRECT(Index!$B$5&amp;"!$A$1:$I$1"),0)),"NA")</f>
        <v>71</v>
      </c>
      <c r="I1142">
        <f ca="1">IFERROR(INDEX(INDIRECT(Index!$B$5&amp;"!$A:$I"),MATCH($A1142,INDIRECT(Index!$B$5&amp;"!$A:$A"),0),MATCH(" "&amp;I$1,INDIRECT(Index!$B$5&amp;"!$A$1:$I$1"),0)),"NA")</f>
        <v>12</v>
      </c>
      <c r="J1142">
        <f ca="1">IFERROR(INDEX(INDIRECT(Index!$B$5&amp;"!$A:$I"),MATCH($A1142,INDIRECT(Index!$B$5&amp;"!$A:$A"),0),MATCH(" "&amp;J$1,INDIRECT(Index!$B$5&amp;"!$A$1:$I$1"),0)),"NA")</f>
        <v>11</v>
      </c>
      <c r="K1142" t="str">
        <f ca="1">IFERROR(INDEX(INDIRECT(Index!$B$5&amp;"!$A:$I"),MATCH($A1142,INDIRECT(Index!$B$5&amp;"!$A:$A"),0),MATCH(" "&amp;K$1,INDIRECT(Index!$B$5&amp;"!$A$1:$I$1"),0)),"NA")</f>
        <v>NA</v>
      </c>
    </row>
    <row r="1143" spans="1:11" x14ac:dyDescent="0.25">
      <c r="A1143" s="1">
        <f t="shared" si="71"/>
        <v>42781</v>
      </c>
      <c r="B1143">
        <f t="shared" si="68"/>
        <v>2017</v>
      </c>
      <c r="C1143">
        <f t="shared" si="69"/>
        <v>2</v>
      </c>
      <c r="D1143">
        <f t="shared" si="70"/>
        <v>15</v>
      </c>
      <c r="E1143">
        <f ca="1">IFERROR(INDEX(INDIRECT(Index!$B$5&amp;"!$A:$I"),MATCH($A1143,INDIRECT(Index!$B$5&amp;"!$A:$A"),0),MATCH(" "&amp;E$1,INDIRECT(Index!$B$5&amp;"!$A$1:$I$1"),0)),"NA")</f>
        <v>132</v>
      </c>
      <c r="F1143">
        <f ca="1">IFERROR(INDEX(INDIRECT(Index!$B$5&amp;"!$A:$I"),MATCH($A1143,INDIRECT(Index!$B$5&amp;"!$A:$A"),0),MATCH(" "&amp;F$1,INDIRECT(Index!$B$5&amp;"!$A$1:$I$1"),0)),"NA")</f>
        <v>71</v>
      </c>
      <c r="G1143">
        <f ca="1">IFERROR(INDEX(INDIRECT(Index!$B$5&amp;"!$A:$I"),MATCH($A1143,INDIRECT(Index!$B$5&amp;"!$A:$A"),0),MATCH(" "&amp;G$1,INDIRECT(Index!$B$5&amp;"!$A$1:$I$1"),0)),"NA")</f>
        <v>15</v>
      </c>
      <c r="H1143">
        <f ca="1">IFERROR(INDEX(INDIRECT(Index!$B$5&amp;"!$A:$I"),MATCH($A1143,INDIRECT(Index!$B$5&amp;"!$A:$A"),0),MATCH(" "&amp;H$1,INDIRECT(Index!$B$5&amp;"!$A$1:$I$1"),0)),"NA")</f>
        <v>64</v>
      </c>
      <c r="I1143">
        <f ca="1">IFERROR(INDEX(INDIRECT(Index!$B$5&amp;"!$A:$I"),MATCH($A1143,INDIRECT(Index!$B$5&amp;"!$A:$A"),0),MATCH(" "&amp;I$1,INDIRECT(Index!$B$5&amp;"!$A$1:$I$1"),0)),"NA")</f>
        <v>10</v>
      </c>
      <c r="J1143">
        <f ca="1">IFERROR(INDEX(INDIRECT(Index!$B$5&amp;"!$A:$I"),MATCH($A1143,INDIRECT(Index!$B$5&amp;"!$A:$A"),0),MATCH(" "&amp;J$1,INDIRECT(Index!$B$5&amp;"!$A$1:$I$1"),0)),"NA")</f>
        <v>12</v>
      </c>
      <c r="K1143" t="str">
        <f ca="1">IFERROR(INDEX(INDIRECT(Index!$B$5&amp;"!$A:$I"),MATCH($A1143,INDIRECT(Index!$B$5&amp;"!$A:$A"),0),MATCH(" "&amp;K$1,INDIRECT(Index!$B$5&amp;"!$A$1:$I$1"),0)),"NA")</f>
        <v>NA</v>
      </c>
    </row>
    <row r="1144" spans="1:11" x14ac:dyDescent="0.25">
      <c r="A1144" s="1">
        <f t="shared" si="71"/>
        <v>42782</v>
      </c>
      <c r="B1144">
        <f t="shared" si="68"/>
        <v>2017</v>
      </c>
      <c r="C1144">
        <f t="shared" si="69"/>
        <v>2</v>
      </c>
      <c r="D1144">
        <f t="shared" si="70"/>
        <v>16</v>
      </c>
      <c r="E1144">
        <f ca="1">IFERROR(INDEX(INDIRECT(Index!$B$5&amp;"!$A:$I"),MATCH($A1144,INDIRECT(Index!$B$5&amp;"!$A:$A"),0),MATCH(" "&amp;E$1,INDIRECT(Index!$B$5&amp;"!$A$1:$I$1"),0)),"NA")</f>
        <v>142</v>
      </c>
      <c r="F1144">
        <f ca="1">IFERROR(INDEX(INDIRECT(Index!$B$5&amp;"!$A:$I"),MATCH($A1144,INDIRECT(Index!$B$5&amp;"!$A:$A"),0),MATCH(" "&amp;F$1,INDIRECT(Index!$B$5&amp;"!$A$1:$I$1"),0)),"NA")</f>
        <v>49</v>
      </c>
      <c r="G1144">
        <f ca="1">IFERROR(INDEX(INDIRECT(Index!$B$5&amp;"!$A:$I"),MATCH($A1144,INDIRECT(Index!$B$5&amp;"!$A:$A"),0),MATCH(" "&amp;G$1,INDIRECT(Index!$B$5&amp;"!$A$1:$I$1"),0)),"NA")</f>
        <v>26</v>
      </c>
      <c r="H1144">
        <f ca="1">IFERROR(INDEX(INDIRECT(Index!$B$5&amp;"!$A:$I"),MATCH($A1144,INDIRECT(Index!$B$5&amp;"!$A:$A"),0),MATCH(" "&amp;H$1,INDIRECT(Index!$B$5&amp;"!$A$1:$I$1"),0)),"NA")</f>
        <v>20</v>
      </c>
      <c r="I1144">
        <f ca="1">IFERROR(INDEX(INDIRECT(Index!$B$5&amp;"!$A:$I"),MATCH($A1144,INDIRECT(Index!$B$5&amp;"!$A:$A"),0),MATCH(" "&amp;I$1,INDIRECT(Index!$B$5&amp;"!$A$1:$I$1"),0)),"NA")</f>
        <v>6</v>
      </c>
      <c r="J1144">
        <f ca="1">IFERROR(INDEX(INDIRECT(Index!$B$5&amp;"!$A:$I"),MATCH($A1144,INDIRECT(Index!$B$5&amp;"!$A:$A"),0),MATCH(" "&amp;J$1,INDIRECT(Index!$B$5&amp;"!$A$1:$I$1"),0)),"NA")</f>
        <v>4</v>
      </c>
      <c r="K1144" t="str">
        <f ca="1">IFERROR(INDEX(INDIRECT(Index!$B$5&amp;"!$A:$I"),MATCH($A1144,INDIRECT(Index!$B$5&amp;"!$A:$A"),0),MATCH(" "&amp;K$1,INDIRECT(Index!$B$5&amp;"!$A$1:$I$1"),0)),"NA")</f>
        <v>NA</v>
      </c>
    </row>
    <row r="1145" spans="1:11" x14ac:dyDescent="0.25">
      <c r="A1145" s="1">
        <f t="shared" si="71"/>
        <v>42783</v>
      </c>
      <c r="B1145">
        <f t="shared" si="68"/>
        <v>2017</v>
      </c>
      <c r="C1145">
        <f t="shared" si="69"/>
        <v>2</v>
      </c>
      <c r="D1145">
        <f t="shared" si="70"/>
        <v>17</v>
      </c>
      <c r="E1145">
        <f ca="1">IFERROR(INDEX(INDIRECT(Index!$B$5&amp;"!$A:$I"),MATCH($A1145,INDIRECT(Index!$B$5&amp;"!$A:$A"),0),MATCH(" "&amp;E$1,INDIRECT(Index!$B$5&amp;"!$A$1:$I$1"),0)),"NA")</f>
        <v>73</v>
      </c>
      <c r="F1145">
        <f ca="1">IFERROR(INDEX(INDIRECT(Index!$B$5&amp;"!$A:$I"),MATCH($A1145,INDIRECT(Index!$B$5&amp;"!$A:$A"),0),MATCH(" "&amp;F$1,INDIRECT(Index!$B$5&amp;"!$A$1:$I$1"),0)),"NA")</f>
        <v>35</v>
      </c>
      <c r="G1145">
        <f ca="1">IFERROR(INDEX(INDIRECT(Index!$B$5&amp;"!$A:$I"),MATCH($A1145,INDIRECT(Index!$B$5&amp;"!$A:$A"),0),MATCH(" "&amp;G$1,INDIRECT(Index!$B$5&amp;"!$A$1:$I$1"),0)),"NA")</f>
        <v>25</v>
      </c>
      <c r="H1145">
        <f ca="1">IFERROR(INDEX(INDIRECT(Index!$B$5&amp;"!$A:$I"),MATCH($A1145,INDIRECT(Index!$B$5&amp;"!$A:$A"),0),MATCH(" "&amp;H$1,INDIRECT(Index!$B$5&amp;"!$A$1:$I$1"),0)),"NA")</f>
        <v>23</v>
      </c>
      <c r="I1145">
        <f ca="1">IFERROR(INDEX(INDIRECT(Index!$B$5&amp;"!$A:$I"),MATCH($A1145,INDIRECT(Index!$B$5&amp;"!$A:$A"),0),MATCH(" "&amp;I$1,INDIRECT(Index!$B$5&amp;"!$A$1:$I$1"),0)),"NA")</f>
        <v>7</v>
      </c>
      <c r="J1145">
        <f ca="1">IFERROR(INDEX(INDIRECT(Index!$B$5&amp;"!$A:$I"),MATCH($A1145,INDIRECT(Index!$B$5&amp;"!$A:$A"),0),MATCH(" "&amp;J$1,INDIRECT(Index!$B$5&amp;"!$A$1:$I$1"),0)),"NA")</f>
        <v>5</v>
      </c>
      <c r="K1145" t="str">
        <f ca="1">IFERROR(INDEX(INDIRECT(Index!$B$5&amp;"!$A:$I"),MATCH($A1145,INDIRECT(Index!$B$5&amp;"!$A:$A"),0),MATCH(" "&amp;K$1,INDIRECT(Index!$B$5&amp;"!$A$1:$I$1"),0)),"NA")</f>
        <v>NA</v>
      </c>
    </row>
    <row r="1146" spans="1:11" x14ac:dyDescent="0.25">
      <c r="A1146" s="1">
        <f t="shared" si="71"/>
        <v>42784</v>
      </c>
      <c r="B1146">
        <f t="shared" si="68"/>
        <v>2017</v>
      </c>
      <c r="C1146">
        <f t="shared" si="69"/>
        <v>2</v>
      </c>
      <c r="D1146">
        <f t="shared" si="70"/>
        <v>18</v>
      </c>
      <c r="E1146">
        <f ca="1">IFERROR(INDEX(INDIRECT(Index!$B$5&amp;"!$A:$I"),MATCH($A1146,INDIRECT(Index!$B$5&amp;"!$A:$A"),0),MATCH(" "&amp;E$1,INDIRECT(Index!$B$5&amp;"!$A$1:$I$1"),0)),"NA")</f>
        <v>72</v>
      </c>
      <c r="F1146">
        <f ca="1">IFERROR(INDEX(INDIRECT(Index!$B$5&amp;"!$A:$I"),MATCH($A1146,INDIRECT(Index!$B$5&amp;"!$A:$A"),0),MATCH(" "&amp;F$1,INDIRECT(Index!$B$5&amp;"!$A$1:$I$1"),0)),"NA")</f>
        <v>50</v>
      </c>
      <c r="G1146">
        <f ca="1">IFERROR(INDEX(INDIRECT(Index!$B$5&amp;"!$A:$I"),MATCH($A1146,INDIRECT(Index!$B$5&amp;"!$A:$A"),0),MATCH(" "&amp;G$1,INDIRECT(Index!$B$5&amp;"!$A$1:$I$1"),0)),"NA")</f>
        <v>19</v>
      </c>
      <c r="H1146">
        <f ca="1">IFERROR(INDEX(INDIRECT(Index!$B$5&amp;"!$A:$I"),MATCH($A1146,INDIRECT(Index!$B$5&amp;"!$A:$A"),0),MATCH(" "&amp;H$1,INDIRECT(Index!$B$5&amp;"!$A$1:$I$1"),0)),"NA")</f>
        <v>39</v>
      </c>
      <c r="I1146">
        <f ca="1">IFERROR(INDEX(INDIRECT(Index!$B$5&amp;"!$A:$I"),MATCH($A1146,INDIRECT(Index!$B$5&amp;"!$A:$A"),0),MATCH(" "&amp;I$1,INDIRECT(Index!$B$5&amp;"!$A$1:$I$1"),0)),"NA")</f>
        <v>7</v>
      </c>
      <c r="J1146">
        <f ca="1">IFERROR(INDEX(INDIRECT(Index!$B$5&amp;"!$A:$I"),MATCH($A1146,INDIRECT(Index!$B$5&amp;"!$A:$A"),0),MATCH(" "&amp;J$1,INDIRECT(Index!$B$5&amp;"!$A$1:$I$1"),0)),"NA")</f>
        <v>7</v>
      </c>
      <c r="K1146" t="str">
        <f ca="1">IFERROR(INDEX(INDIRECT(Index!$B$5&amp;"!$A:$I"),MATCH($A1146,INDIRECT(Index!$B$5&amp;"!$A:$A"),0),MATCH(" "&amp;K$1,INDIRECT(Index!$B$5&amp;"!$A$1:$I$1"),0)),"NA")</f>
        <v>NA</v>
      </c>
    </row>
    <row r="1147" spans="1:11" x14ac:dyDescent="0.25">
      <c r="A1147" s="1">
        <f t="shared" si="71"/>
        <v>42785</v>
      </c>
      <c r="B1147">
        <f t="shared" si="68"/>
        <v>2017</v>
      </c>
      <c r="C1147">
        <f t="shared" si="69"/>
        <v>2</v>
      </c>
      <c r="D1147">
        <f t="shared" si="70"/>
        <v>19</v>
      </c>
      <c r="E1147">
        <f ca="1">IFERROR(INDEX(INDIRECT(Index!$B$5&amp;"!$A:$I"),MATCH($A1147,INDIRECT(Index!$B$5&amp;"!$A:$A"),0),MATCH(" "&amp;E$1,INDIRECT(Index!$B$5&amp;"!$A$1:$I$1"),0)),"NA")</f>
        <v>97</v>
      </c>
      <c r="F1147">
        <f ca="1">IFERROR(INDEX(INDIRECT(Index!$B$5&amp;"!$A:$I"),MATCH($A1147,INDIRECT(Index!$B$5&amp;"!$A:$A"),0),MATCH(" "&amp;F$1,INDIRECT(Index!$B$5&amp;"!$A$1:$I$1"),0)),"NA")</f>
        <v>48</v>
      </c>
      <c r="G1147">
        <f ca="1">IFERROR(INDEX(INDIRECT(Index!$B$5&amp;"!$A:$I"),MATCH($A1147,INDIRECT(Index!$B$5&amp;"!$A:$A"),0),MATCH(" "&amp;G$1,INDIRECT(Index!$B$5&amp;"!$A$1:$I$1"),0)),"NA")</f>
        <v>28</v>
      </c>
      <c r="H1147">
        <f ca="1">IFERROR(INDEX(INDIRECT(Index!$B$5&amp;"!$A:$I"),MATCH($A1147,INDIRECT(Index!$B$5&amp;"!$A:$A"),0),MATCH(" "&amp;H$1,INDIRECT(Index!$B$5&amp;"!$A$1:$I$1"),0)),"NA")</f>
        <v>19</v>
      </c>
      <c r="I1147">
        <f ca="1">IFERROR(INDEX(INDIRECT(Index!$B$5&amp;"!$A:$I"),MATCH($A1147,INDIRECT(Index!$B$5&amp;"!$A:$A"),0),MATCH(" "&amp;I$1,INDIRECT(Index!$B$5&amp;"!$A$1:$I$1"),0)),"NA")</f>
        <v>5</v>
      </c>
      <c r="J1147">
        <f ca="1">IFERROR(INDEX(INDIRECT(Index!$B$5&amp;"!$A:$I"),MATCH($A1147,INDIRECT(Index!$B$5&amp;"!$A:$A"),0),MATCH(" "&amp;J$1,INDIRECT(Index!$B$5&amp;"!$A$1:$I$1"),0)),"NA")</f>
        <v>5</v>
      </c>
      <c r="K1147" t="str">
        <f ca="1">IFERROR(INDEX(INDIRECT(Index!$B$5&amp;"!$A:$I"),MATCH($A1147,INDIRECT(Index!$B$5&amp;"!$A:$A"),0),MATCH(" "&amp;K$1,INDIRECT(Index!$B$5&amp;"!$A$1:$I$1"),0)),"NA")</f>
        <v>NA</v>
      </c>
    </row>
    <row r="1148" spans="1:11" x14ac:dyDescent="0.25">
      <c r="A1148" s="1">
        <f t="shared" si="71"/>
        <v>42786</v>
      </c>
      <c r="B1148">
        <f t="shared" si="68"/>
        <v>2017</v>
      </c>
      <c r="C1148">
        <f t="shared" si="69"/>
        <v>2</v>
      </c>
      <c r="D1148">
        <f t="shared" si="70"/>
        <v>20</v>
      </c>
      <c r="E1148">
        <f ca="1">IFERROR(INDEX(INDIRECT(Index!$B$5&amp;"!$A:$I"),MATCH($A1148,INDIRECT(Index!$B$5&amp;"!$A:$A"),0),MATCH(" "&amp;E$1,INDIRECT(Index!$B$5&amp;"!$A$1:$I$1"),0)),"NA")</f>
        <v>86</v>
      </c>
      <c r="F1148">
        <f ca="1">IFERROR(INDEX(INDIRECT(Index!$B$5&amp;"!$A:$I"),MATCH($A1148,INDIRECT(Index!$B$5&amp;"!$A:$A"),0),MATCH(" "&amp;F$1,INDIRECT(Index!$B$5&amp;"!$A$1:$I$1"),0)),"NA")</f>
        <v>49</v>
      </c>
      <c r="G1148">
        <f ca="1">IFERROR(INDEX(INDIRECT(Index!$B$5&amp;"!$A:$I"),MATCH($A1148,INDIRECT(Index!$B$5&amp;"!$A:$A"),0),MATCH(" "&amp;G$1,INDIRECT(Index!$B$5&amp;"!$A$1:$I$1"),0)),"NA")</f>
        <v>23</v>
      </c>
      <c r="H1148">
        <f ca="1">IFERROR(INDEX(INDIRECT(Index!$B$5&amp;"!$A:$I"),MATCH($A1148,INDIRECT(Index!$B$5&amp;"!$A:$A"),0),MATCH(" "&amp;H$1,INDIRECT(Index!$B$5&amp;"!$A$1:$I$1"),0)),"NA")</f>
        <v>51</v>
      </c>
      <c r="I1148">
        <f ca="1">IFERROR(INDEX(INDIRECT(Index!$B$5&amp;"!$A:$I"),MATCH($A1148,INDIRECT(Index!$B$5&amp;"!$A:$A"),0),MATCH(" "&amp;I$1,INDIRECT(Index!$B$5&amp;"!$A$1:$I$1"),0)),"NA")</f>
        <v>8</v>
      </c>
      <c r="J1148">
        <f ca="1">IFERROR(INDEX(INDIRECT(Index!$B$5&amp;"!$A:$I"),MATCH($A1148,INDIRECT(Index!$B$5&amp;"!$A:$A"),0),MATCH(" "&amp;J$1,INDIRECT(Index!$B$5&amp;"!$A$1:$I$1"),0)),"NA")</f>
        <v>7</v>
      </c>
      <c r="K1148" t="str">
        <f ca="1">IFERROR(INDEX(INDIRECT(Index!$B$5&amp;"!$A:$I"),MATCH($A1148,INDIRECT(Index!$B$5&amp;"!$A:$A"),0),MATCH(" "&amp;K$1,INDIRECT(Index!$B$5&amp;"!$A$1:$I$1"),0)),"NA")</f>
        <v>NA</v>
      </c>
    </row>
    <row r="1149" spans="1:11" x14ac:dyDescent="0.25">
      <c r="A1149" s="1">
        <f t="shared" si="71"/>
        <v>42787</v>
      </c>
      <c r="B1149">
        <f t="shared" si="68"/>
        <v>2017</v>
      </c>
      <c r="C1149">
        <f t="shared" si="69"/>
        <v>2</v>
      </c>
      <c r="D1149">
        <f t="shared" si="70"/>
        <v>21</v>
      </c>
      <c r="E1149">
        <f ca="1">IFERROR(INDEX(INDIRECT(Index!$B$5&amp;"!$A:$I"),MATCH($A1149,INDIRECT(Index!$B$5&amp;"!$A:$A"),0),MATCH(" "&amp;E$1,INDIRECT(Index!$B$5&amp;"!$A$1:$I$1"),0)),"NA")</f>
        <v>103</v>
      </c>
      <c r="F1149">
        <f ca="1">IFERROR(INDEX(INDIRECT(Index!$B$5&amp;"!$A:$I"),MATCH($A1149,INDIRECT(Index!$B$5&amp;"!$A:$A"),0),MATCH(" "&amp;F$1,INDIRECT(Index!$B$5&amp;"!$A$1:$I$1"),0)),"NA")</f>
        <v>44</v>
      </c>
      <c r="G1149">
        <f ca="1">IFERROR(INDEX(INDIRECT(Index!$B$5&amp;"!$A:$I"),MATCH($A1149,INDIRECT(Index!$B$5&amp;"!$A:$A"),0),MATCH(" "&amp;G$1,INDIRECT(Index!$B$5&amp;"!$A$1:$I$1"),0)),"NA")</f>
        <v>7</v>
      </c>
      <c r="H1149">
        <f ca="1">IFERROR(INDEX(INDIRECT(Index!$B$5&amp;"!$A:$I"),MATCH($A1149,INDIRECT(Index!$B$5&amp;"!$A:$A"),0),MATCH(" "&amp;H$1,INDIRECT(Index!$B$5&amp;"!$A$1:$I$1"),0)),"NA")</f>
        <v>52</v>
      </c>
      <c r="I1149">
        <f ca="1">IFERROR(INDEX(INDIRECT(Index!$B$5&amp;"!$A:$I"),MATCH($A1149,INDIRECT(Index!$B$5&amp;"!$A:$A"),0),MATCH(" "&amp;I$1,INDIRECT(Index!$B$5&amp;"!$A$1:$I$1"),0)),"NA")</f>
        <v>6</v>
      </c>
      <c r="J1149">
        <f ca="1">IFERROR(INDEX(INDIRECT(Index!$B$5&amp;"!$A:$I"),MATCH($A1149,INDIRECT(Index!$B$5&amp;"!$A:$A"),0),MATCH(" "&amp;J$1,INDIRECT(Index!$B$5&amp;"!$A$1:$I$1"),0)),"NA")</f>
        <v>7</v>
      </c>
      <c r="K1149" t="str">
        <f ca="1">IFERROR(INDEX(INDIRECT(Index!$B$5&amp;"!$A:$I"),MATCH($A1149,INDIRECT(Index!$B$5&amp;"!$A:$A"),0),MATCH(" "&amp;K$1,INDIRECT(Index!$B$5&amp;"!$A$1:$I$1"),0)),"NA")</f>
        <v>NA</v>
      </c>
    </row>
    <row r="1150" spans="1:11" x14ac:dyDescent="0.25">
      <c r="A1150" s="1">
        <f t="shared" si="71"/>
        <v>42788</v>
      </c>
      <c r="B1150">
        <f t="shared" si="68"/>
        <v>2017</v>
      </c>
      <c r="C1150">
        <f t="shared" si="69"/>
        <v>2</v>
      </c>
      <c r="D1150">
        <f t="shared" si="70"/>
        <v>22</v>
      </c>
      <c r="E1150">
        <f ca="1">IFERROR(INDEX(INDIRECT(Index!$B$5&amp;"!$A:$I"),MATCH($A1150,INDIRECT(Index!$B$5&amp;"!$A:$A"),0),MATCH(" "&amp;E$1,INDIRECT(Index!$B$5&amp;"!$A$1:$I$1"),0)),"NA")</f>
        <v>99</v>
      </c>
      <c r="F1150">
        <f ca="1">IFERROR(INDEX(INDIRECT(Index!$B$5&amp;"!$A:$I"),MATCH($A1150,INDIRECT(Index!$B$5&amp;"!$A:$A"),0),MATCH(" "&amp;F$1,INDIRECT(Index!$B$5&amp;"!$A$1:$I$1"),0)),"NA")</f>
        <v>40</v>
      </c>
      <c r="G1150">
        <f ca="1">IFERROR(INDEX(INDIRECT(Index!$B$5&amp;"!$A:$I"),MATCH($A1150,INDIRECT(Index!$B$5&amp;"!$A:$A"),0),MATCH(" "&amp;G$1,INDIRECT(Index!$B$5&amp;"!$A$1:$I$1"),0)),"NA")</f>
        <v>29</v>
      </c>
      <c r="H1150">
        <f ca="1">IFERROR(INDEX(INDIRECT(Index!$B$5&amp;"!$A:$I"),MATCH($A1150,INDIRECT(Index!$B$5&amp;"!$A:$A"),0),MATCH(" "&amp;H$1,INDIRECT(Index!$B$5&amp;"!$A$1:$I$1"),0)),"NA")</f>
        <v>19</v>
      </c>
      <c r="I1150">
        <f ca="1">IFERROR(INDEX(INDIRECT(Index!$B$5&amp;"!$A:$I"),MATCH($A1150,INDIRECT(Index!$B$5&amp;"!$A:$A"),0),MATCH(" "&amp;I$1,INDIRECT(Index!$B$5&amp;"!$A$1:$I$1"),0)),"NA")</f>
        <v>7</v>
      </c>
      <c r="J1150">
        <f ca="1">IFERROR(INDEX(INDIRECT(Index!$B$5&amp;"!$A:$I"),MATCH($A1150,INDIRECT(Index!$B$5&amp;"!$A:$A"),0),MATCH(" "&amp;J$1,INDIRECT(Index!$B$5&amp;"!$A$1:$I$1"),0)),"NA")</f>
        <v>5</v>
      </c>
      <c r="K1150" t="str">
        <f ca="1">IFERROR(INDEX(INDIRECT(Index!$B$5&amp;"!$A:$I"),MATCH($A1150,INDIRECT(Index!$B$5&amp;"!$A:$A"),0),MATCH(" "&amp;K$1,INDIRECT(Index!$B$5&amp;"!$A$1:$I$1"),0)),"NA")</f>
        <v>NA</v>
      </c>
    </row>
    <row r="1151" spans="1:11" x14ac:dyDescent="0.25">
      <c r="A1151" s="1">
        <f t="shared" si="71"/>
        <v>42789</v>
      </c>
      <c r="B1151">
        <f t="shared" si="68"/>
        <v>2017</v>
      </c>
      <c r="C1151">
        <f t="shared" si="69"/>
        <v>2</v>
      </c>
      <c r="D1151">
        <f t="shared" si="70"/>
        <v>23</v>
      </c>
      <c r="E1151">
        <f ca="1">IFERROR(INDEX(INDIRECT(Index!$B$5&amp;"!$A:$I"),MATCH($A1151,INDIRECT(Index!$B$5&amp;"!$A:$A"),0),MATCH(" "&amp;E$1,INDIRECT(Index!$B$5&amp;"!$A$1:$I$1"),0)),"NA")</f>
        <v>85</v>
      </c>
      <c r="F1151">
        <f ca="1">IFERROR(INDEX(INDIRECT(Index!$B$5&amp;"!$A:$I"),MATCH($A1151,INDIRECT(Index!$B$5&amp;"!$A:$A"),0),MATCH(" "&amp;F$1,INDIRECT(Index!$B$5&amp;"!$A$1:$I$1"),0)),"NA")</f>
        <v>31</v>
      </c>
      <c r="G1151">
        <f ca="1">IFERROR(INDEX(INDIRECT(Index!$B$5&amp;"!$A:$I"),MATCH($A1151,INDIRECT(Index!$B$5&amp;"!$A:$A"),0),MATCH(" "&amp;G$1,INDIRECT(Index!$B$5&amp;"!$A$1:$I$1"),0)),"NA")</f>
        <v>25</v>
      </c>
      <c r="H1151">
        <f ca="1">IFERROR(INDEX(INDIRECT(Index!$B$5&amp;"!$A:$I"),MATCH($A1151,INDIRECT(Index!$B$5&amp;"!$A:$A"),0),MATCH(" "&amp;H$1,INDIRECT(Index!$B$5&amp;"!$A$1:$I$1"),0)),"NA")</f>
        <v>32</v>
      </c>
      <c r="I1151">
        <f ca="1">IFERROR(INDEX(INDIRECT(Index!$B$5&amp;"!$A:$I"),MATCH($A1151,INDIRECT(Index!$B$5&amp;"!$A:$A"),0),MATCH(" "&amp;I$1,INDIRECT(Index!$B$5&amp;"!$A$1:$I$1"),0)),"NA")</f>
        <v>7</v>
      </c>
      <c r="J1151">
        <f ca="1">IFERROR(INDEX(INDIRECT(Index!$B$5&amp;"!$A:$I"),MATCH($A1151,INDIRECT(Index!$B$5&amp;"!$A:$A"),0),MATCH(" "&amp;J$1,INDIRECT(Index!$B$5&amp;"!$A$1:$I$1"),0)),"NA")</f>
        <v>5</v>
      </c>
      <c r="K1151" t="str">
        <f ca="1">IFERROR(INDEX(INDIRECT(Index!$B$5&amp;"!$A:$I"),MATCH($A1151,INDIRECT(Index!$B$5&amp;"!$A:$A"),0),MATCH(" "&amp;K$1,INDIRECT(Index!$B$5&amp;"!$A$1:$I$1"),0)),"NA")</f>
        <v>NA</v>
      </c>
    </row>
    <row r="1152" spans="1:11" x14ac:dyDescent="0.25">
      <c r="A1152" s="1">
        <f t="shared" si="71"/>
        <v>42790</v>
      </c>
      <c r="B1152">
        <f t="shared" si="68"/>
        <v>2017</v>
      </c>
      <c r="C1152">
        <f t="shared" si="69"/>
        <v>2</v>
      </c>
      <c r="D1152">
        <f t="shared" si="70"/>
        <v>24</v>
      </c>
      <c r="E1152">
        <f ca="1">IFERROR(INDEX(INDIRECT(Index!$B$5&amp;"!$A:$I"),MATCH($A1152,INDIRECT(Index!$B$5&amp;"!$A:$A"),0),MATCH(" "&amp;E$1,INDIRECT(Index!$B$5&amp;"!$A$1:$I$1"),0)),"NA")</f>
        <v>72</v>
      </c>
      <c r="F1152">
        <f ca="1">IFERROR(INDEX(INDIRECT(Index!$B$5&amp;"!$A:$I"),MATCH($A1152,INDIRECT(Index!$B$5&amp;"!$A:$A"),0),MATCH(" "&amp;F$1,INDIRECT(Index!$B$5&amp;"!$A$1:$I$1"),0)),"NA")</f>
        <v>51</v>
      </c>
      <c r="G1152">
        <f ca="1">IFERROR(INDEX(INDIRECT(Index!$B$5&amp;"!$A:$I"),MATCH($A1152,INDIRECT(Index!$B$5&amp;"!$A:$A"),0),MATCH(" "&amp;G$1,INDIRECT(Index!$B$5&amp;"!$A$1:$I$1"),0)),"NA")</f>
        <v>23</v>
      </c>
      <c r="H1152">
        <f ca="1">IFERROR(INDEX(INDIRECT(Index!$B$5&amp;"!$A:$I"),MATCH($A1152,INDIRECT(Index!$B$5&amp;"!$A:$A"),0),MATCH(" "&amp;H$1,INDIRECT(Index!$B$5&amp;"!$A$1:$I$1"),0)),"NA")</f>
        <v>44</v>
      </c>
      <c r="I1152">
        <f ca="1">IFERROR(INDEX(INDIRECT(Index!$B$5&amp;"!$A:$I"),MATCH($A1152,INDIRECT(Index!$B$5&amp;"!$A:$A"),0),MATCH(" "&amp;I$1,INDIRECT(Index!$B$5&amp;"!$A$1:$I$1"),0)),"NA")</f>
        <v>9</v>
      </c>
      <c r="J1152">
        <f ca="1">IFERROR(INDEX(INDIRECT(Index!$B$5&amp;"!$A:$I"),MATCH($A1152,INDIRECT(Index!$B$5&amp;"!$A:$A"),0),MATCH(" "&amp;J$1,INDIRECT(Index!$B$5&amp;"!$A$1:$I$1"),0)),"NA")</f>
        <v>8</v>
      </c>
      <c r="K1152" t="str">
        <f ca="1">IFERROR(INDEX(INDIRECT(Index!$B$5&amp;"!$A:$I"),MATCH($A1152,INDIRECT(Index!$B$5&amp;"!$A:$A"),0),MATCH(" "&amp;K$1,INDIRECT(Index!$B$5&amp;"!$A$1:$I$1"),0)),"NA")</f>
        <v>NA</v>
      </c>
    </row>
    <row r="1153" spans="1:11" x14ac:dyDescent="0.25">
      <c r="A1153" s="1">
        <f t="shared" si="71"/>
        <v>42791</v>
      </c>
      <c r="B1153">
        <f t="shared" si="68"/>
        <v>2017</v>
      </c>
      <c r="C1153">
        <f t="shared" si="69"/>
        <v>2</v>
      </c>
      <c r="D1153">
        <f t="shared" si="70"/>
        <v>25</v>
      </c>
      <c r="E1153">
        <f ca="1">IFERROR(INDEX(INDIRECT(Index!$B$5&amp;"!$A:$I"),MATCH($A1153,INDIRECT(Index!$B$5&amp;"!$A:$A"),0),MATCH(" "&amp;E$1,INDIRECT(Index!$B$5&amp;"!$A$1:$I$1"),0)),"NA")</f>
        <v>108</v>
      </c>
      <c r="F1153">
        <f ca="1">IFERROR(INDEX(INDIRECT(Index!$B$5&amp;"!$A:$I"),MATCH($A1153,INDIRECT(Index!$B$5&amp;"!$A:$A"),0),MATCH(" "&amp;F$1,INDIRECT(Index!$B$5&amp;"!$A$1:$I$1"),0)),"NA")</f>
        <v>51</v>
      </c>
      <c r="G1153">
        <f ca="1">IFERROR(INDEX(INDIRECT(Index!$B$5&amp;"!$A:$I"),MATCH($A1153,INDIRECT(Index!$B$5&amp;"!$A:$A"),0),MATCH(" "&amp;G$1,INDIRECT(Index!$B$5&amp;"!$A$1:$I$1"),0)),"NA")</f>
        <v>28</v>
      </c>
      <c r="H1153">
        <f ca="1">IFERROR(INDEX(INDIRECT(Index!$B$5&amp;"!$A:$I"),MATCH($A1153,INDIRECT(Index!$B$5&amp;"!$A:$A"),0),MATCH(" "&amp;H$1,INDIRECT(Index!$B$5&amp;"!$A$1:$I$1"),0)),"NA")</f>
        <v>33</v>
      </c>
      <c r="I1153">
        <f ca="1">IFERROR(INDEX(INDIRECT(Index!$B$5&amp;"!$A:$I"),MATCH($A1153,INDIRECT(Index!$B$5&amp;"!$A:$A"),0),MATCH(" "&amp;I$1,INDIRECT(Index!$B$5&amp;"!$A$1:$I$1"),0)),"NA")</f>
        <v>7</v>
      </c>
      <c r="J1153">
        <f ca="1">IFERROR(INDEX(INDIRECT(Index!$B$5&amp;"!$A:$I"),MATCH($A1153,INDIRECT(Index!$B$5&amp;"!$A:$A"),0),MATCH(" "&amp;J$1,INDIRECT(Index!$B$5&amp;"!$A$1:$I$1"),0)),"NA")</f>
        <v>7</v>
      </c>
      <c r="K1153" t="str">
        <f ca="1">IFERROR(INDEX(INDIRECT(Index!$B$5&amp;"!$A:$I"),MATCH($A1153,INDIRECT(Index!$B$5&amp;"!$A:$A"),0),MATCH(" "&amp;K$1,INDIRECT(Index!$B$5&amp;"!$A$1:$I$1"),0)),"NA")</f>
        <v>NA</v>
      </c>
    </row>
    <row r="1154" spans="1:11" x14ac:dyDescent="0.25">
      <c r="A1154" s="1">
        <f t="shared" si="71"/>
        <v>42792</v>
      </c>
      <c r="B1154">
        <f t="shared" si="68"/>
        <v>2017</v>
      </c>
      <c r="C1154">
        <f t="shared" si="69"/>
        <v>2</v>
      </c>
      <c r="D1154">
        <f t="shared" si="70"/>
        <v>26</v>
      </c>
      <c r="E1154">
        <f ca="1">IFERROR(INDEX(INDIRECT(Index!$B$5&amp;"!$A:$I"),MATCH($A1154,INDIRECT(Index!$B$5&amp;"!$A:$A"),0),MATCH(" "&amp;E$1,INDIRECT(Index!$B$5&amp;"!$A$1:$I$1"),0)),"NA")</f>
        <v>109</v>
      </c>
      <c r="F1154">
        <f ca="1">IFERROR(INDEX(INDIRECT(Index!$B$5&amp;"!$A:$I"),MATCH($A1154,INDIRECT(Index!$B$5&amp;"!$A:$A"),0),MATCH(" "&amp;F$1,INDIRECT(Index!$B$5&amp;"!$A$1:$I$1"),0)),"NA")</f>
        <v>43</v>
      </c>
      <c r="G1154">
        <f ca="1">IFERROR(INDEX(INDIRECT(Index!$B$5&amp;"!$A:$I"),MATCH($A1154,INDIRECT(Index!$B$5&amp;"!$A:$A"),0),MATCH(" "&amp;G$1,INDIRECT(Index!$B$5&amp;"!$A$1:$I$1"),0)),"NA")</f>
        <v>20</v>
      </c>
      <c r="H1154">
        <f ca="1">IFERROR(INDEX(INDIRECT(Index!$B$5&amp;"!$A:$I"),MATCH($A1154,INDIRECT(Index!$B$5&amp;"!$A:$A"),0),MATCH(" "&amp;H$1,INDIRECT(Index!$B$5&amp;"!$A$1:$I$1"),0)),"NA")</f>
        <v>48</v>
      </c>
      <c r="I1154">
        <f ca="1">IFERROR(INDEX(INDIRECT(Index!$B$5&amp;"!$A:$I"),MATCH($A1154,INDIRECT(Index!$B$5&amp;"!$A:$A"),0),MATCH(" "&amp;I$1,INDIRECT(Index!$B$5&amp;"!$A$1:$I$1"),0)),"NA")</f>
        <v>7</v>
      </c>
      <c r="J1154">
        <f ca="1">IFERROR(INDEX(INDIRECT(Index!$B$5&amp;"!$A:$I"),MATCH($A1154,INDIRECT(Index!$B$5&amp;"!$A:$A"),0),MATCH(" "&amp;J$1,INDIRECT(Index!$B$5&amp;"!$A$1:$I$1"),0)),"NA")</f>
        <v>7</v>
      </c>
      <c r="K1154" t="str">
        <f ca="1">IFERROR(INDEX(INDIRECT(Index!$B$5&amp;"!$A:$I"),MATCH($A1154,INDIRECT(Index!$B$5&amp;"!$A:$A"),0),MATCH(" "&amp;K$1,INDIRECT(Index!$B$5&amp;"!$A$1:$I$1"),0)),"NA")</f>
        <v>NA</v>
      </c>
    </row>
    <row r="1155" spans="1:11" x14ac:dyDescent="0.25">
      <c r="A1155" s="1">
        <f t="shared" si="71"/>
        <v>42793</v>
      </c>
      <c r="B1155">
        <f t="shared" ref="B1155:B1218" si="72">YEAR(A1155)</f>
        <v>2017</v>
      </c>
      <c r="C1155">
        <f t="shared" ref="C1155:C1218" si="73">MONTH(A1155)</f>
        <v>2</v>
      </c>
      <c r="D1155">
        <f t="shared" ref="D1155:D1218" si="74">DAY(A1155)</f>
        <v>27</v>
      </c>
      <c r="E1155">
        <f ca="1">IFERROR(INDEX(INDIRECT(Index!$B$5&amp;"!$A:$I"),MATCH($A1155,INDIRECT(Index!$B$5&amp;"!$A:$A"),0),MATCH(" "&amp;E$1,INDIRECT(Index!$B$5&amp;"!$A$1:$I$1"),0)),"NA")</f>
        <v>89</v>
      </c>
      <c r="F1155">
        <f ca="1">IFERROR(INDEX(INDIRECT(Index!$B$5&amp;"!$A:$I"),MATCH($A1155,INDIRECT(Index!$B$5&amp;"!$A:$A"),0),MATCH(" "&amp;F$1,INDIRECT(Index!$B$5&amp;"!$A$1:$I$1"),0)),"NA")</f>
        <v>47</v>
      </c>
      <c r="G1155">
        <f ca="1">IFERROR(INDEX(INDIRECT(Index!$B$5&amp;"!$A:$I"),MATCH($A1155,INDIRECT(Index!$B$5&amp;"!$A:$A"),0),MATCH(" "&amp;G$1,INDIRECT(Index!$B$5&amp;"!$A$1:$I$1"),0)),"NA")</f>
        <v>23</v>
      </c>
      <c r="H1155">
        <f ca="1">IFERROR(INDEX(INDIRECT(Index!$B$5&amp;"!$A:$I"),MATCH($A1155,INDIRECT(Index!$B$5&amp;"!$A:$A"),0),MATCH(" "&amp;H$1,INDIRECT(Index!$B$5&amp;"!$A$1:$I$1"),0)),"NA")</f>
        <v>56</v>
      </c>
      <c r="I1155">
        <f ca="1">IFERROR(INDEX(INDIRECT(Index!$B$5&amp;"!$A:$I"),MATCH($A1155,INDIRECT(Index!$B$5&amp;"!$A:$A"),0),MATCH(" "&amp;I$1,INDIRECT(Index!$B$5&amp;"!$A$1:$I$1"),0)),"NA")</f>
        <v>10</v>
      </c>
      <c r="J1155">
        <f ca="1">IFERROR(INDEX(INDIRECT(Index!$B$5&amp;"!$A:$I"),MATCH($A1155,INDIRECT(Index!$B$5&amp;"!$A:$A"),0),MATCH(" "&amp;J$1,INDIRECT(Index!$B$5&amp;"!$A$1:$I$1"),0)),"NA")</f>
        <v>8</v>
      </c>
      <c r="K1155" t="str">
        <f ca="1">IFERROR(INDEX(INDIRECT(Index!$B$5&amp;"!$A:$I"),MATCH($A1155,INDIRECT(Index!$B$5&amp;"!$A:$A"),0),MATCH(" "&amp;K$1,INDIRECT(Index!$B$5&amp;"!$A$1:$I$1"),0)),"NA")</f>
        <v>NA</v>
      </c>
    </row>
    <row r="1156" spans="1:11" x14ac:dyDescent="0.25">
      <c r="A1156" s="1">
        <f t="shared" ref="A1156:A1219" si="75">A1155+1</f>
        <v>42794</v>
      </c>
      <c r="B1156">
        <f t="shared" si="72"/>
        <v>2017</v>
      </c>
      <c r="C1156">
        <f t="shared" si="73"/>
        <v>2</v>
      </c>
      <c r="D1156">
        <f t="shared" si="74"/>
        <v>28</v>
      </c>
      <c r="E1156">
        <f ca="1">IFERROR(INDEX(INDIRECT(Index!$B$5&amp;"!$A:$I"),MATCH($A1156,INDIRECT(Index!$B$5&amp;"!$A:$A"),0),MATCH(" "&amp;E$1,INDIRECT(Index!$B$5&amp;"!$A$1:$I$1"),0)),"NA")</f>
        <v>93</v>
      </c>
      <c r="F1156">
        <f ca="1">IFERROR(INDEX(INDIRECT(Index!$B$5&amp;"!$A:$I"),MATCH($A1156,INDIRECT(Index!$B$5&amp;"!$A:$A"),0),MATCH(" "&amp;F$1,INDIRECT(Index!$B$5&amp;"!$A$1:$I$1"),0)),"NA")</f>
        <v>63</v>
      </c>
      <c r="G1156">
        <f ca="1">IFERROR(INDEX(INDIRECT(Index!$B$5&amp;"!$A:$I"),MATCH($A1156,INDIRECT(Index!$B$5&amp;"!$A:$A"),0),MATCH(" "&amp;G$1,INDIRECT(Index!$B$5&amp;"!$A$1:$I$1"),0)),"NA")</f>
        <v>27</v>
      </c>
      <c r="H1156">
        <f ca="1">IFERROR(INDEX(INDIRECT(Index!$B$5&amp;"!$A:$I"),MATCH($A1156,INDIRECT(Index!$B$5&amp;"!$A:$A"),0),MATCH(" "&amp;H$1,INDIRECT(Index!$B$5&amp;"!$A$1:$I$1"),0)),"NA")</f>
        <v>54</v>
      </c>
      <c r="I1156">
        <f ca="1">IFERROR(INDEX(INDIRECT(Index!$B$5&amp;"!$A:$I"),MATCH($A1156,INDIRECT(Index!$B$5&amp;"!$A:$A"),0),MATCH(" "&amp;I$1,INDIRECT(Index!$B$5&amp;"!$A$1:$I$1"),0)),"NA")</f>
        <v>9</v>
      </c>
      <c r="J1156">
        <f ca="1">IFERROR(INDEX(INDIRECT(Index!$B$5&amp;"!$A:$I"),MATCH($A1156,INDIRECT(Index!$B$5&amp;"!$A:$A"),0),MATCH(" "&amp;J$1,INDIRECT(Index!$B$5&amp;"!$A$1:$I$1"),0)),"NA")</f>
        <v>8</v>
      </c>
      <c r="K1156" t="str">
        <f ca="1">IFERROR(INDEX(INDIRECT(Index!$B$5&amp;"!$A:$I"),MATCH($A1156,INDIRECT(Index!$B$5&amp;"!$A:$A"),0),MATCH(" "&amp;K$1,INDIRECT(Index!$B$5&amp;"!$A$1:$I$1"),0)),"NA")</f>
        <v>NA</v>
      </c>
    </row>
    <row r="1157" spans="1:11" x14ac:dyDescent="0.25">
      <c r="A1157" s="1">
        <f t="shared" si="75"/>
        <v>42795</v>
      </c>
      <c r="B1157">
        <f t="shared" si="72"/>
        <v>2017</v>
      </c>
      <c r="C1157">
        <f t="shared" si="73"/>
        <v>3</v>
      </c>
      <c r="D1157">
        <f t="shared" si="74"/>
        <v>1</v>
      </c>
      <c r="E1157">
        <f ca="1">IFERROR(INDEX(INDIRECT(Index!$B$5&amp;"!$A:$I"),MATCH($A1157,INDIRECT(Index!$B$5&amp;"!$A:$A"),0),MATCH(" "&amp;E$1,INDIRECT(Index!$B$5&amp;"!$A$1:$I$1"),0)),"NA")</f>
        <v>134</v>
      </c>
      <c r="F1157">
        <f ca="1">IFERROR(INDEX(INDIRECT(Index!$B$5&amp;"!$A:$I"),MATCH($A1157,INDIRECT(Index!$B$5&amp;"!$A:$A"),0),MATCH(" "&amp;F$1,INDIRECT(Index!$B$5&amp;"!$A$1:$I$1"),0)),"NA")</f>
        <v>37</v>
      </c>
      <c r="G1157">
        <f ca="1">IFERROR(INDEX(INDIRECT(Index!$B$5&amp;"!$A:$I"),MATCH($A1157,INDIRECT(Index!$B$5&amp;"!$A:$A"),0),MATCH(" "&amp;G$1,INDIRECT(Index!$B$5&amp;"!$A$1:$I$1"),0)),"NA")</f>
        <v>31</v>
      </c>
      <c r="H1157">
        <f ca="1">IFERROR(INDEX(INDIRECT(Index!$B$5&amp;"!$A:$I"),MATCH($A1157,INDIRECT(Index!$B$5&amp;"!$A:$A"),0),MATCH(" "&amp;H$1,INDIRECT(Index!$B$5&amp;"!$A$1:$I$1"),0)),"NA")</f>
        <v>23</v>
      </c>
      <c r="I1157">
        <f ca="1">IFERROR(INDEX(INDIRECT(Index!$B$5&amp;"!$A:$I"),MATCH($A1157,INDIRECT(Index!$B$5&amp;"!$A:$A"),0),MATCH(" "&amp;I$1,INDIRECT(Index!$B$5&amp;"!$A$1:$I$1"),0)),"NA")</f>
        <v>5</v>
      </c>
      <c r="J1157">
        <f ca="1">IFERROR(INDEX(INDIRECT(Index!$B$5&amp;"!$A:$I"),MATCH($A1157,INDIRECT(Index!$B$5&amp;"!$A:$A"),0),MATCH(" "&amp;J$1,INDIRECT(Index!$B$5&amp;"!$A$1:$I$1"),0)),"NA")</f>
        <v>5</v>
      </c>
      <c r="K1157" t="str">
        <f ca="1">IFERROR(INDEX(INDIRECT(Index!$B$5&amp;"!$A:$I"),MATCH($A1157,INDIRECT(Index!$B$5&amp;"!$A:$A"),0),MATCH(" "&amp;K$1,INDIRECT(Index!$B$5&amp;"!$A$1:$I$1"),0)),"NA")</f>
        <v>NA</v>
      </c>
    </row>
    <row r="1158" spans="1:11" x14ac:dyDescent="0.25">
      <c r="A1158" s="1">
        <f t="shared" si="75"/>
        <v>42796</v>
      </c>
      <c r="B1158">
        <f t="shared" si="72"/>
        <v>2017</v>
      </c>
      <c r="C1158">
        <f t="shared" si="73"/>
        <v>3</v>
      </c>
      <c r="D1158">
        <f t="shared" si="74"/>
        <v>2</v>
      </c>
      <c r="E1158">
        <f ca="1">IFERROR(INDEX(INDIRECT(Index!$B$5&amp;"!$A:$I"),MATCH($A1158,INDIRECT(Index!$B$5&amp;"!$A:$A"),0),MATCH(" "&amp;E$1,INDIRECT(Index!$B$5&amp;"!$A$1:$I$1"),0)),"NA")</f>
        <v>87</v>
      </c>
      <c r="F1158">
        <f ca="1">IFERROR(INDEX(INDIRECT(Index!$B$5&amp;"!$A:$I"),MATCH($A1158,INDIRECT(Index!$B$5&amp;"!$A:$A"),0),MATCH(" "&amp;F$1,INDIRECT(Index!$B$5&amp;"!$A$1:$I$1"),0)),"NA")</f>
        <v>46</v>
      </c>
      <c r="G1158">
        <f ca="1">IFERROR(INDEX(INDIRECT(Index!$B$5&amp;"!$A:$I"),MATCH($A1158,INDIRECT(Index!$B$5&amp;"!$A:$A"),0),MATCH(" "&amp;G$1,INDIRECT(Index!$B$5&amp;"!$A$1:$I$1"),0)),"NA")</f>
        <v>23</v>
      </c>
      <c r="H1158">
        <f ca="1">IFERROR(INDEX(INDIRECT(Index!$B$5&amp;"!$A:$I"),MATCH($A1158,INDIRECT(Index!$B$5&amp;"!$A:$A"),0),MATCH(" "&amp;H$1,INDIRECT(Index!$B$5&amp;"!$A$1:$I$1"),0)),"NA")</f>
        <v>42</v>
      </c>
      <c r="I1158">
        <f ca="1">IFERROR(INDEX(INDIRECT(Index!$B$5&amp;"!$A:$I"),MATCH($A1158,INDIRECT(Index!$B$5&amp;"!$A:$A"),0),MATCH(" "&amp;I$1,INDIRECT(Index!$B$5&amp;"!$A$1:$I$1"),0)),"NA")</f>
        <v>8</v>
      </c>
      <c r="J1158">
        <f ca="1">IFERROR(INDEX(INDIRECT(Index!$B$5&amp;"!$A:$I"),MATCH($A1158,INDIRECT(Index!$B$5&amp;"!$A:$A"),0),MATCH(" "&amp;J$1,INDIRECT(Index!$B$5&amp;"!$A$1:$I$1"),0)),"NA")</f>
        <v>7</v>
      </c>
      <c r="K1158" t="str">
        <f ca="1">IFERROR(INDEX(INDIRECT(Index!$B$5&amp;"!$A:$I"),MATCH($A1158,INDIRECT(Index!$B$5&amp;"!$A:$A"),0),MATCH(" "&amp;K$1,INDIRECT(Index!$B$5&amp;"!$A$1:$I$1"),0)),"NA")</f>
        <v>NA</v>
      </c>
    </row>
    <row r="1159" spans="1:11" x14ac:dyDescent="0.25">
      <c r="A1159" s="1">
        <f t="shared" si="75"/>
        <v>42797</v>
      </c>
      <c r="B1159">
        <f t="shared" si="72"/>
        <v>2017</v>
      </c>
      <c r="C1159">
        <f t="shared" si="73"/>
        <v>3</v>
      </c>
      <c r="D1159">
        <f t="shared" si="74"/>
        <v>3</v>
      </c>
      <c r="E1159">
        <f ca="1">IFERROR(INDEX(INDIRECT(Index!$B$5&amp;"!$A:$I"),MATCH($A1159,INDIRECT(Index!$B$5&amp;"!$A:$A"),0),MATCH(" "&amp;E$1,INDIRECT(Index!$B$5&amp;"!$A$1:$I$1"),0)),"NA")</f>
        <v>83</v>
      </c>
      <c r="F1159">
        <f ca="1">IFERROR(INDEX(INDIRECT(Index!$B$5&amp;"!$A:$I"),MATCH($A1159,INDIRECT(Index!$B$5&amp;"!$A:$A"),0),MATCH(" "&amp;F$1,INDIRECT(Index!$B$5&amp;"!$A$1:$I$1"),0)),"NA")</f>
        <v>58</v>
      </c>
      <c r="G1159">
        <f ca="1">IFERROR(INDEX(INDIRECT(Index!$B$5&amp;"!$A:$I"),MATCH($A1159,INDIRECT(Index!$B$5&amp;"!$A:$A"),0),MATCH(" "&amp;G$1,INDIRECT(Index!$B$5&amp;"!$A$1:$I$1"),0)),"NA")</f>
        <v>18</v>
      </c>
      <c r="H1159">
        <f ca="1">IFERROR(INDEX(INDIRECT(Index!$B$5&amp;"!$A:$I"),MATCH($A1159,INDIRECT(Index!$B$5&amp;"!$A:$A"),0),MATCH(" "&amp;H$1,INDIRECT(Index!$B$5&amp;"!$A$1:$I$1"),0)),"NA")</f>
        <v>56</v>
      </c>
      <c r="I1159">
        <f ca="1">IFERROR(INDEX(INDIRECT(Index!$B$5&amp;"!$A:$I"),MATCH($A1159,INDIRECT(Index!$B$5&amp;"!$A:$A"),0),MATCH(" "&amp;I$1,INDIRECT(Index!$B$5&amp;"!$A$1:$I$1"),0)),"NA")</f>
        <v>8</v>
      </c>
      <c r="J1159">
        <f ca="1">IFERROR(INDEX(INDIRECT(Index!$B$5&amp;"!$A:$I"),MATCH($A1159,INDIRECT(Index!$B$5&amp;"!$A:$A"),0),MATCH(" "&amp;J$1,INDIRECT(Index!$B$5&amp;"!$A$1:$I$1"),0)),"NA")</f>
        <v>8</v>
      </c>
      <c r="K1159" t="str">
        <f ca="1">IFERROR(INDEX(INDIRECT(Index!$B$5&amp;"!$A:$I"),MATCH($A1159,INDIRECT(Index!$B$5&amp;"!$A:$A"),0),MATCH(" "&amp;K$1,INDIRECT(Index!$B$5&amp;"!$A$1:$I$1"),0)),"NA")</f>
        <v>NA</v>
      </c>
    </row>
    <row r="1160" spans="1:11" x14ac:dyDescent="0.25">
      <c r="A1160" s="1">
        <f t="shared" si="75"/>
        <v>42798</v>
      </c>
      <c r="B1160">
        <f t="shared" si="72"/>
        <v>2017</v>
      </c>
      <c r="C1160">
        <f t="shared" si="73"/>
        <v>3</v>
      </c>
      <c r="D1160">
        <f t="shared" si="74"/>
        <v>4</v>
      </c>
      <c r="E1160">
        <f ca="1">IFERROR(INDEX(INDIRECT(Index!$B$5&amp;"!$A:$I"),MATCH($A1160,INDIRECT(Index!$B$5&amp;"!$A:$A"),0),MATCH(" "&amp;E$1,INDIRECT(Index!$B$5&amp;"!$A$1:$I$1"),0)),"NA")</f>
        <v>115</v>
      </c>
      <c r="F1160">
        <f ca="1">IFERROR(INDEX(INDIRECT(Index!$B$5&amp;"!$A:$I"),MATCH($A1160,INDIRECT(Index!$B$5&amp;"!$A:$A"),0),MATCH(" "&amp;F$1,INDIRECT(Index!$B$5&amp;"!$A$1:$I$1"),0)),"NA")</f>
        <v>68</v>
      </c>
      <c r="G1160">
        <f ca="1">IFERROR(INDEX(INDIRECT(Index!$B$5&amp;"!$A:$I"),MATCH($A1160,INDIRECT(Index!$B$5&amp;"!$A:$A"),0),MATCH(" "&amp;G$1,INDIRECT(Index!$B$5&amp;"!$A$1:$I$1"),0)),"NA")</f>
        <v>32</v>
      </c>
      <c r="H1160">
        <f ca="1">IFERROR(INDEX(INDIRECT(Index!$B$5&amp;"!$A:$I"),MATCH($A1160,INDIRECT(Index!$B$5&amp;"!$A:$A"),0),MATCH(" "&amp;H$1,INDIRECT(Index!$B$5&amp;"!$A$1:$I$1"),0)),"NA")</f>
        <v>44</v>
      </c>
      <c r="I1160">
        <f ca="1">IFERROR(INDEX(INDIRECT(Index!$B$5&amp;"!$A:$I"),MATCH($A1160,INDIRECT(Index!$B$5&amp;"!$A:$A"),0),MATCH(" "&amp;I$1,INDIRECT(Index!$B$5&amp;"!$A$1:$I$1"),0)),"NA")</f>
        <v>6</v>
      </c>
      <c r="J1160">
        <f ca="1">IFERROR(INDEX(INDIRECT(Index!$B$5&amp;"!$A:$I"),MATCH($A1160,INDIRECT(Index!$B$5&amp;"!$A:$A"),0),MATCH(" "&amp;J$1,INDIRECT(Index!$B$5&amp;"!$A$1:$I$1"),0)),"NA")</f>
        <v>8</v>
      </c>
      <c r="K1160" t="str">
        <f ca="1">IFERROR(INDEX(INDIRECT(Index!$B$5&amp;"!$A:$I"),MATCH($A1160,INDIRECT(Index!$B$5&amp;"!$A:$A"),0),MATCH(" "&amp;K$1,INDIRECT(Index!$B$5&amp;"!$A$1:$I$1"),0)),"NA")</f>
        <v>NA</v>
      </c>
    </row>
    <row r="1161" spans="1:11" x14ac:dyDescent="0.25">
      <c r="A1161" s="1">
        <f t="shared" si="75"/>
        <v>42799</v>
      </c>
      <c r="B1161">
        <f t="shared" si="72"/>
        <v>2017</v>
      </c>
      <c r="C1161">
        <f t="shared" si="73"/>
        <v>3</v>
      </c>
      <c r="D1161">
        <f t="shared" si="74"/>
        <v>5</v>
      </c>
      <c r="E1161">
        <f ca="1">IFERROR(INDEX(INDIRECT(Index!$B$5&amp;"!$A:$I"),MATCH($A1161,INDIRECT(Index!$B$5&amp;"!$A:$A"),0),MATCH(" "&amp;E$1,INDIRECT(Index!$B$5&amp;"!$A$1:$I$1"),0)),"NA")</f>
        <v>147</v>
      </c>
      <c r="F1161">
        <f ca="1">IFERROR(INDEX(INDIRECT(Index!$B$5&amp;"!$A:$I"),MATCH($A1161,INDIRECT(Index!$B$5&amp;"!$A:$A"),0),MATCH(" "&amp;F$1,INDIRECT(Index!$B$5&amp;"!$A$1:$I$1"),0)),"NA")</f>
        <v>40</v>
      </c>
      <c r="G1161">
        <f ca="1">IFERROR(INDEX(INDIRECT(Index!$B$5&amp;"!$A:$I"),MATCH($A1161,INDIRECT(Index!$B$5&amp;"!$A:$A"),0),MATCH(" "&amp;G$1,INDIRECT(Index!$B$5&amp;"!$A$1:$I$1"),0)),"NA")</f>
        <v>32</v>
      </c>
      <c r="H1161">
        <f ca="1">IFERROR(INDEX(INDIRECT(Index!$B$5&amp;"!$A:$I"),MATCH($A1161,INDIRECT(Index!$B$5&amp;"!$A:$A"),0),MATCH(" "&amp;H$1,INDIRECT(Index!$B$5&amp;"!$A$1:$I$1"),0)),"NA")</f>
        <v>17</v>
      </c>
      <c r="I1161">
        <f ca="1">IFERROR(INDEX(INDIRECT(Index!$B$5&amp;"!$A:$I"),MATCH($A1161,INDIRECT(Index!$B$5&amp;"!$A:$A"),0),MATCH(" "&amp;I$1,INDIRECT(Index!$B$5&amp;"!$A$1:$I$1"),0)),"NA")</f>
        <v>6</v>
      </c>
      <c r="J1161">
        <f ca="1">IFERROR(INDEX(INDIRECT(Index!$B$5&amp;"!$A:$I"),MATCH($A1161,INDIRECT(Index!$B$5&amp;"!$A:$A"),0),MATCH(" "&amp;J$1,INDIRECT(Index!$B$5&amp;"!$A$1:$I$1"),0)),"NA")</f>
        <v>5</v>
      </c>
      <c r="K1161" t="str">
        <f ca="1">IFERROR(INDEX(INDIRECT(Index!$B$5&amp;"!$A:$I"),MATCH($A1161,INDIRECT(Index!$B$5&amp;"!$A:$A"),0),MATCH(" "&amp;K$1,INDIRECT(Index!$B$5&amp;"!$A$1:$I$1"),0)),"NA")</f>
        <v>NA</v>
      </c>
    </row>
    <row r="1162" spans="1:11" x14ac:dyDescent="0.25">
      <c r="A1162" s="1">
        <f t="shared" si="75"/>
        <v>42800</v>
      </c>
      <c r="B1162">
        <f t="shared" si="72"/>
        <v>2017</v>
      </c>
      <c r="C1162">
        <f t="shared" si="73"/>
        <v>3</v>
      </c>
      <c r="D1162">
        <f t="shared" si="74"/>
        <v>6</v>
      </c>
      <c r="E1162">
        <f ca="1">IFERROR(INDEX(INDIRECT(Index!$B$5&amp;"!$A:$I"),MATCH($A1162,INDIRECT(Index!$B$5&amp;"!$A:$A"),0),MATCH(" "&amp;E$1,INDIRECT(Index!$B$5&amp;"!$A$1:$I$1"),0)),"NA")</f>
        <v>94</v>
      </c>
      <c r="F1162">
        <f ca="1">IFERROR(INDEX(INDIRECT(Index!$B$5&amp;"!$A:$I"),MATCH($A1162,INDIRECT(Index!$B$5&amp;"!$A:$A"),0),MATCH(" "&amp;F$1,INDIRECT(Index!$B$5&amp;"!$A$1:$I$1"),0)),"NA")</f>
        <v>37</v>
      </c>
      <c r="G1162">
        <f ca="1">IFERROR(INDEX(INDIRECT(Index!$B$5&amp;"!$A:$I"),MATCH($A1162,INDIRECT(Index!$B$5&amp;"!$A:$A"),0),MATCH(" "&amp;G$1,INDIRECT(Index!$B$5&amp;"!$A$1:$I$1"),0)),"NA")</f>
        <v>31</v>
      </c>
      <c r="H1162">
        <f ca="1">IFERROR(INDEX(INDIRECT(Index!$B$5&amp;"!$A:$I"),MATCH($A1162,INDIRECT(Index!$B$5&amp;"!$A:$A"),0),MATCH(" "&amp;H$1,INDIRECT(Index!$B$5&amp;"!$A$1:$I$1"),0)),"NA")</f>
        <v>18</v>
      </c>
      <c r="I1162">
        <f ca="1">IFERROR(INDEX(INDIRECT(Index!$B$5&amp;"!$A:$I"),MATCH($A1162,INDIRECT(Index!$B$5&amp;"!$A:$A"),0),MATCH(" "&amp;I$1,INDIRECT(Index!$B$5&amp;"!$A$1:$I$1"),0)),"NA")</f>
        <v>6</v>
      </c>
      <c r="J1162">
        <f ca="1">IFERROR(INDEX(INDIRECT(Index!$B$5&amp;"!$A:$I"),MATCH($A1162,INDIRECT(Index!$B$5&amp;"!$A:$A"),0),MATCH(" "&amp;J$1,INDIRECT(Index!$B$5&amp;"!$A$1:$I$1"),0)),"NA")</f>
        <v>4</v>
      </c>
      <c r="K1162" t="str">
        <f ca="1">IFERROR(INDEX(INDIRECT(Index!$B$5&amp;"!$A:$I"),MATCH($A1162,INDIRECT(Index!$B$5&amp;"!$A:$A"),0),MATCH(" "&amp;K$1,INDIRECT(Index!$B$5&amp;"!$A$1:$I$1"),0)),"NA")</f>
        <v>NA</v>
      </c>
    </row>
    <row r="1163" spans="1:11" x14ac:dyDescent="0.25">
      <c r="A1163" s="1">
        <f t="shared" si="75"/>
        <v>42801</v>
      </c>
      <c r="B1163">
        <f t="shared" si="72"/>
        <v>2017</v>
      </c>
      <c r="C1163">
        <f t="shared" si="73"/>
        <v>3</v>
      </c>
      <c r="D1163">
        <f t="shared" si="74"/>
        <v>7</v>
      </c>
      <c r="E1163">
        <f ca="1">IFERROR(INDEX(INDIRECT(Index!$B$5&amp;"!$A:$I"),MATCH($A1163,INDIRECT(Index!$B$5&amp;"!$A:$A"),0),MATCH(" "&amp;E$1,INDIRECT(Index!$B$5&amp;"!$A$1:$I$1"),0)),"NA")</f>
        <v>81</v>
      </c>
      <c r="F1163">
        <f ca="1">IFERROR(INDEX(INDIRECT(Index!$B$5&amp;"!$A:$I"),MATCH($A1163,INDIRECT(Index!$B$5&amp;"!$A:$A"),0),MATCH(" "&amp;F$1,INDIRECT(Index!$B$5&amp;"!$A$1:$I$1"),0)),"NA")</f>
        <v>48</v>
      </c>
      <c r="G1163">
        <f ca="1">IFERROR(INDEX(INDIRECT(Index!$B$5&amp;"!$A:$I"),MATCH($A1163,INDIRECT(Index!$B$5&amp;"!$A:$A"),0),MATCH(" "&amp;G$1,INDIRECT(Index!$B$5&amp;"!$A$1:$I$1"),0)),"NA")</f>
        <v>25</v>
      </c>
      <c r="H1163">
        <f ca="1">IFERROR(INDEX(INDIRECT(Index!$B$5&amp;"!$A:$I"),MATCH($A1163,INDIRECT(Index!$B$5&amp;"!$A:$A"),0),MATCH(" "&amp;H$1,INDIRECT(Index!$B$5&amp;"!$A$1:$I$1"),0)),"NA")</f>
        <v>26</v>
      </c>
      <c r="I1163">
        <f ca="1">IFERROR(INDEX(INDIRECT(Index!$B$5&amp;"!$A:$I"),MATCH($A1163,INDIRECT(Index!$B$5&amp;"!$A:$A"),0),MATCH(" "&amp;I$1,INDIRECT(Index!$B$5&amp;"!$A$1:$I$1"),0)),"NA")</f>
        <v>6</v>
      </c>
      <c r="J1163">
        <f ca="1">IFERROR(INDEX(INDIRECT(Index!$B$5&amp;"!$A:$I"),MATCH($A1163,INDIRECT(Index!$B$5&amp;"!$A:$A"),0),MATCH(" "&amp;J$1,INDIRECT(Index!$B$5&amp;"!$A$1:$I$1"),0)),"NA")</f>
        <v>5</v>
      </c>
      <c r="K1163" t="str">
        <f ca="1">IFERROR(INDEX(INDIRECT(Index!$B$5&amp;"!$A:$I"),MATCH($A1163,INDIRECT(Index!$B$5&amp;"!$A:$A"),0),MATCH(" "&amp;K$1,INDIRECT(Index!$B$5&amp;"!$A$1:$I$1"),0)),"NA")</f>
        <v>NA</v>
      </c>
    </row>
    <row r="1164" spans="1:11" x14ac:dyDescent="0.25">
      <c r="A1164" s="1">
        <f t="shared" si="75"/>
        <v>42802</v>
      </c>
      <c r="B1164">
        <f t="shared" si="72"/>
        <v>2017</v>
      </c>
      <c r="C1164">
        <f t="shared" si="73"/>
        <v>3</v>
      </c>
      <c r="D1164">
        <f t="shared" si="74"/>
        <v>8</v>
      </c>
      <c r="E1164">
        <f ca="1">IFERROR(INDEX(INDIRECT(Index!$B$5&amp;"!$A:$I"),MATCH($A1164,INDIRECT(Index!$B$5&amp;"!$A:$A"),0),MATCH(" "&amp;E$1,INDIRECT(Index!$B$5&amp;"!$A$1:$I$1"),0)),"NA")</f>
        <v>80</v>
      </c>
      <c r="F1164">
        <f ca="1">IFERROR(INDEX(INDIRECT(Index!$B$5&amp;"!$A:$I"),MATCH($A1164,INDIRECT(Index!$B$5&amp;"!$A:$A"),0),MATCH(" "&amp;F$1,INDIRECT(Index!$B$5&amp;"!$A$1:$I$1"),0)),"NA")</f>
        <v>53</v>
      </c>
      <c r="G1164">
        <f ca="1">IFERROR(INDEX(INDIRECT(Index!$B$5&amp;"!$A:$I"),MATCH($A1164,INDIRECT(Index!$B$5&amp;"!$A:$A"),0),MATCH(" "&amp;G$1,INDIRECT(Index!$B$5&amp;"!$A$1:$I$1"),0)),"NA")</f>
        <v>28</v>
      </c>
      <c r="H1164">
        <f ca="1">IFERROR(INDEX(INDIRECT(Index!$B$5&amp;"!$A:$I"),MATCH($A1164,INDIRECT(Index!$B$5&amp;"!$A:$A"),0),MATCH(" "&amp;H$1,INDIRECT(Index!$B$5&amp;"!$A$1:$I$1"),0)),"NA")</f>
        <v>31</v>
      </c>
      <c r="I1164">
        <f ca="1">IFERROR(INDEX(INDIRECT(Index!$B$5&amp;"!$A:$I"),MATCH($A1164,INDIRECT(Index!$B$5&amp;"!$A:$A"),0),MATCH(" "&amp;I$1,INDIRECT(Index!$B$5&amp;"!$A$1:$I$1"),0)),"NA")</f>
        <v>7</v>
      </c>
      <c r="J1164">
        <f ca="1">IFERROR(INDEX(INDIRECT(Index!$B$5&amp;"!$A:$I"),MATCH($A1164,INDIRECT(Index!$B$5&amp;"!$A:$A"),0),MATCH(" "&amp;J$1,INDIRECT(Index!$B$5&amp;"!$A$1:$I$1"),0)),"NA")</f>
        <v>5</v>
      </c>
      <c r="K1164" t="str">
        <f ca="1">IFERROR(INDEX(INDIRECT(Index!$B$5&amp;"!$A:$I"),MATCH($A1164,INDIRECT(Index!$B$5&amp;"!$A:$A"),0),MATCH(" "&amp;K$1,INDIRECT(Index!$B$5&amp;"!$A$1:$I$1"),0)),"NA")</f>
        <v>NA</v>
      </c>
    </row>
    <row r="1165" spans="1:11" x14ac:dyDescent="0.25">
      <c r="A1165" s="1">
        <f t="shared" si="75"/>
        <v>42803</v>
      </c>
      <c r="B1165">
        <f t="shared" si="72"/>
        <v>2017</v>
      </c>
      <c r="C1165">
        <f t="shared" si="73"/>
        <v>3</v>
      </c>
      <c r="D1165">
        <f t="shared" si="74"/>
        <v>9</v>
      </c>
      <c r="E1165">
        <f ca="1">IFERROR(INDEX(INDIRECT(Index!$B$5&amp;"!$A:$I"),MATCH($A1165,INDIRECT(Index!$B$5&amp;"!$A:$A"),0),MATCH(" "&amp;E$1,INDIRECT(Index!$B$5&amp;"!$A$1:$I$1"),0)),"NA")</f>
        <v>81</v>
      </c>
      <c r="F1165">
        <f ca="1">IFERROR(INDEX(INDIRECT(Index!$B$5&amp;"!$A:$I"),MATCH($A1165,INDIRECT(Index!$B$5&amp;"!$A:$A"),0),MATCH(" "&amp;F$1,INDIRECT(Index!$B$5&amp;"!$A$1:$I$1"),0)),"NA")</f>
        <v>50</v>
      </c>
      <c r="G1165">
        <f ca="1">IFERROR(INDEX(INDIRECT(Index!$B$5&amp;"!$A:$I"),MATCH($A1165,INDIRECT(Index!$B$5&amp;"!$A:$A"),0),MATCH(" "&amp;G$1,INDIRECT(Index!$B$5&amp;"!$A$1:$I$1"),0)),"NA")</f>
        <v>27</v>
      </c>
      <c r="H1165">
        <f ca="1">IFERROR(INDEX(INDIRECT(Index!$B$5&amp;"!$A:$I"),MATCH($A1165,INDIRECT(Index!$B$5&amp;"!$A:$A"),0),MATCH(" "&amp;H$1,INDIRECT(Index!$B$5&amp;"!$A$1:$I$1"),0)),"NA")</f>
        <v>42</v>
      </c>
      <c r="I1165">
        <f ca="1">IFERROR(INDEX(INDIRECT(Index!$B$5&amp;"!$A:$I"),MATCH($A1165,INDIRECT(Index!$B$5&amp;"!$A:$A"),0),MATCH(" "&amp;I$1,INDIRECT(Index!$B$5&amp;"!$A$1:$I$1"),0)),"NA")</f>
        <v>7</v>
      </c>
      <c r="J1165">
        <f ca="1">IFERROR(INDEX(INDIRECT(Index!$B$5&amp;"!$A:$I"),MATCH($A1165,INDIRECT(Index!$B$5&amp;"!$A:$A"),0),MATCH(" "&amp;J$1,INDIRECT(Index!$B$5&amp;"!$A$1:$I$1"),0)),"NA")</f>
        <v>5</v>
      </c>
      <c r="K1165" t="str">
        <f ca="1">IFERROR(INDEX(INDIRECT(Index!$B$5&amp;"!$A:$I"),MATCH($A1165,INDIRECT(Index!$B$5&amp;"!$A:$A"),0),MATCH(" "&amp;K$1,INDIRECT(Index!$B$5&amp;"!$A$1:$I$1"),0)),"NA")</f>
        <v>NA</v>
      </c>
    </row>
    <row r="1166" spans="1:11" x14ac:dyDescent="0.25">
      <c r="A1166" s="1">
        <f t="shared" si="75"/>
        <v>42804</v>
      </c>
      <c r="B1166">
        <f t="shared" si="72"/>
        <v>2017</v>
      </c>
      <c r="C1166">
        <f t="shared" si="73"/>
        <v>3</v>
      </c>
      <c r="D1166">
        <f t="shared" si="74"/>
        <v>10</v>
      </c>
      <c r="E1166">
        <f ca="1">IFERROR(INDEX(INDIRECT(Index!$B$5&amp;"!$A:$I"),MATCH($A1166,INDIRECT(Index!$B$5&amp;"!$A:$A"),0),MATCH(" "&amp;E$1,INDIRECT(Index!$B$5&amp;"!$A$1:$I$1"),0)),"NA")</f>
        <v>95</v>
      </c>
      <c r="F1166">
        <f ca="1">IFERROR(INDEX(INDIRECT(Index!$B$5&amp;"!$A:$I"),MATCH($A1166,INDIRECT(Index!$B$5&amp;"!$A:$A"),0),MATCH(" "&amp;F$1,INDIRECT(Index!$B$5&amp;"!$A$1:$I$1"),0)),"NA")</f>
        <v>61</v>
      </c>
      <c r="G1166">
        <f ca="1">IFERROR(INDEX(INDIRECT(Index!$B$5&amp;"!$A:$I"),MATCH($A1166,INDIRECT(Index!$B$5&amp;"!$A:$A"),0),MATCH(" "&amp;G$1,INDIRECT(Index!$B$5&amp;"!$A$1:$I$1"),0)),"NA")</f>
        <v>25</v>
      </c>
      <c r="H1166">
        <f ca="1">IFERROR(INDEX(INDIRECT(Index!$B$5&amp;"!$A:$I"),MATCH($A1166,INDIRECT(Index!$B$5&amp;"!$A:$A"),0),MATCH(" "&amp;H$1,INDIRECT(Index!$B$5&amp;"!$A$1:$I$1"),0)),"NA")</f>
        <v>64</v>
      </c>
      <c r="I1166">
        <f ca="1">IFERROR(INDEX(INDIRECT(Index!$B$5&amp;"!$A:$I"),MATCH($A1166,INDIRECT(Index!$B$5&amp;"!$A:$A"),0),MATCH(" "&amp;I$1,INDIRECT(Index!$B$5&amp;"!$A$1:$I$1"),0)),"NA")</f>
        <v>10</v>
      </c>
      <c r="J1166">
        <f ca="1">IFERROR(INDEX(INDIRECT(Index!$B$5&amp;"!$A:$I"),MATCH($A1166,INDIRECT(Index!$B$5&amp;"!$A:$A"),0),MATCH(" "&amp;J$1,INDIRECT(Index!$B$5&amp;"!$A$1:$I$1"),0)),"NA")</f>
        <v>9</v>
      </c>
      <c r="K1166" t="str">
        <f ca="1">IFERROR(INDEX(INDIRECT(Index!$B$5&amp;"!$A:$I"),MATCH($A1166,INDIRECT(Index!$B$5&amp;"!$A:$A"),0),MATCH(" "&amp;K$1,INDIRECT(Index!$B$5&amp;"!$A$1:$I$1"),0)),"NA")</f>
        <v>NA</v>
      </c>
    </row>
    <row r="1167" spans="1:11" x14ac:dyDescent="0.25">
      <c r="A1167" s="1">
        <f t="shared" si="75"/>
        <v>42805</v>
      </c>
      <c r="B1167">
        <f t="shared" si="72"/>
        <v>2017</v>
      </c>
      <c r="C1167">
        <f t="shared" si="73"/>
        <v>3</v>
      </c>
      <c r="D1167">
        <f t="shared" si="74"/>
        <v>11</v>
      </c>
      <c r="E1167">
        <f ca="1">IFERROR(INDEX(INDIRECT(Index!$B$5&amp;"!$A:$I"),MATCH($A1167,INDIRECT(Index!$B$5&amp;"!$A:$A"),0),MATCH(" "&amp;E$1,INDIRECT(Index!$B$5&amp;"!$A$1:$I$1"),0)),"NA")</f>
        <v>122</v>
      </c>
      <c r="F1167">
        <f ca="1">IFERROR(INDEX(INDIRECT(Index!$B$5&amp;"!$A:$I"),MATCH($A1167,INDIRECT(Index!$B$5&amp;"!$A:$A"),0),MATCH(" "&amp;F$1,INDIRECT(Index!$B$5&amp;"!$A$1:$I$1"),0)),"NA")</f>
        <v>84</v>
      </c>
      <c r="G1167">
        <f ca="1">IFERROR(INDEX(INDIRECT(Index!$B$5&amp;"!$A:$I"),MATCH($A1167,INDIRECT(Index!$B$5&amp;"!$A:$A"),0),MATCH(" "&amp;G$1,INDIRECT(Index!$B$5&amp;"!$A$1:$I$1"),0)),"NA")</f>
        <v>37</v>
      </c>
      <c r="H1167">
        <f ca="1">IFERROR(INDEX(INDIRECT(Index!$B$5&amp;"!$A:$I"),MATCH($A1167,INDIRECT(Index!$B$5&amp;"!$A:$A"),0),MATCH(" "&amp;H$1,INDIRECT(Index!$B$5&amp;"!$A$1:$I$1"),0)),"NA")</f>
        <v>61</v>
      </c>
      <c r="I1167">
        <f ca="1">IFERROR(INDEX(INDIRECT(Index!$B$5&amp;"!$A:$I"),MATCH($A1167,INDIRECT(Index!$B$5&amp;"!$A:$A"),0),MATCH(" "&amp;I$1,INDIRECT(Index!$B$5&amp;"!$A$1:$I$1"),0)),"NA")</f>
        <v>10</v>
      </c>
      <c r="J1167">
        <f ca="1">IFERROR(INDEX(INDIRECT(Index!$B$5&amp;"!$A:$I"),MATCH($A1167,INDIRECT(Index!$B$5&amp;"!$A:$A"),0),MATCH(" "&amp;J$1,INDIRECT(Index!$B$5&amp;"!$A$1:$I$1"),0)),"NA")</f>
        <v>9</v>
      </c>
      <c r="K1167" t="str">
        <f ca="1">IFERROR(INDEX(INDIRECT(Index!$B$5&amp;"!$A:$I"),MATCH($A1167,INDIRECT(Index!$B$5&amp;"!$A:$A"),0),MATCH(" "&amp;K$1,INDIRECT(Index!$B$5&amp;"!$A$1:$I$1"),0)),"NA")</f>
        <v>NA</v>
      </c>
    </row>
    <row r="1168" spans="1:11" x14ac:dyDescent="0.25">
      <c r="A1168" s="1">
        <f t="shared" si="75"/>
        <v>42806</v>
      </c>
      <c r="B1168">
        <f t="shared" si="72"/>
        <v>2017</v>
      </c>
      <c r="C1168">
        <f t="shared" si="73"/>
        <v>3</v>
      </c>
      <c r="D1168">
        <f t="shared" si="74"/>
        <v>12</v>
      </c>
      <c r="E1168">
        <f ca="1">IFERROR(INDEX(INDIRECT(Index!$B$5&amp;"!$A:$I"),MATCH($A1168,INDIRECT(Index!$B$5&amp;"!$A:$A"),0),MATCH(" "&amp;E$1,INDIRECT(Index!$B$5&amp;"!$A$1:$I$1"),0)),"NA")</f>
        <v>166</v>
      </c>
      <c r="F1168">
        <f ca="1">IFERROR(INDEX(INDIRECT(Index!$B$5&amp;"!$A:$I"),MATCH($A1168,INDIRECT(Index!$B$5&amp;"!$A:$A"),0),MATCH(" "&amp;F$1,INDIRECT(Index!$B$5&amp;"!$A$1:$I$1"),0)),"NA")</f>
        <v>66</v>
      </c>
      <c r="G1168">
        <f ca="1">IFERROR(INDEX(INDIRECT(Index!$B$5&amp;"!$A:$I"),MATCH($A1168,INDIRECT(Index!$B$5&amp;"!$A:$A"),0),MATCH(" "&amp;G$1,INDIRECT(Index!$B$5&amp;"!$A$1:$I$1"),0)),"NA")</f>
        <v>33</v>
      </c>
      <c r="H1168">
        <f ca="1">IFERROR(INDEX(INDIRECT(Index!$B$5&amp;"!$A:$I"),MATCH($A1168,INDIRECT(Index!$B$5&amp;"!$A:$A"),0),MATCH(" "&amp;H$1,INDIRECT(Index!$B$5&amp;"!$A$1:$I$1"),0)),"NA")</f>
        <v>27</v>
      </c>
      <c r="I1168">
        <f ca="1">IFERROR(INDEX(INDIRECT(Index!$B$5&amp;"!$A:$I"),MATCH($A1168,INDIRECT(Index!$B$5&amp;"!$A:$A"),0),MATCH(" "&amp;I$1,INDIRECT(Index!$B$5&amp;"!$A$1:$I$1"),0)),"NA")</f>
        <v>6</v>
      </c>
      <c r="J1168">
        <f ca="1">IFERROR(INDEX(INDIRECT(Index!$B$5&amp;"!$A:$I"),MATCH($A1168,INDIRECT(Index!$B$5&amp;"!$A:$A"),0),MATCH(" "&amp;J$1,INDIRECT(Index!$B$5&amp;"!$A$1:$I$1"),0)),"NA")</f>
        <v>6</v>
      </c>
      <c r="K1168" t="str">
        <f ca="1">IFERROR(INDEX(INDIRECT(Index!$B$5&amp;"!$A:$I"),MATCH($A1168,INDIRECT(Index!$B$5&amp;"!$A:$A"),0),MATCH(" "&amp;K$1,INDIRECT(Index!$B$5&amp;"!$A$1:$I$1"),0)),"NA")</f>
        <v>NA</v>
      </c>
    </row>
    <row r="1169" spans="1:11" x14ac:dyDescent="0.25">
      <c r="A1169" s="1">
        <f t="shared" si="75"/>
        <v>42807</v>
      </c>
      <c r="B1169">
        <f t="shared" si="72"/>
        <v>2017</v>
      </c>
      <c r="C1169">
        <f t="shared" si="73"/>
        <v>3</v>
      </c>
      <c r="D1169">
        <f t="shared" si="74"/>
        <v>13</v>
      </c>
      <c r="E1169">
        <f ca="1">IFERROR(INDEX(INDIRECT(Index!$B$5&amp;"!$A:$I"),MATCH($A1169,INDIRECT(Index!$B$5&amp;"!$A:$A"),0),MATCH(" "&amp;E$1,INDIRECT(Index!$B$5&amp;"!$A$1:$I$1"),0)),"NA")</f>
        <v>136</v>
      </c>
      <c r="F1169">
        <f ca="1">IFERROR(INDEX(INDIRECT(Index!$B$5&amp;"!$A:$I"),MATCH($A1169,INDIRECT(Index!$B$5&amp;"!$A:$A"),0),MATCH(" "&amp;F$1,INDIRECT(Index!$B$5&amp;"!$A$1:$I$1"),0)),"NA")</f>
        <v>56</v>
      </c>
      <c r="G1169">
        <f ca="1">IFERROR(INDEX(INDIRECT(Index!$B$5&amp;"!$A:$I"),MATCH($A1169,INDIRECT(Index!$B$5&amp;"!$A:$A"),0),MATCH(" "&amp;G$1,INDIRECT(Index!$B$5&amp;"!$A$1:$I$1"),0)),"NA")</f>
        <v>36</v>
      </c>
      <c r="H1169">
        <f ca="1">IFERROR(INDEX(INDIRECT(Index!$B$5&amp;"!$A:$I"),MATCH($A1169,INDIRECT(Index!$B$5&amp;"!$A:$A"),0),MATCH(" "&amp;H$1,INDIRECT(Index!$B$5&amp;"!$A$1:$I$1"),0)),"NA")</f>
        <v>27</v>
      </c>
      <c r="I1169">
        <f ca="1">IFERROR(INDEX(INDIRECT(Index!$B$5&amp;"!$A:$I"),MATCH($A1169,INDIRECT(Index!$B$5&amp;"!$A:$A"),0),MATCH(" "&amp;I$1,INDIRECT(Index!$B$5&amp;"!$A$1:$I$1"),0)),"NA")</f>
        <v>6</v>
      </c>
      <c r="J1169">
        <f ca="1">IFERROR(INDEX(INDIRECT(Index!$B$5&amp;"!$A:$I"),MATCH($A1169,INDIRECT(Index!$B$5&amp;"!$A:$A"),0),MATCH(" "&amp;J$1,INDIRECT(Index!$B$5&amp;"!$A$1:$I$1"),0)),"NA")</f>
        <v>5</v>
      </c>
      <c r="K1169" t="str">
        <f ca="1">IFERROR(INDEX(INDIRECT(Index!$B$5&amp;"!$A:$I"),MATCH($A1169,INDIRECT(Index!$B$5&amp;"!$A:$A"),0),MATCH(" "&amp;K$1,INDIRECT(Index!$B$5&amp;"!$A$1:$I$1"),0)),"NA")</f>
        <v>NA</v>
      </c>
    </row>
    <row r="1170" spans="1:11" x14ac:dyDescent="0.25">
      <c r="A1170" s="1">
        <f t="shared" si="75"/>
        <v>42808</v>
      </c>
      <c r="B1170">
        <f t="shared" si="72"/>
        <v>2017</v>
      </c>
      <c r="C1170">
        <f t="shared" si="73"/>
        <v>3</v>
      </c>
      <c r="D1170">
        <f t="shared" si="74"/>
        <v>14</v>
      </c>
      <c r="E1170">
        <f ca="1">IFERROR(INDEX(INDIRECT(Index!$B$5&amp;"!$A:$I"),MATCH($A1170,INDIRECT(Index!$B$5&amp;"!$A:$A"),0),MATCH(" "&amp;E$1,INDIRECT(Index!$B$5&amp;"!$A$1:$I$1"),0)),"NA")</f>
        <v>106</v>
      </c>
      <c r="F1170">
        <f ca="1">IFERROR(INDEX(INDIRECT(Index!$B$5&amp;"!$A:$I"),MATCH($A1170,INDIRECT(Index!$B$5&amp;"!$A:$A"),0),MATCH(" "&amp;F$1,INDIRECT(Index!$B$5&amp;"!$A$1:$I$1"),0)),"NA")</f>
        <v>45</v>
      </c>
      <c r="G1170">
        <f ca="1">IFERROR(INDEX(INDIRECT(Index!$B$5&amp;"!$A:$I"),MATCH($A1170,INDIRECT(Index!$B$5&amp;"!$A:$A"),0),MATCH(" "&amp;G$1,INDIRECT(Index!$B$5&amp;"!$A$1:$I$1"),0)),"NA")</f>
        <v>24</v>
      </c>
      <c r="H1170">
        <f ca="1">IFERROR(INDEX(INDIRECT(Index!$B$5&amp;"!$A:$I"),MATCH($A1170,INDIRECT(Index!$B$5&amp;"!$A:$A"),0),MATCH(" "&amp;H$1,INDIRECT(Index!$B$5&amp;"!$A$1:$I$1"),0)),"NA")</f>
        <v>40</v>
      </c>
      <c r="I1170">
        <f ca="1">IFERROR(INDEX(INDIRECT(Index!$B$5&amp;"!$A:$I"),MATCH($A1170,INDIRECT(Index!$B$5&amp;"!$A:$A"),0),MATCH(" "&amp;I$1,INDIRECT(Index!$B$5&amp;"!$A$1:$I$1"),0)),"NA")</f>
        <v>6</v>
      </c>
      <c r="J1170">
        <f ca="1">IFERROR(INDEX(INDIRECT(Index!$B$5&amp;"!$A:$I"),MATCH($A1170,INDIRECT(Index!$B$5&amp;"!$A:$A"),0),MATCH(" "&amp;J$1,INDIRECT(Index!$B$5&amp;"!$A$1:$I$1"),0)),"NA")</f>
        <v>5</v>
      </c>
      <c r="K1170" t="str">
        <f ca="1">IFERROR(INDEX(INDIRECT(Index!$B$5&amp;"!$A:$I"),MATCH($A1170,INDIRECT(Index!$B$5&amp;"!$A:$A"),0),MATCH(" "&amp;K$1,INDIRECT(Index!$B$5&amp;"!$A$1:$I$1"),0)),"NA")</f>
        <v>NA</v>
      </c>
    </row>
    <row r="1171" spans="1:11" x14ac:dyDescent="0.25">
      <c r="A1171" s="1">
        <f t="shared" si="75"/>
        <v>42809</v>
      </c>
      <c r="B1171">
        <f t="shared" si="72"/>
        <v>2017</v>
      </c>
      <c r="C1171">
        <f t="shared" si="73"/>
        <v>3</v>
      </c>
      <c r="D1171">
        <f t="shared" si="74"/>
        <v>15</v>
      </c>
      <c r="E1171">
        <f ca="1">IFERROR(INDEX(INDIRECT(Index!$B$5&amp;"!$A:$I"),MATCH($A1171,INDIRECT(Index!$B$5&amp;"!$A:$A"),0),MATCH(" "&amp;E$1,INDIRECT(Index!$B$5&amp;"!$A$1:$I$1"),0)),"NA")</f>
        <v>86</v>
      </c>
      <c r="F1171">
        <f ca="1">IFERROR(INDEX(INDIRECT(Index!$B$5&amp;"!$A:$I"),MATCH($A1171,INDIRECT(Index!$B$5&amp;"!$A:$A"),0),MATCH(" "&amp;F$1,INDIRECT(Index!$B$5&amp;"!$A$1:$I$1"),0)),"NA")</f>
        <v>65</v>
      </c>
      <c r="G1171">
        <f ca="1">IFERROR(INDEX(INDIRECT(Index!$B$5&amp;"!$A:$I"),MATCH($A1171,INDIRECT(Index!$B$5&amp;"!$A:$A"),0),MATCH(" "&amp;G$1,INDIRECT(Index!$B$5&amp;"!$A$1:$I$1"),0)),"NA")</f>
        <v>29</v>
      </c>
      <c r="H1171">
        <f ca="1">IFERROR(INDEX(INDIRECT(Index!$B$5&amp;"!$A:$I"),MATCH($A1171,INDIRECT(Index!$B$5&amp;"!$A:$A"),0),MATCH(" "&amp;H$1,INDIRECT(Index!$B$5&amp;"!$A$1:$I$1"),0)),"NA")</f>
        <v>60</v>
      </c>
      <c r="I1171">
        <f ca="1">IFERROR(INDEX(INDIRECT(Index!$B$5&amp;"!$A:$I"),MATCH($A1171,INDIRECT(Index!$B$5&amp;"!$A:$A"),0),MATCH(" "&amp;I$1,INDIRECT(Index!$B$5&amp;"!$A$1:$I$1"),0)),"NA")</f>
        <v>8</v>
      </c>
      <c r="J1171">
        <f ca="1">IFERROR(INDEX(INDIRECT(Index!$B$5&amp;"!$A:$I"),MATCH($A1171,INDIRECT(Index!$B$5&amp;"!$A:$A"),0),MATCH(" "&amp;J$1,INDIRECT(Index!$B$5&amp;"!$A$1:$I$1"),0)),"NA")</f>
        <v>8</v>
      </c>
      <c r="K1171" t="str">
        <f ca="1">IFERROR(INDEX(INDIRECT(Index!$B$5&amp;"!$A:$I"),MATCH($A1171,INDIRECT(Index!$B$5&amp;"!$A:$A"),0),MATCH(" "&amp;K$1,INDIRECT(Index!$B$5&amp;"!$A$1:$I$1"),0)),"NA")</f>
        <v>NA</v>
      </c>
    </row>
    <row r="1172" spans="1:11" x14ac:dyDescent="0.25">
      <c r="A1172" s="1">
        <f t="shared" si="75"/>
        <v>42810</v>
      </c>
      <c r="B1172">
        <f t="shared" si="72"/>
        <v>2017</v>
      </c>
      <c r="C1172">
        <f t="shared" si="73"/>
        <v>3</v>
      </c>
      <c r="D1172">
        <f t="shared" si="74"/>
        <v>16</v>
      </c>
      <c r="E1172">
        <f ca="1">IFERROR(INDEX(INDIRECT(Index!$B$5&amp;"!$A:$I"),MATCH($A1172,INDIRECT(Index!$B$5&amp;"!$A:$A"),0),MATCH(" "&amp;E$1,INDIRECT(Index!$B$5&amp;"!$A$1:$I$1"),0)),"NA")</f>
        <v>138</v>
      </c>
      <c r="F1172">
        <f ca="1">IFERROR(INDEX(INDIRECT(Index!$B$5&amp;"!$A:$I"),MATCH($A1172,INDIRECT(Index!$B$5&amp;"!$A:$A"),0),MATCH(" "&amp;F$1,INDIRECT(Index!$B$5&amp;"!$A$1:$I$1"),0)),"NA")</f>
        <v>73</v>
      </c>
      <c r="G1172">
        <f ca="1">IFERROR(INDEX(INDIRECT(Index!$B$5&amp;"!$A:$I"),MATCH($A1172,INDIRECT(Index!$B$5&amp;"!$A:$A"),0),MATCH(" "&amp;G$1,INDIRECT(Index!$B$5&amp;"!$A$1:$I$1"),0)),"NA")</f>
        <v>31</v>
      </c>
      <c r="H1172">
        <f ca="1">IFERROR(INDEX(INDIRECT(Index!$B$5&amp;"!$A:$I"),MATCH($A1172,INDIRECT(Index!$B$5&amp;"!$A:$A"),0),MATCH(" "&amp;H$1,INDIRECT(Index!$B$5&amp;"!$A$1:$I$1"),0)),"NA")</f>
        <v>60</v>
      </c>
      <c r="I1172">
        <f ca="1">IFERROR(INDEX(INDIRECT(Index!$B$5&amp;"!$A:$I"),MATCH($A1172,INDIRECT(Index!$B$5&amp;"!$A:$A"),0),MATCH(" "&amp;I$1,INDIRECT(Index!$B$5&amp;"!$A$1:$I$1"),0)),"NA")</f>
        <v>8</v>
      </c>
      <c r="J1172">
        <f ca="1">IFERROR(INDEX(INDIRECT(Index!$B$5&amp;"!$A:$I"),MATCH($A1172,INDIRECT(Index!$B$5&amp;"!$A:$A"),0),MATCH(" "&amp;J$1,INDIRECT(Index!$B$5&amp;"!$A$1:$I$1"),0)),"NA")</f>
        <v>9</v>
      </c>
      <c r="K1172" t="str">
        <f ca="1">IFERROR(INDEX(INDIRECT(Index!$B$5&amp;"!$A:$I"),MATCH($A1172,INDIRECT(Index!$B$5&amp;"!$A:$A"),0),MATCH(" "&amp;K$1,INDIRECT(Index!$B$5&amp;"!$A$1:$I$1"),0)),"NA")</f>
        <v>NA</v>
      </c>
    </row>
    <row r="1173" spans="1:11" x14ac:dyDescent="0.25">
      <c r="A1173" s="1">
        <f t="shared" si="75"/>
        <v>42811</v>
      </c>
      <c r="B1173">
        <f t="shared" si="72"/>
        <v>2017</v>
      </c>
      <c r="C1173">
        <f t="shared" si="73"/>
        <v>3</v>
      </c>
      <c r="D1173">
        <f t="shared" si="74"/>
        <v>17</v>
      </c>
      <c r="E1173">
        <f ca="1">IFERROR(INDEX(INDIRECT(Index!$B$5&amp;"!$A:$I"),MATCH($A1173,INDIRECT(Index!$B$5&amp;"!$A:$A"),0),MATCH(" "&amp;E$1,INDIRECT(Index!$B$5&amp;"!$A$1:$I$1"),0)),"NA")</f>
        <v>155</v>
      </c>
      <c r="F1173">
        <f ca="1">IFERROR(INDEX(INDIRECT(Index!$B$5&amp;"!$A:$I"),MATCH($A1173,INDIRECT(Index!$B$5&amp;"!$A:$A"),0),MATCH(" "&amp;F$1,INDIRECT(Index!$B$5&amp;"!$A$1:$I$1"),0)),"NA")</f>
        <v>73</v>
      </c>
      <c r="G1173">
        <f ca="1">IFERROR(INDEX(INDIRECT(Index!$B$5&amp;"!$A:$I"),MATCH($A1173,INDIRECT(Index!$B$5&amp;"!$A:$A"),0),MATCH(" "&amp;G$1,INDIRECT(Index!$B$5&amp;"!$A$1:$I$1"),0)),"NA")</f>
        <v>42</v>
      </c>
      <c r="H1173">
        <f ca="1">IFERROR(INDEX(INDIRECT(Index!$B$5&amp;"!$A:$I"),MATCH($A1173,INDIRECT(Index!$B$5&amp;"!$A:$A"),0),MATCH(" "&amp;H$1,INDIRECT(Index!$B$5&amp;"!$A$1:$I$1"),0)),"NA")</f>
        <v>67</v>
      </c>
      <c r="I1173">
        <f ca="1">IFERROR(INDEX(INDIRECT(Index!$B$5&amp;"!$A:$I"),MATCH($A1173,INDIRECT(Index!$B$5&amp;"!$A:$A"),0),MATCH(" "&amp;I$1,INDIRECT(Index!$B$5&amp;"!$A$1:$I$1"),0)),"NA")</f>
        <v>11</v>
      </c>
      <c r="J1173">
        <f ca="1">IFERROR(INDEX(INDIRECT(Index!$B$5&amp;"!$A:$I"),MATCH($A1173,INDIRECT(Index!$B$5&amp;"!$A:$A"),0),MATCH(" "&amp;J$1,INDIRECT(Index!$B$5&amp;"!$A$1:$I$1"),0)),"NA")</f>
        <v>9</v>
      </c>
      <c r="K1173" t="str">
        <f ca="1">IFERROR(INDEX(INDIRECT(Index!$B$5&amp;"!$A:$I"),MATCH($A1173,INDIRECT(Index!$B$5&amp;"!$A:$A"),0),MATCH(" "&amp;K$1,INDIRECT(Index!$B$5&amp;"!$A$1:$I$1"),0)),"NA")</f>
        <v>NA</v>
      </c>
    </row>
    <row r="1174" spans="1:11" x14ac:dyDescent="0.25">
      <c r="A1174" s="1">
        <f t="shared" si="75"/>
        <v>42812</v>
      </c>
      <c r="B1174">
        <f t="shared" si="72"/>
        <v>2017</v>
      </c>
      <c r="C1174">
        <f t="shared" si="73"/>
        <v>3</v>
      </c>
      <c r="D1174">
        <f t="shared" si="74"/>
        <v>18</v>
      </c>
      <c r="E1174">
        <f ca="1">IFERROR(INDEX(INDIRECT(Index!$B$5&amp;"!$A:$I"),MATCH($A1174,INDIRECT(Index!$B$5&amp;"!$A:$A"),0),MATCH(" "&amp;E$1,INDIRECT(Index!$B$5&amp;"!$A$1:$I$1"),0)),"NA")</f>
        <v>150</v>
      </c>
      <c r="F1174">
        <f ca="1">IFERROR(INDEX(INDIRECT(Index!$B$5&amp;"!$A:$I"),MATCH($A1174,INDIRECT(Index!$B$5&amp;"!$A:$A"),0),MATCH(" "&amp;F$1,INDIRECT(Index!$B$5&amp;"!$A$1:$I$1"),0)),"NA")</f>
        <v>72</v>
      </c>
      <c r="G1174">
        <f ca="1">IFERROR(INDEX(INDIRECT(Index!$B$5&amp;"!$A:$I"),MATCH($A1174,INDIRECT(Index!$B$5&amp;"!$A:$A"),0),MATCH(" "&amp;G$1,INDIRECT(Index!$B$5&amp;"!$A$1:$I$1"),0)),"NA")</f>
        <v>39</v>
      </c>
      <c r="H1174">
        <f ca="1">IFERROR(INDEX(INDIRECT(Index!$B$5&amp;"!$A:$I"),MATCH($A1174,INDIRECT(Index!$B$5&amp;"!$A:$A"),0),MATCH(" "&amp;H$1,INDIRECT(Index!$B$5&amp;"!$A$1:$I$1"),0)),"NA")</f>
        <v>52</v>
      </c>
      <c r="I1174">
        <f ca="1">IFERROR(INDEX(INDIRECT(Index!$B$5&amp;"!$A:$I"),MATCH($A1174,INDIRECT(Index!$B$5&amp;"!$A:$A"),0),MATCH(" "&amp;I$1,INDIRECT(Index!$B$5&amp;"!$A$1:$I$1"),0)),"NA")</f>
        <v>8</v>
      </c>
      <c r="J1174">
        <f ca="1">IFERROR(INDEX(INDIRECT(Index!$B$5&amp;"!$A:$I"),MATCH($A1174,INDIRECT(Index!$B$5&amp;"!$A:$A"),0),MATCH(" "&amp;J$1,INDIRECT(Index!$B$5&amp;"!$A$1:$I$1"),0)),"NA")</f>
        <v>8</v>
      </c>
      <c r="K1174" t="str">
        <f ca="1">IFERROR(INDEX(INDIRECT(Index!$B$5&amp;"!$A:$I"),MATCH($A1174,INDIRECT(Index!$B$5&amp;"!$A:$A"),0),MATCH(" "&amp;K$1,INDIRECT(Index!$B$5&amp;"!$A$1:$I$1"),0)),"NA")</f>
        <v>NA</v>
      </c>
    </row>
    <row r="1175" spans="1:11" x14ac:dyDescent="0.25">
      <c r="A1175" s="1">
        <f t="shared" si="75"/>
        <v>42813</v>
      </c>
      <c r="B1175">
        <f t="shared" si="72"/>
        <v>2017</v>
      </c>
      <c r="C1175">
        <f t="shared" si="73"/>
        <v>3</v>
      </c>
      <c r="D1175">
        <f t="shared" si="74"/>
        <v>19</v>
      </c>
      <c r="E1175">
        <f ca="1">IFERROR(INDEX(INDIRECT(Index!$B$5&amp;"!$A:$I"),MATCH($A1175,INDIRECT(Index!$B$5&amp;"!$A:$A"),0),MATCH(" "&amp;E$1,INDIRECT(Index!$B$5&amp;"!$A$1:$I$1"),0)),"NA")</f>
        <v>157</v>
      </c>
      <c r="F1175">
        <f ca="1">IFERROR(INDEX(INDIRECT(Index!$B$5&amp;"!$A:$I"),MATCH($A1175,INDIRECT(Index!$B$5&amp;"!$A:$A"),0),MATCH(" "&amp;F$1,INDIRECT(Index!$B$5&amp;"!$A$1:$I$1"),0)),"NA")</f>
        <v>86</v>
      </c>
      <c r="G1175">
        <f ca="1">IFERROR(INDEX(INDIRECT(Index!$B$5&amp;"!$A:$I"),MATCH($A1175,INDIRECT(Index!$B$5&amp;"!$A:$A"),0),MATCH(" "&amp;G$1,INDIRECT(Index!$B$5&amp;"!$A$1:$I$1"),0)),"NA")</f>
        <v>8</v>
      </c>
      <c r="H1175">
        <f ca="1">IFERROR(INDEX(INDIRECT(Index!$B$5&amp;"!$A:$I"),MATCH($A1175,INDIRECT(Index!$B$5&amp;"!$A:$A"),0),MATCH(" "&amp;H$1,INDIRECT(Index!$B$5&amp;"!$A$1:$I$1"),0)),"NA")</f>
        <v>75</v>
      </c>
      <c r="I1175">
        <f ca="1">IFERROR(INDEX(INDIRECT(Index!$B$5&amp;"!$A:$I"),MATCH($A1175,INDIRECT(Index!$B$5&amp;"!$A:$A"),0),MATCH(" "&amp;I$1,INDIRECT(Index!$B$5&amp;"!$A$1:$I$1"),0)),"NA")</f>
        <v>9</v>
      </c>
      <c r="J1175">
        <f ca="1">IFERROR(INDEX(INDIRECT(Index!$B$5&amp;"!$A:$I"),MATCH($A1175,INDIRECT(Index!$B$5&amp;"!$A:$A"),0),MATCH(" "&amp;J$1,INDIRECT(Index!$B$5&amp;"!$A$1:$I$1"),0)),"NA")</f>
        <v>11</v>
      </c>
      <c r="K1175" t="str">
        <f ca="1">IFERROR(INDEX(INDIRECT(Index!$B$5&amp;"!$A:$I"),MATCH($A1175,INDIRECT(Index!$B$5&amp;"!$A:$A"),0),MATCH(" "&amp;K$1,INDIRECT(Index!$B$5&amp;"!$A$1:$I$1"),0)),"NA")</f>
        <v>NA</v>
      </c>
    </row>
    <row r="1176" spans="1:11" x14ac:dyDescent="0.25">
      <c r="A1176" s="1">
        <f t="shared" si="75"/>
        <v>42814</v>
      </c>
      <c r="B1176">
        <f t="shared" si="72"/>
        <v>2017</v>
      </c>
      <c r="C1176">
        <f t="shared" si="73"/>
        <v>3</v>
      </c>
      <c r="D1176">
        <f t="shared" si="74"/>
        <v>20</v>
      </c>
      <c r="E1176">
        <f ca="1">IFERROR(INDEX(INDIRECT(Index!$B$5&amp;"!$A:$I"),MATCH($A1176,INDIRECT(Index!$B$5&amp;"!$A:$A"),0),MATCH(" "&amp;E$1,INDIRECT(Index!$B$5&amp;"!$A$1:$I$1"),0)),"NA")</f>
        <v>167</v>
      </c>
      <c r="F1176">
        <f ca="1">IFERROR(INDEX(INDIRECT(Index!$B$5&amp;"!$A:$I"),MATCH($A1176,INDIRECT(Index!$B$5&amp;"!$A:$A"),0),MATCH(" "&amp;F$1,INDIRECT(Index!$B$5&amp;"!$A$1:$I$1"),0)),"NA")</f>
        <v>89</v>
      </c>
      <c r="G1176">
        <f ca="1">IFERROR(INDEX(INDIRECT(Index!$B$5&amp;"!$A:$I"),MATCH($A1176,INDIRECT(Index!$B$5&amp;"!$A:$A"),0),MATCH(" "&amp;G$1,INDIRECT(Index!$B$5&amp;"!$A$1:$I$1"),0)),"NA")</f>
        <v>35</v>
      </c>
      <c r="H1176">
        <f ca="1">IFERROR(INDEX(INDIRECT(Index!$B$5&amp;"!$A:$I"),MATCH($A1176,INDIRECT(Index!$B$5&amp;"!$A:$A"),0),MATCH(" "&amp;H$1,INDIRECT(Index!$B$5&amp;"!$A$1:$I$1"),0)),"NA")</f>
        <v>38</v>
      </c>
      <c r="I1176">
        <f ca="1">IFERROR(INDEX(INDIRECT(Index!$B$5&amp;"!$A:$I"),MATCH($A1176,INDIRECT(Index!$B$5&amp;"!$A:$A"),0),MATCH(" "&amp;I$1,INDIRECT(Index!$B$5&amp;"!$A$1:$I$1"),0)),"NA")</f>
        <v>10</v>
      </c>
      <c r="J1176">
        <f ca="1">IFERROR(INDEX(INDIRECT(Index!$B$5&amp;"!$A:$I"),MATCH($A1176,INDIRECT(Index!$B$5&amp;"!$A:$A"),0),MATCH(" "&amp;J$1,INDIRECT(Index!$B$5&amp;"!$A$1:$I$1"),0)),"NA")</f>
        <v>7</v>
      </c>
      <c r="K1176" t="str">
        <f ca="1">IFERROR(INDEX(INDIRECT(Index!$B$5&amp;"!$A:$I"),MATCH($A1176,INDIRECT(Index!$B$5&amp;"!$A:$A"),0),MATCH(" "&amp;K$1,INDIRECT(Index!$B$5&amp;"!$A$1:$I$1"),0)),"NA")</f>
        <v>NA</v>
      </c>
    </row>
    <row r="1177" spans="1:11" x14ac:dyDescent="0.25">
      <c r="A1177" s="1">
        <f t="shared" si="75"/>
        <v>42815</v>
      </c>
      <c r="B1177">
        <f t="shared" si="72"/>
        <v>2017</v>
      </c>
      <c r="C1177">
        <f t="shared" si="73"/>
        <v>3</v>
      </c>
      <c r="D1177">
        <f t="shared" si="74"/>
        <v>21</v>
      </c>
      <c r="E1177">
        <f ca="1">IFERROR(INDEX(INDIRECT(Index!$B$5&amp;"!$A:$I"),MATCH($A1177,INDIRECT(Index!$B$5&amp;"!$A:$A"),0),MATCH(" "&amp;E$1,INDIRECT(Index!$B$5&amp;"!$A$1:$I$1"),0)),"NA")</f>
        <v>161</v>
      </c>
      <c r="F1177">
        <f ca="1">IFERROR(INDEX(INDIRECT(Index!$B$5&amp;"!$A:$I"),MATCH($A1177,INDIRECT(Index!$B$5&amp;"!$A:$A"),0),MATCH(" "&amp;F$1,INDIRECT(Index!$B$5&amp;"!$A$1:$I$1"),0)),"NA")</f>
        <v>57</v>
      </c>
      <c r="G1177">
        <f ca="1">IFERROR(INDEX(INDIRECT(Index!$B$5&amp;"!$A:$I"),MATCH($A1177,INDIRECT(Index!$B$5&amp;"!$A:$A"),0),MATCH(" "&amp;G$1,INDIRECT(Index!$B$5&amp;"!$A$1:$I$1"),0)),"NA")</f>
        <v>32</v>
      </c>
      <c r="H1177">
        <f ca="1">IFERROR(INDEX(INDIRECT(Index!$B$5&amp;"!$A:$I"),MATCH($A1177,INDIRECT(Index!$B$5&amp;"!$A:$A"),0),MATCH(" "&amp;H$1,INDIRECT(Index!$B$5&amp;"!$A$1:$I$1"),0)),"NA")</f>
        <v>37</v>
      </c>
      <c r="I1177">
        <f ca="1">IFERROR(INDEX(INDIRECT(Index!$B$5&amp;"!$A:$I"),MATCH($A1177,INDIRECT(Index!$B$5&amp;"!$A:$A"),0),MATCH(" "&amp;I$1,INDIRECT(Index!$B$5&amp;"!$A$1:$I$1"),0)),"NA")</f>
        <v>7</v>
      </c>
      <c r="J1177">
        <f ca="1">IFERROR(INDEX(INDIRECT(Index!$B$5&amp;"!$A:$I"),MATCH($A1177,INDIRECT(Index!$B$5&amp;"!$A:$A"),0),MATCH(" "&amp;J$1,INDIRECT(Index!$B$5&amp;"!$A$1:$I$1"),0)),"NA")</f>
        <v>6</v>
      </c>
      <c r="K1177" t="str">
        <f ca="1">IFERROR(INDEX(INDIRECT(Index!$B$5&amp;"!$A:$I"),MATCH($A1177,INDIRECT(Index!$B$5&amp;"!$A:$A"),0),MATCH(" "&amp;K$1,INDIRECT(Index!$B$5&amp;"!$A$1:$I$1"),0)),"NA")</f>
        <v>NA</v>
      </c>
    </row>
    <row r="1178" spans="1:11" x14ac:dyDescent="0.25">
      <c r="A1178" s="1">
        <f t="shared" si="75"/>
        <v>42816</v>
      </c>
      <c r="B1178">
        <f t="shared" si="72"/>
        <v>2017</v>
      </c>
      <c r="C1178">
        <f t="shared" si="73"/>
        <v>3</v>
      </c>
      <c r="D1178">
        <f t="shared" si="74"/>
        <v>22</v>
      </c>
      <c r="E1178">
        <f ca="1">IFERROR(INDEX(INDIRECT(Index!$B$5&amp;"!$A:$I"),MATCH($A1178,INDIRECT(Index!$B$5&amp;"!$A:$A"),0),MATCH(" "&amp;E$1,INDIRECT(Index!$B$5&amp;"!$A$1:$I$1"),0)),"NA")</f>
        <v>107</v>
      </c>
      <c r="F1178">
        <f ca="1">IFERROR(INDEX(INDIRECT(Index!$B$5&amp;"!$A:$I"),MATCH($A1178,INDIRECT(Index!$B$5&amp;"!$A:$A"),0),MATCH(" "&amp;F$1,INDIRECT(Index!$B$5&amp;"!$A$1:$I$1"),0)),"NA")</f>
        <v>71</v>
      </c>
      <c r="G1178">
        <f ca="1">IFERROR(INDEX(INDIRECT(Index!$B$5&amp;"!$A:$I"),MATCH($A1178,INDIRECT(Index!$B$5&amp;"!$A:$A"),0),MATCH(" "&amp;G$1,INDIRECT(Index!$B$5&amp;"!$A$1:$I$1"),0)),"NA")</f>
        <v>36</v>
      </c>
      <c r="H1178">
        <f ca="1">IFERROR(INDEX(INDIRECT(Index!$B$5&amp;"!$A:$I"),MATCH($A1178,INDIRECT(Index!$B$5&amp;"!$A:$A"),0),MATCH(" "&amp;H$1,INDIRECT(Index!$B$5&amp;"!$A$1:$I$1"),0)),"NA")</f>
        <v>50</v>
      </c>
      <c r="I1178">
        <f ca="1">IFERROR(INDEX(INDIRECT(Index!$B$5&amp;"!$A:$I"),MATCH($A1178,INDIRECT(Index!$B$5&amp;"!$A:$A"),0),MATCH(" "&amp;I$1,INDIRECT(Index!$B$5&amp;"!$A$1:$I$1"),0)),"NA")</f>
        <v>9</v>
      </c>
      <c r="J1178">
        <f ca="1">IFERROR(INDEX(INDIRECT(Index!$B$5&amp;"!$A:$I"),MATCH($A1178,INDIRECT(Index!$B$5&amp;"!$A:$A"),0),MATCH(" "&amp;J$1,INDIRECT(Index!$B$5&amp;"!$A$1:$I$1"),0)),"NA")</f>
        <v>8</v>
      </c>
      <c r="K1178" t="str">
        <f ca="1">IFERROR(INDEX(INDIRECT(Index!$B$5&amp;"!$A:$I"),MATCH($A1178,INDIRECT(Index!$B$5&amp;"!$A:$A"),0),MATCH(" "&amp;K$1,INDIRECT(Index!$B$5&amp;"!$A$1:$I$1"),0)),"NA")</f>
        <v>NA</v>
      </c>
    </row>
    <row r="1179" spans="1:11" x14ac:dyDescent="0.25">
      <c r="A1179" s="1">
        <f t="shared" si="75"/>
        <v>42817</v>
      </c>
      <c r="B1179">
        <f t="shared" si="72"/>
        <v>2017</v>
      </c>
      <c r="C1179">
        <f t="shared" si="73"/>
        <v>3</v>
      </c>
      <c r="D1179">
        <f t="shared" si="74"/>
        <v>23</v>
      </c>
      <c r="E1179">
        <f ca="1">IFERROR(INDEX(INDIRECT(Index!$B$5&amp;"!$A:$I"),MATCH($A1179,INDIRECT(Index!$B$5&amp;"!$A:$A"),0),MATCH(" "&amp;E$1,INDIRECT(Index!$B$5&amp;"!$A$1:$I$1"),0)),"NA")</f>
        <v>139</v>
      </c>
      <c r="F1179">
        <f ca="1">IFERROR(INDEX(INDIRECT(Index!$B$5&amp;"!$A:$I"),MATCH($A1179,INDIRECT(Index!$B$5&amp;"!$A:$A"),0),MATCH(" "&amp;F$1,INDIRECT(Index!$B$5&amp;"!$A$1:$I$1"),0)),"NA")</f>
        <v>61</v>
      </c>
      <c r="G1179">
        <f ca="1">IFERROR(INDEX(INDIRECT(Index!$B$5&amp;"!$A:$I"),MATCH($A1179,INDIRECT(Index!$B$5&amp;"!$A:$A"),0),MATCH(" "&amp;G$1,INDIRECT(Index!$B$5&amp;"!$A$1:$I$1"),0)),"NA")</f>
        <v>20</v>
      </c>
      <c r="H1179">
        <f ca="1">IFERROR(INDEX(INDIRECT(Index!$B$5&amp;"!$A:$I"),MATCH($A1179,INDIRECT(Index!$B$5&amp;"!$A:$A"),0),MATCH(" "&amp;H$1,INDIRECT(Index!$B$5&amp;"!$A$1:$I$1"),0)),"NA")</f>
        <v>48</v>
      </c>
      <c r="I1179">
        <f ca="1">IFERROR(INDEX(INDIRECT(Index!$B$5&amp;"!$A:$I"),MATCH($A1179,INDIRECT(Index!$B$5&amp;"!$A:$A"),0),MATCH(" "&amp;I$1,INDIRECT(Index!$B$5&amp;"!$A$1:$I$1"),0)),"NA")</f>
        <v>6</v>
      </c>
      <c r="J1179">
        <f ca="1">IFERROR(INDEX(INDIRECT(Index!$B$5&amp;"!$A:$I"),MATCH($A1179,INDIRECT(Index!$B$5&amp;"!$A:$A"),0),MATCH(" "&amp;J$1,INDIRECT(Index!$B$5&amp;"!$A$1:$I$1"),0)),"NA")</f>
        <v>6</v>
      </c>
      <c r="K1179" t="str">
        <f ca="1">IFERROR(INDEX(INDIRECT(Index!$B$5&amp;"!$A:$I"),MATCH($A1179,INDIRECT(Index!$B$5&amp;"!$A:$A"),0),MATCH(" "&amp;K$1,INDIRECT(Index!$B$5&amp;"!$A$1:$I$1"),0)),"NA")</f>
        <v>NA</v>
      </c>
    </row>
    <row r="1180" spans="1:11" x14ac:dyDescent="0.25">
      <c r="A1180" s="1">
        <f t="shared" si="75"/>
        <v>42818</v>
      </c>
      <c r="B1180">
        <f t="shared" si="72"/>
        <v>2017</v>
      </c>
      <c r="C1180">
        <f t="shared" si="73"/>
        <v>3</v>
      </c>
      <c r="D1180">
        <f t="shared" si="74"/>
        <v>24</v>
      </c>
      <c r="E1180">
        <f ca="1">IFERROR(INDEX(INDIRECT(Index!$B$5&amp;"!$A:$I"),MATCH($A1180,INDIRECT(Index!$B$5&amp;"!$A:$A"),0),MATCH(" "&amp;E$1,INDIRECT(Index!$B$5&amp;"!$A$1:$I$1"),0)),"NA")</f>
        <v>117</v>
      </c>
      <c r="F1180">
        <f ca="1">IFERROR(INDEX(INDIRECT(Index!$B$5&amp;"!$A:$I"),MATCH($A1180,INDIRECT(Index!$B$5&amp;"!$A:$A"),0),MATCH(" "&amp;F$1,INDIRECT(Index!$B$5&amp;"!$A$1:$I$1"),0)),"NA")</f>
        <v>68</v>
      </c>
      <c r="G1180">
        <f ca="1">IFERROR(INDEX(INDIRECT(Index!$B$5&amp;"!$A:$I"),MATCH($A1180,INDIRECT(Index!$B$5&amp;"!$A:$A"),0),MATCH(" "&amp;G$1,INDIRECT(Index!$B$5&amp;"!$A$1:$I$1"),0)),"NA")</f>
        <v>30</v>
      </c>
      <c r="H1180">
        <f ca="1">IFERROR(INDEX(INDIRECT(Index!$B$5&amp;"!$A:$I"),MATCH($A1180,INDIRECT(Index!$B$5&amp;"!$A:$A"),0),MATCH(" "&amp;H$1,INDIRECT(Index!$B$5&amp;"!$A$1:$I$1"),0)),"NA")</f>
        <v>49</v>
      </c>
      <c r="I1180">
        <f ca="1">IFERROR(INDEX(INDIRECT(Index!$B$5&amp;"!$A:$I"),MATCH($A1180,INDIRECT(Index!$B$5&amp;"!$A:$A"),0),MATCH(" "&amp;I$1,INDIRECT(Index!$B$5&amp;"!$A$1:$I$1"),0)),"NA")</f>
        <v>8</v>
      </c>
      <c r="J1180">
        <f ca="1">IFERROR(INDEX(INDIRECT(Index!$B$5&amp;"!$A:$I"),MATCH($A1180,INDIRECT(Index!$B$5&amp;"!$A:$A"),0),MATCH(" "&amp;J$1,INDIRECT(Index!$B$5&amp;"!$A$1:$I$1"),0)),"NA")</f>
        <v>7</v>
      </c>
      <c r="K1180" t="str">
        <f ca="1">IFERROR(INDEX(INDIRECT(Index!$B$5&amp;"!$A:$I"),MATCH($A1180,INDIRECT(Index!$B$5&amp;"!$A:$A"),0),MATCH(" "&amp;K$1,INDIRECT(Index!$B$5&amp;"!$A$1:$I$1"),0)),"NA")</f>
        <v>NA</v>
      </c>
    </row>
    <row r="1181" spans="1:11" x14ac:dyDescent="0.25">
      <c r="A1181" s="1">
        <f t="shared" si="75"/>
        <v>42819</v>
      </c>
      <c r="B1181">
        <f t="shared" si="72"/>
        <v>2017</v>
      </c>
      <c r="C1181">
        <f t="shared" si="73"/>
        <v>3</v>
      </c>
      <c r="D1181">
        <f t="shared" si="74"/>
        <v>25</v>
      </c>
      <c r="E1181">
        <f ca="1">IFERROR(INDEX(INDIRECT(Index!$B$5&amp;"!$A:$I"),MATCH($A1181,INDIRECT(Index!$B$5&amp;"!$A:$A"),0),MATCH(" "&amp;E$1,INDIRECT(Index!$B$5&amp;"!$A$1:$I$1"),0)),"NA")</f>
        <v>139</v>
      </c>
      <c r="F1181">
        <f ca="1">IFERROR(INDEX(INDIRECT(Index!$B$5&amp;"!$A:$I"),MATCH($A1181,INDIRECT(Index!$B$5&amp;"!$A:$A"),0),MATCH(" "&amp;F$1,INDIRECT(Index!$B$5&amp;"!$A$1:$I$1"),0)),"NA")</f>
        <v>65</v>
      </c>
      <c r="G1181">
        <f ca="1">IFERROR(INDEX(INDIRECT(Index!$B$5&amp;"!$A:$I"),MATCH($A1181,INDIRECT(Index!$B$5&amp;"!$A:$A"),0),MATCH(" "&amp;G$1,INDIRECT(Index!$B$5&amp;"!$A$1:$I$1"),0)),"NA")</f>
        <v>34</v>
      </c>
      <c r="H1181">
        <f ca="1">IFERROR(INDEX(INDIRECT(Index!$B$5&amp;"!$A:$I"),MATCH($A1181,INDIRECT(Index!$B$5&amp;"!$A:$A"),0),MATCH(" "&amp;H$1,INDIRECT(Index!$B$5&amp;"!$A$1:$I$1"),0)),"NA")</f>
        <v>38</v>
      </c>
      <c r="I1181">
        <f ca="1">IFERROR(INDEX(INDIRECT(Index!$B$5&amp;"!$A:$I"),MATCH($A1181,INDIRECT(Index!$B$5&amp;"!$A:$A"),0),MATCH(" "&amp;I$1,INDIRECT(Index!$B$5&amp;"!$A$1:$I$1"),0)),"NA")</f>
        <v>9</v>
      </c>
      <c r="J1181">
        <f ca="1">IFERROR(INDEX(INDIRECT(Index!$B$5&amp;"!$A:$I"),MATCH($A1181,INDIRECT(Index!$B$5&amp;"!$A:$A"),0),MATCH(" "&amp;J$1,INDIRECT(Index!$B$5&amp;"!$A$1:$I$1"),0)),"NA")</f>
        <v>6</v>
      </c>
      <c r="K1181" t="str">
        <f ca="1">IFERROR(INDEX(INDIRECT(Index!$B$5&amp;"!$A:$I"),MATCH($A1181,INDIRECT(Index!$B$5&amp;"!$A:$A"),0),MATCH(" "&amp;K$1,INDIRECT(Index!$B$5&amp;"!$A$1:$I$1"),0)),"NA")</f>
        <v>NA</v>
      </c>
    </row>
    <row r="1182" spans="1:11" x14ac:dyDescent="0.25">
      <c r="A1182" s="1">
        <f t="shared" si="75"/>
        <v>42820</v>
      </c>
      <c r="B1182">
        <f t="shared" si="72"/>
        <v>2017</v>
      </c>
      <c r="C1182">
        <f t="shared" si="73"/>
        <v>3</v>
      </c>
      <c r="D1182">
        <f t="shared" si="74"/>
        <v>26</v>
      </c>
      <c r="E1182">
        <f ca="1">IFERROR(INDEX(INDIRECT(Index!$B$5&amp;"!$A:$I"),MATCH($A1182,INDIRECT(Index!$B$5&amp;"!$A:$A"),0),MATCH(" "&amp;E$1,INDIRECT(Index!$B$5&amp;"!$A$1:$I$1"),0)),"NA")</f>
        <v>138</v>
      </c>
      <c r="F1182">
        <f ca="1">IFERROR(INDEX(INDIRECT(Index!$B$5&amp;"!$A:$I"),MATCH($A1182,INDIRECT(Index!$B$5&amp;"!$A:$A"),0),MATCH(" "&amp;F$1,INDIRECT(Index!$B$5&amp;"!$A$1:$I$1"),0)),"NA")</f>
        <v>72</v>
      </c>
      <c r="G1182">
        <f ca="1">IFERROR(INDEX(INDIRECT(Index!$B$5&amp;"!$A:$I"),MATCH($A1182,INDIRECT(Index!$B$5&amp;"!$A:$A"),0),MATCH(" "&amp;G$1,INDIRECT(Index!$B$5&amp;"!$A$1:$I$1"),0)),"NA")</f>
        <v>35</v>
      </c>
      <c r="H1182">
        <f ca="1">IFERROR(INDEX(INDIRECT(Index!$B$5&amp;"!$A:$I"),MATCH($A1182,INDIRECT(Index!$B$5&amp;"!$A:$A"),0),MATCH(" "&amp;H$1,INDIRECT(Index!$B$5&amp;"!$A$1:$I$1"),0)),"NA")</f>
        <v>33</v>
      </c>
      <c r="I1182">
        <f ca="1">IFERROR(INDEX(INDIRECT(Index!$B$5&amp;"!$A:$I"),MATCH($A1182,INDIRECT(Index!$B$5&amp;"!$A:$A"),0),MATCH(" "&amp;I$1,INDIRECT(Index!$B$5&amp;"!$A$1:$I$1"),0)),"NA")</f>
        <v>7</v>
      </c>
      <c r="J1182">
        <f ca="1">IFERROR(INDEX(INDIRECT(Index!$B$5&amp;"!$A:$I"),MATCH($A1182,INDIRECT(Index!$B$5&amp;"!$A:$A"),0),MATCH(" "&amp;J$1,INDIRECT(Index!$B$5&amp;"!$A$1:$I$1"),0)),"NA")</f>
        <v>10</v>
      </c>
      <c r="K1182" t="str">
        <f ca="1">IFERROR(INDEX(INDIRECT(Index!$B$5&amp;"!$A:$I"),MATCH($A1182,INDIRECT(Index!$B$5&amp;"!$A:$A"),0),MATCH(" "&amp;K$1,INDIRECT(Index!$B$5&amp;"!$A$1:$I$1"),0)),"NA")</f>
        <v>NA</v>
      </c>
    </row>
    <row r="1183" spans="1:11" x14ac:dyDescent="0.25">
      <c r="A1183" s="1">
        <f t="shared" si="75"/>
        <v>42821</v>
      </c>
      <c r="B1183">
        <f t="shared" si="72"/>
        <v>2017</v>
      </c>
      <c r="C1183">
        <f t="shared" si="73"/>
        <v>3</v>
      </c>
      <c r="D1183">
        <f t="shared" si="74"/>
        <v>27</v>
      </c>
      <c r="E1183">
        <f ca="1">IFERROR(INDEX(INDIRECT(Index!$B$5&amp;"!$A:$I"),MATCH($A1183,INDIRECT(Index!$B$5&amp;"!$A:$A"),0),MATCH(" "&amp;E$1,INDIRECT(Index!$B$5&amp;"!$A$1:$I$1"),0)),"NA")</f>
        <v>152</v>
      </c>
      <c r="F1183">
        <f ca="1">IFERROR(INDEX(INDIRECT(Index!$B$5&amp;"!$A:$I"),MATCH($A1183,INDIRECT(Index!$B$5&amp;"!$A:$A"),0),MATCH(" "&amp;F$1,INDIRECT(Index!$B$5&amp;"!$A$1:$I$1"),0)),"NA")</f>
        <v>80</v>
      </c>
      <c r="G1183">
        <f ca="1">IFERROR(INDEX(INDIRECT(Index!$B$5&amp;"!$A:$I"),MATCH($A1183,INDIRECT(Index!$B$5&amp;"!$A:$A"),0),MATCH(" "&amp;G$1,INDIRECT(Index!$B$5&amp;"!$A$1:$I$1"),0)),"NA")</f>
        <v>27</v>
      </c>
      <c r="H1183">
        <f ca="1">IFERROR(INDEX(INDIRECT(Index!$B$5&amp;"!$A:$I"),MATCH($A1183,INDIRECT(Index!$B$5&amp;"!$A:$A"),0),MATCH(" "&amp;H$1,INDIRECT(Index!$B$5&amp;"!$A$1:$I$1"),0)),"NA")</f>
        <v>51</v>
      </c>
      <c r="I1183">
        <f ca="1">IFERROR(INDEX(INDIRECT(Index!$B$5&amp;"!$A:$I"),MATCH($A1183,INDIRECT(Index!$B$5&amp;"!$A:$A"),0),MATCH(" "&amp;I$1,INDIRECT(Index!$B$5&amp;"!$A$1:$I$1"),0)),"NA")</f>
        <v>8</v>
      </c>
      <c r="J1183">
        <f ca="1">IFERROR(INDEX(INDIRECT(Index!$B$5&amp;"!$A:$I"),MATCH($A1183,INDIRECT(Index!$B$5&amp;"!$A:$A"),0),MATCH(" "&amp;J$1,INDIRECT(Index!$B$5&amp;"!$A$1:$I$1"),0)),"NA")</f>
        <v>9</v>
      </c>
      <c r="K1183" t="str">
        <f ca="1">IFERROR(INDEX(INDIRECT(Index!$B$5&amp;"!$A:$I"),MATCH($A1183,INDIRECT(Index!$B$5&amp;"!$A:$A"),0),MATCH(" "&amp;K$1,INDIRECT(Index!$B$5&amp;"!$A$1:$I$1"),0)),"NA")</f>
        <v>NA</v>
      </c>
    </row>
    <row r="1184" spans="1:11" x14ac:dyDescent="0.25">
      <c r="A1184" s="1">
        <f t="shared" si="75"/>
        <v>42822</v>
      </c>
      <c r="B1184">
        <f t="shared" si="72"/>
        <v>2017</v>
      </c>
      <c r="C1184">
        <f t="shared" si="73"/>
        <v>3</v>
      </c>
      <c r="D1184">
        <f t="shared" si="74"/>
        <v>28</v>
      </c>
      <c r="E1184">
        <f ca="1">IFERROR(INDEX(INDIRECT(Index!$B$5&amp;"!$A:$I"),MATCH($A1184,INDIRECT(Index!$B$5&amp;"!$A:$A"),0),MATCH(" "&amp;E$1,INDIRECT(Index!$B$5&amp;"!$A$1:$I$1"),0)),"NA")</f>
        <v>161</v>
      </c>
      <c r="F1184">
        <f ca="1">IFERROR(INDEX(INDIRECT(Index!$B$5&amp;"!$A:$I"),MATCH($A1184,INDIRECT(Index!$B$5&amp;"!$A:$A"),0),MATCH(" "&amp;F$1,INDIRECT(Index!$B$5&amp;"!$A$1:$I$1"),0)),"NA")</f>
        <v>61</v>
      </c>
      <c r="G1184">
        <f ca="1">IFERROR(INDEX(INDIRECT(Index!$B$5&amp;"!$A:$I"),MATCH($A1184,INDIRECT(Index!$B$5&amp;"!$A:$A"),0),MATCH(" "&amp;G$1,INDIRECT(Index!$B$5&amp;"!$A$1:$I$1"),0)),"NA")</f>
        <v>39</v>
      </c>
      <c r="H1184">
        <f ca="1">IFERROR(INDEX(INDIRECT(Index!$B$5&amp;"!$A:$I"),MATCH($A1184,INDIRECT(Index!$B$5&amp;"!$A:$A"),0),MATCH(" "&amp;H$1,INDIRECT(Index!$B$5&amp;"!$A$1:$I$1"),0)),"NA")</f>
        <v>36</v>
      </c>
      <c r="I1184">
        <f ca="1">IFERROR(INDEX(INDIRECT(Index!$B$5&amp;"!$A:$I"),MATCH($A1184,INDIRECT(Index!$B$5&amp;"!$A:$A"),0),MATCH(" "&amp;I$1,INDIRECT(Index!$B$5&amp;"!$A$1:$I$1"),0)),"NA")</f>
        <v>6</v>
      </c>
      <c r="J1184">
        <f ca="1">IFERROR(INDEX(INDIRECT(Index!$B$5&amp;"!$A:$I"),MATCH($A1184,INDIRECT(Index!$B$5&amp;"!$A:$A"),0),MATCH(" "&amp;J$1,INDIRECT(Index!$B$5&amp;"!$A$1:$I$1"),0)),"NA")</f>
        <v>7</v>
      </c>
      <c r="K1184" t="str">
        <f ca="1">IFERROR(INDEX(INDIRECT(Index!$B$5&amp;"!$A:$I"),MATCH($A1184,INDIRECT(Index!$B$5&amp;"!$A:$A"),0),MATCH(" "&amp;K$1,INDIRECT(Index!$B$5&amp;"!$A$1:$I$1"),0)),"NA")</f>
        <v>NA</v>
      </c>
    </row>
    <row r="1185" spans="1:11" x14ac:dyDescent="0.25">
      <c r="A1185" s="1">
        <f t="shared" si="75"/>
        <v>42823</v>
      </c>
      <c r="B1185">
        <f t="shared" si="72"/>
        <v>2017</v>
      </c>
      <c r="C1185">
        <f t="shared" si="73"/>
        <v>3</v>
      </c>
      <c r="D1185">
        <f t="shared" si="74"/>
        <v>29</v>
      </c>
      <c r="E1185">
        <f ca="1">IFERROR(INDEX(INDIRECT(Index!$B$5&amp;"!$A:$I"),MATCH($A1185,INDIRECT(Index!$B$5&amp;"!$A:$A"),0),MATCH(" "&amp;E$1,INDIRECT(Index!$B$5&amp;"!$A$1:$I$1"),0)),"NA")</f>
        <v>129</v>
      </c>
      <c r="F1185">
        <f ca="1">IFERROR(INDEX(INDIRECT(Index!$B$5&amp;"!$A:$I"),MATCH($A1185,INDIRECT(Index!$B$5&amp;"!$A:$A"),0),MATCH(" "&amp;F$1,INDIRECT(Index!$B$5&amp;"!$A$1:$I$1"),0)),"NA")</f>
        <v>67</v>
      </c>
      <c r="G1185">
        <f ca="1">IFERROR(INDEX(INDIRECT(Index!$B$5&amp;"!$A:$I"),MATCH($A1185,INDIRECT(Index!$B$5&amp;"!$A:$A"),0),MATCH(" "&amp;G$1,INDIRECT(Index!$B$5&amp;"!$A$1:$I$1"),0)),"NA")</f>
        <v>38</v>
      </c>
      <c r="H1185">
        <f ca="1">IFERROR(INDEX(INDIRECT(Index!$B$5&amp;"!$A:$I"),MATCH($A1185,INDIRECT(Index!$B$5&amp;"!$A:$A"),0),MATCH(" "&amp;H$1,INDIRECT(Index!$B$5&amp;"!$A$1:$I$1"),0)),"NA")</f>
        <v>50</v>
      </c>
      <c r="I1185">
        <f ca="1">IFERROR(INDEX(INDIRECT(Index!$B$5&amp;"!$A:$I"),MATCH($A1185,INDIRECT(Index!$B$5&amp;"!$A:$A"),0),MATCH(" "&amp;I$1,INDIRECT(Index!$B$5&amp;"!$A$1:$I$1"),0)),"NA")</f>
        <v>7</v>
      </c>
      <c r="J1185">
        <f ca="1">IFERROR(INDEX(INDIRECT(Index!$B$5&amp;"!$A:$I"),MATCH($A1185,INDIRECT(Index!$B$5&amp;"!$A:$A"),0),MATCH(" "&amp;J$1,INDIRECT(Index!$B$5&amp;"!$A$1:$I$1"),0)),"NA")</f>
        <v>7</v>
      </c>
      <c r="K1185" t="str">
        <f ca="1">IFERROR(INDEX(INDIRECT(Index!$B$5&amp;"!$A:$I"),MATCH($A1185,INDIRECT(Index!$B$5&amp;"!$A:$A"),0),MATCH(" "&amp;K$1,INDIRECT(Index!$B$5&amp;"!$A$1:$I$1"),0)),"NA")</f>
        <v>NA</v>
      </c>
    </row>
    <row r="1186" spans="1:11" x14ac:dyDescent="0.25">
      <c r="A1186" s="1">
        <f t="shared" si="75"/>
        <v>42824</v>
      </c>
      <c r="B1186">
        <f t="shared" si="72"/>
        <v>2017</v>
      </c>
      <c r="C1186">
        <f t="shared" si="73"/>
        <v>3</v>
      </c>
      <c r="D1186">
        <f t="shared" si="74"/>
        <v>30</v>
      </c>
      <c r="E1186">
        <f ca="1">IFERROR(INDEX(INDIRECT(Index!$B$5&amp;"!$A:$I"),MATCH($A1186,INDIRECT(Index!$B$5&amp;"!$A:$A"),0),MATCH(" "&amp;E$1,INDIRECT(Index!$B$5&amp;"!$A$1:$I$1"),0)),"NA")</f>
        <v>134</v>
      </c>
      <c r="F1186">
        <f ca="1">IFERROR(INDEX(INDIRECT(Index!$B$5&amp;"!$A:$I"),MATCH($A1186,INDIRECT(Index!$B$5&amp;"!$A:$A"),0),MATCH(" "&amp;F$1,INDIRECT(Index!$B$5&amp;"!$A$1:$I$1"),0)),"NA")</f>
        <v>55</v>
      </c>
      <c r="G1186">
        <f ca="1">IFERROR(INDEX(INDIRECT(Index!$B$5&amp;"!$A:$I"),MATCH($A1186,INDIRECT(Index!$B$5&amp;"!$A:$A"),0),MATCH(" "&amp;G$1,INDIRECT(Index!$B$5&amp;"!$A$1:$I$1"),0)),"NA")</f>
        <v>18</v>
      </c>
      <c r="H1186">
        <f ca="1">IFERROR(INDEX(INDIRECT(Index!$B$5&amp;"!$A:$I"),MATCH($A1186,INDIRECT(Index!$B$5&amp;"!$A:$A"),0),MATCH(" "&amp;H$1,INDIRECT(Index!$B$5&amp;"!$A$1:$I$1"),0)),"NA")</f>
        <v>45</v>
      </c>
      <c r="I1186">
        <f ca="1">IFERROR(INDEX(INDIRECT(Index!$B$5&amp;"!$A:$I"),MATCH($A1186,INDIRECT(Index!$B$5&amp;"!$A:$A"),0),MATCH(" "&amp;I$1,INDIRECT(Index!$B$5&amp;"!$A$1:$I$1"),0)),"NA")</f>
        <v>5</v>
      </c>
      <c r="J1186">
        <f ca="1">IFERROR(INDEX(INDIRECT(Index!$B$5&amp;"!$A:$I"),MATCH($A1186,INDIRECT(Index!$B$5&amp;"!$A:$A"),0),MATCH(" "&amp;J$1,INDIRECT(Index!$B$5&amp;"!$A$1:$I$1"),0)),"NA")</f>
        <v>7</v>
      </c>
      <c r="K1186" t="str">
        <f ca="1">IFERROR(INDEX(INDIRECT(Index!$B$5&amp;"!$A:$I"),MATCH($A1186,INDIRECT(Index!$B$5&amp;"!$A:$A"),0),MATCH(" "&amp;K$1,INDIRECT(Index!$B$5&amp;"!$A$1:$I$1"),0)),"NA")</f>
        <v>NA</v>
      </c>
    </row>
    <row r="1187" spans="1:11" x14ac:dyDescent="0.25">
      <c r="A1187" s="1">
        <f t="shared" si="75"/>
        <v>42825</v>
      </c>
      <c r="B1187">
        <f t="shared" si="72"/>
        <v>2017</v>
      </c>
      <c r="C1187">
        <f t="shared" si="73"/>
        <v>3</v>
      </c>
      <c r="D1187">
        <f t="shared" si="74"/>
        <v>31</v>
      </c>
      <c r="E1187">
        <f ca="1">IFERROR(INDEX(INDIRECT(Index!$B$5&amp;"!$A:$I"),MATCH($A1187,INDIRECT(Index!$B$5&amp;"!$A:$A"),0),MATCH(" "&amp;E$1,INDIRECT(Index!$B$5&amp;"!$A$1:$I$1"),0)),"NA")</f>
        <v>115</v>
      </c>
      <c r="F1187">
        <f ca="1">IFERROR(INDEX(INDIRECT(Index!$B$5&amp;"!$A:$I"),MATCH($A1187,INDIRECT(Index!$B$5&amp;"!$A:$A"),0),MATCH(" "&amp;F$1,INDIRECT(Index!$B$5&amp;"!$A$1:$I$1"),0)),"NA")</f>
        <v>23</v>
      </c>
      <c r="G1187">
        <f ca="1">IFERROR(INDEX(INDIRECT(Index!$B$5&amp;"!$A:$I"),MATCH($A1187,INDIRECT(Index!$B$5&amp;"!$A:$A"),0),MATCH(" "&amp;G$1,INDIRECT(Index!$B$5&amp;"!$A$1:$I$1"),0)),"NA")</f>
        <v>32</v>
      </c>
      <c r="H1187">
        <f ca="1">IFERROR(INDEX(INDIRECT(Index!$B$5&amp;"!$A:$I"),MATCH($A1187,INDIRECT(Index!$B$5&amp;"!$A:$A"),0),MATCH(" "&amp;H$1,INDIRECT(Index!$B$5&amp;"!$A$1:$I$1"),0)),"NA")</f>
        <v>28</v>
      </c>
      <c r="I1187">
        <f ca="1">IFERROR(INDEX(INDIRECT(Index!$B$5&amp;"!$A:$I"),MATCH($A1187,INDIRECT(Index!$B$5&amp;"!$A:$A"),0),MATCH(" "&amp;I$1,INDIRECT(Index!$B$5&amp;"!$A$1:$I$1"),0)),"NA")</f>
        <v>4</v>
      </c>
      <c r="J1187">
        <f ca="1">IFERROR(INDEX(INDIRECT(Index!$B$5&amp;"!$A:$I"),MATCH($A1187,INDIRECT(Index!$B$5&amp;"!$A:$A"),0),MATCH(" "&amp;J$1,INDIRECT(Index!$B$5&amp;"!$A$1:$I$1"),0)),"NA")</f>
        <v>5</v>
      </c>
      <c r="K1187" t="str">
        <f ca="1">IFERROR(INDEX(INDIRECT(Index!$B$5&amp;"!$A:$I"),MATCH($A1187,INDIRECT(Index!$B$5&amp;"!$A:$A"),0),MATCH(" "&amp;K$1,INDIRECT(Index!$B$5&amp;"!$A$1:$I$1"),0)),"NA")</f>
        <v>NA</v>
      </c>
    </row>
    <row r="1188" spans="1:11" x14ac:dyDescent="0.25">
      <c r="A1188" s="1">
        <f t="shared" si="75"/>
        <v>42826</v>
      </c>
      <c r="B1188">
        <f t="shared" si="72"/>
        <v>2017</v>
      </c>
      <c r="C1188">
        <f t="shared" si="73"/>
        <v>4</v>
      </c>
      <c r="D1188">
        <f t="shared" si="74"/>
        <v>1</v>
      </c>
      <c r="E1188">
        <f ca="1">IFERROR(INDEX(INDIRECT(Index!$B$5&amp;"!$A:$I"),MATCH($A1188,INDIRECT(Index!$B$5&amp;"!$A:$A"),0),MATCH(" "&amp;E$1,INDIRECT(Index!$B$5&amp;"!$A$1:$I$1"),0)),"NA")</f>
        <v>62</v>
      </c>
      <c r="F1188">
        <f ca="1">IFERROR(INDEX(INDIRECT(Index!$B$5&amp;"!$A:$I"),MATCH($A1188,INDIRECT(Index!$B$5&amp;"!$A:$A"),0),MATCH(" "&amp;F$1,INDIRECT(Index!$B$5&amp;"!$A$1:$I$1"),0)),"NA")</f>
        <v>45</v>
      </c>
      <c r="G1188">
        <f ca="1">IFERROR(INDEX(INDIRECT(Index!$B$5&amp;"!$A:$I"),MATCH($A1188,INDIRECT(Index!$B$5&amp;"!$A:$A"),0),MATCH(" "&amp;G$1,INDIRECT(Index!$B$5&amp;"!$A$1:$I$1"),0)),"NA")</f>
        <v>43</v>
      </c>
      <c r="H1188">
        <f ca="1">IFERROR(INDEX(INDIRECT(Index!$B$5&amp;"!$A:$I"),MATCH($A1188,INDIRECT(Index!$B$5&amp;"!$A:$A"),0),MATCH(" "&amp;H$1,INDIRECT(Index!$B$5&amp;"!$A$1:$I$1"),0)),"NA")</f>
        <v>31</v>
      </c>
      <c r="I1188">
        <f ca="1">IFERROR(INDEX(INDIRECT(Index!$B$5&amp;"!$A:$I"),MATCH($A1188,INDIRECT(Index!$B$5&amp;"!$A:$A"),0),MATCH(" "&amp;I$1,INDIRECT(Index!$B$5&amp;"!$A$1:$I$1"),0)),"NA")</f>
        <v>6</v>
      </c>
      <c r="J1188">
        <f ca="1">IFERROR(INDEX(INDIRECT(Index!$B$5&amp;"!$A:$I"),MATCH($A1188,INDIRECT(Index!$B$5&amp;"!$A:$A"),0),MATCH(" "&amp;J$1,INDIRECT(Index!$B$5&amp;"!$A$1:$I$1"),0)),"NA")</f>
        <v>6</v>
      </c>
      <c r="K1188" t="str">
        <f ca="1">IFERROR(INDEX(INDIRECT(Index!$B$5&amp;"!$A:$I"),MATCH($A1188,INDIRECT(Index!$B$5&amp;"!$A:$A"),0),MATCH(" "&amp;K$1,INDIRECT(Index!$B$5&amp;"!$A$1:$I$1"),0)),"NA")</f>
        <v>NA</v>
      </c>
    </row>
    <row r="1189" spans="1:11" x14ac:dyDescent="0.25">
      <c r="A1189" s="1">
        <f t="shared" si="75"/>
        <v>42827</v>
      </c>
      <c r="B1189">
        <f t="shared" si="72"/>
        <v>2017</v>
      </c>
      <c r="C1189">
        <f t="shared" si="73"/>
        <v>4</v>
      </c>
      <c r="D1189">
        <f t="shared" si="74"/>
        <v>2</v>
      </c>
      <c r="E1189">
        <f ca="1">IFERROR(INDEX(INDIRECT(Index!$B$5&amp;"!$A:$I"),MATCH($A1189,INDIRECT(Index!$B$5&amp;"!$A:$A"),0),MATCH(" "&amp;E$1,INDIRECT(Index!$B$5&amp;"!$A$1:$I$1"),0)),"NA")</f>
        <v>103</v>
      </c>
      <c r="F1189" t="str">
        <f ca="1">IFERROR(INDEX(INDIRECT(Index!$B$5&amp;"!$A:$I"),MATCH($A1189,INDIRECT(Index!$B$5&amp;"!$A:$A"),0),MATCH(" "&amp;F$1,INDIRECT(Index!$B$5&amp;"!$A$1:$I$1"),0)),"NA")</f>
        <v xml:space="preserve"> </v>
      </c>
      <c r="G1189" t="str">
        <f ca="1">IFERROR(INDEX(INDIRECT(Index!$B$5&amp;"!$A:$I"),MATCH($A1189,INDIRECT(Index!$B$5&amp;"!$A:$A"),0),MATCH(" "&amp;G$1,INDIRECT(Index!$B$5&amp;"!$A$1:$I$1"),0)),"NA")</f>
        <v xml:space="preserve"> </v>
      </c>
      <c r="H1189" t="str">
        <f ca="1">IFERROR(INDEX(INDIRECT(Index!$B$5&amp;"!$A:$I"),MATCH($A1189,INDIRECT(Index!$B$5&amp;"!$A:$A"),0),MATCH(" "&amp;H$1,INDIRECT(Index!$B$5&amp;"!$A$1:$I$1"),0)),"NA")</f>
        <v xml:space="preserve"> </v>
      </c>
      <c r="I1189" t="str">
        <f ca="1">IFERROR(INDEX(INDIRECT(Index!$B$5&amp;"!$A:$I"),MATCH($A1189,INDIRECT(Index!$B$5&amp;"!$A:$A"),0),MATCH(" "&amp;I$1,INDIRECT(Index!$B$5&amp;"!$A$1:$I$1"),0)),"NA")</f>
        <v xml:space="preserve"> </v>
      </c>
      <c r="J1189" t="str">
        <f ca="1">IFERROR(INDEX(INDIRECT(Index!$B$5&amp;"!$A:$I"),MATCH($A1189,INDIRECT(Index!$B$5&amp;"!$A:$A"),0),MATCH(" "&amp;J$1,INDIRECT(Index!$B$5&amp;"!$A$1:$I$1"),0)),"NA")</f>
        <v xml:space="preserve"> </v>
      </c>
      <c r="K1189" t="str">
        <f ca="1">IFERROR(INDEX(INDIRECT(Index!$B$5&amp;"!$A:$I"),MATCH($A1189,INDIRECT(Index!$B$5&amp;"!$A:$A"),0),MATCH(" "&amp;K$1,INDIRECT(Index!$B$5&amp;"!$A$1:$I$1"),0)),"NA")</f>
        <v>NA</v>
      </c>
    </row>
    <row r="1190" spans="1:11" x14ac:dyDescent="0.25">
      <c r="A1190" s="1">
        <f t="shared" si="75"/>
        <v>42828</v>
      </c>
      <c r="B1190">
        <f t="shared" si="72"/>
        <v>2017</v>
      </c>
      <c r="C1190">
        <f t="shared" si="73"/>
        <v>4</v>
      </c>
      <c r="D1190">
        <f t="shared" si="74"/>
        <v>3</v>
      </c>
      <c r="E1190" t="str">
        <f ca="1">IFERROR(INDEX(INDIRECT(Index!$B$5&amp;"!$A:$I"),MATCH($A1190,INDIRECT(Index!$B$5&amp;"!$A:$A"),0),MATCH(" "&amp;E$1,INDIRECT(Index!$B$5&amp;"!$A$1:$I$1"),0)),"NA")</f>
        <v>NA</v>
      </c>
      <c r="F1190" t="str">
        <f ca="1">IFERROR(INDEX(INDIRECT(Index!$B$5&amp;"!$A:$I"),MATCH($A1190,INDIRECT(Index!$B$5&amp;"!$A:$A"),0),MATCH(" "&amp;F$1,INDIRECT(Index!$B$5&amp;"!$A$1:$I$1"),0)),"NA")</f>
        <v>NA</v>
      </c>
      <c r="G1190" t="str">
        <f ca="1">IFERROR(INDEX(INDIRECT(Index!$B$5&amp;"!$A:$I"),MATCH($A1190,INDIRECT(Index!$B$5&amp;"!$A:$A"),0),MATCH(" "&amp;G$1,INDIRECT(Index!$B$5&amp;"!$A$1:$I$1"),0)),"NA")</f>
        <v>NA</v>
      </c>
      <c r="H1190" t="str">
        <f ca="1">IFERROR(INDEX(INDIRECT(Index!$B$5&amp;"!$A:$I"),MATCH($A1190,INDIRECT(Index!$B$5&amp;"!$A:$A"),0),MATCH(" "&amp;H$1,INDIRECT(Index!$B$5&amp;"!$A$1:$I$1"),0)),"NA")</f>
        <v>NA</v>
      </c>
      <c r="I1190" t="str">
        <f ca="1">IFERROR(INDEX(INDIRECT(Index!$B$5&amp;"!$A:$I"),MATCH($A1190,INDIRECT(Index!$B$5&amp;"!$A:$A"),0),MATCH(" "&amp;I$1,INDIRECT(Index!$B$5&amp;"!$A$1:$I$1"),0)),"NA")</f>
        <v>NA</v>
      </c>
      <c r="J1190" t="str">
        <f ca="1">IFERROR(INDEX(INDIRECT(Index!$B$5&amp;"!$A:$I"),MATCH($A1190,INDIRECT(Index!$B$5&amp;"!$A:$A"),0),MATCH(" "&amp;J$1,INDIRECT(Index!$B$5&amp;"!$A$1:$I$1"),0)),"NA")</f>
        <v>NA</v>
      </c>
      <c r="K1190" t="str">
        <f ca="1">IFERROR(INDEX(INDIRECT(Index!$B$5&amp;"!$A:$I"),MATCH($A1190,INDIRECT(Index!$B$5&amp;"!$A:$A"),0),MATCH(" "&amp;K$1,INDIRECT(Index!$B$5&amp;"!$A$1:$I$1"),0)),"NA")</f>
        <v>NA</v>
      </c>
    </row>
    <row r="1191" spans="1:11" x14ac:dyDescent="0.25">
      <c r="A1191" s="1">
        <f t="shared" si="75"/>
        <v>42829</v>
      </c>
      <c r="B1191">
        <f t="shared" si="72"/>
        <v>2017</v>
      </c>
      <c r="C1191">
        <f t="shared" si="73"/>
        <v>4</v>
      </c>
      <c r="D1191">
        <f t="shared" si="74"/>
        <v>4</v>
      </c>
      <c r="E1191" t="str">
        <f ca="1">IFERROR(INDEX(INDIRECT(Index!$B$5&amp;"!$A:$I"),MATCH($A1191,INDIRECT(Index!$B$5&amp;"!$A:$A"),0),MATCH(" "&amp;E$1,INDIRECT(Index!$B$5&amp;"!$A$1:$I$1"),0)),"NA")</f>
        <v>NA</v>
      </c>
      <c r="F1191" t="str">
        <f ca="1">IFERROR(INDEX(INDIRECT(Index!$B$5&amp;"!$A:$I"),MATCH($A1191,INDIRECT(Index!$B$5&amp;"!$A:$A"),0),MATCH(" "&amp;F$1,INDIRECT(Index!$B$5&amp;"!$A$1:$I$1"),0)),"NA")</f>
        <v>NA</v>
      </c>
      <c r="G1191" t="str">
        <f ca="1">IFERROR(INDEX(INDIRECT(Index!$B$5&amp;"!$A:$I"),MATCH($A1191,INDIRECT(Index!$B$5&amp;"!$A:$A"),0),MATCH(" "&amp;G$1,INDIRECT(Index!$B$5&amp;"!$A$1:$I$1"),0)),"NA")</f>
        <v>NA</v>
      </c>
      <c r="H1191" t="str">
        <f ca="1">IFERROR(INDEX(INDIRECT(Index!$B$5&amp;"!$A:$I"),MATCH($A1191,INDIRECT(Index!$B$5&amp;"!$A:$A"),0),MATCH(" "&amp;H$1,INDIRECT(Index!$B$5&amp;"!$A$1:$I$1"),0)),"NA")</f>
        <v>NA</v>
      </c>
      <c r="I1191" t="str">
        <f ca="1">IFERROR(INDEX(INDIRECT(Index!$B$5&amp;"!$A:$I"),MATCH($A1191,INDIRECT(Index!$B$5&amp;"!$A:$A"),0),MATCH(" "&amp;I$1,INDIRECT(Index!$B$5&amp;"!$A$1:$I$1"),0)),"NA")</f>
        <v>NA</v>
      </c>
      <c r="J1191" t="str">
        <f ca="1">IFERROR(INDEX(INDIRECT(Index!$B$5&amp;"!$A:$I"),MATCH($A1191,INDIRECT(Index!$B$5&amp;"!$A:$A"),0),MATCH(" "&amp;J$1,INDIRECT(Index!$B$5&amp;"!$A$1:$I$1"),0)),"NA")</f>
        <v>NA</v>
      </c>
      <c r="K1191" t="str">
        <f ca="1">IFERROR(INDEX(INDIRECT(Index!$B$5&amp;"!$A:$I"),MATCH($A1191,INDIRECT(Index!$B$5&amp;"!$A:$A"),0),MATCH(" "&amp;K$1,INDIRECT(Index!$B$5&amp;"!$A$1:$I$1"),0)),"NA")</f>
        <v>NA</v>
      </c>
    </row>
    <row r="1192" spans="1:11" x14ac:dyDescent="0.25">
      <c r="A1192" s="1">
        <f t="shared" si="75"/>
        <v>42830</v>
      </c>
      <c r="B1192">
        <f t="shared" si="72"/>
        <v>2017</v>
      </c>
      <c r="C1192">
        <f t="shared" si="73"/>
        <v>4</v>
      </c>
      <c r="D1192">
        <f t="shared" si="74"/>
        <v>5</v>
      </c>
      <c r="E1192" t="str">
        <f ca="1">IFERROR(INDEX(INDIRECT(Index!$B$5&amp;"!$A:$I"),MATCH($A1192,INDIRECT(Index!$B$5&amp;"!$A:$A"),0),MATCH(" "&amp;E$1,INDIRECT(Index!$B$5&amp;"!$A$1:$I$1"),0)),"NA")</f>
        <v>NA</v>
      </c>
      <c r="F1192" t="str">
        <f ca="1">IFERROR(INDEX(INDIRECT(Index!$B$5&amp;"!$A:$I"),MATCH($A1192,INDIRECT(Index!$B$5&amp;"!$A:$A"),0),MATCH(" "&amp;F$1,INDIRECT(Index!$B$5&amp;"!$A$1:$I$1"),0)),"NA")</f>
        <v>NA</v>
      </c>
      <c r="G1192" t="str">
        <f ca="1">IFERROR(INDEX(INDIRECT(Index!$B$5&amp;"!$A:$I"),MATCH($A1192,INDIRECT(Index!$B$5&amp;"!$A:$A"),0),MATCH(" "&amp;G$1,INDIRECT(Index!$B$5&amp;"!$A$1:$I$1"),0)),"NA")</f>
        <v>NA</v>
      </c>
      <c r="H1192" t="str">
        <f ca="1">IFERROR(INDEX(INDIRECT(Index!$B$5&amp;"!$A:$I"),MATCH($A1192,INDIRECT(Index!$B$5&amp;"!$A:$A"),0),MATCH(" "&amp;H$1,INDIRECT(Index!$B$5&amp;"!$A$1:$I$1"),0)),"NA")</f>
        <v>NA</v>
      </c>
      <c r="I1192" t="str">
        <f ca="1">IFERROR(INDEX(INDIRECT(Index!$B$5&amp;"!$A:$I"),MATCH($A1192,INDIRECT(Index!$B$5&amp;"!$A:$A"),0),MATCH(" "&amp;I$1,INDIRECT(Index!$B$5&amp;"!$A$1:$I$1"),0)),"NA")</f>
        <v>NA</v>
      </c>
      <c r="J1192" t="str">
        <f ca="1">IFERROR(INDEX(INDIRECT(Index!$B$5&amp;"!$A:$I"),MATCH($A1192,INDIRECT(Index!$B$5&amp;"!$A:$A"),0),MATCH(" "&amp;J$1,INDIRECT(Index!$B$5&amp;"!$A$1:$I$1"),0)),"NA")</f>
        <v>NA</v>
      </c>
      <c r="K1192" t="str">
        <f ca="1">IFERROR(INDEX(INDIRECT(Index!$B$5&amp;"!$A:$I"),MATCH($A1192,INDIRECT(Index!$B$5&amp;"!$A:$A"),0),MATCH(" "&amp;K$1,INDIRECT(Index!$B$5&amp;"!$A$1:$I$1"),0)),"NA")</f>
        <v>NA</v>
      </c>
    </row>
    <row r="1193" spans="1:11" x14ac:dyDescent="0.25">
      <c r="A1193" s="1">
        <f t="shared" si="75"/>
        <v>42831</v>
      </c>
      <c r="B1193">
        <f t="shared" si="72"/>
        <v>2017</v>
      </c>
      <c r="C1193">
        <f t="shared" si="73"/>
        <v>4</v>
      </c>
      <c r="D1193">
        <f t="shared" si="74"/>
        <v>6</v>
      </c>
      <c r="E1193" t="str">
        <f ca="1">IFERROR(INDEX(INDIRECT(Index!$B$5&amp;"!$A:$I"),MATCH($A1193,INDIRECT(Index!$B$5&amp;"!$A:$A"),0),MATCH(" "&amp;E$1,INDIRECT(Index!$B$5&amp;"!$A$1:$I$1"),0)),"NA")</f>
        <v>NA</v>
      </c>
      <c r="F1193" t="str">
        <f ca="1">IFERROR(INDEX(INDIRECT(Index!$B$5&amp;"!$A:$I"),MATCH($A1193,INDIRECT(Index!$B$5&amp;"!$A:$A"),0),MATCH(" "&amp;F$1,INDIRECT(Index!$B$5&amp;"!$A$1:$I$1"),0)),"NA")</f>
        <v>NA</v>
      </c>
      <c r="G1193" t="str">
        <f ca="1">IFERROR(INDEX(INDIRECT(Index!$B$5&amp;"!$A:$I"),MATCH($A1193,INDIRECT(Index!$B$5&amp;"!$A:$A"),0),MATCH(" "&amp;G$1,INDIRECT(Index!$B$5&amp;"!$A$1:$I$1"),0)),"NA")</f>
        <v>NA</v>
      </c>
      <c r="H1193" t="str">
        <f ca="1">IFERROR(INDEX(INDIRECT(Index!$B$5&amp;"!$A:$I"),MATCH($A1193,INDIRECT(Index!$B$5&amp;"!$A:$A"),0),MATCH(" "&amp;H$1,INDIRECT(Index!$B$5&amp;"!$A$1:$I$1"),0)),"NA")</f>
        <v>NA</v>
      </c>
      <c r="I1193" t="str">
        <f ca="1">IFERROR(INDEX(INDIRECT(Index!$B$5&amp;"!$A:$I"),MATCH($A1193,INDIRECT(Index!$B$5&amp;"!$A:$A"),0),MATCH(" "&amp;I$1,INDIRECT(Index!$B$5&amp;"!$A$1:$I$1"),0)),"NA")</f>
        <v>NA</v>
      </c>
      <c r="J1193" t="str">
        <f ca="1">IFERROR(INDEX(INDIRECT(Index!$B$5&amp;"!$A:$I"),MATCH($A1193,INDIRECT(Index!$B$5&amp;"!$A:$A"),0),MATCH(" "&amp;J$1,INDIRECT(Index!$B$5&amp;"!$A$1:$I$1"),0)),"NA")</f>
        <v>NA</v>
      </c>
      <c r="K1193" t="str">
        <f ca="1">IFERROR(INDEX(INDIRECT(Index!$B$5&amp;"!$A:$I"),MATCH($A1193,INDIRECT(Index!$B$5&amp;"!$A:$A"),0),MATCH(" "&amp;K$1,INDIRECT(Index!$B$5&amp;"!$A$1:$I$1"),0)),"NA")</f>
        <v>NA</v>
      </c>
    </row>
    <row r="1194" spans="1:11" x14ac:dyDescent="0.25">
      <c r="A1194" s="1">
        <f t="shared" si="75"/>
        <v>42832</v>
      </c>
      <c r="B1194">
        <f t="shared" si="72"/>
        <v>2017</v>
      </c>
      <c r="C1194">
        <f t="shared" si="73"/>
        <v>4</v>
      </c>
      <c r="D1194">
        <f t="shared" si="74"/>
        <v>7</v>
      </c>
      <c r="E1194" t="str">
        <f ca="1">IFERROR(INDEX(INDIRECT(Index!$B$5&amp;"!$A:$I"),MATCH($A1194,INDIRECT(Index!$B$5&amp;"!$A:$A"),0),MATCH(" "&amp;E$1,INDIRECT(Index!$B$5&amp;"!$A$1:$I$1"),0)),"NA")</f>
        <v>NA</v>
      </c>
      <c r="F1194" t="str">
        <f ca="1">IFERROR(INDEX(INDIRECT(Index!$B$5&amp;"!$A:$I"),MATCH($A1194,INDIRECT(Index!$B$5&amp;"!$A:$A"),0),MATCH(" "&amp;F$1,INDIRECT(Index!$B$5&amp;"!$A$1:$I$1"),0)),"NA")</f>
        <v>NA</v>
      </c>
      <c r="G1194" t="str">
        <f ca="1">IFERROR(INDEX(INDIRECT(Index!$B$5&amp;"!$A:$I"),MATCH($A1194,INDIRECT(Index!$B$5&amp;"!$A:$A"),0),MATCH(" "&amp;G$1,INDIRECT(Index!$B$5&amp;"!$A$1:$I$1"),0)),"NA")</f>
        <v>NA</v>
      </c>
      <c r="H1194" t="str">
        <f ca="1">IFERROR(INDEX(INDIRECT(Index!$B$5&amp;"!$A:$I"),MATCH($A1194,INDIRECT(Index!$B$5&amp;"!$A:$A"),0),MATCH(" "&amp;H$1,INDIRECT(Index!$B$5&amp;"!$A$1:$I$1"),0)),"NA")</f>
        <v>NA</v>
      </c>
      <c r="I1194" t="str">
        <f ca="1">IFERROR(INDEX(INDIRECT(Index!$B$5&amp;"!$A:$I"),MATCH($A1194,INDIRECT(Index!$B$5&amp;"!$A:$A"),0),MATCH(" "&amp;I$1,INDIRECT(Index!$B$5&amp;"!$A$1:$I$1"),0)),"NA")</f>
        <v>NA</v>
      </c>
      <c r="J1194" t="str">
        <f ca="1">IFERROR(INDEX(INDIRECT(Index!$B$5&amp;"!$A:$I"),MATCH($A1194,INDIRECT(Index!$B$5&amp;"!$A:$A"),0),MATCH(" "&amp;J$1,INDIRECT(Index!$B$5&amp;"!$A$1:$I$1"),0)),"NA")</f>
        <v>NA</v>
      </c>
      <c r="K1194" t="str">
        <f ca="1">IFERROR(INDEX(INDIRECT(Index!$B$5&amp;"!$A:$I"),MATCH($A1194,INDIRECT(Index!$B$5&amp;"!$A:$A"),0),MATCH(" "&amp;K$1,INDIRECT(Index!$B$5&amp;"!$A$1:$I$1"),0)),"NA")</f>
        <v>NA</v>
      </c>
    </row>
    <row r="1195" spans="1:11" x14ac:dyDescent="0.25">
      <c r="A1195" s="1">
        <f t="shared" si="75"/>
        <v>42833</v>
      </c>
      <c r="B1195">
        <f t="shared" si="72"/>
        <v>2017</v>
      </c>
      <c r="C1195">
        <f t="shared" si="73"/>
        <v>4</v>
      </c>
      <c r="D1195">
        <f t="shared" si="74"/>
        <v>8</v>
      </c>
      <c r="E1195" t="str">
        <f ca="1">IFERROR(INDEX(INDIRECT(Index!$B$5&amp;"!$A:$I"),MATCH($A1195,INDIRECT(Index!$B$5&amp;"!$A:$A"),0),MATCH(" "&amp;E$1,INDIRECT(Index!$B$5&amp;"!$A$1:$I$1"),0)),"NA")</f>
        <v>NA</v>
      </c>
      <c r="F1195" t="str">
        <f ca="1">IFERROR(INDEX(INDIRECT(Index!$B$5&amp;"!$A:$I"),MATCH($A1195,INDIRECT(Index!$B$5&amp;"!$A:$A"),0),MATCH(" "&amp;F$1,INDIRECT(Index!$B$5&amp;"!$A$1:$I$1"),0)),"NA")</f>
        <v>NA</v>
      </c>
      <c r="G1195" t="str">
        <f ca="1">IFERROR(INDEX(INDIRECT(Index!$B$5&amp;"!$A:$I"),MATCH($A1195,INDIRECT(Index!$B$5&amp;"!$A:$A"),0),MATCH(" "&amp;G$1,INDIRECT(Index!$B$5&amp;"!$A$1:$I$1"),0)),"NA")</f>
        <v>NA</v>
      </c>
      <c r="H1195" t="str">
        <f ca="1">IFERROR(INDEX(INDIRECT(Index!$B$5&amp;"!$A:$I"),MATCH($A1195,INDIRECT(Index!$B$5&amp;"!$A:$A"),0),MATCH(" "&amp;H$1,INDIRECT(Index!$B$5&amp;"!$A$1:$I$1"),0)),"NA")</f>
        <v>NA</v>
      </c>
      <c r="I1195" t="str">
        <f ca="1">IFERROR(INDEX(INDIRECT(Index!$B$5&amp;"!$A:$I"),MATCH($A1195,INDIRECT(Index!$B$5&amp;"!$A:$A"),0),MATCH(" "&amp;I$1,INDIRECT(Index!$B$5&amp;"!$A$1:$I$1"),0)),"NA")</f>
        <v>NA</v>
      </c>
      <c r="J1195" t="str">
        <f ca="1">IFERROR(INDEX(INDIRECT(Index!$B$5&amp;"!$A:$I"),MATCH($A1195,INDIRECT(Index!$B$5&amp;"!$A:$A"),0),MATCH(" "&amp;J$1,INDIRECT(Index!$B$5&amp;"!$A$1:$I$1"),0)),"NA")</f>
        <v>NA</v>
      </c>
      <c r="K1195" t="str">
        <f ca="1">IFERROR(INDEX(INDIRECT(Index!$B$5&amp;"!$A:$I"),MATCH($A1195,INDIRECT(Index!$B$5&amp;"!$A:$A"),0),MATCH(" "&amp;K$1,INDIRECT(Index!$B$5&amp;"!$A$1:$I$1"),0)),"NA")</f>
        <v>NA</v>
      </c>
    </row>
    <row r="1196" spans="1:11" x14ac:dyDescent="0.25">
      <c r="A1196" s="1">
        <f t="shared" si="75"/>
        <v>42834</v>
      </c>
      <c r="B1196">
        <f t="shared" si="72"/>
        <v>2017</v>
      </c>
      <c r="C1196">
        <f t="shared" si="73"/>
        <v>4</v>
      </c>
      <c r="D1196">
        <f t="shared" si="74"/>
        <v>9</v>
      </c>
      <c r="E1196" t="str">
        <f ca="1">IFERROR(INDEX(INDIRECT(Index!$B$5&amp;"!$A:$I"),MATCH($A1196,INDIRECT(Index!$B$5&amp;"!$A:$A"),0),MATCH(" "&amp;E$1,INDIRECT(Index!$B$5&amp;"!$A$1:$I$1"),0)),"NA")</f>
        <v>NA</v>
      </c>
      <c r="F1196" t="str">
        <f ca="1">IFERROR(INDEX(INDIRECT(Index!$B$5&amp;"!$A:$I"),MATCH($A1196,INDIRECT(Index!$B$5&amp;"!$A:$A"),0),MATCH(" "&amp;F$1,INDIRECT(Index!$B$5&amp;"!$A$1:$I$1"),0)),"NA")</f>
        <v>NA</v>
      </c>
      <c r="G1196" t="str">
        <f ca="1">IFERROR(INDEX(INDIRECT(Index!$B$5&amp;"!$A:$I"),MATCH($A1196,INDIRECT(Index!$B$5&amp;"!$A:$A"),0),MATCH(" "&amp;G$1,INDIRECT(Index!$B$5&amp;"!$A$1:$I$1"),0)),"NA")</f>
        <v>NA</v>
      </c>
      <c r="H1196" t="str">
        <f ca="1">IFERROR(INDEX(INDIRECT(Index!$B$5&amp;"!$A:$I"),MATCH($A1196,INDIRECT(Index!$B$5&amp;"!$A:$A"),0),MATCH(" "&amp;H$1,INDIRECT(Index!$B$5&amp;"!$A$1:$I$1"),0)),"NA")</f>
        <v>NA</v>
      </c>
      <c r="I1196" t="str">
        <f ca="1">IFERROR(INDEX(INDIRECT(Index!$B$5&amp;"!$A:$I"),MATCH($A1196,INDIRECT(Index!$B$5&amp;"!$A:$A"),0),MATCH(" "&amp;I$1,INDIRECT(Index!$B$5&amp;"!$A$1:$I$1"),0)),"NA")</f>
        <v>NA</v>
      </c>
      <c r="J1196" t="str">
        <f ca="1">IFERROR(INDEX(INDIRECT(Index!$B$5&amp;"!$A:$I"),MATCH($A1196,INDIRECT(Index!$B$5&amp;"!$A:$A"),0),MATCH(" "&amp;J$1,INDIRECT(Index!$B$5&amp;"!$A$1:$I$1"),0)),"NA")</f>
        <v>NA</v>
      </c>
      <c r="K1196" t="str">
        <f ca="1">IFERROR(INDEX(INDIRECT(Index!$B$5&amp;"!$A:$I"),MATCH($A1196,INDIRECT(Index!$B$5&amp;"!$A:$A"),0),MATCH(" "&amp;K$1,INDIRECT(Index!$B$5&amp;"!$A$1:$I$1"),0)),"NA")</f>
        <v>NA</v>
      </c>
    </row>
    <row r="1197" spans="1:11" x14ac:dyDescent="0.25">
      <c r="A1197" s="1">
        <f t="shared" si="75"/>
        <v>42835</v>
      </c>
      <c r="B1197">
        <f t="shared" si="72"/>
        <v>2017</v>
      </c>
      <c r="C1197">
        <f t="shared" si="73"/>
        <v>4</v>
      </c>
      <c r="D1197">
        <f t="shared" si="74"/>
        <v>10</v>
      </c>
      <c r="E1197" t="str">
        <f ca="1">IFERROR(INDEX(INDIRECT(Index!$B$5&amp;"!$A:$I"),MATCH($A1197,INDIRECT(Index!$B$5&amp;"!$A:$A"),0),MATCH(" "&amp;E$1,INDIRECT(Index!$B$5&amp;"!$A$1:$I$1"),0)),"NA")</f>
        <v>NA</v>
      </c>
      <c r="F1197" t="str">
        <f ca="1">IFERROR(INDEX(INDIRECT(Index!$B$5&amp;"!$A:$I"),MATCH($A1197,INDIRECT(Index!$B$5&amp;"!$A:$A"),0),MATCH(" "&amp;F$1,INDIRECT(Index!$B$5&amp;"!$A$1:$I$1"),0)),"NA")</f>
        <v>NA</v>
      </c>
      <c r="G1197" t="str">
        <f ca="1">IFERROR(INDEX(INDIRECT(Index!$B$5&amp;"!$A:$I"),MATCH($A1197,INDIRECT(Index!$B$5&amp;"!$A:$A"),0),MATCH(" "&amp;G$1,INDIRECT(Index!$B$5&amp;"!$A$1:$I$1"),0)),"NA")</f>
        <v>NA</v>
      </c>
      <c r="H1197" t="str">
        <f ca="1">IFERROR(INDEX(INDIRECT(Index!$B$5&amp;"!$A:$I"),MATCH($A1197,INDIRECT(Index!$B$5&amp;"!$A:$A"),0),MATCH(" "&amp;H$1,INDIRECT(Index!$B$5&amp;"!$A$1:$I$1"),0)),"NA")</f>
        <v>NA</v>
      </c>
      <c r="I1197" t="str">
        <f ca="1">IFERROR(INDEX(INDIRECT(Index!$B$5&amp;"!$A:$I"),MATCH($A1197,INDIRECT(Index!$B$5&amp;"!$A:$A"),0),MATCH(" "&amp;I$1,INDIRECT(Index!$B$5&amp;"!$A$1:$I$1"),0)),"NA")</f>
        <v>NA</v>
      </c>
      <c r="J1197" t="str">
        <f ca="1">IFERROR(INDEX(INDIRECT(Index!$B$5&amp;"!$A:$I"),MATCH($A1197,INDIRECT(Index!$B$5&amp;"!$A:$A"),0),MATCH(" "&amp;J$1,INDIRECT(Index!$B$5&amp;"!$A$1:$I$1"),0)),"NA")</f>
        <v>NA</v>
      </c>
      <c r="K1197" t="str">
        <f ca="1">IFERROR(INDEX(INDIRECT(Index!$B$5&amp;"!$A:$I"),MATCH($A1197,INDIRECT(Index!$B$5&amp;"!$A:$A"),0),MATCH(" "&amp;K$1,INDIRECT(Index!$B$5&amp;"!$A$1:$I$1"),0)),"NA")</f>
        <v>NA</v>
      </c>
    </row>
    <row r="1198" spans="1:11" x14ac:dyDescent="0.25">
      <c r="A1198" s="1">
        <f t="shared" si="75"/>
        <v>42836</v>
      </c>
      <c r="B1198">
        <f t="shared" si="72"/>
        <v>2017</v>
      </c>
      <c r="C1198">
        <f t="shared" si="73"/>
        <v>4</v>
      </c>
      <c r="D1198">
        <f t="shared" si="74"/>
        <v>11</v>
      </c>
      <c r="E1198" t="str">
        <f ca="1">IFERROR(INDEX(INDIRECT(Index!$B$5&amp;"!$A:$I"),MATCH($A1198,INDIRECT(Index!$B$5&amp;"!$A:$A"),0),MATCH(" "&amp;E$1,INDIRECT(Index!$B$5&amp;"!$A$1:$I$1"),0)),"NA")</f>
        <v>NA</v>
      </c>
      <c r="F1198" t="str">
        <f ca="1">IFERROR(INDEX(INDIRECT(Index!$B$5&amp;"!$A:$I"),MATCH($A1198,INDIRECT(Index!$B$5&amp;"!$A:$A"),0),MATCH(" "&amp;F$1,INDIRECT(Index!$B$5&amp;"!$A$1:$I$1"),0)),"NA")</f>
        <v>NA</v>
      </c>
      <c r="G1198" t="str">
        <f ca="1">IFERROR(INDEX(INDIRECT(Index!$B$5&amp;"!$A:$I"),MATCH($A1198,INDIRECT(Index!$B$5&amp;"!$A:$A"),0),MATCH(" "&amp;G$1,INDIRECT(Index!$B$5&amp;"!$A$1:$I$1"),0)),"NA")</f>
        <v>NA</v>
      </c>
      <c r="H1198" t="str">
        <f ca="1">IFERROR(INDEX(INDIRECT(Index!$B$5&amp;"!$A:$I"),MATCH($A1198,INDIRECT(Index!$B$5&amp;"!$A:$A"),0),MATCH(" "&amp;H$1,INDIRECT(Index!$B$5&amp;"!$A$1:$I$1"),0)),"NA")</f>
        <v>NA</v>
      </c>
      <c r="I1198" t="str">
        <f ca="1">IFERROR(INDEX(INDIRECT(Index!$B$5&amp;"!$A:$I"),MATCH($A1198,INDIRECT(Index!$B$5&amp;"!$A:$A"),0),MATCH(" "&amp;I$1,INDIRECT(Index!$B$5&amp;"!$A$1:$I$1"),0)),"NA")</f>
        <v>NA</v>
      </c>
      <c r="J1198" t="str">
        <f ca="1">IFERROR(INDEX(INDIRECT(Index!$B$5&amp;"!$A:$I"),MATCH($A1198,INDIRECT(Index!$B$5&amp;"!$A:$A"),0),MATCH(" "&amp;J$1,INDIRECT(Index!$B$5&amp;"!$A$1:$I$1"),0)),"NA")</f>
        <v>NA</v>
      </c>
      <c r="K1198" t="str">
        <f ca="1">IFERROR(INDEX(INDIRECT(Index!$B$5&amp;"!$A:$I"),MATCH($A1198,INDIRECT(Index!$B$5&amp;"!$A:$A"),0),MATCH(" "&amp;K$1,INDIRECT(Index!$B$5&amp;"!$A$1:$I$1"),0)),"NA")</f>
        <v>NA</v>
      </c>
    </row>
    <row r="1199" spans="1:11" x14ac:dyDescent="0.25">
      <c r="A1199" s="1">
        <f t="shared" si="75"/>
        <v>42837</v>
      </c>
      <c r="B1199">
        <f t="shared" si="72"/>
        <v>2017</v>
      </c>
      <c r="C1199">
        <f t="shared" si="73"/>
        <v>4</v>
      </c>
      <c r="D1199">
        <f t="shared" si="74"/>
        <v>12</v>
      </c>
      <c r="E1199" t="str">
        <f ca="1">IFERROR(INDEX(INDIRECT(Index!$B$5&amp;"!$A:$I"),MATCH($A1199,INDIRECT(Index!$B$5&amp;"!$A:$A"),0),MATCH(" "&amp;E$1,INDIRECT(Index!$B$5&amp;"!$A$1:$I$1"),0)),"NA")</f>
        <v>NA</v>
      </c>
      <c r="F1199" t="str">
        <f ca="1">IFERROR(INDEX(INDIRECT(Index!$B$5&amp;"!$A:$I"),MATCH($A1199,INDIRECT(Index!$B$5&amp;"!$A:$A"),0),MATCH(" "&amp;F$1,INDIRECT(Index!$B$5&amp;"!$A$1:$I$1"),0)),"NA")</f>
        <v>NA</v>
      </c>
      <c r="G1199" t="str">
        <f ca="1">IFERROR(INDEX(INDIRECT(Index!$B$5&amp;"!$A:$I"),MATCH($A1199,INDIRECT(Index!$B$5&amp;"!$A:$A"),0),MATCH(" "&amp;G$1,INDIRECT(Index!$B$5&amp;"!$A$1:$I$1"),0)),"NA")</f>
        <v>NA</v>
      </c>
      <c r="H1199" t="str">
        <f ca="1">IFERROR(INDEX(INDIRECT(Index!$B$5&amp;"!$A:$I"),MATCH($A1199,INDIRECT(Index!$B$5&amp;"!$A:$A"),0),MATCH(" "&amp;H$1,INDIRECT(Index!$B$5&amp;"!$A$1:$I$1"),0)),"NA")</f>
        <v>NA</v>
      </c>
      <c r="I1199" t="str">
        <f ca="1">IFERROR(INDEX(INDIRECT(Index!$B$5&amp;"!$A:$I"),MATCH($A1199,INDIRECT(Index!$B$5&amp;"!$A:$A"),0),MATCH(" "&amp;I$1,INDIRECT(Index!$B$5&amp;"!$A$1:$I$1"),0)),"NA")</f>
        <v>NA</v>
      </c>
      <c r="J1199" t="str">
        <f ca="1">IFERROR(INDEX(INDIRECT(Index!$B$5&amp;"!$A:$I"),MATCH($A1199,INDIRECT(Index!$B$5&amp;"!$A:$A"),0),MATCH(" "&amp;J$1,INDIRECT(Index!$B$5&amp;"!$A$1:$I$1"),0)),"NA")</f>
        <v>NA</v>
      </c>
      <c r="K1199" t="str">
        <f ca="1">IFERROR(INDEX(INDIRECT(Index!$B$5&amp;"!$A:$I"),MATCH($A1199,INDIRECT(Index!$B$5&amp;"!$A:$A"),0),MATCH(" "&amp;K$1,INDIRECT(Index!$B$5&amp;"!$A$1:$I$1"),0)),"NA")</f>
        <v>NA</v>
      </c>
    </row>
    <row r="1200" spans="1:11" x14ac:dyDescent="0.25">
      <c r="A1200" s="1">
        <f t="shared" si="75"/>
        <v>42838</v>
      </c>
      <c r="B1200">
        <f t="shared" si="72"/>
        <v>2017</v>
      </c>
      <c r="C1200">
        <f t="shared" si="73"/>
        <v>4</v>
      </c>
      <c r="D1200">
        <f t="shared" si="74"/>
        <v>13</v>
      </c>
      <c r="E1200" t="str">
        <f ca="1">IFERROR(INDEX(INDIRECT(Index!$B$5&amp;"!$A:$I"),MATCH($A1200,INDIRECT(Index!$B$5&amp;"!$A:$A"),0),MATCH(" "&amp;E$1,INDIRECT(Index!$B$5&amp;"!$A$1:$I$1"),0)),"NA")</f>
        <v>NA</v>
      </c>
      <c r="F1200" t="str">
        <f ca="1">IFERROR(INDEX(INDIRECT(Index!$B$5&amp;"!$A:$I"),MATCH($A1200,INDIRECT(Index!$B$5&amp;"!$A:$A"),0),MATCH(" "&amp;F$1,INDIRECT(Index!$B$5&amp;"!$A$1:$I$1"),0)),"NA")</f>
        <v>NA</v>
      </c>
      <c r="G1200" t="str">
        <f ca="1">IFERROR(INDEX(INDIRECT(Index!$B$5&amp;"!$A:$I"),MATCH($A1200,INDIRECT(Index!$B$5&amp;"!$A:$A"),0),MATCH(" "&amp;G$1,INDIRECT(Index!$B$5&amp;"!$A$1:$I$1"),0)),"NA")</f>
        <v>NA</v>
      </c>
      <c r="H1200" t="str">
        <f ca="1">IFERROR(INDEX(INDIRECT(Index!$B$5&amp;"!$A:$I"),MATCH($A1200,INDIRECT(Index!$B$5&amp;"!$A:$A"),0),MATCH(" "&amp;H$1,INDIRECT(Index!$B$5&amp;"!$A$1:$I$1"),0)),"NA")</f>
        <v>NA</v>
      </c>
      <c r="I1200" t="str">
        <f ca="1">IFERROR(INDEX(INDIRECT(Index!$B$5&amp;"!$A:$I"),MATCH($A1200,INDIRECT(Index!$B$5&amp;"!$A:$A"),0),MATCH(" "&amp;I$1,INDIRECT(Index!$B$5&amp;"!$A$1:$I$1"),0)),"NA")</f>
        <v>NA</v>
      </c>
      <c r="J1200" t="str">
        <f ca="1">IFERROR(INDEX(INDIRECT(Index!$B$5&amp;"!$A:$I"),MATCH($A1200,INDIRECT(Index!$B$5&amp;"!$A:$A"),0),MATCH(" "&amp;J$1,INDIRECT(Index!$B$5&amp;"!$A$1:$I$1"),0)),"NA")</f>
        <v>NA</v>
      </c>
      <c r="K1200" t="str">
        <f ca="1">IFERROR(INDEX(INDIRECT(Index!$B$5&amp;"!$A:$I"),MATCH($A1200,INDIRECT(Index!$B$5&amp;"!$A:$A"),0),MATCH(" "&amp;K$1,INDIRECT(Index!$B$5&amp;"!$A$1:$I$1"),0)),"NA")</f>
        <v>NA</v>
      </c>
    </row>
    <row r="1201" spans="1:11" x14ac:dyDescent="0.25">
      <c r="A1201" s="1">
        <f t="shared" si="75"/>
        <v>42839</v>
      </c>
      <c r="B1201">
        <f t="shared" si="72"/>
        <v>2017</v>
      </c>
      <c r="C1201">
        <f t="shared" si="73"/>
        <v>4</v>
      </c>
      <c r="D1201">
        <f t="shared" si="74"/>
        <v>14</v>
      </c>
      <c r="E1201" t="str">
        <f ca="1">IFERROR(INDEX(INDIRECT(Index!$B$5&amp;"!$A:$I"),MATCH($A1201,INDIRECT(Index!$B$5&amp;"!$A:$A"),0),MATCH(" "&amp;E$1,INDIRECT(Index!$B$5&amp;"!$A$1:$I$1"),0)),"NA")</f>
        <v>NA</v>
      </c>
      <c r="F1201" t="str">
        <f ca="1">IFERROR(INDEX(INDIRECT(Index!$B$5&amp;"!$A:$I"),MATCH($A1201,INDIRECT(Index!$B$5&amp;"!$A:$A"),0),MATCH(" "&amp;F$1,INDIRECT(Index!$B$5&amp;"!$A$1:$I$1"),0)),"NA")</f>
        <v>NA</v>
      </c>
      <c r="G1201" t="str">
        <f ca="1">IFERROR(INDEX(INDIRECT(Index!$B$5&amp;"!$A:$I"),MATCH($A1201,INDIRECT(Index!$B$5&amp;"!$A:$A"),0),MATCH(" "&amp;G$1,INDIRECT(Index!$B$5&amp;"!$A$1:$I$1"),0)),"NA")</f>
        <v>NA</v>
      </c>
      <c r="H1201" t="str">
        <f ca="1">IFERROR(INDEX(INDIRECT(Index!$B$5&amp;"!$A:$I"),MATCH($A1201,INDIRECT(Index!$B$5&amp;"!$A:$A"),0),MATCH(" "&amp;H$1,INDIRECT(Index!$B$5&amp;"!$A$1:$I$1"),0)),"NA")</f>
        <v>NA</v>
      </c>
      <c r="I1201" t="str">
        <f ca="1">IFERROR(INDEX(INDIRECT(Index!$B$5&amp;"!$A:$I"),MATCH($A1201,INDIRECT(Index!$B$5&amp;"!$A:$A"),0),MATCH(" "&amp;I$1,INDIRECT(Index!$B$5&amp;"!$A$1:$I$1"),0)),"NA")</f>
        <v>NA</v>
      </c>
      <c r="J1201" t="str">
        <f ca="1">IFERROR(INDEX(INDIRECT(Index!$B$5&amp;"!$A:$I"),MATCH($A1201,INDIRECT(Index!$B$5&amp;"!$A:$A"),0),MATCH(" "&amp;J$1,INDIRECT(Index!$B$5&amp;"!$A$1:$I$1"),0)),"NA")</f>
        <v>NA</v>
      </c>
      <c r="K1201" t="str">
        <f ca="1">IFERROR(INDEX(INDIRECT(Index!$B$5&amp;"!$A:$I"),MATCH($A1201,INDIRECT(Index!$B$5&amp;"!$A:$A"),0),MATCH(" "&amp;K$1,INDIRECT(Index!$B$5&amp;"!$A$1:$I$1"),0)),"NA")</f>
        <v>NA</v>
      </c>
    </row>
    <row r="1202" spans="1:11" x14ac:dyDescent="0.25">
      <c r="A1202" s="1">
        <f t="shared" si="75"/>
        <v>42840</v>
      </c>
      <c r="B1202">
        <f t="shared" si="72"/>
        <v>2017</v>
      </c>
      <c r="C1202">
        <f t="shared" si="73"/>
        <v>4</v>
      </c>
      <c r="D1202">
        <f t="shared" si="74"/>
        <v>15</v>
      </c>
      <c r="E1202" t="str">
        <f ca="1">IFERROR(INDEX(INDIRECT(Index!$B$5&amp;"!$A:$I"),MATCH($A1202,INDIRECT(Index!$B$5&amp;"!$A:$A"),0),MATCH(" "&amp;E$1,INDIRECT(Index!$B$5&amp;"!$A$1:$I$1"),0)),"NA")</f>
        <v>NA</v>
      </c>
      <c r="F1202" t="str">
        <f ca="1">IFERROR(INDEX(INDIRECT(Index!$B$5&amp;"!$A:$I"),MATCH($A1202,INDIRECT(Index!$B$5&amp;"!$A:$A"),0),MATCH(" "&amp;F$1,INDIRECT(Index!$B$5&amp;"!$A$1:$I$1"),0)),"NA")</f>
        <v>NA</v>
      </c>
      <c r="G1202" t="str">
        <f ca="1">IFERROR(INDEX(INDIRECT(Index!$B$5&amp;"!$A:$I"),MATCH($A1202,INDIRECT(Index!$B$5&amp;"!$A:$A"),0),MATCH(" "&amp;G$1,INDIRECT(Index!$B$5&amp;"!$A$1:$I$1"),0)),"NA")</f>
        <v>NA</v>
      </c>
      <c r="H1202" t="str">
        <f ca="1">IFERROR(INDEX(INDIRECT(Index!$B$5&amp;"!$A:$I"),MATCH($A1202,INDIRECT(Index!$B$5&amp;"!$A:$A"),0),MATCH(" "&amp;H$1,INDIRECT(Index!$B$5&amp;"!$A$1:$I$1"),0)),"NA")</f>
        <v>NA</v>
      </c>
      <c r="I1202" t="str">
        <f ca="1">IFERROR(INDEX(INDIRECT(Index!$B$5&amp;"!$A:$I"),MATCH($A1202,INDIRECT(Index!$B$5&amp;"!$A:$A"),0),MATCH(" "&amp;I$1,INDIRECT(Index!$B$5&amp;"!$A$1:$I$1"),0)),"NA")</f>
        <v>NA</v>
      </c>
      <c r="J1202" t="str">
        <f ca="1">IFERROR(INDEX(INDIRECT(Index!$B$5&amp;"!$A:$I"),MATCH($A1202,INDIRECT(Index!$B$5&amp;"!$A:$A"),0),MATCH(" "&amp;J$1,INDIRECT(Index!$B$5&amp;"!$A$1:$I$1"),0)),"NA")</f>
        <v>NA</v>
      </c>
      <c r="K1202" t="str">
        <f ca="1">IFERROR(INDEX(INDIRECT(Index!$B$5&amp;"!$A:$I"),MATCH($A1202,INDIRECT(Index!$B$5&amp;"!$A:$A"),0),MATCH(" "&amp;K$1,INDIRECT(Index!$B$5&amp;"!$A$1:$I$1"),0)),"NA")</f>
        <v>NA</v>
      </c>
    </row>
    <row r="1203" spans="1:11" x14ac:dyDescent="0.25">
      <c r="A1203" s="1">
        <f t="shared" si="75"/>
        <v>42841</v>
      </c>
      <c r="B1203">
        <f t="shared" si="72"/>
        <v>2017</v>
      </c>
      <c r="C1203">
        <f t="shared" si="73"/>
        <v>4</v>
      </c>
      <c r="D1203">
        <f t="shared" si="74"/>
        <v>16</v>
      </c>
      <c r="E1203" t="str">
        <f ca="1">IFERROR(INDEX(INDIRECT(Index!$B$5&amp;"!$A:$I"),MATCH($A1203,INDIRECT(Index!$B$5&amp;"!$A:$A"),0),MATCH(" "&amp;E$1,INDIRECT(Index!$B$5&amp;"!$A$1:$I$1"),0)),"NA")</f>
        <v>NA</v>
      </c>
      <c r="F1203" t="str">
        <f ca="1">IFERROR(INDEX(INDIRECT(Index!$B$5&amp;"!$A:$I"),MATCH($A1203,INDIRECT(Index!$B$5&amp;"!$A:$A"),0),MATCH(" "&amp;F$1,INDIRECT(Index!$B$5&amp;"!$A$1:$I$1"),0)),"NA")</f>
        <v>NA</v>
      </c>
      <c r="G1203" t="str">
        <f ca="1">IFERROR(INDEX(INDIRECT(Index!$B$5&amp;"!$A:$I"),MATCH($A1203,INDIRECT(Index!$B$5&amp;"!$A:$A"),0),MATCH(" "&amp;G$1,INDIRECT(Index!$B$5&amp;"!$A$1:$I$1"),0)),"NA")</f>
        <v>NA</v>
      </c>
      <c r="H1203" t="str">
        <f ca="1">IFERROR(INDEX(INDIRECT(Index!$B$5&amp;"!$A:$I"),MATCH($A1203,INDIRECT(Index!$B$5&amp;"!$A:$A"),0),MATCH(" "&amp;H$1,INDIRECT(Index!$B$5&amp;"!$A$1:$I$1"),0)),"NA")</f>
        <v>NA</v>
      </c>
      <c r="I1203" t="str">
        <f ca="1">IFERROR(INDEX(INDIRECT(Index!$B$5&amp;"!$A:$I"),MATCH($A1203,INDIRECT(Index!$B$5&amp;"!$A:$A"),0),MATCH(" "&amp;I$1,INDIRECT(Index!$B$5&amp;"!$A$1:$I$1"),0)),"NA")</f>
        <v>NA</v>
      </c>
      <c r="J1203" t="str">
        <f ca="1">IFERROR(INDEX(INDIRECT(Index!$B$5&amp;"!$A:$I"),MATCH($A1203,INDIRECT(Index!$B$5&amp;"!$A:$A"),0),MATCH(" "&amp;J$1,INDIRECT(Index!$B$5&amp;"!$A$1:$I$1"),0)),"NA")</f>
        <v>NA</v>
      </c>
      <c r="K1203" t="str">
        <f ca="1">IFERROR(INDEX(INDIRECT(Index!$B$5&amp;"!$A:$I"),MATCH($A1203,INDIRECT(Index!$B$5&amp;"!$A:$A"),0),MATCH(" "&amp;K$1,INDIRECT(Index!$B$5&amp;"!$A$1:$I$1"),0)),"NA")</f>
        <v>NA</v>
      </c>
    </row>
    <row r="1204" spans="1:11" x14ac:dyDescent="0.25">
      <c r="A1204" s="1">
        <f t="shared" si="75"/>
        <v>42842</v>
      </c>
      <c r="B1204">
        <f t="shared" si="72"/>
        <v>2017</v>
      </c>
      <c r="C1204">
        <f t="shared" si="73"/>
        <v>4</v>
      </c>
      <c r="D1204">
        <f t="shared" si="74"/>
        <v>17</v>
      </c>
      <c r="E1204" t="str">
        <f ca="1">IFERROR(INDEX(INDIRECT(Index!$B$5&amp;"!$A:$I"),MATCH($A1204,INDIRECT(Index!$B$5&amp;"!$A:$A"),0),MATCH(" "&amp;E$1,INDIRECT(Index!$B$5&amp;"!$A$1:$I$1"),0)),"NA")</f>
        <v>NA</v>
      </c>
      <c r="F1204" t="str">
        <f ca="1">IFERROR(INDEX(INDIRECT(Index!$B$5&amp;"!$A:$I"),MATCH($A1204,INDIRECT(Index!$B$5&amp;"!$A:$A"),0),MATCH(" "&amp;F$1,INDIRECT(Index!$B$5&amp;"!$A$1:$I$1"),0)),"NA")</f>
        <v>NA</v>
      </c>
      <c r="G1204" t="str">
        <f ca="1">IFERROR(INDEX(INDIRECT(Index!$B$5&amp;"!$A:$I"),MATCH($A1204,INDIRECT(Index!$B$5&amp;"!$A:$A"),0),MATCH(" "&amp;G$1,INDIRECT(Index!$B$5&amp;"!$A$1:$I$1"),0)),"NA")</f>
        <v>NA</v>
      </c>
      <c r="H1204" t="str">
        <f ca="1">IFERROR(INDEX(INDIRECT(Index!$B$5&amp;"!$A:$I"),MATCH($A1204,INDIRECT(Index!$B$5&amp;"!$A:$A"),0),MATCH(" "&amp;H$1,INDIRECT(Index!$B$5&amp;"!$A$1:$I$1"),0)),"NA")</f>
        <v>NA</v>
      </c>
      <c r="I1204" t="str">
        <f ca="1">IFERROR(INDEX(INDIRECT(Index!$B$5&amp;"!$A:$I"),MATCH($A1204,INDIRECT(Index!$B$5&amp;"!$A:$A"),0),MATCH(" "&amp;I$1,INDIRECT(Index!$B$5&amp;"!$A$1:$I$1"),0)),"NA")</f>
        <v>NA</v>
      </c>
      <c r="J1204" t="str">
        <f ca="1">IFERROR(INDEX(INDIRECT(Index!$B$5&amp;"!$A:$I"),MATCH($A1204,INDIRECT(Index!$B$5&amp;"!$A:$A"),0),MATCH(" "&amp;J$1,INDIRECT(Index!$B$5&amp;"!$A$1:$I$1"),0)),"NA")</f>
        <v>NA</v>
      </c>
      <c r="K1204" t="str">
        <f ca="1">IFERROR(INDEX(INDIRECT(Index!$B$5&amp;"!$A:$I"),MATCH($A1204,INDIRECT(Index!$B$5&amp;"!$A:$A"),0),MATCH(" "&amp;K$1,INDIRECT(Index!$B$5&amp;"!$A$1:$I$1"),0)),"NA")</f>
        <v>NA</v>
      </c>
    </row>
    <row r="1205" spans="1:11" x14ac:dyDescent="0.25">
      <c r="A1205" s="1">
        <f t="shared" si="75"/>
        <v>42843</v>
      </c>
      <c r="B1205">
        <f t="shared" si="72"/>
        <v>2017</v>
      </c>
      <c r="C1205">
        <f t="shared" si="73"/>
        <v>4</v>
      </c>
      <c r="D1205">
        <f t="shared" si="74"/>
        <v>18</v>
      </c>
      <c r="E1205" t="str">
        <f ca="1">IFERROR(INDEX(INDIRECT(Index!$B$5&amp;"!$A:$I"),MATCH($A1205,INDIRECT(Index!$B$5&amp;"!$A:$A"),0),MATCH(" "&amp;E$1,INDIRECT(Index!$B$5&amp;"!$A$1:$I$1"),0)),"NA")</f>
        <v>NA</v>
      </c>
      <c r="F1205" t="str">
        <f ca="1">IFERROR(INDEX(INDIRECT(Index!$B$5&amp;"!$A:$I"),MATCH($A1205,INDIRECT(Index!$B$5&amp;"!$A:$A"),0),MATCH(" "&amp;F$1,INDIRECT(Index!$B$5&amp;"!$A$1:$I$1"),0)),"NA")</f>
        <v>NA</v>
      </c>
      <c r="G1205" t="str">
        <f ca="1">IFERROR(INDEX(INDIRECT(Index!$B$5&amp;"!$A:$I"),MATCH($A1205,INDIRECT(Index!$B$5&amp;"!$A:$A"),0),MATCH(" "&amp;G$1,INDIRECT(Index!$B$5&amp;"!$A$1:$I$1"),0)),"NA")</f>
        <v>NA</v>
      </c>
      <c r="H1205" t="str">
        <f ca="1">IFERROR(INDEX(INDIRECT(Index!$B$5&amp;"!$A:$I"),MATCH($A1205,INDIRECT(Index!$B$5&amp;"!$A:$A"),0),MATCH(" "&amp;H$1,INDIRECT(Index!$B$5&amp;"!$A$1:$I$1"),0)),"NA")</f>
        <v>NA</v>
      </c>
      <c r="I1205" t="str">
        <f ca="1">IFERROR(INDEX(INDIRECT(Index!$B$5&amp;"!$A:$I"),MATCH($A1205,INDIRECT(Index!$B$5&amp;"!$A:$A"),0),MATCH(" "&amp;I$1,INDIRECT(Index!$B$5&amp;"!$A$1:$I$1"),0)),"NA")</f>
        <v>NA</v>
      </c>
      <c r="J1205" t="str">
        <f ca="1">IFERROR(INDEX(INDIRECT(Index!$B$5&amp;"!$A:$I"),MATCH($A1205,INDIRECT(Index!$B$5&amp;"!$A:$A"),0),MATCH(" "&amp;J$1,INDIRECT(Index!$B$5&amp;"!$A$1:$I$1"),0)),"NA")</f>
        <v>NA</v>
      </c>
      <c r="K1205" t="str">
        <f ca="1">IFERROR(INDEX(INDIRECT(Index!$B$5&amp;"!$A:$I"),MATCH($A1205,INDIRECT(Index!$B$5&amp;"!$A:$A"),0),MATCH(" "&amp;K$1,INDIRECT(Index!$B$5&amp;"!$A$1:$I$1"),0)),"NA")</f>
        <v>NA</v>
      </c>
    </row>
    <row r="1206" spans="1:11" x14ac:dyDescent="0.25">
      <c r="A1206" s="1">
        <f t="shared" si="75"/>
        <v>42844</v>
      </c>
      <c r="B1206">
        <f t="shared" si="72"/>
        <v>2017</v>
      </c>
      <c r="C1206">
        <f t="shared" si="73"/>
        <v>4</v>
      </c>
      <c r="D1206">
        <f t="shared" si="74"/>
        <v>19</v>
      </c>
      <c r="E1206" t="str">
        <f ca="1">IFERROR(INDEX(INDIRECT(Index!$B$5&amp;"!$A:$I"),MATCH($A1206,INDIRECT(Index!$B$5&amp;"!$A:$A"),0),MATCH(" "&amp;E$1,INDIRECT(Index!$B$5&amp;"!$A$1:$I$1"),0)),"NA")</f>
        <v>NA</v>
      </c>
      <c r="F1206" t="str">
        <f ca="1">IFERROR(INDEX(INDIRECT(Index!$B$5&amp;"!$A:$I"),MATCH($A1206,INDIRECT(Index!$B$5&amp;"!$A:$A"),0),MATCH(" "&amp;F$1,INDIRECT(Index!$B$5&amp;"!$A$1:$I$1"),0)),"NA")</f>
        <v>NA</v>
      </c>
      <c r="G1206" t="str">
        <f ca="1">IFERROR(INDEX(INDIRECT(Index!$B$5&amp;"!$A:$I"),MATCH($A1206,INDIRECT(Index!$B$5&amp;"!$A:$A"),0),MATCH(" "&amp;G$1,INDIRECT(Index!$B$5&amp;"!$A$1:$I$1"),0)),"NA")</f>
        <v>NA</v>
      </c>
      <c r="H1206" t="str">
        <f ca="1">IFERROR(INDEX(INDIRECT(Index!$B$5&amp;"!$A:$I"),MATCH($A1206,INDIRECT(Index!$B$5&amp;"!$A:$A"),0),MATCH(" "&amp;H$1,INDIRECT(Index!$B$5&amp;"!$A$1:$I$1"),0)),"NA")</f>
        <v>NA</v>
      </c>
      <c r="I1206" t="str">
        <f ca="1">IFERROR(INDEX(INDIRECT(Index!$B$5&amp;"!$A:$I"),MATCH($A1206,INDIRECT(Index!$B$5&amp;"!$A:$A"),0),MATCH(" "&amp;I$1,INDIRECT(Index!$B$5&amp;"!$A$1:$I$1"),0)),"NA")</f>
        <v>NA</v>
      </c>
      <c r="J1206" t="str">
        <f ca="1">IFERROR(INDEX(INDIRECT(Index!$B$5&amp;"!$A:$I"),MATCH($A1206,INDIRECT(Index!$B$5&amp;"!$A:$A"),0),MATCH(" "&amp;J$1,INDIRECT(Index!$B$5&amp;"!$A$1:$I$1"),0)),"NA")</f>
        <v>NA</v>
      </c>
      <c r="K1206" t="str">
        <f ca="1">IFERROR(INDEX(INDIRECT(Index!$B$5&amp;"!$A:$I"),MATCH($A1206,INDIRECT(Index!$B$5&amp;"!$A:$A"),0),MATCH(" "&amp;K$1,INDIRECT(Index!$B$5&amp;"!$A$1:$I$1"),0)),"NA")</f>
        <v>NA</v>
      </c>
    </row>
    <row r="1207" spans="1:11" x14ac:dyDescent="0.25">
      <c r="A1207" s="1">
        <f t="shared" si="75"/>
        <v>42845</v>
      </c>
      <c r="B1207">
        <f t="shared" si="72"/>
        <v>2017</v>
      </c>
      <c r="C1207">
        <f t="shared" si="73"/>
        <v>4</v>
      </c>
      <c r="D1207">
        <f t="shared" si="74"/>
        <v>20</v>
      </c>
      <c r="E1207" t="str">
        <f ca="1">IFERROR(INDEX(INDIRECT(Index!$B$5&amp;"!$A:$I"),MATCH($A1207,INDIRECT(Index!$B$5&amp;"!$A:$A"),0),MATCH(" "&amp;E$1,INDIRECT(Index!$B$5&amp;"!$A$1:$I$1"),0)),"NA")</f>
        <v>NA</v>
      </c>
      <c r="F1207" t="str">
        <f ca="1">IFERROR(INDEX(INDIRECT(Index!$B$5&amp;"!$A:$I"),MATCH($A1207,INDIRECT(Index!$B$5&amp;"!$A:$A"),0),MATCH(" "&amp;F$1,INDIRECT(Index!$B$5&amp;"!$A$1:$I$1"),0)),"NA")</f>
        <v>NA</v>
      </c>
      <c r="G1207" t="str">
        <f ca="1">IFERROR(INDEX(INDIRECT(Index!$B$5&amp;"!$A:$I"),MATCH($A1207,INDIRECT(Index!$B$5&amp;"!$A:$A"),0),MATCH(" "&amp;G$1,INDIRECT(Index!$B$5&amp;"!$A$1:$I$1"),0)),"NA")</f>
        <v>NA</v>
      </c>
      <c r="H1207" t="str">
        <f ca="1">IFERROR(INDEX(INDIRECT(Index!$B$5&amp;"!$A:$I"),MATCH($A1207,INDIRECT(Index!$B$5&amp;"!$A:$A"),0),MATCH(" "&amp;H$1,INDIRECT(Index!$B$5&amp;"!$A$1:$I$1"),0)),"NA")</f>
        <v>NA</v>
      </c>
      <c r="I1207" t="str">
        <f ca="1">IFERROR(INDEX(INDIRECT(Index!$B$5&amp;"!$A:$I"),MATCH($A1207,INDIRECT(Index!$B$5&amp;"!$A:$A"),0),MATCH(" "&amp;I$1,INDIRECT(Index!$B$5&amp;"!$A$1:$I$1"),0)),"NA")</f>
        <v>NA</v>
      </c>
      <c r="J1207" t="str">
        <f ca="1">IFERROR(INDEX(INDIRECT(Index!$B$5&amp;"!$A:$I"),MATCH($A1207,INDIRECT(Index!$B$5&amp;"!$A:$A"),0),MATCH(" "&amp;J$1,INDIRECT(Index!$B$5&amp;"!$A$1:$I$1"),0)),"NA")</f>
        <v>NA</v>
      </c>
      <c r="K1207" t="str">
        <f ca="1">IFERROR(INDEX(INDIRECT(Index!$B$5&amp;"!$A:$I"),MATCH($A1207,INDIRECT(Index!$B$5&amp;"!$A:$A"),0),MATCH(" "&amp;K$1,INDIRECT(Index!$B$5&amp;"!$A$1:$I$1"),0)),"NA")</f>
        <v>NA</v>
      </c>
    </row>
    <row r="1208" spans="1:11" x14ac:dyDescent="0.25">
      <c r="A1208" s="1">
        <f t="shared" si="75"/>
        <v>42846</v>
      </c>
      <c r="B1208">
        <f t="shared" si="72"/>
        <v>2017</v>
      </c>
      <c r="C1208">
        <f t="shared" si="73"/>
        <v>4</v>
      </c>
      <c r="D1208">
        <f t="shared" si="74"/>
        <v>21</v>
      </c>
      <c r="E1208" t="str">
        <f ca="1">IFERROR(INDEX(INDIRECT(Index!$B$5&amp;"!$A:$I"),MATCH($A1208,INDIRECT(Index!$B$5&amp;"!$A:$A"),0),MATCH(" "&amp;E$1,INDIRECT(Index!$B$5&amp;"!$A$1:$I$1"),0)),"NA")</f>
        <v>NA</v>
      </c>
      <c r="F1208" t="str">
        <f ca="1">IFERROR(INDEX(INDIRECT(Index!$B$5&amp;"!$A:$I"),MATCH($A1208,INDIRECT(Index!$B$5&amp;"!$A:$A"),0),MATCH(" "&amp;F$1,INDIRECT(Index!$B$5&amp;"!$A$1:$I$1"),0)),"NA")</f>
        <v>NA</v>
      </c>
      <c r="G1208" t="str">
        <f ca="1">IFERROR(INDEX(INDIRECT(Index!$B$5&amp;"!$A:$I"),MATCH($A1208,INDIRECT(Index!$B$5&amp;"!$A:$A"),0),MATCH(" "&amp;G$1,INDIRECT(Index!$B$5&amp;"!$A$1:$I$1"),0)),"NA")</f>
        <v>NA</v>
      </c>
      <c r="H1208" t="str">
        <f ca="1">IFERROR(INDEX(INDIRECT(Index!$B$5&amp;"!$A:$I"),MATCH($A1208,INDIRECT(Index!$B$5&amp;"!$A:$A"),0),MATCH(" "&amp;H$1,INDIRECT(Index!$B$5&amp;"!$A$1:$I$1"),0)),"NA")</f>
        <v>NA</v>
      </c>
      <c r="I1208" t="str">
        <f ca="1">IFERROR(INDEX(INDIRECT(Index!$B$5&amp;"!$A:$I"),MATCH($A1208,INDIRECT(Index!$B$5&amp;"!$A:$A"),0),MATCH(" "&amp;I$1,INDIRECT(Index!$B$5&amp;"!$A$1:$I$1"),0)),"NA")</f>
        <v>NA</v>
      </c>
      <c r="J1208" t="str">
        <f ca="1">IFERROR(INDEX(INDIRECT(Index!$B$5&amp;"!$A:$I"),MATCH($A1208,INDIRECT(Index!$B$5&amp;"!$A:$A"),0),MATCH(" "&amp;J$1,INDIRECT(Index!$B$5&amp;"!$A$1:$I$1"),0)),"NA")</f>
        <v>NA</v>
      </c>
      <c r="K1208" t="str">
        <f ca="1">IFERROR(INDEX(INDIRECT(Index!$B$5&amp;"!$A:$I"),MATCH($A1208,INDIRECT(Index!$B$5&amp;"!$A:$A"),0),MATCH(" "&amp;K$1,INDIRECT(Index!$B$5&amp;"!$A$1:$I$1"),0)),"NA")</f>
        <v>NA</v>
      </c>
    </row>
    <row r="1209" spans="1:11" x14ac:dyDescent="0.25">
      <c r="A1209" s="1">
        <f t="shared" si="75"/>
        <v>42847</v>
      </c>
      <c r="B1209">
        <f t="shared" si="72"/>
        <v>2017</v>
      </c>
      <c r="C1209">
        <f t="shared" si="73"/>
        <v>4</v>
      </c>
      <c r="D1209">
        <f t="shared" si="74"/>
        <v>22</v>
      </c>
      <c r="E1209" t="str">
        <f ca="1">IFERROR(INDEX(INDIRECT(Index!$B$5&amp;"!$A:$I"),MATCH($A1209,INDIRECT(Index!$B$5&amp;"!$A:$A"),0),MATCH(" "&amp;E$1,INDIRECT(Index!$B$5&amp;"!$A$1:$I$1"),0)),"NA")</f>
        <v>NA</v>
      </c>
      <c r="F1209" t="str">
        <f ca="1">IFERROR(INDEX(INDIRECT(Index!$B$5&amp;"!$A:$I"),MATCH($A1209,INDIRECT(Index!$B$5&amp;"!$A:$A"),0),MATCH(" "&amp;F$1,INDIRECT(Index!$B$5&amp;"!$A$1:$I$1"),0)),"NA")</f>
        <v>NA</v>
      </c>
      <c r="G1209" t="str">
        <f ca="1">IFERROR(INDEX(INDIRECT(Index!$B$5&amp;"!$A:$I"),MATCH($A1209,INDIRECT(Index!$B$5&amp;"!$A:$A"),0),MATCH(" "&amp;G$1,INDIRECT(Index!$B$5&amp;"!$A$1:$I$1"),0)),"NA")</f>
        <v>NA</v>
      </c>
      <c r="H1209" t="str">
        <f ca="1">IFERROR(INDEX(INDIRECT(Index!$B$5&amp;"!$A:$I"),MATCH($A1209,INDIRECT(Index!$B$5&amp;"!$A:$A"),0),MATCH(" "&amp;H$1,INDIRECT(Index!$B$5&amp;"!$A$1:$I$1"),0)),"NA")</f>
        <v>NA</v>
      </c>
      <c r="I1209" t="str">
        <f ca="1">IFERROR(INDEX(INDIRECT(Index!$B$5&amp;"!$A:$I"),MATCH($A1209,INDIRECT(Index!$B$5&amp;"!$A:$A"),0),MATCH(" "&amp;I$1,INDIRECT(Index!$B$5&amp;"!$A$1:$I$1"),0)),"NA")</f>
        <v>NA</v>
      </c>
      <c r="J1209" t="str">
        <f ca="1">IFERROR(INDEX(INDIRECT(Index!$B$5&amp;"!$A:$I"),MATCH($A1209,INDIRECT(Index!$B$5&amp;"!$A:$A"),0),MATCH(" "&amp;J$1,INDIRECT(Index!$B$5&amp;"!$A$1:$I$1"),0)),"NA")</f>
        <v>NA</v>
      </c>
      <c r="K1209" t="str">
        <f ca="1">IFERROR(INDEX(INDIRECT(Index!$B$5&amp;"!$A:$I"),MATCH($A1209,INDIRECT(Index!$B$5&amp;"!$A:$A"),0),MATCH(" "&amp;K$1,INDIRECT(Index!$B$5&amp;"!$A$1:$I$1"),0)),"NA")</f>
        <v>NA</v>
      </c>
    </row>
    <row r="1210" spans="1:11" x14ac:dyDescent="0.25">
      <c r="A1210" s="1">
        <f t="shared" si="75"/>
        <v>42848</v>
      </c>
      <c r="B1210">
        <f t="shared" si="72"/>
        <v>2017</v>
      </c>
      <c r="C1210">
        <f t="shared" si="73"/>
        <v>4</v>
      </c>
      <c r="D1210">
        <f t="shared" si="74"/>
        <v>23</v>
      </c>
      <c r="E1210" t="str">
        <f ca="1">IFERROR(INDEX(INDIRECT(Index!$B$5&amp;"!$A:$I"),MATCH($A1210,INDIRECT(Index!$B$5&amp;"!$A:$A"),0),MATCH(" "&amp;E$1,INDIRECT(Index!$B$5&amp;"!$A$1:$I$1"),0)),"NA")</f>
        <v>NA</v>
      </c>
      <c r="F1210" t="str">
        <f ca="1">IFERROR(INDEX(INDIRECT(Index!$B$5&amp;"!$A:$I"),MATCH($A1210,INDIRECT(Index!$B$5&amp;"!$A:$A"),0),MATCH(" "&amp;F$1,INDIRECT(Index!$B$5&amp;"!$A$1:$I$1"),0)),"NA")</f>
        <v>NA</v>
      </c>
      <c r="G1210" t="str">
        <f ca="1">IFERROR(INDEX(INDIRECT(Index!$B$5&amp;"!$A:$I"),MATCH($A1210,INDIRECT(Index!$B$5&amp;"!$A:$A"),0),MATCH(" "&amp;G$1,INDIRECT(Index!$B$5&amp;"!$A$1:$I$1"),0)),"NA")</f>
        <v>NA</v>
      </c>
      <c r="H1210" t="str">
        <f ca="1">IFERROR(INDEX(INDIRECT(Index!$B$5&amp;"!$A:$I"),MATCH($A1210,INDIRECT(Index!$B$5&amp;"!$A:$A"),0),MATCH(" "&amp;H$1,INDIRECT(Index!$B$5&amp;"!$A$1:$I$1"),0)),"NA")</f>
        <v>NA</v>
      </c>
      <c r="I1210" t="str">
        <f ca="1">IFERROR(INDEX(INDIRECT(Index!$B$5&amp;"!$A:$I"),MATCH($A1210,INDIRECT(Index!$B$5&amp;"!$A:$A"),0),MATCH(" "&amp;I$1,INDIRECT(Index!$B$5&amp;"!$A$1:$I$1"),0)),"NA")</f>
        <v>NA</v>
      </c>
      <c r="J1210" t="str">
        <f ca="1">IFERROR(INDEX(INDIRECT(Index!$B$5&amp;"!$A:$I"),MATCH($A1210,INDIRECT(Index!$B$5&amp;"!$A:$A"),0),MATCH(" "&amp;J$1,INDIRECT(Index!$B$5&amp;"!$A$1:$I$1"),0)),"NA")</f>
        <v>NA</v>
      </c>
      <c r="K1210" t="str">
        <f ca="1">IFERROR(INDEX(INDIRECT(Index!$B$5&amp;"!$A:$I"),MATCH($A1210,INDIRECT(Index!$B$5&amp;"!$A:$A"),0),MATCH(" "&amp;K$1,INDIRECT(Index!$B$5&amp;"!$A$1:$I$1"),0)),"NA")</f>
        <v>NA</v>
      </c>
    </row>
    <row r="1211" spans="1:11" x14ac:dyDescent="0.25">
      <c r="A1211" s="1">
        <f t="shared" si="75"/>
        <v>42849</v>
      </c>
      <c r="B1211">
        <f t="shared" si="72"/>
        <v>2017</v>
      </c>
      <c r="C1211">
        <f t="shared" si="73"/>
        <v>4</v>
      </c>
      <c r="D1211">
        <f t="shared" si="74"/>
        <v>24</v>
      </c>
      <c r="E1211" t="str">
        <f ca="1">IFERROR(INDEX(INDIRECT(Index!$B$5&amp;"!$A:$I"),MATCH($A1211,INDIRECT(Index!$B$5&amp;"!$A:$A"),0),MATCH(" "&amp;E$1,INDIRECT(Index!$B$5&amp;"!$A$1:$I$1"),0)),"NA")</f>
        <v>NA</v>
      </c>
      <c r="F1211" t="str">
        <f ca="1">IFERROR(INDEX(INDIRECT(Index!$B$5&amp;"!$A:$I"),MATCH($A1211,INDIRECT(Index!$B$5&amp;"!$A:$A"),0),MATCH(" "&amp;F$1,INDIRECT(Index!$B$5&amp;"!$A$1:$I$1"),0)),"NA")</f>
        <v>NA</v>
      </c>
      <c r="G1211" t="str">
        <f ca="1">IFERROR(INDEX(INDIRECT(Index!$B$5&amp;"!$A:$I"),MATCH($A1211,INDIRECT(Index!$B$5&amp;"!$A:$A"),0),MATCH(" "&amp;G$1,INDIRECT(Index!$B$5&amp;"!$A$1:$I$1"),0)),"NA")</f>
        <v>NA</v>
      </c>
      <c r="H1211" t="str">
        <f ca="1">IFERROR(INDEX(INDIRECT(Index!$B$5&amp;"!$A:$I"),MATCH($A1211,INDIRECT(Index!$B$5&amp;"!$A:$A"),0),MATCH(" "&amp;H$1,INDIRECT(Index!$B$5&amp;"!$A$1:$I$1"),0)),"NA")</f>
        <v>NA</v>
      </c>
      <c r="I1211" t="str">
        <f ca="1">IFERROR(INDEX(INDIRECT(Index!$B$5&amp;"!$A:$I"),MATCH($A1211,INDIRECT(Index!$B$5&amp;"!$A:$A"),0),MATCH(" "&amp;I$1,INDIRECT(Index!$B$5&amp;"!$A$1:$I$1"),0)),"NA")</f>
        <v>NA</v>
      </c>
      <c r="J1211" t="str">
        <f ca="1">IFERROR(INDEX(INDIRECT(Index!$B$5&amp;"!$A:$I"),MATCH($A1211,INDIRECT(Index!$B$5&amp;"!$A:$A"),0),MATCH(" "&amp;J$1,INDIRECT(Index!$B$5&amp;"!$A$1:$I$1"),0)),"NA")</f>
        <v>NA</v>
      </c>
      <c r="K1211" t="str">
        <f ca="1">IFERROR(INDEX(INDIRECT(Index!$B$5&amp;"!$A:$I"),MATCH($A1211,INDIRECT(Index!$B$5&amp;"!$A:$A"),0),MATCH(" "&amp;K$1,INDIRECT(Index!$B$5&amp;"!$A$1:$I$1"),0)),"NA")</f>
        <v>NA</v>
      </c>
    </row>
    <row r="1212" spans="1:11" x14ac:dyDescent="0.25">
      <c r="A1212" s="1">
        <f t="shared" si="75"/>
        <v>42850</v>
      </c>
      <c r="B1212">
        <f t="shared" si="72"/>
        <v>2017</v>
      </c>
      <c r="C1212">
        <f t="shared" si="73"/>
        <v>4</v>
      </c>
      <c r="D1212">
        <f t="shared" si="74"/>
        <v>25</v>
      </c>
      <c r="E1212" t="str">
        <f ca="1">IFERROR(INDEX(INDIRECT(Index!$B$5&amp;"!$A:$I"),MATCH($A1212,INDIRECT(Index!$B$5&amp;"!$A:$A"),0),MATCH(" "&amp;E$1,INDIRECT(Index!$B$5&amp;"!$A$1:$I$1"),0)),"NA")</f>
        <v>NA</v>
      </c>
      <c r="F1212" t="str">
        <f ca="1">IFERROR(INDEX(INDIRECT(Index!$B$5&amp;"!$A:$I"),MATCH($A1212,INDIRECT(Index!$B$5&amp;"!$A:$A"),0),MATCH(" "&amp;F$1,INDIRECT(Index!$B$5&amp;"!$A$1:$I$1"),0)),"NA")</f>
        <v>NA</v>
      </c>
      <c r="G1212" t="str">
        <f ca="1">IFERROR(INDEX(INDIRECT(Index!$B$5&amp;"!$A:$I"),MATCH($A1212,INDIRECT(Index!$B$5&amp;"!$A:$A"),0),MATCH(" "&amp;G$1,INDIRECT(Index!$B$5&amp;"!$A$1:$I$1"),0)),"NA")</f>
        <v>NA</v>
      </c>
      <c r="H1212" t="str">
        <f ca="1">IFERROR(INDEX(INDIRECT(Index!$B$5&amp;"!$A:$I"),MATCH($A1212,INDIRECT(Index!$B$5&amp;"!$A:$A"),0),MATCH(" "&amp;H$1,INDIRECT(Index!$B$5&amp;"!$A$1:$I$1"),0)),"NA")</f>
        <v>NA</v>
      </c>
      <c r="I1212" t="str">
        <f ca="1">IFERROR(INDEX(INDIRECT(Index!$B$5&amp;"!$A:$I"),MATCH($A1212,INDIRECT(Index!$B$5&amp;"!$A:$A"),0),MATCH(" "&amp;I$1,INDIRECT(Index!$B$5&amp;"!$A$1:$I$1"),0)),"NA")</f>
        <v>NA</v>
      </c>
      <c r="J1212" t="str">
        <f ca="1">IFERROR(INDEX(INDIRECT(Index!$B$5&amp;"!$A:$I"),MATCH($A1212,INDIRECT(Index!$B$5&amp;"!$A:$A"),0),MATCH(" "&amp;J$1,INDIRECT(Index!$B$5&amp;"!$A$1:$I$1"),0)),"NA")</f>
        <v>NA</v>
      </c>
      <c r="K1212" t="str">
        <f ca="1">IFERROR(INDEX(INDIRECT(Index!$B$5&amp;"!$A:$I"),MATCH($A1212,INDIRECT(Index!$B$5&amp;"!$A:$A"),0),MATCH(" "&amp;K$1,INDIRECT(Index!$B$5&amp;"!$A$1:$I$1"),0)),"NA")</f>
        <v>NA</v>
      </c>
    </row>
    <row r="1213" spans="1:11" x14ac:dyDescent="0.25">
      <c r="A1213" s="1">
        <f t="shared" si="75"/>
        <v>42851</v>
      </c>
      <c r="B1213">
        <f t="shared" si="72"/>
        <v>2017</v>
      </c>
      <c r="C1213">
        <f t="shared" si="73"/>
        <v>4</v>
      </c>
      <c r="D1213">
        <f t="shared" si="74"/>
        <v>26</v>
      </c>
      <c r="E1213" t="str">
        <f ca="1">IFERROR(INDEX(INDIRECT(Index!$B$5&amp;"!$A:$I"),MATCH($A1213,INDIRECT(Index!$B$5&amp;"!$A:$A"),0),MATCH(" "&amp;E$1,INDIRECT(Index!$B$5&amp;"!$A$1:$I$1"),0)),"NA")</f>
        <v>NA</v>
      </c>
      <c r="F1213" t="str">
        <f ca="1">IFERROR(INDEX(INDIRECT(Index!$B$5&amp;"!$A:$I"),MATCH($A1213,INDIRECT(Index!$B$5&amp;"!$A:$A"),0),MATCH(" "&amp;F$1,INDIRECT(Index!$B$5&amp;"!$A$1:$I$1"),0)),"NA")</f>
        <v>NA</v>
      </c>
      <c r="G1213" t="str">
        <f ca="1">IFERROR(INDEX(INDIRECT(Index!$B$5&amp;"!$A:$I"),MATCH($A1213,INDIRECT(Index!$B$5&amp;"!$A:$A"),0),MATCH(" "&amp;G$1,INDIRECT(Index!$B$5&amp;"!$A$1:$I$1"),0)),"NA")</f>
        <v>NA</v>
      </c>
      <c r="H1213" t="str">
        <f ca="1">IFERROR(INDEX(INDIRECT(Index!$B$5&amp;"!$A:$I"),MATCH($A1213,INDIRECT(Index!$B$5&amp;"!$A:$A"),0),MATCH(" "&amp;H$1,INDIRECT(Index!$B$5&amp;"!$A$1:$I$1"),0)),"NA")</f>
        <v>NA</v>
      </c>
      <c r="I1213" t="str">
        <f ca="1">IFERROR(INDEX(INDIRECT(Index!$B$5&amp;"!$A:$I"),MATCH($A1213,INDIRECT(Index!$B$5&amp;"!$A:$A"),0),MATCH(" "&amp;I$1,INDIRECT(Index!$B$5&amp;"!$A$1:$I$1"),0)),"NA")</f>
        <v>NA</v>
      </c>
      <c r="J1213" t="str">
        <f ca="1">IFERROR(INDEX(INDIRECT(Index!$B$5&amp;"!$A:$I"),MATCH($A1213,INDIRECT(Index!$B$5&amp;"!$A:$A"),0),MATCH(" "&amp;J$1,INDIRECT(Index!$B$5&amp;"!$A$1:$I$1"),0)),"NA")</f>
        <v>NA</v>
      </c>
      <c r="K1213" t="str">
        <f ca="1">IFERROR(INDEX(INDIRECT(Index!$B$5&amp;"!$A:$I"),MATCH($A1213,INDIRECT(Index!$B$5&amp;"!$A:$A"),0),MATCH(" "&amp;K$1,INDIRECT(Index!$B$5&amp;"!$A$1:$I$1"),0)),"NA")</f>
        <v>NA</v>
      </c>
    </row>
    <row r="1214" spans="1:11" x14ac:dyDescent="0.25">
      <c r="A1214" s="1">
        <f t="shared" si="75"/>
        <v>42852</v>
      </c>
      <c r="B1214">
        <f t="shared" si="72"/>
        <v>2017</v>
      </c>
      <c r="C1214">
        <f t="shared" si="73"/>
        <v>4</v>
      </c>
      <c r="D1214">
        <f t="shared" si="74"/>
        <v>27</v>
      </c>
      <c r="E1214" t="str">
        <f ca="1">IFERROR(INDEX(INDIRECT(Index!$B$5&amp;"!$A:$I"),MATCH($A1214,INDIRECT(Index!$B$5&amp;"!$A:$A"),0),MATCH(" "&amp;E$1,INDIRECT(Index!$B$5&amp;"!$A$1:$I$1"),0)),"NA")</f>
        <v>NA</v>
      </c>
      <c r="F1214" t="str">
        <f ca="1">IFERROR(INDEX(INDIRECT(Index!$B$5&amp;"!$A:$I"),MATCH($A1214,INDIRECT(Index!$B$5&amp;"!$A:$A"),0),MATCH(" "&amp;F$1,INDIRECT(Index!$B$5&amp;"!$A$1:$I$1"),0)),"NA")</f>
        <v>NA</v>
      </c>
      <c r="G1214" t="str">
        <f ca="1">IFERROR(INDEX(INDIRECT(Index!$B$5&amp;"!$A:$I"),MATCH($A1214,INDIRECT(Index!$B$5&amp;"!$A:$A"),0),MATCH(" "&amp;G$1,INDIRECT(Index!$B$5&amp;"!$A$1:$I$1"),0)),"NA")</f>
        <v>NA</v>
      </c>
      <c r="H1214" t="str">
        <f ca="1">IFERROR(INDEX(INDIRECT(Index!$B$5&amp;"!$A:$I"),MATCH($A1214,INDIRECT(Index!$B$5&amp;"!$A:$A"),0),MATCH(" "&amp;H$1,INDIRECT(Index!$B$5&amp;"!$A$1:$I$1"),0)),"NA")</f>
        <v>NA</v>
      </c>
      <c r="I1214" t="str">
        <f ca="1">IFERROR(INDEX(INDIRECT(Index!$B$5&amp;"!$A:$I"),MATCH($A1214,INDIRECT(Index!$B$5&amp;"!$A:$A"),0),MATCH(" "&amp;I$1,INDIRECT(Index!$B$5&amp;"!$A$1:$I$1"),0)),"NA")</f>
        <v>NA</v>
      </c>
      <c r="J1214" t="str">
        <f ca="1">IFERROR(INDEX(INDIRECT(Index!$B$5&amp;"!$A:$I"),MATCH($A1214,INDIRECT(Index!$B$5&amp;"!$A:$A"),0),MATCH(" "&amp;J$1,INDIRECT(Index!$B$5&amp;"!$A$1:$I$1"),0)),"NA")</f>
        <v>NA</v>
      </c>
      <c r="K1214" t="str">
        <f ca="1">IFERROR(INDEX(INDIRECT(Index!$B$5&amp;"!$A:$I"),MATCH($A1214,INDIRECT(Index!$B$5&amp;"!$A:$A"),0),MATCH(" "&amp;K$1,INDIRECT(Index!$B$5&amp;"!$A$1:$I$1"),0)),"NA")</f>
        <v>NA</v>
      </c>
    </row>
    <row r="1215" spans="1:11" x14ac:dyDescent="0.25">
      <c r="A1215" s="1">
        <f t="shared" si="75"/>
        <v>42853</v>
      </c>
      <c r="B1215">
        <f t="shared" si="72"/>
        <v>2017</v>
      </c>
      <c r="C1215">
        <f t="shared" si="73"/>
        <v>4</v>
      </c>
      <c r="D1215">
        <f t="shared" si="74"/>
        <v>28</v>
      </c>
      <c r="E1215" t="str">
        <f ca="1">IFERROR(INDEX(INDIRECT(Index!$B$5&amp;"!$A:$I"),MATCH($A1215,INDIRECT(Index!$B$5&amp;"!$A:$A"),0),MATCH(" "&amp;E$1,INDIRECT(Index!$B$5&amp;"!$A$1:$I$1"),0)),"NA")</f>
        <v>NA</v>
      </c>
      <c r="F1215" t="str">
        <f ca="1">IFERROR(INDEX(INDIRECT(Index!$B$5&amp;"!$A:$I"),MATCH($A1215,INDIRECT(Index!$B$5&amp;"!$A:$A"),0),MATCH(" "&amp;F$1,INDIRECT(Index!$B$5&amp;"!$A$1:$I$1"),0)),"NA")</f>
        <v>NA</v>
      </c>
      <c r="G1215" t="str">
        <f ca="1">IFERROR(INDEX(INDIRECT(Index!$B$5&amp;"!$A:$I"),MATCH($A1215,INDIRECT(Index!$B$5&amp;"!$A:$A"),0),MATCH(" "&amp;G$1,INDIRECT(Index!$B$5&amp;"!$A$1:$I$1"),0)),"NA")</f>
        <v>NA</v>
      </c>
      <c r="H1215" t="str">
        <f ca="1">IFERROR(INDEX(INDIRECT(Index!$B$5&amp;"!$A:$I"),MATCH($A1215,INDIRECT(Index!$B$5&amp;"!$A:$A"),0),MATCH(" "&amp;H$1,INDIRECT(Index!$B$5&amp;"!$A$1:$I$1"),0)),"NA")</f>
        <v>NA</v>
      </c>
      <c r="I1215" t="str">
        <f ca="1">IFERROR(INDEX(INDIRECT(Index!$B$5&amp;"!$A:$I"),MATCH($A1215,INDIRECT(Index!$B$5&amp;"!$A:$A"),0),MATCH(" "&amp;I$1,INDIRECT(Index!$B$5&amp;"!$A$1:$I$1"),0)),"NA")</f>
        <v>NA</v>
      </c>
      <c r="J1215" t="str">
        <f ca="1">IFERROR(INDEX(INDIRECT(Index!$B$5&amp;"!$A:$I"),MATCH($A1215,INDIRECT(Index!$B$5&amp;"!$A:$A"),0),MATCH(" "&amp;J$1,INDIRECT(Index!$B$5&amp;"!$A$1:$I$1"),0)),"NA")</f>
        <v>NA</v>
      </c>
      <c r="K1215" t="str">
        <f ca="1">IFERROR(INDEX(INDIRECT(Index!$B$5&amp;"!$A:$I"),MATCH($A1215,INDIRECT(Index!$B$5&amp;"!$A:$A"),0),MATCH(" "&amp;K$1,INDIRECT(Index!$B$5&amp;"!$A$1:$I$1"),0)),"NA")</f>
        <v>NA</v>
      </c>
    </row>
    <row r="1216" spans="1:11" x14ac:dyDescent="0.25">
      <c r="A1216" s="1">
        <f t="shared" si="75"/>
        <v>42854</v>
      </c>
      <c r="B1216">
        <f t="shared" si="72"/>
        <v>2017</v>
      </c>
      <c r="C1216">
        <f t="shared" si="73"/>
        <v>4</v>
      </c>
      <c r="D1216">
        <f t="shared" si="74"/>
        <v>29</v>
      </c>
      <c r="E1216" t="str">
        <f ca="1">IFERROR(INDEX(INDIRECT(Index!$B$5&amp;"!$A:$I"),MATCH($A1216,INDIRECT(Index!$B$5&amp;"!$A:$A"),0),MATCH(" "&amp;E$1,INDIRECT(Index!$B$5&amp;"!$A$1:$I$1"),0)),"NA")</f>
        <v>NA</v>
      </c>
      <c r="F1216" t="str">
        <f ca="1">IFERROR(INDEX(INDIRECT(Index!$B$5&amp;"!$A:$I"),MATCH($A1216,INDIRECT(Index!$B$5&amp;"!$A:$A"),0),MATCH(" "&amp;F$1,INDIRECT(Index!$B$5&amp;"!$A$1:$I$1"),0)),"NA")</f>
        <v>NA</v>
      </c>
      <c r="G1216" t="str">
        <f ca="1">IFERROR(INDEX(INDIRECT(Index!$B$5&amp;"!$A:$I"),MATCH($A1216,INDIRECT(Index!$B$5&amp;"!$A:$A"),0),MATCH(" "&amp;G$1,INDIRECT(Index!$B$5&amp;"!$A$1:$I$1"),0)),"NA")</f>
        <v>NA</v>
      </c>
      <c r="H1216" t="str">
        <f ca="1">IFERROR(INDEX(INDIRECT(Index!$B$5&amp;"!$A:$I"),MATCH($A1216,INDIRECT(Index!$B$5&amp;"!$A:$A"),0),MATCH(" "&amp;H$1,INDIRECT(Index!$B$5&amp;"!$A$1:$I$1"),0)),"NA")</f>
        <v>NA</v>
      </c>
      <c r="I1216" t="str">
        <f ca="1">IFERROR(INDEX(INDIRECT(Index!$B$5&amp;"!$A:$I"),MATCH($A1216,INDIRECT(Index!$B$5&amp;"!$A:$A"),0),MATCH(" "&amp;I$1,INDIRECT(Index!$B$5&amp;"!$A$1:$I$1"),0)),"NA")</f>
        <v>NA</v>
      </c>
      <c r="J1216" t="str">
        <f ca="1">IFERROR(INDEX(INDIRECT(Index!$B$5&amp;"!$A:$I"),MATCH($A1216,INDIRECT(Index!$B$5&amp;"!$A:$A"),0),MATCH(" "&amp;J$1,INDIRECT(Index!$B$5&amp;"!$A$1:$I$1"),0)),"NA")</f>
        <v>NA</v>
      </c>
      <c r="K1216" t="str">
        <f ca="1">IFERROR(INDEX(INDIRECT(Index!$B$5&amp;"!$A:$I"),MATCH($A1216,INDIRECT(Index!$B$5&amp;"!$A:$A"),0),MATCH(" "&amp;K$1,INDIRECT(Index!$B$5&amp;"!$A$1:$I$1"),0)),"NA")</f>
        <v>NA</v>
      </c>
    </row>
    <row r="1217" spans="1:11" x14ac:dyDescent="0.25">
      <c r="A1217" s="1">
        <f t="shared" si="75"/>
        <v>42855</v>
      </c>
      <c r="B1217">
        <f t="shared" si="72"/>
        <v>2017</v>
      </c>
      <c r="C1217">
        <f t="shared" si="73"/>
        <v>4</v>
      </c>
      <c r="D1217">
        <f t="shared" si="74"/>
        <v>30</v>
      </c>
      <c r="E1217" t="str">
        <f ca="1">IFERROR(INDEX(INDIRECT(Index!$B$5&amp;"!$A:$I"),MATCH($A1217,INDIRECT(Index!$B$5&amp;"!$A:$A"),0),MATCH(" "&amp;E$1,INDIRECT(Index!$B$5&amp;"!$A$1:$I$1"),0)),"NA")</f>
        <v>NA</v>
      </c>
      <c r="F1217" t="str">
        <f ca="1">IFERROR(INDEX(INDIRECT(Index!$B$5&amp;"!$A:$I"),MATCH($A1217,INDIRECT(Index!$B$5&amp;"!$A:$A"),0),MATCH(" "&amp;F$1,INDIRECT(Index!$B$5&amp;"!$A$1:$I$1"),0)),"NA")</f>
        <v>NA</v>
      </c>
      <c r="G1217" t="str">
        <f ca="1">IFERROR(INDEX(INDIRECT(Index!$B$5&amp;"!$A:$I"),MATCH($A1217,INDIRECT(Index!$B$5&amp;"!$A:$A"),0),MATCH(" "&amp;G$1,INDIRECT(Index!$B$5&amp;"!$A$1:$I$1"),0)),"NA")</f>
        <v>NA</v>
      </c>
      <c r="H1217" t="str">
        <f ca="1">IFERROR(INDEX(INDIRECT(Index!$B$5&amp;"!$A:$I"),MATCH($A1217,INDIRECT(Index!$B$5&amp;"!$A:$A"),0),MATCH(" "&amp;H$1,INDIRECT(Index!$B$5&amp;"!$A$1:$I$1"),0)),"NA")</f>
        <v>NA</v>
      </c>
      <c r="I1217" t="str">
        <f ca="1">IFERROR(INDEX(INDIRECT(Index!$B$5&amp;"!$A:$I"),MATCH($A1217,INDIRECT(Index!$B$5&amp;"!$A:$A"),0),MATCH(" "&amp;I$1,INDIRECT(Index!$B$5&amp;"!$A$1:$I$1"),0)),"NA")</f>
        <v>NA</v>
      </c>
      <c r="J1217" t="str">
        <f ca="1">IFERROR(INDEX(INDIRECT(Index!$B$5&amp;"!$A:$I"),MATCH($A1217,INDIRECT(Index!$B$5&amp;"!$A:$A"),0),MATCH(" "&amp;J$1,INDIRECT(Index!$B$5&amp;"!$A$1:$I$1"),0)),"NA")</f>
        <v>NA</v>
      </c>
      <c r="K1217" t="str">
        <f ca="1">IFERROR(INDEX(INDIRECT(Index!$B$5&amp;"!$A:$I"),MATCH($A1217,INDIRECT(Index!$B$5&amp;"!$A:$A"),0),MATCH(" "&amp;K$1,INDIRECT(Index!$B$5&amp;"!$A$1:$I$1"),0)),"NA")</f>
        <v>NA</v>
      </c>
    </row>
    <row r="1218" spans="1:11" x14ac:dyDescent="0.25">
      <c r="A1218" s="1">
        <f t="shared" si="75"/>
        <v>42856</v>
      </c>
      <c r="B1218">
        <f t="shared" si="72"/>
        <v>2017</v>
      </c>
      <c r="C1218">
        <f t="shared" si="73"/>
        <v>5</v>
      </c>
      <c r="D1218">
        <f t="shared" si="74"/>
        <v>1</v>
      </c>
      <c r="E1218" t="str">
        <f ca="1">IFERROR(INDEX(INDIRECT(Index!$B$5&amp;"!$A:$I"),MATCH($A1218,INDIRECT(Index!$B$5&amp;"!$A:$A"),0),MATCH(" "&amp;E$1,INDIRECT(Index!$B$5&amp;"!$A$1:$I$1"),0)),"NA")</f>
        <v>NA</v>
      </c>
      <c r="F1218" t="str">
        <f ca="1">IFERROR(INDEX(INDIRECT(Index!$B$5&amp;"!$A:$I"),MATCH($A1218,INDIRECT(Index!$B$5&amp;"!$A:$A"),0),MATCH(" "&amp;F$1,INDIRECT(Index!$B$5&amp;"!$A$1:$I$1"),0)),"NA")</f>
        <v>NA</v>
      </c>
      <c r="G1218" t="str">
        <f ca="1">IFERROR(INDEX(INDIRECT(Index!$B$5&amp;"!$A:$I"),MATCH($A1218,INDIRECT(Index!$B$5&amp;"!$A:$A"),0),MATCH(" "&amp;G$1,INDIRECT(Index!$B$5&amp;"!$A$1:$I$1"),0)),"NA")</f>
        <v>NA</v>
      </c>
      <c r="H1218" t="str">
        <f ca="1">IFERROR(INDEX(INDIRECT(Index!$B$5&amp;"!$A:$I"),MATCH($A1218,INDIRECT(Index!$B$5&amp;"!$A:$A"),0),MATCH(" "&amp;H$1,INDIRECT(Index!$B$5&amp;"!$A$1:$I$1"),0)),"NA")</f>
        <v>NA</v>
      </c>
      <c r="I1218" t="str">
        <f ca="1">IFERROR(INDEX(INDIRECT(Index!$B$5&amp;"!$A:$I"),MATCH($A1218,INDIRECT(Index!$B$5&amp;"!$A:$A"),0),MATCH(" "&amp;I$1,INDIRECT(Index!$B$5&amp;"!$A$1:$I$1"),0)),"NA")</f>
        <v>NA</v>
      </c>
      <c r="J1218" t="str">
        <f ca="1">IFERROR(INDEX(INDIRECT(Index!$B$5&amp;"!$A:$I"),MATCH($A1218,INDIRECT(Index!$B$5&amp;"!$A:$A"),0),MATCH(" "&amp;J$1,INDIRECT(Index!$B$5&amp;"!$A$1:$I$1"),0)),"NA")</f>
        <v>NA</v>
      </c>
      <c r="K1218" t="str">
        <f ca="1">IFERROR(INDEX(INDIRECT(Index!$B$5&amp;"!$A:$I"),MATCH($A1218,INDIRECT(Index!$B$5&amp;"!$A:$A"),0),MATCH(" "&amp;K$1,INDIRECT(Index!$B$5&amp;"!$A$1:$I$1"),0)),"NA")</f>
        <v>NA</v>
      </c>
    </row>
    <row r="1219" spans="1:11" x14ac:dyDescent="0.25">
      <c r="A1219" s="1">
        <f t="shared" si="75"/>
        <v>42857</v>
      </c>
      <c r="B1219">
        <f t="shared" ref="B1219:B1282" si="76">YEAR(A1219)</f>
        <v>2017</v>
      </c>
      <c r="C1219">
        <f t="shared" ref="C1219:C1282" si="77">MONTH(A1219)</f>
        <v>5</v>
      </c>
      <c r="D1219">
        <f t="shared" ref="D1219:D1282" si="78">DAY(A1219)</f>
        <v>2</v>
      </c>
      <c r="E1219" t="str">
        <f ca="1">IFERROR(INDEX(INDIRECT(Index!$B$5&amp;"!$A:$I"),MATCH($A1219,INDIRECT(Index!$B$5&amp;"!$A:$A"),0),MATCH(" "&amp;E$1,INDIRECT(Index!$B$5&amp;"!$A$1:$I$1"),0)),"NA")</f>
        <v>NA</v>
      </c>
      <c r="F1219" t="str">
        <f ca="1">IFERROR(INDEX(INDIRECT(Index!$B$5&amp;"!$A:$I"),MATCH($A1219,INDIRECT(Index!$B$5&amp;"!$A:$A"),0),MATCH(" "&amp;F$1,INDIRECT(Index!$B$5&amp;"!$A$1:$I$1"),0)),"NA")</f>
        <v>NA</v>
      </c>
      <c r="G1219" t="str">
        <f ca="1">IFERROR(INDEX(INDIRECT(Index!$B$5&amp;"!$A:$I"),MATCH($A1219,INDIRECT(Index!$B$5&amp;"!$A:$A"),0),MATCH(" "&amp;G$1,INDIRECT(Index!$B$5&amp;"!$A$1:$I$1"),0)),"NA")</f>
        <v>NA</v>
      </c>
      <c r="H1219" t="str">
        <f ca="1">IFERROR(INDEX(INDIRECT(Index!$B$5&amp;"!$A:$I"),MATCH($A1219,INDIRECT(Index!$B$5&amp;"!$A:$A"),0),MATCH(" "&amp;H$1,INDIRECT(Index!$B$5&amp;"!$A$1:$I$1"),0)),"NA")</f>
        <v>NA</v>
      </c>
      <c r="I1219" t="str">
        <f ca="1">IFERROR(INDEX(INDIRECT(Index!$B$5&amp;"!$A:$I"),MATCH($A1219,INDIRECT(Index!$B$5&amp;"!$A:$A"),0),MATCH(" "&amp;I$1,INDIRECT(Index!$B$5&amp;"!$A$1:$I$1"),0)),"NA")</f>
        <v>NA</v>
      </c>
      <c r="J1219" t="str">
        <f ca="1">IFERROR(INDEX(INDIRECT(Index!$B$5&amp;"!$A:$I"),MATCH($A1219,INDIRECT(Index!$B$5&amp;"!$A:$A"),0),MATCH(" "&amp;J$1,INDIRECT(Index!$B$5&amp;"!$A$1:$I$1"),0)),"NA")</f>
        <v>NA</v>
      </c>
      <c r="K1219" t="str">
        <f ca="1">IFERROR(INDEX(INDIRECT(Index!$B$5&amp;"!$A:$I"),MATCH($A1219,INDIRECT(Index!$B$5&amp;"!$A:$A"),0),MATCH(" "&amp;K$1,INDIRECT(Index!$B$5&amp;"!$A$1:$I$1"),0)),"NA")</f>
        <v>NA</v>
      </c>
    </row>
    <row r="1220" spans="1:11" x14ac:dyDescent="0.25">
      <c r="A1220" s="1">
        <f t="shared" ref="A1220:A1283" si="79">A1219+1</f>
        <v>42858</v>
      </c>
      <c r="B1220">
        <f t="shared" si="76"/>
        <v>2017</v>
      </c>
      <c r="C1220">
        <f t="shared" si="77"/>
        <v>5</v>
      </c>
      <c r="D1220">
        <f t="shared" si="78"/>
        <v>3</v>
      </c>
      <c r="E1220" t="str">
        <f ca="1">IFERROR(INDEX(INDIRECT(Index!$B$5&amp;"!$A:$I"),MATCH($A1220,INDIRECT(Index!$B$5&amp;"!$A:$A"),0),MATCH(" "&amp;E$1,INDIRECT(Index!$B$5&amp;"!$A$1:$I$1"),0)),"NA")</f>
        <v>NA</v>
      </c>
      <c r="F1220" t="str">
        <f ca="1">IFERROR(INDEX(INDIRECT(Index!$B$5&amp;"!$A:$I"),MATCH($A1220,INDIRECT(Index!$B$5&amp;"!$A:$A"),0),MATCH(" "&amp;F$1,INDIRECT(Index!$B$5&amp;"!$A$1:$I$1"),0)),"NA")</f>
        <v>NA</v>
      </c>
      <c r="G1220" t="str">
        <f ca="1">IFERROR(INDEX(INDIRECT(Index!$B$5&amp;"!$A:$I"),MATCH($A1220,INDIRECT(Index!$B$5&amp;"!$A:$A"),0),MATCH(" "&amp;G$1,INDIRECT(Index!$B$5&amp;"!$A$1:$I$1"),0)),"NA")</f>
        <v>NA</v>
      </c>
      <c r="H1220" t="str">
        <f ca="1">IFERROR(INDEX(INDIRECT(Index!$B$5&amp;"!$A:$I"),MATCH($A1220,INDIRECT(Index!$B$5&amp;"!$A:$A"),0),MATCH(" "&amp;H$1,INDIRECT(Index!$B$5&amp;"!$A$1:$I$1"),0)),"NA")</f>
        <v>NA</v>
      </c>
      <c r="I1220" t="str">
        <f ca="1">IFERROR(INDEX(INDIRECT(Index!$B$5&amp;"!$A:$I"),MATCH($A1220,INDIRECT(Index!$B$5&amp;"!$A:$A"),0),MATCH(" "&amp;I$1,INDIRECT(Index!$B$5&amp;"!$A$1:$I$1"),0)),"NA")</f>
        <v>NA</v>
      </c>
      <c r="J1220" t="str">
        <f ca="1">IFERROR(INDEX(INDIRECT(Index!$B$5&amp;"!$A:$I"),MATCH($A1220,INDIRECT(Index!$B$5&amp;"!$A:$A"),0),MATCH(" "&amp;J$1,INDIRECT(Index!$B$5&amp;"!$A$1:$I$1"),0)),"NA")</f>
        <v>NA</v>
      </c>
      <c r="K1220" t="str">
        <f ca="1">IFERROR(INDEX(INDIRECT(Index!$B$5&amp;"!$A:$I"),MATCH($A1220,INDIRECT(Index!$B$5&amp;"!$A:$A"),0),MATCH(" "&amp;K$1,INDIRECT(Index!$B$5&amp;"!$A$1:$I$1"),0)),"NA")</f>
        <v>NA</v>
      </c>
    </row>
    <row r="1221" spans="1:11" x14ac:dyDescent="0.25">
      <c r="A1221" s="1">
        <f t="shared" si="79"/>
        <v>42859</v>
      </c>
      <c r="B1221">
        <f t="shared" si="76"/>
        <v>2017</v>
      </c>
      <c r="C1221">
        <f t="shared" si="77"/>
        <v>5</v>
      </c>
      <c r="D1221">
        <f t="shared" si="78"/>
        <v>4</v>
      </c>
      <c r="E1221" t="str">
        <f ca="1">IFERROR(INDEX(INDIRECT(Index!$B$5&amp;"!$A:$I"),MATCH($A1221,INDIRECT(Index!$B$5&amp;"!$A:$A"),0),MATCH(" "&amp;E$1,INDIRECT(Index!$B$5&amp;"!$A$1:$I$1"),0)),"NA")</f>
        <v>NA</v>
      </c>
      <c r="F1221" t="str">
        <f ca="1">IFERROR(INDEX(INDIRECT(Index!$B$5&amp;"!$A:$I"),MATCH($A1221,INDIRECT(Index!$B$5&amp;"!$A:$A"),0),MATCH(" "&amp;F$1,INDIRECT(Index!$B$5&amp;"!$A$1:$I$1"),0)),"NA")</f>
        <v>NA</v>
      </c>
      <c r="G1221" t="str">
        <f ca="1">IFERROR(INDEX(INDIRECT(Index!$B$5&amp;"!$A:$I"),MATCH($A1221,INDIRECT(Index!$B$5&amp;"!$A:$A"),0),MATCH(" "&amp;G$1,INDIRECT(Index!$B$5&amp;"!$A$1:$I$1"),0)),"NA")</f>
        <v>NA</v>
      </c>
      <c r="H1221" t="str">
        <f ca="1">IFERROR(INDEX(INDIRECT(Index!$B$5&amp;"!$A:$I"),MATCH($A1221,INDIRECT(Index!$B$5&amp;"!$A:$A"),0),MATCH(" "&amp;H$1,INDIRECT(Index!$B$5&amp;"!$A$1:$I$1"),0)),"NA")</f>
        <v>NA</v>
      </c>
      <c r="I1221" t="str">
        <f ca="1">IFERROR(INDEX(INDIRECT(Index!$B$5&amp;"!$A:$I"),MATCH($A1221,INDIRECT(Index!$B$5&amp;"!$A:$A"),0),MATCH(" "&amp;I$1,INDIRECT(Index!$B$5&amp;"!$A$1:$I$1"),0)),"NA")</f>
        <v>NA</v>
      </c>
      <c r="J1221" t="str">
        <f ca="1">IFERROR(INDEX(INDIRECT(Index!$B$5&amp;"!$A:$I"),MATCH($A1221,INDIRECT(Index!$B$5&amp;"!$A:$A"),0),MATCH(" "&amp;J$1,INDIRECT(Index!$B$5&amp;"!$A$1:$I$1"),0)),"NA")</f>
        <v>NA</v>
      </c>
      <c r="K1221" t="str">
        <f ca="1">IFERROR(INDEX(INDIRECT(Index!$B$5&amp;"!$A:$I"),MATCH($A1221,INDIRECT(Index!$B$5&amp;"!$A:$A"),0),MATCH(" "&amp;K$1,INDIRECT(Index!$B$5&amp;"!$A$1:$I$1"),0)),"NA")</f>
        <v>NA</v>
      </c>
    </row>
    <row r="1222" spans="1:11" x14ac:dyDescent="0.25">
      <c r="A1222" s="1">
        <f t="shared" si="79"/>
        <v>42860</v>
      </c>
      <c r="B1222">
        <f t="shared" si="76"/>
        <v>2017</v>
      </c>
      <c r="C1222">
        <f t="shared" si="77"/>
        <v>5</v>
      </c>
      <c r="D1222">
        <f t="shared" si="78"/>
        <v>5</v>
      </c>
      <c r="E1222" t="str">
        <f ca="1">IFERROR(INDEX(INDIRECT(Index!$B$5&amp;"!$A:$I"),MATCH($A1222,INDIRECT(Index!$B$5&amp;"!$A:$A"),0),MATCH(" "&amp;E$1,INDIRECT(Index!$B$5&amp;"!$A$1:$I$1"),0)),"NA")</f>
        <v>NA</v>
      </c>
      <c r="F1222" t="str">
        <f ca="1">IFERROR(INDEX(INDIRECT(Index!$B$5&amp;"!$A:$I"),MATCH($A1222,INDIRECT(Index!$B$5&amp;"!$A:$A"),0),MATCH(" "&amp;F$1,INDIRECT(Index!$B$5&amp;"!$A$1:$I$1"),0)),"NA")</f>
        <v>NA</v>
      </c>
      <c r="G1222" t="str">
        <f ca="1">IFERROR(INDEX(INDIRECT(Index!$B$5&amp;"!$A:$I"),MATCH($A1222,INDIRECT(Index!$B$5&amp;"!$A:$A"),0),MATCH(" "&amp;G$1,INDIRECT(Index!$B$5&amp;"!$A$1:$I$1"),0)),"NA")</f>
        <v>NA</v>
      </c>
      <c r="H1222" t="str">
        <f ca="1">IFERROR(INDEX(INDIRECT(Index!$B$5&amp;"!$A:$I"),MATCH($A1222,INDIRECT(Index!$B$5&amp;"!$A:$A"),0),MATCH(" "&amp;H$1,INDIRECT(Index!$B$5&amp;"!$A$1:$I$1"),0)),"NA")</f>
        <v>NA</v>
      </c>
      <c r="I1222" t="str">
        <f ca="1">IFERROR(INDEX(INDIRECT(Index!$B$5&amp;"!$A:$I"),MATCH($A1222,INDIRECT(Index!$B$5&amp;"!$A:$A"),0),MATCH(" "&amp;I$1,INDIRECT(Index!$B$5&amp;"!$A$1:$I$1"),0)),"NA")</f>
        <v>NA</v>
      </c>
      <c r="J1222" t="str">
        <f ca="1">IFERROR(INDEX(INDIRECT(Index!$B$5&amp;"!$A:$I"),MATCH($A1222,INDIRECT(Index!$B$5&amp;"!$A:$A"),0),MATCH(" "&amp;J$1,INDIRECT(Index!$B$5&amp;"!$A$1:$I$1"),0)),"NA")</f>
        <v>NA</v>
      </c>
      <c r="K1222" t="str">
        <f ca="1">IFERROR(INDEX(INDIRECT(Index!$B$5&amp;"!$A:$I"),MATCH($A1222,INDIRECT(Index!$B$5&amp;"!$A:$A"),0),MATCH(" "&amp;K$1,INDIRECT(Index!$B$5&amp;"!$A$1:$I$1"),0)),"NA")</f>
        <v>NA</v>
      </c>
    </row>
    <row r="1223" spans="1:11" x14ac:dyDescent="0.25">
      <c r="A1223" s="1">
        <f t="shared" si="79"/>
        <v>42861</v>
      </c>
      <c r="B1223">
        <f t="shared" si="76"/>
        <v>2017</v>
      </c>
      <c r="C1223">
        <f t="shared" si="77"/>
        <v>5</v>
      </c>
      <c r="D1223">
        <f t="shared" si="78"/>
        <v>6</v>
      </c>
      <c r="E1223" t="str">
        <f ca="1">IFERROR(INDEX(INDIRECT(Index!$B$5&amp;"!$A:$I"),MATCH($A1223,INDIRECT(Index!$B$5&amp;"!$A:$A"),0),MATCH(" "&amp;E$1,INDIRECT(Index!$B$5&amp;"!$A$1:$I$1"),0)),"NA")</f>
        <v>NA</v>
      </c>
      <c r="F1223" t="str">
        <f ca="1">IFERROR(INDEX(INDIRECT(Index!$B$5&amp;"!$A:$I"),MATCH($A1223,INDIRECT(Index!$B$5&amp;"!$A:$A"),0),MATCH(" "&amp;F$1,INDIRECT(Index!$B$5&amp;"!$A$1:$I$1"),0)),"NA")</f>
        <v>NA</v>
      </c>
      <c r="G1223" t="str">
        <f ca="1">IFERROR(INDEX(INDIRECT(Index!$B$5&amp;"!$A:$I"),MATCH($A1223,INDIRECT(Index!$B$5&amp;"!$A:$A"),0),MATCH(" "&amp;G$1,INDIRECT(Index!$B$5&amp;"!$A$1:$I$1"),0)),"NA")</f>
        <v>NA</v>
      </c>
      <c r="H1223" t="str">
        <f ca="1">IFERROR(INDEX(INDIRECT(Index!$B$5&amp;"!$A:$I"),MATCH($A1223,INDIRECT(Index!$B$5&amp;"!$A:$A"),0),MATCH(" "&amp;H$1,INDIRECT(Index!$B$5&amp;"!$A$1:$I$1"),0)),"NA")</f>
        <v>NA</v>
      </c>
      <c r="I1223" t="str">
        <f ca="1">IFERROR(INDEX(INDIRECT(Index!$B$5&amp;"!$A:$I"),MATCH($A1223,INDIRECT(Index!$B$5&amp;"!$A:$A"),0),MATCH(" "&amp;I$1,INDIRECT(Index!$B$5&amp;"!$A$1:$I$1"),0)),"NA")</f>
        <v>NA</v>
      </c>
      <c r="J1223" t="str">
        <f ca="1">IFERROR(INDEX(INDIRECT(Index!$B$5&amp;"!$A:$I"),MATCH($A1223,INDIRECT(Index!$B$5&amp;"!$A:$A"),0),MATCH(" "&amp;J$1,INDIRECT(Index!$B$5&amp;"!$A$1:$I$1"),0)),"NA")</f>
        <v>NA</v>
      </c>
      <c r="K1223" t="str">
        <f ca="1">IFERROR(INDEX(INDIRECT(Index!$B$5&amp;"!$A:$I"),MATCH($A1223,INDIRECT(Index!$B$5&amp;"!$A:$A"),0),MATCH(" "&amp;K$1,INDIRECT(Index!$B$5&amp;"!$A$1:$I$1"),0)),"NA")</f>
        <v>NA</v>
      </c>
    </row>
    <row r="1224" spans="1:11" x14ac:dyDescent="0.25">
      <c r="A1224" s="1">
        <f t="shared" si="79"/>
        <v>42862</v>
      </c>
      <c r="B1224">
        <f t="shared" si="76"/>
        <v>2017</v>
      </c>
      <c r="C1224">
        <f t="shared" si="77"/>
        <v>5</v>
      </c>
      <c r="D1224">
        <f t="shared" si="78"/>
        <v>7</v>
      </c>
      <c r="E1224" t="str">
        <f ca="1">IFERROR(INDEX(INDIRECT(Index!$B$5&amp;"!$A:$I"),MATCH($A1224,INDIRECT(Index!$B$5&amp;"!$A:$A"),0),MATCH(" "&amp;E$1,INDIRECT(Index!$B$5&amp;"!$A$1:$I$1"),0)),"NA")</f>
        <v>NA</v>
      </c>
      <c r="F1224" t="str">
        <f ca="1">IFERROR(INDEX(INDIRECT(Index!$B$5&amp;"!$A:$I"),MATCH($A1224,INDIRECT(Index!$B$5&amp;"!$A:$A"),0),MATCH(" "&amp;F$1,INDIRECT(Index!$B$5&amp;"!$A$1:$I$1"),0)),"NA")</f>
        <v>NA</v>
      </c>
      <c r="G1224" t="str">
        <f ca="1">IFERROR(INDEX(INDIRECT(Index!$B$5&amp;"!$A:$I"),MATCH($A1224,INDIRECT(Index!$B$5&amp;"!$A:$A"),0),MATCH(" "&amp;G$1,INDIRECT(Index!$B$5&amp;"!$A$1:$I$1"),0)),"NA")</f>
        <v>NA</v>
      </c>
      <c r="H1224" t="str">
        <f ca="1">IFERROR(INDEX(INDIRECT(Index!$B$5&amp;"!$A:$I"),MATCH($A1224,INDIRECT(Index!$B$5&amp;"!$A:$A"),0),MATCH(" "&amp;H$1,INDIRECT(Index!$B$5&amp;"!$A$1:$I$1"),0)),"NA")</f>
        <v>NA</v>
      </c>
      <c r="I1224" t="str">
        <f ca="1">IFERROR(INDEX(INDIRECT(Index!$B$5&amp;"!$A:$I"),MATCH($A1224,INDIRECT(Index!$B$5&amp;"!$A:$A"),0),MATCH(" "&amp;I$1,INDIRECT(Index!$B$5&amp;"!$A$1:$I$1"),0)),"NA")</f>
        <v>NA</v>
      </c>
      <c r="J1224" t="str">
        <f ca="1">IFERROR(INDEX(INDIRECT(Index!$B$5&amp;"!$A:$I"),MATCH($A1224,INDIRECT(Index!$B$5&amp;"!$A:$A"),0),MATCH(" "&amp;J$1,INDIRECT(Index!$B$5&amp;"!$A$1:$I$1"),0)),"NA")</f>
        <v>NA</v>
      </c>
      <c r="K1224" t="str">
        <f ca="1">IFERROR(INDEX(INDIRECT(Index!$B$5&amp;"!$A:$I"),MATCH($A1224,INDIRECT(Index!$B$5&amp;"!$A:$A"),0),MATCH(" "&amp;K$1,INDIRECT(Index!$B$5&amp;"!$A$1:$I$1"),0)),"NA")</f>
        <v>NA</v>
      </c>
    </row>
    <row r="1225" spans="1:11" x14ac:dyDescent="0.25">
      <c r="A1225" s="1">
        <f t="shared" si="79"/>
        <v>42863</v>
      </c>
      <c r="B1225">
        <f t="shared" si="76"/>
        <v>2017</v>
      </c>
      <c r="C1225">
        <f t="shared" si="77"/>
        <v>5</v>
      </c>
      <c r="D1225">
        <f t="shared" si="78"/>
        <v>8</v>
      </c>
      <c r="E1225" t="str">
        <f ca="1">IFERROR(INDEX(INDIRECT(Index!$B$5&amp;"!$A:$I"),MATCH($A1225,INDIRECT(Index!$B$5&amp;"!$A:$A"),0),MATCH(" "&amp;E$1,INDIRECT(Index!$B$5&amp;"!$A$1:$I$1"),0)),"NA")</f>
        <v>NA</v>
      </c>
      <c r="F1225" t="str">
        <f ca="1">IFERROR(INDEX(INDIRECT(Index!$B$5&amp;"!$A:$I"),MATCH($A1225,INDIRECT(Index!$B$5&amp;"!$A:$A"),0),MATCH(" "&amp;F$1,INDIRECT(Index!$B$5&amp;"!$A$1:$I$1"),0)),"NA")</f>
        <v>NA</v>
      </c>
      <c r="G1225" t="str">
        <f ca="1">IFERROR(INDEX(INDIRECT(Index!$B$5&amp;"!$A:$I"),MATCH($A1225,INDIRECT(Index!$B$5&amp;"!$A:$A"),0),MATCH(" "&amp;G$1,INDIRECT(Index!$B$5&amp;"!$A$1:$I$1"),0)),"NA")</f>
        <v>NA</v>
      </c>
      <c r="H1225" t="str">
        <f ca="1">IFERROR(INDEX(INDIRECT(Index!$B$5&amp;"!$A:$I"),MATCH($A1225,INDIRECT(Index!$B$5&amp;"!$A:$A"),0),MATCH(" "&amp;H$1,INDIRECT(Index!$B$5&amp;"!$A$1:$I$1"),0)),"NA")</f>
        <v>NA</v>
      </c>
      <c r="I1225" t="str">
        <f ca="1">IFERROR(INDEX(INDIRECT(Index!$B$5&amp;"!$A:$I"),MATCH($A1225,INDIRECT(Index!$B$5&amp;"!$A:$A"),0),MATCH(" "&amp;I$1,INDIRECT(Index!$B$5&amp;"!$A$1:$I$1"),0)),"NA")</f>
        <v>NA</v>
      </c>
      <c r="J1225" t="str">
        <f ca="1">IFERROR(INDEX(INDIRECT(Index!$B$5&amp;"!$A:$I"),MATCH($A1225,INDIRECT(Index!$B$5&amp;"!$A:$A"),0),MATCH(" "&amp;J$1,INDIRECT(Index!$B$5&amp;"!$A$1:$I$1"),0)),"NA")</f>
        <v>NA</v>
      </c>
      <c r="K1225" t="str">
        <f ca="1">IFERROR(INDEX(INDIRECT(Index!$B$5&amp;"!$A:$I"),MATCH($A1225,INDIRECT(Index!$B$5&amp;"!$A:$A"),0),MATCH(" "&amp;K$1,INDIRECT(Index!$B$5&amp;"!$A$1:$I$1"),0)),"NA")</f>
        <v>NA</v>
      </c>
    </row>
    <row r="1226" spans="1:11" x14ac:dyDescent="0.25">
      <c r="A1226" s="1">
        <f t="shared" si="79"/>
        <v>42864</v>
      </c>
      <c r="B1226">
        <f t="shared" si="76"/>
        <v>2017</v>
      </c>
      <c r="C1226">
        <f t="shared" si="77"/>
        <v>5</v>
      </c>
      <c r="D1226">
        <f t="shared" si="78"/>
        <v>9</v>
      </c>
      <c r="E1226" t="str">
        <f ca="1">IFERROR(INDEX(INDIRECT(Index!$B$5&amp;"!$A:$I"),MATCH($A1226,INDIRECT(Index!$B$5&amp;"!$A:$A"),0),MATCH(" "&amp;E$1,INDIRECT(Index!$B$5&amp;"!$A$1:$I$1"),0)),"NA")</f>
        <v>NA</v>
      </c>
      <c r="F1226" t="str">
        <f ca="1">IFERROR(INDEX(INDIRECT(Index!$B$5&amp;"!$A:$I"),MATCH($A1226,INDIRECT(Index!$B$5&amp;"!$A:$A"),0),MATCH(" "&amp;F$1,INDIRECT(Index!$B$5&amp;"!$A$1:$I$1"),0)),"NA")</f>
        <v>NA</v>
      </c>
      <c r="G1226" t="str">
        <f ca="1">IFERROR(INDEX(INDIRECT(Index!$B$5&amp;"!$A:$I"),MATCH($A1226,INDIRECT(Index!$B$5&amp;"!$A:$A"),0),MATCH(" "&amp;G$1,INDIRECT(Index!$B$5&amp;"!$A$1:$I$1"),0)),"NA")</f>
        <v>NA</v>
      </c>
      <c r="H1226" t="str">
        <f ca="1">IFERROR(INDEX(INDIRECT(Index!$B$5&amp;"!$A:$I"),MATCH($A1226,INDIRECT(Index!$B$5&amp;"!$A:$A"),0),MATCH(" "&amp;H$1,INDIRECT(Index!$B$5&amp;"!$A$1:$I$1"),0)),"NA")</f>
        <v>NA</v>
      </c>
      <c r="I1226" t="str">
        <f ca="1">IFERROR(INDEX(INDIRECT(Index!$B$5&amp;"!$A:$I"),MATCH($A1226,INDIRECT(Index!$B$5&amp;"!$A:$A"),0),MATCH(" "&amp;I$1,INDIRECT(Index!$B$5&amp;"!$A$1:$I$1"),0)),"NA")</f>
        <v>NA</v>
      </c>
      <c r="J1226" t="str">
        <f ca="1">IFERROR(INDEX(INDIRECT(Index!$B$5&amp;"!$A:$I"),MATCH($A1226,INDIRECT(Index!$B$5&amp;"!$A:$A"),0),MATCH(" "&amp;J$1,INDIRECT(Index!$B$5&amp;"!$A$1:$I$1"),0)),"NA")</f>
        <v>NA</v>
      </c>
      <c r="K1226" t="str">
        <f ca="1">IFERROR(INDEX(INDIRECT(Index!$B$5&amp;"!$A:$I"),MATCH($A1226,INDIRECT(Index!$B$5&amp;"!$A:$A"),0),MATCH(" "&amp;K$1,INDIRECT(Index!$B$5&amp;"!$A$1:$I$1"),0)),"NA")</f>
        <v>NA</v>
      </c>
    </row>
    <row r="1227" spans="1:11" x14ac:dyDescent="0.25">
      <c r="A1227" s="1">
        <f t="shared" si="79"/>
        <v>42865</v>
      </c>
      <c r="B1227">
        <f t="shared" si="76"/>
        <v>2017</v>
      </c>
      <c r="C1227">
        <f t="shared" si="77"/>
        <v>5</v>
      </c>
      <c r="D1227">
        <f t="shared" si="78"/>
        <v>10</v>
      </c>
      <c r="E1227" t="str">
        <f ca="1">IFERROR(INDEX(INDIRECT(Index!$B$5&amp;"!$A:$I"),MATCH($A1227,INDIRECT(Index!$B$5&amp;"!$A:$A"),0),MATCH(" "&amp;E$1,INDIRECT(Index!$B$5&amp;"!$A$1:$I$1"),0)),"NA")</f>
        <v>NA</v>
      </c>
      <c r="F1227" t="str">
        <f ca="1">IFERROR(INDEX(INDIRECT(Index!$B$5&amp;"!$A:$I"),MATCH($A1227,INDIRECT(Index!$B$5&amp;"!$A:$A"),0),MATCH(" "&amp;F$1,INDIRECT(Index!$B$5&amp;"!$A$1:$I$1"),0)),"NA")</f>
        <v>NA</v>
      </c>
      <c r="G1227" t="str">
        <f ca="1">IFERROR(INDEX(INDIRECT(Index!$B$5&amp;"!$A:$I"),MATCH($A1227,INDIRECT(Index!$B$5&amp;"!$A:$A"),0),MATCH(" "&amp;G$1,INDIRECT(Index!$B$5&amp;"!$A$1:$I$1"),0)),"NA")</f>
        <v>NA</v>
      </c>
      <c r="H1227" t="str">
        <f ca="1">IFERROR(INDEX(INDIRECT(Index!$B$5&amp;"!$A:$I"),MATCH($A1227,INDIRECT(Index!$B$5&amp;"!$A:$A"),0),MATCH(" "&amp;H$1,INDIRECT(Index!$B$5&amp;"!$A$1:$I$1"),0)),"NA")</f>
        <v>NA</v>
      </c>
      <c r="I1227" t="str">
        <f ca="1">IFERROR(INDEX(INDIRECT(Index!$B$5&amp;"!$A:$I"),MATCH($A1227,INDIRECT(Index!$B$5&amp;"!$A:$A"),0),MATCH(" "&amp;I$1,INDIRECT(Index!$B$5&amp;"!$A$1:$I$1"),0)),"NA")</f>
        <v>NA</v>
      </c>
      <c r="J1227" t="str">
        <f ca="1">IFERROR(INDEX(INDIRECT(Index!$B$5&amp;"!$A:$I"),MATCH($A1227,INDIRECT(Index!$B$5&amp;"!$A:$A"),0),MATCH(" "&amp;J$1,INDIRECT(Index!$B$5&amp;"!$A$1:$I$1"),0)),"NA")</f>
        <v>NA</v>
      </c>
      <c r="K1227" t="str">
        <f ca="1">IFERROR(INDEX(INDIRECT(Index!$B$5&amp;"!$A:$I"),MATCH($A1227,INDIRECT(Index!$B$5&amp;"!$A:$A"),0),MATCH(" "&amp;K$1,INDIRECT(Index!$B$5&amp;"!$A$1:$I$1"),0)),"NA")</f>
        <v>NA</v>
      </c>
    </row>
    <row r="1228" spans="1:11" x14ac:dyDescent="0.25">
      <c r="A1228" s="1">
        <f t="shared" si="79"/>
        <v>42866</v>
      </c>
      <c r="B1228">
        <f t="shared" si="76"/>
        <v>2017</v>
      </c>
      <c r="C1228">
        <f t="shared" si="77"/>
        <v>5</v>
      </c>
      <c r="D1228">
        <f t="shared" si="78"/>
        <v>11</v>
      </c>
      <c r="E1228" t="str">
        <f ca="1">IFERROR(INDEX(INDIRECT(Index!$B$5&amp;"!$A:$I"),MATCH($A1228,INDIRECT(Index!$B$5&amp;"!$A:$A"),0),MATCH(" "&amp;E$1,INDIRECT(Index!$B$5&amp;"!$A$1:$I$1"),0)),"NA")</f>
        <v>NA</v>
      </c>
      <c r="F1228" t="str">
        <f ca="1">IFERROR(INDEX(INDIRECT(Index!$B$5&amp;"!$A:$I"),MATCH($A1228,INDIRECT(Index!$B$5&amp;"!$A:$A"),0),MATCH(" "&amp;F$1,INDIRECT(Index!$B$5&amp;"!$A$1:$I$1"),0)),"NA")</f>
        <v>NA</v>
      </c>
      <c r="G1228" t="str">
        <f ca="1">IFERROR(INDEX(INDIRECT(Index!$B$5&amp;"!$A:$I"),MATCH($A1228,INDIRECT(Index!$B$5&amp;"!$A:$A"),0),MATCH(" "&amp;G$1,INDIRECT(Index!$B$5&amp;"!$A$1:$I$1"),0)),"NA")</f>
        <v>NA</v>
      </c>
      <c r="H1228" t="str">
        <f ca="1">IFERROR(INDEX(INDIRECT(Index!$B$5&amp;"!$A:$I"),MATCH($A1228,INDIRECT(Index!$B$5&amp;"!$A:$A"),0),MATCH(" "&amp;H$1,INDIRECT(Index!$B$5&amp;"!$A$1:$I$1"),0)),"NA")</f>
        <v>NA</v>
      </c>
      <c r="I1228" t="str">
        <f ca="1">IFERROR(INDEX(INDIRECT(Index!$B$5&amp;"!$A:$I"),MATCH($A1228,INDIRECT(Index!$B$5&amp;"!$A:$A"),0),MATCH(" "&amp;I$1,INDIRECT(Index!$B$5&amp;"!$A$1:$I$1"),0)),"NA")</f>
        <v>NA</v>
      </c>
      <c r="J1228" t="str">
        <f ca="1">IFERROR(INDEX(INDIRECT(Index!$B$5&amp;"!$A:$I"),MATCH($A1228,INDIRECT(Index!$B$5&amp;"!$A:$A"),0),MATCH(" "&amp;J$1,INDIRECT(Index!$B$5&amp;"!$A$1:$I$1"),0)),"NA")</f>
        <v>NA</v>
      </c>
      <c r="K1228" t="str">
        <f ca="1">IFERROR(INDEX(INDIRECT(Index!$B$5&amp;"!$A:$I"),MATCH($A1228,INDIRECT(Index!$B$5&amp;"!$A:$A"),0),MATCH(" "&amp;K$1,INDIRECT(Index!$B$5&amp;"!$A$1:$I$1"),0)),"NA")</f>
        <v>NA</v>
      </c>
    </row>
    <row r="1229" spans="1:11" x14ac:dyDescent="0.25">
      <c r="A1229" s="1">
        <f t="shared" si="79"/>
        <v>42867</v>
      </c>
      <c r="B1229">
        <f t="shared" si="76"/>
        <v>2017</v>
      </c>
      <c r="C1229">
        <f t="shared" si="77"/>
        <v>5</v>
      </c>
      <c r="D1229">
        <f t="shared" si="78"/>
        <v>12</v>
      </c>
      <c r="E1229" t="str">
        <f ca="1">IFERROR(INDEX(INDIRECT(Index!$B$5&amp;"!$A:$I"),MATCH($A1229,INDIRECT(Index!$B$5&amp;"!$A:$A"),0),MATCH(" "&amp;E$1,INDIRECT(Index!$B$5&amp;"!$A$1:$I$1"),0)),"NA")</f>
        <v>NA</v>
      </c>
      <c r="F1229" t="str">
        <f ca="1">IFERROR(INDEX(INDIRECT(Index!$B$5&amp;"!$A:$I"),MATCH($A1229,INDIRECT(Index!$B$5&amp;"!$A:$A"),0),MATCH(" "&amp;F$1,INDIRECT(Index!$B$5&amp;"!$A$1:$I$1"),0)),"NA")</f>
        <v>NA</v>
      </c>
      <c r="G1229" t="str">
        <f ca="1">IFERROR(INDEX(INDIRECT(Index!$B$5&amp;"!$A:$I"),MATCH($A1229,INDIRECT(Index!$B$5&amp;"!$A:$A"),0),MATCH(" "&amp;G$1,INDIRECT(Index!$B$5&amp;"!$A$1:$I$1"),0)),"NA")</f>
        <v>NA</v>
      </c>
      <c r="H1229" t="str">
        <f ca="1">IFERROR(INDEX(INDIRECT(Index!$B$5&amp;"!$A:$I"),MATCH($A1229,INDIRECT(Index!$B$5&amp;"!$A:$A"),0),MATCH(" "&amp;H$1,INDIRECT(Index!$B$5&amp;"!$A$1:$I$1"),0)),"NA")</f>
        <v>NA</v>
      </c>
      <c r="I1229" t="str">
        <f ca="1">IFERROR(INDEX(INDIRECT(Index!$B$5&amp;"!$A:$I"),MATCH($A1229,INDIRECT(Index!$B$5&amp;"!$A:$A"),0),MATCH(" "&amp;I$1,INDIRECT(Index!$B$5&amp;"!$A$1:$I$1"),0)),"NA")</f>
        <v>NA</v>
      </c>
      <c r="J1229" t="str">
        <f ca="1">IFERROR(INDEX(INDIRECT(Index!$B$5&amp;"!$A:$I"),MATCH($A1229,INDIRECT(Index!$B$5&amp;"!$A:$A"),0),MATCH(" "&amp;J$1,INDIRECT(Index!$B$5&amp;"!$A$1:$I$1"),0)),"NA")</f>
        <v>NA</v>
      </c>
      <c r="K1229" t="str">
        <f ca="1">IFERROR(INDEX(INDIRECT(Index!$B$5&amp;"!$A:$I"),MATCH($A1229,INDIRECT(Index!$B$5&amp;"!$A:$A"),0),MATCH(" "&amp;K$1,INDIRECT(Index!$B$5&amp;"!$A$1:$I$1"),0)),"NA")</f>
        <v>NA</v>
      </c>
    </row>
    <row r="1230" spans="1:11" x14ac:dyDescent="0.25">
      <c r="A1230" s="1">
        <f t="shared" si="79"/>
        <v>42868</v>
      </c>
      <c r="B1230">
        <f t="shared" si="76"/>
        <v>2017</v>
      </c>
      <c r="C1230">
        <f t="shared" si="77"/>
        <v>5</v>
      </c>
      <c r="D1230">
        <f t="shared" si="78"/>
        <v>13</v>
      </c>
      <c r="E1230" t="str">
        <f ca="1">IFERROR(INDEX(INDIRECT(Index!$B$5&amp;"!$A:$I"),MATCH($A1230,INDIRECT(Index!$B$5&amp;"!$A:$A"),0),MATCH(" "&amp;E$1,INDIRECT(Index!$B$5&amp;"!$A$1:$I$1"),0)),"NA")</f>
        <v>NA</v>
      </c>
      <c r="F1230" t="str">
        <f ca="1">IFERROR(INDEX(INDIRECT(Index!$B$5&amp;"!$A:$I"),MATCH($A1230,INDIRECT(Index!$B$5&amp;"!$A:$A"),0),MATCH(" "&amp;F$1,INDIRECT(Index!$B$5&amp;"!$A$1:$I$1"),0)),"NA")</f>
        <v>NA</v>
      </c>
      <c r="G1230" t="str">
        <f ca="1">IFERROR(INDEX(INDIRECT(Index!$B$5&amp;"!$A:$I"),MATCH($A1230,INDIRECT(Index!$B$5&amp;"!$A:$A"),0),MATCH(" "&amp;G$1,INDIRECT(Index!$B$5&amp;"!$A$1:$I$1"),0)),"NA")</f>
        <v>NA</v>
      </c>
      <c r="H1230" t="str">
        <f ca="1">IFERROR(INDEX(INDIRECT(Index!$B$5&amp;"!$A:$I"),MATCH($A1230,INDIRECT(Index!$B$5&amp;"!$A:$A"),0),MATCH(" "&amp;H$1,INDIRECT(Index!$B$5&amp;"!$A$1:$I$1"),0)),"NA")</f>
        <v>NA</v>
      </c>
      <c r="I1230" t="str">
        <f ca="1">IFERROR(INDEX(INDIRECT(Index!$B$5&amp;"!$A:$I"),MATCH($A1230,INDIRECT(Index!$B$5&amp;"!$A:$A"),0),MATCH(" "&amp;I$1,INDIRECT(Index!$B$5&amp;"!$A$1:$I$1"),0)),"NA")</f>
        <v>NA</v>
      </c>
      <c r="J1230" t="str">
        <f ca="1">IFERROR(INDEX(INDIRECT(Index!$B$5&amp;"!$A:$I"),MATCH($A1230,INDIRECT(Index!$B$5&amp;"!$A:$A"),0),MATCH(" "&amp;J$1,INDIRECT(Index!$B$5&amp;"!$A$1:$I$1"),0)),"NA")</f>
        <v>NA</v>
      </c>
      <c r="K1230" t="str">
        <f ca="1">IFERROR(INDEX(INDIRECT(Index!$B$5&amp;"!$A:$I"),MATCH($A1230,INDIRECT(Index!$B$5&amp;"!$A:$A"),0),MATCH(" "&amp;K$1,INDIRECT(Index!$B$5&amp;"!$A$1:$I$1"),0)),"NA")</f>
        <v>NA</v>
      </c>
    </row>
    <row r="1231" spans="1:11" x14ac:dyDescent="0.25">
      <c r="A1231" s="1">
        <f t="shared" si="79"/>
        <v>42869</v>
      </c>
      <c r="B1231">
        <f t="shared" si="76"/>
        <v>2017</v>
      </c>
      <c r="C1231">
        <f t="shared" si="77"/>
        <v>5</v>
      </c>
      <c r="D1231">
        <f t="shared" si="78"/>
        <v>14</v>
      </c>
      <c r="E1231" t="str">
        <f ca="1">IFERROR(INDEX(INDIRECT(Index!$B$5&amp;"!$A:$I"),MATCH($A1231,INDIRECT(Index!$B$5&amp;"!$A:$A"),0),MATCH(" "&amp;E$1,INDIRECT(Index!$B$5&amp;"!$A$1:$I$1"),0)),"NA")</f>
        <v>NA</v>
      </c>
      <c r="F1231" t="str">
        <f ca="1">IFERROR(INDEX(INDIRECT(Index!$B$5&amp;"!$A:$I"),MATCH($A1231,INDIRECT(Index!$B$5&amp;"!$A:$A"),0),MATCH(" "&amp;F$1,INDIRECT(Index!$B$5&amp;"!$A$1:$I$1"),0)),"NA")</f>
        <v>NA</v>
      </c>
      <c r="G1231" t="str">
        <f ca="1">IFERROR(INDEX(INDIRECT(Index!$B$5&amp;"!$A:$I"),MATCH($A1231,INDIRECT(Index!$B$5&amp;"!$A:$A"),0),MATCH(" "&amp;G$1,INDIRECT(Index!$B$5&amp;"!$A$1:$I$1"),0)),"NA")</f>
        <v>NA</v>
      </c>
      <c r="H1231" t="str">
        <f ca="1">IFERROR(INDEX(INDIRECT(Index!$B$5&amp;"!$A:$I"),MATCH($A1231,INDIRECT(Index!$B$5&amp;"!$A:$A"),0),MATCH(" "&amp;H$1,INDIRECT(Index!$B$5&amp;"!$A$1:$I$1"),0)),"NA")</f>
        <v>NA</v>
      </c>
      <c r="I1231" t="str">
        <f ca="1">IFERROR(INDEX(INDIRECT(Index!$B$5&amp;"!$A:$I"),MATCH($A1231,INDIRECT(Index!$B$5&amp;"!$A:$A"),0),MATCH(" "&amp;I$1,INDIRECT(Index!$B$5&amp;"!$A$1:$I$1"),0)),"NA")</f>
        <v>NA</v>
      </c>
      <c r="J1231" t="str">
        <f ca="1">IFERROR(INDEX(INDIRECT(Index!$B$5&amp;"!$A:$I"),MATCH($A1231,INDIRECT(Index!$B$5&amp;"!$A:$A"),0),MATCH(" "&amp;J$1,INDIRECT(Index!$B$5&amp;"!$A$1:$I$1"),0)),"NA")</f>
        <v>NA</v>
      </c>
      <c r="K1231" t="str">
        <f ca="1">IFERROR(INDEX(INDIRECT(Index!$B$5&amp;"!$A:$I"),MATCH($A1231,INDIRECT(Index!$B$5&amp;"!$A:$A"),0),MATCH(" "&amp;K$1,INDIRECT(Index!$B$5&amp;"!$A$1:$I$1"),0)),"NA")</f>
        <v>NA</v>
      </c>
    </row>
    <row r="1232" spans="1:11" x14ac:dyDescent="0.25">
      <c r="A1232" s="1">
        <f t="shared" si="79"/>
        <v>42870</v>
      </c>
      <c r="B1232">
        <f t="shared" si="76"/>
        <v>2017</v>
      </c>
      <c r="C1232">
        <f t="shared" si="77"/>
        <v>5</v>
      </c>
      <c r="D1232">
        <f t="shared" si="78"/>
        <v>15</v>
      </c>
      <c r="E1232" t="str">
        <f ca="1">IFERROR(INDEX(INDIRECT(Index!$B$5&amp;"!$A:$I"),MATCH($A1232,INDIRECT(Index!$B$5&amp;"!$A:$A"),0),MATCH(" "&amp;E$1,INDIRECT(Index!$B$5&amp;"!$A$1:$I$1"),0)),"NA")</f>
        <v>NA</v>
      </c>
      <c r="F1232" t="str">
        <f ca="1">IFERROR(INDEX(INDIRECT(Index!$B$5&amp;"!$A:$I"),MATCH($A1232,INDIRECT(Index!$B$5&amp;"!$A:$A"),0),MATCH(" "&amp;F$1,INDIRECT(Index!$B$5&amp;"!$A$1:$I$1"),0)),"NA")</f>
        <v>NA</v>
      </c>
      <c r="G1232" t="str">
        <f ca="1">IFERROR(INDEX(INDIRECT(Index!$B$5&amp;"!$A:$I"),MATCH($A1232,INDIRECT(Index!$B$5&amp;"!$A:$A"),0),MATCH(" "&amp;G$1,INDIRECT(Index!$B$5&amp;"!$A$1:$I$1"),0)),"NA")</f>
        <v>NA</v>
      </c>
      <c r="H1232" t="str">
        <f ca="1">IFERROR(INDEX(INDIRECT(Index!$B$5&amp;"!$A:$I"),MATCH($A1232,INDIRECT(Index!$B$5&amp;"!$A:$A"),0),MATCH(" "&amp;H$1,INDIRECT(Index!$B$5&amp;"!$A$1:$I$1"),0)),"NA")</f>
        <v>NA</v>
      </c>
      <c r="I1232" t="str">
        <f ca="1">IFERROR(INDEX(INDIRECT(Index!$B$5&amp;"!$A:$I"),MATCH($A1232,INDIRECT(Index!$B$5&amp;"!$A:$A"),0),MATCH(" "&amp;I$1,INDIRECT(Index!$B$5&amp;"!$A$1:$I$1"),0)),"NA")</f>
        <v>NA</v>
      </c>
      <c r="J1232" t="str">
        <f ca="1">IFERROR(INDEX(INDIRECT(Index!$B$5&amp;"!$A:$I"),MATCH($A1232,INDIRECT(Index!$B$5&amp;"!$A:$A"),0),MATCH(" "&amp;J$1,INDIRECT(Index!$B$5&amp;"!$A$1:$I$1"),0)),"NA")</f>
        <v>NA</v>
      </c>
      <c r="K1232" t="str">
        <f ca="1">IFERROR(INDEX(INDIRECT(Index!$B$5&amp;"!$A:$I"),MATCH($A1232,INDIRECT(Index!$B$5&amp;"!$A:$A"),0),MATCH(" "&amp;K$1,INDIRECT(Index!$B$5&amp;"!$A$1:$I$1"),0)),"NA")</f>
        <v>NA</v>
      </c>
    </row>
    <row r="1233" spans="1:11" x14ac:dyDescent="0.25">
      <c r="A1233" s="1">
        <f t="shared" si="79"/>
        <v>42871</v>
      </c>
      <c r="B1233">
        <f t="shared" si="76"/>
        <v>2017</v>
      </c>
      <c r="C1233">
        <f t="shared" si="77"/>
        <v>5</v>
      </c>
      <c r="D1233">
        <f t="shared" si="78"/>
        <v>16</v>
      </c>
      <c r="E1233" t="str">
        <f ca="1">IFERROR(INDEX(INDIRECT(Index!$B$5&amp;"!$A:$I"),MATCH($A1233,INDIRECT(Index!$B$5&amp;"!$A:$A"),0),MATCH(" "&amp;E$1,INDIRECT(Index!$B$5&amp;"!$A$1:$I$1"),0)),"NA")</f>
        <v>NA</v>
      </c>
      <c r="F1233" t="str">
        <f ca="1">IFERROR(INDEX(INDIRECT(Index!$B$5&amp;"!$A:$I"),MATCH($A1233,INDIRECT(Index!$B$5&amp;"!$A:$A"),0),MATCH(" "&amp;F$1,INDIRECT(Index!$B$5&amp;"!$A$1:$I$1"),0)),"NA")</f>
        <v>NA</v>
      </c>
      <c r="G1233" t="str">
        <f ca="1">IFERROR(INDEX(INDIRECT(Index!$B$5&amp;"!$A:$I"),MATCH($A1233,INDIRECT(Index!$B$5&amp;"!$A:$A"),0),MATCH(" "&amp;G$1,INDIRECT(Index!$B$5&amp;"!$A$1:$I$1"),0)),"NA")</f>
        <v>NA</v>
      </c>
      <c r="H1233" t="str">
        <f ca="1">IFERROR(INDEX(INDIRECT(Index!$B$5&amp;"!$A:$I"),MATCH($A1233,INDIRECT(Index!$B$5&amp;"!$A:$A"),0),MATCH(" "&amp;H$1,INDIRECT(Index!$B$5&amp;"!$A$1:$I$1"),0)),"NA")</f>
        <v>NA</v>
      </c>
      <c r="I1233" t="str">
        <f ca="1">IFERROR(INDEX(INDIRECT(Index!$B$5&amp;"!$A:$I"),MATCH($A1233,INDIRECT(Index!$B$5&amp;"!$A:$A"),0),MATCH(" "&amp;I$1,INDIRECT(Index!$B$5&amp;"!$A$1:$I$1"),0)),"NA")</f>
        <v>NA</v>
      </c>
      <c r="J1233" t="str">
        <f ca="1">IFERROR(INDEX(INDIRECT(Index!$B$5&amp;"!$A:$I"),MATCH($A1233,INDIRECT(Index!$B$5&amp;"!$A:$A"),0),MATCH(" "&amp;J$1,INDIRECT(Index!$B$5&amp;"!$A$1:$I$1"),0)),"NA")</f>
        <v>NA</v>
      </c>
      <c r="K1233" t="str">
        <f ca="1">IFERROR(INDEX(INDIRECT(Index!$B$5&amp;"!$A:$I"),MATCH($A1233,INDIRECT(Index!$B$5&amp;"!$A:$A"),0),MATCH(" "&amp;K$1,INDIRECT(Index!$B$5&amp;"!$A$1:$I$1"),0)),"NA")</f>
        <v>NA</v>
      </c>
    </row>
    <row r="1234" spans="1:11" x14ac:dyDescent="0.25">
      <c r="A1234" s="1">
        <f t="shared" si="79"/>
        <v>42872</v>
      </c>
      <c r="B1234">
        <f t="shared" si="76"/>
        <v>2017</v>
      </c>
      <c r="C1234">
        <f t="shared" si="77"/>
        <v>5</v>
      </c>
      <c r="D1234">
        <f t="shared" si="78"/>
        <v>17</v>
      </c>
      <c r="E1234" t="str">
        <f ca="1">IFERROR(INDEX(INDIRECT(Index!$B$5&amp;"!$A:$I"),MATCH($A1234,INDIRECT(Index!$B$5&amp;"!$A:$A"),0),MATCH(" "&amp;E$1,INDIRECT(Index!$B$5&amp;"!$A$1:$I$1"),0)),"NA")</f>
        <v>NA</v>
      </c>
      <c r="F1234" t="str">
        <f ca="1">IFERROR(INDEX(INDIRECT(Index!$B$5&amp;"!$A:$I"),MATCH($A1234,INDIRECT(Index!$B$5&amp;"!$A:$A"),0),MATCH(" "&amp;F$1,INDIRECT(Index!$B$5&amp;"!$A$1:$I$1"),0)),"NA")</f>
        <v>NA</v>
      </c>
      <c r="G1234" t="str">
        <f ca="1">IFERROR(INDEX(INDIRECT(Index!$B$5&amp;"!$A:$I"),MATCH($A1234,INDIRECT(Index!$B$5&amp;"!$A:$A"),0),MATCH(" "&amp;G$1,INDIRECT(Index!$B$5&amp;"!$A$1:$I$1"),0)),"NA")</f>
        <v>NA</v>
      </c>
      <c r="H1234" t="str">
        <f ca="1">IFERROR(INDEX(INDIRECT(Index!$B$5&amp;"!$A:$I"),MATCH($A1234,INDIRECT(Index!$B$5&amp;"!$A:$A"),0),MATCH(" "&amp;H$1,INDIRECT(Index!$B$5&amp;"!$A$1:$I$1"),0)),"NA")</f>
        <v>NA</v>
      </c>
      <c r="I1234" t="str">
        <f ca="1">IFERROR(INDEX(INDIRECT(Index!$B$5&amp;"!$A:$I"),MATCH($A1234,INDIRECT(Index!$B$5&amp;"!$A:$A"),0),MATCH(" "&amp;I$1,INDIRECT(Index!$B$5&amp;"!$A$1:$I$1"),0)),"NA")</f>
        <v>NA</v>
      </c>
      <c r="J1234" t="str">
        <f ca="1">IFERROR(INDEX(INDIRECT(Index!$B$5&amp;"!$A:$I"),MATCH($A1234,INDIRECT(Index!$B$5&amp;"!$A:$A"),0),MATCH(" "&amp;J$1,INDIRECT(Index!$B$5&amp;"!$A$1:$I$1"),0)),"NA")</f>
        <v>NA</v>
      </c>
      <c r="K1234" t="str">
        <f ca="1">IFERROR(INDEX(INDIRECT(Index!$B$5&amp;"!$A:$I"),MATCH($A1234,INDIRECT(Index!$B$5&amp;"!$A:$A"),0),MATCH(" "&amp;K$1,INDIRECT(Index!$B$5&amp;"!$A$1:$I$1"),0)),"NA")</f>
        <v>NA</v>
      </c>
    </row>
    <row r="1235" spans="1:11" x14ac:dyDescent="0.25">
      <c r="A1235" s="1">
        <f t="shared" si="79"/>
        <v>42873</v>
      </c>
      <c r="B1235">
        <f t="shared" si="76"/>
        <v>2017</v>
      </c>
      <c r="C1235">
        <f t="shared" si="77"/>
        <v>5</v>
      </c>
      <c r="D1235">
        <f t="shared" si="78"/>
        <v>18</v>
      </c>
      <c r="E1235" t="str">
        <f ca="1">IFERROR(INDEX(INDIRECT(Index!$B$5&amp;"!$A:$I"),MATCH($A1235,INDIRECT(Index!$B$5&amp;"!$A:$A"),0),MATCH(" "&amp;E$1,INDIRECT(Index!$B$5&amp;"!$A$1:$I$1"),0)),"NA")</f>
        <v>NA</v>
      </c>
      <c r="F1235" t="str">
        <f ca="1">IFERROR(INDEX(INDIRECT(Index!$B$5&amp;"!$A:$I"),MATCH($A1235,INDIRECT(Index!$B$5&amp;"!$A:$A"),0),MATCH(" "&amp;F$1,INDIRECT(Index!$B$5&amp;"!$A$1:$I$1"),0)),"NA")</f>
        <v>NA</v>
      </c>
      <c r="G1235" t="str">
        <f ca="1">IFERROR(INDEX(INDIRECT(Index!$B$5&amp;"!$A:$I"),MATCH($A1235,INDIRECT(Index!$B$5&amp;"!$A:$A"),0),MATCH(" "&amp;G$1,INDIRECT(Index!$B$5&amp;"!$A$1:$I$1"),0)),"NA")</f>
        <v>NA</v>
      </c>
      <c r="H1235" t="str">
        <f ca="1">IFERROR(INDEX(INDIRECT(Index!$B$5&amp;"!$A:$I"),MATCH($A1235,INDIRECT(Index!$B$5&amp;"!$A:$A"),0),MATCH(" "&amp;H$1,INDIRECT(Index!$B$5&amp;"!$A$1:$I$1"),0)),"NA")</f>
        <v>NA</v>
      </c>
      <c r="I1235" t="str">
        <f ca="1">IFERROR(INDEX(INDIRECT(Index!$B$5&amp;"!$A:$I"),MATCH($A1235,INDIRECT(Index!$B$5&amp;"!$A:$A"),0),MATCH(" "&amp;I$1,INDIRECT(Index!$B$5&amp;"!$A$1:$I$1"),0)),"NA")</f>
        <v>NA</v>
      </c>
      <c r="J1235" t="str">
        <f ca="1">IFERROR(INDEX(INDIRECT(Index!$B$5&amp;"!$A:$I"),MATCH($A1235,INDIRECT(Index!$B$5&amp;"!$A:$A"),0),MATCH(" "&amp;J$1,INDIRECT(Index!$B$5&amp;"!$A$1:$I$1"),0)),"NA")</f>
        <v>NA</v>
      </c>
      <c r="K1235" t="str">
        <f ca="1">IFERROR(INDEX(INDIRECT(Index!$B$5&amp;"!$A:$I"),MATCH($A1235,INDIRECT(Index!$B$5&amp;"!$A:$A"),0),MATCH(" "&amp;K$1,INDIRECT(Index!$B$5&amp;"!$A$1:$I$1"),0)),"NA")</f>
        <v>NA</v>
      </c>
    </row>
    <row r="1236" spans="1:11" x14ac:dyDescent="0.25">
      <c r="A1236" s="1">
        <f t="shared" si="79"/>
        <v>42874</v>
      </c>
      <c r="B1236">
        <f t="shared" si="76"/>
        <v>2017</v>
      </c>
      <c r="C1236">
        <f t="shared" si="77"/>
        <v>5</v>
      </c>
      <c r="D1236">
        <f t="shared" si="78"/>
        <v>19</v>
      </c>
      <c r="E1236" t="str">
        <f ca="1">IFERROR(INDEX(INDIRECT(Index!$B$5&amp;"!$A:$I"),MATCH($A1236,INDIRECT(Index!$B$5&amp;"!$A:$A"),0),MATCH(" "&amp;E$1,INDIRECT(Index!$B$5&amp;"!$A$1:$I$1"),0)),"NA")</f>
        <v>NA</v>
      </c>
      <c r="F1236" t="str">
        <f ca="1">IFERROR(INDEX(INDIRECT(Index!$B$5&amp;"!$A:$I"),MATCH($A1236,INDIRECT(Index!$B$5&amp;"!$A:$A"),0),MATCH(" "&amp;F$1,INDIRECT(Index!$B$5&amp;"!$A$1:$I$1"),0)),"NA")</f>
        <v>NA</v>
      </c>
      <c r="G1236" t="str">
        <f ca="1">IFERROR(INDEX(INDIRECT(Index!$B$5&amp;"!$A:$I"),MATCH($A1236,INDIRECT(Index!$B$5&amp;"!$A:$A"),0),MATCH(" "&amp;G$1,INDIRECT(Index!$B$5&amp;"!$A$1:$I$1"),0)),"NA")</f>
        <v>NA</v>
      </c>
      <c r="H1236" t="str">
        <f ca="1">IFERROR(INDEX(INDIRECT(Index!$B$5&amp;"!$A:$I"),MATCH($A1236,INDIRECT(Index!$B$5&amp;"!$A:$A"),0),MATCH(" "&amp;H$1,INDIRECT(Index!$B$5&amp;"!$A$1:$I$1"),0)),"NA")</f>
        <v>NA</v>
      </c>
      <c r="I1236" t="str">
        <f ca="1">IFERROR(INDEX(INDIRECT(Index!$B$5&amp;"!$A:$I"),MATCH($A1236,INDIRECT(Index!$B$5&amp;"!$A:$A"),0),MATCH(" "&amp;I$1,INDIRECT(Index!$B$5&amp;"!$A$1:$I$1"),0)),"NA")</f>
        <v>NA</v>
      </c>
      <c r="J1236" t="str">
        <f ca="1">IFERROR(INDEX(INDIRECT(Index!$B$5&amp;"!$A:$I"),MATCH($A1236,INDIRECT(Index!$B$5&amp;"!$A:$A"),0),MATCH(" "&amp;J$1,INDIRECT(Index!$B$5&amp;"!$A$1:$I$1"),0)),"NA")</f>
        <v>NA</v>
      </c>
      <c r="K1236" t="str">
        <f ca="1">IFERROR(INDEX(INDIRECT(Index!$B$5&amp;"!$A:$I"),MATCH($A1236,INDIRECT(Index!$B$5&amp;"!$A:$A"),0),MATCH(" "&amp;K$1,INDIRECT(Index!$B$5&amp;"!$A$1:$I$1"),0)),"NA")</f>
        <v>NA</v>
      </c>
    </row>
    <row r="1237" spans="1:11" x14ac:dyDescent="0.25">
      <c r="A1237" s="1">
        <f t="shared" si="79"/>
        <v>42875</v>
      </c>
      <c r="B1237">
        <f t="shared" si="76"/>
        <v>2017</v>
      </c>
      <c r="C1237">
        <f t="shared" si="77"/>
        <v>5</v>
      </c>
      <c r="D1237">
        <f t="shared" si="78"/>
        <v>20</v>
      </c>
      <c r="E1237" t="str">
        <f ca="1">IFERROR(INDEX(INDIRECT(Index!$B$5&amp;"!$A:$I"),MATCH($A1237,INDIRECT(Index!$B$5&amp;"!$A:$A"),0),MATCH(" "&amp;E$1,INDIRECT(Index!$B$5&amp;"!$A$1:$I$1"),0)),"NA")</f>
        <v>NA</v>
      </c>
      <c r="F1237" t="str">
        <f ca="1">IFERROR(INDEX(INDIRECT(Index!$B$5&amp;"!$A:$I"),MATCH($A1237,INDIRECT(Index!$B$5&amp;"!$A:$A"),0),MATCH(" "&amp;F$1,INDIRECT(Index!$B$5&amp;"!$A$1:$I$1"),0)),"NA")</f>
        <v>NA</v>
      </c>
      <c r="G1237" t="str">
        <f ca="1">IFERROR(INDEX(INDIRECT(Index!$B$5&amp;"!$A:$I"),MATCH($A1237,INDIRECT(Index!$B$5&amp;"!$A:$A"),0),MATCH(" "&amp;G$1,INDIRECT(Index!$B$5&amp;"!$A$1:$I$1"),0)),"NA")</f>
        <v>NA</v>
      </c>
      <c r="H1237" t="str">
        <f ca="1">IFERROR(INDEX(INDIRECT(Index!$B$5&amp;"!$A:$I"),MATCH($A1237,INDIRECT(Index!$B$5&amp;"!$A:$A"),0),MATCH(" "&amp;H$1,INDIRECT(Index!$B$5&amp;"!$A$1:$I$1"),0)),"NA")</f>
        <v>NA</v>
      </c>
      <c r="I1237" t="str">
        <f ca="1">IFERROR(INDEX(INDIRECT(Index!$B$5&amp;"!$A:$I"),MATCH($A1237,INDIRECT(Index!$B$5&amp;"!$A:$A"),0),MATCH(" "&amp;I$1,INDIRECT(Index!$B$5&amp;"!$A$1:$I$1"),0)),"NA")</f>
        <v>NA</v>
      </c>
      <c r="J1237" t="str">
        <f ca="1">IFERROR(INDEX(INDIRECT(Index!$B$5&amp;"!$A:$I"),MATCH($A1237,INDIRECT(Index!$B$5&amp;"!$A:$A"),0),MATCH(" "&amp;J$1,INDIRECT(Index!$B$5&amp;"!$A$1:$I$1"),0)),"NA")</f>
        <v>NA</v>
      </c>
      <c r="K1237" t="str">
        <f ca="1">IFERROR(INDEX(INDIRECT(Index!$B$5&amp;"!$A:$I"),MATCH($A1237,INDIRECT(Index!$B$5&amp;"!$A:$A"),0),MATCH(" "&amp;K$1,INDIRECT(Index!$B$5&amp;"!$A$1:$I$1"),0)),"NA")</f>
        <v>NA</v>
      </c>
    </row>
    <row r="1238" spans="1:11" x14ac:dyDescent="0.25">
      <c r="A1238" s="1">
        <f t="shared" si="79"/>
        <v>42876</v>
      </c>
      <c r="B1238">
        <f t="shared" si="76"/>
        <v>2017</v>
      </c>
      <c r="C1238">
        <f t="shared" si="77"/>
        <v>5</v>
      </c>
      <c r="D1238">
        <f t="shared" si="78"/>
        <v>21</v>
      </c>
      <c r="E1238" t="str">
        <f ca="1">IFERROR(INDEX(INDIRECT(Index!$B$5&amp;"!$A:$I"),MATCH($A1238,INDIRECT(Index!$B$5&amp;"!$A:$A"),0),MATCH(" "&amp;E$1,INDIRECT(Index!$B$5&amp;"!$A$1:$I$1"),0)),"NA")</f>
        <v>NA</v>
      </c>
      <c r="F1238" t="str">
        <f ca="1">IFERROR(INDEX(INDIRECT(Index!$B$5&amp;"!$A:$I"),MATCH($A1238,INDIRECT(Index!$B$5&amp;"!$A:$A"),0),MATCH(" "&amp;F$1,INDIRECT(Index!$B$5&amp;"!$A$1:$I$1"),0)),"NA")</f>
        <v>NA</v>
      </c>
      <c r="G1238" t="str">
        <f ca="1">IFERROR(INDEX(INDIRECT(Index!$B$5&amp;"!$A:$I"),MATCH($A1238,INDIRECT(Index!$B$5&amp;"!$A:$A"),0),MATCH(" "&amp;G$1,INDIRECT(Index!$B$5&amp;"!$A$1:$I$1"),0)),"NA")</f>
        <v>NA</v>
      </c>
      <c r="H1238" t="str">
        <f ca="1">IFERROR(INDEX(INDIRECT(Index!$B$5&amp;"!$A:$I"),MATCH($A1238,INDIRECT(Index!$B$5&amp;"!$A:$A"),0),MATCH(" "&amp;H$1,INDIRECT(Index!$B$5&amp;"!$A$1:$I$1"),0)),"NA")</f>
        <v>NA</v>
      </c>
      <c r="I1238" t="str">
        <f ca="1">IFERROR(INDEX(INDIRECT(Index!$B$5&amp;"!$A:$I"),MATCH($A1238,INDIRECT(Index!$B$5&amp;"!$A:$A"),0),MATCH(" "&amp;I$1,INDIRECT(Index!$B$5&amp;"!$A$1:$I$1"),0)),"NA")</f>
        <v>NA</v>
      </c>
      <c r="J1238" t="str">
        <f ca="1">IFERROR(INDEX(INDIRECT(Index!$B$5&amp;"!$A:$I"),MATCH($A1238,INDIRECT(Index!$B$5&amp;"!$A:$A"),0),MATCH(" "&amp;J$1,INDIRECT(Index!$B$5&amp;"!$A$1:$I$1"),0)),"NA")</f>
        <v>NA</v>
      </c>
      <c r="K1238" t="str">
        <f ca="1">IFERROR(INDEX(INDIRECT(Index!$B$5&amp;"!$A:$I"),MATCH($A1238,INDIRECT(Index!$B$5&amp;"!$A:$A"),0),MATCH(" "&amp;K$1,INDIRECT(Index!$B$5&amp;"!$A$1:$I$1"),0)),"NA")</f>
        <v>NA</v>
      </c>
    </row>
    <row r="1239" spans="1:11" x14ac:dyDescent="0.25">
      <c r="A1239" s="1">
        <f t="shared" si="79"/>
        <v>42877</v>
      </c>
      <c r="B1239">
        <f t="shared" si="76"/>
        <v>2017</v>
      </c>
      <c r="C1239">
        <f t="shared" si="77"/>
        <v>5</v>
      </c>
      <c r="D1239">
        <f t="shared" si="78"/>
        <v>22</v>
      </c>
      <c r="E1239" t="str">
        <f ca="1">IFERROR(INDEX(INDIRECT(Index!$B$5&amp;"!$A:$I"),MATCH($A1239,INDIRECT(Index!$B$5&amp;"!$A:$A"),0),MATCH(" "&amp;E$1,INDIRECT(Index!$B$5&amp;"!$A$1:$I$1"),0)),"NA")</f>
        <v>NA</v>
      </c>
      <c r="F1239" t="str">
        <f ca="1">IFERROR(INDEX(INDIRECT(Index!$B$5&amp;"!$A:$I"),MATCH($A1239,INDIRECT(Index!$B$5&amp;"!$A:$A"),0),MATCH(" "&amp;F$1,INDIRECT(Index!$B$5&amp;"!$A$1:$I$1"),0)),"NA")</f>
        <v>NA</v>
      </c>
      <c r="G1239" t="str">
        <f ca="1">IFERROR(INDEX(INDIRECT(Index!$B$5&amp;"!$A:$I"),MATCH($A1239,INDIRECT(Index!$B$5&amp;"!$A:$A"),0),MATCH(" "&amp;G$1,INDIRECT(Index!$B$5&amp;"!$A$1:$I$1"),0)),"NA")</f>
        <v>NA</v>
      </c>
      <c r="H1239" t="str">
        <f ca="1">IFERROR(INDEX(INDIRECT(Index!$B$5&amp;"!$A:$I"),MATCH($A1239,INDIRECT(Index!$B$5&amp;"!$A:$A"),0),MATCH(" "&amp;H$1,INDIRECT(Index!$B$5&amp;"!$A$1:$I$1"),0)),"NA")</f>
        <v>NA</v>
      </c>
      <c r="I1239" t="str">
        <f ca="1">IFERROR(INDEX(INDIRECT(Index!$B$5&amp;"!$A:$I"),MATCH($A1239,INDIRECT(Index!$B$5&amp;"!$A:$A"),0),MATCH(" "&amp;I$1,INDIRECT(Index!$B$5&amp;"!$A$1:$I$1"),0)),"NA")</f>
        <v>NA</v>
      </c>
      <c r="J1239" t="str">
        <f ca="1">IFERROR(INDEX(INDIRECT(Index!$B$5&amp;"!$A:$I"),MATCH($A1239,INDIRECT(Index!$B$5&amp;"!$A:$A"),0),MATCH(" "&amp;J$1,INDIRECT(Index!$B$5&amp;"!$A$1:$I$1"),0)),"NA")</f>
        <v>NA</v>
      </c>
      <c r="K1239" t="str">
        <f ca="1">IFERROR(INDEX(INDIRECT(Index!$B$5&amp;"!$A:$I"),MATCH($A1239,INDIRECT(Index!$B$5&amp;"!$A:$A"),0),MATCH(" "&amp;K$1,INDIRECT(Index!$B$5&amp;"!$A$1:$I$1"),0)),"NA")</f>
        <v>NA</v>
      </c>
    </row>
    <row r="1240" spans="1:11" x14ac:dyDescent="0.25">
      <c r="A1240" s="1">
        <f t="shared" si="79"/>
        <v>42878</v>
      </c>
      <c r="B1240">
        <f t="shared" si="76"/>
        <v>2017</v>
      </c>
      <c r="C1240">
        <f t="shared" si="77"/>
        <v>5</v>
      </c>
      <c r="D1240">
        <f t="shared" si="78"/>
        <v>23</v>
      </c>
      <c r="E1240" t="str">
        <f ca="1">IFERROR(INDEX(INDIRECT(Index!$B$5&amp;"!$A:$I"),MATCH($A1240,INDIRECT(Index!$B$5&amp;"!$A:$A"),0),MATCH(" "&amp;E$1,INDIRECT(Index!$B$5&amp;"!$A$1:$I$1"),0)),"NA")</f>
        <v>NA</v>
      </c>
      <c r="F1240" t="str">
        <f ca="1">IFERROR(INDEX(INDIRECT(Index!$B$5&amp;"!$A:$I"),MATCH($A1240,INDIRECT(Index!$B$5&amp;"!$A:$A"),0),MATCH(" "&amp;F$1,INDIRECT(Index!$B$5&amp;"!$A$1:$I$1"),0)),"NA")</f>
        <v>NA</v>
      </c>
      <c r="G1240" t="str">
        <f ca="1">IFERROR(INDEX(INDIRECT(Index!$B$5&amp;"!$A:$I"),MATCH($A1240,INDIRECT(Index!$B$5&amp;"!$A:$A"),0),MATCH(" "&amp;G$1,INDIRECT(Index!$B$5&amp;"!$A$1:$I$1"),0)),"NA")</f>
        <v>NA</v>
      </c>
      <c r="H1240" t="str">
        <f ca="1">IFERROR(INDEX(INDIRECT(Index!$B$5&amp;"!$A:$I"),MATCH($A1240,INDIRECT(Index!$B$5&amp;"!$A:$A"),0),MATCH(" "&amp;H$1,INDIRECT(Index!$B$5&amp;"!$A$1:$I$1"),0)),"NA")</f>
        <v>NA</v>
      </c>
      <c r="I1240" t="str">
        <f ca="1">IFERROR(INDEX(INDIRECT(Index!$B$5&amp;"!$A:$I"),MATCH($A1240,INDIRECT(Index!$B$5&amp;"!$A:$A"),0),MATCH(" "&amp;I$1,INDIRECT(Index!$B$5&amp;"!$A$1:$I$1"),0)),"NA")</f>
        <v>NA</v>
      </c>
      <c r="J1240" t="str">
        <f ca="1">IFERROR(INDEX(INDIRECT(Index!$B$5&amp;"!$A:$I"),MATCH($A1240,INDIRECT(Index!$B$5&amp;"!$A:$A"),0),MATCH(" "&amp;J$1,INDIRECT(Index!$B$5&amp;"!$A$1:$I$1"),0)),"NA")</f>
        <v>NA</v>
      </c>
      <c r="K1240" t="str">
        <f ca="1">IFERROR(INDEX(INDIRECT(Index!$B$5&amp;"!$A:$I"),MATCH($A1240,INDIRECT(Index!$B$5&amp;"!$A:$A"),0),MATCH(" "&amp;K$1,INDIRECT(Index!$B$5&amp;"!$A$1:$I$1"),0)),"NA")</f>
        <v>NA</v>
      </c>
    </row>
    <row r="1241" spans="1:11" x14ac:dyDescent="0.25">
      <c r="A1241" s="1">
        <f t="shared" si="79"/>
        <v>42879</v>
      </c>
      <c r="B1241">
        <f t="shared" si="76"/>
        <v>2017</v>
      </c>
      <c r="C1241">
        <f t="shared" si="77"/>
        <v>5</v>
      </c>
      <c r="D1241">
        <f t="shared" si="78"/>
        <v>24</v>
      </c>
      <c r="E1241" t="str">
        <f ca="1">IFERROR(INDEX(INDIRECT(Index!$B$5&amp;"!$A:$I"),MATCH($A1241,INDIRECT(Index!$B$5&amp;"!$A:$A"),0),MATCH(" "&amp;E$1,INDIRECT(Index!$B$5&amp;"!$A$1:$I$1"),0)),"NA")</f>
        <v>NA</v>
      </c>
      <c r="F1241" t="str">
        <f ca="1">IFERROR(INDEX(INDIRECT(Index!$B$5&amp;"!$A:$I"),MATCH($A1241,INDIRECT(Index!$B$5&amp;"!$A:$A"),0),MATCH(" "&amp;F$1,INDIRECT(Index!$B$5&amp;"!$A$1:$I$1"),0)),"NA")</f>
        <v>NA</v>
      </c>
      <c r="G1241" t="str">
        <f ca="1">IFERROR(INDEX(INDIRECT(Index!$B$5&amp;"!$A:$I"),MATCH($A1241,INDIRECT(Index!$B$5&amp;"!$A:$A"),0),MATCH(" "&amp;G$1,INDIRECT(Index!$B$5&amp;"!$A$1:$I$1"),0)),"NA")</f>
        <v>NA</v>
      </c>
      <c r="H1241" t="str">
        <f ca="1">IFERROR(INDEX(INDIRECT(Index!$B$5&amp;"!$A:$I"),MATCH($A1241,INDIRECT(Index!$B$5&amp;"!$A:$A"),0),MATCH(" "&amp;H$1,INDIRECT(Index!$B$5&amp;"!$A$1:$I$1"),0)),"NA")</f>
        <v>NA</v>
      </c>
      <c r="I1241" t="str">
        <f ca="1">IFERROR(INDEX(INDIRECT(Index!$B$5&amp;"!$A:$I"),MATCH($A1241,INDIRECT(Index!$B$5&amp;"!$A:$A"),0),MATCH(" "&amp;I$1,INDIRECT(Index!$B$5&amp;"!$A$1:$I$1"),0)),"NA")</f>
        <v>NA</v>
      </c>
      <c r="J1241" t="str">
        <f ca="1">IFERROR(INDEX(INDIRECT(Index!$B$5&amp;"!$A:$I"),MATCH($A1241,INDIRECT(Index!$B$5&amp;"!$A:$A"),0),MATCH(" "&amp;J$1,INDIRECT(Index!$B$5&amp;"!$A$1:$I$1"),0)),"NA")</f>
        <v>NA</v>
      </c>
      <c r="K1241" t="str">
        <f ca="1">IFERROR(INDEX(INDIRECT(Index!$B$5&amp;"!$A:$I"),MATCH($A1241,INDIRECT(Index!$B$5&amp;"!$A:$A"),0),MATCH(" "&amp;K$1,INDIRECT(Index!$B$5&amp;"!$A$1:$I$1"),0)),"NA")</f>
        <v>NA</v>
      </c>
    </row>
    <row r="1242" spans="1:11" x14ac:dyDescent="0.25">
      <c r="A1242" s="1">
        <f t="shared" si="79"/>
        <v>42880</v>
      </c>
      <c r="B1242">
        <f t="shared" si="76"/>
        <v>2017</v>
      </c>
      <c r="C1242">
        <f t="shared" si="77"/>
        <v>5</v>
      </c>
      <c r="D1242">
        <f t="shared" si="78"/>
        <v>25</v>
      </c>
      <c r="E1242" t="str">
        <f ca="1">IFERROR(INDEX(INDIRECT(Index!$B$5&amp;"!$A:$I"),MATCH($A1242,INDIRECT(Index!$B$5&amp;"!$A:$A"),0),MATCH(" "&amp;E$1,INDIRECT(Index!$B$5&amp;"!$A$1:$I$1"),0)),"NA")</f>
        <v>NA</v>
      </c>
      <c r="F1242" t="str">
        <f ca="1">IFERROR(INDEX(INDIRECT(Index!$B$5&amp;"!$A:$I"),MATCH($A1242,INDIRECT(Index!$B$5&amp;"!$A:$A"),0),MATCH(" "&amp;F$1,INDIRECT(Index!$B$5&amp;"!$A$1:$I$1"),0)),"NA")</f>
        <v>NA</v>
      </c>
      <c r="G1242" t="str">
        <f ca="1">IFERROR(INDEX(INDIRECT(Index!$B$5&amp;"!$A:$I"),MATCH($A1242,INDIRECT(Index!$B$5&amp;"!$A:$A"),0),MATCH(" "&amp;G$1,INDIRECT(Index!$B$5&amp;"!$A$1:$I$1"),0)),"NA")</f>
        <v>NA</v>
      </c>
      <c r="H1242" t="str">
        <f ca="1">IFERROR(INDEX(INDIRECT(Index!$B$5&amp;"!$A:$I"),MATCH($A1242,INDIRECT(Index!$B$5&amp;"!$A:$A"),0),MATCH(" "&amp;H$1,INDIRECT(Index!$B$5&amp;"!$A$1:$I$1"),0)),"NA")</f>
        <v>NA</v>
      </c>
      <c r="I1242" t="str">
        <f ca="1">IFERROR(INDEX(INDIRECT(Index!$B$5&amp;"!$A:$I"),MATCH($A1242,INDIRECT(Index!$B$5&amp;"!$A:$A"),0),MATCH(" "&amp;I$1,INDIRECT(Index!$B$5&amp;"!$A$1:$I$1"),0)),"NA")</f>
        <v>NA</v>
      </c>
      <c r="J1242" t="str">
        <f ca="1">IFERROR(INDEX(INDIRECT(Index!$B$5&amp;"!$A:$I"),MATCH($A1242,INDIRECT(Index!$B$5&amp;"!$A:$A"),0),MATCH(" "&amp;J$1,INDIRECT(Index!$B$5&amp;"!$A$1:$I$1"),0)),"NA")</f>
        <v>NA</v>
      </c>
      <c r="K1242" t="str">
        <f ca="1">IFERROR(INDEX(INDIRECT(Index!$B$5&amp;"!$A:$I"),MATCH($A1242,INDIRECT(Index!$B$5&amp;"!$A:$A"),0),MATCH(" "&amp;K$1,INDIRECT(Index!$B$5&amp;"!$A$1:$I$1"),0)),"NA")</f>
        <v>NA</v>
      </c>
    </row>
    <row r="1243" spans="1:11" x14ac:dyDescent="0.25">
      <c r="A1243" s="1">
        <f t="shared" si="79"/>
        <v>42881</v>
      </c>
      <c r="B1243">
        <f t="shared" si="76"/>
        <v>2017</v>
      </c>
      <c r="C1243">
        <f t="shared" si="77"/>
        <v>5</v>
      </c>
      <c r="D1243">
        <f t="shared" si="78"/>
        <v>26</v>
      </c>
      <c r="E1243" t="str">
        <f ca="1">IFERROR(INDEX(INDIRECT(Index!$B$5&amp;"!$A:$I"),MATCH($A1243,INDIRECT(Index!$B$5&amp;"!$A:$A"),0),MATCH(" "&amp;E$1,INDIRECT(Index!$B$5&amp;"!$A$1:$I$1"),0)),"NA")</f>
        <v>NA</v>
      </c>
      <c r="F1243" t="str">
        <f ca="1">IFERROR(INDEX(INDIRECT(Index!$B$5&amp;"!$A:$I"),MATCH($A1243,INDIRECT(Index!$B$5&amp;"!$A:$A"),0),MATCH(" "&amp;F$1,INDIRECT(Index!$B$5&amp;"!$A$1:$I$1"),0)),"NA")</f>
        <v>NA</v>
      </c>
      <c r="G1243" t="str">
        <f ca="1">IFERROR(INDEX(INDIRECT(Index!$B$5&amp;"!$A:$I"),MATCH($A1243,INDIRECT(Index!$B$5&amp;"!$A:$A"),0),MATCH(" "&amp;G$1,INDIRECT(Index!$B$5&amp;"!$A$1:$I$1"),0)),"NA")</f>
        <v>NA</v>
      </c>
      <c r="H1243" t="str">
        <f ca="1">IFERROR(INDEX(INDIRECT(Index!$B$5&amp;"!$A:$I"),MATCH($A1243,INDIRECT(Index!$B$5&amp;"!$A:$A"),0),MATCH(" "&amp;H$1,INDIRECT(Index!$B$5&amp;"!$A$1:$I$1"),0)),"NA")</f>
        <v>NA</v>
      </c>
      <c r="I1243" t="str">
        <f ca="1">IFERROR(INDEX(INDIRECT(Index!$B$5&amp;"!$A:$I"),MATCH($A1243,INDIRECT(Index!$B$5&amp;"!$A:$A"),0),MATCH(" "&amp;I$1,INDIRECT(Index!$B$5&amp;"!$A$1:$I$1"),0)),"NA")</f>
        <v>NA</v>
      </c>
      <c r="J1243" t="str">
        <f ca="1">IFERROR(INDEX(INDIRECT(Index!$B$5&amp;"!$A:$I"),MATCH($A1243,INDIRECT(Index!$B$5&amp;"!$A:$A"),0),MATCH(" "&amp;J$1,INDIRECT(Index!$B$5&amp;"!$A$1:$I$1"),0)),"NA")</f>
        <v>NA</v>
      </c>
      <c r="K1243" t="str">
        <f ca="1">IFERROR(INDEX(INDIRECT(Index!$B$5&amp;"!$A:$I"),MATCH($A1243,INDIRECT(Index!$B$5&amp;"!$A:$A"),0),MATCH(" "&amp;K$1,INDIRECT(Index!$B$5&amp;"!$A$1:$I$1"),0)),"NA")</f>
        <v>NA</v>
      </c>
    </row>
    <row r="1244" spans="1:11" x14ac:dyDescent="0.25">
      <c r="A1244" s="1">
        <f t="shared" si="79"/>
        <v>42882</v>
      </c>
      <c r="B1244">
        <f t="shared" si="76"/>
        <v>2017</v>
      </c>
      <c r="C1244">
        <f t="shared" si="77"/>
        <v>5</v>
      </c>
      <c r="D1244">
        <f t="shared" si="78"/>
        <v>27</v>
      </c>
      <c r="E1244" t="str">
        <f ca="1">IFERROR(INDEX(INDIRECT(Index!$B$5&amp;"!$A:$I"),MATCH($A1244,INDIRECT(Index!$B$5&amp;"!$A:$A"),0),MATCH(" "&amp;E$1,INDIRECT(Index!$B$5&amp;"!$A$1:$I$1"),0)),"NA")</f>
        <v>NA</v>
      </c>
      <c r="F1244" t="str">
        <f ca="1">IFERROR(INDEX(INDIRECT(Index!$B$5&amp;"!$A:$I"),MATCH($A1244,INDIRECT(Index!$B$5&amp;"!$A:$A"),0),MATCH(" "&amp;F$1,INDIRECT(Index!$B$5&amp;"!$A$1:$I$1"),0)),"NA")</f>
        <v>NA</v>
      </c>
      <c r="G1244" t="str">
        <f ca="1">IFERROR(INDEX(INDIRECT(Index!$B$5&amp;"!$A:$I"),MATCH($A1244,INDIRECT(Index!$B$5&amp;"!$A:$A"),0),MATCH(" "&amp;G$1,INDIRECT(Index!$B$5&amp;"!$A$1:$I$1"),0)),"NA")</f>
        <v>NA</v>
      </c>
      <c r="H1244" t="str">
        <f ca="1">IFERROR(INDEX(INDIRECT(Index!$B$5&amp;"!$A:$I"),MATCH($A1244,INDIRECT(Index!$B$5&amp;"!$A:$A"),0),MATCH(" "&amp;H$1,INDIRECT(Index!$B$5&amp;"!$A$1:$I$1"),0)),"NA")</f>
        <v>NA</v>
      </c>
      <c r="I1244" t="str">
        <f ca="1">IFERROR(INDEX(INDIRECT(Index!$B$5&amp;"!$A:$I"),MATCH($A1244,INDIRECT(Index!$B$5&amp;"!$A:$A"),0),MATCH(" "&amp;I$1,INDIRECT(Index!$B$5&amp;"!$A$1:$I$1"),0)),"NA")</f>
        <v>NA</v>
      </c>
      <c r="J1244" t="str">
        <f ca="1">IFERROR(INDEX(INDIRECT(Index!$B$5&amp;"!$A:$I"),MATCH($A1244,INDIRECT(Index!$B$5&amp;"!$A:$A"),0),MATCH(" "&amp;J$1,INDIRECT(Index!$B$5&amp;"!$A$1:$I$1"),0)),"NA")</f>
        <v>NA</v>
      </c>
      <c r="K1244" t="str">
        <f ca="1">IFERROR(INDEX(INDIRECT(Index!$B$5&amp;"!$A:$I"),MATCH($A1244,INDIRECT(Index!$B$5&amp;"!$A:$A"),0),MATCH(" "&amp;K$1,INDIRECT(Index!$B$5&amp;"!$A$1:$I$1"),0)),"NA")</f>
        <v>NA</v>
      </c>
    </row>
    <row r="1245" spans="1:11" x14ac:dyDescent="0.25">
      <c r="A1245" s="1">
        <f t="shared" si="79"/>
        <v>42883</v>
      </c>
      <c r="B1245">
        <f t="shared" si="76"/>
        <v>2017</v>
      </c>
      <c r="C1245">
        <f t="shared" si="77"/>
        <v>5</v>
      </c>
      <c r="D1245">
        <f t="shared" si="78"/>
        <v>28</v>
      </c>
      <c r="E1245" t="str">
        <f ca="1">IFERROR(INDEX(INDIRECT(Index!$B$5&amp;"!$A:$I"),MATCH($A1245,INDIRECT(Index!$B$5&amp;"!$A:$A"),0),MATCH(" "&amp;E$1,INDIRECT(Index!$B$5&amp;"!$A$1:$I$1"),0)),"NA")</f>
        <v>NA</v>
      </c>
      <c r="F1245" t="str">
        <f ca="1">IFERROR(INDEX(INDIRECT(Index!$B$5&amp;"!$A:$I"),MATCH($A1245,INDIRECT(Index!$B$5&amp;"!$A:$A"),0),MATCH(" "&amp;F$1,INDIRECT(Index!$B$5&amp;"!$A$1:$I$1"),0)),"NA")</f>
        <v>NA</v>
      </c>
      <c r="G1245" t="str">
        <f ca="1">IFERROR(INDEX(INDIRECT(Index!$B$5&amp;"!$A:$I"),MATCH($A1245,INDIRECT(Index!$B$5&amp;"!$A:$A"),0),MATCH(" "&amp;G$1,INDIRECT(Index!$B$5&amp;"!$A$1:$I$1"),0)),"NA")</f>
        <v>NA</v>
      </c>
      <c r="H1245" t="str">
        <f ca="1">IFERROR(INDEX(INDIRECT(Index!$B$5&amp;"!$A:$I"),MATCH($A1245,INDIRECT(Index!$B$5&amp;"!$A:$A"),0),MATCH(" "&amp;H$1,INDIRECT(Index!$B$5&amp;"!$A$1:$I$1"),0)),"NA")</f>
        <v>NA</v>
      </c>
      <c r="I1245" t="str">
        <f ca="1">IFERROR(INDEX(INDIRECT(Index!$B$5&amp;"!$A:$I"),MATCH($A1245,INDIRECT(Index!$B$5&amp;"!$A:$A"),0),MATCH(" "&amp;I$1,INDIRECT(Index!$B$5&amp;"!$A$1:$I$1"),0)),"NA")</f>
        <v>NA</v>
      </c>
      <c r="J1245" t="str">
        <f ca="1">IFERROR(INDEX(INDIRECT(Index!$B$5&amp;"!$A:$I"),MATCH($A1245,INDIRECT(Index!$B$5&amp;"!$A:$A"),0),MATCH(" "&amp;J$1,INDIRECT(Index!$B$5&amp;"!$A$1:$I$1"),0)),"NA")</f>
        <v>NA</v>
      </c>
      <c r="K1245" t="str">
        <f ca="1">IFERROR(INDEX(INDIRECT(Index!$B$5&amp;"!$A:$I"),MATCH($A1245,INDIRECT(Index!$B$5&amp;"!$A:$A"),0),MATCH(" "&amp;K$1,INDIRECT(Index!$B$5&amp;"!$A$1:$I$1"),0)),"NA")</f>
        <v>NA</v>
      </c>
    </row>
    <row r="1246" spans="1:11" x14ac:dyDescent="0.25">
      <c r="A1246" s="1">
        <f t="shared" si="79"/>
        <v>42884</v>
      </c>
      <c r="B1246">
        <f t="shared" si="76"/>
        <v>2017</v>
      </c>
      <c r="C1246">
        <f t="shared" si="77"/>
        <v>5</v>
      </c>
      <c r="D1246">
        <f t="shared" si="78"/>
        <v>29</v>
      </c>
      <c r="E1246" t="str">
        <f ca="1">IFERROR(INDEX(INDIRECT(Index!$B$5&amp;"!$A:$I"),MATCH($A1246,INDIRECT(Index!$B$5&amp;"!$A:$A"),0),MATCH(" "&amp;E$1,INDIRECT(Index!$B$5&amp;"!$A$1:$I$1"),0)),"NA")</f>
        <v>NA</v>
      </c>
      <c r="F1246" t="str">
        <f ca="1">IFERROR(INDEX(INDIRECT(Index!$B$5&amp;"!$A:$I"),MATCH($A1246,INDIRECT(Index!$B$5&amp;"!$A:$A"),0),MATCH(" "&amp;F$1,INDIRECT(Index!$B$5&amp;"!$A$1:$I$1"),0)),"NA")</f>
        <v>NA</v>
      </c>
      <c r="G1246" t="str">
        <f ca="1">IFERROR(INDEX(INDIRECT(Index!$B$5&amp;"!$A:$I"),MATCH($A1246,INDIRECT(Index!$B$5&amp;"!$A:$A"),0),MATCH(" "&amp;G$1,INDIRECT(Index!$B$5&amp;"!$A$1:$I$1"),0)),"NA")</f>
        <v>NA</v>
      </c>
      <c r="H1246" t="str">
        <f ca="1">IFERROR(INDEX(INDIRECT(Index!$B$5&amp;"!$A:$I"),MATCH($A1246,INDIRECT(Index!$B$5&amp;"!$A:$A"),0),MATCH(" "&amp;H$1,INDIRECT(Index!$B$5&amp;"!$A$1:$I$1"),0)),"NA")</f>
        <v>NA</v>
      </c>
      <c r="I1246" t="str">
        <f ca="1">IFERROR(INDEX(INDIRECT(Index!$B$5&amp;"!$A:$I"),MATCH($A1246,INDIRECT(Index!$B$5&amp;"!$A:$A"),0),MATCH(" "&amp;I$1,INDIRECT(Index!$B$5&amp;"!$A$1:$I$1"),0)),"NA")</f>
        <v>NA</v>
      </c>
      <c r="J1246" t="str">
        <f ca="1">IFERROR(INDEX(INDIRECT(Index!$B$5&amp;"!$A:$I"),MATCH($A1246,INDIRECT(Index!$B$5&amp;"!$A:$A"),0),MATCH(" "&amp;J$1,INDIRECT(Index!$B$5&amp;"!$A$1:$I$1"),0)),"NA")</f>
        <v>NA</v>
      </c>
      <c r="K1246" t="str">
        <f ca="1">IFERROR(INDEX(INDIRECT(Index!$B$5&amp;"!$A:$I"),MATCH($A1246,INDIRECT(Index!$B$5&amp;"!$A:$A"),0),MATCH(" "&amp;K$1,INDIRECT(Index!$B$5&amp;"!$A$1:$I$1"),0)),"NA")</f>
        <v>NA</v>
      </c>
    </row>
    <row r="1247" spans="1:11" x14ac:dyDescent="0.25">
      <c r="A1247" s="1">
        <f t="shared" si="79"/>
        <v>42885</v>
      </c>
      <c r="B1247">
        <f t="shared" si="76"/>
        <v>2017</v>
      </c>
      <c r="C1247">
        <f t="shared" si="77"/>
        <v>5</v>
      </c>
      <c r="D1247">
        <f t="shared" si="78"/>
        <v>30</v>
      </c>
      <c r="E1247" t="str">
        <f ca="1">IFERROR(INDEX(INDIRECT(Index!$B$5&amp;"!$A:$I"),MATCH($A1247,INDIRECT(Index!$B$5&amp;"!$A:$A"),0),MATCH(" "&amp;E$1,INDIRECT(Index!$B$5&amp;"!$A$1:$I$1"),0)),"NA")</f>
        <v>NA</v>
      </c>
      <c r="F1247" t="str">
        <f ca="1">IFERROR(INDEX(INDIRECT(Index!$B$5&amp;"!$A:$I"),MATCH($A1247,INDIRECT(Index!$B$5&amp;"!$A:$A"),0),MATCH(" "&amp;F$1,INDIRECT(Index!$B$5&amp;"!$A$1:$I$1"),0)),"NA")</f>
        <v>NA</v>
      </c>
      <c r="G1247" t="str">
        <f ca="1">IFERROR(INDEX(INDIRECT(Index!$B$5&amp;"!$A:$I"),MATCH($A1247,INDIRECT(Index!$B$5&amp;"!$A:$A"),0),MATCH(" "&amp;G$1,INDIRECT(Index!$B$5&amp;"!$A$1:$I$1"),0)),"NA")</f>
        <v>NA</v>
      </c>
      <c r="H1247" t="str">
        <f ca="1">IFERROR(INDEX(INDIRECT(Index!$B$5&amp;"!$A:$I"),MATCH($A1247,INDIRECT(Index!$B$5&amp;"!$A:$A"),0),MATCH(" "&amp;H$1,INDIRECT(Index!$B$5&amp;"!$A$1:$I$1"),0)),"NA")</f>
        <v>NA</v>
      </c>
      <c r="I1247" t="str">
        <f ca="1">IFERROR(INDEX(INDIRECT(Index!$B$5&amp;"!$A:$I"),MATCH($A1247,INDIRECT(Index!$B$5&amp;"!$A:$A"),0),MATCH(" "&amp;I$1,INDIRECT(Index!$B$5&amp;"!$A$1:$I$1"),0)),"NA")</f>
        <v>NA</v>
      </c>
      <c r="J1247" t="str">
        <f ca="1">IFERROR(INDEX(INDIRECT(Index!$B$5&amp;"!$A:$I"),MATCH($A1247,INDIRECT(Index!$B$5&amp;"!$A:$A"),0),MATCH(" "&amp;J$1,INDIRECT(Index!$B$5&amp;"!$A$1:$I$1"),0)),"NA")</f>
        <v>NA</v>
      </c>
      <c r="K1247" t="str">
        <f ca="1">IFERROR(INDEX(INDIRECT(Index!$B$5&amp;"!$A:$I"),MATCH($A1247,INDIRECT(Index!$B$5&amp;"!$A:$A"),0),MATCH(" "&amp;K$1,INDIRECT(Index!$B$5&amp;"!$A$1:$I$1"),0)),"NA")</f>
        <v>NA</v>
      </c>
    </row>
    <row r="1248" spans="1:11" x14ac:dyDescent="0.25">
      <c r="A1248" s="1">
        <f t="shared" si="79"/>
        <v>42886</v>
      </c>
      <c r="B1248">
        <f t="shared" si="76"/>
        <v>2017</v>
      </c>
      <c r="C1248">
        <f t="shared" si="77"/>
        <v>5</v>
      </c>
      <c r="D1248">
        <f t="shared" si="78"/>
        <v>31</v>
      </c>
      <c r="E1248" t="str">
        <f ca="1">IFERROR(INDEX(INDIRECT(Index!$B$5&amp;"!$A:$I"),MATCH($A1248,INDIRECT(Index!$B$5&amp;"!$A:$A"),0),MATCH(" "&amp;E$1,INDIRECT(Index!$B$5&amp;"!$A$1:$I$1"),0)),"NA")</f>
        <v>NA</v>
      </c>
      <c r="F1248" t="str">
        <f ca="1">IFERROR(INDEX(INDIRECT(Index!$B$5&amp;"!$A:$I"),MATCH($A1248,INDIRECT(Index!$B$5&amp;"!$A:$A"),0),MATCH(" "&amp;F$1,INDIRECT(Index!$B$5&amp;"!$A$1:$I$1"),0)),"NA")</f>
        <v>NA</v>
      </c>
      <c r="G1248" t="str">
        <f ca="1">IFERROR(INDEX(INDIRECT(Index!$B$5&amp;"!$A:$I"),MATCH($A1248,INDIRECT(Index!$B$5&amp;"!$A:$A"),0),MATCH(" "&amp;G$1,INDIRECT(Index!$B$5&amp;"!$A$1:$I$1"),0)),"NA")</f>
        <v>NA</v>
      </c>
      <c r="H1248" t="str">
        <f ca="1">IFERROR(INDEX(INDIRECT(Index!$B$5&amp;"!$A:$I"),MATCH($A1248,INDIRECT(Index!$B$5&amp;"!$A:$A"),0),MATCH(" "&amp;H$1,INDIRECT(Index!$B$5&amp;"!$A$1:$I$1"),0)),"NA")</f>
        <v>NA</v>
      </c>
      <c r="I1248" t="str">
        <f ca="1">IFERROR(INDEX(INDIRECT(Index!$B$5&amp;"!$A:$I"),MATCH($A1248,INDIRECT(Index!$B$5&amp;"!$A:$A"),0),MATCH(" "&amp;I$1,INDIRECT(Index!$B$5&amp;"!$A$1:$I$1"),0)),"NA")</f>
        <v>NA</v>
      </c>
      <c r="J1248" t="str">
        <f ca="1">IFERROR(INDEX(INDIRECT(Index!$B$5&amp;"!$A:$I"),MATCH($A1248,INDIRECT(Index!$B$5&amp;"!$A:$A"),0),MATCH(" "&amp;J$1,INDIRECT(Index!$B$5&amp;"!$A$1:$I$1"),0)),"NA")</f>
        <v>NA</v>
      </c>
      <c r="K1248" t="str">
        <f ca="1">IFERROR(INDEX(INDIRECT(Index!$B$5&amp;"!$A:$I"),MATCH($A1248,INDIRECT(Index!$B$5&amp;"!$A:$A"),0),MATCH(" "&amp;K$1,INDIRECT(Index!$B$5&amp;"!$A$1:$I$1"),0)),"NA")</f>
        <v>NA</v>
      </c>
    </row>
    <row r="1249" spans="1:11" x14ac:dyDescent="0.25">
      <c r="A1249" s="1">
        <f t="shared" si="79"/>
        <v>42887</v>
      </c>
      <c r="B1249">
        <f t="shared" si="76"/>
        <v>2017</v>
      </c>
      <c r="C1249">
        <f t="shared" si="77"/>
        <v>6</v>
      </c>
      <c r="D1249">
        <f t="shared" si="78"/>
        <v>1</v>
      </c>
      <c r="E1249" t="str">
        <f ca="1">IFERROR(INDEX(INDIRECT(Index!$B$5&amp;"!$A:$I"),MATCH($A1249,INDIRECT(Index!$B$5&amp;"!$A:$A"),0),MATCH(" "&amp;E$1,INDIRECT(Index!$B$5&amp;"!$A$1:$I$1"),0)),"NA")</f>
        <v>NA</v>
      </c>
      <c r="F1249" t="str">
        <f ca="1">IFERROR(INDEX(INDIRECT(Index!$B$5&amp;"!$A:$I"),MATCH($A1249,INDIRECT(Index!$B$5&amp;"!$A:$A"),0),MATCH(" "&amp;F$1,INDIRECT(Index!$B$5&amp;"!$A$1:$I$1"),0)),"NA")</f>
        <v>NA</v>
      </c>
      <c r="G1249" t="str">
        <f ca="1">IFERROR(INDEX(INDIRECT(Index!$B$5&amp;"!$A:$I"),MATCH($A1249,INDIRECT(Index!$B$5&amp;"!$A:$A"),0),MATCH(" "&amp;G$1,INDIRECT(Index!$B$5&amp;"!$A$1:$I$1"),0)),"NA")</f>
        <v>NA</v>
      </c>
      <c r="H1249" t="str">
        <f ca="1">IFERROR(INDEX(INDIRECT(Index!$B$5&amp;"!$A:$I"),MATCH($A1249,INDIRECT(Index!$B$5&amp;"!$A:$A"),0),MATCH(" "&amp;H$1,INDIRECT(Index!$B$5&amp;"!$A$1:$I$1"),0)),"NA")</f>
        <v>NA</v>
      </c>
      <c r="I1249" t="str">
        <f ca="1">IFERROR(INDEX(INDIRECT(Index!$B$5&amp;"!$A:$I"),MATCH($A1249,INDIRECT(Index!$B$5&amp;"!$A:$A"),0),MATCH(" "&amp;I$1,INDIRECT(Index!$B$5&amp;"!$A$1:$I$1"),0)),"NA")</f>
        <v>NA</v>
      </c>
      <c r="J1249" t="str">
        <f ca="1">IFERROR(INDEX(INDIRECT(Index!$B$5&amp;"!$A:$I"),MATCH($A1249,INDIRECT(Index!$B$5&amp;"!$A:$A"),0),MATCH(" "&amp;J$1,INDIRECT(Index!$B$5&amp;"!$A$1:$I$1"),0)),"NA")</f>
        <v>NA</v>
      </c>
      <c r="K1249" t="str">
        <f ca="1">IFERROR(INDEX(INDIRECT(Index!$B$5&amp;"!$A:$I"),MATCH($A1249,INDIRECT(Index!$B$5&amp;"!$A:$A"),0),MATCH(" "&amp;K$1,INDIRECT(Index!$B$5&amp;"!$A$1:$I$1"),0)),"NA")</f>
        <v>NA</v>
      </c>
    </row>
    <row r="1250" spans="1:11" x14ac:dyDescent="0.25">
      <c r="A1250" s="1">
        <f t="shared" si="79"/>
        <v>42888</v>
      </c>
      <c r="B1250">
        <f t="shared" si="76"/>
        <v>2017</v>
      </c>
      <c r="C1250">
        <f t="shared" si="77"/>
        <v>6</v>
      </c>
      <c r="D1250">
        <f t="shared" si="78"/>
        <v>2</v>
      </c>
      <c r="E1250" t="str">
        <f ca="1">IFERROR(INDEX(INDIRECT(Index!$B$5&amp;"!$A:$I"),MATCH($A1250,INDIRECT(Index!$B$5&amp;"!$A:$A"),0),MATCH(" "&amp;E$1,INDIRECT(Index!$B$5&amp;"!$A$1:$I$1"),0)),"NA")</f>
        <v>NA</v>
      </c>
      <c r="F1250" t="str">
        <f ca="1">IFERROR(INDEX(INDIRECT(Index!$B$5&amp;"!$A:$I"),MATCH($A1250,INDIRECT(Index!$B$5&amp;"!$A:$A"),0),MATCH(" "&amp;F$1,INDIRECT(Index!$B$5&amp;"!$A$1:$I$1"),0)),"NA")</f>
        <v>NA</v>
      </c>
      <c r="G1250" t="str">
        <f ca="1">IFERROR(INDEX(INDIRECT(Index!$B$5&amp;"!$A:$I"),MATCH($A1250,INDIRECT(Index!$B$5&amp;"!$A:$A"),0),MATCH(" "&amp;G$1,INDIRECT(Index!$B$5&amp;"!$A$1:$I$1"),0)),"NA")</f>
        <v>NA</v>
      </c>
      <c r="H1250" t="str">
        <f ca="1">IFERROR(INDEX(INDIRECT(Index!$B$5&amp;"!$A:$I"),MATCH($A1250,INDIRECT(Index!$B$5&amp;"!$A:$A"),0),MATCH(" "&amp;H$1,INDIRECT(Index!$B$5&amp;"!$A$1:$I$1"),0)),"NA")</f>
        <v>NA</v>
      </c>
      <c r="I1250" t="str">
        <f ca="1">IFERROR(INDEX(INDIRECT(Index!$B$5&amp;"!$A:$I"),MATCH($A1250,INDIRECT(Index!$B$5&amp;"!$A:$A"),0),MATCH(" "&amp;I$1,INDIRECT(Index!$B$5&amp;"!$A$1:$I$1"),0)),"NA")</f>
        <v>NA</v>
      </c>
      <c r="J1250" t="str">
        <f ca="1">IFERROR(INDEX(INDIRECT(Index!$B$5&amp;"!$A:$I"),MATCH($A1250,INDIRECT(Index!$B$5&amp;"!$A:$A"),0),MATCH(" "&amp;J$1,INDIRECT(Index!$B$5&amp;"!$A$1:$I$1"),0)),"NA")</f>
        <v>NA</v>
      </c>
      <c r="K1250" t="str">
        <f ca="1">IFERROR(INDEX(INDIRECT(Index!$B$5&amp;"!$A:$I"),MATCH($A1250,INDIRECT(Index!$B$5&amp;"!$A:$A"),0),MATCH(" "&amp;K$1,INDIRECT(Index!$B$5&amp;"!$A$1:$I$1"),0)),"NA")</f>
        <v>NA</v>
      </c>
    </row>
    <row r="1251" spans="1:11" x14ac:dyDescent="0.25">
      <c r="A1251" s="1">
        <f t="shared" si="79"/>
        <v>42889</v>
      </c>
      <c r="B1251">
        <f t="shared" si="76"/>
        <v>2017</v>
      </c>
      <c r="C1251">
        <f t="shared" si="77"/>
        <v>6</v>
      </c>
      <c r="D1251">
        <f t="shared" si="78"/>
        <v>3</v>
      </c>
      <c r="E1251" t="str">
        <f ca="1">IFERROR(INDEX(INDIRECT(Index!$B$5&amp;"!$A:$I"),MATCH($A1251,INDIRECT(Index!$B$5&amp;"!$A:$A"),0),MATCH(" "&amp;E$1,INDIRECT(Index!$B$5&amp;"!$A$1:$I$1"),0)),"NA")</f>
        <v>NA</v>
      </c>
      <c r="F1251" t="str">
        <f ca="1">IFERROR(INDEX(INDIRECT(Index!$B$5&amp;"!$A:$I"),MATCH($A1251,INDIRECT(Index!$B$5&amp;"!$A:$A"),0),MATCH(" "&amp;F$1,INDIRECT(Index!$B$5&amp;"!$A$1:$I$1"),0)),"NA")</f>
        <v>NA</v>
      </c>
      <c r="G1251" t="str">
        <f ca="1">IFERROR(INDEX(INDIRECT(Index!$B$5&amp;"!$A:$I"),MATCH($A1251,INDIRECT(Index!$B$5&amp;"!$A:$A"),0),MATCH(" "&amp;G$1,INDIRECT(Index!$B$5&amp;"!$A$1:$I$1"),0)),"NA")</f>
        <v>NA</v>
      </c>
      <c r="H1251" t="str">
        <f ca="1">IFERROR(INDEX(INDIRECT(Index!$B$5&amp;"!$A:$I"),MATCH($A1251,INDIRECT(Index!$B$5&amp;"!$A:$A"),0),MATCH(" "&amp;H$1,INDIRECT(Index!$B$5&amp;"!$A$1:$I$1"),0)),"NA")</f>
        <v>NA</v>
      </c>
      <c r="I1251" t="str">
        <f ca="1">IFERROR(INDEX(INDIRECT(Index!$B$5&amp;"!$A:$I"),MATCH($A1251,INDIRECT(Index!$B$5&amp;"!$A:$A"),0),MATCH(" "&amp;I$1,INDIRECT(Index!$B$5&amp;"!$A$1:$I$1"),0)),"NA")</f>
        <v>NA</v>
      </c>
      <c r="J1251" t="str">
        <f ca="1">IFERROR(INDEX(INDIRECT(Index!$B$5&amp;"!$A:$I"),MATCH($A1251,INDIRECT(Index!$B$5&amp;"!$A:$A"),0),MATCH(" "&amp;J$1,INDIRECT(Index!$B$5&amp;"!$A$1:$I$1"),0)),"NA")</f>
        <v>NA</v>
      </c>
      <c r="K1251" t="str">
        <f ca="1">IFERROR(INDEX(INDIRECT(Index!$B$5&amp;"!$A:$I"),MATCH($A1251,INDIRECT(Index!$B$5&amp;"!$A:$A"),0),MATCH(" "&amp;K$1,INDIRECT(Index!$B$5&amp;"!$A$1:$I$1"),0)),"NA")</f>
        <v>NA</v>
      </c>
    </row>
    <row r="1252" spans="1:11" x14ac:dyDescent="0.25">
      <c r="A1252" s="1">
        <f t="shared" si="79"/>
        <v>42890</v>
      </c>
      <c r="B1252">
        <f t="shared" si="76"/>
        <v>2017</v>
      </c>
      <c r="C1252">
        <f t="shared" si="77"/>
        <v>6</v>
      </c>
      <c r="D1252">
        <f t="shared" si="78"/>
        <v>4</v>
      </c>
      <c r="E1252" t="str">
        <f ca="1">IFERROR(INDEX(INDIRECT(Index!$B$5&amp;"!$A:$I"),MATCH($A1252,INDIRECT(Index!$B$5&amp;"!$A:$A"),0),MATCH(" "&amp;E$1,INDIRECT(Index!$B$5&amp;"!$A$1:$I$1"),0)),"NA")</f>
        <v>NA</v>
      </c>
      <c r="F1252" t="str">
        <f ca="1">IFERROR(INDEX(INDIRECT(Index!$B$5&amp;"!$A:$I"),MATCH($A1252,INDIRECT(Index!$B$5&amp;"!$A:$A"),0),MATCH(" "&amp;F$1,INDIRECT(Index!$B$5&amp;"!$A$1:$I$1"),0)),"NA")</f>
        <v>NA</v>
      </c>
      <c r="G1252" t="str">
        <f ca="1">IFERROR(INDEX(INDIRECT(Index!$B$5&amp;"!$A:$I"),MATCH($A1252,INDIRECT(Index!$B$5&amp;"!$A:$A"),0),MATCH(" "&amp;G$1,INDIRECT(Index!$B$5&amp;"!$A$1:$I$1"),0)),"NA")</f>
        <v>NA</v>
      </c>
      <c r="H1252" t="str">
        <f ca="1">IFERROR(INDEX(INDIRECT(Index!$B$5&amp;"!$A:$I"),MATCH($A1252,INDIRECT(Index!$B$5&amp;"!$A:$A"),0),MATCH(" "&amp;H$1,INDIRECT(Index!$B$5&amp;"!$A$1:$I$1"),0)),"NA")</f>
        <v>NA</v>
      </c>
      <c r="I1252" t="str">
        <f ca="1">IFERROR(INDEX(INDIRECT(Index!$B$5&amp;"!$A:$I"),MATCH($A1252,INDIRECT(Index!$B$5&amp;"!$A:$A"),0),MATCH(" "&amp;I$1,INDIRECT(Index!$B$5&amp;"!$A$1:$I$1"),0)),"NA")</f>
        <v>NA</v>
      </c>
      <c r="J1252" t="str">
        <f ca="1">IFERROR(INDEX(INDIRECT(Index!$B$5&amp;"!$A:$I"),MATCH($A1252,INDIRECT(Index!$B$5&amp;"!$A:$A"),0),MATCH(" "&amp;J$1,INDIRECT(Index!$B$5&amp;"!$A$1:$I$1"),0)),"NA")</f>
        <v>NA</v>
      </c>
      <c r="K1252" t="str">
        <f ca="1">IFERROR(INDEX(INDIRECT(Index!$B$5&amp;"!$A:$I"),MATCH($A1252,INDIRECT(Index!$B$5&amp;"!$A:$A"),0),MATCH(" "&amp;K$1,INDIRECT(Index!$B$5&amp;"!$A$1:$I$1"),0)),"NA")</f>
        <v>NA</v>
      </c>
    </row>
    <row r="1253" spans="1:11" x14ac:dyDescent="0.25">
      <c r="A1253" s="1">
        <f t="shared" si="79"/>
        <v>42891</v>
      </c>
      <c r="B1253">
        <f t="shared" si="76"/>
        <v>2017</v>
      </c>
      <c r="C1253">
        <f t="shared" si="77"/>
        <v>6</v>
      </c>
      <c r="D1253">
        <f t="shared" si="78"/>
        <v>5</v>
      </c>
      <c r="E1253" t="str">
        <f ca="1">IFERROR(INDEX(INDIRECT(Index!$B$5&amp;"!$A:$I"),MATCH($A1253,INDIRECT(Index!$B$5&amp;"!$A:$A"),0),MATCH(" "&amp;E$1,INDIRECT(Index!$B$5&amp;"!$A$1:$I$1"),0)),"NA")</f>
        <v>NA</v>
      </c>
      <c r="F1253" t="str">
        <f ca="1">IFERROR(INDEX(INDIRECT(Index!$B$5&amp;"!$A:$I"),MATCH($A1253,INDIRECT(Index!$B$5&amp;"!$A:$A"),0),MATCH(" "&amp;F$1,INDIRECT(Index!$B$5&amp;"!$A$1:$I$1"),0)),"NA")</f>
        <v>NA</v>
      </c>
      <c r="G1253" t="str">
        <f ca="1">IFERROR(INDEX(INDIRECT(Index!$B$5&amp;"!$A:$I"),MATCH($A1253,INDIRECT(Index!$B$5&amp;"!$A:$A"),0),MATCH(" "&amp;G$1,INDIRECT(Index!$B$5&amp;"!$A$1:$I$1"),0)),"NA")</f>
        <v>NA</v>
      </c>
      <c r="H1253" t="str">
        <f ca="1">IFERROR(INDEX(INDIRECT(Index!$B$5&amp;"!$A:$I"),MATCH($A1253,INDIRECT(Index!$B$5&amp;"!$A:$A"),0),MATCH(" "&amp;H$1,INDIRECT(Index!$B$5&amp;"!$A$1:$I$1"),0)),"NA")</f>
        <v>NA</v>
      </c>
      <c r="I1253" t="str">
        <f ca="1">IFERROR(INDEX(INDIRECT(Index!$B$5&amp;"!$A:$I"),MATCH($A1253,INDIRECT(Index!$B$5&amp;"!$A:$A"),0),MATCH(" "&amp;I$1,INDIRECT(Index!$B$5&amp;"!$A$1:$I$1"),0)),"NA")</f>
        <v>NA</v>
      </c>
      <c r="J1253" t="str">
        <f ca="1">IFERROR(INDEX(INDIRECT(Index!$B$5&amp;"!$A:$I"),MATCH($A1253,INDIRECT(Index!$B$5&amp;"!$A:$A"),0),MATCH(" "&amp;J$1,INDIRECT(Index!$B$5&amp;"!$A$1:$I$1"),0)),"NA")</f>
        <v>NA</v>
      </c>
      <c r="K1253" t="str">
        <f ca="1">IFERROR(INDEX(INDIRECT(Index!$B$5&amp;"!$A:$I"),MATCH($A1253,INDIRECT(Index!$B$5&amp;"!$A:$A"),0),MATCH(" "&amp;K$1,INDIRECT(Index!$B$5&amp;"!$A$1:$I$1"),0)),"NA")</f>
        <v>NA</v>
      </c>
    </row>
    <row r="1254" spans="1:11" x14ac:dyDescent="0.25">
      <c r="A1254" s="1">
        <f t="shared" si="79"/>
        <v>42892</v>
      </c>
      <c r="B1254">
        <f t="shared" si="76"/>
        <v>2017</v>
      </c>
      <c r="C1254">
        <f t="shared" si="77"/>
        <v>6</v>
      </c>
      <c r="D1254">
        <f t="shared" si="78"/>
        <v>6</v>
      </c>
      <c r="E1254" t="str">
        <f ca="1">IFERROR(INDEX(INDIRECT(Index!$B$5&amp;"!$A:$I"),MATCH($A1254,INDIRECT(Index!$B$5&amp;"!$A:$A"),0),MATCH(" "&amp;E$1,INDIRECT(Index!$B$5&amp;"!$A$1:$I$1"),0)),"NA")</f>
        <v>NA</v>
      </c>
      <c r="F1254" t="str">
        <f ca="1">IFERROR(INDEX(INDIRECT(Index!$B$5&amp;"!$A:$I"),MATCH($A1254,INDIRECT(Index!$B$5&amp;"!$A:$A"),0),MATCH(" "&amp;F$1,INDIRECT(Index!$B$5&amp;"!$A$1:$I$1"),0)),"NA")</f>
        <v>NA</v>
      </c>
      <c r="G1254" t="str">
        <f ca="1">IFERROR(INDEX(INDIRECT(Index!$B$5&amp;"!$A:$I"),MATCH($A1254,INDIRECT(Index!$B$5&amp;"!$A:$A"),0),MATCH(" "&amp;G$1,INDIRECT(Index!$B$5&amp;"!$A$1:$I$1"),0)),"NA")</f>
        <v>NA</v>
      </c>
      <c r="H1254" t="str">
        <f ca="1">IFERROR(INDEX(INDIRECT(Index!$B$5&amp;"!$A:$I"),MATCH($A1254,INDIRECT(Index!$B$5&amp;"!$A:$A"),0),MATCH(" "&amp;H$1,INDIRECT(Index!$B$5&amp;"!$A$1:$I$1"),0)),"NA")</f>
        <v>NA</v>
      </c>
      <c r="I1254" t="str">
        <f ca="1">IFERROR(INDEX(INDIRECT(Index!$B$5&amp;"!$A:$I"),MATCH($A1254,INDIRECT(Index!$B$5&amp;"!$A:$A"),0),MATCH(" "&amp;I$1,INDIRECT(Index!$B$5&amp;"!$A$1:$I$1"),0)),"NA")</f>
        <v>NA</v>
      </c>
      <c r="J1254" t="str">
        <f ca="1">IFERROR(INDEX(INDIRECT(Index!$B$5&amp;"!$A:$I"),MATCH($A1254,INDIRECT(Index!$B$5&amp;"!$A:$A"),0),MATCH(" "&amp;J$1,INDIRECT(Index!$B$5&amp;"!$A$1:$I$1"),0)),"NA")</f>
        <v>NA</v>
      </c>
      <c r="K1254" t="str">
        <f ca="1">IFERROR(INDEX(INDIRECT(Index!$B$5&amp;"!$A:$I"),MATCH($A1254,INDIRECT(Index!$B$5&amp;"!$A:$A"),0),MATCH(" "&amp;K$1,INDIRECT(Index!$B$5&amp;"!$A$1:$I$1"),0)),"NA")</f>
        <v>NA</v>
      </c>
    </row>
    <row r="1255" spans="1:11" x14ac:dyDescent="0.25">
      <c r="A1255" s="1">
        <f t="shared" si="79"/>
        <v>42893</v>
      </c>
      <c r="B1255">
        <f t="shared" si="76"/>
        <v>2017</v>
      </c>
      <c r="C1255">
        <f t="shared" si="77"/>
        <v>6</v>
      </c>
      <c r="D1255">
        <f t="shared" si="78"/>
        <v>7</v>
      </c>
      <c r="E1255" t="str">
        <f ca="1">IFERROR(INDEX(INDIRECT(Index!$B$5&amp;"!$A:$I"),MATCH($A1255,INDIRECT(Index!$B$5&amp;"!$A:$A"),0),MATCH(" "&amp;E$1,INDIRECT(Index!$B$5&amp;"!$A$1:$I$1"),0)),"NA")</f>
        <v>NA</v>
      </c>
      <c r="F1255" t="str">
        <f ca="1">IFERROR(INDEX(INDIRECT(Index!$B$5&amp;"!$A:$I"),MATCH($A1255,INDIRECT(Index!$B$5&amp;"!$A:$A"),0),MATCH(" "&amp;F$1,INDIRECT(Index!$B$5&amp;"!$A$1:$I$1"),0)),"NA")</f>
        <v>NA</v>
      </c>
      <c r="G1255" t="str">
        <f ca="1">IFERROR(INDEX(INDIRECT(Index!$B$5&amp;"!$A:$I"),MATCH($A1255,INDIRECT(Index!$B$5&amp;"!$A:$A"),0),MATCH(" "&amp;G$1,INDIRECT(Index!$B$5&amp;"!$A$1:$I$1"),0)),"NA")</f>
        <v>NA</v>
      </c>
      <c r="H1255" t="str">
        <f ca="1">IFERROR(INDEX(INDIRECT(Index!$B$5&amp;"!$A:$I"),MATCH($A1255,INDIRECT(Index!$B$5&amp;"!$A:$A"),0),MATCH(" "&amp;H$1,INDIRECT(Index!$B$5&amp;"!$A$1:$I$1"),0)),"NA")</f>
        <v>NA</v>
      </c>
      <c r="I1255" t="str">
        <f ca="1">IFERROR(INDEX(INDIRECT(Index!$B$5&amp;"!$A:$I"),MATCH($A1255,INDIRECT(Index!$B$5&amp;"!$A:$A"),0),MATCH(" "&amp;I$1,INDIRECT(Index!$B$5&amp;"!$A$1:$I$1"),0)),"NA")</f>
        <v>NA</v>
      </c>
      <c r="J1255" t="str">
        <f ca="1">IFERROR(INDEX(INDIRECT(Index!$B$5&amp;"!$A:$I"),MATCH($A1255,INDIRECT(Index!$B$5&amp;"!$A:$A"),0),MATCH(" "&amp;J$1,INDIRECT(Index!$B$5&amp;"!$A$1:$I$1"),0)),"NA")</f>
        <v>NA</v>
      </c>
      <c r="K1255" t="str">
        <f ca="1">IFERROR(INDEX(INDIRECT(Index!$B$5&amp;"!$A:$I"),MATCH($A1255,INDIRECT(Index!$B$5&amp;"!$A:$A"),0),MATCH(" "&amp;K$1,INDIRECT(Index!$B$5&amp;"!$A$1:$I$1"),0)),"NA")</f>
        <v>NA</v>
      </c>
    </row>
    <row r="1256" spans="1:11" x14ac:dyDescent="0.25">
      <c r="A1256" s="1">
        <f t="shared" si="79"/>
        <v>42894</v>
      </c>
      <c r="B1256">
        <f t="shared" si="76"/>
        <v>2017</v>
      </c>
      <c r="C1256">
        <f t="shared" si="77"/>
        <v>6</v>
      </c>
      <c r="D1256">
        <f t="shared" si="78"/>
        <v>8</v>
      </c>
      <c r="E1256" t="str">
        <f ca="1">IFERROR(INDEX(INDIRECT(Index!$B$5&amp;"!$A:$I"),MATCH($A1256,INDIRECT(Index!$B$5&amp;"!$A:$A"),0),MATCH(" "&amp;E$1,INDIRECT(Index!$B$5&amp;"!$A$1:$I$1"),0)),"NA")</f>
        <v>NA</v>
      </c>
      <c r="F1256" t="str">
        <f ca="1">IFERROR(INDEX(INDIRECT(Index!$B$5&amp;"!$A:$I"),MATCH($A1256,INDIRECT(Index!$B$5&amp;"!$A:$A"),0),MATCH(" "&amp;F$1,INDIRECT(Index!$B$5&amp;"!$A$1:$I$1"),0)),"NA")</f>
        <v>NA</v>
      </c>
      <c r="G1256" t="str">
        <f ca="1">IFERROR(INDEX(INDIRECT(Index!$B$5&amp;"!$A:$I"),MATCH($A1256,INDIRECT(Index!$B$5&amp;"!$A:$A"),0),MATCH(" "&amp;G$1,INDIRECT(Index!$B$5&amp;"!$A$1:$I$1"),0)),"NA")</f>
        <v>NA</v>
      </c>
      <c r="H1256" t="str">
        <f ca="1">IFERROR(INDEX(INDIRECT(Index!$B$5&amp;"!$A:$I"),MATCH($A1256,INDIRECT(Index!$B$5&amp;"!$A:$A"),0),MATCH(" "&amp;H$1,INDIRECT(Index!$B$5&amp;"!$A$1:$I$1"),0)),"NA")</f>
        <v>NA</v>
      </c>
      <c r="I1256" t="str">
        <f ca="1">IFERROR(INDEX(INDIRECT(Index!$B$5&amp;"!$A:$I"),MATCH($A1256,INDIRECT(Index!$B$5&amp;"!$A:$A"),0),MATCH(" "&amp;I$1,INDIRECT(Index!$B$5&amp;"!$A$1:$I$1"),0)),"NA")</f>
        <v>NA</v>
      </c>
      <c r="J1256" t="str">
        <f ca="1">IFERROR(INDEX(INDIRECT(Index!$B$5&amp;"!$A:$I"),MATCH($A1256,INDIRECT(Index!$B$5&amp;"!$A:$A"),0),MATCH(" "&amp;J$1,INDIRECT(Index!$B$5&amp;"!$A$1:$I$1"),0)),"NA")</f>
        <v>NA</v>
      </c>
      <c r="K1256" t="str">
        <f ca="1">IFERROR(INDEX(INDIRECT(Index!$B$5&amp;"!$A:$I"),MATCH($A1256,INDIRECT(Index!$B$5&amp;"!$A:$A"),0),MATCH(" "&amp;K$1,INDIRECT(Index!$B$5&amp;"!$A$1:$I$1"),0)),"NA")</f>
        <v>NA</v>
      </c>
    </row>
    <row r="1257" spans="1:11" x14ac:dyDescent="0.25">
      <c r="A1257" s="1">
        <f t="shared" si="79"/>
        <v>42895</v>
      </c>
      <c r="B1257">
        <f t="shared" si="76"/>
        <v>2017</v>
      </c>
      <c r="C1257">
        <f t="shared" si="77"/>
        <v>6</v>
      </c>
      <c r="D1257">
        <f t="shared" si="78"/>
        <v>9</v>
      </c>
      <c r="E1257" t="str">
        <f ca="1">IFERROR(INDEX(INDIRECT(Index!$B$5&amp;"!$A:$I"),MATCH($A1257,INDIRECT(Index!$B$5&amp;"!$A:$A"),0),MATCH(" "&amp;E$1,INDIRECT(Index!$B$5&amp;"!$A$1:$I$1"),0)),"NA")</f>
        <v>NA</v>
      </c>
      <c r="F1257" t="str">
        <f ca="1">IFERROR(INDEX(INDIRECT(Index!$B$5&amp;"!$A:$I"),MATCH($A1257,INDIRECT(Index!$B$5&amp;"!$A:$A"),0),MATCH(" "&amp;F$1,INDIRECT(Index!$B$5&amp;"!$A$1:$I$1"),0)),"NA")</f>
        <v>NA</v>
      </c>
      <c r="G1257" t="str">
        <f ca="1">IFERROR(INDEX(INDIRECT(Index!$B$5&amp;"!$A:$I"),MATCH($A1257,INDIRECT(Index!$B$5&amp;"!$A:$A"),0),MATCH(" "&amp;G$1,INDIRECT(Index!$B$5&amp;"!$A$1:$I$1"),0)),"NA")</f>
        <v>NA</v>
      </c>
      <c r="H1257" t="str">
        <f ca="1">IFERROR(INDEX(INDIRECT(Index!$B$5&amp;"!$A:$I"),MATCH($A1257,INDIRECT(Index!$B$5&amp;"!$A:$A"),0),MATCH(" "&amp;H$1,INDIRECT(Index!$B$5&amp;"!$A$1:$I$1"),0)),"NA")</f>
        <v>NA</v>
      </c>
      <c r="I1257" t="str">
        <f ca="1">IFERROR(INDEX(INDIRECT(Index!$B$5&amp;"!$A:$I"),MATCH($A1257,INDIRECT(Index!$B$5&amp;"!$A:$A"),0),MATCH(" "&amp;I$1,INDIRECT(Index!$B$5&amp;"!$A$1:$I$1"),0)),"NA")</f>
        <v>NA</v>
      </c>
      <c r="J1257" t="str">
        <f ca="1">IFERROR(INDEX(INDIRECT(Index!$B$5&amp;"!$A:$I"),MATCH($A1257,INDIRECT(Index!$B$5&amp;"!$A:$A"),0),MATCH(" "&amp;J$1,INDIRECT(Index!$B$5&amp;"!$A$1:$I$1"),0)),"NA")</f>
        <v>NA</v>
      </c>
      <c r="K1257" t="str">
        <f ca="1">IFERROR(INDEX(INDIRECT(Index!$B$5&amp;"!$A:$I"),MATCH($A1257,INDIRECT(Index!$B$5&amp;"!$A:$A"),0),MATCH(" "&amp;K$1,INDIRECT(Index!$B$5&amp;"!$A$1:$I$1"),0)),"NA")</f>
        <v>NA</v>
      </c>
    </row>
    <row r="1258" spans="1:11" x14ac:dyDescent="0.25">
      <c r="A1258" s="1">
        <f t="shared" si="79"/>
        <v>42896</v>
      </c>
      <c r="B1258">
        <f t="shared" si="76"/>
        <v>2017</v>
      </c>
      <c r="C1258">
        <f t="shared" si="77"/>
        <v>6</v>
      </c>
      <c r="D1258">
        <f t="shared" si="78"/>
        <v>10</v>
      </c>
      <c r="E1258" t="str">
        <f ca="1">IFERROR(INDEX(INDIRECT(Index!$B$5&amp;"!$A:$I"),MATCH($A1258,INDIRECT(Index!$B$5&amp;"!$A:$A"),0),MATCH(" "&amp;E$1,INDIRECT(Index!$B$5&amp;"!$A$1:$I$1"),0)),"NA")</f>
        <v>NA</v>
      </c>
      <c r="F1258" t="str">
        <f ca="1">IFERROR(INDEX(INDIRECT(Index!$B$5&amp;"!$A:$I"),MATCH($A1258,INDIRECT(Index!$B$5&amp;"!$A:$A"),0),MATCH(" "&amp;F$1,INDIRECT(Index!$B$5&amp;"!$A$1:$I$1"),0)),"NA")</f>
        <v>NA</v>
      </c>
      <c r="G1258" t="str">
        <f ca="1">IFERROR(INDEX(INDIRECT(Index!$B$5&amp;"!$A:$I"),MATCH($A1258,INDIRECT(Index!$B$5&amp;"!$A:$A"),0),MATCH(" "&amp;G$1,INDIRECT(Index!$B$5&amp;"!$A$1:$I$1"),0)),"NA")</f>
        <v>NA</v>
      </c>
      <c r="H1258" t="str">
        <f ca="1">IFERROR(INDEX(INDIRECT(Index!$B$5&amp;"!$A:$I"),MATCH($A1258,INDIRECT(Index!$B$5&amp;"!$A:$A"),0),MATCH(" "&amp;H$1,INDIRECT(Index!$B$5&amp;"!$A$1:$I$1"),0)),"NA")</f>
        <v>NA</v>
      </c>
      <c r="I1258" t="str">
        <f ca="1">IFERROR(INDEX(INDIRECT(Index!$B$5&amp;"!$A:$I"),MATCH($A1258,INDIRECT(Index!$B$5&amp;"!$A:$A"),0),MATCH(" "&amp;I$1,INDIRECT(Index!$B$5&amp;"!$A$1:$I$1"),0)),"NA")</f>
        <v>NA</v>
      </c>
      <c r="J1258" t="str">
        <f ca="1">IFERROR(INDEX(INDIRECT(Index!$B$5&amp;"!$A:$I"),MATCH($A1258,INDIRECT(Index!$B$5&amp;"!$A:$A"),0),MATCH(" "&amp;J$1,INDIRECT(Index!$B$5&amp;"!$A$1:$I$1"),0)),"NA")</f>
        <v>NA</v>
      </c>
      <c r="K1258" t="str">
        <f ca="1">IFERROR(INDEX(INDIRECT(Index!$B$5&amp;"!$A:$I"),MATCH($A1258,INDIRECT(Index!$B$5&amp;"!$A:$A"),0),MATCH(" "&amp;K$1,INDIRECT(Index!$B$5&amp;"!$A$1:$I$1"),0)),"NA")</f>
        <v>NA</v>
      </c>
    </row>
    <row r="1259" spans="1:11" x14ac:dyDescent="0.25">
      <c r="A1259" s="1">
        <f t="shared" si="79"/>
        <v>42897</v>
      </c>
      <c r="B1259">
        <f t="shared" si="76"/>
        <v>2017</v>
      </c>
      <c r="C1259">
        <f t="shared" si="77"/>
        <v>6</v>
      </c>
      <c r="D1259">
        <f t="shared" si="78"/>
        <v>11</v>
      </c>
      <c r="E1259" t="str">
        <f ca="1">IFERROR(INDEX(INDIRECT(Index!$B$5&amp;"!$A:$I"),MATCH($A1259,INDIRECT(Index!$B$5&amp;"!$A:$A"),0),MATCH(" "&amp;E$1,INDIRECT(Index!$B$5&amp;"!$A$1:$I$1"),0)),"NA")</f>
        <v>NA</v>
      </c>
      <c r="F1259" t="str">
        <f ca="1">IFERROR(INDEX(INDIRECT(Index!$B$5&amp;"!$A:$I"),MATCH($A1259,INDIRECT(Index!$B$5&amp;"!$A:$A"),0),MATCH(" "&amp;F$1,INDIRECT(Index!$B$5&amp;"!$A$1:$I$1"),0)),"NA")</f>
        <v>NA</v>
      </c>
      <c r="G1259" t="str">
        <f ca="1">IFERROR(INDEX(INDIRECT(Index!$B$5&amp;"!$A:$I"),MATCH($A1259,INDIRECT(Index!$B$5&amp;"!$A:$A"),0),MATCH(" "&amp;G$1,INDIRECT(Index!$B$5&amp;"!$A$1:$I$1"),0)),"NA")</f>
        <v>NA</v>
      </c>
      <c r="H1259" t="str">
        <f ca="1">IFERROR(INDEX(INDIRECT(Index!$B$5&amp;"!$A:$I"),MATCH($A1259,INDIRECT(Index!$B$5&amp;"!$A:$A"),0),MATCH(" "&amp;H$1,INDIRECT(Index!$B$5&amp;"!$A$1:$I$1"),0)),"NA")</f>
        <v>NA</v>
      </c>
      <c r="I1259" t="str">
        <f ca="1">IFERROR(INDEX(INDIRECT(Index!$B$5&amp;"!$A:$I"),MATCH($A1259,INDIRECT(Index!$B$5&amp;"!$A:$A"),0),MATCH(" "&amp;I$1,INDIRECT(Index!$B$5&amp;"!$A$1:$I$1"),0)),"NA")</f>
        <v>NA</v>
      </c>
      <c r="J1259" t="str">
        <f ca="1">IFERROR(INDEX(INDIRECT(Index!$B$5&amp;"!$A:$I"),MATCH($A1259,INDIRECT(Index!$B$5&amp;"!$A:$A"),0),MATCH(" "&amp;J$1,INDIRECT(Index!$B$5&amp;"!$A$1:$I$1"),0)),"NA")</f>
        <v>NA</v>
      </c>
      <c r="K1259" t="str">
        <f ca="1">IFERROR(INDEX(INDIRECT(Index!$B$5&amp;"!$A:$I"),MATCH($A1259,INDIRECT(Index!$B$5&amp;"!$A:$A"),0),MATCH(" "&amp;K$1,INDIRECT(Index!$B$5&amp;"!$A$1:$I$1"),0)),"NA")</f>
        <v>NA</v>
      </c>
    </row>
    <row r="1260" spans="1:11" x14ac:dyDescent="0.25">
      <c r="A1260" s="1">
        <f t="shared" si="79"/>
        <v>42898</v>
      </c>
      <c r="B1260">
        <f t="shared" si="76"/>
        <v>2017</v>
      </c>
      <c r="C1260">
        <f t="shared" si="77"/>
        <v>6</v>
      </c>
      <c r="D1260">
        <f t="shared" si="78"/>
        <v>12</v>
      </c>
      <c r="E1260" t="str">
        <f ca="1">IFERROR(INDEX(INDIRECT(Index!$B$5&amp;"!$A:$I"),MATCH($A1260,INDIRECT(Index!$B$5&amp;"!$A:$A"),0),MATCH(" "&amp;E$1,INDIRECT(Index!$B$5&amp;"!$A$1:$I$1"),0)),"NA")</f>
        <v>NA</v>
      </c>
      <c r="F1260" t="str">
        <f ca="1">IFERROR(INDEX(INDIRECT(Index!$B$5&amp;"!$A:$I"),MATCH($A1260,INDIRECT(Index!$B$5&amp;"!$A:$A"),0),MATCH(" "&amp;F$1,INDIRECT(Index!$B$5&amp;"!$A$1:$I$1"),0)),"NA")</f>
        <v>NA</v>
      </c>
      <c r="G1260" t="str">
        <f ca="1">IFERROR(INDEX(INDIRECT(Index!$B$5&amp;"!$A:$I"),MATCH($A1260,INDIRECT(Index!$B$5&amp;"!$A:$A"),0),MATCH(" "&amp;G$1,INDIRECT(Index!$B$5&amp;"!$A$1:$I$1"),0)),"NA")</f>
        <v>NA</v>
      </c>
      <c r="H1260" t="str">
        <f ca="1">IFERROR(INDEX(INDIRECT(Index!$B$5&amp;"!$A:$I"),MATCH($A1260,INDIRECT(Index!$B$5&amp;"!$A:$A"),0),MATCH(" "&amp;H$1,INDIRECT(Index!$B$5&amp;"!$A$1:$I$1"),0)),"NA")</f>
        <v>NA</v>
      </c>
      <c r="I1260" t="str">
        <f ca="1">IFERROR(INDEX(INDIRECT(Index!$B$5&amp;"!$A:$I"),MATCH($A1260,INDIRECT(Index!$B$5&amp;"!$A:$A"),0),MATCH(" "&amp;I$1,INDIRECT(Index!$B$5&amp;"!$A$1:$I$1"),0)),"NA")</f>
        <v>NA</v>
      </c>
      <c r="J1260" t="str">
        <f ca="1">IFERROR(INDEX(INDIRECT(Index!$B$5&amp;"!$A:$I"),MATCH($A1260,INDIRECT(Index!$B$5&amp;"!$A:$A"),0),MATCH(" "&amp;J$1,INDIRECT(Index!$B$5&amp;"!$A$1:$I$1"),0)),"NA")</f>
        <v>NA</v>
      </c>
      <c r="K1260" t="str">
        <f ca="1">IFERROR(INDEX(INDIRECT(Index!$B$5&amp;"!$A:$I"),MATCH($A1260,INDIRECT(Index!$B$5&amp;"!$A:$A"),0),MATCH(" "&amp;K$1,INDIRECT(Index!$B$5&amp;"!$A$1:$I$1"),0)),"NA")</f>
        <v>NA</v>
      </c>
    </row>
    <row r="1261" spans="1:11" x14ac:dyDescent="0.25">
      <c r="A1261" s="1">
        <f t="shared" si="79"/>
        <v>42899</v>
      </c>
      <c r="B1261">
        <f t="shared" si="76"/>
        <v>2017</v>
      </c>
      <c r="C1261">
        <f t="shared" si="77"/>
        <v>6</v>
      </c>
      <c r="D1261">
        <f t="shared" si="78"/>
        <v>13</v>
      </c>
      <c r="E1261" t="str">
        <f ca="1">IFERROR(INDEX(INDIRECT(Index!$B$5&amp;"!$A:$I"),MATCH($A1261,INDIRECT(Index!$B$5&amp;"!$A:$A"),0),MATCH(" "&amp;E$1,INDIRECT(Index!$B$5&amp;"!$A$1:$I$1"),0)),"NA")</f>
        <v>NA</v>
      </c>
      <c r="F1261" t="str">
        <f ca="1">IFERROR(INDEX(INDIRECT(Index!$B$5&amp;"!$A:$I"),MATCH($A1261,INDIRECT(Index!$B$5&amp;"!$A:$A"),0),MATCH(" "&amp;F$1,INDIRECT(Index!$B$5&amp;"!$A$1:$I$1"),0)),"NA")</f>
        <v>NA</v>
      </c>
      <c r="G1261" t="str">
        <f ca="1">IFERROR(INDEX(INDIRECT(Index!$B$5&amp;"!$A:$I"),MATCH($A1261,INDIRECT(Index!$B$5&amp;"!$A:$A"),0),MATCH(" "&amp;G$1,INDIRECT(Index!$B$5&amp;"!$A$1:$I$1"),0)),"NA")</f>
        <v>NA</v>
      </c>
      <c r="H1261" t="str">
        <f ca="1">IFERROR(INDEX(INDIRECT(Index!$B$5&amp;"!$A:$I"),MATCH($A1261,INDIRECT(Index!$B$5&amp;"!$A:$A"),0),MATCH(" "&amp;H$1,INDIRECT(Index!$B$5&amp;"!$A$1:$I$1"),0)),"NA")</f>
        <v>NA</v>
      </c>
      <c r="I1261" t="str">
        <f ca="1">IFERROR(INDEX(INDIRECT(Index!$B$5&amp;"!$A:$I"),MATCH($A1261,INDIRECT(Index!$B$5&amp;"!$A:$A"),0),MATCH(" "&amp;I$1,INDIRECT(Index!$B$5&amp;"!$A$1:$I$1"),0)),"NA")</f>
        <v>NA</v>
      </c>
      <c r="J1261" t="str">
        <f ca="1">IFERROR(INDEX(INDIRECT(Index!$B$5&amp;"!$A:$I"),MATCH($A1261,INDIRECT(Index!$B$5&amp;"!$A:$A"),0),MATCH(" "&amp;J$1,INDIRECT(Index!$B$5&amp;"!$A$1:$I$1"),0)),"NA")</f>
        <v>NA</v>
      </c>
      <c r="K1261" t="str">
        <f ca="1">IFERROR(INDEX(INDIRECT(Index!$B$5&amp;"!$A:$I"),MATCH($A1261,INDIRECT(Index!$B$5&amp;"!$A:$A"),0),MATCH(" "&amp;K$1,INDIRECT(Index!$B$5&amp;"!$A$1:$I$1"),0)),"NA")</f>
        <v>NA</v>
      </c>
    </row>
    <row r="1262" spans="1:11" x14ac:dyDescent="0.25">
      <c r="A1262" s="1">
        <f t="shared" si="79"/>
        <v>42900</v>
      </c>
      <c r="B1262">
        <f t="shared" si="76"/>
        <v>2017</v>
      </c>
      <c r="C1262">
        <f t="shared" si="77"/>
        <v>6</v>
      </c>
      <c r="D1262">
        <f t="shared" si="78"/>
        <v>14</v>
      </c>
      <c r="E1262" t="str">
        <f ca="1">IFERROR(INDEX(INDIRECT(Index!$B$5&amp;"!$A:$I"),MATCH($A1262,INDIRECT(Index!$B$5&amp;"!$A:$A"),0),MATCH(" "&amp;E$1,INDIRECT(Index!$B$5&amp;"!$A$1:$I$1"),0)),"NA")</f>
        <v>NA</v>
      </c>
      <c r="F1262" t="str">
        <f ca="1">IFERROR(INDEX(INDIRECT(Index!$B$5&amp;"!$A:$I"),MATCH($A1262,INDIRECT(Index!$B$5&amp;"!$A:$A"),0),MATCH(" "&amp;F$1,INDIRECT(Index!$B$5&amp;"!$A$1:$I$1"),0)),"NA")</f>
        <v>NA</v>
      </c>
      <c r="G1262" t="str">
        <f ca="1">IFERROR(INDEX(INDIRECT(Index!$B$5&amp;"!$A:$I"),MATCH($A1262,INDIRECT(Index!$B$5&amp;"!$A:$A"),0),MATCH(" "&amp;G$1,INDIRECT(Index!$B$5&amp;"!$A$1:$I$1"),0)),"NA")</f>
        <v>NA</v>
      </c>
      <c r="H1262" t="str">
        <f ca="1">IFERROR(INDEX(INDIRECT(Index!$B$5&amp;"!$A:$I"),MATCH($A1262,INDIRECT(Index!$B$5&amp;"!$A:$A"),0),MATCH(" "&amp;H$1,INDIRECT(Index!$B$5&amp;"!$A$1:$I$1"),0)),"NA")</f>
        <v>NA</v>
      </c>
      <c r="I1262" t="str">
        <f ca="1">IFERROR(INDEX(INDIRECT(Index!$B$5&amp;"!$A:$I"),MATCH($A1262,INDIRECT(Index!$B$5&amp;"!$A:$A"),0),MATCH(" "&amp;I$1,INDIRECT(Index!$B$5&amp;"!$A$1:$I$1"),0)),"NA")</f>
        <v>NA</v>
      </c>
      <c r="J1262" t="str">
        <f ca="1">IFERROR(INDEX(INDIRECT(Index!$B$5&amp;"!$A:$I"),MATCH($A1262,INDIRECT(Index!$B$5&amp;"!$A:$A"),0),MATCH(" "&amp;J$1,INDIRECT(Index!$B$5&amp;"!$A$1:$I$1"),0)),"NA")</f>
        <v>NA</v>
      </c>
      <c r="K1262" t="str">
        <f ca="1">IFERROR(INDEX(INDIRECT(Index!$B$5&amp;"!$A:$I"),MATCH($A1262,INDIRECT(Index!$B$5&amp;"!$A:$A"),0),MATCH(" "&amp;K$1,INDIRECT(Index!$B$5&amp;"!$A$1:$I$1"),0)),"NA")</f>
        <v>NA</v>
      </c>
    </row>
    <row r="1263" spans="1:11" x14ac:dyDescent="0.25">
      <c r="A1263" s="1">
        <f t="shared" si="79"/>
        <v>42901</v>
      </c>
      <c r="B1263">
        <f t="shared" si="76"/>
        <v>2017</v>
      </c>
      <c r="C1263">
        <f t="shared" si="77"/>
        <v>6</v>
      </c>
      <c r="D1263">
        <f t="shared" si="78"/>
        <v>15</v>
      </c>
      <c r="E1263" t="str">
        <f ca="1">IFERROR(INDEX(INDIRECT(Index!$B$5&amp;"!$A:$I"),MATCH($A1263,INDIRECT(Index!$B$5&amp;"!$A:$A"),0),MATCH(" "&amp;E$1,INDIRECT(Index!$B$5&amp;"!$A$1:$I$1"),0)),"NA")</f>
        <v>NA</v>
      </c>
      <c r="F1263" t="str">
        <f ca="1">IFERROR(INDEX(INDIRECT(Index!$B$5&amp;"!$A:$I"),MATCH($A1263,INDIRECT(Index!$B$5&amp;"!$A:$A"),0),MATCH(" "&amp;F$1,INDIRECT(Index!$B$5&amp;"!$A$1:$I$1"),0)),"NA")</f>
        <v>NA</v>
      </c>
      <c r="G1263" t="str">
        <f ca="1">IFERROR(INDEX(INDIRECT(Index!$B$5&amp;"!$A:$I"),MATCH($A1263,INDIRECT(Index!$B$5&amp;"!$A:$A"),0),MATCH(" "&amp;G$1,INDIRECT(Index!$B$5&amp;"!$A$1:$I$1"),0)),"NA")</f>
        <v>NA</v>
      </c>
      <c r="H1263" t="str">
        <f ca="1">IFERROR(INDEX(INDIRECT(Index!$B$5&amp;"!$A:$I"),MATCH($A1263,INDIRECT(Index!$B$5&amp;"!$A:$A"),0),MATCH(" "&amp;H$1,INDIRECT(Index!$B$5&amp;"!$A$1:$I$1"),0)),"NA")</f>
        <v>NA</v>
      </c>
      <c r="I1263" t="str">
        <f ca="1">IFERROR(INDEX(INDIRECT(Index!$B$5&amp;"!$A:$I"),MATCH($A1263,INDIRECT(Index!$B$5&amp;"!$A:$A"),0),MATCH(" "&amp;I$1,INDIRECT(Index!$B$5&amp;"!$A$1:$I$1"),0)),"NA")</f>
        <v>NA</v>
      </c>
      <c r="J1263" t="str">
        <f ca="1">IFERROR(INDEX(INDIRECT(Index!$B$5&amp;"!$A:$I"),MATCH($A1263,INDIRECT(Index!$B$5&amp;"!$A:$A"),0),MATCH(" "&amp;J$1,INDIRECT(Index!$B$5&amp;"!$A$1:$I$1"),0)),"NA")</f>
        <v>NA</v>
      </c>
      <c r="K1263" t="str">
        <f ca="1">IFERROR(INDEX(INDIRECT(Index!$B$5&amp;"!$A:$I"),MATCH($A1263,INDIRECT(Index!$B$5&amp;"!$A:$A"),0),MATCH(" "&amp;K$1,INDIRECT(Index!$B$5&amp;"!$A$1:$I$1"),0)),"NA")</f>
        <v>NA</v>
      </c>
    </row>
    <row r="1264" spans="1:11" x14ac:dyDescent="0.25">
      <c r="A1264" s="1">
        <f t="shared" si="79"/>
        <v>42902</v>
      </c>
      <c r="B1264">
        <f t="shared" si="76"/>
        <v>2017</v>
      </c>
      <c r="C1264">
        <f t="shared" si="77"/>
        <v>6</v>
      </c>
      <c r="D1264">
        <f t="shared" si="78"/>
        <v>16</v>
      </c>
      <c r="E1264" t="str">
        <f ca="1">IFERROR(INDEX(INDIRECT(Index!$B$5&amp;"!$A:$I"),MATCH($A1264,INDIRECT(Index!$B$5&amp;"!$A:$A"),0),MATCH(" "&amp;E$1,INDIRECT(Index!$B$5&amp;"!$A$1:$I$1"),0)),"NA")</f>
        <v>NA</v>
      </c>
      <c r="F1264" t="str">
        <f ca="1">IFERROR(INDEX(INDIRECT(Index!$B$5&amp;"!$A:$I"),MATCH($A1264,INDIRECT(Index!$B$5&amp;"!$A:$A"),0),MATCH(" "&amp;F$1,INDIRECT(Index!$B$5&amp;"!$A$1:$I$1"),0)),"NA")</f>
        <v>NA</v>
      </c>
      <c r="G1264" t="str">
        <f ca="1">IFERROR(INDEX(INDIRECT(Index!$B$5&amp;"!$A:$I"),MATCH($A1264,INDIRECT(Index!$B$5&amp;"!$A:$A"),0),MATCH(" "&amp;G$1,INDIRECT(Index!$B$5&amp;"!$A$1:$I$1"),0)),"NA")</f>
        <v>NA</v>
      </c>
      <c r="H1264" t="str">
        <f ca="1">IFERROR(INDEX(INDIRECT(Index!$B$5&amp;"!$A:$I"),MATCH($A1264,INDIRECT(Index!$B$5&amp;"!$A:$A"),0),MATCH(" "&amp;H$1,INDIRECT(Index!$B$5&amp;"!$A$1:$I$1"),0)),"NA")</f>
        <v>NA</v>
      </c>
      <c r="I1264" t="str">
        <f ca="1">IFERROR(INDEX(INDIRECT(Index!$B$5&amp;"!$A:$I"),MATCH($A1264,INDIRECT(Index!$B$5&amp;"!$A:$A"),0),MATCH(" "&amp;I$1,INDIRECT(Index!$B$5&amp;"!$A$1:$I$1"),0)),"NA")</f>
        <v>NA</v>
      </c>
      <c r="J1264" t="str">
        <f ca="1">IFERROR(INDEX(INDIRECT(Index!$B$5&amp;"!$A:$I"),MATCH($A1264,INDIRECT(Index!$B$5&amp;"!$A:$A"),0),MATCH(" "&amp;J$1,INDIRECT(Index!$B$5&amp;"!$A$1:$I$1"),0)),"NA")</f>
        <v>NA</v>
      </c>
      <c r="K1264" t="str">
        <f ca="1">IFERROR(INDEX(INDIRECT(Index!$B$5&amp;"!$A:$I"),MATCH($A1264,INDIRECT(Index!$B$5&amp;"!$A:$A"),0),MATCH(" "&amp;K$1,INDIRECT(Index!$B$5&amp;"!$A$1:$I$1"),0)),"NA")</f>
        <v>NA</v>
      </c>
    </row>
    <row r="1265" spans="1:11" x14ac:dyDescent="0.25">
      <c r="A1265" s="1">
        <f t="shared" si="79"/>
        <v>42903</v>
      </c>
      <c r="B1265">
        <f t="shared" si="76"/>
        <v>2017</v>
      </c>
      <c r="C1265">
        <f t="shared" si="77"/>
        <v>6</v>
      </c>
      <c r="D1265">
        <f t="shared" si="78"/>
        <v>17</v>
      </c>
      <c r="E1265" t="str">
        <f ca="1">IFERROR(INDEX(INDIRECT(Index!$B$5&amp;"!$A:$I"),MATCH($A1265,INDIRECT(Index!$B$5&amp;"!$A:$A"),0),MATCH(" "&amp;E$1,INDIRECT(Index!$B$5&amp;"!$A$1:$I$1"),0)),"NA")</f>
        <v>NA</v>
      </c>
      <c r="F1265" t="str">
        <f ca="1">IFERROR(INDEX(INDIRECT(Index!$B$5&amp;"!$A:$I"),MATCH($A1265,INDIRECT(Index!$B$5&amp;"!$A:$A"),0),MATCH(" "&amp;F$1,INDIRECT(Index!$B$5&amp;"!$A$1:$I$1"),0)),"NA")</f>
        <v>NA</v>
      </c>
      <c r="G1265" t="str">
        <f ca="1">IFERROR(INDEX(INDIRECT(Index!$B$5&amp;"!$A:$I"),MATCH($A1265,INDIRECT(Index!$B$5&amp;"!$A:$A"),0),MATCH(" "&amp;G$1,INDIRECT(Index!$B$5&amp;"!$A$1:$I$1"),0)),"NA")</f>
        <v>NA</v>
      </c>
      <c r="H1265" t="str">
        <f ca="1">IFERROR(INDEX(INDIRECT(Index!$B$5&amp;"!$A:$I"),MATCH($A1265,INDIRECT(Index!$B$5&amp;"!$A:$A"),0),MATCH(" "&amp;H$1,INDIRECT(Index!$B$5&amp;"!$A$1:$I$1"),0)),"NA")</f>
        <v>NA</v>
      </c>
      <c r="I1265" t="str">
        <f ca="1">IFERROR(INDEX(INDIRECT(Index!$B$5&amp;"!$A:$I"),MATCH($A1265,INDIRECT(Index!$B$5&amp;"!$A:$A"),0),MATCH(" "&amp;I$1,INDIRECT(Index!$B$5&amp;"!$A$1:$I$1"),0)),"NA")</f>
        <v>NA</v>
      </c>
      <c r="J1265" t="str">
        <f ca="1">IFERROR(INDEX(INDIRECT(Index!$B$5&amp;"!$A:$I"),MATCH($A1265,INDIRECT(Index!$B$5&amp;"!$A:$A"),0),MATCH(" "&amp;J$1,INDIRECT(Index!$B$5&amp;"!$A$1:$I$1"),0)),"NA")</f>
        <v>NA</v>
      </c>
      <c r="K1265" t="str">
        <f ca="1">IFERROR(INDEX(INDIRECT(Index!$B$5&amp;"!$A:$I"),MATCH($A1265,INDIRECT(Index!$B$5&amp;"!$A:$A"),0),MATCH(" "&amp;K$1,INDIRECT(Index!$B$5&amp;"!$A$1:$I$1"),0)),"NA")</f>
        <v>NA</v>
      </c>
    </row>
    <row r="1266" spans="1:11" x14ac:dyDescent="0.25">
      <c r="A1266" s="1">
        <f t="shared" si="79"/>
        <v>42904</v>
      </c>
      <c r="B1266">
        <f t="shared" si="76"/>
        <v>2017</v>
      </c>
      <c r="C1266">
        <f t="shared" si="77"/>
        <v>6</v>
      </c>
      <c r="D1266">
        <f t="shared" si="78"/>
        <v>18</v>
      </c>
      <c r="E1266" t="str">
        <f ca="1">IFERROR(INDEX(INDIRECT(Index!$B$5&amp;"!$A:$I"),MATCH($A1266,INDIRECT(Index!$B$5&amp;"!$A:$A"),0),MATCH(" "&amp;E$1,INDIRECT(Index!$B$5&amp;"!$A$1:$I$1"),0)),"NA")</f>
        <v>NA</v>
      </c>
      <c r="F1266" t="str">
        <f ca="1">IFERROR(INDEX(INDIRECT(Index!$B$5&amp;"!$A:$I"),MATCH($A1266,INDIRECT(Index!$B$5&amp;"!$A:$A"),0),MATCH(" "&amp;F$1,INDIRECT(Index!$B$5&amp;"!$A$1:$I$1"),0)),"NA")</f>
        <v>NA</v>
      </c>
      <c r="G1266" t="str">
        <f ca="1">IFERROR(INDEX(INDIRECT(Index!$B$5&amp;"!$A:$I"),MATCH($A1266,INDIRECT(Index!$B$5&amp;"!$A:$A"),0),MATCH(" "&amp;G$1,INDIRECT(Index!$B$5&amp;"!$A$1:$I$1"),0)),"NA")</f>
        <v>NA</v>
      </c>
      <c r="H1266" t="str">
        <f ca="1">IFERROR(INDEX(INDIRECT(Index!$B$5&amp;"!$A:$I"),MATCH($A1266,INDIRECT(Index!$B$5&amp;"!$A:$A"),0),MATCH(" "&amp;H$1,INDIRECT(Index!$B$5&amp;"!$A$1:$I$1"),0)),"NA")</f>
        <v>NA</v>
      </c>
      <c r="I1266" t="str">
        <f ca="1">IFERROR(INDEX(INDIRECT(Index!$B$5&amp;"!$A:$I"),MATCH($A1266,INDIRECT(Index!$B$5&amp;"!$A:$A"),0),MATCH(" "&amp;I$1,INDIRECT(Index!$B$5&amp;"!$A$1:$I$1"),0)),"NA")</f>
        <v>NA</v>
      </c>
      <c r="J1266" t="str">
        <f ca="1">IFERROR(INDEX(INDIRECT(Index!$B$5&amp;"!$A:$I"),MATCH($A1266,INDIRECT(Index!$B$5&amp;"!$A:$A"),0),MATCH(" "&amp;J$1,INDIRECT(Index!$B$5&amp;"!$A$1:$I$1"),0)),"NA")</f>
        <v>NA</v>
      </c>
      <c r="K1266" t="str">
        <f ca="1">IFERROR(INDEX(INDIRECT(Index!$B$5&amp;"!$A:$I"),MATCH($A1266,INDIRECT(Index!$B$5&amp;"!$A:$A"),0),MATCH(" "&amp;K$1,INDIRECT(Index!$B$5&amp;"!$A$1:$I$1"),0)),"NA")</f>
        <v>NA</v>
      </c>
    </row>
    <row r="1267" spans="1:11" x14ac:dyDescent="0.25">
      <c r="A1267" s="1">
        <f t="shared" si="79"/>
        <v>42905</v>
      </c>
      <c r="B1267">
        <f t="shared" si="76"/>
        <v>2017</v>
      </c>
      <c r="C1267">
        <f t="shared" si="77"/>
        <v>6</v>
      </c>
      <c r="D1267">
        <f t="shared" si="78"/>
        <v>19</v>
      </c>
      <c r="E1267" t="str">
        <f ca="1">IFERROR(INDEX(INDIRECT(Index!$B$5&amp;"!$A:$I"),MATCH($A1267,INDIRECT(Index!$B$5&amp;"!$A:$A"),0),MATCH(" "&amp;E$1,INDIRECT(Index!$B$5&amp;"!$A$1:$I$1"),0)),"NA")</f>
        <v>NA</v>
      </c>
      <c r="F1267" t="str">
        <f ca="1">IFERROR(INDEX(INDIRECT(Index!$B$5&amp;"!$A:$I"),MATCH($A1267,INDIRECT(Index!$B$5&amp;"!$A:$A"),0),MATCH(" "&amp;F$1,INDIRECT(Index!$B$5&amp;"!$A$1:$I$1"),0)),"NA")</f>
        <v>NA</v>
      </c>
      <c r="G1267" t="str">
        <f ca="1">IFERROR(INDEX(INDIRECT(Index!$B$5&amp;"!$A:$I"),MATCH($A1267,INDIRECT(Index!$B$5&amp;"!$A:$A"),0),MATCH(" "&amp;G$1,INDIRECT(Index!$B$5&amp;"!$A$1:$I$1"),0)),"NA")</f>
        <v>NA</v>
      </c>
      <c r="H1267" t="str">
        <f ca="1">IFERROR(INDEX(INDIRECT(Index!$B$5&amp;"!$A:$I"),MATCH($A1267,INDIRECT(Index!$B$5&amp;"!$A:$A"),0),MATCH(" "&amp;H$1,INDIRECT(Index!$B$5&amp;"!$A$1:$I$1"),0)),"NA")</f>
        <v>NA</v>
      </c>
      <c r="I1267" t="str">
        <f ca="1">IFERROR(INDEX(INDIRECT(Index!$B$5&amp;"!$A:$I"),MATCH($A1267,INDIRECT(Index!$B$5&amp;"!$A:$A"),0),MATCH(" "&amp;I$1,INDIRECT(Index!$B$5&amp;"!$A$1:$I$1"),0)),"NA")</f>
        <v>NA</v>
      </c>
      <c r="J1267" t="str">
        <f ca="1">IFERROR(INDEX(INDIRECT(Index!$B$5&amp;"!$A:$I"),MATCH($A1267,INDIRECT(Index!$B$5&amp;"!$A:$A"),0),MATCH(" "&amp;J$1,INDIRECT(Index!$B$5&amp;"!$A$1:$I$1"),0)),"NA")</f>
        <v>NA</v>
      </c>
      <c r="K1267" t="str">
        <f ca="1">IFERROR(INDEX(INDIRECT(Index!$B$5&amp;"!$A:$I"),MATCH($A1267,INDIRECT(Index!$B$5&amp;"!$A:$A"),0),MATCH(" "&amp;K$1,INDIRECT(Index!$B$5&amp;"!$A$1:$I$1"),0)),"NA")</f>
        <v>NA</v>
      </c>
    </row>
    <row r="1268" spans="1:11" x14ac:dyDescent="0.25">
      <c r="A1268" s="1">
        <f t="shared" si="79"/>
        <v>42906</v>
      </c>
      <c r="B1268">
        <f t="shared" si="76"/>
        <v>2017</v>
      </c>
      <c r="C1268">
        <f t="shared" si="77"/>
        <v>6</v>
      </c>
      <c r="D1268">
        <f t="shared" si="78"/>
        <v>20</v>
      </c>
      <c r="E1268" t="str">
        <f ca="1">IFERROR(INDEX(INDIRECT(Index!$B$5&amp;"!$A:$I"),MATCH($A1268,INDIRECT(Index!$B$5&amp;"!$A:$A"),0),MATCH(" "&amp;E$1,INDIRECT(Index!$B$5&amp;"!$A$1:$I$1"),0)),"NA")</f>
        <v>NA</v>
      </c>
      <c r="F1268" t="str">
        <f ca="1">IFERROR(INDEX(INDIRECT(Index!$B$5&amp;"!$A:$I"),MATCH($A1268,INDIRECT(Index!$B$5&amp;"!$A:$A"),0),MATCH(" "&amp;F$1,INDIRECT(Index!$B$5&amp;"!$A$1:$I$1"),0)),"NA")</f>
        <v>NA</v>
      </c>
      <c r="G1268" t="str">
        <f ca="1">IFERROR(INDEX(INDIRECT(Index!$B$5&amp;"!$A:$I"),MATCH($A1268,INDIRECT(Index!$B$5&amp;"!$A:$A"),0),MATCH(" "&amp;G$1,INDIRECT(Index!$B$5&amp;"!$A$1:$I$1"),0)),"NA")</f>
        <v>NA</v>
      </c>
      <c r="H1268" t="str">
        <f ca="1">IFERROR(INDEX(INDIRECT(Index!$B$5&amp;"!$A:$I"),MATCH($A1268,INDIRECT(Index!$B$5&amp;"!$A:$A"),0),MATCH(" "&amp;H$1,INDIRECT(Index!$B$5&amp;"!$A$1:$I$1"),0)),"NA")</f>
        <v>NA</v>
      </c>
      <c r="I1268" t="str">
        <f ca="1">IFERROR(INDEX(INDIRECT(Index!$B$5&amp;"!$A:$I"),MATCH($A1268,INDIRECT(Index!$B$5&amp;"!$A:$A"),0),MATCH(" "&amp;I$1,INDIRECT(Index!$B$5&amp;"!$A$1:$I$1"),0)),"NA")</f>
        <v>NA</v>
      </c>
      <c r="J1268" t="str">
        <f ca="1">IFERROR(INDEX(INDIRECT(Index!$B$5&amp;"!$A:$I"),MATCH($A1268,INDIRECT(Index!$B$5&amp;"!$A:$A"),0),MATCH(" "&amp;J$1,INDIRECT(Index!$B$5&amp;"!$A$1:$I$1"),0)),"NA")</f>
        <v>NA</v>
      </c>
      <c r="K1268" t="str">
        <f ca="1">IFERROR(INDEX(INDIRECT(Index!$B$5&amp;"!$A:$I"),MATCH($A1268,INDIRECT(Index!$B$5&amp;"!$A:$A"),0),MATCH(" "&amp;K$1,INDIRECT(Index!$B$5&amp;"!$A$1:$I$1"),0)),"NA")</f>
        <v>NA</v>
      </c>
    </row>
    <row r="1269" spans="1:11" x14ac:dyDescent="0.25">
      <c r="A1269" s="1">
        <f t="shared" si="79"/>
        <v>42907</v>
      </c>
      <c r="B1269">
        <f t="shared" si="76"/>
        <v>2017</v>
      </c>
      <c r="C1269">
        <f t="shared" si="77"/>
        <v>6</v>
      </c>
      <c r="D1269">
        <f t="shared" si="78"/>
        <v>21</v>
      </c>
      <c r="E1269" t="str">
        <f ca="1">IFERROR(INDEX(INDIRECT(Index!$B$5&amp;"!$A:$I"),MATCH($A1269,INDIRECT(Index!$B$5&amp;"!$A:$A"),0),MATCH(" "&amp;E$1,INDIRECT(Index!$B$5&amp;"!$A$1:$I$1"),0)),"NA")</f>
        <v>NA</v>
      </c>
      <c r="F1269" t="str">
        <f ca="1">IFERROR(INDEX(INDIRECT(Index!$B$5&amp;"!$A:$I"),MATCH($A1269,INDIRECT(Index!$B$5&amp;"!$A:$A"),0),MATCH(" "&amp;F$1,INDIRECT(Index!$B$5&amp;"!$A$1:$I$1"),0)),"NA")</f>
        <v>NA</v>
      </c>
      <c r="G1269" t="str">
        <f ca="1">IFERROR(INDEX(INDIRECT(Index!$B$5&amp;"!$A:$I"),MATCH($A1269,INDIRECT(Index!$B$5&amp;"!$A:$A"),0),MATCH(" "&amp;G$1,INDIRECT(Index!$B$5&amp;"!$A$1:$I$1"),0)),"NA")</f>
        <v>NA</v>
      </c>
      <c r="H1269" t="str">
        <f ca="1">IFERROR(INDEX(INDIRECT(Index!$B$5&amp;"!$A:$I"),MATCH($A1269,INDIRECT(Index!$B$5&amp;"!$A:$A"),0),MATCH(" "&amp;H$1,INDIRECT(Index!$B$5&amp;"!$A$1:$I$1"),0)),"NA")</f>
        <v>NA</v>
      </c>
      <c r="I1269" t="str">
        <f ca="1">IFERROR(INDEX(INDIRECT(Index!$B$5&amp;"!$A:$I"),MATCH($A1269,INDIRECT(Index!$B$5&amp;"!$A:$A"),0),MATCH(" "&amp;I$1,INDIRECT(Index!$B$5&amp;"!$A$1:$I$1"),0)),"NA")</f>
        <v>NA</v>
      </c>
      <c r="J1269" t="str">
        <f ca="1">IFERROR(INDEX(INDIRECT(Index!$B$5&amp;"!$A:$I"),MATCH($A1269,INDIRECT(Index!$B$5&amp;"!$A:$A"),0),MATCH(" "&amp;J$1,INDIRECT(Index!$B$5&amp;"!$A$1:$I$1"),0)),"NA")</f>
        <v>NA</v>
      </c>
      <c r="K1269" t="str">
        <f ca="1">IFERROR(INDEX(INDIRECT(Index!$B$5&amp;"!$A:$I"),MATCH($A1269,INDIRECT(Index!$B$5&amp;"!$A:$A"),0),MATCH(" "&amp;K$1,INDIRECT(Index!$B$5&amp;"!$A$1:$I$1"),0)),"NA")</f>
        <v>NA</v>
      </c>
    </row>
    <row r="1270" spans="1:11" x14ac:dyDescent="0.25">
      <c r="A1270" s="1">
        <f t="shared" si="79"/>
        <v>42908</v>
      </c>
      <c r="B1270">
        <f t="shared" si="76"/>
        <v>2017</v>
      </c>
      <c r="C1270">
        <f t="shared" si="77"/>
        <v>6</v>
      </c>
      <c r="D1270">
        <f t="shared" si="78"/>
        <v>22</v>
      </c>
      <c r="E1270" t="str">
        <f ca="1">IFERROR(INDEX(INDIRECT(Index!$B$5&amp;"!$A:$I"),MATCH($A1270,INDIRECT(Index!$B$5&amp;"!$A:$A"),0),MATCH(" "&amp;E$1,INDIRECT(Index!$B$5&amp;"!$A$1:$I$1"),0)),"NA")</f>
        <v>NA</v>
      </c>
      <c r="F1270" t="str">
        <f ca="1">IFERROR(INDEX(INDIRECT(Index!$B$5&amp;"!$A:$I"),MATCH($A1270,INDIRECT(Index!$B$5&amp;"!$A:$A"),0),MATCH(" "&amp;F$1,INDIRECT(Index!$B$5&amp;"!$A$1:$I$1"),0)),"NA")</f>
        <v>NA</v>
      </c>
      <c r="G1270" t="str">
        <f ca="1">IFERROR(INDEX(INDIRECT(Index!$B$5&amp;"!$A:$I"),MATCH($A1270,INDIRECT(Index!$B$5&amp;"!$A:$A"),0),MATCH(" "&amp;G$1,INDIRECT(Index!$B$5&amp;"!$A$1:$I$1"),0)),"NA")</f>
        <v>NA</v>
      </c>
      <c r="H1270" t="str">
        <f ca="1">IFERROR(INDEX(INDIRECT(Index!$B$5&amp;"!$A:$I"),MATCH($A1270,INDIRECT(Index!$B$5&amp;"!$A:$A"),0),MATCH(" "&amp;H$1,INDIRECT(Index!$B$5&amp;"!$A$1:$I$1"),0)),"NA")</f>
        <v>NA</v>
      </c>
      <c r="I1270" t="str">
        <f ca="1">IFERROR(INDEX(INDIRECT(Index!$B$5&amp;"!$A:$I"),MATCH($A1270,INDIRECT(Index!$B$5&amp;"!$A:$A"),0),MATCH(" "&amp;I$1,INDIRECT(Index!$B$5&amp;"!$A$1:$I$1"),0)),"NA")</f>
        <v>NA</v>
      </c>
      <c r="J1270" t="str">
        <f ca="1">IFERROR(INDEX(INDIRECT(Index!$B$5&amp;"!$A:$I"),MATCH($A1270,INDIRECT(Index!$B$5&amp;"!$A:$A"),0),MATCH(" "&amp;J$1,INDIRECT(Index!$B$5&amp;"!$A$1:$I$1"),0)),"NA")</f>
        <v>NA</v>
      </c>
      <c r="K1270" t="str">
        <f ca="1">IFERROR(INDEX(INDIRECT(Index!$B$5&amp;"!$A:$I"),MATCH($A1270,INDIRECT(Index!$B$5&amp;"!$A:$A"),0),MATCH(" "&amp;K$1,INDIRECT(Index!$B$5&amp;"!$A$1:$I$1"),0)),"NA")</f>
        <v>NA</v>
      </c>
    </row>
    <row r="1271" spans="1:11" x14ac:dyDescent="0.25">
      <c r="A1271" s="1">
        <f t="shared" si="79"/>
        <v>42909</v>
      </c>
      <c r="B1271">
        <f t="shared" si="76"/>
        <v>2017</v>
      </c>
      <c r="C1271">
        <f t="shared" si="77"/>
        <v>6</v>
      </c>
      <c r="D1271">
        <f t="shared" si="78"/>
        <v>23</v>
      </c>
      <c r="E1271" t="str">
        <f ca="1">IFERROR(INDEX(INDIRECT(Index!$B$5&amp;"!$A:$I"),MATCH($A1271,INDIRECT(Index!$B$5&amp;"!$A:$A"),0),MATCH(" "&amp;E$1,INDIRECT(Index!$B$5&amp;"!$A$1:$I$1"),0)),"NA")</f>
        <v>NA</v>
      </c>
      <c r="F1271" t="str">
        <f ca="1">IFERROR(INDEX(INDIRECT(Index!$B$5&amp;"!$A:$I"),MATCH($A1271,INDIRECT(Index!$B$5&amp;"!$A:$A"),0),MATCH(" "&amp;F$1,INDIRECT(Index!$B$5&amp;"!$A$1:$I$1"),0)),"NA")</f>
        <v>NA</v>
      </c>
      <c r="G1271" t="str">
        <f ca="1">IFERROR(INDEX(INDIRECT(Index!$B$5&amp;"!$A:$I"),MATCH($A1271,INDIRECT(Index!$B$5&amp;"!$A:$A"),0),MATCH(" "&amp;G$1,INDIRECT(Index!$B$5&amp;"!$A$1:$I$1"),0)),"NA")</f>
        <v>NA</v>
      </c>
      <c r="H1271" t="str">
        <f ca="1">IFERROR(INDEX(INDIRECT(Index!$B$5&amp;"!$A:$I"),MATCH($A1271,INDIRECT(Index!$B$5&amp;"!$A:$A"),0),MATCH(" "&amp;H$1,INDIRECT(Index!$B$5&amp;"!$A$1:$I$1"),0)),"NA")</f>
        <v>NA</v>
      </c>
      <c r="I1271" t="str">
        <f ca="1">IFERROR(INDEX(INDIRECT(Index!$B$5&amp;"!$A:$I"),MATCH($A1271,INDIRECT(Index!$B$5&amp;"!$A:$A"),0),MATCH(" "&amp;I$1,INDIRECT(Index!$B$5&amp;"!$A$1:$I$1"),0)),"NA")</f>
        <v>NA</v>
      </c>
      <c r="J1271" t="str">
        <f ca="1">IFERROR(INDEX(INDIRECT(Index!$B$5&amp;"!$A:$I"),MATCH($A1271,INDIRECT(Index!$B$5&amp;"!$A:$A"),0),MATCH(" "&amp;J$1,INDIRECT(Index!$B$5&amp;"!$A$1:$I$1"),0)),"NA")</f>
        <v>NA</v>
      </c>
      <c r="K1271" t="str">
        <f ca="1">IFERROR(INDEX(INDIRECT(Index!$B$5&amp;"!$A:$I"),MATCH($A1271,INDIRECT(Index!$B$5&amp;"!$A:$A"),0),MATCH(" "&amp;K$1,INDIRECT(Index!$B$5&amp;"!$A$1:$I$1"),0)),"NA")</f>
        <v>NA</v>
      </c>
    </row>
    <row r="1272" spans="1:11" x14ac:dyDescent="0.25">
      <c r="A1272" s="1">
        <f t="shared" si="79"/>
        <v>42910</v>
      </c>
      <c r="B1272">
        <f t="shared" si="76"/>
        <v>2017</v>
      </c>
      <c r="C1272">
        <f t="shared" si="77"/>
        <v>6</v>
      </c>
      <c r="D1272">
        <f t="shared" si="78"/>
        <v>24</v>
      </c>
      <c r="E1272" t="str">
        <f ca="1">IFERROR(INDEX(INDIRECT(Index!$B$5&amp;"!$A:$I"),MATCH($A1272,INDIRECT(Index!$B$5&amp;"!$A:$A"),0),MATCH(" "&amp;E$1,INDIRECT(Index!$B$5&amp;"!$A$1:$I$1"),0)),"NA")</f>
        <v>NA</v>
      </c>
      <c r="F1272" t="str">
        <f ca="1">IFERROR(INDEX(INDIRECT(Index!$B$5&amp;"!$A:$I"),MATCH($A1272,INDIRECT(Index!$B$5&amp;"!$A:$A"),0),MATCH(" "&amp;F$1,INDIRECT(Index!$B$5&amp;"!$A$1:$I$1"),0)),"NA")</f>
        <v>NA</v>
      </c>
      <c r="G1272" t="str">
        <f ca="1">IFERROR(INDEX(INDIRECT(Index!$B$5&amp;"!$A:$I"),MATCH($A1272,INDIRECT(Index!$B$5&amp;"!$A:$A"),0),MATCH(" "&amp;G$1,INDIRECT(Index!$B$5&amp;"!$A$1:$I$1"),0)),"NA")</f>
        <v>NA</v>
      </c>
      <c r="H1272" t="str">
        <f ca="1">IFERROR(INDEX(INDIRECT(Index!$B$5&amp;"!$A:$I"),MATCH($A1272,INDIRECT(Index!$B$5&amp;"!$A:$A"),0),MATCH(" "&amp;H$1,INDIRECT(Index!$B$5&amp;"!$A$1:$I$1"),0)),"NA")</f>
        <v>NA</v>
      </c>
      <c r="I1272" t="str">
        <f ca="1">IFERROR(INDEX(INDIRECT(Index!$B$5&amp;"!$A:$I"),MATCH($A1272,INDIRECT(Index!$B$5&amp;"!$A:$A"),0),MATCH(" "&amp;I$1,INDIRECT(Index!$B$5&amp;"!$A$1:$I$1"),0)),"NA")</f>
        <v>NA</v>
      </c>
      <c r="J1272" t="str">
        <f ca="1">IFERROR(INDEX(INDIRECT(Index!$B$5&amp;"!$A:$I"),MATCH($A1272,INDIRECT(Index!$B$5&amp;"!$A:$A"),0),MATCH(" "&amp;J$1,INDIRECT(Index!$B$5&amp;"!$A$1:$I$1"),0)),"NA")</f>
        <v>NA</v>
      </c>
      <c r="K1272" t="str">
        <f ca="1">IFERROR(INDEX(INDIRECT(Index!$B$5&amp;"!$A:$I"),MATCH($A1272,INDIRECT(Index!$B$5&amp;"!$A:$A"),0),MATCH(" "&amp;K$1,INDIRECT(Index!$B$5&amp;"!$A$1:$I$1"),0)),"NA")</f>
        <v>NA</v>
      </c>
    </row>
    <row r="1273" spans="1:11" x14ac:dyDescent="0.25">
      <c r="A1273" s="1">
        <f t="shared" si="79"/>
        <v>42911</v>
      </c>
      <c r="B1273">
        <f t="shared" si="76"/>
        <v>2017</v>
      </c>
      <c r="C1273">
        <f t="shared" si="77"/>
        <v>6</v>
      </c>
      <c r="D1273">
        <f t="shared" si="78"/>
        <v>25</v>
      </c>
      <c r="E1273" t="str">
        <f ca="1">IFERROR(INDEX(INDIRECT(Index!$B$5&amp;"!$A:$I"),MATCH($A1273,INDIRECT(Index!$B$5&amp;"!$A:$A"),0),MATCH(" "&amp;E$1,INDIRECT(Index!$B$5&amp;"!$A$1:$I$1"),0)),"NA")</f>
        <v>NA</v>
      </c>
      <c r="F1273" t="str">
        <f ca="1">IFERROR(INDEX(INDIRECT(Index!$B$5&amp;"!$A:$I"),MATCH($A1273,INDIRECT(Index!$B$5&amp;"!$A:$A"),0),MATCH(" "&amp;F$1,INDIRECT(Index!$B$5&amp;"!$A$1:$I$1"),0)),"NA")</f>
        <v>NA</v>
      </c>
      <c r="G1273" t="str">
        <f ca="1">IFERROR(INDEX(INDIRECT(Index!$B$5&amp;"!$A:$I"),MATCH($A1273,INDIRECT(Index!$B$5&amp;"!$A:$A"),0),MATCH(" "&amp;G$1,INDIRECT(Index!$B$5&amp;"!$A$1:$I$1"),0)),"NA")</f>
        <v>NA</v>
      </c>
      <c r="H1273" t="str">
        <f ca="1">IFERROR(INDEX(INDIRECT(Index!$B$5&amp;"!$A:$I"),MATCH($A1273,INDIRECT(Index!$B$5&amp;"!$A:$A"),0),MATCH(" "&amp;H$1,INDIRECT(Index!$B$5&amp;"!$A$1:$I$1"),0)),"NA")</f>
        <v>NA</v>
      </c>
      <c r="I1273" t="str">
        <f ca="1">IFERROR(INDEX(INDIRECT(Index!$B$5&amp;"!$A:$I"),MATCH($A1273,INDIRECT(Index!$B$5&amp;"!$A:$A"),0),MATCH(" "&amp;I$1,INDIRECT(Index!$B$5&amp;"!$A$1:$I$1"),0)),"NA")</f>
        <v>NA</v>
      </c>
      <c r="J1273" t="str">
        <f ca="1">IFERROR(INDEX(INDIRECT(Index!$B$5&amp;"!$A:$I"),MATCH($A1273,INDIRECT(Index!$B$5&amp;"!$A:$A"),0),MATCH(" "&amp;J$1,INDIRECT(Index!$B$5&amp;"!$A$1:$I$1"),0)),"NA")</f>
        <v>NA</v>
      </c>
      <c r="K1273" t="str">
        <f ca="1">IFERROR(INDEX(INDIRECT(Index!$B$5&amp;"!$A:$I"),MATCH($A1273,INDIRECT(Index!$B$5&amp;"!$A:$A"),0),MATCH(" "&amp;K$1,INDIRECT(Index!$B$5&amp;"!$A$1:$I$1"),0)),"NA")</f>
        <v>NA</v>
      </c>
    </row>
    <row r="1274" spans="1:11" x14ac:dyDescent="0.25">
      <c r="A1274" s="1">
        <f t="shared" si="79"/>
        <v>42912</v>
      </c>
      <c r="B1274">
        <f t="shared" si="76"/>
        <v>2017</v>
      </c>
      <c r="C1274">
        <f t="shared" si="77"/>
        <v>6</v>
      </c>
      <c r="D1274">
        <f t="shared" si="78"/>
        <v>26</v>
      </c>
      <c r="E1274" t="str">
        <f ca="1">IFERROR(INDEX(INDIRECT(Index!$B$5&amp;"!$A:$I"),MATCH($A1274,INDIRECT(Index!$B$5&amp;"!$A:$A"),0),MATCH(" "&amp;E$1,INDIRECT(Index!$B$5&amp;"!$A$1:$I$1"),0)),"NA")</f>
        <v>NA</v>
      </c>
      <c r="F1274" t="str">
        <f ca="1">IFERROR(INDEX(INDIRECT(Index!$B$5&amp;"!$A:$I"),MATCH($A1274,INDIRECT(Index!$B$5&amp;"!$A:$A"),0),MATCH(" "&amp;F$1,INDIRECT(Index!$B$5&amp;"!$A$1:$I$1"),0)),"NA")</f>
        <v>NA</v>
      </c>
      <c r="G1274" t="str">
        <f ca="1">IFERROR(INDEX(INDIRECT(Index!$B$5&amp;"!$A:$I"),MATCH($A1274,INDIRECT(Index!$B$5&amp;"!$A:$A"),0),MATCH(" "&amp;G$1,INDIRECT(Index!$B$5&amp;"!$A$1:$I$1"),0)),"NA")</f>
        <v>NA</v>
      </c>
      <c r="H1274" t="str">
        <f ca="1">IFERROR(INDEX(INDIRECT(Index!$B$5&amp;"!$A:$I"),MATCH($A1274,INDIRECT(Index!$B$5&amp;"!$A:$A"),0),MATCH(" "&amp;H$1,INDIRECT(Index!$B$5&amp;"!$A$1:$I$1"),0)),"NA")</f>
        <v>NA</v>
      </c>
      <c r="I1274" t="str">
        <f ca="1">IFERROR(INDEX(INDIRECT(Index!$B$5&amp;"!$A:$I"),MATCH($A1274,INDIRECT(Index!$B$5&amp;"!$A:$A"),0),MATCH(" "&amp;I$1,INDIRECT(Index!$B$5&amp;"!$A$1:$I$1"),0)),"NA")</f>
        <v>NA</v>
      </c>
      <c r="J1274" t="str">
        <f ca="1">IFERROR(INDEX(INDIRECT(Index!$B$5&amp;"!$A:$I"),MATCH($A1274,INDIRECT(Index!$B$5&amp;"!$A:$A"),0),MATCH(" "&amp;J$1,INDIRECT(Index!$B$5&amp;"!$A$1:$I$1"),0)),"NA")</f>
        <v>NA</v>
      </c>
      <c r="K1274" t="str">
        <f ca="1">IFERROR(INDEX(INDIRECT(Index!$B$5&amp;"!$A:$I"),MATCH($A1274,INDIRECT(Index!$B$5&amp;"!$A:$A"),0),MATCH(" "&amp;K$1,INDIRECT(Index!$B$5&amp;"!$A$1:$I$1"),0)),"NA")</f>
        <v>NA</v>
      </c>
    </row>
    <row r="1275" spans="1:11" x14ac:dyDescent="0.25">
      <c r="A1275" s="1">
        <f t="shared" si="79"/>
        <v>42913</v>
      </c>
      <c r="B1275">
        <f t="shared" si="76"/>
        <v>2017</v>
      </c>
      <c r="C1275">
        <f t="shared" si="77"/>
        <v>6</v>
      </c>
      <c r="D1275">
        <f t="shared" si="78"/>
        <v>27</v>
      </c>
      <c r="E1275" t="str">
        <f ca="1">IFERROR(INDEX(INDIRECT(Index!$B$5&amp;"!$A:$I"),MATCH($A1275,INDIRECT(Index!$B$5&amp;"!$A:$A"),0),MATCH(" "&amp;E$1,INDIRECT(Index!$B$5&amp;"!$A$1:$I$1"),0)),"NA")</f>
        <v>NA</v>
      </c>
      <c r="F1275" t="str">
        <f ca="1">IFERROR(INDEX(INDIRECT(Index!$B$5&amp;"!$A:$I"),MATCH($A1275,INDIRECT(Index!$B$5&amp;"!$A:$A"),0),MATCH(" "&amp;F$1,INDIRECT(Index!$B$5&amp;"!$A$1:$I$1"),0)),"NA")</f>
        <v>NA</v>
      </c>
      <c r="G1275" t="str">
        <f ca="1">IFERROR(INDEX(INDIRECT(Index!$B$5&amp;"!$A:$I"),MATCH($A1275,INDIRECT(Index!$B$5&amp;"!$A:$A"),0),MATCH(" "&amp;G$1,INDIRECT(Index!$B$5&amp;"!$A$1:$I$1"),0)),"NA")</f>
        <v>NA</v>
      </c>
      <c r="H1275" t="str">
        <f ca="1">IFERROR(INDEX(INDIRECT(Index!$B$5&amp;"!$A:$I"),MATCH($A1275,INDIRECT(Index!$B$5&amp;"!$A:$A"),0),MATCH(" "&amp;H$1,INDIRECT(Index!$B$5&amp;"!$A$1:$I$1"),0)),"NA")</f>
        <v>NA</v>
      </c>
      <c r="I1275" t="str">
        <f ca="1">IFERROR(INDEX(INDIRECT(Index!$B$5&amp;"!$A:$I"),MATCH($A1275,INDIRECT(Index!$B$5&amp;"!$A:$A"),0),MATCH(" "&amp;I$1,INDIRECT(Index!$B$5&amp;"!$A$1:$I$1"),0)),"NA")</f>
        <v>NA</v>
      </c>
      <c r="J1275" t="str">
        <f ca="1">IFERROR(INDEX(INDIRECT(Index!$B$5&amp;"!$A:$I"),MATCH($A1275,INDIRECT(Index!$B$5&amp;"!$A:$A"),0),MATCH(" "&amp;J$1,INDIRECT(Index!$B$5&amp;"!$A$1:$I$1"),0)),"NA")</f>
        <v>NA</v>
      </c>
      <c r="K1275" t="str">
        <f ca="1">IFERROR(INDEX(INDIRECT(Index!$B$5&amp;"!$A:$I"),MATCH($A1275,INDIRECT(Index!$B$5&amp;"!$A:$A"),0),MATCH(" "&amp;K$1,INDIRECT(Index!$B$5&amp;"!$A$1:$I$1"),0)),"NA")</f>
        <v>NA</v>
      </c>
    </row>
    <row r="1276" spans="1:11" x14ac:dyDescent="0.25">
      <c r="A1276" s="1">
        <f t="shared" si="79"/>
        <v>42914</v>
      </c>
      <c r="B1276">
        <f t="shared" si="76"/>
        <v>2017</v>
      </c>
      <c r="C1276">
        <f t="shared" si="77"/>
        <v>6</v>
      </c>
      <c r="D1276">
        <f t="shared" si="78"/>
        <v>28</v>
      </c>
      <c r="E1276" t="str">
        <f ca="1">IFERROR(INDEX(INDIRECT(Index!$B$5&amp;"!$A:$I"),MATCH($A1276,INDIRECT(Index!$B$5&amp;"!$A:$A"),0),MATCH(" "&amp;E$1,INDIRECT(Index!$B$5&amp;"!$A$1:$I$1"),0)),"NA")</f>
        <v>NA</v>
      </c>
      <c r="F1276" t="str">
        <f ca="1">IFERROR(INDEX(INDIRECT(Index!$B$5&amp;"!$A:$I"),MATCH($A1276,INDIRECT(Index!$B$5&amp;"!$A:$A"),0),MATCH(" "&amp;F$1,INDIRECT(Index!$B$5&amp;"!$A$1:$I$1"),0)),"NA")</f>
        <v>NA</v>
      </c>
      <c r="G1276" t="str">
        <f ca="1">IFERROR(INDEX(INDIRECT(Index!$B$5&amp;"!$A:$I"),MATCH($A1276,INDIRECT(Index!$B$5&amp;"!$A:$A"),0),MATCH(" "&amp;G$1,INDIRECT(Index!$B$5&amp;"!$A$1:$I$1"),0)),"NA")</f>
        <v>NA</v>
      </c>
      <c r="H1276" t="str">
        <f ca="1">IFERROR(INDEX(INDIRECT(Index!$B$5&amp;"!$A:$I"),MATCH($A1276,INDIRECT(Index!$B$5&amp;"!$A:$A"),0),MATCH(" "&amp;H$1,INDIRECT(Index!$B$5&amp;"!$A$1:$I$1"),0)),"NA")</f>
        <v>NA</v>
      </c>
      <c r="I1276" t="str">
        <f ca="1">IFERROR(INDEX(INDIRECT(Index!$B$5&amp;"!$A:$I"),MATCH($A1276,INDIRECT(Index!$B$5&amp;"!$A:$A"),0),MATCH(" "&amp;I$1,INDIRECT(Index!$B$5&amp;"!$A$1:$I$1"),0)),"NA")</f>
        <v>NA</v>
      </c>
      <c r="J1276" t="str">
        <f ca="1">IFERROR(INDEX(INDIRECT(Index!$B$5&amp;"!$A:$I"),MATCH($A1276,INDIRECT(Index!$B$5&amp;"!$A:$A"),0),MATCH(" "&amp;J$1,INDIRECT(Index!$B$5&amp;"!$A$1:$I$1"),0)),"NA")</f>
        <v>NA</v>
      </c>
      <c r="K1276" t="str">
        <f ca="1">IFERROR(INDEX(INDIRECT(Index!$B$5&amp;"!$A:$I"),MATCH($A1276,INDIRECT(Index!$B$5&amp;"!$A:$A"),0),MATCH(" "&amp;K$1,INDIRECT(Index!$B$5&amp;"!$A$1:$I$1"),0)),"NA")</f>
        <v>NA</v>
      </c>
    </row>
    <row r="1277" spans="1:11" x14ac:dyDescent="0.25">
      <c r="A1277" s="1">
        <f t="shared" si="79"/>
        <v>42915</v>
      </c>
      <c r="B1277">
        <f t="shared" si="76"/>
        <v>2017</v>
      </c>
      <c r="C1277">
        <f t="shared" si="77"/>
        <v>6</v>
      </c>
      <c r="D1277">
        <f t="shared" si="78"/>
        <v>29</v>
      </c>
      <c r="E1277" t="str">
        <f ca="1">IFERROR(INDEX(INDIRECT(Index!$B$5&amp;"!$A:$I"),MATCH($A1277,INDIRECT(Index!$B$5&amp;"!$A:$A"),0),MATCH(" "&amp;E$1,INDIRECT(Index!$B$5&amp;"!$A$1:$I$1"),0)),"NA")</f>
        <v>NA</v>
      </c>
      <c r="F1277" t="str">
        <f ca="1">IFERROR(INDEX(INDIRECT(Index!$B$5&amp;"!$A:$I"),MATCH($A1277,INDIRECT(Index!$B$5&amp;"!$A:$A"),0),MATCH(" "&amp;F$1,INDIRECT(Index!$B$5&amp;"!$A$1:$I$1"),0)),"NA")</f>
        <v>NA</v>
      </c>
      <c r="G1277" t="str">
        <f ca="1">IFERROR(INDEX(INDIRECT(Index!$B$5&amp;"!$A:$I"),MATCH($A1277,INDIRECT(Index!$B$5&amp;"!$A:$A"),0),MATCH(" "&amp;G$1,INDIRECT(Index!$B$5&amp;"!$A$1:$I$1"),0)),"NA")</f>
        <v>NA</v>
      </c>
      <c r="H1277" t="str">
        <f ca="1">IFERROR(INDEX(INDIRECT(Index!$B$5&amp;"!$A:$I"),MATCH($A1277,INDIRECT(Index!$B$5&amp;"!$A:$A"),0),MATCH(" "&amp;H$1,INDIRECT(Index!$B$5&amp;"!$A$1:$I$1"),0)),"NA")</f>
        <v>NA</v>
      </c>
      <c r="I1277" t="str">
        <f ca="1">IFERROR(INDEX(INDIRECT(Index!$B$5&amp;"!$A:$I"),MATCH($A1277,INDIRECT(Index!$B$5&amp;"!$A:$A"),0),MATCH(" "&amp;I$1,INDIRECT(Index!$B$5&amp;"!$A$1:$I$1"),0)),"NA")</f>
        <v>NA</v>
      </c>
      <c r="J1277" t="str">
        <f ca="1">IFERROR(INDEX(INDIRECT(Index!$B$5&amp;"!$A:$I"),MATCH($A1277,INDIRECT(Index!$B$5&amp;"!$A:$A"),0),MATCH(" "&amp;J$1,INDIRECT(Index!$B$5&amp;"!$A$1:$I$1"),0)),"NA")</f>
        <v>NA</v>
      </c>
      <c r="K1277" t="str">
        <f ca="1">IFERROR(INDEX(INDIRECT(Index!$B$5&amp;"!$A:$I"),MATCH($A1277,INDIRECT(Index!$B$5&amp;"!$A:$A"),0),MATCH(" "&amp;K$1,INDIRECT(Index!$B$5&amp;"!$A$1:$I$1"),0)),"NA")</f>
        <v>NA</v>
      </c>
    </row>
    <row r="1278" spans="1:11" x14ac:dyDescent="0.25">
      <c r="A1278" s="1">
        <f t="shared" si="79"/>
        <v>42916</v>
      </c>
      <c r="B1278">
        <f t="shared" si="76"/>
        <v>2017</v>
      </c>
      <c r="C1278">
        <f t="shared" si="77"/>
        <v>6</v>
      </c>
      <c r="D1278">
        <f t="shared" si="78"/>
        <v>30</v>
      </c>
      <c r="E1278" t="str">
        <f ca="1">IFERROR(INDEX(INDIRECT(Index!$B$5&amp;"!$A:$I"),MATCH($A1278,INDIRECT(Index!$B$5&amp;"!$A:$A"),0),MATCH(" "&amp;E$1,INDIRECT(Index!$B$5&amp;"!$A$1:$I$1"),0)),"NA")</f>
        <v xml:space="preserve"> </v>
      </c>
      <c r="F1278">
        <f ca="1">IFERROR(INDEX(INDIRECT(Index!$B$5&amp;"!$A:$I"),MATCH($A1278,INDIRECT(Index!$B$5&amp;"!$A:$A"),0),MATCH(" "&amp;F$1,INDIRECT(Index!$B$5&amp;"!$A$1:$I$1"),0)),"NA")</f>
        <v>50</v>
      </c>
      <c r="G1278">
        <f ca="1">IFERROR(INDEX(INDIRECT(Index!$B$5&amp;"!$A:$I"),MATCH($A1278,INDIRECT(Index!$B$5&amp;"!$A:$A"),0),MATCH(" "&amp;G$1,INDIRECT(Index!$B$5&amp;"!$A$1:$I$1"),0)),"NA")</f>
        <v>43</v>
      </c>
      <c r="H1278">
        <f ca="1">IFERROR(INDEX(INDIRECT(Index!$B$5&amp;"!$A:$I"),MATCH($A1278,INDIRECT(Index!$B$5&amp;"!$A:$A"),0),MATCH(" "&amp;H$1,INDIRECT(Index!$B$5&amp;"!$A$1:$I$1"),0)),"NA")</f>
        <v>25</v>
      </c>
      <c r="I1278">
        <f ca="1">IFERROR(INDEX(INDIRECT(Index!$B$5&amp;"!$A:$I"),MATCH($A1278,INDIRECT(Index!$B$5&amp;"!$A:$A"),0),MATCH(" "&amp;I$1,INDIRECT(Index!$B$5&amp;"!$A$1:$I$1"),0)),"NA")</f>
        <v>5</v>
      </c>
      <c r="J1278">
        <f ca="1">IFERROR(INDEX(INDIRECT(Index!$B$5&amp;"!$A:$I"),MATCH($A1278,INDIRECT(Index!$B$5&amp;"!$A:$A"),0),MATCH(" "&amp;J$1,INDIRECT(Index!$B$5&amp;"!$A$1:$I$1"),0)),"NA")</f>
        <v>6</v>
      </c>
      <c r="K1278" t="str">
        <f ca="1">IFERROR(INDEX(INDIRECT(Index!$B$5&amp;"!$A:$I"),MATCH($A1278,INDIRECT(Index!$B$5&amp;"!$A:$A"),0),MATCH(" "&amp;K$1,INDIRECT(Index!$B$5&amp;"!$A$1:$I$1"),0)),"NA")</f>
        <v>NA</v>
      </c>
    </row>
    <row r="1279" spans="1:11" x14ac:dyDescent="0.25">
      <c r="A1279" s="1">
        <f t="shared" si="79"/>
        <v>42917</v>
      </c>
      <c r="B1279">
        <f t="shared" si="76"/>
        <v>2017</v>
      </c>
      <c r="C1279">
        <f t="shared" si="77"/>
        <v>7</v>
      </c>
      <c r="D1279">
        <f t="shared" si="78"/>
        <v>1</v>
      </c>
      <c r="E1279">
        <f ca="1">IFERROR(INDEX(INDIRECT(Index!$B$5&amp;"!$A:$I"),MATCH($A1279,INDIRECT(Index!$B$5&amp;"!$A:$A"),0),MATCH(" "&amp;E$1,INDIRECT(Index!$B$5&amp;"!$A$1:$I$1"),0)),"NA")</f>
        <v>108</v>
      </c>
      <c r="F1279">
        <f ca="1">IFERROR(INDEX(INDIRECT(Index!$B$5&amp;"!$A:$I"),MATCH($A1279,INDIRECT(Index!$B$5&amp;"!$A:$A"),0),MATCH(" "&amp;F$1,INDIRECT(Index!$B$5&amp;"!$A$1:$I$1"),0)),"NA")</f>
        <v>30</v>
      </c>
      <c r="G1279">
        <f ca="1">IFERROR(INDEX(INDIRECT(Index!$B$5&amp;"!$A:$I"),MATCH($A1279,INDIRECT(Index!$B$5&amp;"!$A:$A"),0),MATCH(" "&amp;G$1,INDIRECT(Index!$B$5&amp;"!$A$1:$I$1"),0)),"NA")</f>
        <v>19</v>
      </c>
      <c r="H1279">
        <f ca="1">IFERROR(INDEX(INDIRECT(Index!$B$5&amp;"!$A:$I"),MATCH($A1279,INDIRECT(Index!$B$5&amp;"!$A:$A"),0),MATCH(" "&amp;H$1,INDIRECT(Index!$B$5&amp;"!$A$1:$I$1"),0)),"NA")</f>
        <v>17</v>
      </c>
      <c r="I1279">
        <f ca="1">IFERROR(INDEX(INDIRECT(Index!$B$5&amp;"!$A:$I"),MATCH($A1279,INDIRECT(Index!$B$5&amp;"!$A:$A"),0),MATCH(" "&amp;I$1,INDIRECT(Index!$B$5&amp;"!$A$1:$I$1"),0)),"NA")</f>
        <v>5</v>
      </c>
      <c r="J1279">
        <f ca="1">IFERROR(INDEX(INDIRECT(Index!$B$5&amp;"!$A:$I"),MATCH($A1279,INDIRECT(Index!$B$5&amp;"!$A:$A"),0),MATCH(" "&amp;J$1,INDIRECT(Index!$B$5&amp;"!$A$1:$I$1"),0)),"NA")</f>
        <v>3</v>
      </c>
      <c r="K1279" t="str">
        <f ca="1">IFERROR(INDEX(INDIRECT(Index!$B$5&amp;"!$A:$I"),MATCH($A1279,INDIRECT(Index!$B$5&amp;"!$A:$A"),0),MATCH(" "&amp;K$1,INDIRECT(Index!$B$5&amp;"!$A$1:$I$1"),0)),"NA")</f>
        <v>NA</v>
      </c>
    </row>
    <row r="1280" spans="1:11" x14ac:dyDescent="0.25">
      <c r="A1280" s="1">
        <f t="shared" si="79"/>
        <v>42918</v>
      </c>
      <c r="B1280">
        <f t="shared" si="76"/>
        <v>2017</v>
      </c>
      <c r="C1280">
        <f t="shared" si="77"/>
        <v>7</v>
      </c>
      <c r="D1280">
        <f t="shared" si="78"/>
        <v>2</v>
      </c>
      <c r="E1280">
        <f ca="1">IFERROR(INDEX(INDIRECT(Index!$B$5&amp;"!$A:$I"),MATCH($A1280,INDIRECT(Index!$B$5&amp;"!$A:$A"),0),MATCH(" "&amp;E$1,INDIRECT(Index!$B$5&amp;"!$A$1:$I$1"),0)),"NA")</f>
        <v>74</v>
      </c>
      <c r="F1280">
        <f ca="1">IFERROR(INDEX(INDIRECT(Index!$B$5&amp;"!$A:$I"),MATCH($A1280,INDIRECT(Index!$B$5&amp;"!$A:$A"),0),MATCH(" "&amp;F$1,INDIRECT(Index!$B$5&amp;"!$A$1:$I$1"),0)),"NA")</f>
        <v>26</v>
      </c>
      <c r="G1280">
        <f ca="1">IFERROR(INDEX(INDIRECT(Index!$B$5&amp;"!$A:$I"),MATCH($A1280,INDIRECT(Index!$B$5&amp;"!$A:$A"),0),MATCH(" "&amp;G$1,INDIRECT(Index!$B$5&amp;"!$A$1:$I$1"),0)),"NA")</f>
        <v>26</v>
      </c>
      <c r="H1280">
        <f ca="1">IFERROR(INDEX(INDIRECT(Index!$B$5&amp;"!$A:$I"),MATCH($A1280,INDIRECT(Index!$B$5&amp;"!$A:$A"),0),MATCH(" "&amp;H$1,INDIRECT(Index!$B$5&amp;"!$A$1:$I$1"),0)),"NA")</f>
        <v>19</v>
      </c>
      <c r="I1280">
        <f ca="1">IFERROR(INDEX(INDIRECT(Index!$B$5&amp;"!$A:$I"),MATCH($A1280,INDIRECT(Index!$B$5&amp;"!$A:$A"),0),MATCH(" "&amp;I$1,INDIRECT(Index!$B$5&amp;"!$A$1:$I$1"),0)),"NA")</f>
        <v>5</v>
      </c>
      <c r="J1280">
        <f ca="1">IFERROR(INDEX(INDIRECT(Index!$B$5&amp;"!$A:$I"),MATCH($A1280,INDIRECT(Index!$B$5&amp;"!$A:$A"),0),MATCH(" "&amp;J$1,INDIRECT(Index!$B$5&amp;"!$A$1:$I$1"),0)),"NA")</f>
        <v>4</v>
      </c>
      <c r="K1280" t="str">
        <f ca="1">IFERROR(INDEX(INDIRECT(Index!$B$5&amp;"!$A:$I"),MATCH($A1280,INDIRECT(Index!$B$5&amp;"!$A:$A"),0),MATCH(" "&amp;K$1,INDIRECT(Index!$B$5&amp;"!$A$1:$I$1"),0)),"NA")</f>
        <v>NA</v>
      </c>
    </row>
    <row r="1281" spans="1:11" x14ac:dyDescent="0.25">
      <c r="A1281" s="1">
        <f t="shared" si="79"/>
        <v>42919</v>
      </c>
      <c r="B1281">
        <f t="shared" si="76"/>
        <v>2017</v>
      </c>
      <c r="C1281">
        <f t="shared" si="77"/>
        <v>7</v>
      </c>
      <c r="D1281">
        <f t="shared" si="78"/>
        <v>3</v>
      </c>
      <c r="E1281">
        <f ca="1">IFERROR(INDEX(INDIRECT(Index!$B$5&amp;"!$A:$I"),MATCH($A1281,INDIRECT(Index!$B$5&amp;"!$A:$A"),0),MATCH(" "&amp;E$1,INDIRECT(Index!$B$5&amp;"!$A$1:$I$1"),0)),"NA")</f>
        <v>63</v>
      </c>
      <c r="F1281">
        <f ca="1">IFERROR(INDEX(INDIRECT(Index!$B$5&amp;"!$A:$I"),MATCH($A1281,INDIRECT(Index!$B$5&amp;"!$A:$A"),0),MATCH(" "&amp;F$1,INDIRECT(Index!$B$5&amp;"!$A$1:$I$1"),0)),"NA")</f>
        <v>39</v>
      </c>
      <c r="G1281">
        <f ca="1">IFERROR(INDEX(INDIRECT(Index!$B$5&amp;"!$A:$I"),MATCH($A1281,INDIRECT(Index!$B$5&amp;"!$A:$A"),0),MATCH(" "&amp;G$1,INDIRECT(Index!$B$5&amp;"!$A$1:$I$1"),0)),"NA")</f>
        <v>43</v>
      </c>
      <c r="H1281">
        <f ca="1">IFERROR(INDEX(INDIRECT(Index!$B$5&amp;"!$A:$I"),MATCH($A1281,INDIRECT(Index!$B$5&amp;"!$A:$A"),0),MATCH(" "&amp;H$1,INDIRECT(Index!$B$5&amp;"!$A$1:$I$1"),0)),"NA")</f>
        <v>23</v>
      </c>
      <c r="I1281">
        <f ca="1">IFERROR(INDEX(INDIRECT(Index!$B$5&amp;"!$A:$I"),MATCH($A1281,INDIRECT(Index!$B$5&amp;"!$A:$A"),0),MATCH(" "&amp;I$1,INDIRECT(Index!$B$5&amp;"!$A$1:$I$1"),0)),"NA")</f>
        <v>5</v>
      </c>
      <c r="J1281">
        <f ca="1">IFERROR(INDEX(INDIRECT(Index!$B$5&amp;"!$A:$I"),MATCH($A1281,INDIRECT(Index!$B$5&amp;"!$A:$A"),0),MATCH(" "&amp;J$1,INDIRECT(Index!$B$5&amp;"!$A$1:$I$1"),0)),"NA")</f>
        <v>5</v>
      </c>
      <c r="K1281" t="str">
        <f ca="1">IFERROR(INDEX(INDIRECT(Index!$B$5&amp;"!$A:$I"),MATCH($A1281,INDIRECT(Index!$B$5&amp;"!$A:$A"),0),MATCH(" "&amp;K$1,INDIRECT(Index!$B$5&amp;"!$A$1:$I$1"),0)),"NA")</f>
        <v>NA</v>
      </c>
    </row>
    <row r="1282" spans="1:11" x14ac:dyDescent="0.25">
      <c r="A1282" s="1">
        <f t="shared" si="79"/>
        <v>42920</v>
      </c>
      <c r="B1282">
        <f t="shared" si="76"/>
        <v>2017</v>
      </c>
      <c r="C1282">
        <f t="shared" si="77"/>
        <v>7</v>
      </c>
      <c r="D1282">
        <f t="shared" si="78"/>
        <v>4</v>
      </c>
      <c r="E1282">
        <f ca="1">IFERROR(INDEX(INDIRECT(Index!$B$5&amp;"!$A:$I"),MATCH($A1282,INDIRECT(Index!$B$5&amp;"!$A:$A"),0),MATCH(" "&amp;E$1,INDIRECT(Index!$B$5&amp;"!$A$1:$I$1"),0)),"NA")</f>
        <v>91</v>
      </c>
      <c r="F1282">
        <f ca="1">IFERROR(INDEX(INDIRECT(Index!$B$5&amp;"!$A:$I"),MATCH($A1282,INDIRECT(Index!$B$5&amp;"!$A:$A"),0),MATCH(" "&amp;F$1,INDIRECT(Index!$B$5&amp;"!$A$1:$I$1"),0)),"NA")</f>
        <v>45</v>
      </c>
      <c r="G1282">
        <f ca="1">IFERROR(INDEX(INDIRECT(Index!$B$5&amp;"!$A:$I"),MATCH($A1282,INDIRECT(Index!$B$5&amp;"!$A:$A"),0),MATCH(" "&amp;G$1,INDIRECT(Index!$B$5&amp;"!$A$1:$I$1"),0)),"NA")</f>
        <v>69</v>
      </c>
      <c r="H1282">
        <f ca="1">IFERROR(INDEX(INDIRECT(Index!$B$5&amp;"!$A:$I"),MATCH($A1282,INDIRECT(Index!$B$5&amp;"!$A:$A"),0),MATCH(" "&amp;H$1,INDIRECT(Index!$B$5&amp;"!$A$1:$I$1"),0)),"NA")</f>
        <v>26</v>
      </c>
      <c r="I1282">
        <f ca="1">IFERROR(INDEX(INDIRECT(Index!$B$5&amp;"!$A:$I"),MATCH($A1282,INDIRECT(Index!$B$5&amp;"!$A:$A"),0),MATCH(" "&amp;I$1,INDIRECT(Index!$B$5&amp;"!$A$1:$I$1"),0)),"NA")</f>
        <v>5</v>
      </c>
      <c r="J1282">
        <f ca="1">IFERROR(INDEX(INDIRECT(Index!$B$5&amp;"!$A:$I"),MATCH($A1282,INDIRECT(Index!$B$5&amp;"!$A:$A"),0),MATCH(" "&amp;J$1,INDIRECT(Index!$B$5&amp;"!$A$1:$I$1"),0)),"NA")</f>
        <v>5</v>
      </c>
      <c r="K1282" t="str">
        <f ca="1">IFERROR(INDEX(INDIRECT(Index!$B$5&amp;"!$A:$I"),MATCH($A1282,INDIRECT(Index!$B$5&amp;"!$A:$A"),0),MATCH(" "&amp;K$1,INDIRECT(Index!$B$5&amp;"!$A$1:$I$1"),0)),"NA")</f>
        <v>NA</v>
      </c>
    </row>
    <row r="1283" spans="1:11" x14ac:dyDescent="0.25">
      <c r="A1283" s="1">
        <f t="shared" si="79"/>
        <v>42921</v>
      </c>
      <c r="B1283">
        <f t="shared" ref="B1283:B1346" si="80">YEAR(A1283)</f>
        <v>2017</v>
      </c>
      <c r="C1283">
        <f t="shared" ref="C1283:C1346" si="81">MONTH(A1283)</f>
        <v>7</v>
      </c>
      <c r="D1283">
        <f t="shared" ref="D1283:D1346" si="82">DAY(A1283)</f>
        <v>5</v>
      </c>
      <c r="E1283">
        <f ca="1">IFERROR(INDEX(INDIRECT(Index!$B$5&amp;"!$A:$I"),MATCH($A1283,INDIRECT(Index!$B$5&amp;"!$A:$A"),0),MATCH(" "&amp;E$1,INDIRECT(Index!$B$5&amp;"!$A$1:$I$1"),0)),"NA")</f>
        <v>99</v>
      </c>
      <c r="F1283">
        <f ca="1">IFERROR(INDEX(INDIRECT(Index!$B$5&amp;"!$A:$I"),MATCH($A1283,INDIRECT(Index!$B$5&amp;"!$A:$A"),0),MATCH(" "&amp;F$1,INDIRECT(Index!$B$5&amp;"!$A$1:$I$1"),0)),"NA")</f>
        <v>56</v>
      </c>
      <c r="G1283">
        <f ca="1">IFERROR(INDEX(INDIRECT(Index!$B$5&amp;"!$A:$I"),MATCH($A1283,INDIRECT(Index!$B$5&amp;"!$A:$A"),0),MATCH(" "&amp;G$1,INDIRECT(Index!$B$5&amp;"!$A$1:$I$1"),0)),"NA")</f>
        <v>80</v>
      </c>
      <c r="H1283">
        <f ca="1">IFERROR(INDEX(INDIRECT(Index!$B$5&amp;"!$A:$I"),MATCH($A1283,INDIRECT(Index!$B$5&amp;"!$A:$A"),0),MATCH(" "&amp;H$1,INDIRECT(Index!$B$5&amp;"!$A$1:$I$1"),0)),"NA")</f>
        <v>34</v>
      </c>
      <c r="I1283">
        <f ca="1">IFERROR(INDEX(INDIRECT(Index!$B$5&amp;"!$A:$I"),MATCH($A1283,INDIRECT(Index!$B$5&amp;"!$A:$A"),0),MATCH(" "&amp;I$1,INDIRECT(Index!$B$5&amp;"!$A$1:$I$1"),0)),"NA")</f>
        <v>6</v>
      </c>
      <c r="J1283">
        <f ca="1">IFERROR(INDEX(INDIRECT(Index!$B$5&amp;"!$A:$I"),MATCH($A1283,INDIRECT(Index!$B$5&amp;"!$A:$A"),0),MATCH(" "&amp;J$1,INDIRECT(Index!$B$5&amp;"!$A$1:$I$1"),0)),"NA")</f>
        <v>6</v>
      </c>
      <c r="K1283" t="str">
        <f ca="1">IFERROR(INDEX(INDIRECT(Index!$B$5&amp;"!$A:$I"),MATCH($A1283,INDIRECT(Index!$B$5&amp;"!$A:$A"),0),MATCH(" "&amp;K$1,INDIRECT(Index!$B$5&amp;"!$A$1:$I$1"),0)),"NA")</f>
        <v>NA</v>
      </c>
    </row>
    <row r="1284" spans="1:11" x14ac:dyDescent="0.25">
      <c r="A1284" s="1">
        <f t="shared" ref="A1284:A1347" si="83">A1283+1</f>
        <v>42922</v>
      </c>
      <c r="B1284">
        <f t="shared" si="80"/>
        <v>2017</v>
      </c>
      <c r="C1284">
        <f t="shared" si="81"/>
        <v>7</v>
      </c>
      <c r="D1284">
        <f t="shared" si="82"/>
        <v>6</v>
      </c>
      <c r="E1284">
        <f ca="1">IFERROR(INDEX(INDIRECT(Index!$B$5&amp;"!$A:$I"),MATCH($A1284,INDIRECT(Index!$B$5&amp;"!$A:$A"),0),MATCH(" "&amp;E$1,INDIRECT(Index!$B$5&amp;"!$A$1:$I$1"),0)),"NA")</f>
        <v>117</v>
      </c>
      <c r="F1284">
        <f ca="1">IFERROR(INDEX(INDIRECT(Index!$B$5&amp;"!$A:$I"),MATCH($A1284,INDIRECT(Index!$B$5&amp;"!$A:$A"),0),MATCH(" "&amp;F$1,INDIRECT(Index!$B$5&amp;"!$A$1:$I$1"),0)),"NA")</f>
        <v>26</v>
      </c>
      <c r="G1284">
        <f ca="1">IFERROR(INDEX(INDIRECT(Index!$B$5&amp;"!$A:$I"),MATCH($A1284,INDIRECT(Index!$B$5&amp;"!$A:$A"),0),MATCH(" "&amp;G$1,INDIRECT(Index!$B$5&amp;"!$A$1:$I$1"),0)),"NA")</f>
        <v>13</v>
      </c>
      <c r="H1284">
        <f ca="1">IFERROR(INDEX(INDIRECT(Index!$B$5&amp;"!$A:$I"),MATCH($A1284,INDIRECT(Index!$B$5&amp;"!$A:$A"),0),MATCH(" "&amp;H$1,INDIRECT(Index!$B$5&amp;"!$A$1:$I$1"),0)),"NA")</f>
        <v>27</v>
      </c>
      <c r="I1284">
        <f ca="1">IFERROR(INDEX(INDIRECT(Index!$B$5&amp;"!$A:$I"),MATCH($A1284,INDIRECT(Index!$B$5&amp;"!$A:$A"),0),MATCH(" "&amp;I$1,INDIRECT(Index!$B$5&amp;"!$A$1:$I$1"),0)),"NA")</f>
        <v>4</v>
      </c>
      <c r="J1284">
        <f ca="1">IFERROR(INDEX(INDIRECT(Index!$B$5&amp;"!$A:$I"),MATCH($A1284,INDIRECT(Index!$B$5&amp;"!$A:$A"),0),MATCH(" "&amp;J$1,INDIRECT(Index!$B$5&amp;"!$A$1:$I$1"),0)),"NA")</f>
        <v>4</v>
      </c>
      <c r="K1284" t="str">
        <f ca="1">IFERROR(INDEX(INDIRECT(Index!$B$5&amp;"!$A:$I"),MATCH($A1284,INDIRECT(Index!$B$5&amp;"!$A:$A"),0),MATCH(" "&amp;K$1,INDIRECT(Index!$B$5&amp;"!$A$1:$I$1"),0)),"NA")</f>
        <v>NA</v>
      </c>
    </row>
    <row r="1285" spans="1:11" x14ac:dyDescent="0.25">
      <c r="A1285" s="1">
        <f t="shared" si="83"/>
        <v>42923</v>
      </c>
      <c r="B1285">
        <f t="shared" si="80"/>
        <v>2017</v>
      </c>
      <c r="C1285">
        <f t="shared" si="81"/>
        <v>7</v>
      </c>
      <c r="D1285">
        <f t="shared" si="82"/>
        <v>7</v>
      </c>
      <c r="E1285">
        <f ca="1">IFERROR(INDEX(INDIRECT(Index!$B$5&amp;"!$A:$I"),MATCH($A1285,INDIRECT(Index!$B$5&amp;"!$A:$A"),0),MATCH(" "&amp;E$1,INDIRECT(Index!$B$5&amp;"!$A$1:$I$1"),0)),"NA")</f>
        <v>61</v>
      </c>
      <c r="F1285">
        <f ca="1">IFERROR(INDEX(INDIRECT(Index!$B$5&amp;"!$A:$I"),MATCH($A1285,INDIRECT(Index!$B$5&amp;"!$A:$A"),0),MATCH(" "&amp;F$1,INDIRECT(Index!$B$5&amp;"!$A$1:$I$1"),0)),"NA")</f>
        <v>34</v>
      </c>
      <c r="G1285">
        <f ca="1">IFERROR(INDEX(INDIRECT(Index!$B$5&amp;"!$A:$I"),MATCH($A1285,INDIRECT(Index!$B$5&amp;"!$A:$A"),0),MATCH(" "&amp;G$1,INDIRECT(Index!$B$5&amp;"!$A$1:$I$1"),0)),"NA")</f>
        <v>19</v>
      </c>
      <c r="H1285">
        <f ca="1">IFERROR(INDEX(INDIRECT(Index!$B$5&amp;"!$A:$I"),MATCH($A1285,INDIRECT(Index!$B$5&amp;"!$A:$A"),0),MATCH(" "&amp;H$1,INDIRECT(Index!$B$5&amp;"!$A$1:$I$1"),0)),"NA")</f>
        <v>23</v>
      </c>
      <c r="I1285">
        <f ca="1">IFERROR(INDEX(INDIRECT(Index!$B$5&amp;"!$A:$I"),MATCH($A1285,INDIRECT(Index!$B$5&amp;"!$A:$A"),0),MATCH(" "&amp;I$1,INDIRECT(Index!$B$5&amp;"!$A$1:$I$1"),0)),"NA")</f>
        <v>5</v>
      </c>
      <c r="J1285">
        <f ca="1">IFERROR(INDEX(INDIRECT(Index!$B$5&amp;"!$A:$I"),MATCH($A1285,INDIRECT(Index!$B$5&amp;"!$A:$A"),0),MATCH(" "&amp;J$1,INDIRECT(Index!$B$5&amp;"!$A$1:$I$1"),0)),"NA")</f>
        <v>4</v>
      </c>
      <c r="K1285" t="str">
        <f ca="1">IFERROR(INDEX(INDIRECT(Index!$B$5&amp;"!$A:$I"),MATCH($A1285,INDIRECT(Index!$B$5&amp;"!$A:$A"),0),MATCH(" "&amp;K$1,INDIRECT(Index!$B$5&amp;"!$A$1:$I$1"),0)),"NA")</f>
        <v>NA</v>
      </c>
    </row>
    <row r="1286" spans="1:11" x14ac:dyDescent="0.25">
      <c r="A1286" s="1">
        <f t="shared" si="83"/>
        <v>42924</v>
      </c>
      <c r="B1286">
        <f t="shared" si="80"/>
        <v>2017</v>
      </c>
      <c r="C1286">
        <f t="shared" si="81"/>
        <v>7</v>
      </c>
      <c r="D1286">
        <f t="shared" si="82"/>
        <v>8</v>
      </c>
      <c r="E1286">
        <f ca="1">IFERROR(INDEX(INDIRECT(Index!$B$5&amp;"!$A:$I"),MATCH($A1286,INDIRECT(Index!$B$5&amp;"!$A:$A"),0),MATCH(" "&amp;E$1,INDIRECT(Index!$B$5&amp;"!$A$1:$I$1"),0)),"NA")</f>
        <v>86</v>
      </c>
      <c r="F1286">
        <f ca="1">IFERROR(INDEX(INDIRECT(Index!$B$5&amp;"!$A:$I"),MATCH($A1286,INDIRECT(Index!$B$5&amp;"!$A:$A"),0),MATCH(" "&amp;F$1,INDIRECT(Index!$B$5&amp;"!$A$1:$I$1"),0)),"NA")</f>
        <v>31</v>
      </c>
      <c r="G1286">
        <f ca="1">IFERROR(INDEX(INDIRECT(Index!$B$5&amp;"!$A:$I"),MATCH($A1286,INDIRECT(Index!$B$5&amp;"!$A:$A"),0),MATCH(" "&amp;G$1,INDIRECT(Index!$B$5&amp;"!$A$1:$I$1"),0)),"NA")</f>
        <v>22</v>
      </c>
      <c r="H1286">
        <f ca="1">IFERROR(INDEX(INDIRECT(Index!$B$5&amp;"!$A:$I"),MATCH($A1286,INDIRECT(Index!$B$5&amp;"!$A:$A"),0),MATCH(" "&amp;H$1,INDIRECT(Index!$B$5&amp;"!$A$1:$I$1"),0)),"NA")</f>
        <v>22</v>
      </c>
      <c r="I1286">
        <f ca="1">IFERROR(INDEX(INDIRECT(Index!$B$5&amp;"!$A:$I"),MATCH($A1286,INDIRECT(Index!$B$5&amp;"!$A:$A"),0),MATCH(" "&amp;I$1,INDIRECT(Index!$B$5&amp;"!$A$1:$I$1"),0)),"NA")</f>
        <v>4</v>
      </c>
      <c r="J1286">
        <f ca="1">IFERROR(INDEX(INDIRECT(Index!$B$5&amp;"!$A:$I"),MATCH($A1286,INDIRECT(Index!$B$5&amp;"!$A:$A"),0),MATCH(" "&amp;J$1,INDIRECT(Index!$B$5&amp;"!$A$1:$I$1"),0)),"NA")</f>
        <v>5</v>
      </c>
      <c r="K1286" t="str">
        <f ca="1">IFERROR(INDEX(INDIRECT(Index!$B$5&amp;"!$A:$I"),MATCH($A1286,INDIRECT(Index!$B$5&amp;"!$A:$A"),0),MATCH(" "&amp;K$1,INDIRECT(Index!$B$5&amp;"!$A$1:$I$1"),0)),"NA")</f>
        <v>NA</v>
      </c>
    </row>
    <row r="1287" spans="1:11" x14ac:dyDescent="0.25">
      <c r="A1287" s="1">
        <f t="shared" si="83"/>
        <v>42925</v>
      </c>
      <c r="B1287">
        <f t="shared" si="80"/>
        <v>2017</v>
      </c>
      <c r="C1287">
        <f t="shared" si="81"/>
        <v>7</v>
      </c>
      <c r="D1287">
        <f t="shared" si="82"/>
        <v>9</v>
      </c>
      <c r="E1287">
        <f ca="1">IFERROR(INDEX(INDIRECT(Index!$B$5&amp;"!$A:$I"),MATCH($A1287,INDIRECT(Index!$B$5&amp;"!$A:$A"),0),MATCH(" "&amp;E$1,INDIRECT(Index!$B$5&amp;"!$A$1:$I$1"),0)),"NA")</f>
        <v>75</v>
      </c>
      <c r="F1287" t="str">
        <f ca="1">IFERROR(INDEX(INDIRECT(Index!$B$5&amp;"!$A:$I"),MATCH($A1287,INDIRECT(Index!$B$5&amp;"!$A:$A"),0),MATCH(" "&amp;F$1,INDIRECT(Index!$B$5&amp;"!$A$1:$I$1"),0)),"NA")</f>
        <v xml:space="preserve"> </v>
      </c>
      <c r="G1287" t="str">
        <f ca="1">IFERROR(INDEX(INDIRECT(Index!$B$5&amp;"!$A:$I"),MATCH($A1287,INDIRECT(Index!$B$5&amp;"!$A:$A"),0),MATCH(" "&amp;G$1,INDIRECT(Index!$B$5&amp;"!$A$1:$I$1"),0)),"NA")</f>
        <v xml:space="preserve"> </v>
      </c>
      <c r="H1287" t="str">
        <f ca="1">IFERROR(INDEX(INDIRECT(Index!$B$5&amp;"!$A:$I"),MATCH($A1287,INDIRECT(Index!$B$5&amp;"!$A:$A"),0),MATCH(" "&amp;H$1,INDIRECT(Index!$B$5&amp;"!$A$1:$I$1"),0)),"NA")</f>
        <v xml:space="preserve"> </v>
      </c>
      <c r="I1287" t="str">
        <f ca="1">IFERROR(INDEX(INDIRECT(Index!$B$5&amp;"!$A:$I"),MATCH($A1287,INDIRECT(Index!$B$5&amp;"!$A:$A"),0),MATCH(" "&amp;I$1,INDIRECT(Index!$B$5&amp;"!$A$1:$I$1"),0)),"NA")</f>
        <v xml:space="preserve"> </v>
      </c>
      <c r="J1287" t="str">
        <f ca="1">IFERROR(INDEX(INDIRECT(Index!$B$5&amp;"!$A:$I"),MATCH($A1287,INDIRECT(Index!$B$5&amp;"!$A:$A"),0),MATCH(" "&amp;J$1,INDIRECT(Index!$B$5&amp;"!$A$1:$I$1"),0)),"NA")</f>
        <v xml:space="preserve"> </v>
      </c>
      <c r="K1287" t="str">
        <f ca="1">IFERROR(INDEX(INDIRECT(Index!$B$5&amp;"!$A:$I"),MATCH($A1287,INDIRECT(Index!$B$5&amp;"!$A:$A"),0),MATCH(" "&amp;K$1,INDIRECT(Index!$B$5&amp;"!$A$1:$I$1"),0)),"NA")</f>
        <v>NA</v>
      </c>
    </row>
    <row r="1288" spans="1:11" x14ac:dyDescent="0.25">
      <c r="A1288" s="1">
        <f t="shared" si="83"/>
        <v>42926</v>
      </c>
      <c r="B1288">
        <f t="shared" si="80"/>
        <v>2017</v>
      </c>
      <c r="C1288">
        <f t="shared" si="81"/>
        <v>7</v>
      </c>
      <c r="D1288">
        <f t="shared" si="82"/>
        <v>10</v>
      </c>
      <c r="E1288" t="str">
        <f ca="1">IFERROR(INDEX(INDIRECT(Index!$B$5&amp;"!$A:$I"),MATCH($A1288,INDIRECT(Index!$B$5&amp;"!$A:$A"),0),MATCH(" "&amp;E$1,INDIRECT(Index!$B$5&amp;"!$A$1:$I$1"),0)),"NA")</f>
        <v>NA</v>
      </c>
      <c r="F1288" t="str">
        <f ca="1">IFERROR(INDEX(INDIRECT(Index!$B$5&amp;"!$A:$I"),MATCH($A1288,INDIRECT(Index!$B$5&amp;"!$A:$A"),0),MATCH(" "&amp;F$1,INDIRECT(Index!$B$5&amp;"!$A$1:$I$1"),0)),"NA")</f>
        <v>NA</v>
      </c>
      <c r="G1288" t="str">
        <f ca="1">IFERROR(INDEX(INDIRECT(Index!$B$5&amp;"!$A:$I"),MATCH($A1288,INDIRECT(Index!$B$5&amp;"!$A:$A"),0),MATCH(" "&amp;G$1,INDIRECT(Index!$B$5&amp;"!$A$1:$I$1"),0)),"NA")</f>
        <v>NA</v>
      </c>
      <c r="H1288" t="str">
        <f ca="1">IFERROR(INDEX(INDIRECT(Index!$B$5&amp;"!$A:$I"),MATCH($A1288,INDIRECT(Index!$B$5&amp;"!$A:$A"),0),MATCH(" "&amp;H$1,INDIRECT(Index!$B$5&amp;"!$A$1:$I$1"),0)),"NA")</f>
        <v>NA</v>
      </c>
      <c r="I1288" t="str">
        <f ca="1">IFERROR(INDEX(INDIRECT(Index!$B$5&amp;"!$A:$I"),MATCH($A1288,INDIRECT(Index!$B$5&amp;"!$A:$A"),0),MATCH(" "&amp;I$1,INDIRECT(Index!$B$5&amp;"!$A$1:$I$1"),0)),"NA")</f>
        <v>NA</v>
      </c>
      <c r="J1288" t="str">
        <f ca="1">IFERROR(INDEX(INDIRECT(Index!$B$5&amp;"!$A:$I"),MATCH($A1288,INDIRECT(Index!$B$5&amp;"!$A:$A"),0),MATCH(" "&amp;J$1,INDIRECT(Index!$B$5&amp;"!$A$1:$I$1"),0)),"NA")</f>
        <v>NA</v>
      </c>
      <c r="K1288" t="str">
        <f ca="1">IFERROR(INDEX(INDIRECT(Index!$B$5&amp;"!$A:$I"),MATCH($A1288,INDIRECT(Index!$B$5&amp;"!$A:$A"),0),MATCH(" "&amp;K$1,INDIRECT(Index!$B$5&amp;"!$A$1:$I$1"),0)),"NA")</f>
        <v>NA</v>
      </c>
    </row>
    <row r="1289" spans="1:11" x14ac:dyDescent="0.25">
      <c r="A1289" s="1">
        <f t="shared" si="83"/>
        <v>42927</v>
      </c>
      <c r="B1289">
        <f t="shared" si="80"/>
        <v>2017</v>
      </c>
      <c r="C1289">
        <f t="shared" si="81"/>
        <v>7</v>
      </c>
      <c r="D1289">
        <f t="shared" si="82"/>
        <v>11</v>
      </c>
      <c r="E1289" t="str">
        <f ca="1">IFERROR(INDEX(INDIRECT(Index!$B$5&amp;"!$A:$I"),MATCH($A1289,INDIRECT(Index!$B$5&amp;"!$A:$A"),0),MATCH(" "&amp;E$1,INDIRECT(Index!$B$5&amp;"!$A$1:$I$1"),0)),"NA")</f>
        <v>NA</v>
      </c>
      <c r="F1289" t="str">
        <f ca="1">IFERROR(INDEX(INDIRECT(Index!$B$5&amp;"!$A:$I"),MATCH($A1289,INDIRECT(Index!$B$5&amp;"!$A:$A"),0),MATCH(" "&amp;F$1,INDIRECT(Index!$B$5&amp;"!$A$1:$I$1"),0)),"NA")</f>
        <v>NA</v>
      </c>
      <c r="G1289" t="str">
        <f ca="1">IFERROR(INDEX(INDIRECT(Index!$B$5&amp;"!$A:$I"),MATCH($A1289,INDIRECT(Index!$B$5&amp;"!$A:$A"),0),MATCH(" "&amp;G$1,INDIRECT(Index!$B$5&amp;"!$A$1:$I$1"),0)),"NA")</f>
        <v>NA</v>
      </c>
      <c r="H1289" t="str">
        <f ca="1">IFERROR(INDEX(INDIRECT(Index!$B$5&amp;"!$A:$I"),MATCH($A1289,INDIRECT(Index!$B$5&amp;"!$A:$A"),0),MATCH(" "&amp;H$1,INDIRECT(Index!$B$5&amp;"!$A$1:$I$1"),0)),"NA")</f>
        <v>NA</v>
      </c>
      <c r="I1289" t="str">
        <f ca="1">IFERROR(INDEX(INDIRECT(Index!$B$5&amp;"!$A:$I"),MATCH($A1289,INDIRECT(Index!$B$5&amp;"!$A:$A"),0),MATCH(" "&amp;I$1,INDIRECT(Index!$B$5&amp;"!$A$1:$I$1"),0)),"NA")</f>
        <v>NA</v>
      </c>
      <c r="J1289" t="str">
        <f ca="1">IFERROR(INDEX(INDIRECT(Index!$B$5&amp;"!$A:$I"),MATCH($A1289,INDIRECT(Index!$B$5&amp;"!$A:$A"),0),MATCH(" "&amp;J$1,INDIRECT(Index!$B$5&amp;"!$A$1:$I$1"),0)),"NA")</f>
        <v>NA</v>
      </c>
      <c r="K1289" t="str">
        <f ca="1">IFERROR(INDEX(INDIRECT(Index!$B$5&amp;"!$A:$I"),MATCH($A1289,INDIRECT(Index!$B$5&amp;"!$A:$A"),0),MATCH(" "&amp;K$1,INDIRECT(Index!$B$5&amp;"!$A$1:$I$1"),0)),"NA")</f>
        <v>NA</v>
      </c>
    </row>
    <row r="1290" spans="1:11" x14ac:dyDescent="0.25">
      <c r="A1290" s="1">
        <f t="shared" si="83"/>
        <v>42928</v>
      </c>
      <c r="B1290">
        <f t="shared" si="80"/>
        <v>2017</v>
      </c>
      <c r="C1290">
        <f t="shared" si="81"/>
        <v>7</v>
      </c>
      <c r="D1290">
        <f t="shared" si="82"/>
        <v>12</v>
      </c>
      <c r="E1290" t="str">
        <f ca="1">IFERROR(INDEX(INDIRECT(Index!$B$5&amp;"!$A:$I"),MATCH($A1290,INDIRECT(Index!$B$5&amp;"!$A:$A"),0),MATCH(" "&amp;E$1,INDIRECT(Index!$B$5&amp;"!$A$1:$I$1"),0)),"NA")</f>
        <v>NA</v>
      </c>
      <c r="F1290" t="str">
        <f ca="1">IFERROR(INDEX(INDIRECT(Index!$B$5&amp;"!$A:$I"),MATCH($A1290,INDIRECT(Index!$B$5&amp;"!$A:$A"),0),MATCH(" "&amp;F$1,INDIRECT(Index!$B$5&amp;"!$A$1:$I$1"),0)),"NA")</f>
        <v>NA</v>
      </c>
      <c r="G1290" t="str">
        <f ca="1">IFERROR(INDEX(INDIRECT(Index!$B$5&amp;"!$A:$I"),MATCH($A1290,INDIRECT(Index!$B$5&amp;"!$A:$A"),0),MATCH(" "&amp;G$1,INDIRECT(Index!$B$5&amp;"!$A$1:$I$1"),0)),"NA")</f>
        <v>NA</v>
      </c>
      <c r="H1290" t="str">
        <f ca="1">IFERROR(INDEX(INDIRECT(Index!$B$5&amp;"!$A:$I"),MATCH($A1290,INDIRECT(Index!$B$5&amp;"!$A:$A"),0),MATCH(" "&amp;H$1,INDIRECT(Index!$B$5&amp;"!$A$1:$I$1"),0)),"NA")</f>
        <v>NA</v>
      </c>
      <c r="I1290" t="str">
        <f ca="1">IFERROR(INDEX(INDIRECT(Index!$B$5&amp;"!$A:$I"),MATCH($A1290,INDIRECT(Index!$B$5&amp;"!$A:$A"),0),MATCH(" "&amp;I$1,INDIRECT(Index!$B$5&amp;"!$A$1:$I$1"),0)),"NA")</f>
        <v>NA</v>
      </c>
      <c r="J1290" t="str">
        <f ca="1">IFERROR(INDEX(INDIRECT(Index!$B$5&amp;"!$A:$I"),MATCH($A1290,INDIRECT(Index!$B$5&amp;"!$A:$A"),0),MATCH(" "&amp;J$1,INDIRECT(Index!$B$5&amp;"!$A$1:$I$1"),0)),"NA")</f>
        <v>NA</v>
      </c>
      <c r="K1290" t="str">
        <f ca="1">IFERROR(INDEX(INDIRECT(Index!$B$5&amp;"!$A:$I"),MATCH($A1290,INDIRECT(Index!$B$5&amp;"!$A:$A"),0),MATCH(" "&amp;K$1,INDIRECT(Index!$B$5&amp;"!$A$1:$I$1"),0)),"NA")</f>
        <v>NA</v>
      </c>
    </row>
    <row r="1291" spans="1:11" x14ac:dyDescent="0.25">
      <c r="A1291" s="1">
        <f t="shared" si="83"/>
        <v>42929</v>
      </c>
      <c r="B1291">
        <f t="shared" si="80"/>
        <v>2017</v>
      </c>
      <c r="C1291">
        <f t="shared" si="81"/>
        <v>7</v>
      </c>
      <c r="D1291">
        <f t="shared" si="82"/>
        <v>13</v>
      </c>
      <c r="E1291" t="str">
        <f ca="1">IFERROR(INDEX(INDIRECT(Index!$B$5&amp;"!$A:$I"),MATCH($A1291,INDIRECT(Index!$B$5&amp;"!$A:$A"),0),MATCH(" "&amp;E$1,INDIRECT(Index!$B$5&amp;"!$A$1:$I$1"),0)),"NA")</f>
        <v>NA</v>
      </c>
      <c r="F1291" t="str">
        <f ca="1">IFERROR(INDEX(INDIRECT(Index!$B$5&amp;"!$A:$I"),MATCH($A1291,INDIRECT(Index!$B$5&amp;"!$A:$A"),0),MATCH(" "&amp;F$1,INDIRECT(Index!$B$5&amp;"!$A$1:$I$1"),0)),"NA")</f>
        <v>NA</v>
      </c>
      <c r="G1291" t="str">
        <f ca="1">IFERROR(INDEX(INDIRECT(Index!$B$5&amp;"!$A:$I"),MATCH($A1291,INDIRECT(Index!$B$5&amp;"!$A:$A"),0),MATCH(" "&amp;G$1,INDIRECT(Index!$B$5&amp;"!$A$1:$I$1"),0)),"NA")</f>
        <v>NA</v>
      </c>
      <c r="H1291" t="str">
        <f ca="1">IFERROR(INDEX(INDIRECT(Index!$B$5&amp;"!$A:$I"),MATCH($A1291,INDIRECT(Index!$B$5&amp;"!$A:$A"),0),MATCH(" "&amp;H$1,INDIRECT(Index!$B$5&amp;"!$A$1:$I$1"),0)),"NA")</f>
        <v>NA</v>
      </c>
      <c r="I1291" t="str">
        <f ca="1">IFERROR(INDEX(INDIRECT(Index!$B$5&amp;"!$A:$I"),MATCH($A1291,INDIRECT(Index!$B$5&amp;"!$A:$A"),0),MATCH(" "&amp;I$1,INDIRECT(Index!$B$5&amp;"!$A$1:$I$1"),0)),"NA")</f>
        <v>NA</v>
      </c>
      <c r="J1291" t="str">
        <f ca="1">IFERROR(INDEX(INDIRECT(Index!$B$5&amp;"!$A:$I"),MATCH($A1291,INDIRECT(Index!$B$5&amp;"!$A:$A"),0),MATCH(" "&amp;J$1,INDIRECT(Index!$B$5&amp;"!$A$1:$I$1"),0)),"NA")</f>
        <v>NA</v>
      </c>
      <c r="K1291" t="str">
        <f ca="1">IFERROR(INDEX(INDIRECT(Index!$B$5&amp;"!$A:$I"),MATCH($A1291,INDIRECT(Index!$B$5&amp;"!$A:$A"),0),MATCH(" "&amp;K$1,INDIRECT(Index!$B$5&amp;"!$A$1:$I$1"),0)),"NA")</f>
        <v>NA</v>
      </c>
    </row>
    <row r="1292" spans="1:11" x14ac:dyDescent="0.25">
      <c r="A1292" s="1">
        <f t="shared" si="83"/>
        <v>42930</v>
      </c>
      <c r="B1292">
        <f t="shared" si="80"/>
        <v>2017</v>
      </c>
      <c r="C1292">
        <f t="shared" si="81"/>
        <v>7</v>
      </c>
      <c r="D1292">
        <f t="shared" si="82"/>
        <v>14</v>
      </c>
      <c r="E1292" t="str">
        <f ca="1">IFERROR(INDEX(INDIRECT(Index!$B$5&amp;"!$A:$I"),MATCH($A1292,INDIRECT(Index!$B$5&amp;"!$A:$A"),0),MATCH(" "&amp;E$1,INDIRECT(Index!$B$5&amp;"!$A$1:$I$1"),0)),"NA")</f>
        <v>NA</v>
      </c>
      <c r="F1292" t="str">
        <f ca="1">IFERROR(INDEX(INDIRECT(Index!$B$5&amp;"!$A:$I"),MATCH($A1292,INDIRECT(Index!$B$5&amp;"!$A:$A"),0),MATCH(" "&amp;F$1,INDIRECT(Index!$B$5&amp;"!$A$1:$I$1"),0)),"NA")</f>
        <v>NA</v>
      </c>
      <c r="G1292" t="str">
        <f ca="1">IFERROR(INDEX(INDIRECT(Index!$B$5&amp;"!$A:$I"),MATCH($A1292,INDIRECT(Index!$B$5&amp;"!$A:$A"),0),MATCH(" "&amp;G$1,INDIRECT(Index!$B$5&amp;"!$A$1:$I$1"),0)),"NA")</f>
        <v>NA</v>
      </c>
      <c r="H1292" t="str">
        <f ca="1">IFERROR(INDEX(INDIRECT(Index!$B$5&amp;"!$A:$I"),MATCH($A1292,INDIRECT(Index!$B$5&amp;"!$A:$A"),0),MATCH(" "&amp;H$1,INDIRECT(Index!$B$5&amp;"!$A$1:$I$1"),0)),"NA")</f>
        <v>NA</v>
      </c>
      <c r="I1292" t="str">
        <f ca="1">IFERROR(INDEX(INDIRECT(Index!$B$5&amp;"!$A:$I"),MATCH($A1292,INDIRECT(Index!$B$5&amp;"!$A:$A"),0),MATCH(" "&amp;I$1,INDIRECT(Index!$B$5&amp;"!$A$1:$I$1"),0)),"NA")</f>
        <v>NA</v>
      </c>
      <c r="J1292" t="str">
        <f ca="1">IFERROR(INDEX(INDIRECT(Index!$B$5&amp;"!$A:$I"),MATCH($A1292,INDIRECT(Index!$B$5&amp;"!$A:$A"),0),MATCH(" "&amp;J$1,INDIRECT(Index!$B$5&amp;"!$A$1:$I$1"),0)),"NA")</f>
        <v>NA</v>
      </c>
      <c r="K1292" t="str">
        <f ca="1">IFERROR(INDEX(INDIRECT(Index!$B$5&amp;"!$A:$I"),MATCH($A1292,INDIRECT(Index!$B$5&amp;"!$A:$A"),0),MATCH(" "&amp;K$1,INDIRECT(Index!$B$5&amp;"!$A$1:$I$1"),0)),"NA")</f>
        <v>NA</v>
      </c>
    </row>
    <row r="1293" spans="1:11" x14ac:dyDescent="0.25">
      <c r="A1293" s="1">
        <f t="shared" si="83"/>
        <v>42931</v>
      </c>
      <c r="B1293">
        <f t="shared" si="80"/>
        <v>2017</v>
      </c>
      <c r="C1293">
        <f t="shared" si="81"/>
        <v>7</v>
      </c>
      <c r="D1293">
        <f t="shared" si="82"/>
        <v>15</v>
      </c>
      <c r="E1293" t="str">
        <f ca="1">IFERROR(INDEX(INDIRECT(Index!$B$5&amp;"!$A:$I"),MATCH($A1293,INDIRECT(Index!$B$5&amp;"!$A:$A"),0),MATCH(" "&amp;E$1,INDIRECT(Index!$B$5&amp;"!$A$1:$I$1"),0)),"NA")</f>
        <v>NA</v>
      </c>
      <c r="F1293" t="str">
        <f ca="1">IFERROR(INDEX(INDIRECT(Index!$B$5&amp;"!$A:$I"),MATCH($A1293,INDIRECT(Index!$B$5&amp;"!$A:$A"),0),MATCH(" "&amp;F$1,INDIRECT(Index!$B$5&amp;"!$A$1:$I$1"),0)),"NA")</f>
        <v>NA</v>
      </c>
      <c r="G1293" t="str">
        <f ca="1">IFERROR(INDEX(INDIRECT(Index!$B$5&amp;"!$A:$I"),MATCH($A1293,INDIRECT(Index!$B$5&amp;"!$A:$A"),0),MATCH(" "&amp;G$1,INDIRECT(Index!$B$5&amp;"!$A$1:$I$1"),0)),"NA")</f>
        <v>NA</v>
      </c>
      <c r="H1293" t="str">
        <f ca="1">IFERROR(INDEX(INDIRECT(Index!$B$5&amp;"!$A:$I"),MATCH($A1293,INDIRECT(Index!$B$5&amp;"!$A:$A"),0),MATCH(" "&amp;H$1,INDIRECT(Index!$B$5&amp;"!$A$1:$I$1"),0)),"NA")</f>
        <v>NA</v>
      </c>
      <c r="I1293" t="str">
        <f ca="1">IFERROR(INDEX(INDIRECT(Index!$B$5&amp;"!$A:$I"),MATCH($A1293,INDIRECT(Index!$B$5&amp;"!$A:$A"),0),MATCH(" "&amp;I$1,INDIRECT(Index!$B$5&amp;"!$A$1:$I$1"),0)),"NA")</f>
        <v>NA</v>
      </c>
      <c r="J1293" t="str">
        <f ca="1">IFERROR(INDEX(INDIRECT(Index!$B$5&amp;"!$A:$I"),MATCH($A1293,INDIRECT(Index!$B$5&amp;"!$A:$A"),0),MATCH(" "&amp;J$1,INDIRECT(Index!$B$5&amp;"!$A$1:$I$1"),0)),"NA")</f>
        <v>NA</v>
      </c>
      <c r="K1293" t="str">
        <f ca="1">IFERROR(INDEX(INDIRECT(Index!$B$5&amp;"!$A:$I"),MATCH($A1293,INDIRECT(Index!$B$5&amp;"!$A:$A"),0),MATCH(" "&amp;K$1,INDIRECT(Index!$B$5&amp;"!$A$1:$I$1"),0)),"NA")</f>
        <v>NA</v>
      </c>
    </row>
    <row r="1294" spans="1:11" x14ac:dyDescent="0.25">
      <c r="A1294" s="1">
        <f t="shared" si="83"/>
        <v>42932</v>
      </c>
      <c r="B1294">
        <f t="shared" si="80"/>
        <v>2017</v>
      </c>
      <c r="C1294">
        <f t="shared" si="81"/>
        <v>7</v>
      </c>
      <c r="D1294">
        <f t="shared" si="82"/>
        <v>16</v>
      </c>
      <c r="E1294" t="str">
        <f ca="1">IFERROR(INDEX(INDIRECT(Index!$B$5&amp;"!$A:$I"),MATCH($A1294,INDIRECT(Index!$B$5&amp;"!$A:$A"),0),MATCH(" "&amp;E$1,INDIRECT(Index!$B$5&amp;"!$A$1:$I$1"),0)),"NA")</f>
        <v>NA</v>
      </c>
      <c r="F1294" t="str">
        <f ca="1">IFERROR(INDEX(INDIRECT(Index!$B$5&amp;"!$A:$I"),MATCH($A1294,INDIRECT(Index!$B$5&amp;"!$A:$A"),0),MATCH(" "&amp;F$1,INDIRECT(Index!$B$5&amp;"!$A$1:$I$1"),0)),"NA")</f>
        <v>NA</v>
      </c>
      <c r="G1294" t="str">
        <f ca="1">IFERROR(INDEX(INDIRECT(Index!$B$5&amp;"!$A:$I"),MATCH($A1294,INDIRECT(Index!$B$5&amp;"!$A:$A"),0),MATCH(" "&amp;G$1,INDIRECT(Index!$B$5&amp;"!$A$1:$I$1"),0)),"NA")</f>
        <v>NA</v>
      </c>
      <c r="H1294" t="str">
        <f ca="1">IFERROR(INDEX(INDIRECT(Index!$B$5&amp;"!$A:$I"),MATCH($A1294,INDIRECT(Index!$B$5&amp;"!$A:$A"),0),MATCH(" "&amp;H$1,INDIRECT(Index!$B$5&amp;"!$A$1:$I$1"),0)),"NA")</f>
        <v>NA</v>
      </c>
      <c r="I1294" t="str">
        <f ca="1">IFERROR(INDEX(INDIRECT(Index!$B$5&amp;"!$A:$I"),MATCH($A1294,INDIRECT(Index!$B$5&amp;"!$A:$A"),0),MATCH(" "&amp;I$1,INDIRECT(Index!$B$5&amp;"!$A$1:$I$1"),0)),"NA")</f>
        <v>NA</v>
      </c>
      <c r="J1294" t="str">
        <f ca="1">IFERROR(INDEX(INDIRECT(Index!$B$5&amp;"!$A:$I"),MATCH($A1294,INDIRECT(Index!$B$5&amp;"!$A:$A"),0),MATCH(" "&amp;J$1,INDIRECT(Index!$B$5&amp;"!$A$1:$I$1"),0)),"NA")</f>
        <v>NA</v>
      </c>
      <c r="K1294" t="str">
        <f ca="1">IFERROR(INDEX(INDIRECT(Index!$B$5&amp;"!$A:$I"),MATCH($A1294,INDIRECT(Index!$B$5&amp;"!$A:$A"),0),MATCH(" "&amp;K$1,INDIRECT(Index!$B$5&amp;"!$A$1:$I$1"),0)),"NA")</f>
        <v>NA</v>
      </c>
    </row>
    <row r="1295" spans="1:11" x14ac:dyDescent="0.25">
      <c r="A1295" s="1">
        <f t="shared" si="83"/>
        <v>42933</v>
      </c>
      <c r="B1295">
        <f t="shared" si="80"/>
        <v>2017</v>
      </c>
      <c r="C1295">
        <f t="shared" si="81"/>
        <v>7</v>
      </c>
      <c r="D1295">
        <f t="shared" si="82"/>
        <v>17</v>
      </c>
      <c r="E1295" t="str">
        <f ca="1">IFERROR(INDEX(INDIRECT(Index!$B$5&amp;"!$A:$I"),MATCH($A1295,INDIRECT(Index!$B$5&amp;"!$A:$A"),0),MATCH(" "&amp;E$1,INDIRECT(Index!$B$5&amp;"!$A$1:$I$1"),0)),"NA")</f>
        <v>NA</v>
      </c>
      <c r="F1295" t="str">
        <f ca="1">IFERROR(INDEX(INDIRECT(Index!$B$5&amp;"!$A:$I"),MATCH($A1295,INDIRECT(Index!$B$5&amp;"!$A:$A"),0),MATCH(" "&amp;F$1,INDIRECT(Index!$B$5&amp;"!$A$1:$I$1"),0)),"NA")</f>
        <v>NA</v>
      </c>
      <c r="G1295" t="str">
        <f ca="1">IFERROR(INDEX(INDIRECT(Index!$B$5&amp;"!$A:$I"),MATCH($A1295,INDIRECT(Index!$B$5&amp;"!$A:$A"),0),MATCH(" "&amp;G$1,INDIRECT(Index!$B$5&amp;"!$A$1:$I$1"),0)),"NA")</f>
        <v>NA</v>
      </c>
      <c r="H1295" t="str">
        <f ca="1">IFERROR(INDEX(INDIRECT(Index!$B$5&amp;"!$A:$I"),MATCH($A1295,INDIRECT(Index!$B$5&amp;"!$A:$A"),0),MATCH(" "&amp;H$1,INDIRECT(Index!$B$5&amp;"!$A$1:$I$1"),0)),"NA")</f>
        <v>NA</v>
      </c>
      <c r="I1295" t="str">
        <f ca="1">IFERROR(INDEX(INDIRECT(Index!$B$5&amp;"!$A:$I"),MATCH($A1295,INDIRECT(Index!$B$5&amp;"!$A:$A"),0),MATCH(" "&amp;I$1,INDIRECT(Index!$B$5&amp;"!$A$1:$I$1"),0)),"NA")</f>
        <v>NA</v>
      </c>
      <c r="J1295" t="str">
        <f ca="1">IFERROR(INDEX(INDIRECT(Index!$B$5&amp;"!$A:$I"),MATCH($A1295,INDIRECT(Index!$B$5&amp;"!$A:$A"),0),MATCH(" "&amp;J$1,INDIRECT(Index!$B$5&amp;"!$A$1:$I$1"),0)),"NA")</f>
        <v>NA</v>
      </c>
      <c r="K1295" t="str">
        <f ca="1">IFERROR(INDEX(INDIRECT(Index!$B$5&amp;"!$A:$I"),MATCH($A1295,INDIRECT(Index!$B$5&amp;"!$A:$A"),0),MATCH(" "&amp;K$1,INDIRECT(Index!$B$5&amp;"!$A$1:$I$1"),0)),"NA")</f>
        <v>NA</v>
      </c>
    </row>
    <row r="1296" spans="1:11" x14ac:dyDescent="0.25">
      <c r="A1296" s="1">
        <f t="shared" si="83"/>
        <v>42934</v>
      </c>
      <c r="B1296">
        <f t="shared" si="80"/>
        <v>2017</v>
      </c>
      <c r="C1296">
        <f t="shared" si="81"/>
        <v>7</v>
      </c>
      <c r="D1296">
        <f t="shared" si="82"/>
        <v>18</v>
      </c>
      <c r="E1296" t="str">
        <f ca="1">IFERROR(INDEX(INDIRECT(Index!$B$5&amp;"!$A:$I"),MATCH($A1296,INDIRECT(Index!$B$5&amp;"!$A:$A"),0),MATCH(" "&amp;E$1,INDIRECT(Index!$B$5&amp;"!$A$1:$I$1"),0)),"NA")</f>
        <v>NA</v>
      </c>
      <c r="F1296" t="str">
        <f ca="1">IFERROR(INDEX(INDIRECT(Index!$B$5&amp;"!$A:$I"),MATCH($A1296,INDIRECT(Index!$B$5&amp;"!$A:$A"),0),MATCH(" "&amp;F$1,INDIRECT(Index!$B$5&amp;"!$A$1:$I$1"),0)),"NA")</f>
        <v>NA</v>
      </c>
      <c r="G1296" t="str">
        <f ca="1">IFERROR(INDEX(INDIRECT(Index!$B$5&amp;"!$A:$I"),MATCH($A1296,INDIRECT(Index!$B$5&amp;"!$A:$A"),0),MATCH(" "&amp;G$1,INDIRECT(Index!$B$5&amp;"!$A$1:$I$1"),0)),"NA")</f>
        <v>NA</v>
      </c>
      <c r="H1296" t="str">
        <f ca="1">IFERROR(INDEX(INDIRECT(Index!$B$5&amp;"!$A:$I"),MATCH($A1296,INDIRECT(Index!$B$5&amp;"!$A:$A"),0),MATCH(" "&amp;H$1,INDIRECT(Index!$B$5&amp;"!$A$1:$I$1"),0)),"NA")</f>
        <v>NA</v>
      </c>
      <c r="I1296" t="str">
        <f ca="1">IFERROR(INDEX(INDIRECT(Index!$B$5&amp;"!$A:$I"),MATCH($A1296,INDIRECT(Index!$B$5&amp;"!$A:$A"),0),MATCH(" "&amp;I$1,INDIRECT(Index!$B$5&amp;"!$A$1:$I$1"),0)),"NA")</f>
        <v>NA</v>
      </c>
      <c r="J1296" t="str">
        <f ca="1">IFERROR(INDEX(INDIRECT(Index!$B$5&amp;"!$A:$I"),MATCH($A1296,INDIRECT(Index!$B$5&amp;"!$A:$A"),0),MATCH(" "&amp;J$1,INDIRECT(Index!$B$5&amp;"!$A$1:$I$1"),0)),"NA")</f>
        <v>NA</v>
      </c>
      <c r="K1296" t="str">
        <f ca="1">IFERROR(INDEX(INDIRECT(Index!$B$5&amp;"!$A:$I"),MATCH($A1296,INDIRECT(Index!$B$5&amp;"!$A:$A"),0),MATCH(" "&amp;K$1,INDIRECT(Index!$B$5&amp;"!$A$1:$I$1"),0)),"NA")</f>
        <v>NA</v>
      </c>
    </row>
    <row r="1297" spans="1:11" x14ac:dyDescent="0.25">
      <c r="A1297" s="1">
        <f t="shared" si="83"/>
        <v>42935</v>
      </c>
      <c r="B1297">
        <f t="shared" si="80"/>
        <v>2017</v>
      </c>
      <c r="C1297">
        <f t="shared" si="81"/>
        <v>7</v>
      </c>
      <c r="D1297">
        <f t="shared" si="82"/>
        <v>19</v>
      </c>
      <c r="E1297" t="str">
        <f ca="1">IFERROR(INDEX(INDIRECT(Index!$B$5&amp;"!$A:$I"),MATCH($A1297,INDIRECT(Index!$B$5&amp;"!$A:$A"),0),MATCH(" "&amp;E$1,INDIRECT(Index!$B$5&amp;"!$A$1:$I$1"),0)),"NA")</f>
        <v>NA</v>
      </c>
      <c r="F1297" t="str">
        <f ca="1">IFERROR(INDEX(INDIRECT(Index!$B$5&amp;"!$A:$I"),MATCH($A1297,INDIRECT(Index!$B$5&amp;"!$A:$A"),0),MATCH(" "&amp;F$1,INDIRECT(Index!$B$5&amp;"!$A$1:$I$1"),0)),"NA")</f>
        <v>NA</v>
      </c>
      <c r="G1297" t="str">
        <f ca="1">IFERROR(INDEX(INDIRECT(Index!$B$5&amp;"!$A:$I"),MATCH($A1297,INDIRECT(Index!$B$5&amp;"!$A:$A"),0),MATCH(" "&amp;G$1,INDIRECT(Index!$B$5&amp;"!$A$1:$I$1"),0)),"NA")</f>
        <v>NA</v>
      </c>
      <c r="H1297" t="str">
        <f ca="1">IFERROR(INDEX(INDIRECT(Index!$B$5&amp;"!$A:$I"),MATCH($A1297,INDIRECT(Index!$B$5&amp;"!$A:$A"),0),MATCH(" "&amp;H$1,INDIRECT(Index!$B$5&amp;"!$A$1:$I$1"),0)),"NA")</f>
        <v>NA</v>
      </c>
      <c r="I1297" t="str">
        <f ca="1">IFERROR(INDEX(INDIRECT(Index!$B$5&amp;"!$A:$I"),MATCH($A1297,INDIRECT(Index!$B$5&amp;"!$A:$A"),0),MATCH(" "&amp;I$1,INDIRECT(Index!$B$5&amp;"!$A$1:$I$1"),0)),"NA")</f>
        <v>NA</v>
      </c>
      <c r="J1297" t="str">
        <f ca="1">IFERROR(INDEX(INDIRECT(Index!$B$5&amp;"!$A:$I"),MATCH($A1297,INDIRECT(Index!$B$5&amp;"!$A:$A"),0),MATCH(" "&amp;J$1,INDIRECT(Index!$B$5&amp;"!$A$1:$I$1"),0)),"NA")</f>
        <v>NA</v>
      </c>
      <c r="K1297" t="str">
        <f ca="1">IFERROR(INDEX(INDIRECT(Index!$B$5&amp;"!$A:$I"),MATCH($A1297,INDIRECT(Index!$B$5&amp;"!$A:$A"),0),MATCH(" "&amp;K$1,INDIRECT(Index!$B$5&amp;"!$A$1:$I$1"),0)),"NA")</f>
        <v>NA</v>
      </c>
    </row>
    <row r="1298" spans="1:11" x14ac:dyDescent="0.25">
      <c r="A1298" s="1">
        <f t="shared" si="83"/>
        <v>42936</v>
      </c>
      <c r="B1298">
        <f t="shared" si="80"/>
        <v>2017</v>
      </c>
      <c r="C1298">
        <f t="shared" si="81"/>
        <v>7</v>
      </c>
      <c r="D1298">
        <f t="shared" si="82"/>
        <v>20</v>
      </c>
      <c r="E1298" t="str">
        <f ca="1">IFERROR(INDEX(INDIRECT(Index!$B$5&amp;"!$A:$I"),MATCH($A1298,INDIRECT(Index!$B$5&amp;"!$A:$A"),0),MATCH(" "&amp;E$1,INDIRECT(Index!$B$5&amp;"!$A$1:$I$1"),0)),"NA")</f>
        <v>NA</v>
      </c>
      <c r="F1298" t="str">
        <f ca="1">IFERROR(INDEX(INDIRECT(Index!$B$5&amp;"!$A:$I"),MATCH($A1298,INDIRECT(Index!$B$5&amp;"!$A:$A"),0),MATCH(" "&amp;F$1,INDIRECT(Index!$B$5&amp;"!$A$1:$I$1"),0)),"NA")</f>
        <v>NA</v>
      </c>
      <c r="G1298" t="str">
        <f ca="1">IFERROR(INDEX(INDIRECT(Index!$B$5&amp;"!$A:$I"),MATCH($A1298,INDIRECT(Index!$B$5&amp;"!$A:$A"),0),MATCH(" "&amp;G$1,INDIRECT(Index!$B$5&amp;"!$A$1:$I$1"),0)),"NA")</f>
        <v>NA</v>
      </c>
      <c r="H1298" t="str">
        <f ca="1">IFERROR(INDEX(INDIRECT(Index!$B$5&amp;"!$A:$I"),MATCH($A1298,INDIRECT(Index!$B$5&amp;"!$A:$A"),0),MATCH(" "&amp;H$1,INDIRECT(Index!$B$5&amp;"!$A$1:$I$1"),0)),"NA")</f>
        <v>NA</v>
      </c>
      <c r="I1298" t="str">
        <f ca="1">IFERROR(INDEX(INDIRECT(Index!$B$5&amp;"!$A:$I"),MATCH($A1298,INDIRECT(Index!$B$5&amp;"!$A:$A"),0),MATCH(" "&amp;I$1,INDIRECT(Index!$B$5&amp;"!$A$1:$I$1"),0)),"NA")</f>
        <v>NA</v>
      </c>
      <c r="J1298" t="str">
        <f ca="1">IFERROR(INDEX(INDIRECT(Index!$B$5&amp;"!$A:$I"),MATCH($A1298,INDIRECT(Index!$B$5&amp;"!$A:$A"),0),MATCH(" "&amp;J$1,INDIRECT(Index!$B$5&amp;"!$A$1:$I$1"),0)),"NA")</f>
        <v>NA</v>
      </c>
      <c r="K1298" t="str">
        <f ca="1">IFERROR(INDEX(INDIRECT(Index!$B$5&amp;"!$A:$I"),MATCH($A1298,INDIRECT(Index!$B$5&amp;"!$A:$A"),0),MATCH(" "&amp;K$1,INDIRECT(Index!$B$5&amp;"!$A$1:$I$1"),0)),"NA")</f>
        <v>NA</v>
      </c>
    </row>
    <row r="1299" spans="1:11" x14ac:dyDescent="0.25">
      <c r="A1299" s="1">
        <f t="shared" si="83"/>
        <v>42937</v>
      </c>
      <c r="B1299">
        <f t="shared" si="80"/>
        <v>2017</v>
      </c>
      <c r="C1299">
        <f t="shared" si="81"/>
        <v>7</v>
      </c>
      <c r="D1299">
        <f t="shared" si="82"/>
        <v>21</v>
      </c>
      <c r="E1299" t="str">
        <f ca="1">IFERROR(INDEX(INDIRECT(Index!$B$5&amp;"!$A:$I"),MATCH($A1299,INDIRECT(Index!$B$5&amp;"!$A:$A"),0),MATCH(" "&amp;E$1,INDIRECT(Index!$B$5&amp;"!$A$1:$I$1"),0)),"NA")</f>
        <v>NA</v>
      </c>
      <c r="F1299" t="str">
        <f ca="1">IFERROR(INDEX(INDIRECT(Index!$B$5&amp;"!$A:$I"),MATCH($A1299,INDIRECT(Index!$B$5&amp;"!$A:$A"),0),MATCH(" "&amp;F$1,INDIRECT(Index!$B$5&amp;"!$A$1:$I$1"),0)),"NA")</f>
        <v>NA</v>
      </c>
      <c r="G1299" t="str">
        <f ca="1">IFERROR(INDEX(INDIRECT(Index!$B$5&amp;"!$A:$I"),MATCH($A1299,INDIRECT(Index!$B$5&amp;"!$A:$A"),0),MATCH(" "&amp;G$1,INDIRECT(Index!$B$5&amp;"!$A$1:$I$1"),0)),"NA")</f>
        <v>NA</v>
      </c>
      <c r="H1299" t="str">
        <f ca="1">IFERROR(INDEX(INDIRECT(Index!$B$5&amp;"!$A:$I"),MATCH($A1299,INDIRECT(Index!$B$5&amp;"!$A:$A"),0),MATCH(" "&amp;H$1,INDIRECT(Index!$B$5&amp;"!$A$1:$I$1"),0)),"NA")</f>
        <v>NA</v>
      </c>
      <c r="I1299" t="str">
        <f ca="1">IFERROR(INDEX(INDIRECT(Index!$B$5&amp;"!$A:$I"),MATCH($A1299,INDIRECT(Index!$B$5&amp;"!$A:$A"),0),MATCH(" "&amp;I$1,INDIRECT(Index!$B$5&amp;"!$A$1:$I$1"),0)),"NA")</f>
        <v>NA</v>
      </c>
      <c r="J1299" t="str">
        <f ca="1">IFERROR(INDEX(INDIRECT(Index!$B$5&amp;"!$A:$I"),MATCH($A1299,INDIRECT(Index!$B$5&amp;"!$A:$A"),0),MATCH(" "&amp;J$1,INDIRECT(Index!$B$5&amp;"!$A$1:$I$1"),0)),"NA")</f>
        <v>NA</v>
      </c>
      <c r="K1299" t="str">
        <f ca="1">IFERROR(INDEX(INDIRECT(Index!$B$5&amp;"!$A:$I"),MATCH($A1299,INDIRECT(Index!$B$5&amp;"!$A:$A"),0),MATCH(" "&amp;K$1,INDIRECT(Index!$B$5&amp;"!$A$1:$I$1"),0)),"NA")</f>
        <v>NA</v>
      </c>
    </row>
    <row r="1300" spans="1:11" x14ac:dyDescent="0.25">
      <c r="A1300" s="1">
        <f t="shared" si="83"/>
        <v>42938</v>
      </c>
      <c r="B1300">
        <f t="shared" si="80"/>
        <v>2017</v>
      </c>
      <c r="C1300">
        <f t="shared" si="81"/>
        <v>7</v>
      </c>
      <c r="D1300">
        <f t="shared" si="82"/>
        <v>22</v>
      </c>
      <c r="E1300" t="str">
        <f ca="1">IFERROR(INDEX(INDIRECT(Index!$B$5&amp;"!$A:$I"),MATCH($A1300,INDIRECT(Index!$B$5&amp;"!$A:$A"),0),MATCH(" "&amp;E$1,INDIRECT(Index!$B$5&amp;"!$A$1:$I$1"),0)),"NA")</f>
        <v>NA</v>
      </c>
      <c r="F1300" t="str">
        <f ca="1">IFERROR(INDEX(INDIRECT(Index!$B$5&amp;"!$A:$I"),MATCH($A1300,INDIRECT(Index!$B$5&amp;"!$A:$A"),0),MATCH(" "&amp;F$1,INDIRECT(Index!$B$5&amp;"!$A$1:$I$1"),0)),"NA")</f>
        <v>NA</v>
      </c>
      <c r="G1300" t="str">
        <f ca="1">IFERROR(INDEX(INDIRECT(Index!$B$5&amp;"!$A:$I"),MATCH($A1300,INDIRECT(Index!$B$5&amp;"!$A:$A"),0),MATCH(" "&amp;G$1,INDIRECT(Index!$B$5&amp;"!$A$1:$I$1"),0)),"NA")</f>
        <v>NA</v>
      </c>
      <c r="H1300" t="str">
        <f ca="1">IFERROR(INDEX(INDIRECT(Index!$B$5&amp;"!$A:$I"),MATCH($A1300,INDIRECT(Index!$B$5&amp;"!$A:$A"),0),MATCH(" "&amp;H$1,INDIRECT(Index!$B$5&amp;"!$A$1:$I$1"),0)),"NA")</f>
        <v>NA</v>
      </c>
      <c r="I1300" t="str">
        <f ca="1">IFERROR(INDEX(INDIRECT(Index!$B$5&amp;"!$A:$I"),MATCH($A1300,INDIRECT(Index!$B$5&amp;"!$A:$A"),0),MATCH(" "&amp;I$1,INDIRECT(Index!$B$5&amp;"!$A$1:$I$1"),0)),"NA")</f>
        <v>NA</v>
      </c>
      <c r="J1300" t="str">
        <f ca="1">IFERROR(INDEX(INDIRECT(Index!$B$5&amp;"!$A:$I"),MATCH($A1300,INDIRECT(Index!$B$5&amp;"!$A:$A"),0),MATCH(" "&amp;J$1,INDIRECT(Index!$B$5&amp;"!$A$1:$I$1"),0)),"NA")</f>
        <v>NA</v>
      </c>
      <c r="K1300" t="str">
        <f ca="1">IFERROR(INDEX(INDIRECT(Index!$B$5&amp;"!$A:$I"),MATCH($A1300,INDIRECT(Index!$B$5&amp;"!$A:$A"),0),MATCH(" "&amp;K$1,INDIRECT(Index!$B$5&amp;"!$A$1:$I$1"),0)),"NA")</f>
        <v>NA</v>
      </c>
    </row>
    <row r="1301" spans="1:11" x14ac:dyDescent="0.25">
      <c r="A1301" s="1">
        <f t="shared" si="83"/>
        <v>42939</v>
      </c>
      <c r="B1301">
        <f t="shared" si="80"/>
        <v>2017</v>
      </c>
      <c r="C1301">
        <f t="shared" si="81"/>
        <v>7</v>
      </c>
      <c r="D1301">
        <f t="shared" si="82"/>
        <v>23</v>
      </c>
      <c r="E1301" t="str">
        <f ca="1">IFERROR(INDEX(INDIRECT(Index!$B$5&amp;"!$A:$I"),MATCH($A1301,INDIRECT(Index!$B$5&amp;"!$A:$A"),0),MATCH(" "&amp;E$1,INDIRECT(Index!$B$5&amp;"!$A$1:$I$1"),0)),"NA")</f>
        <v>NA</v>
      </c>
      <c r="F1301" t="str">
        <f ca="1">IFERROR(INDEX(INDIRECT(Index!$B$5&amp;"!$A:$I"),MATCH($A1301,INDIRECT(Index!$B$5&amp;"!$A:$A"),0),MATCH(" "&amp;F$1,INDIRECT(Index!$B$5&amp;"!$A$1:$I$1"),0)),"NA")</f>
        <v>NA</v>
      </c>
      <c r="G1301" t="str">
        <f ca="1">IFERROR(INDEX(INDIRECT(Index!$B$5&amp;"!$A:$I"),MATCH($A1301,INDIRECT(Index!$B$5&amp;"!$A:$A"),0),MATCH(" "&amp;G$1,INDIRECT(Index!$B$5&amp;"!$A$1:$I$1"),0)),"NA")</f>
        <v>NA</v>
      </c>
      <c r="H1301" t="str">
        <f ca="1">IFERROR(INDEX(INDIRECT(Index!$B$5&amp;"!$A:$I"),MATCH($A1301,INDIRECT(Index!$B$5&amp;"!$A:$A"),0),MATCH(" "&amp;H$1,INDIRECT(Index!$B$5&amp;"!$A$1:$I$1"),0)),"NA")</f>
        <v>NA</v>
      </c>
      <c r="I1301" t="str">
        <f ca="1">IFERROR(INDEX(INDIRECT(Index!$B$5&amp;"!$A:$I"),MATCH($A1301,INDIRECT(Index!$B$5&amp;"!$A:$A"),0),MATCH(" "&amp;I$1,INDIRECT(Index!$B$5&amp;"!$A$1:$I$1"),0)),"NA")</f>
        <v>NA</v>
      </c>
      <c r="J1301" t="str">
        <f ca="1">IFERROR(INDEX(INDIRECT(Index!$B$5&amp;"!$A:$I"),MATCH($A1301,INDIRECT(Index!$B$5&amp;"!$A:$A"),0),MATCH(" "&amp;J$1,INDIRECT(Index!$B$5&amp;"!$A$1:$I$1"),0)),"NA")</f>
        <v>NA</v>
      </c>
      <c r="K1301" t="str">
        <f ca="1">IFERROR(INDEX(INDIRECT(Index!$B$5&amp;"!$A:$I"),MATCH($A1301,INDIRECT(Index!$B$5&amp;"!$A:$A"),0),MATCH(" "&amp;K$1,INDIRECT(Index!$B$5&amp;"!$A$1:$I$1"),0)),"NA")</f>
        <v>NA</v>
      </c>
    </row>
    <row r="1302" spans="1:11" x14ac:dyDescent="0.25">
      <c r="A1302" s="1">
        <f t="shared" si="83"/>
        <v>42940</v>
      </c>
      <c r="B1302">
        <f t="shared" si="80"/>
        <v>2017</v>
      </c>
      <c r="C1302">
        <f t="shared" si="81"/>
        <v>7</v>
      </c>
      <c r="D1302">
        <f t="shared" si="82"/>
        <v>24</v>
      </c>
      <c r="E1302" t="str">
        <f ca="1">IFERROR(INDEX(INDIRECT(Index!$B$5&amp;"!$A:$I"),MATCH($A1302,INDIRECT(Index!$B$5&amp;"!$A:$A"),0),MATCH(" "&amp;E$1,INDIRECT(Index!$B$5&amp;"!$A$1:$I$1"),0)),"NA")</f>
        <v>NA</v>
      </c>
      <c r="F1302" t="str">
        <f ca="1">IFERROR(INDEX(INDIRECT(Index!$B$5&amp;"!$A:$I"),MATCH($A1302,INDIRECT(Index!$B$5&amp;"!$A:$A"),0),MATCH(" "&amp;F$1,INDIRECT(Index!$B$5&amp;"!$A$1:$I$1"),0)),"NA")</f>
        <v>NA</v>
      </c>
      <c r="G1302" t="str">
        <f ca="1">IFERROR(INDEX(INDIRECT(Index!$B$5&amp;"!$A:$I"),MATCH($A1302,INDIRECT(Index!$B$5&amp;"!$A:$A"),0),MATCH(" "&amp;G$1,INDIRECT(Index!$B$5&amp;"!$A$1:$I$1"),0)),"NA")</f>
        <v>NA</v>
      </c>
      <c r="H1302" t="str">
        <f ca="1">IFERROR(INDEX(INDIRECT(Index!$B$5&amp;"!$A:$I"),MATCH($A1302,INDIRECT(Index!$B$5&amp;"!$A:$A"),0),MATCH(" "&amp;H$1,INDIRECT(Index!$B$5&amp;"!$A$1:$I$1"),0)),"NA")</f>
        <v>NA</v>
      </c>
      <c r="I1302" t="str">
        <f ca="1">IFERROR(INDEX(INDIRECT(Index!$B$5&amp;"!$A:$I"),MATCH($A1302,INDIRECT(Index!$B$5&amp;"!$A:$A"),0),MATCH(" "&amp;I$1,INDIRECT(Index!$B$5&amp;"!$A$1:$I$1"),0)),"NA")</f>
        <v>NA</v>
      </c>
      <c r="J1302" t="str">
        <f ca="1">IFERROR(INDEX(INDIRECT(Index!$B$5&amp;"!$A:$I"),MATCH($A1302,INDIRECT(Index!$B$5&amp;"!$A:$A"),0),MATCH(" "&amp;J$1,INDIRECT(Index!$B$5&amp;"!$A$1:$I$1"),0)),"NA")</f>
        <v>NA</v>
      </c>
      <c r="K1302" t="str">
        <f ca="1">IFERROR(INDEX(INDIRECT(Index!$B$5&amp;"!$A:$I"),MATCH($A1302,INDIRECT(Index!$B$5&amp;"!$A:$A"),0),MATCH(" "&amp;K$1,INDIRECT(Index!$B$5&amp;"!$A$1:$I$1"),0)),"NA")</f>
        <v>NA</v>
      </c>
    </row>
    <row r="1303" spans="1:11" x14ac:dyDescent="0.25">
      <c r="A1303" s="1">
        <f t="shared" si="83"/>
        <v>42941</v>
      </c>
      <c r="B1303">
        <f t="shared" si="80"/>
        <v>2017</v>
      </c>
      <c r="C1303">
        <f t="shared" si="81"/>
        <v>7</v>
      </c>
      <c r="D1303">
        <f t="shared" si="82"/>
        <v>25</v>
      </c>
      <c r="E1303" t="str">
        <f ca="1">IFERROR(INDEX(INDIRECT(Index!$B$5&amp;"!$A:$I"),MATCH($A1303,INDIRECT(Index!$B$5&amp;"!$A:$A"),0),MATCH(" "&amp;E$1,INDIRECT(Index!$B$5&amp;"!$A$1:$I$1"),0)),"NA")</f>
        <v>NA</v>
      </c>
      <c r="F1303" t="str">
        <f ca="1">IFERROR(INDEX(INDIRECT(Index!$B$5&amp;"!$A:$I"),MATCH($A1303,INDIRECT(Index!$B$5&amp;"!$A:$A"),0),MATCH(" "&amp;F$1,INDIRECT(Index!$B$5&amp;"!$A$1:$I$1"),0)),"NA")</f>
        <v>NA</v>
      </c>
      <c r="G1303" t="str">
        <f ca="1">IFERROR(INDEX(INDIRECT(Index!$B$5&amp;"!$A:$I"),MATCH($A1303,INDIRECT(Index!$B$5&amp;"!$A:$A"),0),MATCH(" "&amp;G$1,INDIRECT(Index!$B$5&amp;"!$A$1:$I$1"),0)),"NA")</f>
        <v>NA</v>
      </c>
      <c r="H1303" t="str">
        <f ca="1">IFERROR(INDEX(INDIRECT(Index!$B$5&amp;"!$A:$I"),MATCH($A1303,INDIRECT(Index!$B$5&amp;"!$A:$A"),0),MATCH(" "&amp;H$1,INDIRECT(Index!$B$5&amp;"!$A$1:$I$1"),0)),"NA")</f>
        <v>NA</v>
      </c>
      <c r="I1303" t="str">
        <f ca="1">IFERROR(INDEX(INDIRECT(Index!$B$5&amp;"!$A:$I"),MATCH($A1303,INDIRECT(Index!$B$5&amp;"!$A:$A"),0),MATCH(" "&amp;I$1,INDIRECT(Index!$B$5&amp;"!$A$1:$I$1"),0)),"NA")</f>
        <v>NA</v>
      </c>
      <c r="J1303" t="str">
        <f ca="1">IFERROR(INDEX(INDIRECT(Index!$B$5&amp;"!$A:$I"),MATCH($A1303,INDIRECT(Index!$B$5&amp;"!$A:$A"),0),MATCH(" "&amp;J$1,INDIRECT(Index!$B$5&amp;"!$A$1:$I$1"),0)),"NA")</f>
        <v>NA</v>
      </c>
      <c r="K1303" t="str">
        <f ca="1">IFERROR(INDEX(INDIRECT(Index!$B$5&amp;"!$A:$I"),MATCH($A1303,INDIRECT(Index!$B$5&amp;"!$A:$A"),0),MATCH(" "&amp;K$1,INDIRECT(Index!$B$5&amp;"!$A$1:$I$1"),0)),"NA")</f>
        <v>NA</v>
      </c>
    </row>
    <row r="1304" spans="1:11" x14ac:dyDescent="0.25">
      <c r="A1304" s="1">
        <f t="shared" si="83"/>
        <v>42942</v>
      </c>
      <c r="B1304">
        <f t="shared" si="80"/>
        <v>2017</v>
      </c>
      <c r="C1304">
        <f t="shared" si="81"/>
        <v>7</v>
      </c>
      <c r="D1304">
        <f t="shared" si="82"/>
        <v>26</v>
      </c>
      <c r="E1304" t="str">
        <f ca="1">IFERROR(INDEX(INDIRECT(Index!$B$5&amp;"!$A:$I"),MATCH($A1304,INDIRECT(Index!$B$5&amp;"!$A:$A"),0),MATCH(" "&amp;E$1,INDIRECT(Index!$B$5&amp;"!$A$1:$I$1"),0)),"NA")</f>
        <v>NA</v>
      </c>
      <c r="F1304" t="str">
        <f ca="1">IFERROR(INDEX(INDIRECT(Index!$B$5&amp;"!$A:$I"),MATCH($A1304,INDIRECT(Index!$B$5&amp;"!$A:$A"),0),MATCH(" "&amp;F$1,INDIRECT(Index!$B$5&amp;"!$A$1:$I$1"),0)),"NA")</f>
        <v>NA</v>
      </c>
      <c r="G1304" t="str">
        <f ca="1">IFERROR(INDEX(INDIRECT(Index!$B$5&amp;"!$A:$I"),MATCH($A1304,INDIRECT(Index!$B$5&amp;"!$A:$A"),0),MATCH(" "&amp;G$1,INDIRECT(Index!$B$5&amp;"!$A$1:$I$1"),0)),"NA")</f>
        <v>NA</v>
      </c>
      <c r="H1304" t="str">
        <f ca="1">IFERROR(INDEX(INDIRECT(Index!$B$5&amp;"!$A:$I"),MATCH($A1304,INDIRECT(Index!$B$5&amp;"!$A:$A"),0),MATCH(" "&amp;H$1,INDIRECT(Index!$B$5&amp;"!$A$1:$I$1"),0)),"NA")</f>
        <v>NA</v>
      </c>
      <c r="I1304" t="str">
        <f ca="1">IFERROR(INDEX(INDIRECT(Index!$B$5&amp;"!$A:$I"),MATCH($A1304,INDIRECT(Index!$B$5&amp;"!$A:$A"),0),MATCH(" "&amp;I$1,INDIRECT(Index!$B$5&amp;"!$A$1:$I$1"),0)),"NA")</f>
        <v>NA</v>
      </c>
      <c r="J1304" t="str">
        <f ca="1">IFERROR(INDEX(INDIRECT(Index!$B$5&amp;"!$A:$I"),MATCH($A1304,INDIRECT(Index!$B$5&amp;"!$A:$A"),0),MATCH(" "&amp;J$1,INDIRECT(Index!$B$5&amp;"!$A$1:$I$1"),0)),"NA")</f>
        <v>NA</v>
      </c>
      <c r="K1304" t="str">
        <f ca="1">IFERROR(INDEX(INDIRECT(Index!$B$5&amp;"!$A:$I"),MATCH($A1304,INDIRECT(Index!$B$5&amp;"!$A:$A"),0),MATCH(" "&amp;K$1,INDIRECT(Index!$B$5&amp;"!$A$1:$I$1"),0)),"NA")</f>
        <v>NA</v>
      </c>
    </row>
    <row r="1305" spans="1:11" x14ac:dyDescent="0.25">
      <c r="A1305" s="1">
        <f t="shared" si="83"/>
        <v>42943</v>
      </c>
      <c r="B1305">
        <f t="shared" si="80"/>
        <v>2017</v>
      </c>
      <c r="C1305">
        <f t="shared" si="81"/>
        <v>7</v>
      </c>
      <c r="D1305">
        <f t="shared" si="82"/>
        <v>27</v>
      </c>
      <c r="E1305" t="str">
        <f ca="1">IFERROR(INDEX(INDIRECT(Index!$B$5&amp;"!$A:$I"),MATCH($A1305,INDIRECT(Index!$B$5&amp;"!$A:$A"),0),MATCH(" "&amp;E$1,INDIRECT(Index!$B$5&amp;"!$A$1:$I$1"),0)),"NA")</f>
        <v>NA</v>
      </c>
      <c r="F1305" t="str">
        <f ca="1">IFERROR(INDEX(INDIRECT(Index!$B$5&amp;"!$A:$I"),MATCH($A1305,INDIRECT(Index!$B$5&amp;"!$A:$A"),0),MATCH(" "&amp;F$1,INDIRECT(Index!$B$5&amp;"!$A$1:$I$1"),0)),"NA")</f>
        <v>NA</v>
      </c>
      <c r="G1305" t="str">
        <f ca="1">IFERROR(INDEX(INDIRECT(Index!$B$5&amp;"!$A:$I"),MATCH($A1305,INDIRECT(Index!$B$5&amp;"!$A:$A"),0),MATCH(" "&amp;G$1,INDIRECT(Index!$B$5&amp;"!$A$1:$I$1"),0)),"NA")</f>
        <v>NA</v>
      </c>
      <c r="H1305" t="str">
        <f ca="1">IFERROR(INDEX(INDIRECT(Index!$B$5&amp;"!$A:$I"),MATCH($A1305,INDIRECT(Index!$B$5&amp;"!$A:$A"),0),MATCH(" "&amp;H$1,INDIRECT(Index!$B$5&amp;"!$A$1:$I$1"),0)),"NA")</f>
        <v>NA</v>
      </c>
      <c r="I1305" t="str">
        <f ca="1">IFERROR(INDEX(INDIRECT(Index!$B$5&amp;"!$A:$I"),MATCH($A1305,INDIRECT(Index!$B$5&amp;"!$A:$A"),0),MATCH(" "&amp;I$1,INDIRECT(Index!$B$5&amp;"!$A$1:$I$1"),0)),"NA")</f>
        <v>NA</v>
      </c>
      <c r="J1305" t="str">
        <f ca="1">IFERROR(INDEX(INDIRECT(Index!$B$5&amp;"!$A:$I"),MATCH($A1305,INDIRECT(Index!$B$5&amp;"!$A:$A"),0),MATCH(" "&amp;J$1,INDIRECT(Index!$B$5&amp;"!$A$1:$I$1"),0)),"NA")</f>
        <v>NA</v>
      </c>
      <c r="K1305" t="str">
        <f ca="1">IFERROR(INDEX(INDIRECT(Index!$B$5&amp;"!$A:$I"),MATCH($A1305,INDIRECT(Index!$B$5&amp;"!$A:$A"),0),MATCH(" "&amp;K$1,INDIRECT(Index!$B$5&amp;"!$A$1:$I$1"),0)),"NA")</f>
        <v>NA</v>
      </c>
    </row>
    <row r="1306" spans="1:11" x14ac:dyDescent="0.25">
      <c r="A1306" s="1">
        <f t="shared" si="83"/>
        <v>42944</v>
      </c>
      <c r="B1306">
        <f t="shared" si="80"/>
        <v>2017</v>
      </c>
      <c r="C1306">
        <f t="shared" si="81"/>
        <v>7</v>
      </c>
      <c r="D1306">
        <f t="shared" si="82"/>
        <v>28</v>
      </c>
      <c r="E1306" t="str">
        <f ca="1">IFERROR(INDEX(INDIRECT(Index!$B$5&amp;"!$A:$I"),MATCH($A1306,INDIRECT(Index!$B$5&amp;"!$A:$A"),0),MATCH(" "&amp;E$1,INDIRECT(Index!$B$5&amp;"!$A$1:$I$1"),0)),"NA")</f>
        <v xml:space="preserve"> </v>
      </c>
      <c r="F1306">
        <f ca="1">IFERROR(INDEX(INDIRECT(Index!$B$5&amp;"!$A:$I"),MATCH($A1306,INDIRECT(Index!$B$5&amp;"!$A:$A"),0),MATCH(" "&amp;F$1,INDIRECT(Index!$B$5&amp;"!$A$1:$I$1"),0)),"NA")</f>
        <v>18</v>
      </c>
      <c r="G1306">
        <f ca="1">IFERROR(INDEX(INDIRECT(Index!$B$5&amp;"!$A:$I"),MATCH($A1306,INDIRECT(Index!$B$5&amp;"!$A:$A"),0),MATCH(" "&amp;G$1,INDIRECT(Index!$B$5&amp;"!$A$1:$I$1"),0)),"NA")</f>
        <v>27</v>
      </c>
      <c r="H1306">
        <f ca="1">IFERROR(INDEX(INDIRECT(Index!$B$5&amp;"!$A:$I"),MATCH($A1306,INDIRECT(Index!$B$5&amp;"!$A:$A"),0),MATCH(" "&amp;H$1,INDIRECT(Index!$B$5&amp;"!$A$1:$I$1"),0)),"NA")</f>
        <v>23</v>
      </c>
      <c r="I1306">
        <f ca="1">IFERROR(INDEX(INDIRECT(Index!$B$5&amp;"!$A:$I"),MATCH($A1306,INDIRECT(Index!$B$5&amp;"!$A:$A"),0),MATCH(" "&amp;I$1,INDIRECT(Index!$B$5&amp;"!$A$1:$I$1"),0)),"NA")</f>
        <v>7</v>
      </c>
      <c r="J1306">
        <f ca="1">IFERROR(INDEX(INDIRECT(Index!$B$5&amp;"!$A:$I"),MATCH($A1306,INDIRECT(Index!$B$5&amp;"!$A:$A"),0),MATCH(" "&amp;J$1,INDIRECT(Index!$B$5&amp;"!$A$1:$I$1"),0)),"NA")</f>
        <v>4</v>
      </c>
      <c r="K1306" t="str">
        <f ca="1">IFERROR(INDEX(INDIRECT(Index!$B$5&amp;"!$A:$I"),MATCH($A1306,INDIRECT(Index!$B$5&amp;"!$A:$A"),0),MATCH(" "&amp;K$1,INDIRECT(Index!$B$5&amp;"!$A$1:$I$1"),0)),"NA")</f>
        <v>NA</v>
      </c>
    </row>
    <row r="1307" spans="1:11" x14ac:dyDescent="0.25">
      <c r="A1307" s="1">
        <f t="shared" si="83"/>
        <v>42945</v>
      </c>
      <c r="B1307">
        <f t="shared" si="80"/>
        <v>2017</v>
      </c>
      <c r="C1307">
        <f t="shared" si="81"/>
        <v>7</v>
      </c>
      <c r="D1307">
        <f t="shared" si="82"/>
        <v>29</v>
      </c>
      <c r="E1307">
        <f ca="1">IFERROR(INDEX(INDIRECT(Index!$B$5&amp;"!$A:$I"),MATCH($A1307,INDIRECT(Index!$B$5&amp;"!$A:$A"),0),MATCH(" "&amp;E$1,INDIRECT(Index!$B$5&amp;"!$A$1:$I$1"),0)),"NA")</f>
        <v>36</v>
      </c>
      <c r="F1307">
        <f ca="1">IFERROR(INDEX(INDIRECT(Index!$B$5&amp;"!$A:$I"),MATCH($A1307,INDIRECT(Index!$B$5&amp;"!$A:$A"),0),MATCH(" "&amp;F$1,INDIRECT(Index!$B$5&amp;"!$A$1:$I$1"),0)),"NA")</f>
        <v>30</v>
      </c>
      <c r="G1307">
        <f ca="1">IFERROR(INDEX(INDIRECT(Index!$B$5&amp;"!$A:$I"),MATCH($A1307,INDIRECT(Index!$B$5&amp;"!$A:$A"),0),MATCH(" "&amp;G$1,INDIRECT(Index!$B$5&amp;"!$A$1:$I$1"),0)),"NA")</f>
        <v>46</v>
      </c>
      <c r="H1307">
        <f ca="1">IFERROR(INDEX(INDIRECT(Index!$B$5&amp;"!$A:$I"),MATCH($A1307,INDIRECT(Index!$B$5&amp;"!$A:$A"),0),MATCH(" "&amp;H$1,INDIRECT(Index!$B$5&amp;"!$A$1:$I$1"),0)),"NA")</f>
        <v>21</v>
      </c>
      <c r="I1307">
        <f ca="1">IFERROR(INDEX(INDIRECT(Index!$B$5&amp;"!$A:$I"),MATCH($A1307,INDIRECT(Index!$B$5&amp;"!$A:$A"),0),MATCH(" "&amp;I$1,INDIRECT(Index!$B$5&amp;"!$A$1:$I$1"),0)),"NA")</f>
        <v>7</v>
      </c>
      <c r="J1307">
        <f ca="1">IFERROR(INDEX(INDIRECT(Index!$B$5&amp;"!$A:$I"),MATCH($A1307,INDIRECT(Index!$B$5&amp;"!$A:$A"),0),MATCH(" "&amp;J$1,INDIRECT(Index!$B$5&amp;"!$A$1:$I$1"),0)),"NA")</f>
        <v>5</v>
      </c>
      <c r="K1307" t="str">
        <f ca="1">IFERROR(INDEX(INDIRECT(Index!$B$5&amp;"!$A:$I"),MATCH($A1307,INDIRECT(Index!$B$5&amp;"!$A:$A"),0),MATCH(" "&amp;K$1,INDIRECT(Index!$B$5&amp;"!$A$1:$I$1"),0)),"NA")</f>
        <v>NA</v>
      </c>
    </row>
    <row r="1308" spans="1:11" x14ac:dyDescent="0.25">
      <c r="A1308" s="1">
        <f t="shared" si="83"/>
        <v>42946</v>
      </c>
      <c r="B1308">
        <f t="shared" si="80"/>
        <v>2017</v>
      </c>
      <c r="C1308">
        <f t="shared" si="81"/>
        <v>7</v>
      </c>
      <c r="D1308">
        <f t="shared" si="82"/>
        <v>30</v>
      </c>
      <c r="E1308">
        <f ca="1">IFERROR(INDEX(INDIRECT(Index!$B$5&amp;"!$A:$I"),MATCH($A1308,INDIRECT(Index!$B$5&amp;"!$A:$A"),0),MATCH(" "&amp;E$1,INDIRECT(Index!$B$5&amp;"!$A$1:$I$1"),0)),"NA")</f>
        <v>57</v>
      </c>
      <c r="F1308">
        <f ca="1">IFERROR(INDEX(INDIRECT(Index!$B$5&amp;"!$A:$I"),MATCH($A1308,INDIRECT(Index!$B$5&amp;"!$A:$A"),0),MATCH(" "&amp;F$1,INDIRECT(Index!$B$5&amp;"!$A$1:$I$1"),0)),"NA")</f>
        <v>27</v>
      </c>
      <c r="G1308">
        <f ca="1">IFERROR(INDEX(INDIRECT(Index!$B$5&amp;"!$A:$I"),MATCH($A1308,INDIRECT(Index!$B$5&amp;"!$A:$A"),0),MATCH(" "&amp;G$1,INDIRECT(Index!$B$5&amp;"!$A$1:$I$1"),0)),"NA")</f>
        <v>15</v>
      </c>
      <c r="H1308">
        <f ca="1">IFERROR(INDEX(INDIRECT(Index!$B$5&amp;"!$A:$I"),MATCH($A1308,INDIRECT(Index!$B$5&amp;"!$A:$A"),0),MATCH(" "&amp;H$1,INDIRECT(Index!$B$5&amp;"!$A$1:$I$1"),0)),"NA")</f>
        <v>37</v>
      </c>
      <c r="I1308">
        <f ca="1">IFERROR(INDEX(INDIRECT(Index!$B$5&amp;"!$A:$I"),MATCH($A1308,INDIRECT(Index!$B$5&amp;"!$A:$A"),0),MATCH(" "&amp;I$1,INDIRECT(Index!$B$5&amp;"!$A$1:$I$1"),0)),"NA")</f>
        <v>8</v>
      </c>
      <c r="J1308">
        <f ca="1">IFERROR(INDEX(INDIRECT(Index!$B$5&amp;"!$A:$I"),MATCH($A1308,INDIRECT(Index!$B$5&amp;"!$A:$A"),0),MATCH(" "&amp;J$1,INDIRECT(Index!$B$5&amp;"!$A$1:$I$1"),0)),"NA")</f>
        <v>8</v>
      </c>
      <c r="K1308" t="str">
        <f ca="1">IFERROR(INDEX(INDIRECT(Index!$B$5&amp;"!$A:$I"),MATCH($A1308,INDIRECT(Index!$B$5&amp;"!$A:$A"),0),MATCH(" "&amp;K$1,INDIRECT(Index!$B$5&amp;"!$A$1:$I$1"),0)),"NA")</f>
        <v>NA</v>
      </c>
    </row>
    <row r="1309" spans="1:11" x14ac:dyDescent="0.25">
      <c r="A1309" s="1">
        <f t="shared" si="83"/>
        <v>42947</v>
      </c>
      <c r="B1309">
        <f t="shared" si="80"/>
        <v>2017</v>
      </c>
      <c r="C1309">
        <f t="shared" si="81"/>
        <v>7</v>
      </c>
      <c r="D1309">
        <f t="shared" si="82"/>
        <v>31</v>
      </c>
      <c r="E1309">
        <f ca="1">IFERROR(INDEX(INDIRECT(Index!$B$5&amp;"!$A:$I"),MATCH($A1309,INDIRECT(Index!$B$5&amp;"!$A:$A"),0),MATCH(" "&amp;E$1,INDIRECT(Index!$B$5&amp;"!$A$1:$I$1"),0)),"NA")</f>
        <v>52</v>
      </c>
      <c r="F1309">
        <f ca="1">IFERROR(INDEX(INDIRECT(Index!$B$5&amp;"!$A:$I"),MATCH($A1309,INDIRECT(Index!$B$5&amp;"!$A:$A"),0),MATCH(" "&amp;F$1,INDIRECT(Index!$B$5&amp;"!$A$1:$I$1"),0)),"NA")</f>
        <v>32</v>
      </c>
      <c r="G1309">
        <f ca="1">IFERROR(INDEX(INDIRECT(Index!$B$5&amp;"!$A:$I"),MATCH($A1309,INDIRECT(Index!$B$5&amp;"!$A:$A"),0),MATCH(" "&amp;G$1,INDIRECT(Index!$B$5&amp;"!$A$1:$I$1"),0)),"NA")</f>
        <v>10</v>
      </c>
      <c r="H1309">
        <f ca="1">IFERROR(INDEX(INDIRECT(Index!$B$5&amp;"!$A:$I"),MATCH($A1309,INDIRECT(Index!$B$5&amp;"!$A:$A"),0),MATCH(" "&amp;H$1,INDIRECT(Index!$B$5&amp;"!$A$1:$I$1"),0)),"NA")</f>
        <v>25</v>
      </c>
      <c r="I1309">
        <f ca="1">IFERROR(INDEX(INDIRECT(Index!$B$5&amp;"!$A:$I"),MATCH($A1309,INDIRECT(Index!$B$5&amp;"!$A:$A"),0),MATCH(" "&amp;I$1,INDIRECT(Index!$B$5&amp;"!$A$1:$I$1"),0)),"NA")</f>
        <v>7</v>
      </c>
      <c r="J1309">
        <f ca="1">IFERROR(INDEX(INDIRECT(Index!$B$5&amp;"!$A:$I"),MATCH($A1309,INDIRECT(Index!$B$5&amp;"!$A:$A"),0),MATCH(" "&amp;J$1,INDIRECT(Index!$B$5&amp;"!$A$1:$I$1"),0)),"NA")</f>
        <v>7</v>
      </c>
      <c r="K1309" t="str">
        <f ca="1">IFERROR(INDEX(INDIRECT(Index!$B$5&amp;"!$A:$I"),MATCH($A1309,INDIRECT(Index!$B$5&amp;"!$A:$A"),0),MATCH(" "&amp;K$1,INDIRECT(Index!$B$5&amp;"!$A$1:$I$1"),0)),"NA")</f>
        <v>NA</v>
      </c>
    </row>
    <row r="1310" spans="1:11" x14ac:dyDescent="0.25">
      <c r="A1310" s="1">
        <f t="shared" si="83"/>
        <v>42948</v>
      </c>
      <c r="B1310">
        <f t="shared" si="80"/>
        <v>2017</v>
      </c>
      <c r="C1310">
        <f t="shared" si="81"/>
        <v>8</v>
      </c>
      <c r="D1310">
        <f t="shared" si="82"/>
        <v>1</v>
      </c>
      <c r="E1310">
        <f ca="1">IFERROR(INDEX(INDIRECT(Index!$B$5&amp;"!$A:$I"),MATCH($A1310,INDIRECT(Index!$B$5&amp;"!$A:$A"),0),MATCH(" "&amp;E$1,INDIRECT(Index!$B$5&amp;"!$A$1:$I$1"),0)),"NA")</f>
        <v>55</v>
      </c>
      <c r="F1310">
        <f ca="1">IFERROR(INDEX(INDIRECT(Index!$B$5&amp;"!$A:$I"),MATCH($A1310,INDIRECT(Index!$B$5&amp;"!$A:$A"),0),MATCH(" "&amp;F$1,INDIRECT(Index!$B$5&amp;"!$A$1:$I$1"),0)),"NA")</f>
        <v>41</v>
      </c>
      <c r="G1310">
        <f ca="1">IFERROR(INDEX(INDIRECT(Index!$B$5&amp;"!$A:$I"),MATCH($A1310,INDIRECT(Index!$B$5&amp;"!$A:$A"),0),MATCH(" "&amp;G$1,INDIRECT(Index!$B$5&amp;"!$A$1:$I$1"),0)),"NA")</f>
        <v>10</v>
      </c>
      <c r="H1310">
        <f ca="1">IFERROR(INDEX(INDIRECT(Index!$B$5&amp;"!$A:$I"),MATCH($A1310,INDIRECT(Index!$B$5&amp;"!$A:$A"),0),MATCH(" "&amp;H$1,INDIRECT(Index!$B$5&amp;"!$A$1:$I$1"),0)),"NA")</f>
        <v>43</v>
      </c>
      <c r="I1310">
        <f ca="1">IFERROR(INDEX(INDIRECT(Index!$B$5&amp;"!$A:$I"),MATCH($A1310,INDIRECT(Index!$B$5&amp;"!$A:$A"),0),MATCH(" "&amp;I$1,INDIRECT(Index!$B$5&amp;"!$A$1:$I$1"),0)),"NA")</f>
        <v>6</v>
      </c>
      <c r="J1310">
        <f ca="1">IFERROR(INDEX(INDIRECT(Index!$B$5&amp;"!$A:$I"),MATCH($A1310,INDIRECT(Index!$B$5&amp;"!$A:$A"),0),MATCH(" "&amp;J$1,INDIRECT(Index!$B$5&amp;"!$A$1:$I$1"),0)),"NA")</f>
        <v>8</v>
      </c>
      <c r="K1310" t="str">
        <f ca="1">IFERROR(INDEX(INDIRECT(Index!$B$5&amp;"!$A:$I"),MATCH($A1310,INDIRECT(Index!$B$5&amp;"!$A:$A"),0),MATCH(" "&amp;K$1,INDIRECT(Index!$B$5&amp;"!$A$1:$I$1"),0)),"NA")</f>
        <v>NA</v>
      </c>
    </row>
    <row r="1311" spans="1:11" x14ac:dyDescent="0.25">
      <c r="A1311" s="1">
        <f t="shared" si="83"/>
        <v>42949</v>
      </c>
      <c r="B1311">
        <f t="shared" si="80"/>
        <v>2017</v>
      </c>
      <c r="C1311">
        <f t="shared" si="81"/>
        <v>8</v>
      </c>
      <c r="D1311">
        <f t="shared" si="82"/>
        <v>2</v>
      </c>
      <c r="E1311">
        <f ca="1">IFERROR(INDEX(INDIRECT(Index!$B$5&amp;"!$A:$I"),MATCH($A1311,INDIRECT(Index!$B$5&amp;"!$A:$A"),0),MATCH(" "&amp;E$1,INDIRECT(Index!$B$5&amp;"!$A$1:$I$1"),0)),"NA")</f>
        <v>82</v>
      </c>
      <c r="F1311" t="str">
        <f ca="1">IFERROR(INDEX(INDIRECT(Index!$B$5&amp;"!$A:$I"),MATCH($A1311,INDIRECT(Index!$B$5&amp;"!$A:$A"),0),MATCH(" "&amp;F$1,INDIRECT(Index!$B$5&amp;"!$A$1:$I$1"),0)),"NA")</f>
        <v xml:space="preserve"> </v>
      </c>
      <c r="G1311" t="str">
        <f ca="1">IFERROR(INDEX(INDIRECT(Index!$B$5&amp;"!$A:$I"),MATCH($A1311,INDIRECT(Index!$B$5&amp;"!$A:$A"),0),MATCH(" "&amp;G$1,INDIRECT(Index!$B$5&amp;"!$A$1:$I$1"),0)),"NA")</f>
        <v xml:space="preserve"> </v>
      </c>
      <c r="H1311" t="str">
        <f ca="1">IFERROR(INDEX(INDIRECT(Index!$B$5&amp;"!$A:$I"),MATCH($A1311,INDIRECT(Index!$B$5&amp;"!$A:$A"),0),MATCH(" "&amp;H$1,INDIRECT(Index!$B$5&amp;"!$A$1:$I$1"),0)),"NA")</f>
        <v xml:space="preserve"> </v>
      </c>
      <c r="I1311" t="str">
        <f ca="1">IFERROR(INDEX(INDIRECT(Index!$B$5&amp;"!$A:$I"),MATCH($A1311,INDIRECT(Index!$B$5&amp;"!$A:$A"),0),MATCH(" "&amp;I$1,INDIRECT(Index!$B$5&amp;"!$A$1:$I$1"),0)),"NA")</f>
        <v xml:space="preserve"> </v>
      </c>
      <c r="J1311" t="str">
        <f ca="1">IFERROR(INDEX(INDIRECT(Index!$B$5&amp;"!$A:$I"),MATCH($A1311,INDIRECT(Index!$B$5&amp;"!$A:$A"),0),MATCH(" "&amp;J$1,INDIRECT(Index!$B$5&amp;"!$A$1:$I$1"),0)),"NA")</f>
        <v xml:space="preserve"> </v>
      </c>
      <c r="K1311" t="str">
        <f ca="1">IFERROR(INDEX(INDIRECT(Index!$B$5&amp;"!$A:$I"),MATCH($A1311,INDIRECT(Index!$B$5&amp;"!$A:$A"),0),MATCH(" "&amp;K$1,INDIRECT(Index!$B$5&amp;"!$A$1:$I$1"),0)),"NA")</f>
        <v>NA</v>
      </c>
    </row>
    <row r="1312" spans="1:11" x14ac:dyDescent="0.25">
      <c r="A1312" s="1">
        <f t="shared" si="83"/>
        <v>42950</v>
      </c>
      <c r="B1312">
        <f t="shared" si="80"/>
        <v>2017</v>
      </c>
      <c r="C1312">
        <f t="shared" si="81"/>
        <v>8</v>
      </c>
      <c r="D1312">
        <f t="shared" si="82"/>
        <v>3</v>
      </c>
      <c r="E1312" t="str">
        <f ca="1">IFERROR(INDEX(INDIRECT(Index!$B$5&amp;"!$A:$I"),MATCH($A1312,INDIRECT(Index!$B$5&amp;"!$A:$A"),0),MATCH(" "&amp;E$1,INDIRECT(Index!$B$5&amp;"!$A$1:$I$1"),0)),"NA")</f>
        <v>NA</v>
      </c>
      <c r="F1312" t="str">
        <f ca="1">IFERROR(INDEX(INDIRECT(Index!$B$5&amp;"!$A:$I"),MATCH($A1312,INDIRECT(Index!$B$5&amp;"!$A:$A"),0),MATCH(" "&amp;F$1,INDIRECT(Index!$B$5&amp;"!$A$1:$I$1"),0)),"NA")</f>
        <v>NA</v>
      </c>
      <c r="G1312" t="str">
        <f ca="1">IFERROR(INDEX(INDIRECT(Index!$B$5&amp;"!$A:$I"),MATCH($A1312,INDIRECT(Index!$B$5&amp;"!$A:$A"),0),MATCH(" "&amp;G$1,INDIRECT(Index!$B$5&amp;"!$A$1:$I$1"),0)),"NA")</f>
        <v>NA</v>
      </c>
      <c r="H1312" t="str">
        <f ca="1">IFERROR(INDEX(INDIRECT(Index!$B$5&amp;"!$A:$I"),MATCH($A1312,INDIRECT(Index!$B$5&amp;"!$A:$A"),0),MATCH(" "&amp;H$1,INDIRECT(Index!$B$5&amp;"!$A$1:$I$1"),0)),"NA")</f>
        <v>NA</v>
      </c>
      <c r="I1312" t="str">
        <f ca="1">IFERROR(INDEX(INDIRECT(Index!$B$5&amp;"!$A:$I"),MATCH($A1312,INDIRECT(Index!$B$5&amp;"!$A:$A"),0),MATCH(" "&amp;I$1,INDIRECT(Index!$B$5&amp;"!$A$1:$I$1"),0)),"NA")</f>
        <v>NA</v>
      </c>
      <c r="J1312" t="str">
        <f ca="1">IFERROR(INDEX(INDIRECT(Index!$B$5&amp;"!$A:$I"),MATCH($A1312,INDIRECT(Index!$B$5&amp;"!$A:$A"),0),MATCH(" "&amp;J$1,INDIRECT(Index!$B$5&amp;"!$A$1:$I$1"),0)),"NA")</f>
        <v>NA</v>
      </c>
      <c r="K1312" t="str">
        <f ca="1">IFERROR(INDEX(INDIRECT(Index!$B$5&amp;"!$A:$I"),MATCH($A1312,INDIRECT(Index!$B$5&amp;"!$A:$A"),0),MATCH(" "&amp;K$1,INDIRECT(Index!$B$5&amp;"!$A$1:$I$1"),0)),"NA")</f>
        <v>NA</v>
      </c>
    </row>
    <row r="1313" spans="1:11" x14ac:dyDescent="0.25">
      <c r="A1313" s="1">
        <f t="shared" si="83"/>
        <v>42951</v>
      </c>
      <c r="B1313">
        <f t="shared" si="80"/>
        <v>2017</v>
      </c>
      <c r="C1313">
        <f t="shared" si="81"/>
        <v>8</v>
      </c>
      <c r="D1313">
        <f t="shared" si="82"/>
        <v>4</v>
      </c>
      <c r="E1313" t="str">
        <f ca="1">IFERROR(INDEX(INDIRECT(Index!$B$5&amp;"!$A:$I"),MATCH($A1313,INDIRECT(Index!$B$5&amp;"!$A:$A"),0),MATCH(" "&amp;E$1,INDIRECT(Index!$B$5&amp;"!$A$1:$I$1"),0)),"NA")</f>
        <v>NA</v>
      </c>
      <c r="F1313" t="str">
        <f ca="1">IFERROR(INDEX(INDIRECT(Index!$B$5&amp;"!$A:$I"),MATCH($A1313,INDIRECT(Index!$B$5&amp;"!$A:$A"),0),MATCH(" "&amp;F$1,INDIRECT(Index!$B$5&amp;"!$A$1:$I$1"),0)),"NA")</f>
        <v>NA</v>
      </c>
      <c r="G1313" t="str">
        <f ca="1">IFERROR(INDEX(INDIRECT(Index!$B$5&amp;"!$A:$I"),MATCH($A1313,INDIRECT(Index!$B$5&amp;"!$A:$A"),0),MATCH(" "&amp;G$1,INDIRECT(Index!$B$5&amp;"!$A$1:$I$1"),0)),"NA")</f>
        <v>NA</v>
      </c>
      <c r="H1313" t="str">
        <f ca="1">IFERROR(INDEX(INDIRECT(Index!$B$5&amp;"!$A:$I"),MATCH($A1313,INDIRECT(Index!$B$5&amp;"!$A:$A"),0),MATCH(" "&amp;H$1,INDIRECT(Index!$B$5&amp;"!$A$1:$I$1"),0)),"NA")</f>
        <v>NA</v>
      </c>
      <c r="I1313" t="str">
        <f ca="1">IFERROR(INDEX(INDIRECT(Index!$B$5&amp;"!$A:$I"),MATCH($A1313,INDIRECT(Index!$B$5&amp;"!$A:$A"),0),MATCH(" "&amp;I$1,INDIRECT(Index!$B$5&amp;"!$A$1:$I$1"),0)),"NA")</f>
        <v>NA</v>
      </c>
      <c r="J1313" t="str">
        <f ca="1">IFERROR(INDEX(INDIRECT(Index!$B$5&amp;"!$A:$I"),MATCH($A1313,INDIRECT(Index!$B$5&amp;"!$A:$A"),0),MATCH(" "&amp;J$1,INDIRECT(Index!$B$5&amp;"!$A$1:$I$1"),0)),"NA")</f>
        <v>NA</v>
      </c>
      <c r="K1313" t="str">
        <f ca="1">IFERROR(INDEX(INDIRECT(Index!$B$5&amp;"!$A:$I"),MATCH($A1313,INDIRECT(Index!$B$5&amp;"!$A:$A"),0),MATCH(" "&amp;K$1,INDIRECT(Index!$B$5&amp;"!$A$1:$I$1"),0)),"NA")</f>
        <v>NA</v>
      </c>
    </row>
    <row r="1314" spans="1:11" x14ac:dyDescent="0.25">
      <c r="A1314" s="1">
        <f t="shared" si="83"/>
        <v>42952</v>
      </c>
      <c r="B1314">
        <f t="shared" si="80"/>
        <v>2017</v>
      </c>
      <c r="C1314">
        <f t="shared" si="81"/>
        <v>8</v>
      </c>
      <c r="D1314">
        <f t="shared" si="82"/>
        <v>5</v>
      </c>
      <c r="E1314" t="str">
        <f ca="1">IFERROR(INDEX(INDIRECT(Index!$B$5&amp;"!$A:$I"),MATCH($A1314,INDIRECT(Index!$B$5&amp;"!$A:$A"),0),MATCH(" "&amp;E$1,INDIRECT(Index!$B$5&amp;"!$A$1:$I$1"),0)),"NA")</f>
        <v xml:space="preserve"> </v>
      </c>
      <c r="F1314">
        <f ca="1">IFERROR(INDEX(INDIRECT(Index!$B$5&amp;"!$A:$I"),MATCH($A1314,INDIRECT(Index!$B$5&amp;"!$A:$A"),0),MATCH(" "&amp;F$1,INDIRECT(Index!$B$5&amp;"!$A$1:$I$1"),0)),"NA")</f>
        <v>43</v>
      </c>
      <c r="G1314">
        <f ca="1">IFERROR(INDEX(INDIRECT(Index!$B$5&amp;"!$A:$I"),MATCH($A1314,INDIRECT(Index!$B$5&amp;"!$A:$A"),0),MATCH(" "&amp;G$1,INDIRECT(Index!$B$5&amp;"!$A$1:$I$1"),0)),"NA")</f>
        <v>43</v>
      </c>
      <c r="H1314">
        <f ca="1">IFERROR(INDEX(INDIRECT(Index!$B$5&amp;"!$A:$I"),MATCH($A1314,INDIRECT(Index!$B$5&amp;"!$A:$A"),0),MATCH(" "&amp;H$1,INDIRECT(Index!$B$5&amp;"!$A$1:$I$1"),0)),"NA")</f>
        <v>46</v>
      </c>
      <c r="I1314">
        <f ca="1">IFERROR(INDEX(INDIRECT(Index!$B$5&amp;"!$A:$I"),MATCH($A1314,INDIRECT(Index!$B$5&amp;"!$A:$A"),0),MATCH(" "&amp;I$1,INDIRECT(Index!$B$5&amp;"!$A$1:$I$1"),0)),"NA")</f>
        <v>8</v>
      </c>
      <c r="J1314">
        <f ca="1">IFERROR(INDEX(INDIRECT(Index!$B$5&amp;"!$A:$I"),MATCH($A1314,INDIRECT(Index!$B$5&amp;"!$A:$A"),0),MATCH(" "&amp;J$1,INDIRECT(Index!$B$5&amp;"!$A$1:$I$1"),0)),"NA")</f>
        <v>6</v>
      </c>
      <c r="K1314" t="str">
        <f ca="1">IFERROR(INDEX(INDIRECT(Index!$B$5&amp;"!$A:$I"),MATCH($A1314,INDIRECT(Index!$B$5&amp;"!$A:$A"),0),MATCH(" "&amp;K$1,INDIRECT(Index!$B$5&amp;"!$A$1:$I$1"),0)),"NA")</f>
        <v>NA</v>
      </c>
    </row>
    <row r="1315" spans="1:11" x14ac:dyDescent="0.25">
      <c r="A1315" s="1">
        <f t="shared" si="83"/>
        <v>42953</v>
      </c>
      <c r="B1315">
        <f t="shared" si="80"/>
        <v>2017</v>
      </c>
      <c r="C1315">
        <f t="shared" si="81"/>
        <v>8</v>
      </c>
      <c r="D1315">
        <f t="shared" si="82"/>
        <v>6</v>
      </c>
      <c r="E1315">
        <f ca="1">IFERROR(INDEX(INDIRECT(Index!$B$5&amp;"!$A:$I"),MATCH($A1315,INDIRECT(Index!$B$5&amp;"!$A:$A"),0),MATCH(" "&amp;E$1,INDIRECT(Index!$B$5&amp;"!$A$1:$I$1"),0)),"NA")</f>
        <v>109</v>
      </c>
      <c r="F1315">
        <f ca="1">IFERROR(INDEX(INDIRECT(Index!$B$5&amp;"!$A:$I"),MATCH($A1315,INDIRECT(Index!$B$5&amp;"!$A:$A"),0),MATCH(" "&amp;F$1,INDIRECT(Index!$B$5&amp;"!$A$1:$I$1"),0)),"NA")</f>
        <v>36</v>
      </c>
      <c r="G1315">
        <f ca="1">IFERROR(INDEX(INDIRECT(Index!$B$5&amp;"!$A:$I"),MATCH($A1315,INDIRECT(Index!$B$5&amp;"!$A:$A"),0),MATCH(" "&amp;G$1,INDIRECT(Index!$B$5&amp;"!$A$1:$I$1"),0)),"NA")</f>
        <v>55</v>
      </c>
      <c r="H1315">
        <f ca="1">IFERROR(INDEX(INDIRECT(Index!$B$5&amp;"!$A:$I"),MATCH($A1315,INDIRECT(Index!$B$5&amp;"!$A:$A"),0),MATCH(" "&amp;H$1,INDIRECT(Index!$B$5&amp;"!$A$1:$I$1"),0)),"NA")</f>
        <v>21</v>
      </c>
      <c r="I1315">
        <f ca="1">IFERROR(INDEX(INDIRECT(Index!$B$5&amp;"!$A:$I"),MATCH($A1315,INDIRECT(Index!$B$5&amp;"!$A:$A"),0),MATCH(" "&amp;I$1,INDIRECT(Index!$B$5&amp;"!$A$1:$I$1"),0)),"NA")</f>
        <v>6</v>
      </c>
      <c r="J1315">
        <f ca="1">IFERROR(INDEX(INDIRECT(Index!$B$5&amp;"!$A:$I"),MATCH($A1315,INDIRECT(Index!$B$5&amp;"!$A:$A"),0),MATCH(" "&amp;J$1,INDIRECT(Index!$B$5&amp;"!$A$1:$I$1"),0)),"NA")</f>
        <v>5</v>
      </c>
      <c r="K1315" t="str">
        <f ca="1">IFERROR(INDEX(INDIRECT(Index!$B$5&amp;"!$A:$I"),MATCH($A1315,INDIRECT(Index!$B$5&amp;"!$A:$A"),0),MATCH(" "&amp;K$1,INDIRECT(Index!$B$5&amp;"!$A$1:$I$1"),0)),"NA")</f>
        <v>NA</v>
      </c>
    </row>
    <row r="1316" spans="1:11" x14ac:dyDescent="0.25">
      <c r="A1316" s="1">
        <f t="shared" si="83"/>
        <v>42954</v>
      </c>
      <c r="B1316">
        <f t="shared" si="80"/>
        <v>2017</v>
      </c>
      <c r="C1316">
        <f t="shared" si="81"/>
        <v>8</v>
      </c>
      <c r="D1316">
        <f t="shared" si="82"/>
        <v>7</v>
      </c>
      <c r="E1316">
        <f ca="1">IFERROR(INDEX(INDIRECT(Index!$B$5&amp;"!$A:$I"),MATCH($A1316,INDIRECT(Index!$B$5&amp;"!$A:$A"),0),MATCH(" "&amp;E$1,INDIRECT(Index!$B$5&amp;"!$A$1:$I$1"),0)),"NA")</f>
        <v>85</v>
      </c>
      <c r="F1316">
        <f ca="1">IFERROR(INDEX(INDIRECT(Index!$B$5&amp;"!$A:$I"),MATCH($A1316,INDIRECT(Index!$B$5&amp;"!$A:$A"),0),MATCH(" "&amp;F$1,INDIRECT(Index!$B$5&amp;"!$A$1:$I$1"),0)),"NA")</f>
        <v>47</v>
      </c>
      <c r="G1316">
        <f ca="1">IFERROR(INDEX(INDIRECT(Index!$B$5&amp;"!$A:$I"),MATCH($A1316,INDIRECT(Index!$B$5&amp;"!$A:$A"),0),MATCH(" "&amp;G$1,INDIRECT(Index!$B$5&amp;"!$A$1:$I$1"),0)),"NA")</f>
        <v>54</v>
      </c>
      <c r="H1316">
        <f ca="1">IFERROR(INDEX(INDIRECT(Index!$B$5&amp;"!$A:$I"),MATCH($A1316,INDIRECT(Index!$B$5&amp;"!$A:$A"),0),MATCH(" "&amp;H$1,INDIRECT(Index!$B$5&amp;"!$A$1:$I$1"),0)),"NA")</f>
        <v>24</v>
      </c>
      <c r="I1316">
        <f ca="1">IFERROR(INDEX(INDIRECT(Index!$B$5&amp;"!$A:$I"),MATCH($A1316,INDIRECT(Index!$B$5&amp;"!$A:$A"),0),MATCH(" "&amp;I$1,INDIRECT(Index!$B$5&amp;"!$A$1:$I$1"),0)),"NA")</f>
        <v>6</v>
      </c>
      <c r="J1316">
        <f ca="1">IFERROR(INDEX(INDIRECT(Index!$B$5&amp;"!$A:$I"),MATCH($A1316,INDIRECT(Index!$B$5&amp;"!$A:$A"),0),MATCH(" "&amp;J$1,INDIRECT(Index!$B$5&amp;"!$A$1:$I$1"),0)),"NA")</f>
        <v>6</v>
      </c>
      <c r="K1316" t="str">
        <f ca="1">IFERROR(INDEX(INDIRECT(Index!$B$5&amp;"!$A:$I"),MATCH($A1316,INDIRECT(Index!$B$5&amp;"!$A:$A"),0),MATCH(" "&amp;K$1,INDIRECT(Index!$B$5&amp;"!$A$1:$I$1"),0)),"NA")</f>
        <v>NA</v>
      </c>
    </row>
    <row r="1317" spans="1:11" x14ac:dyDescent="0.25">
      <c r="A1317" s="1">
        <f t="shared" si="83"/>
        <v>42955</v>
      </c>
      <c r="B1317">
        <f t="shared" si="80"/>
        <v>2017</v>
      </c>
      <c r="C1317">
        <f t="shared" si="81"/>
        <v>8</v>
      </c>
      <c r="D1317">
        <f t="shared" si="82"/>
        <v>8</v>
      </c>
      <c r="E1317">
        <f ca="1">IFERROR(INDEX(INDIRECT(Index!$B$5&amp;"!$A:$I"),MATCH($A1317,INDIRECT(Index!$B$5&amp;"!$A:$A"),0),MATCH(" "&amp;E$1,INDIRECT(Index!$B$5&amp;"!$A$1:$I$1"),0)),"NA")</f>
        <v>99</v>
      </c>
      <c r="F1317">
        <f ca="1">IFERROR(INDEX(INDIRECT(Index!$B$5&amp;"!$A:$I"),MATCH($A1317,INDIRECT(Index!$B$5&amp;"!$A:$A"),0),MATCH(" "&amp;F$1,INDIRECT(Index!$B$5&amp;"!$A$1:$I$1"),0)),"NA")</f>
        <v>39</v>
      </c>
      <c r="G1317">
        <f ca="1">IFERROR(INDEX(INDIRECT(Index!$B$5&amp;"!$A:$I"),MATCH($A1317,INDIRECT(Index!$B$5&amp;"!$A:$A"),0),MATCH(" "&amp;G$1,INDIRECT(Index!$B$5&amp;"!$A$1:$I$1"),0)),"NA")</f>
        <v>39</v>
      </c>
      <c r="H1317">
        <f ca="1">IFERROR(INDEX(INDIRECT(Index!$B$5&amp;"!$A:$I"),MATCH($A1317,INDIRECT(Index!$B$5&amp;"!$A:$A"),0),MATCH(" "&amp;H$1,INDIRECT(Index!$B$5&amp;"!$A$1:$I$1"),0)),"NA")</f>
        <v>27</v>
      </c>
      <c r="I1317">
        <f ca="1">IFERROR(INDEX(INDIRECT(Index!$B$5&amp;"!$A:$I"),MATCH($A1317,INDIRECT(Index!$B$5&amp;"!$A:$A"),0),MATCH(" "&amp;I$1,INDIRECT(Index!$B$5&amp;"!$A$1:$I$1"),0)),"NA")</f>
        <v>5</v>
      </c>
      <c r="J1317">
        <f ca="1">IFERROR(INDEX(INDIRECT(Index!$B$5&amp;"!$A:$I"),MATCH($A1317,INDIRECT(Index!$B$5&amp;"!$A:$A"),0),MATCH(" "&amp;J$1,INDIRECT(Index!$B$5&amp;"!$A$1:$I$1"),0)),"NA")</f>
        <v>5</v>
      </c>
      <c r="K1317" t="str">
        <f ca="1">IFERROR(INDEX(INDIRECT(Index!$B$5&amp;"!$A:$I"),MATCH($A1317,INDIRECT(Index!$B$5&amp;"!$A:$A"),0),MATCH(" "&amp;K$1,INDIRECT(Index!$B$5&amp;"!$A$1:$I$1"),0)),"NA")</f>
        <v>NA</v>
      </c>
    </row>
    <row r="1318" spans="1:11" x14ac:dyDescent="0.25">
      <c r="A1318" s="1">
        <f t="shared" si="83"/>
        <v>42956</v>
      </c>
      <c r="B1318">
        <f t="shared" si="80"/>
        <v>2017</v>
      </c>
      <c r="C1318">
        <f t="shared" si="81"/>
        <v>8</v>
      </c>
      <c r="D1318">
        <f t="shared" si="82"/>
        <v>9</v>
      </c>
      <c r="E1318">
        <f ca="1">IFERROR(INDEX(INDIRECT(Index!$B$5&amp;"!$A:$I"),MATCH($A1318,INDIRECT(Index!$B$5&amp;"!$A:$A"),0),MATCH(" "&amp;E$1,INDIRECT(Index!$B$5&amp;"!$A$1:$I$1"),0)),"NA")</f>
        <v>86</v>
      </c>
      <c r="F1318">
        <f ca="1">IFERROR(INDEX(INDIRECT(Index!$B$5&amp;"!$A:$I"),MATCH($A1318,INDIRECT(Index!$B$5&amp;"!$A:$A"),0),MATCH(" "&amp;F$1,INDIRECT(Index!$B$5&amp;"!$A$1:$I$1"),0)),"NA")</f>
        <v>10</v>
      </c>
      <c r="G1318">
        <f ca="1">IFERROR(INDEX(INDIRECT(Index!$B$5&amp;"!$A:$I"),MATCH($A1318,INDIRECT(Index!$B$5&amp;"!$A:$A"),0),MATCH(" "&amp;G$1,INDIRECT(Index!$B$5&amp;"!$A$1:$I$1"),0)),"NA")</f>
        <v>28</v>
      </c>
      <c r="H1318">
        <f ca="1">IFERROR(INDEX(INDIRECT(Index!$B$5&amp;"!$A:$I"),MATCH($A1318,INDIRECT(Index!$B$5&amp;"!$A:$A"),0),MATCH(" "&amp;H$1,INDIRECT(Index!$B$5&amp;"!$A$1:$I$1"),0)),"NA")</f>
        <v>20</v>
      </c>
      <c r="I1318">
        <f ca="1">IFERROR(INDEX(INDIRECT(Index!$B$5&amp;"!$A:$I"),MATCH($A1318,INDIRECT(Index!$B$5&amp;"!$A:$A"),0),MATCH(" "&amp;I$1,INDIRECT(Index!$B$5&amp;"!$A$1:$I$1"),0)),"NA")</f>
        <v>4</v>
      </c>
      <c r="J1318">
        <f ca="1">IFERROR(INDEX(INDIRECT(Index!$B$5&amp;"!$A:$I"),MATCH($A1318,INDIRECT(Index!$B$5&amp;"!$A:$A"),0),MATCH(" "&amp;J$1,INDIRECT(Index!$B$5&amp;"!$A$1:$I$1"),0)),"NA")</f>
        <v>4</v>
      </c>
      <c r="K1318" t="str">
        <f ca="1">IFERROR(INDEX(INDIRECT(Index!$B$5&amp;"!$A:$I"),MATCH($A1318,INDIRECT(Index!$B$5&amp;"!$A:$A"),0),MATCH(" "&amp;K$1,INDIRECT(Index!$B$5&amp;"!$A$1:$I$1"),0)),"NA")</f>
        <v>NA</v>
      </c>
    </row>
    <row r="1319" spans="1:11" x14ac:dyDescent="0.25">
      <c r="A1319" s="1">
        <f t="shared" si="83"/>
        <v>42957</v>
      </c>
      <c r="B1319">
        <f t="shared" si="80"/>
        <v>2017</v>
      </c>
      <c r="C1319">
        <f t="shared" si="81"/>
        <v>8</v>
      </c>
      <c r="D1319">
        <f t="shared" si="82"/>
        <v>10</v>
      </c>
      <c r="E1319">
        <f ca="1">IFERROR(INDEX(INDIRECT(Index!$B$5&amp;"!$A:$I"),MATCH($A1319,INDIRECT(Index!$B$5&amp;"!$A:$A"),0),MATCH(" "&amp;E$1,INDIRECT(Index!$B$5&amp;"!$A$1:$I$1"),0)),"NA")</f>
        <v>24</v>
      </c>
      <c r="F1319" t="str">
        <f ca="1">IFERROR(INDEX(INDIRECT(Index!$B$5&amp;"!$A:$I"),MATCH($A1319,INDIRECT(Index!$B$5&amp;"!$A:$A"),0),MATCH(" "&amp;F$1,INDIRECT(Index!$B$5&amp;"!$A$1:$I$1"),0)),"NA")</f>
        <v xml:space="preserve"> </v>
      </c>
      <c r="G1319" t="str">
        <f ca="1">IFERROR(INDEX(INDIRECT(Index!$B$5&amp;"!$A:$I"),MATCH($A1319,INDIRECT(Index!$B$5&amp;"!$A:$A"),0),MATCH(" "&amp;G$1,INDIRECT(Index!$B$5&amp;"!$A$1:$I$1"),0)),"NA")</f>
        <v xml:space="preserve"> </v>
      </c>
      <c r="H1319" t="str">
        <f ca="1">IFERROR(INDEX(INDIRECT(Index!$B$5&amp;"!$A:$I"),MATCH($A1319,INDIRECT(Index!$B$5&amp;"!$A:$A"),0),MATCH(" "&amp;H$1,INDIRECT(Index!$B$5&amp;"!$A$1:$I$1"),0)),"NA")</f>
        <v xml:space="preserve"> </v>
      </c>
      <c r="I1319" t="str">
        <f ca="1">IFERROR(INDEX(INDIRECT(Index!$B$5&amp;"!$A:$I"),MATCH($A1319,INDIRECT(Index!$B$5&amp;"!$A:$A"),0),MATCH(" "&amp;I$1,INDIRECT(Index!$B$5&amp;"!$A$1:$I$1"),0)),"NA")</f>
        <v xml:space="preserve"> </v>
      </c>
      <c r="J1319" t="str">
        <f ca="1">IFERROR(INDEX(INDIRECT(Index!$B$5&amp;"!$A:$I"),MATCH($A1319,INDIRECT(Index!$B$5&amp;"!$A:$A"),0),MATCH(" "&amp;J$1,INDIRECT(Index!$B$5&amp;"!$A$1:$I$1"),0)),"NA")</f>
        <v xml:space="preserve"> </v>
      </c>
      <c r="K1319" t="str">
        <f ca="1">IFERROR(INDEX(INDIRECT(Index!$B$5&amp;"!$A:$I"),MATCH($A1319,INDIRECT(Index!$B$5&amp;"!$A:$A"),0),MATCH(" "&amp;K$1,INDIRECT(Index!$B$5&amp;"!$A$1:$I$1"),0)),"NA")</f>
        <v>NA</v>
      </c>
    </row>
    <row r="1320" spans="1:11" x14ac:dyDescent="0.25">
      <c r="A1320" s="1">
        <f t="shared" si="83"/>
        <v>42958</v>
      </c>
      <c r="B1320">
        <f t="shared" si="80"/>
        <v>2017</v>
      </c>
      <c r="C1320">
        <f t="shared" si="81"/>
        <v>8</v>
      </c>
      <c r="D1320">
        <f t="shared" si="82"/>
        <v>11</v>
      </c>
      <c r="E1320" t="str">
        <f ca="1">IFERROR(INDEX(INDIRECT(Index!$B$5&amp;"!$A:$I"),MATCH($A1320,INDIRECT(Index!$B$5&amp;"!$A:$A"),0),MATCH(" "&amp;E$1,INDIRECT(Index!$B$5&amp;"!$A$1:$I$1"),0)),"NA")</f>
        <v>NA</v>
      </c>
      <c r="F1320" t="str">
        <f ca="1">IFERROR(INDEX(INDIRECT(Index!$B$5&amp;"!$A:$I"),MATCH($A1320,INDIRECT(Index!$B$5&amp;"!$A:$A"),0),MATCH(" "&amp;F$1,INDIRECT(Index!$B$5&amp;"!$A$1:$I$1"),0)),"NA")</f>
        <v>NA</v>
      </c>
      <c r="G1320" t="str">
        <f ca="1">IFERROR(INDEX(INDIRECT(Index!$B$5&amp;"!$A:$I"),MATCH($A1320,INDIRECT(Index!$B$5&amp;"!$A:$A"),0),MATCH(" "&amp;G$1,INDIRECT(Index!$B$5&amp;"!$A$1:$I$1"),0)),"NA")</f>
        <v>NA</v>
      </c>
      <c r="H1320" t="str">
        <f ca="1">IFERROR(INDEX(INDIRECT(Index!$B$5&amp;"!$A:$I"),MATCH($A1320,INDIRECT(Index!$B$5&amp;"!$A:$A"),0),MATCH(" "&amp;H$1,INDIRECT(Index!$B$5&amp;"!$A$1:$I$1"),0)),"NA")</f>
        <v>NA</v>
      </c>
      <c r="I1320" t="str">
        <f ca="1">IFERROR(INDEX(INDIRECT(Index!$B$5&amp;"!$A:$I"),MATCH($A1320,INDIRECT(Index!$B$5&amp;"!$A:$A"),0),MATCH(" "&amp;I$1,INDIRECT(Index!$B$5&amp;"!$A$1:$I$1"),0)),"NA")</f>
        <v>NA</v>
      </c>
      <c r="J1320" t="str">
        <f ca="1">IFERROR(INDEX(INDIRECT(Index!$B$5&amp;"!$A:$I"),MATCH($A1320,INDIRECT(Index!$B$5&amp;"!$A:$A"),0),MATCH(" "&amp;J$1,INDIRECT(Index!$B$5&amp;"!$A$1:$I$1"),0)),"NA")</f>
        <v>NA</v>
      </c>
      <c r="K1320" t="str">
        <f ca="1">IFERROR(INDEX(INDIRECT(Index!$B$5&amp;"!$A:$I"),MATCH($A1320,INDIRECT(Index!$B$5&amp;"!$A:$A"),0),MATCH(" "&amp;K$1,INDIRECT(Index!$B$5&amp;"!$A$1:$I$1"),0)),"NA")</f>
        <v>NA</v>
      </c>
    </row>
    <row r="1321" spans="1:11" x14ac:dyDescent="0.25">
      <c r="A1321" s="1">
        <f t="shared" si="83"/>
        <v>42959</v>
      </c>
      <c r="B1321">
        <f t="shared" si="80"/>
        <v>2017</v>
      </c>
      <c r="C1321">
        <f t="shared" si="81"/>
        <v>8</v>
      </c>
      <c r="D1321">
        <f t="shared" si="82"/>
        <v>12</v>
      </c>
      <c r="E1321" t="str">
        <f ca="1">IFERROR(INDEX(INDIRECT(Index!$B$5&amp;"!$A:$I"),MATCH($A1321,INDIRECT(Index!$B$5&amp;"!$A:$A"),0),MATCH(" "&amp;E$1,INDIRECT(Index!$B$5&amp;"!$A$1:$I$1"),0)),"NA")</f>
        <v>NA</v>
      </c>
      <c r="F1321" t="str">
        <f ca="1">IFERROR(INDEX(INDIRECT(Index!$B$5&amp;"!$A:$I"),MATCH($A1321,INDIRECT(Index!$B$5&amp;"!$A:$A"),0),MATCH(" "&amp;F$1,INDIRECT(Index!$B$5&amp;"!$A$1:$I$1"),0)),"NA")</f>
        <v>NA</v>
      </c>
      <c r="G1321" t="str">
        <f ca="1">IFERROR(INDEX(INDIRECT(Index!$B$5&amp;"!$A:$I"),MATCH($A1321,INDIRECT(Index!$B$5&amp;"!$A:$A"),0),MATCH(" "&amp;G$1,INDIRECT(Index!$B$5&amp;"!$A$1:$I$1"),0)),"NA")</f>
        <v>NA</v>
      </c>
      <c r="H1321" t="str">
        <f ca="1">IFERROR(INDEX(INDIRECT(Index!$B$5&amp;"!$A:$I"),MATCH($A1321,INDIRECT(Index!$B$5&amp;"!$A:$A"),0),MATCH(" "&amp;H$1,INDIRECT(Index!$B$5&amp;"!$A$1:$I$1"),0)),"NA")</f>
        <v>NA</v>
      </c>
      <c r="I1321" t="str">
        <f ca="1">IFERROR(INDEX(INDIRECT(Index!$B$5&amp;"!$A:$I"),MATCH($A1321,INDIRECT(Index!$B$5&amp;"!$A:$A"),0),MATCH(" "&amp;I$1,INDIRECT(Index!$B$5&amp;"!$A$1:$I$1"),0)),"NA")</f>
        <v>NA</v>
      </c>
      <c r="J1321" t="str">
        <f ca="1">IFERROR(INDEX(INDIRECT(Index!$B$5&amp;"!$A:$I"),MATCH($A1321,INDIRECT(Index!$B$5&amp;"!$A:$A"),0),MATCH(" "&amp;J$1,INDIRECT(Index!$B$5&amp;"!$A$1:$I$1"),0)),"NA")</f>
        <v>NA</v>
      </c>
      <c r="K1321" t="str">
        <f ca="1">IFERROR(INDEX(INDIRECT(Index!$B$5&amp;"!$A:$I"),MATCH($A1321,INDIRECT(Index!$B$5&amp;"!$A:$A"),0),MATCH(" "&amp;K$1,INDIRECT(Index!$B$5&amp;"!$A$1:$I$1"),0)),"NA")</f>
        <v>NA</v>
      </c>
    </row>
    <row r="1322" spans="1:11" x14ac:dyDescent="0.25">
      <c r="A1322" s="1">
        <f t="shared" si="83"/>
        <v>42960</v>
      </c>
      <c r="B1322">
        <f t="shared" si="80"/>
        <v>2017</v>
      </c>
      <c r="C1322">
        <f t="shared" si="81"/>
        <v>8</v>
      </c>
      <c r="D1322">
        <f t="shared" si="82"/>
        <v>13</v>
      </c>
      <c r="E1322" t="str">
        <f ca="1">IFERROR(INDEX(INDIRECT(Index!$B$5&amp;"!$A:$I"),MATCH($A1322,INDIRECT(Index!$B$5&amp;"!$A:$A"),0),MATCH(" "&amp;E$1,INDIRECT(Index!$B$5&amp;"!$A$1:$I$1"),0)),"NA")</f>
        <v>NA</v>
      </c>
      <c r="F1322" t="str">
        <f ca="1">IFERROR(INDEX(INDIRECT(Index!$B$5&amp;"!$A:$I"),MATCH($A1322,INDIRECT(Index!$B$5&amp;"!$A:$A"),0),MATCH(" "&amp;F$1,INDIRECT(Index!$B$5&amp;"!$A$1:$I$1"),0)),"NA")</f>
        <v>NA</v>
      </c>
      <c r="G1322" t="str">
        <f ca="1">IFERROR(INDEX(INDIRECT(Index!$B$5&amp;"!$A:$I"),MATCH($A1322,INDIRECT(Index!$B$5&amp;"!$A:$A"),0),MATCH(" "&amp;G$1,INDIRECT(Index!$B$5&amp;"!$A$1:$I$1"),0)),"NA")</f>
        <v>NA</v>
      </c>
      <c r="H1322" t="str">
        <f ca="1">IFERROR(INDEX(INDIRECT(Index!$B$5&amp;"!$A:$I"),MATCH($A1322,INDIRECT(Index!$B$5&amp;"!$A:$A"),0),MATCH(" "&amp;H$1,INDIRECT(Index!$B$5&amp;"!$A$1:$I$1"),0)),"NA")</f>
        <v>NA</v>
      </c>
      <c r="I1322" t="str">
        <f ca="1">IFERROR(INDEX(INDIRECT(Index!$B$5&amp;"!$A:$I"),MATCH($A1322,INDIRECT(Index!$B$5&amp;"!$A:$A"),0),MATCH(" "&amp;I$1,INDIRECT(Index!$B$5&amp;"!$A$1:$I$1"),0)),"NA")</f>
        <v>NA</v>
      </c>
      <c r="J1322" t="str">
        <f ca="1">IFERROR(INDEX(INDIRECT(Index!$B$5&amp;"!$A:$I"),MATCH($A1322,INDIRECT(Index!$B$5&amp;"!$A:$A"),0),MATCH(" "&amp;J$1,INDIRECT(Index!$B$5&amp;"!$A$1:$I$1"),0)),"NA")</f>
        <v>NA</v>
      </c>
      <c r="K1322" t="str">
        <f ca="1">IFERROR(INDEX(INDIRECT(Index!$B$5&amp;"!$A:$I"),MATCH($A1322,INDIRECT(Index!$B$5&amp;"!$A:$A"),0),MATCH(" "&amp;K$1,INDIRECT(Index!$B$5&amp;"!$A$1:$I$1"),0)),"NA")</f>
        <v>NA</v>
      </c>
    </row>
    <row r="1323" spans="1:11" x14ac:dyDescent="0.25">
      <c r="A1323" s="1">
        <f t="shared" si="83"/>
        <v>42961</v>
      </c>
      <c r="B1323">
        <f t="shared" si="80"/>
        <v>2017</v>
      </c>
      <c r="C1323">
        <f t="shared" si="81"/>
        <v>8</v>
      </c>
      <c r="D1323">
        <f t="shared" si="82"/>
        <v>14</v>
      </c>
      <c r="E1323" t="str">
        <f ca="1">IFERROR(INDEX(INDIRECT(Index!$B$5&amp;"!$A:$I"),MATCH($A1323,INDIRECT(Index!$B$5&amp;"!$A:$A"),0),MATCH(" "&amp;E$1,INDIRECT(Index!$B$5&amp;"!$A$1:$I$1"),0)),"NA")</f>
        <v>NA</v>
      </c>
      <c r="F1323" t="str">
        <f ca="1">IFERROR(INDEX(INDIRECT(Index!$B$5&amp;"!$A:$I"),MATCH($A1323,INDIRECT(Index!$B$5&amp;"!$A:$A"),0),MATCH(" "&amp;F$1,INDIRECT(Index!$B$5&amp;"!$A$1:$I$1"),0)),"NA")</f>
        <v>NA</v>
      </c>
      <c r="G1323" t="str">
        <f ca="1">IFERROR(INDEX(INDIRECT(Index!$B$5&amp;"!$A:$I"),MATCH($A1323,INDIRECT(Index!$B$5&amp;"!$A:$A"),0),MATCH(" "&amp;G$1,INDIRECT(Index!$B$5&amp;"!$A$1:$I$1"),0)),"NA")</f>
        <v>NA</v>
      </c>
      <c r="H1323" t="str">
        <f ca="1">IFERROR(INDEX(INDIRECT(Index!$B$5&amp;"!$A:$I"),MATCH($A1323,INDIRECT(Index!$B$5&amp;"!$A:$A"),0),MATCH(" "&amp;H$1,INDIRECT(Index!$B$5&amp;"!$A$1:$I$1"),0)),"NA")</f>
        <v>NA</v>
      </c>
      <c r="I1323" t="str">
        <f ca="1">IFERROR(INDEX(INDIRECT(Index!$B$5&amp;"!$A:$I"),MATCH($A1323,INDIRECT(Index!$B$5&amp;"!$A:$A"),0),MATCH(" "&amp;I$1,INDIRECT(Index!$B$5&amp;"!$A$1:$I$1"),0)),"NA")</f>
        <v>NA</v>
      </c>
      <c r="J1323" t="str">
        <f ca="1">IFERROR(INDEX(INDIRECT(Index!$B$5&amp;"!$A:$I"),MATCH($A1323,INDIRECT(Index!$B$5&amp;"!$A:$A"),0),MATCH(" "&amp;J$1,INDIRECT(Index!$B$5&amp;"!$A$1:$I$1"),0)),"NA")</f>
        <v>NA</v>
      </c>
      <c r="K1323" t="str">
        <f ca="1">IFERROR(INDEX(INDIRECT(Index!$B$5&amp;"!$A:$I"),MATCH($A1323,INDIRECT(Index!$B$5&amp;"!$A:$A"),0),MATCH(" "&amp;K$1,INDIRECT(Index!$B$5&amp;"!$A$1:$I$1"),0)),"NA")</f>
        <v>NA</v>
      </c>
    </row>
    <row r="1324" spans="1:11" x14ac:dyDescent="0.25">
      <c r="A1324" s="1">
        <f t="shared" si="83"/>
        <v>42962</v>
      </c>
      <c r="B1324">
        <f t="shared" si="80"/>
        <v>2017</v>
      </c>
      <c r="C1324">
        <f t="shared" si="81"/>
        <v>8</v>
      </c>
      <c r="D1324">
        <f t="shared" si="82"/>
        <v>15</v>
      </c>
      <c r="E1324" t="str">
        <f ca="1">IFERROR(INDEX(INDIRECT(Index!$B$5&amp;"!$A:$I"),MATCH($A1324,INDIRECT(Index!$B$5&amp;"!$A:$A"),0),MATCH(" "&amp;E$1,INDIRECT(Index!$B$5&amp;"!$A$1:$I$1"),0)),"NA")</f>
        <v>NA</v>
      </c>
      <c r="F1324" t="str">
        <f ca="1">IFERROR(INDEX(INDIRECT(Index!$B$5&amp;"!$A:$I"),MATCH($A1324,INDIRECT(Index!$B$5&amp;"!$A:$A"),0),MATCH(" "&amp;F$1,INDIRECT(Index!$B$5&amp;"!$A$1:$I$1"),0)),"NA")</f>
        <v>NA</v>
      </c>
      <c r="G1324" t="str">
        <f ca="1">IFERROR(INDEX(INDIRECT(Index!$B$5&amp;"!$A:$I"),MATCH($A1324,INDIRECT(Index!$B$5&amp;"!$A:$A"),0),MATCH(" "&amp;G$1,INDIRECT(Index!$B$5&amp;"!$A$1:$I$1"),0)),"NA")</f>
        <v>NA</v>
      </c>
      <c r="H1324" t="str">
        <f ca="1">IFERROR(INDEX(INDIRECT(Index!$B$5&amp;"!$A:$I"),MATCH($A1324,INDIRECT(Index!$B$5&amp;"!$A:$A"),0),MATCH(" "&amp;H$1,INDIRECT(Index!$B$5&amp;"!$A$1:$I$1"),0)),"NA")</f>
        <v>NA</v>
      </c>
      <c r="I1324" t="str">
        <f ca="1">IFERROR(INDEX(INDIRECT(Index!$B$5&amp;"!$A:$I"),MATCH($A1324,INDIRECT(Index!$B$5&amp;"!$A:$A"),0),MATCH(" "&amp;I$1,INDIRECT(Index!$B$5&amp;"!$A$1:$I$1"),0)),"NA")</f>
        <v>NA</v>
      </c>
      <c r="J1324" t="str">
        <f ca="1">IFERROR(INDEX(INDIRECT(Index!$B$5&amp;"!$A:$I"),MATCH($A1324,INDIRECT(Index!$B$5&amp;"!$A:$A"),0),MATCH(" "&amp;J$1,INDIRECT(Index!$B$5&amp;"!$A$1:$I$1"),0)),"NA")</f>
        <v>NA</v>
      </c>
      <c r="K1324" t="str">
        <f ca="1">IFERROR(INDEX(INDIRECT(Index!$B$5&amp;"!$A:$I"),MATCH($A1324,INDIRECT(Index!$B$5&amp;"!$A:$A"),0),MATCH(" "&amp;K$1,INDIRECT(Index!$B$5&amp;"!$A$1:$I$1"),0)),"NA")</f>
        <v>NA</v>
      </c>
    </row>
    <row r="1325" spans="1:11" x14ac:dyDescent="0.25">
      <c r="A1325" s="1">
        <f t="shared" si="83"/>
        <v>42963</v>
      </c>
      <c r="B1325">
        <f t="shared" si="80"/>
        <v>2017</v>
      </c>
      <c r="C1325">
        <f t="shared" si="81"/>
        <v>8</v>
      </c>
      <c r="D1325">
        <f t="shared" si="82"/>
        <v>16</v>
      </c>
      <c r="E1325" t="str">
        <f ca="1">IFERROR(INDEX(INDIRECT(Index!$B$5&amp;"!$A:$I"),MATCH($A1325,INDIRECT(Index!$B$5&amp;"!$A:$A"),0),MATCH(" "&amp;E$1,INDIRECT(Index!$B$5&amp;"!$A$1:$I$1"),0)),"NA")</f>
        <v>NA</v>
      </c>
      <c r="F1325" t="str">
        <f ca="1">IFERROR(INDEX(INDIRECT(Index!$B$5&amp;"!$A:$I"),MATCH($A1325,INDIRECT(Index!$B$5&amp;"!$A:$A"),0),MATCH(" "&amp;F$1,INDIRECT(Index!$B$5&amp;"!$A$1:$I$1"),0)),"NA")</f>
        <v>NA</v>
      </c>
      <c r="G1325" t="str">
        <f ca="1">IFERROR(INDEX(INDIRECT(Index!$B$5&amp;"!$A:$I"),MATCH($A1325,INDIRECT(Index!$B$5&amp;"!$A:$A"),0),MATCH(" "&amp;G$1,INDIRECT(Index!$B$5&amp;"!$A$1:$I$1"),0)),"NA")</f>
        <v>NA</v>
      </c>
      <c r="H1325" t="str">
        <f ca="1">IFERROR(INDEX(INDIRECT(Index!$B$5&amp;"!$A:$I"),MATCH($A1325,INDIRECT(Index!$B$5&amp;"!$A:$A"),0),MATCH(" "&amp;H$1,INDIRECT(Index!$B$5&amp;"!$A$1:$I$1"),0)),"NA")</f>
        <v>NA</v>
      </c>
      <c r="I1325" t="str">
        <f ca="1">IFERROR(INDEX(INDIRECT(Index!$B$5&amp;"!$A:$I"),MATCH($A1325,INDIRECT(Index!$B$5&amp;"!$A:$A"),0),MATCH(" "&amp;I$1,INDIRECT(Index!$B$5&amp;"!$A$1:$I$1"),0)),"NA")</f>
        <v>NA</v>
      </c>
      <c r="J1325" t="str">
        <f ca="1">IFERROR(INDEX(INDIRECT(Index!$B$5&amp;"!$A:$I"),MATCH($A1325,INDIRECT(Index!$B$5&amp;"!$A:$A"),0),MATCH(" "&amp;J$1,INDIRECT(Index!$B$5&amp;"!$A$1:$I$1"),0)),"NA")</f>
        <v>NA</v>
      </c>
      <c r="K1325" t="str">
        <f ca="1">IFERROR(INDEX(INDIRECT(Index!$B$5&amp;"!$A:$I"),MATCH($A1325,INDIRECT(Index!$B$5&amp;"!$A:$A"),0),MATCH(" "&amp;K$1,INDIRECT(Index!$B$5&amp;"!$A$1:$I$1"),0)),"NA")</f>
        <v>NA</v>
      </c>
    </row>
    <row r="1326" spans="1:11" x14ac:dyDescent="0.25">
      <c r="A1326" s="1">
        <f t="shared" si="83"/>
        <v>42964</v>
      </c>
      <c r="B1326">
        <f t="shared" si="80"/>
        <v>2017</v>
      </c>
      <c r="C1326">
        <f t="shared" si="81"/>
        <v>8</v>
      </c>
      <c r="D1326">
        <f t="shared" si="82"/>
        <v>17</v>
      </c>
      <c r="E1326" t="str">
        <f ca="1">IFERROR(INDEX(INDIRECT(Index!$B$5&amp;"!$A:$I"),MATCH($A1326,INDIRECT(Index!$B$5&amp;"!$A:$A"),0),MATCH(" "&amp;E$1,INDIRECT(Index!$B$5&amp;"!$A$1:$I$1"),0)),"NA")</f>
        <v>NA</v>
      </c>
      <c r="F1326" t="str">
        <f ca="1">IFERROR(INDEX(INDIRECT(Index!$B$5&amp;"!$A:$I"),MATCH($A1326,INDIRECT(Index!$B$5&amp;"!$A:$A"),0),MATCH(" "&amp;F$1,INDIRECT(Index!$B$5&amp;"!$A$1:$I$1"),0)),"NA")</f>
        <v>NA</v>
      </c>
      <c r="G1326" t="str">
        <f ca="1">IFERROR(INDEX(INDIRECT(Index!$B$5&amp;"!$A:$I"),MATCH($A1326,INDIRECT(Index!$B$5&amp;"!$A:$A"),0),MATCH(" "&amp;G$1,INDIRECT(Index!$B$5&amp;"!$A$1:$I$1"),0)),"NA")</f>
        <v>NA</v>
      </c>
      <c r="H1326" t="str">
        <f ca="1">IFERROR(INDEX(INDIRECT(Index!$B$5&amp;"!$A:$I"),MATCH($A1326,INDIRECT(Index!$B$5&amp;"!$A:$A"),0),MATCH(" "&amp;H$1,INDIRECT(Index!$B$5&amp;"!$A$1:$I$1"),0)),"NA")</f>
        <v>NA</v>
      </c>
      <c r="I1326" t="str">
        <f ca="1">IFERROR(INDEX(INDIRECT(Index!$B$5&amp;"!$A:$I"),MATCH($A1326,INDIRECT(Index!$B$5&amp;"!$A:$A"),0),MATCH(" "&amp;I$1,INDIRECT(Index!$B$5&amp;"!$A$1:$I$1"),0)),"NA")</f>
        <v>NA</v>
      </c>
      <c r="J1326" t="str">
        <f ca="1">IFERROR(INDEX(INDIRECT(Index!$B$5&amp;"!$A:$I"),MATCH($A1326,INDIRECT(Index!$B$5&amp;"!$A:$A"),0),MATCH(" "&amp;J$1,INDIRECT(Index!$B$5&amp;"!$A$1:$I$1"),0)),"NA")</f>
        <v>NA</v>
      </c>
      <c r="K1326" t="str">
        <f ca="1">IFERROR(INDEX(INDIRECT(Index!$B$5&amp;"!$A:$I"),MATCH($A1326,INDIRECT(Index!$B$5&amp;"!$A:$A"),0),MATCH(" "&amp;K$1,INDIRECT(Index!$B$5&amp;"!$A$1:$I$1"),0)),"NA")</f>
        <v>NA</v>
      </c>
    </row>
    <row r="1327" spans="1:11" x14ac:dyDescent="0.25">
      <c r="A1327" s="1">
        <f t="shared" si="83"/>
        <v>42965</v>
      </c>
      <c r="B1327">
        <f t="shared" si="80"/>
        <v>2017</v>
      </c>
      <c r="C1327">
        <f t="shared" si="81"/>
        <v>8</v>
      </c>
      <c r="D1327">
        <f t="shared" si="82"/>
        <v>18</v>
      </c>
      <c r="E1327" t="str">
        <f ca="1">IFERROR(INDEX(INDIRECT(Index!$B$5&amp;"!$A:$I"),MATCH($A1327,INDIRECT(Index!$B$5&amp;"!$A:$A"),0),MATCH(" "&amp;E$1,INDIRECT(Index!$B$5&amp;"!$A$1:$I$1"),0)),"NA")</f>
        <v>NA</v>
      </c>
      <c r="F1327" t="str">
        <f ca="1">IFERROR(INDEX(INDIRECT(Index!$B$5&amp;"!$A:$I"),MATCH($A1327,INDIRECT(Index!$B$5&amp;"!$A:$A"),0),MATCH(" "&amp;F$1,INDIRECT(Index!$B$5&amp;"!$A$1:$I$1"),0)),"NA")</f>
        <v>NA</v>
      </c>
      <c r="G1327" t="str">
        <f ca="1">IFERROR(INDEX(INDIRECT(Index!$B$5&amp;"!$A:$I"),MATCH($A1327,INDIRECT(Index!$B$5&amp;"!$A:$A"),0),MATCH(" "&amp;G$1,INDIRECT(Index!$B$5&amp;"!$A$1:$I$1"),0)),"NA")</f>
        <v>NA</v>
      </c>
      <c r="H1327" t="str">
        <f ca="1">IFERROR(INDEX(INDIRECT(Index!$B$5&amp;"!$A:$I"),MATCH($A1327,INDIRECT(Index!$B$5&amp;"!$A:$A"),0),MATCH(" "&amp;H$1,INDIRECT(Index!$B$5&amp;"!$A$1:$I$1"),0)),"NA")</f>
        <v>NA</v>
      </c>
      <c r="I1327" t="str">
        <f ca="1">IFERROR(INDEX(INDIRECT(Index!$B$5&amp;"!$A:$I"),MATCH($A1327,INDIRECT(Index!$B$5&amp;"!$A:$A"),0),MATCH(" "&amp;I$1,INDIRECT(Index!$B$5&amp;"!$A$1:$I$1"),0)),"NA")</f>
        <v>NA</v>
      </c>
      <c r="J1327" t="str">
        <f ca="1">IFERROR(INDEX(INDIRECT(Index!$B$5&amp;"!$A:$I"),MATCH($A1327,INDIRECT(Index!$B$5&amp;"!$A:$A"),0),MATCH(" "&amp;J$1,INDIRECT(Index!$B$5&amp;"!$A$1:$I$1"),0)),"NA")</f>
        <v>NA</v>
      </c>
      <c r="K1327" t="str">
        <f ca="1">IFERROR(INDEX(INDIRECT(Index!$B$5&amp;"!$A:$I"),MATCH($A1327,INDIRECT(Index!$B$5&amp;"!$A:$A"),0),MATCH(" "&amp;K$1,INDIRECT(Index!$B$5&amp;"!$A$1:$I$1"),0)),"NA")</f>
        <v>NA</v>
      </c>
    </row>
    <row r="1328" spans="1:11" x14ac:dyDescent="0.25">
      <c r="A1328" s="1">
        <f t="shared" si="83"/>
        <v>42966</v>
      </c>
      <c r="B1328">
        <f t="shared" si="80"/>
        <v>2017</v>
      </c>
      <c r="C1328">
        <f t="shared" si="81"/>
        <v>8</v>
      </c>
      <c r="D1328">
        <f t="shared" si="82"/>
        <v>19</v>
      </c>
      <c r="E1328" t="str">
        <f ca="1">IFERROR(INDEX(INDIRECT(Index!$B$5&amp;"!$A:$I"),MATCH($A1328,INDIRECT(Index!$B$5&amp;"!$A:$A"),0),MATCH(" "&amp;E$1,INDIRECT(Index!$B$5&amp;"!$A$1:$I$1"),0)),"NA")</f>
        <v>NA</v>
      </c>
      <c r="F1328" t="str">
        <f ca="1">IFERROR(INDEX(INDIRECT(Index!$B$5&amp;"!$A:$I"),MATCH($A1328,INDIRECT(Index!$B$5&amp;"!$A:$A"),0),MATCH(" "&amp;F$1,INDIRECT(Index!$B$5&amp;"!$A$1:$I$1"),0)),"NA")</f>
        <v>NA</v>
      </c>
      <c r="G1328" t="str">
        <f ca="1">IFERROR(INDEX(INDIRECT(Index!$B$5&amp;"!$A:$I"),MATCH($A1328,INDIRECT(Index!$B$5&amp;"!$A:$A"),0),MATCH(" "&amp;G$1,INDIRECT(Index!$B$5&amp;"!$A$1:$I$1"),0)),"NA")</f>
        <v>NA</v>
      </c>
      <c r="H1328" t="str">
        <f ca="1">IFERROR(INDEX(INDIRECT(Index!$B$5&amp;"!$A:$I"),MATCH($A1328,INDIRECT(Index!$B$5&amp;"!$A:$A"),0),MATCH(" "&amp;H$1,INDIRECT(Index!$B$5&amp;"!$A$1:$I$1"),0)),"NA")</f>
        <v>NA</v>
      </c>
      <c r="I1328" t="str">
        <f ca="1">IFERROR(INDEX(INDIRECT(Index!$B$5&amp;"!$A:$I"),MATCH($A1328,INDIRECT(Index!$B$5&amp;"!$A:$A"),0),MATCH(" "&amp;I$1,INDIRECT(Index!$B$5&amp;"!$A$1:$I$1"),0)),"NA")</f>
        <v>NA</v>
      </c>
      <c r="J1328" t="str">
        <f ca="1">IFERROR(INDEX(INDIRECT(Index!$B$5&amp;"!$A:$I"),MATCH($A1328,INDIRECT(Index!$B$5&amp;"!$A:$A"),0),MATCH(" "&amp;J$1,INDIRECT(Index!$B$5&amp;"!$A$1:$I$1"),0)),"NA")</f>
        <v>NA</v>
      </c>
      <c r="K1328" t="str">
        <f ca="1">IFERROR(INDEX(INDIRECT(Index!$B$5&amp;"!$A:$I"),MATCH($A1328,INDIRECT(Index!$B$5&amp;"!$A:$A"),0),MATCH(" "&amp;K$1,INDIRECT(Index!$B$5&amp;"!$A$1:$I$1"),0)),"NA")</f>
        <v>NA</v>
      </c>
    </row>
    <row r="1329" spans="1:11" x14ac:dyDescent="0.25">
      <c r="A1329" s="1">
        <f t="shared" si="83"/>
        <v>42967</v>
      </c>
      <c r="B1329">
        <f t="shared" si="80"/>
        <v>2017</v>
      </c>
      <c r="C1329">
        <f t="shared" si="81"/>
        <v>8</v>
      </c>
      <c r="D1329">
        <f t="shared" si="82"/>
        <v>20</v>
      </c>
      <c r="E1329" t="str">
        <f ca="1">IFERROR(INDEX(INDIRECT(Index!$B$5&amp;"!$A:$I"),MATCH($A1329,INDIRECT(Index!$B$5&amp;"!$A:$A"),0),MATCH(" "&amp;E$1,INDIRECT(Index!$B$5&amp;"!$A$1:$I$1"),0)),"NA")</f>
        <v>NA</v>
      </c>
      <c r="F1329" t="str">
        <f ca="1">IFERROR(INDEX(INDIRECT(Index!$B$5&amp;"!$A:$I"),MATCH($A1329,INDIRECT(Index!$B$5&amp;"!$A:$A"),0),MATCH(" "&amp;F$1,INDIRECT(Index!$B$5&amp;"!$A$1:$I$1"),0)),"NA")</f>
        <v>NA</v>
      </c>
      <c r="G1329" t="str">
        <f ca="1">IFERROR(INDEX(INDIRECT(Index!$B$5&amp;"!$A:$I"),MATCH($A1329,INDIRECT(Index!$B$5&amp;"!$A:$A"),0),MATCH(" "&amp;G$1,INDIRECT(Index!$B$5&amp;"!$A$1:$I$1"),0)),"NA")</f>
        <v>NA</v>
      </c>
      <c r="H1329" t="str">
        <f ca="1">IFERROR(INDEX(INDIRECT(Index!$B$5&amp;"!$A:$I"),MATCH($A1329,INDIRECT(Index!$B$5&amp;"!$A:$A"),0),MATCH(" "&amp;H$1,INDIRECT(Index!$B$5&amp;"!$A$1:$I$1"),0)),"NA")</f>
        <v>NA</v>
      </c>
      <c r="I1329" t="str">
        <f ca="1">IFERROR(INDEX(INDIRECT(Index!$B$5&amp;"!$A:$I"),MATCH($A1329,INDIRECT(Index!$B$5&amp;"!$A:$A"),0),MATCH(" "&amp;I$1,INDIRECT(Index!$B$5&amp;"!$A$1:$I$1"),0)),"NA")</f>
        <v>NA</v>
      </c>
      <c r="J1329" t="str">
        <f ca="1">IFERROR(INDEX(INDIRECT(Index!$B$5&amp;"!$A:$I"),MATCH($A1329,INDIRECT(Index!$B$5&amp;"!$A:$A"),0),MATCH(" "&amp;J$1,INDIRECT(Index!$B$5&amp;"!$A$1:$I$1"),0)),"NA")</f>
        <v>NA</v>
      </c>
      <c r="K1329" t="str">
        <f ca="1">IFERROR(INDEX(INDIRECT(Index!$B$5&amp;"!$A:$I"),MATCH($A1329,INDIRECT(Index!$B$5&amp;"!$A:$A"),0),MATCH(" "&amp;K$1,INDIRECT(Index!$B$5&amp;"!$A$1:$I$1"),0)),"NA")</f>
        <v>NA</v>
      </c>
    </row>
    <row r="1330" spans="1:11" x14ac:dyDescent="0.25">
      <c r="A1330" s="1">
        <f t="shared" si="83"/>
        <v>42968</v>
      </c>
      <c r="B1330">
        <f t="shared" si="80"/>
        <v>2017</v>
      </c>
      <c r="C1330">
        <f t="shared" si="81"/>
        <v>8</v>
      </c>
      <c r="D1330">
        <f t="shared" si="82"/>
        <v>21</v>
      </c>
      <c r="E1330" t="str">
        <f ca="1">IFERROR(INDEX(INDIRECT(Index!$B$5&amp;"!$A:$I"),MATCH($A1330,INDIRECT(Index!$B$5&amp;"!$A:$A"),0),MATCH(" "&amp;E$1,INDIRECT(Index!$B$5&amp;"!$A$1:$I$1"),0)),"NA")</f>
        <v>NA</v>
      </c>
      <c r="F1330" t="str">
        <f ca="1">IFERROR(INDEX(INDIRECT(Index!$B$5&amp;"!$A:$I"),MATCH($A1330,INDIRECT(Index!$B$5&amp;"!$A:$A"),0),MATCH(" "&amp;F$1,INDIRECT(Index!$B$5&amp;"!$A$1:$I$1"),0)),"NA")</f>
        <v>NA</v>
      </c>
      <c r="G1330" t="str">
        <f ca="1">IFERROR(INDEX(INDIRECT(Index!$B$5&amp;"!$A:$I"),MATCH($A1330,INDIRECT(Index!$B$5&amp;"!$A:$A"),0),MATCH(" "&amp;G$1,INDIRECT(Index!$B$5&amp;"!$A$1:$I$1"),0)),"NA")</f>
        <v>NA</v>
      </c>
      <c r="H1330" t="str">
        <f ca="1">IFERROR(INDEX(INDIRECT(Index!$B$5&amp;"!$A:$I"),MATCH($A1330,INDIRECT(Index!$B$5&amp;"!$A:$A"),0),MATCH(" "&amp;H$1,INDIRECT(Index!$B$5&amp;"!$A$1:$I$1"),0)),"NA")</f>
        <v>NA</v>
      </c>
      <c r="I1330" t="str">
        <f ca="1">IFERROR(INDEX(INDIRECT(Index!$B$5&amp;"!$A:$I"),MATCH($A1330,INDIRECT(Index!$B$5&amp;"!$A:$A"),0),MATCH(" "&amp;I$1,INDIRECT(Index!$B$5&amp;"!$A$1:$I$1"),0)),"NA")</f>
        <v>NA</v>
      </c>
      <c r="J1330" t="str">
        <f ca="1">IFERROR(INDEX(INDIRECT(Index!$B$5&amp;"!$A:$I"),MATCH($A1330,INDIRECT(Index!$B$5&amp;"!$A:$A"),0),MATCH(" "&amp;J$1,INDIRECT(Index!$B$5&amp;"!$A$1:$I$1"),0)),"NA")</f>
        <v>NA</v>
      </c>
      <c r="K1330" t="str">
        <f ca="1">IFERROR(INDEX(INDIRECT(Index!$B$5&amp;"!$A:$I"),MATCH($A1330,INDIRECT(Index!$B$5&amp;"!$A:$A"),0),MATCH(" "&amp;K$1,INDIRECT(Index!$B$5&amp;"!$A$1:$I$1"),0)),"NA")</f>
        <v>NA</v>
      </c>
    </row>
    <row r="1331" spans="1:11" x14ac:dyDescent="0.25">
      <c r="A1331" s="1">
        <f t="shared" si="83"/>
        <v>42969</v>
      </c>
      <c r="B1331">
        <f t="shared" si="80"/>
        <v>2017</v>
      </c>
      <c r="C1331">
        <f t="shared" si="81"/>
        <v>8</v>
      </c>
      <c r="D1331">
        <f t="shared" si="82"/>
        <v>22</v>
      </c>
      <c r="E1331" t="str">
        <f ca="1">IFERROR(INDEX(INDIRECT(Index!$B$5&amp;"!$A:$I"),MATCH($A1331,INDIRECT(Index!$B$5&amp;"!$A:$A"),0),MATCH(" "&amp;E$1,INDIRECT(Index!$B$5&amp;"!$A$1:$I$1"),0)),"NA")</f>
        <v>NA</v>
      </c>
      <c r="F1331" t="str">
        <f ca="1">IFERROR(INDEX(INDIRECT(Index!$B$5&amp;"!$A:$I"),MATCH($A1331,INDIRECT(Index!$B$5&amp;"!$A:$A"),0),MATCH(" "&amp;F$1,INDIRECT(Index!$B$5&amp;"!$A$1:$I$1"),0)),"NA")</f>
        <v>NA</v>
      </c>
      <c r="G1331" t="str">
        <f ca="1">IFERROR(INDEX(INDIRECT(Index!$B$5&amp;"!$A:$I"),MATCH($A1331,INDIRECT(Index!$B$5&amp;"!$A:$A"),0),MATCH(" "&amp;G$1,INDIRECT(Index!$B$5&amp;"!$A$1:$I$1"),0)),"NA")</f>
        <v>NA</v>
      </c>
      <c r="H1331" t="str">
        <f ca="1">IFERROR(INDEX(INDIRECT(Index!$B$5&amp;"!$A:$I"),MATCH($A1331,INDIRECT(Index!$B$5&amp;"!$A:$A"),0),MATCH(" "&amp;H$1,INDIRECT(Index!$B$5&amp;"!$A$1:$I$1"),0)),"NA")</f>
        <v>NA</v>
      </c>
      <c r="I1331" t="str">
        <f ca="1">IFERROR(INDEX(INDIRECT(Index!$B$5&amp;"!$A:$I"),MATCH($A1331,INDIRECT(Index!$B$5&amp;"!$A:$A"),0),MATCH(" "&amp;I$1,INDIRECT(Index!$B$5&amp;"!$A$1:$I$1"),0)),"NA")</f>
        <v>NA</v>
      </c>
      <c r="J1331" t="str">
        <f ca="1">IFERROR(INDEX(INDIRECT(Index!$B$5&amp;"!$A:$I"),MATCH($A1331,INDIRECT(Index!$B$5&amp;"!$A:$A"),0),MATCH(" "&amp;J$1,INDIRECT(Index!$B$5&amp;"!$A$1:$I$1"),0)),"NA")</f>
        <v>NA</v>
      </c>
      <c r="K1331" t="str">
        <f ca="1">IFERROR(INDEX(INDIRECT(Index!$B$5&amp;"!$A:$I"),MATCH($A1331,INDIRECT(Index!$B$5&amp;"!$A:$A"),0),MATCH(" "&amp;K$1,INDIRECT(Index!$B$5&amp;"!$A$1:$I$1"),0)),"NA")</f>
        <v>NA</v>
      </c>
    </row>
    <row r="1332" spans="1:11" x14ac:dyDescent="0.25">
      <c r="A1332" s="1">
        <f t="shared" si="83"/>
        <v>42970</v>
      </c>
      <c r="B1332">
        <f t="shared" si="80"/>
        <v>2017</v>
      </c>
      <c r="C1332">
        <f t="shared" si="81"/>
        <v>8</v>
      </c>
      <c r="D1332">
        <f t="shared" si="82"/>
        <v>23</v>
      </c>
      <c r="E1332" t="str">
        <f ca="1">IFERROR(INDEX(INDIRECT(Index!$B$5&amp;"!$A:$I"),MATCH($A1332,INDIRECT(Index!$B$5&amp;"!$A:$A"),0),MATCH(" "&amp;E$1,INDIRECT(Index!$B$5&amp;"!$A$1:$I$1"),0)),"NA")</f>
        <v>NA</v>
      </c>
      <c r="F1332" t="str">
        <f ca="1">IFERROR(INDEX(INDIRECT(Index!$B$5&amp;"!$A:$I"),MATCH($A1332,INDIRECT(Index!$B$5&amp;"!$A:$A"),0),MATCH(" "&amp;F$1,INDIRECT(Index!$B$5&amp;"!$A$1:$I$1"),0)),"NA")</f>
        <v>NA</v>
      </c>
      <c r="G1332" t="str">
        <f ca="1">IFERROR(INDEX(INDIRECT(Index!$B$5&amp;"!$A:$I"),MATCH($A1332,INDIRECT(Index!$B$5&amp;"!$A:$A"),0),MATCH(" "&amp;G$1,INDIRECT(Index!$B$5&amp;"!$A$1:$I$1"),0)),"NA")</f>
        <v>NA</v>
      </c>
      <c r="H1332" t="str">
        <f ca="1">IFERROR(INDEX(INDIRECT(Index!$B$5&amp;"!$A:$I"),MATCH($A1332,INDIRECT(Index!$B$5&amp;"!$A:$A"),0),MATCH(" "&amp;H$1,INDIRECT(Index!$B$5&amp;"!$A$1:$I$1"),0)),"NA")</f>
        <v>NA</v>
      </c>
      <c r="I1332" t="str">
        <f ca="1">IFERROR(INDEX(INDIRECT(Index!$B$5&amp;"!$A:$I"),MATCH($A1332,INDIRECT(Index!$B$5&amp;"!$A:$A"),0),MATCH(" "&amp;I$1,INDIRECT(Index!$B$5&amp;"!$A$1:$I$1"),0)),"NA")</f>
        <v>NA</v>
      </c>
      <c r="J1332" t="str">
        <f ca="1">IFERROR(INDEX(INDIRECT(Index!$B$5&amp;"!$A:$I"),MATCH($A1332,INDIRECT(Index!$B$5&amp;"!$A:$A"),0),MATCH(" "&amp;J$1,INDIRECT(Index!$B$5&amp;"!$A$1:$I$1"),0)),"NA")</f>
        <v>NA</v>
      </c>
      <c r="K1332" t="str">
        <f ca="1">IFERROR(INDEX(INDIRECT(Index!$B$5&amp;"!$A:$I"),MATCH($A1332,INDIRECT(Index!$B$5&amp;"!$A:$A"),0),MATCH(" "&amp;K$1,INDIRECT(Index!$B$5&amp;"!$A$1:$I$1"),0)),"NA")</f>
        <v>NA</v>
      </c>
    </row>
    <row r="1333" spans="1:11" x14ac:dyDescent="0.25">
      <c r="A1333" s="1">
        <f t="shared" si="83"/>
        <v>42971</v>
      </c>
      <c r="B1333">
        <f t="shared" si="80"/>
        <v>2017</v>
      </c>
      <c r="C1333">
        <f t="shared" si="81"/>
        <v>8</v>
      </c>
      <c r="D1333">
        <f t="shared" si="82"/>
        <v>24</v>
      </c>
      <c r="E1333" t="str">
        <f ca="1">IFERROR(INDEX(INDIRECT(Index!$B$5&amp;"!$A:$I"),MATCH($A1333,INDIRECT(Index!$B$5&amp;"!$A:$A"),0),MATCH(" "&amp;E$1,INDIRECT(Index!$B$5&amp;"!$A$1:$I$1"),0)),"NA")</f>
        <v>NA</v>
      </c>
      <c r="F1333" t="str">
        <f ca="1">IFERROR(INDEX(INDIRECT(Index!$B$5&amp;"!$A:$I"),MATCH($A1333,INDIRECT(Index!$B$5&amp;"!$A:$A"),0),MATCH(" "&amp;F$1,INDIRECT(Index!$B$5&amp;"!$A$1:$I$1"),0)),"NA")</f>
        <v>NA</v>
      </c>
      <c r="G1333" t="str">
        <f ca="1">IFERROR(INDEX(INDIRECT(Index!$B$5&amp;"!$A:$I"),MATCH($A1333,INDIRECT(Index!$B$5&amp;"!$A:$A"),0),MATCH(" "&amp;G$1,INDIRECT(Index!$B$5&amp;"!$A$1:$I$1"),0)),"NA")</f>
        <v>NA</v>
      </c>
      <c r="H1333" t="str">
        <f ca="1">IFERROR(INDEX(INDIRECT(Index!$B$5&amp;"!$A:$I"),MATCH($A1333,INDIRECT(Index!$B$5&amp;"!$A:$A"),0),MATCH(" "&amp;H$1,INDIRECT(Index!$B$5&amp;"!$A$1:$I$1"),0)),"NA")</f>
        <v>NA</v>
      </c>
      <c r="I1333" t="str">
        <f ca="1">IFERROR(INDEX(INDIRECT(Index!$B$5&amp;"!$A:$I"),MATCH($A1333,INDIRECT(Index!$B$5&amp;"!$A:$A"),0),MATCH(" "&amp;I$1,INDIRECT(Index!$B$5&amp;"!$A$1:$I$1"),0)),"NA")</f>
        <v>NA</v>
      </c>
      <c r="J1333" t="str">
        <f ca="1">IFERROR(INDEX(INDIRECT(Index!$B$5&amp;"!$A:$I"),MATCH($A1333,INDIRECT(Index!$B$5&amp;"!$A:$A"),0),MATCH(" "&amp;J$1,INDIRECT(Index!$B$5&amp;"!$A$1:$I$1"),0)),"NA")</f>
        <v>NA</v>
      </c>
      <c r="K1333" t="str">
        <f ca="1">IFERROR(INDEX(INDIRECT(Index!$B$5&amp;"!$A:$I"),MATCH($A1333,INDIRECT(Index!$B$5&amp;"!$A:$A"),0),MATCH(" "&amp;K$1,INDIRECT(Index!$B$5&amp;"!$A$1:$I$1"),0)),"NA")</f>
        <v>NA</v>
      </c>
    </row>
    <row r="1334" spans="1:11" x14ac:dyDescent="0.25">
      <c r="A1334" s="1">
        <f t="shared" si="83"/>
        <v>42972</v>
      </c>
      <c r="B1334">
        <f t="shared" si="80"/>
        <v>2017</v>
      </c>
      <c r="C1334">
        <f t="shared" si="81"/>
        <v>8</v>
      </c>
      <c r="D1334">
        <f t="shared" si="82"/>
        <v>25</v>
      </c>
      <c r="E1334" t="str">
        <f ca="1">IFERROR(INDEX(INDIRECT(Index!$B$5&amp;"!$A:$I"),MATCH($A1334,INDIRECT(Index!$B$5&amp;"!$A:$A"),0),MATCH(" "&amp;E$1,INDIRECT(Index!$B$5&amp;"!$A$1:$I$1"),0)),"NA")</f>
        <v>NA</v>
      </c>
      <c r="F1334" t="str">
        <f ca="1">IFERROR(INDEX(INDIRECT(Index!$B$5&amp;"!$A:$I"),MATCH($A1334,INDIRECT(Index!$B$5&amp;"!$A:$A"),0),MATCH(" "&amp;F$1,INDIRECT(Index!$B$5&amp;"!$A$1:$I$1"),0)),"NA")</f>
        <v>NA</v>
      </c>
      <c r="G1334" t="str">
        <f ca="1">IFERROR(INDEX(INDIRECT(Index!$B$5&amp;"!$A:$I"),MATCH($A1334,INDIRECT(Index!$B$5&amp;"!$A:$A"),0),MATCH(" "&amp;G$1,INDIRECT(Index!$B$5&amp;"!$A$1:$I$1"),0)),"NA")</f>
        <v>NA</v>
      </c>
      <c r="H1334" t="str">
        <f ca="1">IFERROR(INDEX(INDIRECT(Index!$B$5&amp;"!$A:$I"),MATCH($A1334,INDIRECT(Index!$B$5&amp;"!$A:$A"),0),MATCH(" "&amp;H$1,INDIRECT(Index!$B$5&amp;"!$A$1:$I$1"),0)),"NA")</f>
        <v>NA</v>
      </c>
      <c r="I1334" t="str">
        <f ca="1">IFERROR(INDEX(INDIRECT(Index!$B$5&amp;"!$A:$I"),MATCH($A1334,INDIRECT(Index!$B$5&amp;"!$A:$A"),0),MATCH(" "&amp;I$1,INDIRECT(Index!$B$5&amp;"!$A$1:$I$1"),0)),"NA")</f>
        <v>NA</v>
      </c>
      <c r="J1334" t="str">
        <f ca="1">IFERROR(INDEX(INDIRECT(Index!$B$5&amp;"!$A:$I"),MATCH($A1334,INDIRECT(Index!$B$5&amp;"!$A:$A"),0),MATCH(" "&amp;J$1,INDIRECT(Index!$B$5&amp;"!$A$1:$I$1"),0)),"NA")</f>
        <v>NA</v>
      </c>
      <c r="K1334" t="str">
        <f ca="1">IFERROR(INDEX(INDIRECT(Index!$B$5&amp;"!$A:$I"),MATCH($A1334,INDIRECT(Index!$B$5&amp;"!$A:$A"),0),MATCH(" "&amp;K$1,INDIRECT(Index!$B$5&amp;"!$A$1:$I$1"),0)),"NA")</f>
        <v>NA</v>
      </c>
    </row>
    <row r="1335" spans="1:11" x14ac:dyDescent="0.25">
      <c r="A1335" s="1">
        <f t="shared" si="83"/>
        <v>42973</v>
      </c>
      <c r="B1335">
        <f t="shared" si="80"/>
        <v>2017</v>
      </c>
      <c r="C1335">
        <f t="shared" si="81"/>
        <v>8</v>
      </c>
      <c r="D1335">
        <f t="shared" si="82"/>
        <v>26</v>
      </c>
      <c r="E1335" t="str">
        <f ca="1">IFERROR(INDEX(INDIRECT(Index!$B$5&amp;"!$A:$I"),MATCH($A1335,INDIRECT(Index!$B$5&amp;"!$A:$A"),0),MATCH(" "&amp;E$1,INDIRECT(Index!$B$5&amp;"!$A$1:$I$1"),0)),"NA")</f>
        <v xml:space="preserve"> </v>
      </c>
      <c r="F1335">
        <f ca="1">IFERROR(INDEX(INDIRECT(Index!$B$5&amp;"!$A:$I"),MATCH($A1335,INDIRECT(Index!$B$5&amp;"!$A:$A"),0),MATCH(" "&amp;F$1,INDIRECT(Index!$B$5&amp;"!$A$1:$I$1"),0)),"NA")</f>
        <v>26</v>
      </c>
      <c r="G1335">
        <f ca="1">IFERROR(INDEX(INDIRECT(Index!$B$5&amp;"!$A:$I"),MATCH($A1335,INDIRECT(Index!$B$5&amp;"!$A:$A"),0),MATCH(" "&amp;G$1,INDIRECT(Index!$B$5&amp;"!$A$1:$I$1"),0)),"NA")</f>
        <v>21</v>
      </c>
      <c r="H1335">
        <f ca="1">IFERROR(INDEX(INDIRECT(Index!$B$5&amp;"!$A:$I"),MATCH($A1335,INDIRECT(Index!$B$5&amp;"!$A:$A"),0),MATCH(" "&amp;H$1,INDIRECT(Index!$B$5&amp;"!$A$1:$I$1"),0)),"NA")</f>
        <v>30</v>
      </c>
      <c r="I1335">
        <f ca="1">IFERROR(INDEX(INDIRECT(Index!$B$5&amp;"!$A:$I"),MATCH($A1335,INDIRECT(Index!$B$5&amp;"!$A:$A"),0),MATCH(" "&amp;I$1,INDIRECT(Index!$B$5&amp;"!$A$1:$I$1"),0)),"NA")</f>
        <v>5</v>
      </c>
      <c r="J1335">
        <f ca="1">IFERROR(INDEX(INDIRECT(Index!$B$5&amp;"!$A:$I"),MATCH($A1335,INDIRECT(Index!$B$5&amp;"!$A:$A"),0),MATCH(" "&amp;J$1,INDIRECT(Index!$B$5&amp;"!$A$1:$I$1"),0)),"NA")</f>
        <v>5</v>
      </c>
      <c r="K1335" t="str">
        <f ca="1">IFERROR(INDEX(INDIRECT(Index!$B$5&amp;"!$A:$I"),MATCH($A1335,INDIRECT(Index!$B$5&amp;"!$A:$A"),0),MATCH(" "&amp;K$1,INDIRECT(Index!$B$5&amp;"!$A$1:$I$1"),0)),"NA")</f>
        <v>NA</v>
      </c>
    </row>
    <row r="1336" spans="1:11" x14ac:dyDescent="0.25">
      <c r="A1336" s="1">
        <f t="shared" si="83"/>
        <v>42974</v>
      </c>
      <c r="B1336">
        <f t="shared" si="80"/>
        <v>2017</v>
      </c>
      <c r="C1336">
        <f t="shared" si="81"/>
        <v>8</v>
      </c>
      <c r="D1336">
        <f t="shared" si="82"/>
        <v>27</v>
      </c>
      <c r="E1336">
        <f ca="1">IFERROR(INDEX(INDIRECT(Index!$B$5&amp;"!$A:$I"),MATCH($A1336,INDIRECT(Index!$B$5&amp;"!$A:$A"),0),MATCH(" "&amp;E$1,INDIRECT(Index!$B$5&amp;"!$A$1:$I$1"),0)),"NA")</f>
        <v>56</v>
      </c>
      <c r="F1336">
        <f ca="1">IFERROR(INDEX(INDIRECT(Index!$B$5&amp;"!$A:$I"),MATCH($A1336,INDIRECT(Index!$B$5&amp;"!$A:$A"),0),MATCH(" "&amp;F$1,INDIRECT(Index!$B$5&amp;"!$A$1:$I$1"),0)),"NA")</f>
        <v>31</v>
      </c>
      <c r="G1336">
        <f ca="1">IFERROR(INDEX(INDIRECT(Index!$B$5&amp;"!$A:$I"),MATCH($A1336,INDIRECT(Index!$B$5&amp;"!$A:$A"),0),MATCH(" "&amp;G$1,INDIRECT(Index!$B$5&amp;"!$A$1:$I$1"),0)),"NA")</f>
        <v>15</v>
      </c>
      <c r="H1336">
        <f ca="1">IFERROR(INDEX(INDIRECT(Index!$B$5&amp;"!$A:$I"),MATCH($A1336,INDIRECT(Index!$B$5&amp;"!$A:$A"),0),MATCH(" "&amp;H$1,INDIRECT(Index!$B$5&amp;"!$A$1:$I$1"),0)),"NA")</f>
        <v>40</v>
      </c>
      <c r="I1336">
        <f ca="1">IFERROR(INDEX(INDIRECT(Index!$B$5&amp;"!$A:$I"),MATCH($A1336,INDIRECT(Index!$B$5&amp;"!$A:$A"),0),MATCH(" "&amp;I$1,INDIRECT(Index!$B$5&amp;"!$A$1:$I$1"),0)),"NA")</f>
        <v>6</v>
      </c>
      <c r="J1336">
        <f ca="1">IFERROR(INDEX(INDIRECT(Index!$B$5&amp;"!$A:$I"),MATCH($A1336,INDIRECT(Index!$B$5&amp;"!$A:$A"),0),MATCH(" "&amp;J$1,INDIRECT(Index!$B$5&amp;"!$A$1:$I$1"),0)),"NA")</f>
        <v>7</v>
      </c>
      <c r="K1336" t="str">
        <f ca="1">IFERROR(INDEX(INDIRECT(Index!$B$5&amp;"!$A:$I"),MATCH($A1336,INDIRECT(Index!$B$5&amp;"!$A:$A"),0),MATCH(" "&amp;K$1,INDIRECT(Index!$B$5&amp;"!$A$1:$I$1"),0)),"NA")</f>
        <v>NA</v>
      </c>
    </row>
    <row r="1337" spans="1:11" x14ac:dyDescent="0.25">
      <c r="A1337" s="1">
        <f t="shared" si="83"/>
        <v>42975</v>
      </c>
      <c r="B1337">
        <f t="shared" si="80"/>
        <v>2017</v>
      </c>
      <c r="C1337">
        <f t="shared" si="81"/>
        <v>8</v>
      </c>
      <c r="D1337">
        <f t="shared" si="82"/>
        <v>28</v>
      </c>
      <c r="E1337">
        <f ca="1">IFERROR(INDEX(INDIRECT(Index!$B$5&amp;"!$A:$I"),MATCH($A1337,INDIRECT(Index!$B$5&amp;"!$A:$A"),0),MATCH(" "&amp;E$1,INDIRECT(Index!$B$5&amp;"!$A$1:$I$1"),0)),"NA")</f>
        <v>70</v>
      </c>
      <c r="F1337">
        <f ca="1">IFERROR(INDEX(INDIRECT(Index!$B$5&amp;"!$A:$I"),MATCH($A1337,INDIRECT(Index!$B$5&amp;"!$A:$A"),0),MATCH(" "&amp;F$1,INDIRECT(Index!$B$5&amp;"!$A$1:$I$1"),0)),"NA")</f>
        <v>19</v>
      </c>
      <c r="G1337">
        <f ca="1">IFERROR(INDEX(INDIRECT(Index!$B$5&amp;"!$A:$I"),MATCH($A1337,INDIRECT(Index!$B$5&amp;"!$A:$A"),0),MATCH(" "&amp;G$1,INDIRECT(Index!$B$5&amp;"!$A$1:$I$1"),0)),"NA")</f>
        <v>25</v>
      </c>
      <c r="H1337">
        <f ca="1">IFERROR(INDEX(INDIRECT(Index!$B$5&amp;"!$A:$I"),MATCH($A1337,INDIRECT(Index!$B$5&amp;"!$A:$A"),0),MATCH(" "&amp;H$1,INDIRECT(Index!$B$5&amp;"!$A$1:$I$1"),0)),"NA")</f>
        <v>15</v>
      </c>
      <c r="I1337">
        <f ca="1">IFERROR(INDEX(INDIRECT(Index!$B$5&amp;"!$A:$I"),MATCH($A1337,INDIRECT(Index!$B$5&amp;"!$A:$A"),0),MATCH(" "&amp;I$1,INDIRECT(Index!$B$5&amp;"!$A$1:$I$1"),0)),"NA")</f>
        <v>4</v>
      </c>
      <c r="J1337">
        <f ca="1">IFERROR(INDEX(INDIRECT(Index!$B$5&amp;"!$A:$I"),MATCH($A1337,INDIRECT(Index!$B$5&amp;"!$A:$A"),0),MATCH(" "&amp;J$1,INDIRECT(Index!$B$5&amp;"!$A$1:$I$1"),0)),"NA")</f>
        <v>4</v>
      </c>
      <c r="K1337" t="str">
        <f ca="1">IFERROR(INDEX(INDIRECT(Index!$B$5&amp;"!$A:$I"),MATCH($A1337,INDIRECT(Index!$B$5&amp;"!$A:$A"),0),MATCH(" "&amp;K$1,INDIRECT(Index!$B$5&amp;"!$A$1:$I$1"),0)),"NA")</f>
        <v>NA</v>
      </c>
    </row>
    <row r="1338" spans="1:11" x14ac:dyDescent="0.25">
      <c r="A1338" s="1">
        <f t="shared" si="83"/>
        <v>42976</v>
      </c>
      <c r="B1338">
        <f t="shared" si="80"/>
        <v>2017</v>
      </c>
      <c r="C1338">
        <f t="shared" si="81"/>
        <v>8</v>
      </c>
      <c r="D1338">
        <f t="shared" si="82"/>
        <v>29</v>
      </c>
      <c r="E1338">
        <f ca="1">IFERROR(INDEX(INDIRECT(Index!$B$5&amp;"!$A:$I"),MATCH($A1338,INDIRECT(Index!$B$5&amp;"!$A:$A"),0),MATCH(" "&amp;E$1,INDIRECT(Index!$B$5&amp;"!$A$1:$I$1"),0)),"NA")</f>
        <v>33</v>
      </c>
      <c r="F1338">
        <f ca="1">IFERROR(INDEX(INDIRECT(Index!$B$5&amp;"!$A:$I"),MATCH($A1338,INDIRECT(Index!$B$5&amp;"!$A:$A"),0),MATCH(" "&amp;F$1,INDIRECT(Index!$B$5&amp;"!$A$1:$I$1"),0)),"NA")</f>
        <v>18</v>
      </c>
      <c r="G1338">
        <f ca="1">IFERROR(INDEX(INDIRECT(Index!$B$5&amp;"!$A:$I"),MATCH($A1338,INDIRECT(Index!$B$5&amp;"!$A:$A"),0),MATCH(" "&amp;G$1,INDIRECT(Index!$B$5&amp;"!$A$1:$I$1"),0)),"NA")</f>
        <v>17</v>
      </c>
      <c r="H1338">
        <f ca="1">IFERROR(INDEX(INDIRECT(Index!$B$5&amp;"!$A:$I"),MATCH($A1338,INDIRECT(Index!$B$5&amp;"!$A:$A"),0),MATCH(" "&amp;H$1,INDIRECT(Index!$B$5&amp;"!$A$1:$I$1"),0)),"NA")</f>
        <v>17</v>
      </c>
      <c r="I1338">
        <f ca="1">IFERROR(INDEX(INDIRECT(Index!$B$5&amp;"!$A:$I"),MATCH($A1338,INDIRECT(Index!$B$5&amp;"!$A:$A"),0),MATCH(" "&amp;I$1,INDIRECT(Index!$B$5&amp;"!$A$1:$I$1"),0)),"NA")</f>
        <v>5</v>
      </c>
      <c r="J1338">
        <f ca="1">IFERROR(INDEX(INDIRECT(Index!$B$5&amp;"!$A:$I"),MATCH($A1338,INDIRECT(Index!$B$5&amp;"!$A:$A"),0),MATCH(" "&amp;J$1,INDIRECT(Index!$B$5&amp;"!$A$1:$I$1"),0)),"NA")</f>
        <v>3</v>
      </c>
      <c r="K1338" t="str">
        <f ca="1">IFERROR(INDEX(INDIRECT(Index!$B$5&amp;"!$A:$I"),MATCH($A1338,INDIRECT(Index!$B$5&amp;"!$A:$A"),0),MATCH(" "&amp;K$1,INDIRECT(Index!$B$5&amp;"!$A$1:$I$1"),0)),"NA")</f>
        <v>NA</v>
      </c>
    </row>
    <row r="1339" spans="1:11" x14ac:dyDescent="0.25">
      <c r="A1339" s="1">
        <f t="shared" si="83"/>
        <v>42977</v>
      </c>
      <c r="B1339">
        <f t="shared" si="80"/>
        <v>2017</v>
      </c>
      <c r="C1339">
        <f t="shared" si="81"/>
        <v>8</v>
      </c>
      <c r="D1339">
        <f t="shared" si="82"/>
        <v>30</v>
      </c>
      <c r="E1339">
        <f ca="1">IFERROR(INDEX(INDIRECT(Index!$B$5&amp;"!$A:$I"),MATCH($A1339,INDIRECT(Index!$B$5&amp;"!$A:$A"),0),MATCH(" "&amp;E$1,INDIRECT(Index!$B$5&amp;"!$A$1:$I$1"),0)),"NA")</f>
        <v>30</v>
      </c>
      <c r="F1339" t="str">
        <f ca="1">IFERROR(INDEX(INDIRECT(Index!$B$5&amp;"!$A:$I"),MATCH($A1339,INDIRECT(Index!$B$5&amp;"!$A:$A"),0),MATCH(" "&amp;F$1,INDIRECT(Index!$B$5&amp;"!$A$1:$I$1"),0)),"NA")</f>
        <v xml:space="preserve"> </v>
      </c>
      <c r="G1339" t="str">
        <f ca="1">IFERROR(INDEX(INDIRECT(Index!$B$5&amp;"!$A:$I"),MATCH($A1339,INDIRECT(Index!$B$5&amp;"!$A:$A"),0),MATCH(" "&amp;G$1,INDIRECT(Index!$B$5&amp;"!$A$1:$I$1"),0)),"NA")</f>
        <v xml:space="preserve"> </v>
      </c>
      <c r="H1339" t="str">
        <f ca="1">IFERROR(INDEX(INDIRECT(Index!$B$5&amp;"!$A:$I"),MATCH($A1339,INDIRECT(Index!$B$5&amp;"!$A:$A"),0),MATCH(" "&amp;H$1,INDIRECT(Index!$B$5&amp;"!$A$1:$I$1"),0)),"NA")</f>
        <v xml:space="preserve"> </v>
      </c>
      <c r="I1339" t="str">
        <f ca="1">IFERROR(INDEX(INDIRECT(Index!$B$5&amp;"!$A:$I"),MATCH($A1339,INDIRECT(Index!$B$5&amp;"!$A:$A"),0),MATCH(" "&amp;I$1,INDIRECT(Index!$B$5&amp;"!$A$1:$I$1"),0)),"NA")</f>
        <v xml:space="preserve"> </v>
      </c>
      <c r="J1339" t="str">
        <f ca="1">IFERROR(INDEX(INDIRECT(Index!$B$5&amp;"!$A:$I"),MATCH($A1339,INDIRECT(Index!$B$5&amp;"!$A:$A"),0),MATCH(" "&amp;J$1,INDIRECT(Index!$B$5&amp;"!$A$1:$I$1"),0)),"NA")</f>
        <v xml:space="preserve"> </v>
      </c>
      <c r="K1339" t="str">
        <f ca="1">IFERROR(INDEX(INDIRECT(Index!$B$5&amp;"!$A:$I"),MATCH($A1339,INDIRECT(Index!$B$5&amp;"!$A:$A"),0),MATCH(" "&amp;K$1,INDIRECT(Index!$B$5&amp;"!$A$1:$I$1"),0)),"NA")</f>
        <v>NA</v>
      </c>
    </row>
    <row r="1340" spans="1:11" x14ac:dyDescent="0.25">
      <c r="A1340" s="1">
        <f t="shared" si="83"/>
        <v>42978</v>
      </c>
      <c r="B1340">
        <f t="shared" si="80"/>
        <v>2017</v>
      </c>
      <c r="C1340">
        <f t="shared" si="81"/>
        <v>8</v>
      </c>
      <c r="D1340">
        <f t="shared" si="82"/>
        <v>31</v>
      </c>
      <c r="E1340" t="str">
        <f ca="1">IFERROR(INDEX(INDIRECT(Index!$B$5&amp;"!$A:$I"),MATCH($A1340,INDIRECT(Index!$B$5&amp;"!$A:$A"),0),MATCH(" "&amp;E$1,INDIRECT(Index!$B$5&amp;"!$A$1:$I$1"),0)),"NA")</f>
        <v>NA</v>
      </c>
      <c r="F1340" t="str">
        <f ca="1">IFERROR(INDEX(INDIRECT(Index!$B$5&amp;"!$A:$I"),MATCH($A1340,INDIRECT(Index!$B$5&amp;"!$A:$A"),0),MATCH(" "&amp;F$1,INDIRECT(Index!$B$5&amp;"!$A$1:$I$1"),0)),"NA")</f>
        <v>NA</v>
      </c>
      <c r="G1340" t="str">
        <f ca="1">IFERROR(INDEX(INDIRECT(Index!$B$5&amp;"!$A:$I"),MATCH($A1340,INDIRECT(Index!$B$5&amp;"!$A:$A"),0),MATCH(" "&amp;G$1,INDIRECT(Index!$B$5&amp;"!$A$1:$I$1"),0)),"NA")</f>
        <v>NA</v>
      </c>
      <c r="H1340" t="str">
        <f ca="1">IFERROR(INDEX(INDIRECT(Index!$B$5&amp;"!$A:$I"),MATCH($A1340,INDIRECT(Index!$B$5&amp;"!$A:$A"),0),MATCH(" "&amp;H$1,INDIRECT(Index!$B$5&amp;"!$A$1:$I$1"),0)),"NA")</f>
        <v>NA</v>
      </c>
      <c r="I1340" t="str">
        <f ca="1">IFERROR(INDEX(INDIRECT(Index!$B$5&amp;"!$A:$I"),MATCH($A1340,INDIRECT(Index!$B$5&amp;"!$A:$A"),0),MATCH(" "&amp;I$1,INDIRECT(Index!$B$5&amp;"!$A$1:$I$1"),0)),"NA")</f>
        <v>NA</v>
      </c>
      <c r="J1340" t="str">
        <f ca="1">IFERROR(INDEX(INDIRECT(Index!$B$5&amp;"!$A:$I"),MATCH($A1340,INDIRECT(Index!$B$5&amp;"!$A:$A"),0),MATCH(" "&amp;J$1,INDIRECT(Index!$B$5&amp;"!$A$1:$I$1"),0)),"NA")</f>
        <v>NA</v>
      </c>
      <c r="K1340" t="str">
        <f ca="1">IFERROR(INDEX(INDIRECT(Index!$B$5&amp;"!$A:$I"),MATCH($A1340,INDIRECT(Index!$B$5&amp;"!$A:$A"),0),MATCH(" "&amp;K$1,INDIRECT(Index!$B$5&amp;"!$A$1:$I$1"),0)),"NA")</f>
        <v>NA</v>
      </c>
    </row>
    <row r="1341" spans="1:11" x14ac:dyDescent="0.25">
      <c r="A1341" s="1">
        <f t="shared" si="83"/>
        <v>42979</v>
      </c>
      <c r="B1341">
        <f t="shared" si="80"/>
        <v>2017</v>
      </c>
      <c r="C1341">
        <f t="shared" si="81"/>
        <v>9</v>
      </c>
      <c r="D1341">
        <f t="shared" si="82"/>
        <v>1</v>
      </c>
      <c r="E1341" t="str">
        <f ca="1">IFERROR(INDEX(INDIRECT(Index!$B$5&amp;"!$A:$I"),MATCH($A1341,INDIRECT(Index!$B$5&amp;"!$A:$A"),0),MATCH(" "&amp;E$1,INDIRECT(Index!$B$5&amp;"!$A$1:$I$1"),0)),"NA")</f>
        <v>NA</v>
      </c>
      <c r="F1341" t="str">
        <f ca="1">IFERROR(INDEX(INDIRECT(Index!$B$5&amp;"!$A:$I"),MATCH($A1341,INDIRECT(Index!$B$5&amp;"!$A:$A"),0),MATCH(" "&amp;F$1,INDIRECT(Index!$B$5&amp;"!$A$1:$I$1"),0)),"NA")</f>
        <v>NA</v>
      </c>
      <c r="G1341" t="str">
        <f ca="1">IFERROR(INDEX(INDIRECT(Index!$B$5&amp;"!$A:$I"),MATCH($A1341,INDIRECT(Index!$B$5&amp;"!$A:$A"),0),MATCH(" "&amp;G$1,INDIRECT(Index!$B$5&amp;"!$A$1:$I$1"),0)),"NA")</f>
        <v>NA</v>
      </c>
      <c r="H1341" t="str">
        <f ca="1">IFERROR(INDEX(INDIRECT(Index!$B$5&amp;"!$A:$I"),MATCH($A1341,INDIRECT(Index!$B$5&amp;"!$A:$A"),0),MATCH(" "&amp;H$1,INDIRECT(Index!$B$5&amp;"!$A$1:$I$1"),0)),"NA")</f>
        <v>NA</v>
      </c>
      <c r="I1341" t="str">
        <f ca="1">IFERROR(INDEX(INDIRECT(Index!$B$5&amp;"!$A:$I"),MATCH($A1341,INDIRECT(Index!$B$5&amp;"!$A:$A"),0),MATCH(" "&amp;I$1,INDIRECT(Index!$B$5&amp;"!$A$1:$I$1"),0)),"NA")</f>
        <v>NA</v>
      </c>
      <c r="J1341" t="str">
        <f ca="1">IFERROR(INDEX(INDIRECT(Index!$B$5&amp;"!$A:$I"),MATCH($A1341,INDIRECT(Index!$B$5&amp;"!$A:$A"),0),MATCH(" "&amp;J$1,INDIRECT(Index!$B$5&amp;"!$A$1:$I$1"),0)),"NA")</f>
        <v>NA</v>
      </c>
      <c r="K1341" t="str">
        <f ca="1">IFERROR(INDEX(INDIRECT(Index!$B$5&amp;"!$A:$I"),MATCH($A1341,INDIRECT(Index!$B$5&amp;"!$A:$A"),0),MATCH(" "&amp;K$1,INDIRECT(Index!$B$5&amp;"!$A$1:$I$1"),0)),"NA")</f>
        <v>NA</v>
      </c>
    </row>
    <row r="1342" spans="1:11" x14ac:dyDescent="0.25">
      <c r="A1342" s="1">
        <f t="shared" si="83"/>
        <v>42980</v>
      </c>
      <c r="B1342">
        <f t="shared" si="80"/>
        <v>2017</v>
      </c>
      <c r="C1342">
        <f t="shared" si="81"/>
        <v>9</v>
      </c>
      <c r="D1342">
        <f t="shared" si="82"/>
        <v>2</v>
      </c>
      <c r="E1342" t="str">
        <f ca="1">IFERROR(INDEX(INDIRECT(Index!$B$5&amp;"!$A:$I"),MATCH($A1342,INDIRECT(Index!$B$5&amp;"!$A:$A"),0),MATCH(" "&amp;E$1,INDIRECT(Index!$B$5&amp;"!$A$1:$I$1"),0)),"NA")</f>
        <v>NA</v>
      </c>
      <c r="F1342" t="str">
        <f ca="1">IFERROR(INDEX(INDIRECT(Index!$B$5&amp;"!$A:$I"),MATCH($A1342,INDIRECT(Index!$B$5&amp;"!$A:$A"),0),MATCH(" "&amp;F$1,INDIRECT(Index!$B$5&amp;"!$A$1:$I$1"),0)),"NA")</f>
        <v>NA</v>
      </c>
      <c r="G1342" t="str">
        <f ca="1">IFERROR(INDEX(INDIRECT(Index!$B$5&amp;"!$A:$I"),MATCH($A1342,INDIRECT(Index!$B$5&amp;"!$A:$A"),0),MATCH(" "&amp;G$1,INDIRECT(Index!$B$5&amp;"!$A$1:$I$1"),0)),"NA")</f>
        <v>NA</v>
      </c>
      <c r="H1342" t="str">
        <f ca="1">IFERROR(INDEX(INDIRECT(Index!$B$5&amp;"!$A:$I"),MATCH($A1342,INDIRECT(Index!$B$5&amp;"!$A:$A"),0),MATCH(" "&amp;H$1,INDIRECT(Index!$B$5&amp;"!$A$1:$I$1"),0)),"NA")</f>
        <v>NA</v>
      </c>
      <c r="I1342" t="str">
        <f ca="1">IFERROR(INDEX(INDIRECT(Index!$B$5&amp;"!$A:$I"),MATCH($A1342,INDIRECT(Index!$B$5&amp;"!$A:$A"),0),MATCH(" "&amp;I$1,INDIRECT(Index!$B$5&amp;"!$A$1:$I$1"),0)),"NA")</f>
        <v>NA</v>
      </c>
      <c r="J1342" t="str">
        <f ca="1">IFERROR(INDEX(INDIRECT(Index!$B$5&amp;"!$A:$I"),MATCH($A1342,INDIRECT(Index!$B$5&amp;"!$A:$A"),0),MATCH(" "&amp;J$1,INDIRECT(Index!$B$5&amp;"!$A$1:$I$1"),0)),"NA")</f>
        <v>NA</v>
      </c>
      <c r="K1342" t="str">
        <f ca="1">IFERROR(INDEX(INDIRECT(Index!$B$5&amp;"!$A:$I"),MATCH($A1342,INDIRECT(Index!$B$5&amp;"!$A:$A"),0),MATCH(" "&amp;K$1,INDIRECT(Index!$B$5&amp;"!$A$1:$I$1"),0)),"NA")</f>
        <v>NA</v>
      </c>
    </row>
    <row r="1343" spans="1:11" x14ac:dyDescent="0.25">
      <c r="A1343" s="1">
        <f t="shared" si="83"/>
        <v>42981</v>
      </c>
      <c r="B1343">
        <f t="shared" si="80"/>
        <v>2017</v>
      </c>
      <c r="C1343">
        <f t="shared" si="81"/>
        <v>9</v>
      </c>
      <c r="D1343">
        <f t="shared" si="82"/>
        <v>3</v>
      </c>
      <c r="E1343" t="str">
        <f ca="1">IFERROR(INDEX(INDIRECT(Index!$B$5&amp;"!$A:$I"),MATCH($A1343,INDIRECT(Index!$B$5&amp;"!$A:$A"),0),MATCH(" "&amp;E$1,INDIRECT(Index!$B$5&amp;"!$A$1:$I$1"),0)),"NA")</f>
        <v>NA</v>
      </c>
      <c r="F1343" t="str">
        <f ca="1">IFERROR(INDEX(INDIRECT(Index!$B$5&amp;"!$A:$I"),MATCH($A1343,INDIRECT(Index!$B$5&amp;"!$A:$A"),0),MATCH(" "&amp;F$1,INDIRECT(Index!$B$5&amp;"!$A$1:$I$1"),0)),"NA")</f>
        <v>NA</v>
      </c>
      <c r="G1343" t="str">
        <f ca="1">IFERROR(INDEX(INDIRECT(Index!$B$5&amp;"!$A:$I"),MATCH($A1343,INDIRECT(Index!$B$5&amp;"!$A:$A"),0),MATCH(" "&amp;G$1,INDIRECT(Index!$B$5&amp;"!$A$1:$I$1"),0)),"NA")</f>
        <v>NA</v>
      </c>
      <c r="H1343" t="str">
        <f ca="1">IFERROR(INDEX(INDIRECT(Index!$B$5&amp;"!$A:$I"),MATCH($A1343,INDIRECT(Index!$B$5&amp;"!$A:$A"),0),MATCH(" "&amp;H$1,INDIRECT(Index!$B$5&amp;"!$A$1:$I$1"),0)),"NA")</f>
        <v>NA</v>
      </c>
      <c r="I1343" t="str">
        <f ca="1">IFERROR(INDEX(INDIRECT(Index!$B$5&amp;"!$A:$I"),MATCH($A1343,INDIRECT(Index!$B$5&amp;"!$A:$A"),0),MATCH(" "&amp;I$1,INDIRECT(Index!$B$5&amp;"!$A$1:$I$1"),0)),"NA")</f>
        <v>NA</v>
      </c>
      <c r="J1343" t="str">
        <f ca="1">IFERROR(INDEX(INDIRECT(Index!$B$5&amp;"!$A:$I"),MATCH($A1343,INDIRECT(Index!$B$5&amp;"!$A:$A"),0),MATCH(" "&amp;J$1,INDIRECT(Index!$B$5&amp;"!$A$1:$I$1"),0)),"NA")</f>
        <v>NA</v>
      </c>
      <c r="K1343" t="str">
        <f ca="1">IFERROR(INDEX(INDIRECT(Index!$B$5&amp;"!$A:$I"),MATCH($A1343,INDIRECT(Index!$B$5&amp;"!$A:$A"),0),MATCH(" "&amp;K$1,INDIRECT(Index!$B$5&amp;"!$A$1:$I$1"),0)),"NA")</f>
        <v>NA</v>
      </c>
    </row>
    <row r="1344" spans="1:11" x14ac:dyDescent="0.25">
      <c r="A1344" s="1">
        <f t="shared" si="83"/>
        <v>42982</v>
      </c>
      <c r="B1344">
        <f t="shared" si="80"/>
        <v>2017</v>
      </c>
      <c r="C1344">
        <f t="shared" si="81"/>
        <v>9</v>
      </c>
      <c r="D1344">
        <f t="shared" si="82"/>
        <v>4</v>
      </c>
      <c r="E1344" t="str">
        <f ca="1">IFERROR(INDEX(INDIRECT(Index!$B$5&amp;"!$A:$I"),MATCH($A1344,INDIRECT(Index!$B$5&amp;"!$A:$A"),0),MATCH(" "&amp;E$1,INDIRECT(Index!$B$5&amp;"!$A$1:$I$1"),0)),"NA")</f>
        <v>NA</v>
      </c>
      <c r="F1344" t="str">
        <f ca="1">IFERROR(INDEX(INDIRECT(Index!$B$5&amp;"!$A:$I"),MATCH($A1344,INDIRECT(Index!$B$5&amp;"!$A:$A"),0),MATCH(" "&amp;F$1,INDIRECT(Index!$B$5&amp;"!$A$1:$I$1"),0)),"NA")</f>
        <v>NA</v>
      </c>
      <c r="G1344" t="str">
        <f ca="1">IFERROR(INDEX(INDIRECT(Index!$B$5&amp;"!$A:$I"),MATCH($A1344,INDIRECT(Index!$B$5&amp;"!$A:$A"),0),MATCH(" "&amp;G$1,INDIRECT(Index!$B$5&amp;"!$A$1:$I$1"),0)),"NA")</f>
        <v>NA</v>
      </c>
      <c r="H1344" t="str">
        <f ca="1">IFERROR(INDEX(INDIRECT(Index!$B$5&amp;"!$A:$I"),MATCH($A1344,INDIRECT(Index!$B$5&amp;"!$A:$A"),0),MATCH(" "&amp;H$1,INDIRECT(Index!$B$5&amp;"!$A$1:$I$1"),0)),"NA")</f>
        <v>NA</v>
      </c>
      <c r="I1344" t="str">
        <f ca="1">IFERROR(INDEX(INDIRECT(Index!$B$5&amp;"!$A:$I"),MATCH($A1344,INDIRECT(Index!$B$5&amp;"!$A:$A"),0),MATCH(" "&amp;I$1,INDIRECT(Index!$B$5&amp;"!$A$1:$I$1"),0)),"NA")</f>
        <v>NA</v>
      </c>
      <c r="J1344" t="str">
        <f ca="1">IFERROR(INDEX(INDIRECT(Index!$B$5&amp;"!$A:$I"),MATCH($A1344,INDIRECT(Index!$B$5&amp;"!$A:$A"),0),MATCH(" "&amp;J$1,INDIRECT(Index!$B$5&amp;"!$A$1:$I$1"),0)),"NA")</f>
        <v>NA</v>
      </c>
      <c r="K1344" t="str">
        <f ca="1">IFERROR(INDEX(INDIRECT(Index!$B$5&amp;"!$A:$I"),MATCH($A1344,INDIRECT(Index!$B$5&amp;"!$A:$A"),0),MATCH(" "&amp;K$1,INDIRECT(Index!$B$5&amp;"!$A$1:$I$1"),0)),"NA")</f>
        <v>NA</v>
      </c>
    </row>
    <row r="1345" spans="1:11" x14ac:dyDescent="0.25">
      <c r="A1345" s="1">
        <f t="shared" si="83"/>
        <v>42983</v>
      </c>
      <c r="B1345">
        <f t="shared" si="80"/>
        <v>2017</v>
      </c>
      <c r="C1345">
        <f t="shared" si="81"/>
        <v>9</v>
      </c>
      <c r="D1345">
        <f t="shared" si="82"/>
        <v>5</v>
      </c>
      <c r="E1345" t="str">
        <f ca="1">IFERROR(INDEX(INDIRECT(Index!$B$5&amp;"!$A:$I"),MATCH($A1345,INDIRECT(Index!$B$5&amp;"!$A:$A"),0),MATCH(" "&amp;E$1,INDIRECT(Index!$B$5&amp;"!$A$1:$I$1"),0)),"NA")</f>
        <v>NA</v>
      </c>
      <c r="F1345" t="str">
        <f ca="1">IFERROR(INDEX(INDIRECT(Index!$B$5&amp;"!$A:$I"),MATCH($A1345,INDIRECT(Index!$B$5&amp;"!$A:$A"),0),MATCH(" "&amp;F$1,INDIRECT(Index!$B$5&amp;"!$A$1:$I$1"),0)),"NA")</f>
        <v>NA</v>
      </c>
      <c r="G1345" t="str">
        <f ca="1">IFERROR(INDEX(INDIRECT(Index!$B$5&amp;"!$A:$I"),MATCH($A1345,INDIRECT(Index!$B$5&amp;"!$A:$A"),0),MATCH(" "&amp;G$1,INDIRECT(Index!$B$5&amp;"!$A$1:$I$1"),0)),"NA")</f>
        <v>NA</v>
      </c>
      <c r="H1345" t="str">
        <f ca="1">IFERROR(INDEX(INDIRECT(Index!$B$5&amp;"!$A:$I"),MATCH($A1345,INDIRECT(Index!$B$5&amp;"!$A:$A"),0),MATCH(" "&amp;H$1,INDIRECT(Index!$B$5&amp;"!$A$1:$I$1"),0)),"NA")</f>
        <v>NA</v>
      </c>
      <c r="I1345" t="str">
        <f ca="1">IFERROR(INDEX(INDIRECT(Index!$B$5&amp;"!$A:$I"),MATCH($A1345,INDIRECT(Index!$B$5&amp;"!$A:$A"),0),MATCH(" "&amp;I$1,INDIRECT(Index!$B$5&amp;"!$A$1:$I$1"),0)),"NA")</f>
        <v>NA</v>
      </c>
      <c r="J1345" t="str">
        <f ca="1">IFERROR(INDEX(INDIRECT(Index!$B$5&amp;"!$A:$I"),MATCH($A1345,INDIRECT(Index!$B$5&amp;"!$A:$A"),0),MATCH(" "&amp;J$1,INDIRECT(Index!$B$5&amp;"!$A$1:$I$1"),0)),"NA")</f>
        <v>NA</v>
      </c>
      <c r="K1345" t="str">
        <f ca="1">IFERROR(INDEX(INDIRECT(Index!$B$5&amp;"!$A:$I"),MATCH($A1345,INDIRECT(Index!$B$5&amp;"!$A:$A"),0),MATCH(" "&amp;K$1,INDIRECT(Index!$B$5&amp;"!$A$1:$I$1"),0)),"NA")</f>
        <v>NA</v>
      </c>
    </row>
    <row r="1346" spans="1:11" x14ac:dyDescent="0.25">
      <c r="A1346" s="1">
        <f t="shared" si="83"/>
        <v>42984</v>
      </c>
      <c r="B1346">
        <f t="shared" si="80"/>
        <v>2017</v>
      </c>
      <c r="C1346">
        <f t="shared" si="81"/>
        <v>9</v>
      </c>
      <c r="D1346">
        <f t="shared" si="82"/>
        <v>6</v>
      </c>
      <c r="E1346" t="str">
        <f ca="1">IFERROR(INDEX(INDIRECT(Index!$B$5&amp;"!$A:$I"),MATCH($A1346,INDIRECT(Index!$B$5&amp;"!$A:$A"),0),MATCH(" "&amp;E$1,INDIRECT(Index!$B$5&amp;"!$A$1:$I$1"),0)),"NA")</f>
        <v>NA</v>
      </c>
      <c r="F1346" t="str">
        <f ca="1">IFERROR(INDEX(INDIRECT(Index!$B$5&amp;"!$A:$I"),MATCH($A1346,INDIRECT(Index!$B$5&amp;"!$A:$A"),0),MATCH(" "&amp;F$1,INDIRECT(Index!$B$5&amp;"!$A$1:$I$1"),0)),"NA")</f>
        <v>NA</v>
      </c>
      <c r="G1346" t="str">
        <f ca="1">IFERROR(INDEX(INDIRECT(Index!$B$5&amp;"!$A:$I"),MATCH($A1346,INDIRECT(Index!$B$5&amp;"!$A:$A"),0),MATCH(" "&amp;G$1,INDIRECT(Index!$B$5&amp;"!$A$1:$I$1"),0)),"NA")</f>
        <v>NA</v>
      </c>
      <c r="H1346" t="str">
        <f ca="1">IFERROR(INDEX(INDIRECT(Index!$B$5&amp;"!$A:$I"),MATCH($A1346,INDIRECT(Index!$B$5&amp;"!$A:$A"),0),MATCH(" "&amp;H$1,INDIRECT(Index!$B$5&amp;"!$A$1:$I$1"),0)),"NA")</f>
        <v>NA</v>
      </c>
      <c r="I1346" t="str">
        <f ca="1">IFERROR(INDEX(INDIRECT(Index!$B$5&amp;"!$A:$I"),MATCH($A1346,INDIRECT(Index!$B$5&amp;"!$A:$A"),0),MATCH(" "&amp;I$1,INDIRECT(Index!$B$5&amp;"!$A$1:$I$1"),0)),"NA")</f>
        <v>NA</v>
      </c>
      <c r="J1346" t="str">
        <f ca="1">IFERROR(INDEX(INDIRECT(Index!$B$5&amp;"!$A:$I"),MATCH($A1346,INDIRECT(Index!$B$5&amp;"!$A:$A"),0),MATCH(" "&amp;J$1,INDIRECT(Index!$B$5&amp;"!$A$1:$I$1"),0)),"NA")</f>
        <v>NA</v>
      </c>
      <c r="K1346" t="str">
        <f ca="1">IFERROR(INDEX(INDIRECT(Index!$B$5&amp;"!$A:$I"),MATCH($A1346,INDIRECT(Index!$B$5&amp;"!$A:$A"),0),MATCH(" "&amp;K$1,INDIRECT(Index!$B$5&amp;"!$A$1:$I$1"),0)),"NA")</f>
        <v>NA</v>
      </c>
    </row>
    <row r="1347" spans="1:11" x14ac:dyDescent="0.25">
      <c r="A1347" s="1">
        <f t="shared" si="83"/>
        <v>42985</v>
      </c>
      <c r="B1347">
        <f t="shared" ref="B1347:B1410" si="84">YEAR(A1347)</f>
        <v>2017</v>
      </c>
      <c r="C1347">
        <f t="shared" ref="C1347:C1410" si="85">MONTH(A1347)</f>
        <v>9</v>
      </c>
      <c r="D1347">
        <f t="shared" ref="D1347:D1410" si="86">DAY(A1347)</f>
        <v>7</v>
      </c>
      <c r="E1347" t="str">
        <f ca="1">IFERROR(INDEX(INDIRECT(Index!$B$5&amp;"!$A:$I"),MATCH($A1347,INDIRECT(Index!$B$5&amp;"!$A:$A"),0),MATCH(" "&amp;E$1,INDIRECT(Index!$B$5&amp;"!$A$1:$I$1"),0)),"NA")</f>
        <v>NA</v>
      </c>
      <c r="F1347" t="str">
        <f ca="1">IFERROR(INDEX(INDIRECT(Index!$B$5&amp;"!$A:$I"),MATCH($A1347,INDIRECT(Index!$B$5&amp;"!$A:$A"),0),MATCH(" "&amp;F$1,INDIRECT(Index!$B$5&amp;"!$A$1:$I$1"),0)),"NA")</f>
        <v>NA</v>
      </c>
      <c r="G1347" t="str">
        <f ca="1">IFERROR(INDEX(INDIRECT(Index!$B$5&amp;"!$A:$I"),MATCH($A1347,INDIRECT(Index!$B$5&amp;"!$A:$A"),0),MATCH(" "&amp;G$1,INDIRECT(Index!$B$5&amp;"!$A$1:$I$1"),0)),"NA")</f>
        <v>NA</v>
      </c>
      <c r="H1347" t="str">
        <f ca="1">IFERROR(INDEX(INDIRECT(Index!$B$5&amp;"!$A:$I"),MATCH($A1347,INDIRECT(Index!$B$5&amp;"!$A:$A"),0),MATCH(" "&amp;H$1,INDIRECT(Index!$B$5&amp;"!$A$1:$I$1"),0)),"NA")</f>
        <v>NA</v>
      </c>
      <c r="I1347" t="str">
        <f ca="1">IFERROR(INDEX(INDIRECT(Index!$B$5&amp;"!$A:$I"),MATCH($A1347,INDIRECT(Index!$B$5&amp;"!$A:$A"),0),MATCH(" "&amp;I$1,INDIRECT(Index!$B$5&amp;"!$A$1:$I$1"),0)),"NA")</f>
        <v>NA</v>
      </c>
      <c r="J1347" t="str">
        <f ca="1">IFERROR(INDEX(INDIRECT(Index!$B$5&amp;"!$A:$I"),MATCH($A1347,INDIRECT(Index!$B$5&amp;"!$A:$A"),0),MATCH(" "&amp;J$1,INDIRECT(Index!$B$5&amp;"!$A$1:$I$1"),0)),"NA")</f>
        <v>NA</v>
      </c>
      <c r="K1347" t="str">
        <f ca="1">IFERROR(INDEX(INDIRECT(Index!$B$5&amp;"!$A:$I"),MATCH($A1347,INDIRECT(Index!$B$5&amp;"!$A:$A"),0),MATCH(" "&amp;K$1,INDIRECT(Index!$B$5&amp;"!$A$1:$I$1"),0)),"NA")</f>
        <v>NA</v>
      </c>
    </row>
    <row r="1348" spans="1:11" x14ac:dyDescent="0.25">
      <c r="A1348" s="1">
        <f t="shared" ref="A1348:A1411" si="87">A1347+1</f>
        <v>42986</v>
      </c>
      <c r="B1348">
        <f t="shared" si="84"/>
        <v>2017</v>
      </c>
      <c r="C1348">
        <f t="shared" si="85"/>
        <v>9</v>
      </c>
      <c r="D1348">
        <f t="shared" si="86"/>
        <v>8</v>
      </c>
      <c r="E1348" t="str">
        <f ca="1">IFERROR(INDEX(INDIRECT(Index!$B$5&amp;"!$A:$I"),MATCH($A1348,INDIRECT(Index!$B$5&amp;"!$A:$A"),0),MATCH(" "&amp;E$1,INDIRECT(Index!$B$5&amp;"!$A$1:$I$1"),0)),"NA")</f>
        <v>NA</v>
      </c>
      <c r="F1348" t="str">
        <f ca="1">IFERROR(INDEX(INDIRECT(Index!$B$5&amp;"!$A:$I"),MATCH($A1348,INDIRECT(Index!$B$5&amp;"!$A:$A"),0),MATCH(" "&amp;F$1,INDIRECT(Index!$B$5&amp;"!$A$1:$I$1"),0)),"NA")</f>
        <v>NA</v>
      </c>
      <c r="G1348" t="str">
        <f ca="1">IFERROR(INDEX(INDIRECT(Index!$B$5&amp;"!$A:$I"),MATCH($A1348,INDIRECT(Index!$B$5&amp;"!$A:$A"),0),MATCH(" "&amp;G$1,INDIRECT(Index!$B$5&amp;"!$A$1:$I$1"),0)),"NA")</f>
        <v>NA</v>
      </c>
      <c r="H1348" t="str">
        <f ca="1">IFERROR(INDEX(INDIRECT(Index!$B$5&amp;"!$A:$I"),MATCH($A1348,INDIRECT(Index!$B$5&amp;"!$A:$A"),0),MATCH(" "&amp;H$1,INDIRECT(Index!$B$5&amp;"!$A$1:$I$1"),0)),"NA")</f>
        <v>NA</v>
      </c>
      <c r="I1348" t="str">
        <f ca="1">IFERROR(INDEX(INDIRECT(Index!$B$5&amp;"!$A:$I"),MATCH($A1348,INDIRECT(Index!$B$5&amp;"!$A:$A"),0),MATCH(" "&amp;I$1,INDIRECT(Index!$B$5&amp;"!$A$1:$I$1"),0)),"NA")</f>
        <v>NA</v>
      </c>
      <c r="J1348" t="str">
        <f ca="1">IFERROR(INDEX(INDIRECT(Index!$B$5&amp;"!$A:$I"),MATCH($A1348,INDIRECT(Index!$B$5&amp;"!$A:$A"),0),MATCH(" "&amp;J$1,INDIRECT(Index!$B$5&amp;"!$A$1:$I$1"),0)),"NA")</f>
        <v>NA</v>
      </c>
      <c r="K1348" t="str">
        <f ca="1">IFERROR(INDEX(INDIRECT(Index!$B$5&amp;"!$A:$I"),MATCH($A1348,INDIRECT(Index!$B$5&amp;"!$A:$A"),0),MATCH(" "&amp;K$1,INDIRECT(Index!$B$5&amp;"!$A$1:$I$1"),0)),"NA")</f>
        <v>NA</v>
      </c>
    </row>
    <row r="1349" spans="1:11" x14ac:dyDescent="0.25">
      <c r="A1349" s="1">
        <f t="shared" si="87"/>
        <v>42987</v>
      </c>
      <c r="B1349">
        <f t="shared" si="84"/>
        <v>2017</v>
      </c>
      <c r="C1349">
        <f t="shared" si="85"/>
        <v>9</v>
      </c>
      <c r="D1349">
        <f t="shared" si="86"/>
        <v>9</v>
      </c>
      <c r="E1349" t="str">
        <f ca="1">IFERROR(INDEX(INDIRECT(Index!$B$5&amp;"!$A:$I"),MATCH($A1349,INDIRECT(Index!$B$5&amp;"!$A:$A"),0),MATCH(" "&amp;E$1,INDIRECT(Index!$B$5&amp;"!$A$1:$I$1"),0)),"NA")</f>
        <v>NA</v>
      </c>
      <c r="F1349" t="str">
        <f ca="1">IFERROR(INDEX(INDIRECT(Index!$B$5&amp;"!$A:$I"),MATCH($A1349,INDIRECT(Index!$B$5&amp;"!$A:$A"),0),MATCH(" "&amp;F$1,INDIRECT(Index!$B$5&amp;"!$A$1:$I$1"),0)),"NA")</f>
        <v>NA</v>
      </c>
      <c r="G1349" t="str">
        <f ca="1">IFERROR(INDEX(INDIRECT(Index!$B$5&amp;"!$A:$I"),MATCH($A1349,INDIRECT(Index!$B$5&amp;"!$A:$A"),0),MATCH(" "&amp;G$1,INDIRECT(Index!$B$5&amp;"!$A$1:$I$1"),0)),"NA")</f>
        <v>NA</v>
      </c>
      <c r="H1349" t="str">
        <f ca="1">IFERROR(INDEX(INDIRECT(Index!$B$5&amp;"!$A:$I"),MATCH($A1349,INDIRECT(Index!$B$5&amp;"!$A:$A"),0),MATCH(" "&amp;H$1,INDIRECT(Index!$B$5&amp;"!$A$1:$I$1"),0)),"NA")</f>
        <v>NA</v>
      </c>
      <c r="I1349" t="str">
        <f ca="1">IFERROR(INDEX(INDIRECT(Index!$B$5&amp;"!$A:$I"),MATCH($A1349,INDIRECT(Index!$B$5&amp;"!$A:$A"),0),MATCH(" "&amp;I$1,INDIRECT(Index!$B$5&amp;"!$A$1:$I$1"),0)),"NA")</f>
        <v>NA</v>
      </c>
      <c r="J1349" t="str">
        <f ca="1">IFERROR(INDEX(INDIRECT(Index!$B$5&amp;"!$A:$I"),MATCH($A1349,INDIRECT(Index!$B$5&amp;"!$A:$A"),0),MATCH(" "&amp;J$1,INDIRECT(Index!$B$5&amp;"!$A$1:$I$1"),0)),"NA")</f>
        <v>NA</v>
      </c>
      <c r="K1349" t="str">
        <f ca="1">IFERROR(INDEX(INDIRECT(Index!$B$5&amp;"!$A:$I"),MATCH($A1349,INDIRECT(Index!$B$5&amp;"!$A:$A"),0),MATCH(" "&amp;K$1,INDIRECT(Index!$B$5&amp;"!$A$1:$I$1"),0)),"NA")</f>
        <v>NA</v>
      </c>
    </row>
    <row r="1350" spans="1:11" x14ac:dyDescent="0.25">
      <c r="A1350" s="1">
        <f t="shared" si="87"/>
        <v>42988</v>
      </c>
      <c r="B1350">
        <f t="shared" si="84"/>
        <v>2017</v>
      </c>
      <c r="C1350">
        <f t="shared" si="85"/>
        <v>9</v>
      </c>
      <c r="D1350">
        <f t="shared" si="86"/>
        <v>10</v>
      </c>
      <c r="E1350" t="str">
        <f ca="1">IFERROR(INDEX(INDIRECT(Index!$B$5&amp;"!$A:$I"),MATCH($A1350,INDIRECT(Index!$B$5&amp;"!$A:$A"),0),MATCH(" "&amp;E$1,INDIRECT(Index!$B$5&amp;"!$A$1:$I$1"),0)),"NA")</f>
        <v>NA</v>
      </c>
      <c r="F1350" t="str">
        <f ca="1">IFERROR(INDEX(INDIRECT(Index!$B$5&amp;"!$A:$I"),MATCH($A1350,INDIRECT(Index!$B$5&amp;"!$A:$A"),0),MATCH(" "&amp;F$1,INDIRECT(Index!$B$5&amp;"!$A$1:$I$1"),0)),"NA")</f>
        <v>NA</v>
      </c>
      <c r="G1350" t="str">
        <f ca="1">IFERROR(INDEX(INDIRECT(Index!$B$5&amp;"!$A:$I"),MATCH($A1350,INDIRECT(Index!$B$5&amp;"!$A:$A"),0),MATCH(" "&amp;G$1,INDIRECT(Index!$B$5&amp;"!$A$1:$I$1"),0)),"NA")</f>
        <v>NA</v>
      </c>
      <c r="H1350" t="str">
        <f ca="1">IFERROR(INDEX(INDIRECT(Index!$B$5&amp;"!$A:$I"),MATCH($A1350,INDIRECT(Index!$B$5&amp;"!$A:$A"),0),MATCH(" "&amp;H$1,INDIRECT(Index!$B$5&amp;"!$A$1:$I$1"),0)),"NA")</f>
        <v>NA</v>
      </c>
      <c r="I1350" t="str">
        <f ca="1">IFERROR(INDEX(INDIRECT(Index!$B$5&amp;"!$A:$I"),MATCH($A1350,INDIRECT(Index!$B$5&amp;"!$A:$A"),0),MATCH(" "&amp;I$1,INDIRECT(Index!$B$5&amp;"!$A$1:$I$1"),0)),"NA")</f>
        <v>NA</v>
      </c>
      <c r="J1350" t="str">
        <f ca="1">IFERROR(INDEX(INDIRECT(Index!$B$5&amp;"!$A:$I"),MATCH($A1350,INDIRECT(Index!$B$5&amp;"!$A:$A"),0),MATCH(" "&amp;J$1,INDIRECT(Index!$B$5&amp;"!$A$1:$I$1"),0)),"NA")</f>
        <v>NA</v>
      </c>
      <c r="K1350" t="str">
        <f ca="1">IFERROR(INDEX(INDIRECT(Index!$B$5&amp;"!$A:$I"),MATCH($A1350,INDIRECT(Index!$B$5&amp;"!$A:$A"),0),MATCH(" "&amp;K$1,INDIRECT(Index!$B$5&amp;"!$A$1:$I$1"),0)),"NA")</f>
        <v>NA</v>
      </c>
    </row>
    <row r="1351" spans="1:11" x14ac:dyDescent="0.25">
      <c r="A1351" s="1">
        <f t="shared" si="87"/>
        <v>42989</v>
      </c>
      <c r="B1351">
        <f t="shared" si="84"/>
        <v>2017</v>
      </c>
      <c r="C1351">
        <f t="shared" si="85"/>
        <v>9</v>
      </c>
      <c r="D1351">
        <f t="shared" si="86"/>
        <v>11</v>
      </c>
      <c r="E1351" t="str">
        <f ca="1">IFERROR(INDEX(INDIRECT(Index!$B$5&amp;"!$A:$I"),MATCH($A1351,INDIRECT(Index!$B$5&amp;"!$A:$A"),0),MATCH(" "&amp;E$1,INDIRECT(Index!$B$5&amp;"!$A$1:$I$1"),0)),"NA")</f>
        <v>NA</v>
      </c>
      <c r="F1351" t="str">
        <f ca="1">IFERROR(INDEX(INDIRECT(Index!$B$5&amp;"!$A:$I"),MATCH($A1351,INDIRECT(Index!$B$5&amp;"!$A:$A"),0),MATCH(" "&amp;F$1,INDIRECT(Index!$B$5&amp;"!$A$1:$I$1"),0)),"NA")</f>
        <v>NA</v>
      </c>
      <c r="G1351" t="str">
        <f ca="1">IFERROR(INDEX(INDIRECT(Index!$B$5&amp;"!$A:$I"),MATCH($A1351,INDIRECT(Index!$B$5&amp;"!$A:$A"),0),MATCH(" "&amp;G$1,INDIRECT(Index!$B$5&amp;"!$A$1:$I$1"),0)),"NA")</f>
        <v>NA</v>
      </c>
      <c r="H1351" t="str">
        <f ca="1">IFERROR(INDEX(INDIRECT(Index!$B$5&amp;"!$A:$I"),MATCH($A1351,INDIRECT(Index!$B$5&amp;"!$A:$A"),0),MATCH(" "&amp;H$1,INDIRECT(Index!$B$5&amp;"!$A$1:$I$1"),0)),"NA")</f>
        <v>NA</v>
      </c>
      <c r="I1351" t="str">
        <f ca="1">IFERROR(INDEX(INDIRECT(Index!$B$5&amp;"!$A:$I"),MATCH($A1351,INDIRECT(Index!$B$5&amp;"!$A:$A"),0),MATCH(" "&amp;I$1,INDIRECT(Index!$B$5&amp;"!$A$1:$I$1"),0)),"NA")</f>
        <v>NA</v>
      </c>
      <c r="J1351" t="str">
        <f ca="1">IFERROR(INDEX(INDIRECT(Index!$B$5&amp;"!$A:$I"),MATCH($A1351,INDIRECT(Index!$B$5&amp;"!$A:$A"),0),MATCH(" "&amp;J$1,INDIRECT(Index!$B$5&amp;"!$A$1:$I$1"),0)),"NA")</f>
        <v>NA</v>
      </c>
      <c r="K1351" t="str">
        <f ca="1">IFERROR(INDEX(INDIRECT(Index!$B$5&amp;"!$A:$I"),MATCH($A1351,INDIRECT(Index!$B$5&amp;"!$A:$A"),0),MATCH(" "&amp;K$1,INDIRECT(Index!$B$5&amp;"!$A$1:$I$1"),0)),"NA")</f>
        <v>NA</v>
      </c>
    </row>
    <row r="1352" spans="1:11" x14ac:dyDescent="0.25">
      <c r="A1352" s="1">
        <f t="shared" si="87"/>
        <v>42990</v>
      </c>
      <c r="B1352">
        <f t="shared" si="84"/>
        <v>2017</v>
      </c>
      <c r="C1352">
        <f t="shared" si="85"/>
        <v>9</v>
      </c>
      <c r="D1352">
        <f t="shared" si="86"/>
        <v>12</v>
      </c>
      <c r="E1352" t="str">
        <f ca="1">IFERROR(INDEX(INDIRECT(Index!$B$5&amp;"!$A:$I"),MATCH($A1352,INDIRECT(Index!$B$5&amp;"!$A:$A"),0),MATCH(" "&amp;E$1,INDIRECT(Index!$B$5&amp;"!$A$1:$I$1"),0)),"NA")</f>
        <v>NA</v>
      </c>
      <c r="F1352" t="str">
        <f ca="1">IFERROR(INDEX(INDIRECT(Index!$B$5&amp;"!$A:$I"),MATCH($A1352,INDIRECT(Index!$B$5&amp;"!$A:$A"),0),MATCH(" "&amp;F$1,INDIRECT(Index!$B$5&amp;"!$A$1:$I$1"),0)),"NA")</f>
        <v>NA</v>
      </c>
      <c r="G1352" t="str">
        <f ca="1">IFERROR(INDEX(INDIRECT(Index!$B$5&amp;"!$A:$I"),MATCH($A1352,INDIRECT(Index!$B$5&amp;"!$A:$A"),0),MATCH(" "&amp;G$1,INDIRECT(Index!$B$5&amp;"!$A$1:$I$1"),0)),"NA")</f>
        <v>NA</v>
      </c>
      <c r="H1352" t="str">
        <f ca="1">IFERROR(INDEX(INDIRECT(Index!$B$5&amp;"!$A:$I"),MATCH($A1352,INDIRECT(Index!$B$5&amp;"!$A:$A"),0),MATCH(" "&amp;H$1,INDIRECT(Index!$B$5&amp;"!$A$1:$I$1"),0)),"NA")</f>
        <v>NA</v>
      </c>
      <c r="I1352" t="str">
        <f ca="1">IFERROR(INDEX(INDIRECT(Index!$B$5&amp;"!$A:$I"),MATCH($A1352,INDIRECT(Index!$B$5&amp;"!$A:$A"),0),MATCH(" "&amp;I$1,INDIRECT(Index!$B$5&amp;"!$A$1:$I$1"),0)),"NA")</f>
        <v>NA</v>
      </c>
      <c r="J1352" t="str">
        <f ca="1">IFERROR(INDEX(INDIRECT(Index!$B$5&amp;"!$A:$I"),MATCH($A1352,INDIRECT(Index!$B$5&amp;"!$A:$A"),0),MATCH(" "&amp;J$1,INDIRECT(Index!$B$5&amp;"!$A$1:$I$1"),0)),"NA")</f>
        <v>NA</v>
      </c>
      <c r="K1352" t="str">
        <f ca="1">IFERROR(INDEX(INDIRECT(Index!$B$5&amp;"!$A:$I"),MATCH($A1352,INDIRECT(Index!$B$5&amp;"!$A:$A"),0),MATCH(" "&amp;K$1,INDIRECT(Index!$B$5&amp;"!$A$1:$I$1"),0)),"NA")</f>
        <v>NA</v>
      </c>
    </row>
    <row r="1353" spans="1:11" x14ac:dyDescent="0.25">
      <c r="A1353" s="1">
        <f t="shared" si="87"/>
        <v>42991</v>
      </c>
      <c r="B1353">
        <f t="shared" si="84"/>
        <v>2017</v>
      </c>
      <c r="C1353">
        <f t="shared" si="85"/>
        <v>9</v>
      </c>
      <c r="D1353">
        <f t="shared" si="86"/>
        <v>13</v>
      </c>
      <c r="E1353" t="str">
        <f ca="1">IFERROR(INDEX(INDIRECT(Index!$B$5&amp;"!$A:$I"),MATCH($A1353,INDIRECT(Index!$B$5&amp;"!$A:$A"),0),MATCH(" "&amp;E$1,INDIRECT(Index!$B$5&amp;"!$A$1:$I$1"),0)),"NA")</f>
        <v>NA</v>
      </c>
      <c r="F1353" t="str">
        <f ca="1">IFERROR(INDEX(INDIRECT(Index!$B$5&amp;"!$A:$I"),MATCH($A1353,INDIRECT(Index!$B$5&amp;"!$A:$A"),0),MATCH(" "&amp;F$1,INDIRECT(Index!$B$5&amp;"!$A$1:$I$1"),0)),"NA")</f>
        <v>NA</v>
      </c>
      <c r="G1353" t="str">
        <f ca="1">IFERROR(INDEX(INDIRECT(Index!$B$5&amp;"!$A:$I"),MATCH($A1353,INDIRECT(Index!$B$5&amp;"!$A:$A"),0),MATCH(" "&amp;G$1,INDIRECT(Index!$B$5&amp;"!$A$1:$I$1"),0)),"NA")</f>
        <v>NA</v>
      </c>
      <c r="H1353" t="str">
        <f ca="1">IFERROR(INDEX(INDIRECT(Index!$B$5&amp;"!$A:$I"),MATCH($A1353,INDIRECT(Index!$B$5&amp;"!$A:$A"),0),MATCH(" "&amp;H$1,INDIRECT(Index!$B$5&amp;"!$A$1:$I$1"),0)),"NA")</f>
        <v>NA</v>
      </c>
      <c r="I1353" t="str">
        <f ca="1">IFERROR(INDEX(INDIRECT(Index!$B$5&amp;"!$A:$I"),MATCH($A1353,INDIRECT(Index!$B$5&amp;"!$A:$A"),0),MATCH(" "&amp;I$1,INDIRECT(Index!$B$5&amp;"!$A$1:$I$1"),0)),"NA")</f>
        <v>NA</v>
      </c>
      <c r="J1353" t="str">
        <f ca="1">IFERROR(INDEX(INDIRECT(Index!$B$5&amp;"!$A:$I"),MATCH($A1353,INDIRECT(Index!$B$5&amp;"!$A:$A"),0),MATCH(" "&amp;J$1,INDIRECT(Index!$B$5&amp;"!$A$1:$I$1"),0)),"NA")</f>
        <v>NA</v>
      </c>
      <c r="K1353" t="str">
        <f ca="1">IFERROR(INDEX(INDIRECT(Index!$B$5&amp;"!$A:$I"),MATCH($A1353,INDIRECT(Index!$B$5&amp;"!$A:$A"),0),MATCH(" "&amp;K$1,INDIRECT(Index!$B$5&amp;"!$A$1:$I$1"),0)),"NA")</f>
        <v>NA</v>
      </c>
    </row>
    <row r="1354" spans="1:11" x14ac:dyDescent="0.25">
      <c r="A1354" s="1">
        <f t="shared" si="87"/>
        <v>42992</v>
      </c>
      <c r="B1354">
        <f t="shared" si="84"/>
        <v>2017</v>
      </c>
      <c r="C1354">
        <f t="shared" si="85"/>
        <v>9</v>
      </c>
      <c r="D1354">
        <f t="shared" si="86"/>
        <v>14</v>
      </c>
      <c r="E1354" t="str">
        <f ca="1">IFERROR(INDEX(INDIRECT(Index!$B$5&amp;"!$A:$I"),MATCH($A1354,INDIRECT(Index!$B$5&amp;"!$A:$A"),0),MATCH(" "&amp;E$1,INDIRECT(Index!$B$5&amp;"!$A$1:$I$1"),0)),"NA")</f>
        <v>NA</v>
      </c>
      <c r="F1354" t="str">
        <f ca="1">IFERROR(INDEX(INDIRECT(Index!$B$5&amp;"!$A:$I"),MATCH($A1354,INDIRECT(Index!$B$5&amp;"!$A:$A"),0),MATCH(" "&amp;F$1,INDIRECT(Index!$B$5&amp;"!$A$1:$I$1"),0)),"NA")</f>
        <v>NA</v>
      </c>
      <c r="G1354" t="str">
        <f ca="1">IFERROR(INDEX(INDIRECT(Index!$B$5&amp;"!$A:$I"),MATCH($A1354,INDIRECT(Index!$B$5&amp;"!$A:$A"),0),MATCH(" "&amp;G$1,INDIRECT(Index!$B$5&amp;"!$A$1:$I$1"),0)),"NA")</f>
        <v>NA</v>
      </c>
      <c r="H1354" t="str">
        <f ca="1">IFERROR(INDEX(INDIRECT(Index!$B$5&amp;"!$A:$I"),MATCH($A1354,INDIRECT(Index!$B$5&amp;"!$A:$A"),0),MATCH(" "&amp;H$1,INDIRECT(Index!$B$5&amp;"!$A$1:$I$1"),0)),"NA")</f>
        <v>NA</v>
      </c>
      <c r="I1354" t="str">
        <f ca="1">IFERROR(INDEX(INDIRECT(Index!$B$5&amp;"!$A:$I"),MATCH($A1354,INDIRECT(Index!$B$5&amp;"!$A:$A"),0),MATCH(" "&amp;I$1,INDIRECT(Index!$B$5&amp;"!$A$1:$I$1"),0)),"NA")</f>
        <v>NA</v>
      </c>
      <c r="J1354" t="str">
        <f ca="1">IFERROR(INDEX(INDIRECT(Index!$B$5&amp;"!$A:$I"),MATCH($A1354,INDIRECT(Index!$B$5&amp;"!$A:$A"),0),MATCH(" "&amp;J$1,INDIRECT(Index!$B$5&amp;"!$A$1:$I$1"),0)),"NA")</f>
        <v>NA</v>
      </c>
      <c r="K1354" t="str">
        <f ca="1">IFERROR(INDEX(INDIRECT(Index!$B$5&amp;"!$A:$I"),MATCH($A1354,INDIRECT(Index!$B$5&amp;"!$A:$A"),0),MATCH(" "&amp;K$1,INDIRECT(Index!$B$5&amp;"!$A$1:$I$1"),0)),"NA")</f>
        <v>NA</v>
      </c>
    </row>
    <row r="1355" spans="1:11" x14ac:dyDescent="0.25">
      <c r="A1355" s="1">
        <f t="shared" si="87"/>
        <v>42993</v>
      </c>
      <c r="B1355">
        <f t="shared" si="84"/>
        <v>2017</v>
      </c>
      <c r="C1355">
        <f t="shared" si="85"/>
        <v>9</v>
      </c>
      <c r="D1355">
        <f t="shared" si="86"/>
        <v>15</v>
      </c>
      <c r="E1355" t="str">
        <f ca="1">IFERROR(INDEX(INDIRECT(Index!$B$5&amp;"!$A:$I"),MATCH($A1355,INDIRECT(Index!$B$5&amp;"!$A:$A"),0),MATCH(" "&amp;E$1,INDIRECT(Index!$B$5&amp;"!$A$1:$I$1"),0)),"NA")</f>
        <v>NA</v>
      </c>
      <c r="F1355" t="str">
        <f ca="1">IFERROR(INDEX(INDIRECT(Index!$B$5&amp;"!$A:$I"),MATCH($A1355,INDIRECT(Index!$B$5&amp;"!$A:$A"),0),MATCH(" "&amp;F$1,INDIRECT(Index!$B$5&amp;"!$A$1:$I$1"),0)),"NA")</f>
        <v>NA</v>
      </c>
      <c r="G1355" t="str">
        <f ca="1">IFERROR(INDEX(INDIRECT(Index!$B$5&amp;"!$A:$I"),MATCH($A1355,INDIRECT(Index!$B$5&amp;"!$A:$A"),0),MATCH(" "&amp;G$1,INDIRECT(Index!$B$5&amp;"!$A$1:$I$1"),0)),"NA")</f>
        <v>NA</v>
      </c>
      <c r="H1355" t="str">
        <f ca="1">IFERROR(INDEX(INDIRECT(Index!$B$5&amp;"!$A:$I"),MATCH($A1355,INDIRECT(Index!$B$5&amp;"!$A:$A"),0),MATCH(" "&amp;H$1,INDIRECT(Index!$B$5&amp;"!$A$1:$I$1"),0)),"NA")</f>
        <v>NA</v>
      </c>
      <c r="I1355" t="str">
        <f ca="1">IFERROR(INDEX(INDIRECT(Index!$B$5&amp;"!$A:$I"),MATCH($A1355,INDIRECT(Index!$B$5&amp;"!$A:$A"),0),MATCH(" "&amp;I$1,INDIRECT(Index!$B$5&amp;"!$A$1:$I$1"),0)),"NA")</f>
        <v>NA</v>
      </c>
      <c r="J1355" t="str">
        <f ca="1">IFERROR(INDEX(INDIRECT(Index!$B$5&amp;"!$A:$I"),MATCH($A1355,INDIRECT(Index!$B$5&amp;"!$A:$A"),0),MATCH(" "&amp;J$1,INDIRECT(Index!$B$5&amp;"!$A$1:$I$1"),0)),"NA")</f>
        <v>NA</v>
      </c>
      <c r="K1355" t="str">
        <f ca="1">IFERROR(INDEX(INDIRECT(Index!$B$5&amp;"!$A:$I"),MATCH($A1355,INDIRECT(Index!$B$5&amp;"!$A:$A"),0),MATCH(" "&amp;K$1,INDIRECT(Index!$B$5&amp;"!$A$1:$I$1"),0)),"NA")</f>
        <v>NA</v>
      </c>
    </row>
    <row r="1356" spans="1:11" x14ac:dyDescent="0.25">
      <c r="A1356" s="1">
        <f t="shared" si="87"/>
        <v>42994</v>
      </c>
      <c r="B1356">
        <f t="shared" si="84"/>
        <v>2017</v>
      </c>
      <c r="C1356">
        <f t="shared" si="85"/>
        <v>9</v>
      </c>
      <c r="D1356">
        <f t="shared" si="86"/>
        <v>16</v>
      </c>
      <c r="E1356" t="str">
        <f ca="1">IFERROR(INDEX(INDIRECT(Index!$B$5&amp;"!$A:$I"),MATCH($A1356,INDIRECT(Index!$B$5&amp;"!$A:$A"),0),MATCH(" "&amp;E$1,INDIRECT(Index!$B$5&amp;"!$A$1:$I$1"),0)),"NA")</f>
        <v>NA</v>
      </c>
      <c r="F1356" t="str">
        <f ca="1">IFERROR(INDEX(INDIRECT(Index!$B$5&amp;"!$A:$I"),MATCH($A1356,INDIRECT(Index!$B$5&amp;"!$A:$A"),0),MATCH(" "&amp;F$1,INDIRECT(Index!$B$5&amp;"!$A$1:$I$1"),0)),"NA")</f>
        <v>NA</v>
      </c>
      <c r="G1356" t="str">
        <f ca="1">IFERROR(INDEX(INDIRECT(Index!$B$5&amp;"!$A:$I"),MATCH($A1356,INDIRECT(Index!$B$5&amp;"!$A:$A"),0),MATCH(" "&amp;G$1,INDIRECT(Index!$B$5&amp;"!$A$1:$I$1"),0)),"NA")</f>
        <v>NA</v>
      </c>
      <c r="H1356" t="str">
        <f ca="1">IFERROR(INDEX(INDIRECT(Index!$B$5&amp;"!$A:$I"),MATCH($A1356,INDIRECT(Index!$B$5&amp;"!$A:$A"),0),MATCH(" "&amp;H$1,INDIRECT(Index!$B$5&amp;"!$A$1:$I$1"),0)),"NA")</f>
        <v>NA</v>
      </c>
      <c r="I1356" t="str">
        <f ca="1">IFERROR(INDEX(INDIRECT(Index!$B$5&amp;"!$A:$I"),MATCH($A1356,INDIRECT(Index!$B$5&amp;"!$A:$A"),0),MATCH(" "&amp;I$1,INDIRECT(Index!$B$5&amp;"!$A$1:$I$1"),0)),"NA")</f>
        <v>NA</v>
      </c>
      <c r="J1356" t="str">
        <f ca="1">IFERROR(INDEX(INDIRECT(Index!$B$5&amp;"!$A:$I"),MATCH($A1356,INDIRECT(Index!$B$5&amp;"!$A:$A"),0),MATCH(" "&amp;J$1,INDIRECT(Index!$B$5&amp;"!$A$1:$I$1"),0)),"NA")</f>
        <v>NA</v>
      </c>
      <c r="K1356" t="str">
        <f ca="1">IFERROR(INDEX(INDIRECT(Index!$B$5&amp;"!$A:$I"),MATCH($A1356,INDIRECT(Index!$B$5&amp;"!$A:$A"),0),MATCH(" "&amp;K$1,INDIRECT(Index!$B$5&amp;"!$A$1:$I$1"),0)),"NA")</f>
        <v>NA</v>
      </c>
    </row>
    <row r="1357" spans="1:11" x14ac:dyDescent="0.25">
      <c r="A1357" s="1">
        <f t="shared" si="87"/>
        <v>42995</v>
      </c>
      <c r="B1357">
        <f t="shared" si="84"/>
        <v>2017</v>
      </c>
      <c r="C1357">
        <f t="shared" si="85"/>
        <v>9</v>
      </c>
      <c r="D1357">
        <f t="shared" si="86"/>
        <v>17</v>
      </c>
      <c r="E1357" t="str">
        <f ca="1">IFERROR(INDEX(INDIRECT(Index!$B$5&amp;"!$A:$I"),MATCH($A1357,INDIRECT(Index!$B$5&amp;"!$A:$A"),0),MATCH(" "&amp;E$1,INDIRECT(Index!$B$5&amp;"!$A$1:$I$1"),0)),"NA")</f>
        <v>NA</v>
      </c>
      <c r="F1357" t="str">
        <f ca="1">IFERROR(INDEX(INDIRECT(Index!$B$5&amp;"!$A:$I"),MATCH($A1357,INDIRECT(Index!$B$5&amp;"!$A:$A"),0),MATCH(" "&amp;F$1,INDIRECT(Index!$B$5&amp;"!$A$1:$I$1"),0)),"NA")</f>
        <v>NA</v>
      </c>
      <c r="G1357" t="str">
        <f ca="1">IFERROR(INDEX(INDIRECT(Index!$B$5&amp;"!$A:$I"),MATCH($A1357,INDIRECT(Index!$B$5&amp;"!$A:$A"),0),MATCH(" "&amp;G$1,INDIRECT(Index!$B$5&amp;"!$A$1:$I$1"),0)),"NA")</f>
        <v>NA</v>
      </c>
      <c r="H1357" t="str">
        <f ca="1">IFERROR(INDEX(INDIRECT(Index!$B$5&amp;"!$A:$I"),MATCH($A1357,INDIRECT(Index!$B$5&amp;"!$A:$A"),0),MATCH(" "&amp;H$1,INDIRECT(Index!$B$5&amp;"!$A$1:$I$1"),0)),"NA")</f>
        <v>NA</v>
      </c>
      <c r="I1357" t="str">
        <f ca="1">IFERROR(INDEX(INDIRECT(Index!$B$5&amp;"!$A:$I"),MATCH($A1357,INDIRECT(Index!$B$5&amp;"!$A:$A"),0),MATCH(" "&amp;I$1,INDIRECT(Index!$B$5&amp;"!$A$1:$I$1"),0)),"NA")</f>
        <v>NA</v>
      </c>
      <c r="J1357" t="str">
        <f ca="1">IFERROR(INDEX(INDIRECT(Index!$B$5&amp;"!$A:$I"),MATCH($A1357,INDIRECT(Index!$B$5&amp;"!$A:$A"),0),MATCH(" "&amp;J$1,INDIRECT(Index!$B$5&amp;"!$A$1:$I$1"),0)),"NA")</f>
        <v>NA</v>
      </c>
      <c r="K1357" t="str">
        <f ca="1">IFERROR(INDEX(INDIRECT(Index!$B$5&amp;"!$A:$I"),MATCH($A1357,INDIRECT(Index!$B$5&amp;"!$A:$A"),0),MATCH(" "&amp;K$1,INDIRECT(Index!$B$5&amp;"!$A$1:$I$1"),0)),"NA")</f>
        <v>NA</v>
      </c>
    </row>
    <row r="1358" spans="1:11" x14ac:dyDescent="0.25">
      <c r="A1358" s="1">
        <f t="shared" si="87"/>
        <v>42996</v>
      </c>
      <c r="B1358">
        <f t="shared" si="84"/>
        <v>2017</v>
      </c>
      <c r="C1358">
        <f t="shared" si="85"/>
        <v>9</v>
      </c>
      <c r="D1358">
        <f t="shared" si="86"/>
        <v>18</v>
      </c>
      <c r="E1358" t="str">
        <f ca="1">IFERROR(INDEX(INDIRECT(Index!$B$5&amp;"!$A:$I"),MATCH($A1358,INDIRECT(Index!$B$5&amp;"!$A:$A"),0),MATCH(" "&amp;E$1,INDIRECT(Index!$B$5&amp;"!$A$1:$I$1"),0)),"NA")</f>
        <v>NA</v>
      </c>
      <c r="F1358" t="str">
        <f ca="1">IFERROR(INDEX(INDIRECT(Index!$B$5&amp;"!$A:$I"),MATCH($A1358,INDIRECT(Index!$B$5&amp;"!$A:$A"),0),MATCH(" "&amp;F$1,INDIRECT(Index!$B$5&amp;"!$A$1:$I$1"),0)),"NA")</f>
        <v>NA</v>
      </c>
      <c r="G1358" t="str">
        <f ca="1">IFERROR(INDEX(INDIRECT(Index!$B$5&amp;"!$A:$I"),MATCH($A1358,INDIRECT(Index!$B$5&amp;"!$A:$A"),0),MATCH(" "&amp;G$1,INDIRECT(Index!$B$5&amp;"!$A$1:$I$1"),0)),"NA")</f>
        <v>NA</v>
      </c>
      <c r="H1358" t="str">
        <f ca="1">IFERROR(INDEX(INDIRECT(Index!$B$5&amp;"!$A:$I"),MATCH($A1358,INDIRECT(Index!$B$5&amp;"!$A:$A"),0),MATCH(" "&amp;H$1,INDIRECT(Index!$B$5&amp;"!$A$1:$I$1"),0)),"NA")</f>
        <v>NA</v>
      </c>
      <c r="I1358" t="str">
        <f ca="1">IFERROR(INDEX(INDIRECT(Index!$B$5&amp;"!$A:$I"),MATCH($A1358,INDIRECT(Index!$B$5&amp;"!$A:$A"),0),MATCH(" "&amp;I$1,INDIRECT(Index!$B$5&amp;"!$A$1:$I$1"),0)),"NA")</f>
        <v>NA</v>
      </c>
      <c r="J1358" t="str">
        <f ca="1">IFERROR(INDEX(INDIRECT(Index!$B$5&amp;"!$A:$I"),MATCH($A1358,INDIRECT(Index!$B$5&amp;"!$A:$A"),0),MATCH(" "&amp;J$1,INDIRECT(Index!$B$5&amp;"!$A$1:$I$1"),0)),"NA")</f>
        <v>NA</v>
      </c>
      <c r="K1358" t="str">
        <f ca="1">IFERROR(INDEX(INDIRECT(Index!$B$5&amp;"!$A:$I"),MATCH($A1358,INDIRECT(Index!$B$5&amp;"!$A:$A"),0),MATCH(" "&amp;K$1,INDIRECT(Index!$B$5&amp;"!$A$1:$I$1"),0)),"NA")</f>
        <v>NA</v>
      </c>
    </row>
    <row r="1359" spans="1:11" x14ac:dyDescent="0.25">
      <c r="A1359" s="1">
        <f t="shared" si="87"/>
        <v>42997</v>
      </c>
      <c r="B1359">
        <f t="shared" si="84"/>
        <v>2017</v>
      </c>
      <c r="C1359">
        <f t="shared" si="85"/>
        <v>9</v>
      </c>
      <c r="D1359">
        <f t="shared" si="86"/>
        <v>19</v>
      </c>
      <c r="E1359" t="str">
        <f ca="1">IFERROR(INDEX(INDIRECT(Index!$B$5&amp;"!$A:$I"),MATCH($A1359,INDIRECT(Index!$B$5&amp;"!$A:$A"),0),MATCH(" "&amp;E$1,INDIRECT(Index!$B$5&amp;"!$A$1:$I$1"),0)),"NA")</f>
        <v>NA</v>
      </c>
      <c r="F1359" t="str">
        <f ca="1">IFERROR(INDEX(INDIRECT(Index!$B$5&amp;"!$A:$I"),MATCH($A1359,INDIRECT(Index!$B$5&amp;"!$A:$A"),0),MATCH(" "&amp;F$1,INDIRECT(Index!$B$5&amp;"!$A$1:$I$1"),0)),"NA")</f>
        <v>NA</v>
      </c>
      <c r="G1359" t="str">
        <f ca="1">IFERROR(INDEX(INDIRECT(Index!$B$5&amp;"!$A:$I"),MATCH($A1359,INDIRECT(Index!$B$5&amp;"!$A:$A"),0),MATCH(" "&amp;G$1,INDIRECT(Index!$B$5&amp;"!$A$1:$I$1"),0)),"NA")</f>
        <v>NA</v>
      </c>
      <c r="H1359" t="str">
        <f ca="1">IFERROR(INDEX(INDIRECT(Index!$B$5&amp;"!$A:$I"),MATCH($A1359,INDIRECT(Index!$B$5&amp;"!$A:$A"),0),MATCH(" "&amp;H$1,INDIRECT(Index!$B$5&amp;"!$A$1:$I$1"),0)),"NA")</f>
        <v>NA</v>
      </c>
      <c r="I1359" t="str">
        <f ca="1">IFERROR(INDEX(INDIRECT(Index!$B$5&amp;"!$A:$I"),MATCH($A1359,INDIRECT(Index!$B$5&amp;"!$A:$A"),0),MATCH(" "&amp;I$1,INDIRECT(Index!$B$5&amp;"!$A$1:$I$1"),0)),"NA")</f>
        <v>NA</v>
      </c>
      <c r="J1359" t="str">
        <f ca="1">IFERROR(INDEX(INDIRECT(Index!$B$5&amp;"!$A:$I"),MATCH($A1359,INDIRECT(Index!$B$5&amp;"!$A:$A"),0),MATCH(" "&amp;J$1,INDIRECT(Index!$B$5&amp;"!$A$1:$I$1"),0)),"NA")</f>
        <v>NA</v>
      </c>
      <c r="K1359" t="str">
        <f ca="1">IFERROR(INDEX(INDIRECT(Index!$B$5&amp;"!$A:$I"),MATCH($A1359,INDIRECT(Index!$B$5&amp;"!$A:$A"),0),MATCH(" "&amp;K$1,INDIRECT(Index!$B$5&amp;"!$A$1:$I$1"),0)),"NA")</f>
        <v>NA</v>
      </c>
    </row>
    <row r="1360" spans="1:11" x14ac:dyDescent="0.25">
      <c r="A1360" s="1">
        <f t="shared" si="87"/>
        <v>42998</v>
      </c>
      <c r="B1360">
        <f t="shared" si="84"/>
        <v>2017</v>
      </c>
      <c r="C1360">
        <f t="shared" si="85"/>
        <v>9</v>
      </c>
      <c r="D1360">
        <f t="shared" si="86"/>
        <v>20</v>
      </c>
      <c r="E1360" t="str">
        <f ca="1">IFERROR(INDEX(INDIRECT(Index!$B$5&amp;"!$A:$I"),MATCH($A1360,INDIRECT(Index!$B$5&amp;"!$A:$A"),0),MATCH(" "&amp;E$1,INDIRECT(Index!$B$5&amp;"!$A$1:$I$1"),0)),"NA")</f>
        <v>NA</v>
      </c>
      <c r="F1360" t="str">
        <f ca="1">IFERROR(INDEX(INDIRECT(Index!$B$5&amp;"!$A:$I"),MATCH($A1360,INDIRECT(Index!$B$5&amp;"!$A:$A"),0),MATCH(" "&amp;F$1,INDIRECT(Index!$B$5&amp;"!$A$1:$I$1"),0)),"NA")</f>
        <v>NA</v>
      </c>
      <c r="G1360" t="str">
        <f ca="1">IFERROR(INDEX(INDIRECT(Index!$B$5&amp;"!$A:$I"),MATCH($A1360,INDIRECT(Index!$B$5&amp;"!$A:$A"),0),MATCH(" "&amp;G$1,INDIRECT(Index!$B$5&amp;"!$A$1:$I$1"),0)),"NA")</f>
        <v>NA</v>
      </c>
      <c r="H1360" t="str">
        <f ca="1">IFERROR(INDEX(INDIRECT(Index!$B$5&amp;"!$A:$I"),MATCH($A1360,INDIRECT(Index!$B$5&amp;"!$A:$A"),0),MATCH(" "&amp;H$1,INDIRECT(Index!$B$5&amp;"!$A$1:$I$1"),0)),"NA")</f>
        <v>NA</v>
      </c>
      <c r="I1360" t="str">
        <f ca="1">IFERROR(INDEX(INDIRECT(Index!$B$5&amp;"!$A:$I"),MATCH($A1360,INDIRECT(Index!$B$5&amp;"!$A:$A"),0),MATCH(" "&amp;I$1,INDIRECT(Index!$B$5&amp;"!$A$1:$I$1"),0)),"NA")</f>
        <v>NA</v>
      </c>
      <c r="J1360" t="str">
        <f ca="1">IFERROR(INDEX(INDIRECT(Index!$B$5&amp;"!$A:$I"),MATCH($A1360,INDIRECT(Index!$B$5&amp;"!$A:$A"),0),MATCH(" "&amp;J$1,INDIRECT(Index!$B$5&amp;"!$A$1:$I$1"),0)),"NA")</f>
        <v>NA</v>
      </c>
      <c r="K1360" t="str">
        <f ca="1">IFERROR(INDEX(INDIRECT(Index!$B$5&amp;"!$A:$I"),MATCH($A1360,INDIRECT(Index!$B$5&amp;"!$A:$A"),0),MATCH(" "&amp;K$1,INDIRECT(Index!$B$5&amp;"!$A$1:$I$1"),0)),"NA")</f>
        <v>NA</v>
      </c>
    </row>
    <row r="1361" spans="1:11" x14ac:dyDescent="0.25">
      <c r="A1361" s="1">
        <f t="shared" si="87"/>
        <v>42999</v>
      </c>
      <c r="B1361">
        <f t="shared" si="84"/>
        <v>2017</v>
      </c>
      <c r="C1361">
        <f t="shared" si="85"/>
        <v>9</v>
      </c>
      <c r="D1361">
        <f t="shared" si="86"/>
        <v>21</v>
      </c>
      <c r="E1361" t="str">
        <f ca="1">IFERROR(INDEX(INDIRECT(Index!$B$5&amp;"!$A:$I"),MATCH($A1361,INDIRECT(Index!$B$5&amp;"!$A:$A"),0),MATCH(" "&amp;E$1,INDIRECT(Index!$B$5&amp;"!$A$1:$I$1"),0)),"NA")</f>
        <v>NA</v>
      </c>
      <c r="F1361" t="str">
        <f ca="1">IFERROR(INDEX(INDIRECT(Index!$B$5&amp;"!$A:$I"),MATCH($A1361,INDIRECT(Index!$B$5&amp;"!$A:$A"),0),MATCH(" "&amp;F$1,INDIRECT(Index!$B$5&amp;"!$A$1:$I$1"),0)),"NA")</f>
        <v>NA</v>
      </c>
      <c r="G1361" t="str">
        <f ca="1">IFERROR(INDEX(INDIRECT(Index!$B$5&amp;"!$A:$I"),MATCH($A1361,INDIRECT(Index!$B$5&amp;"!$A:$A"),0),MATCH(" "&amp;G$1,INDIRECT(Index!$B$5&amp;"!$A$1:$I$1"),0)),"NA")</f>
        <v>NA</v>
      </c>
      <c r="H1361" t="str">
        <f ca="1">IFERROR(INDEX(INDIRECT(Index!$B$5&amp;"!$A:$I"),MATCH($A1361,INDIRECT(Index!$B$5&amp;"!$A:$A"),0),MATCH(" "&amp;H$1,INDIRECT(Index!$B$5&amp;"!$A$1:$I$1"),0)),"NA")</f>
        <v>NA</v>
      </c>
      <c r="I1361" t="str">
        <f ca="1">IFERROR(INDEX(INDIRECT(Index!$B$5&amp;"!$A:$I"),MATCH($A1361,INDIRECT(Index!$B$5&amp;"!$A:$A"),0),MATCH(" "&amp;I$1,INDIRECT(Index!$B$5&amp;"!$A$1:$I$1"),0)),"NA")</f>
        <v>NA</v>
      </c>
      <c r="J1361" t="str">
        <f ca="1">IFERROR(INDEX(INDIRECT(Index!$B$5&amp;"!$A:$I"),MATCH($A1361,INDIRECT(Index!$B$5&amp;"!$A:$A"),0),MATCH(" "&amp;J$1,INDIRECT(Index!$B$5&amp;"!$A$1:$I$1"),0)),"NA")</f>
        <v>NA</v>
      </c>
      <c r="K1361" t="str">
        <f ca="1">IFERROR(INDEX(INDIRECT(Index!$B$5&amp;"!$A:$I"),MATCH($A1361,INDIRECT(Index!$B$5&amp;"!$A:$A"),0),MATCH(" "&amp;K$1,INDIRECT(Index!$B$5&amp;"!$A$1:$I$1"),0)),"NA")</f>
        <v>NA</v>
      </c>
    </row>
    <row r="1362" spans="1:11" x14ac:dyDescent="0.25">
      <c r="A1362" s="1">
        <f t="shared" si="87"/>
        <v>43000</v>
      </c>
      <c r="B1362">
        <f t="shared" si="84"/>
        <v>2017</v>
      </c>
      <c r="C1362">
        <f t="shared" si="85"/>
        <v>9</v>
      </c>
      <c r="D1362">
        <f t="shared" si="86"/>
        <v>22</v>
      </c>
      <c r="E1362" t="str">
        <f ca="1">IFERROR(INDEX(INDIRECT(Index!$B$5&amp;"!$A:$I"),MATCH($A1362,INDIRECT(Index!$B$5&amp;"!$A:$A"),0),MATCH(" "&amp;E$1,INDIRECT(Index!$B$5&amp;"!$A$1:$I$1"),0)),"NA")</f>
        <v xml:space="preserve"> </v>
      </c>
      <c r="F1362">
        <f ca="1">IFERROR(INDEX(INDIRECT(Index!$B$5&amp;"!$A:$I"),MATCH($A1362,INDIRECT(Index!$B$5&amp;"!$A:$A"),0),MATCH(" "&amp;F$1,INDIRECT(Index!$B$5&amp;"!$A$1:$I$1"),0)),"NA")</f>
        <v>75</v>
      </c>
      <c r="G1362">
        <f ca="1">IFERROR(INDEX(INDIRECT(Index!$B$5&amp;"!$A:$I"),MATCH($A1362,INDIRECT(Index!$B$5&amp;"!$A:$A"),0),MATCH(" "&amp;G$1,INDIRECT(Index!$B$5&amp;"!$A$1:$I$1"),0)),"NA")</f>
        <v>36</v>
      </c>
      <c r="H1362">
        <f ca="1">IFERROR(INDEX(INDIRECT(Index!$B$5&amp;"!$A:$I"),MATCH($A1362,INDIRECT(Index!$B$5&amp;"!$A:$A"),0),MATCH(" "&amp;H$1,INDIRECT(Index!$B$5&amp;"!$A$1:$I$1"),0)),"NA")</f>
        <v>29</v>
      </c>
      <c r="I1362">
        <f ca="1">IFERROR(INDEX(INDIRECT(Index!$B$5&amp;"!$A:$I"),MATCH($A1362,INDIRECT(Index!$B$5&amp;"!$A:$A"),0),MATCH(" "&amp;I$1,INDIRECT(Index!$B$5&amp;"!$A$1:$I$1"),0)),"NA")</f>
        <v>8</v>
      </c>
      <c r="J1362">
        <f ca="1">IFERROR(INDEX(INDIRECT(Index!$B$5&amp;"!$A:$I"),MATCH($A1362,INDIRECT(Index!$B$5&amp;"!$A:$A"),0),MATCH(" "&amp;J$1,INDIRECT(Index!$B$5&amp;"!$A$1:$I$1"),0)),"NA")</f>
        <v>7</v>
      </c>
      <c r="K1362" t="str">
        <f ca="1">IFERROR(INDEX(INDIRECT(Index!$B$5&amp;"!$A:$I"),MATCH($A1362,INDIRECT(Index!$B$5&amp;"!$A:$A"),0),MATCH(" "&amp;K$1,INDIRECT(Index!$B$5&amp;"!$A$1:$I$1"),0)),"NA")</f>
        <v>NA</v>
      </c>
    </row>
    <row r="1363" spans="1:11" x14ac:dyDescent="0.25">
      <c r="A1363" s="1">
        <f t="shared" si="87"/>
        <v>43001</v>
      </c>
      <c r="B1363">
        <f t="shared" si="84"/>
        <v>2017</v>
      </c>
      <c r="C1363">
        <f t="shared" si="85"/>
        <v>9</v>
      </c>
      <c r="D1363">
        <f t="shared" si="86"/>
        <v>23</v>
      </c>
      <c r="E1363">
        <f ca="1">IFERROR(INDEX(INDIRECT(Index!$B$5&amp;"!$A:$I"),MATCH($A1363,INDIRECT(Index!$B$5&amp;"!$A:$A"),0),MATCH(" "&amp;E$1,INDIRECT(Index!$B$5&amp;"!$A$1:$I$1"),0)),"NA")</f>
        <v>104</v>
      </c>
      <c r="F1363">
        <f ca="1">IFERROR(INDEX(INDIRECT(Index!$B$5&amp;"!$A:$I"),MATCH($A1363,INDIRECT(Index!$B$5&amp;"!$A:$A"),0),MATCH(" "&amp;F$1,INDIRECT(Index!$B$5&amp;"!$A$1:$I$1"),0)),"NA")</f>
        <v>67</v>
      </c>
      <c r="G1363">
        <f ca="1">IFERROR(INDEX(INDIRECT(Index!$B$5&amp;"!$A:$I"),MATCH($A1363,INDIRECT(Index!$B$5&amp;"!$A:$A"),0),MATCH(" "&amp;G$1,INDIRECT(Index!$B$5&amp;"!$A$1:$I$1"),0)),"NA")</f>
        <v>55</v>
      </c>
      <c r="H1363">
        <f ca="1">IFERROR(INDEX(INDIRECT(Index!$B$5&amp;"!$A:$I"),MATCH($A1363,INDIRECT(Index!$B$5&amp;"!$A:$A"),0),MATCH(" "&amp;H$1,INDIRECT(Index!$B$5&amp;"!$A$1:$I$1"),0)),"NA")</f>
        <v>36</v>
      </c>
      <c r="I1363">
        <f ca="1">IFERROR(INDEX(INDIRECT(Index!$B$5&amp;"!$A:$I"),MATCH($A1363,INDIRECT(Index!$B$5&amp;"!$A:$A"),0),MATCH(" "&amp;I$1,INDIRECT(Index!$B$5&amp;"!$A$1:$I$1"),0)),"NA")</f>
        <v>6</v>
      </c>
      <c r="J1363">
        <f ca="1">IFERROR(INDEX(INDIRECT(Index!$B$5&amp;"!$A:$I"),MATCH($A1363,INDIRECT(Index!$B$5&amp;"!$A:$A"),0),MATCH(" "&amp;J$1,INDIRECT(Index!$B$5&amp;"!$A$1:$I$1"),0)),"NA")</f>
        <v>8</v>
      </c>
      <c r="K1363" t="str">
        <f ca="1">IFERROR(INDEX(INDIRECT(Index!$B$5&amp;"!$A:$I"),MATCH($A1363,INDIRECT(Index!$B$5&amp;"!$A:$A"),0),MATCH(" "&amp;K$1,INDIRECT(Index!$B$5&amp;"!$A$1:$I$1"),0)),"NA")</f>
        <v>NA</v>
      </c>
    </row>
    <row r="1364" spans="1:11" x14ac:dyDescent="0.25">
      <c r="A1364" s="1">
        <f t="shared" si="87"/>
        <v>43002</v>
      </c>
      <c r="B1364">
        <f t="shared" si="84"/>
        <v>2017</v>
      </c>
      <c r="C1364">
        <f t="shared" si="85"/>
        <v>9</v>
      </c>
      <c r="D1364">
        <f t="shared" si="86"/>
        <v>24</v>
      </c>
      <c r="E1364">
        <f ca="1">IFERROR(INDEX(INDIRECT(Index!$B$5&amp;"!$A:$I"),MATCH($A1364,INDIRECT(Index!$B$5&amp;"!$A:$A"),0),MATCH(" "&amp;E$1,INDIRECT(Index!$B$5&amp;"!$A$1:$I$1"),0)),"NA")</f>
        <v>123</v>
      </c>
      <c r="F1364">
        <f ca="1">IFERROR(INDEX(INDIRECT(Index!$B$5&amp;"!$A:$I"),MATCH($A1364,INDIRECT(Index!$B$5&amp;"!$A:$A"),0),MATCH(" "&amp;F$1,INDIRECT(Index!$B$5&amp;"!$A$1:$I$1"),0)),"NA")</f>
        <v>52</v>
      </c>
      <c r="G1364">
        <f ca="1">IFERROR(INDEX(INDIRECT(Index!$B$5&amp;"!$A:$I"),MATCH($A1364,INDIRECT(Index!$B$5&amp;"!$A:$A"),0),MATCH(" "&amp;G$1,INDIRECT(Index!$B$5&amp;"!$A$1:$I$1"),0)),"NA")</f>
        <v>37</v>
      </c>
      <c r="H1364" t="str">
        <f ca="1">IFERROR(INDEX(INDIRECT(Index!$B$5&amp;"!$A:$I"),MATCH($A1364,INDIRECT(Index!$B$5&amp;"!$A:$A"),0),MATCH(" "&amp;H$1,INDIRECT(Index!$B$5&amp;"!$A$1:$I$1"),0)),"NA")</f>
        <v xml:space="preserve"> </v>
      </c>
      <c r="I1364">
        <f ca="1">IFERROR(INDEX(INDIRECT(Index!$B$5&amp;"!$A:$I"),MATCH($A1364,INDIRECT(Index!$B$5&amp;"!$A:$A"),0),MATCH(" "&amp;I$1,INDIRECT(Index!$B$5&amp;"!$A$1:$I$1"),0)),"NA")</f>
        <v>5</v>
      </c>
      <c r="J1364">
        <f ca="1">IFERROR(INDEX(INDIRECT(Index!$B$5&amp;"!$A:$I"),MATCH($A1364,INDIRECT(Index!$B$5&amp;"!$A:$A"),0),MATCH(" "&amp;J$1,INDIRECT(Index!$B$5&amp;"!$A$1:$I$1"),0)),"NA")</f>
        <v>7</v>
      </c>
      <c r="K1364" t="str">
        <f ca="1">IFERROR(INDEX(INDIRECT(Index!$B$5&amp;"!$A:$I"),MATCH($A1364,INDIRECT(Index!$B$5&amp;"!$A:$A"),0),MATCH(" "&amp;K$1,INDIRECT(Index!$B$5&amp;"!$A$1:$I$1"),0)),"NA")</f>
        <v>NA</v>
      </c>
    </row>
    <row r="1365" spans="1:11" x14ac:dyDescent="0.25">
      <c r="A1365" s="1">
        <f t="shared" si="87"/>
        <v>43003</v>
      </c>
      <c r="B1365">
        <f t="shared" si="84"/>
        <v>2017</v>
      </c>
      <c r="C1365">
        <f t="shared" si="85"/>
        <v>9</v>
      </c>
      <c r="D1365">
        <f t="shared" si="86"/>
        <v>25</v>
      </c>
      <c r="E1365">
        <f ca="1">IFERROR(INDEX(INDIRECT(Index!$B$5&amp;"!$A:$I"),MATCH($A1365,INDIRECT(Index!$B$5&amp;"!$A:$A"),0),MATCH(" "&amp;E$1,INDIRECT(Index!$B$5&amp;"!$A$1:$I$1"),0)),"NA")</f>
        <v>93</v>
      </c>
      <c r="F1365">
        <f ca="1">IFERROR(INDEX(INDIRECT(Index!$B$5&amp;"!$A:$I"),MATCH($A1365,INDIRECT(Index!$B$5&amp;"!$A:$A"),0),MATCH(" "&amp;F$1,INDIRECT(Index!$B$5&amp;"!$A$1:$I$1"),0)),"NA")</f>
        <v>52</v>
      </c>
      <c r="G1365">
        <f ca="1">IFERROR(INDEX(INDIRECT(Index!$B$5&amp;"!$A:$I"),MATCH($A1365,INDIRECT(Index!$B$5&amp;"!$A:$A"),0),MATCH(" "&amp;G$1,INDIRECT(Index!$B$5&amp;"!$A$1:$I$1"),0)),"NA")</f>
        <v>37</v>
      </c>
      <c r="H1365">
        <f ca="1">IFERROR(INDEX(INDIRECT(Index!$B$5&amp;"!$A:$I"),MATCH($A1365,INDIRECT(Index!$B$5&amp;"!$A:$A"),0),MATCH(" "&amp;H$1,INDIRECT(Index!$B$5&amp;"!$A$1:$I$1"),0)),"NA")</f>
        <v>40</v>
      </c>
      <c r="I1365">
        <f ca="1">IFERROR(INDEX(INDIRECT(Index!$B$5&amp;"!$A:$I"),MATCH($A1365,INDIRECT(Index!$B$5&amp;"!$A:$A"),0),MATCH(" "&amp;I$1,INDIRECT(Index!$B$5&amp;"!$A$1:$I$1"),0)),"NA")</f>
        <v>6</v>
      </c>
      <c r="J1365">
        <f ca="1">IFERROR(INDEX(INDIRECT(Index!$B$5&amp;"!$A:$I"),MATCH($A1365,INDIRECT(Index!$B$5&amp;"!$A:$A"),0),MATCH(" "&amp;J$1,INDIRECT(Index!$B$5&amp;"!$A$1:$I$1"),0)),"NA")</f>
        <v>7</v>
      </c>
      <c r="K1365" t="str">
        <f ca="1">IFERROR(INDEX(INDIRECT(Index!$B$5&amp;"!$A:$I"),MATCH($A1365,INDIRECT(Index!$B$5&amp;"!$A:$A"),0),MATCH(" "&amp;K$1,INDIRECT(Index!$B$5&amp;"!$A$1:$I$1"),0)),"NA")</f>
        <v>NA</v>
      </c>
    </row>
    <row r="1366" spans="1:11" x14ac:dyDescent="0.25">
      <c r="A1366" s="1">
        <f t="shared" si="87"/>
        <v>43004</v>
      </c>
      <c r="B1366">
        <f t="shared" si="84"/>
        <v>2017</v>
      </c>
      <c r="C1366">
        <f t="shared" si="85"/>
        <v>9</v>
      </c>
      <c r="D1366">
        <f t="shared" si="86"/>
        <v>26</v>
      </c>
      <c r="E1366">
        <f ca="1">IFERROR(INDEX(INDIRECT(Index!$B$5&amp;"!$A:$I"),MATCH($A1366,INDIRECT(Index!$B$5&amp;"!$A:$A"),0),MATCH(" "&amp;E$1,INDIRECT(Index!$B$5&amp;"!$A$1:$I$1"),0)),"NA")</f>
        <v>92</v>
      </c>
      <c r="F1366">
        <f ca="1">IFERROR(INDEX(INDIRECT(Index!$B$5&amp;"!$A:$I"),MATCH($A1366,INDIRECT(Index!$B$5&amp;"!$A:$A"),0),MATCH(" "&amp;F$1,INDIRECT(Index!$B$5&amp;"!$A$1:$I$1"),0)),"NA")</f>
        <v>48</v>
      </c>
      <c r="G1366">
        <f ca="1">IFERROR(INDEX(INDIRECT(Index!$B$5&amp;"!$A:$I"),MATCH($A1366,INDIRECT(Index!$B$5&amp;"!$A:$A"),0),MATCH(" "&amp;G$1,INDIRECT(Index!$B$5&amp;"!$A$1:$I$1"),0)),"NA")</f>
        <v>24</v>
      </c>
      <c r="H1366">
        <f ca="1">IFERROR(INDEX(INDIRECT(Index!$B$5&amp;"!$A:$I"),MATCH($A1366,INDIRECT(Index!$B$5&amp;"!$A:$A"),0),MATCH(" "&amp;H$1,INDIRECT(Index!$B$5&amp;"!$A$1:$I$1"),0)),"NA")</f>
        <v>37</v>
      </c>
      <c r="I1366">
        <f ca="1">IFERROR(INDEX(INDIRECT(Index!$B$5&amp;"!$A:$I"),MATCH($A1366,INDIRECT(Index!$B$5&amp;"!$A:$A"),0),MATCH(" "&amp;I$1,INDIRECT(Index!$B$5&amp;"!$A$1:$I$1"),0)),"NA")</f>
        <v>7</v>
      </c>
      <c r="J1366">
        <f ca="1">IFERROR(INDEX(INDIRECT(Index!$B$5&amp;"!$A:$I"),MATCH($A1366,INDIRECT(Index!$B$5&amp;"!$A:$A"),0),MATCH(" "&amp;J$1,INDIRECT(Index!$B$5&amp;"!$A$1:$I$1"),0)),"NA")</f>
        <v>6</v>
      </c>
      <c r="K1366" t="str">
        <f ca="1">IFERROR(INDEX(INDIRECT(Index!$B$5&amp;"!$A:$I"),MATCH($A1366,INDIRECT(Index!$B$5&amp;"!$A:$A"),0),MATCH(" "&amp;K$1,INDIRECT(Index!$B$5&amp;"!$A$1:$I$1"),0)),"NA")</f>
        <v>NA</v>
      </c>
    </row>
    <row r="1367" spans="1:11" x14ac:dyDescent="0.25">
      <c r="A1367" s="1">
        <f t="shared" si="87"/>
        <v>43005</v>
      </c>
      <c r="B1367">
        <f t="shared" si="84"/>
        <v>2017</v>
      </c>
      <c r="C1367">
        <f t="shared" si="85"/>
        <v>9</v>
      </c>
      <c r="D1367">
        <f t="shared" si="86"/>
        <v>27</v>
      </c>
      <c r="E1367">
        <f ca="1">IFERROR(INDEX(INDIRECT(Index!$B$5&amp;"!$A:$I"),MATCH($A1367,INDIRECT(Index!$B$5&amp;"!$A:$A"),0),MATCH(" "&amp;E$1,INDIRECT(Index!$B$5&amp;"!$A$1:$I$1"),0)),"NA")</f>
        <v>87</v>
      </c>
      <c r="F1367">
        <f ca="1">IFERROR(INDEX(INDIRECT(Index!$B$5&amp;"!$A:$I"),MATCH($A1367,INDIRECT(Index!$B$5&amp;"!$A:$A"),0),MATCH(" "&amp;F$1,INDIRECT(Index!$B$5&amp;"!$A$1:$I$1"),0)),"NA")</f>
        <v>26</v>
      </c>
      <c r="G1367">
        <f ca="1">IFERROR(INDEX(INDIRECT(Index!$B$5&amp;"!$A:$I"),MATCH($A1367,INDIRECT(Index!$B$5&amp;"!$A:$A"),0),MATCH(" "&amp;G$1,INDIRECT(Index!$B$5&amp;"!$A$1:$I$1"),0)),"NA")</f>
        <v>35</v>
      </c>
      <c r="H1367">
        <f ca="1">IFERROR(INDEX(INDIRECT(Index!$B$5&amp;"!$A:$I"),MATCH($A1367,INDIRECT(Index!$B$5&amp;"!$A:$A"),0),MATCH(" "&amp;H$1,INDIRECT(Index!$B$5&amp;"!$A$1:$I$1"),0)),"NA")</f>
        <v>19</v>
      </c>
      <c r="I1367">
        <f ca="1">IFERROR(INDEX(INDIRECT(Index!$B$5&amp;"!$A:$I"),MATCH($A1367,INDIRECT(Index!$B$5&amp;"!$A:$A"),0),MATCH(" "&amp;I$1,INDIRECT(Index!$B$5&amp;"!$A$1:$I$1"),0)),"NA")</f>
        <v>6</v>
      </c>
      <c r="J1367">
        <f ca="1">IFERROR(INDEX(INDIRECT(Index!$B$5&amp;"!$A:$I"),MATCH($A1367,INDIRECT(Index!$B$5&amp;"!$A:$A"),0),MATCH(" "&amp;J$1,INDIRECT(Index!$B$5&amp;"!$A$1:$I$1"),0)),"NA")</f>
        <v>4</v>
      </c>
      <c r="K1367" t="str">
        <f ca="1">IFERROR(INDEX(INDIRECT(Index!$B$5&amp;"!$A:$I"),MATCH($A1367,INDIRECT(Index!$B$5&amp;"!$A:$A"),0),MATCH(" "&amp;K$1,INDIRECT(Index!$B$5&amp;"!$A$1:$I$1"),0)),"NA")</f>
        <v>NA</v>
      </c>
    </row>
    <row r="1368" spans="1:11" x14ac:dyDescent="0.25">
      <c r="A1368" s="1">
        <f t="shared" si="87"/>
        <v>43006</v>
      </c>
      <c r="B1368">
        <f t="shared" si="84"/>
        <v>2017</v>
      </c>
      <c r="C1368">
        <f t="shared" si="85"/>
        <v>9</v>
      </c>
      <c r="D1368">
        <f t="shared" si="86"/>
        <v>28</v>
      </c>
      <c r="E1368">
        <f ca="1">IFERROR(INDEX(INDIRECT(Index!$B$5&amp;"!$A:$I"),MATCH($A1368,INDIRECT(Index!$B$5&amp;"!$A:$A"),0),MATCH(" "&amp;E$1,INDIRECT(Index!$B$5&amp;"!$A$1:$I$1"),0)),"NA")</f>
        <v>35</v>
      </c>
      <c r="F1368">
        <f ca="1">IFERROR(INDEX(INDIRECT(Index!$B$5&amp;"!$A:$I"),MATCH($A1368,INDIRECT(Index!$B$5&amp;"!$A:$A"),0),MATCH(" "&amp;F$1,INDIRECT(Index!$B$5&amp;"!$A$1:$I$1"),0)),"NA")</f>
        <v>25</v>
      </c>
      <c r="G1368">
        <f ca="1">IFERROR(INDEX(INDIRECT(Index!$B$5&amp;"!$A:$I"),MATCH($A1368,INDIRECT(Index!$B$5&amp;"!$A:$A"),0),MATCH(" "&amp;G$1,INDIRECT(Index!$B$5&amp;"!$A$1:$I$1"),0)),"NA")</f>
        <v>25</v>
      </c>
      <c r="H1368">
        <f ca="1">IFERROR(INDEX(INDIRECT(Index!$B$5&amp;"!$A:$I"),MATCH($A1368,INDIRECT(Index!$B$5&amp;"!$A:$A"),0),MATCH(" "&amp;H$1,INDIRECT(Index!$B$5&amp;"!$A$1:$I$1"),0)),"NA")</f>
        <v>27</v>
      </c>
      <c r="I1368">
        <f ca="1">IFERROR(INDEX(INDIRECT(Index!$B$5&amp;"!$A:$I"),MATCH($A1368,INDIRECT(Index!$B$5&amp;"!$A:$A"),0),MATCH(" "&amp;I$1,INDIRECT(Index!$B$5&amp;"!$A$1:$I$1"),0)),"NA")</f>
        <v>7</v>
      </c>
      <c r="J1368">
        <f ca="1">IFERROR(INDEX(INDIRECT(Index!$B$5&amp;"!$A:$I"),MATCH($A1368,INDIRECT(Index!$B$5&amp;"!$A:$A"),0),MATCH(" "&amp;J$1,INDIRECT(Index!$B$5&amp;"!$A$1:$I$1"),0)),"NA")</f>
        <v>5</v>
      </c>
      <c r="K1368" t="str">
        <f ca="1">IFERROR(INDEX(INDIRECT(Index!$B$5&amp;"!$A:$I"),MATCH($A1368,INDIRECT(Index!$B$5&amp;"!$A:$A"),0),MATCH(" "&amp;K$1,INDIRECT(Index!$B$5&amp;"!$A$1:$I$1"),0)),"NA")</f>
        <v>NA</v>
      </c>
    </row>
    <row r="1369" spans="1:11" x14ac:dyDescent="0.25">
      <c r="A1369" s="1">
        <f t="shared" si="87"/>
        <v>43007</v>
      </c>
      <c r="B1369">
        <f t="shared" si="84"/>
        <v>2017</v>
      </c>
      <c r="C1369">
        <f t="shared" si="85"/>
        <v>9</v>
      </c>
      <c r="D1369">
        <f t="shared" si="86"/>
        <v>29</v>
      </c>
      <c r="E1369">
        <f ca="1">IFERROR(INDEX(INDIRECT(Index!$B$5&amp;"!$A:$I"),MATCH($A1369,INDIRECT(Index!$B$5&amp;"!$A:$A"),0),MATCH(" "&amp;E$1,INDIRECT(Index!$B$5&amp;"!$A$1:$I$1"),0)),"NA")</f>
        <v>38</v>
      </c>
      <c r="F1369">
        <f ca="1">IFERROR(INDEX(INDIRECT(Index!$B$5&amp;"!$A:$I"),MATCH($A1369,INDIRECT(Index!$B$5&amp;"!$A:$A"),0),MATCH(" "&amp;F$1,INDIRECT(Index!$B$5&amp;"!$A$1:$I$1"),0)),"NA")</f>
        <v>40</v>
      </c>
      <c r="G1369">
        <f ca="1">IFERROR(INDEX(INDIRECT(Index!$B$5&amp;"!$A:$I"),MATCH($A1369,INDIRECT(Index!$B$5&amp;"!$A:$A"),0),MATCH(" "&amp;G$1,INDIRECT(Index!$B$5&amp;"!$A$1:$I$1"),0)),"NA")</f>
        <v>28</v>
      </c>
      <c r="H1369">
        <f ca="1">IFERROR(INDEX(INDIRECT(Index!$B$5&amp;"!$A:$I"),MATCH($A1369,INDIRECT(Index!$B$5&amp;"!$A:$A"),0),MATCH(" "&amp;H$1,INDIRECT(Index!$B$5&amp;"!$A$1:$I$1"),0)),"NA")</f>
        <v>36</v>
      </c>
      <c r="I1369">
        <f ca="1">IFERROR(INDEX(INDIRECT(Index!$B$5&amp;"!$A:$I"),MATCH($A1369,INDIRECT(Index!$B$5&amp;"!$A:$A"),0),MATCH(" "&amp;I$1,INDIRECT(Index!$B$5&amp;"!$A$1:$I$1"),0)),"NA")</f>
        <v>8</v>
      </c>
      <c r="J1369">
        <f ca="1">IFERROR(INDEX(INDIRECT(Index!$B$5&amp;"!$A:$I"),MATCH($A1369,INDIRECT(Index!$B$5&amp;"!$A:$A"),0),MATCH(" "&amp;J$1,INDIRECT(Index!$B$5&amp;"!$A$1:$I$1"),0)),"NA")</f>
        <v>7</v>
      </c>
      <c r="K1369" t="str">
        <f ca="1">IFERROR(INDEX(INDIRECT(Index!$B$5&amp;"!$A:$I"),MATCH($A1369,INDIRECT(Index!$B$5&amp;"!$A:$A"),0),MATCH(" "&amp;K$1,INDIRECT(Index!$B$5&amp;"!$A$1:$I$1"),0)),"NA")</f>
        <v>NA</v>
      </c>
    </row>
    <row r="1370" spans="1:11" x14ac:dyDescent="0.25">
      <c r="A1370" s="1">
        <f t="shared" si="87"/>
        <v>43008</v>
      </c>
      <c r="B1370">
        <f t="shared" si="84"/>
        <v>2017</v>
      </c>
      <c r="C1370">
        <f t="shared" si="85"/>
        <v>9</v>
      </c>
      <c r="D1370">
        <f t="shared" si="86"/>
        <v>30</v>
      </c>
      <c r="E1370">
        <f ca="1">IFERROR(INDEX(INDIRECT(Index!$B$5&amp;"!$A:$I"),MATCH($A1370,INDIRECT(Index!$B$5&amp;"!$A:$A"),0),MATCH(" "&amp;E$1,INDIRECT(Index!$B$5&amp;"!$A$1:$I$1"),0)),"NA")</f>
        <v>68</v>
      </c>
      <c r="F1370">
        <f ca="1">IFERROR(INDEX(INDIRECT(Index!$B$5&amp;"!$A:$I"),MATCH($A1370,INDIRECT(Index!$B$5&amp;"!$A:$A"),0),MATCH(" "&amp;F$1,INDIRECT(Index!$B$5&amp;"!$A$1:$I$1"),0)),"NA")</f>
        <v>40</v>
      </c>
      <c r="G1370">
        <f ca="1">IFERROR(INDEX(INDIRECT(Index!$B$5&amp;"!$A:$I"),MATCH($A1370,INDIRECT(Index!$B$5&amp;"!$A:$A"),0),MATCH(" "&amp;G$1,INDIRECT(Index!$B$5&amp;"!$A$1:$I$1"),0)),"NA")</f>
        <v>16</v>
      </c>
      <c r="H1370">
        <f ca="1">IFERROR(INDEX(INDIRECT(Index!$B$5&amp;"!$A:$I"),MATCH($A1370,INDIRECT(Index!$B$5&amp;"!$A:$A"),0),MATCH(" "&amp;H$1,INDIRECT(Index!$B$5&amp;"!$A$1:$I$1"),0)),"NA")</f>
        <v>33</v>
      </c>
      <c r="I1370">
        <f ca="1">IFERROR(INDEX(INDIRECT(Index!$B$5&amp;"!$A:$I"),MATCH($A1370,INDIRECT(Index!$B$5&amp;"!$A:$A"),0),MATCH(" "&amp;I$1,INDIRECT(Index!$B$5&amp;"!$A$1:$I$1"),0)),"NA")</f>
        <v>6</v>
      </c>
      <c r="J1370">
        <f ca="1">IFERROR(INDEX(INDIRECT(Index!$B$5&amp;"!$A:$I"),MATCH($A1370,INDIRECT(Index!$B$5&amp;"!$A:$A"),0),MATCH(" "&amp;J$1,INDIRECT(Index!$B$5&amp;"!$A$1:$I$1"),0)),"NA")</f>
        <v>6</v>
      </c>
      <c r="K1370" t="str">
        <f ca="1">IFERROR(INDEX(INDIRECT(Index!$B$5&amp;"!$A:$I"),MATCH($A1370,INDIRECT(Index!$B$5&amp;"!$A:$A"),0),MATCH(" "&amp;K$1,INDIRECT(Index!$B$5&amp;"!$A$1:$I$1"),0)),"NA")</f>
        <v>NA</v>
      </c>
    </row>
    <row r="1371" spans="1:11" x14ac:dyDescent="0.25">
      <c r="A1371" s="1">
        <f t="shared" si="87"/>
        <v>43009</v>
      </c>
      <c r="B1371">
        <f t="shared" si="84"/>
        <v>2017</v>
      </c>
      <c r="C1371">
        <f t="shared" si="85"/>
        <v>10</v>
      </c>
      <c r="D1371">
        <f t="shared" si="86"/>
        <v>1</v>
      </c>
      <c r="E1371">
        <f ca="1">IFERROR(INDEX(INDIRECT(Index!$B$5&amp;"!$A:$I"),MATCH($A1371,INDIRECT(Index!$B$5&amp;"!$A:$A"),0),MATCH(" "&amp;E$1,INDIRECT(Index!$B$5&amp;"!$A$1:$I$1"),0)),"NA")</f>
        <v>80</v>
      </c>
      <c r="F1371">
        <f ca="1">IFERROR(INDEX(INDIRECT(Index!$B$5&amp;"!$A:$I"),MATCH($A1371,INDIRECT(Index!$B$5&amp;"!$A:$A"),0),MATCH(" "&amp;F$1,INDIRECT(Index!$B$5&amp;"!$A$1:$I$1"),0)),"NA")</f>
        <v>20</v>
      </c>
      <c r="G1371">
        <f ca="1">IFERROR(INDEX(INDIRECT(Index!$B$5&amp;"!$A:$I"),MATCH($A1371,INDIRECT(Index!$B$5&amp;"!$A:$A"),0),MATCH(" "&amp;G$1,INDIRECT(Index!$B$5&amp;"!$A$1:$I$1"),0)),"NA")</f>
        <v>32</v>
      </c>
      <c r="H1371">
        <f ca="1">IFERROR(INDEX(INDIRECT(Index!$B$5&amp;"!$A:$I"),MATCH($A1371,INDIRECT(Index!$B$5&amp;"!$A:$A"),0),MATCH(" "&amp;H$1,INDIRECT(Index!$B$5&amp;"!$A$1:$I$1"),0)),"NA")</f>
        <v>17</v>
      </c>
      <c r="I1371">
        <f ca="1">IFERROR(INDEX(INDIRECT(Index!$B$5&amp;"!$A:$I"),MATCH($A1371,INDIRECT(Index!$B$5&amp;"!$A:$A"),0),MATCH(" "&amp;I$1,INDIRECT(Index!$B$5&amp;"!$A$1:$I$1"),0)),"NA")</f>
        <v>5</v>
      </c>
      <c r="J1371">
        <f ca="1">IFERROR(INDEX(INDIRECT(Index!$B$5&amp;"!$A:$I"),MATCH($A1371,INDIRECT(Index!$B$5&amp;"!$A:$A"),0),MATCH(" "&amp;J$1,INDIRECT(Index!$B$5&amp;"!$A$1:$I$1"),0)),"NA")</f>
        <v>4</v>
      </c>
      <c r="K1371" t="str">
        <f ca="1">IFERROR(INDEX(INDIRECT(Index!$B$5&amp;"!$A:$I"),MATCH($A1371,INDIRECT(Index!$B$5&amp;"!$A:$A"),0),MATCH(" "&amp;K$1,INDIRECT(Index!$B$5&amp;"!$A$1:$I$1"),0)),"NA")</f>
        <v>NA</v>
      </c>
    </row>
    <row r="1372" spans="1:11" x14ac:dyDescent="0.25">
      <c r="A1372" s="1">
        <f t="shared" si="87"/>
        <v>43010</v>
      </c>
      <c r="B1372">
        <f t="shared" si="84"/>
        <v>2017</v>
      </c>
      <c r="C1372">
        <f t="shared" si="85"/>
        <v>10</v>
      </c>
      <c r="D1372">
        <f t="shared" si="86"/>
        <v>2</v>
      </c>
      <c r="E1372">
        <f ca="1">IFERROR(INDEX(INDIRECT(Index!$B$5&amp;"!$A:$I"),MATCH($A1372,INDIRECT(Index!$B$5&amp;"!$A:$A"),0),MATCH(" "&amp;E$1,INDIRECT(Index!$B$5&amp;"!$A$1:$I$1"),0)),"NA")</f>
        <v>42</v>
      </c>
      <c r="F1372">
        <f ca="1">IFERROR(INDEX(INDIRECT(Index!$B$5&amp;"!$A:$I"),MATCH($A1372,INDIRECT(Index!$B$5&amp;"!$A:$A"),0),MATCH(" "&amp;F$1,INDIRECT(Index!$B$5&amp;"!$A$1:$I$1"),0)),"NA")</f>
        <v>42</v>
      </c>
      <c r="G1372">
        <f ca="1">IFERROR(INDEX(INDIRECT(Index!$B$5&amp;"!$A:$I"),MATCH($A1372,INDIRECT(Index!$B$5&amp;"!$A:$A"),0),MATCH(" "&amp;G$1,INDIRECT(Index!$B$5&amp;"!$A$1:$I$1"),0)),"NA")</f>
        <v>23</v>
      </c>
      <c r="H1372">
        <f ca="1">IFERROR(INDEX(INDIRECT(Index!$B$5&amp;"!$A:$I"),MATCH($A1372,INDIRECT(Index!$B$5&amp;"!$A:$A"),0),MATCH(" "&amp;H$1,INDIRECT(Index!$B$5&amp;"!$A$1:$I$1"),0)),"NA")</f>
        <v>14</v>
      </c>
      <c r="I1372">
        <f ca="1">IFERROR(INDEX(INDIRECT(Index!$B$5&amp;"!$A:$I"),MATCH($A1372,INDIRECT(Index!$B$5&amp;"!$A:$A"),0),MATCH(" "&amp;I$1,INDIRECT(Index!$B$5&amp;"!$A$1:$I$1"),0)),"NA")</f>
        <v>6</v>
      </c>
      <c r="J1372">
        <f ca="1">IFERROR(INDEX(INDIRECT(Index!$B$5&amp;"!$A:$I"),MATCH($A1372,INDIRECT(Index!$B$5&amp;"!$A:$A"),0),MATCH(" "&amp;J$1,INDIRECT(Index!$B$5&amp;"!$A$1:$I$1"),0)),"NA")</f>
        <v>4</v>
      </c>
      <c r="K1372" t="str">
        <f ca="1">IFERROR(INDEX(INDIRECT(Index!$B$5&amp;"!$A:$I"),MATCH($A1372,INDIRECT(Index!$B$5&amp;"!$A:$A"),0),MATCH(" "&amp;K$1,INDIRECT(Index!$B$5&amp;"!$A$1:$I$1"),0)),"NA")</f>
        <v>NA</v>
      </c>
    </row>
    <row r="1373" spans="1:11" x14ac:dyDescent="0.25">
      <c r="A1373" s="1">
        <f t="shared" si="87"/>
        <v>43011</v>
      </c>
      <c r="B1373">
        <f t="shared" si="84"/>
        <v>2017</v>
      </c>
      <c r="C1373">
        <f t="shared" si="85"/>
        <v>10</v>
      </c>
      <c r="D1373">
        <f t="shared" si="86"/>
        <v>3</v>
      </c>
      <c r="E1373">
        <f ca="1">IFERROR(INDEX(INDIRECT(Index!$B$5&amp;"!$A:$I"),MATCH($A1373,INDIRECT(Index!$B$5&amp;"!$A:$A"),0),MATCH(" "&amp;E$1,INDIRECT(Index!$B$5&amp;"!$A$1:$I$1"),0)),"NA")</f>
        <v>53</v>
      </c>
      <c r="F1373">
        <f ca="1">IFERROR(INDEX(INDIRECT(Index!$B$5&amp;"!$A:$I"),MATCH($A1373,INDIRECT(Index!$B$5&amp;"!$A:$A"),0),MATCH(" "&amp;F$1,INDIRECT(Index!$B$5&amp;"!$A$1:$I$1"),0)),"NA")</f>
        <v>26</v>
      </c>
      <c r="G1373">
        <f ca="1">IFERROR(INDEX(INDIRECT(Index!$B$5&amp;"!$A:$I"),MATCH($A1373,INDIRECT(Index!$B$5&amp;"!$A:$A"),0),MATCH(" "&amp;G$1,INDIRECT(Index!$B$5&amp;"!$A$1:$I$1"),0)),"NA")</f>
        <v>25</v>
      </c>
      <c r="H1373">
        <f ca="1">IFERROR(INDEX(INDIRECT(Index!$B$5&amp;"!$A:$I"),MATCH($A1373,INDIRECT(Index!$B$5&amp;"!$A:$A"),0),MATCH(" "&amp;H$1,INDIRECT(Index!$B$5&amp;"!$A$1:$I$1"),0)),"NA")</f>
        <v>14</v>
      </c>
      <c r="I1373">
        <f ca="1">IFERROR(INDEX(INDIRECT(Index!$B$5&amp;"!$A:$I"),MATCH($A1373,INDIRECT(Index!$B$5&amp;"!$A:$A"),0),MATCH(" "&amp;I$1,INDIRECT(Index!$B$5&amp;"!$A$1:$I$1"),0)),"NA")</f>
        <v>5</v>
      </c>
      <c r="J1373">
        <f ca="1">IFERROR(INDEX(INDIRECT(Index!$B$5&amp;"!$A:$I"),MATCH($A1373,INDIRECT(Index!$B$5&amp;"!$A:$A"),0),MATCH(" "&amp;J$1,INDIRECT(Index!$B$5&amp;"!$A$1:$I$1"),0)),"NA")</f>
        <v>3</v>
      </c>
      <c r="K1373" t="str">
        <f ca="1">IFERROR(INDEX(INDIRECT(Index!$B$5&amp;"!$A:$I"),MATCH($A1373,INDIRECT(Index!$B$5&amp;"!$A:$A"),0),MATCH(" "&amp;K$1,INDIRECT(Index!$B$5&amp;"!$A$1:$I$1"),0)),"NA")</f>
        <v>NA</v>
      </c>
    </row>
    <row r="1374" spans="1:11" x14ac:dyDescent="0.25">
      <c r="A1374" s="1">
        <f t="shared" si="87"/>
        <v>43012</v>
      </c>
      <c r="B1374">
        <f t="shared" si="84"/>
        <v>2017</v>
      </c>
      <c r="C1374">
        <f t="shared" si="85"/>
        <v>10</v>
      </c>
      <c r="D1374">
        <f t="shared" si="86"/>
        <v>4</v>
      </c>
      <c r="E1374">
        <f ca="1">IFERROR(INDEX(INDIRECT(Index!$B$5&amp;"!$A:$I"),MATCH($A1374,INDIRECT(Index!$B$5&amp;"!$A:$A"),0),MATCH(" "&amp;E$1,INDIRECT(Index!$B$5&amp;"!$A$1:$I$1"),0)),"NA")</f>
        <v>38</v>
      </c>
      <c r="F1374">
        <f ca="1">IFERROR(INDEX(INDIRECT(Index!$B$5&amp;"!$A:$I"),MATCH($A1374,INDIRECT(Index!$B$5&amp;"!$A:$A"),0),MATCH(" "&amp;F$1,INDIRECT(Index!$B$5&amp;"!$A$1:$I$1"),0)),"NA")</f>
        <v>16</v>
      </c>
      <c r="G1374">
        <f ca="1">IFERROR(INDEX(INDIRECT(Index!$B$5&amp;"!$A:$I"),MATCH($A1374,INDIRECT(Index!$B$5&amp;"!$A:$A"),0),MATCH(" "&amp;G$1,INDIRECT(Index!$B$5&amp;"!$A$1:$I$1"),0)),"NA")</f>
        <v>23</v>
      </c>
      <c r="H1374">
        <f ca="1">IFERROR(INDEX(INDIRECT(Index!$B$5&amp;"!$A:$I"),MATCH($A1374,INDIRECT(Index!$B$5&amp;"!$A:$A"),0),MATCH(" "&amp;H$1,INDIRECT(Index!$B$5&amp;"!$A$1:$I$1"),0)),"NA")</f>
        <v>16</v>
      </c>
      <c r="I1374">
        <f ca="1">IFERROR(INDEX(INDIRECT(Index!$B$5&amp;"!$A:$I"),MATCH($A1374,INDIRECT(Index!$B$5&amp;"!$A:$A"),0),MATCH(" "&amp;I$1,INDIRECT(Index!$B$5&amp;"!$A$1:$I$1"),0)),"NA")</f>
        <v>4</v>
      </c>
      <c r="J1374">
        <f ca="1">IFERROR(INDEX(INDIRECT(Index!$B$5&amp;"!$A:$I"),MATCH($A1374,INDIRECT(Index!$B$5&amp;"!$A:$A"),0),MATCH(" "&amp;J$1,INDIRECT(Index!$B$5&amp;"!$A$1:$I$1"),0)),"NA")</f>
        <v>4</v>
      </c>
      <c r="K1374" t="str">
        <f ca="1">IFERROR(INDEX(INDIRECT(Index!$B$5&amp;"!$A:$I"),MATCH($A1374,INDIRECT(Index!$B$5&amp;"!$A:$A"),0),MATCH(" "&amp;K$1,INDIRECT(Index!$B$5&amp;"!$A$1:$I$1"),0)),"NA")</f>
        <v>NA</v>
      </c>
    </row>
    <row r="1375" spans="1:11" x14ac:dyDescent="0.25">
      <c r="A1375" s="1">
        <f t="shared" si="87"/>
        <v>43013</v>
      </c>
      <c r="B1375">
        <f t="shared" si="84"/>
        <v>2017</v>
      </c>
      <c r="C1375">
        <f t="shared" si="85"/>
        <v>10</v>
      </c>
      <c r="D1375">
        <f t="shared" si="86"/>
        <v>5</v>
      </c>
      <c r="E1375">
        <f ca="1">IFERROR(INDEX(INDIRECT(Index!$B$5&amp;"!$A:$I"),MATCH($A1375,INDIRECT(Index!$B$5&amp;"!$A:$A"),0),MATCH(" "&amp;E$1,INDIRECT(Index!$B$5&amp;"!$A$1:$I$1"),0)),"NA")</f>
        <v>34</v>
      </c>
      <c r="F1375">
        <f ca="1">IFERROR(INDEX(INDIRECT(Index!$B$5&amp;"!$A:$I"),MATCH($A1375,INDIRECT(Index!$B$5&amp;"!$A:$A"),0),MATCH(" "&amp;F$1,INDIRECT(Index!$B$5&amp;"!$A$1:$I$1"),0)),"NA")</f>
        <v>13</v>
      </c>
      <c r="G1375">
        <f ca="1">IFERROR(INDEX(INDIRECT(Index!$B$5&amp;"!$A:$I"),MATCH($A1375,INDIRECT(Index!$B$5&amp;"!$A:$A"),0),MATCH(" "&amp;G$1,INDIRECT(Index!$B$5&amp;"!$A$1:$I$1"),0)),"NA")</f>
        <v>22</v>
      </c>
      <c r="H1375">
        <f ca="1">IFERROR(INDEX(INDIRECT(Index!$B$5&amp;"!$A:$I"),MATCH($A1375,INDIRECT(Index!$B$5&amp;"!$A:$A"),0),MATCH(" "&amp;H$1,INDIRECT(Index!$B$5&amp;"!$A$1:$I$1"),0)),"NA")</f>
        <v>14</v>
      </c>
      <c r="I1375">
        <f ca="1">IFERROR(INDEX(INDIRECT(Index!$B$5&amp;"!$A:$I"),MATCH($A1375,INDIRECT(Index!$B$5&amp;"!$A:$A"),0),MATCH(" "&amp;I$1,INDIRECT(Index!$B$5&amp;"!$A$1:$I$1"),0)),"NA")</f>
        <v>4</v>
      </c>
      <c r="J1375">
        <f ca="1">IFERROR(INDEX(INDIRECT(Index!$B$5&amp;"!$A:$I"),MATCH($A1375,INDIRECT(Index!$B$5&amp;"!$A:$A"),0),MATCH(" "&amp;J$1,INDIRECT(Index!$B$5&amp;"!$A$1:$I$1"),0)),"NA")</f>
        <v>3</v>
      </c>
      <c r="K1375" t="str">
        <f ca="1">IFERROR(INDEX(INDIRECT(Index!$B$5&amp;"!$A:$I"),MATCH($A1375,INDIRECT(Index!$B$5&amp;"!$A:$A"),0),MATCH(" "&amp;K$1,INDIRECT(Index!$B$5&amp;"!$A$1:$I$1"),0)),"NA")</f>
        <v>NA</v>
      </c>
    </row>
    <row r="1376" spans="1:11" x14ac:dyDescent="0.25">
      <c r="A1376" s="1">
        <f t="shared" si="87"/>
        <v>43014</v>
      </c>
      <c r="B1376">
        <f t="shared" si="84"/>
        <v>2017</v>
      </c>
      <c r="C1376">
        <f t="shared" si="85"/>
        <v>10</v>
      </c>
      <c r="D1376">
        <f t="shared" si="86"/>
        <v>6</v>
      </c>
      <c r="E1376">
        <f ca="1">IFERROR(INDEX(INDIRECT(Index!$B$5&amp;"!$A:$I"),MATCH($A1376,INDIRECT(Index!$B$5&amp;"!$A:$A"),0),MATCH(" "&amp;E$1,INDIRECT(Index!$B$5&amp;"!$A$1:$I$1"),0)),"NA")</f>
        <v>27</v>
      </c>
      <c r="F1376">
        <f ca="1">IFERROR(INDEX(INDIRECT(Index!$B$5&amp;"!$A:$I"),MATCH($A1376,INDIRECT(Index!$B$5&amp;"!$A:$A"),0),MATCH(" "&amp;F$1,INDIRECT(Index!$B$5&amp;"!$A$1:$I$1"),0)),"NA")</f>
        <v>10</v>
      </c>
      <c r="G1376">
        <f ca="1">IFERROR(INDEX(INDIRECT(Index!$B$5&amp;"!$A:$I"),MATCH($A1376,INDIRECT(Index!$B$5&amp;"!$A:$A"),0),MATCH(" "&amp;G$1,INDIRECT(Index!$B$5&amp;"!$A$1:$I$1"),0)),"NA")</f>
        <v>23</v>
      </c>
      <c r="H1376">
        <f ca="1">IFERROR(INDEX(INDIRECT(Index!$B$5&amp;"!$A:$I"),MATCH($A1376,INDIRECT(Index!$B$5&amp;"!$A:$A"),0),MATCH(" "&amp;H$1,INDIRECT(Index!$B$5&amp;"!$A$1:$I$1"),0)),"NA")</f>
        <v>21</v>
      </c>
      <c r="I1376">
        <f ca="1">IFERROR(INDEX(INDIRECT(Index!$B$5&amp;"!$A:$I"),MATCH($A1376,INDIRECT(Index!$B$5&amp;"!$A:$A"),0),MATCH(" "&amp;I$1,INDIRECT(Index!$B$5&amp;"!$A$1:$I$1"),0)),"NA")</f>
        <v>5</v>
      </c>
      <c r="J1376">
        <f ca="1">IFERROR(INDEX(INDIRECT(Index!$B$5&amp;"!$A:$I"),MATCH($A1376,INDIRECT(Index!$B$5&amp;"!$A:$A"),0),MATCH(" "&amp;J$1,INDIRECT(Index!$B$5&amp;"!$A$1:$I$1"),0)),"NA")</f>
        <v>4</v>
      </c>
      <c r="K1376" t="str">
        <f ca="1">IFERROR(INDEX(INDIRECT(Index!$B$5&amp;"!$A:$I"),MATCH($A1376,INDIRECT(Index!$B$5&amp;"!$A:$A"),0),MATCH(" "&amp;K$1,INDIRECT(Index!$B$5&amp;"!$A$1:$I$1"),0)),"NA")</f>
        <v>NA</v>
      </c>
    </row>
    <row r="1377" spans="1:11" x14ac:dyDescent="0.25">
      <c r="A1377" s="1">
        <f t="shared" si="87"/>
        <v>43015</v>
      </c>
      <c r="B1377">
        <f t="shared" si="84"/>
        <v>2017</v>
      </c>
      <c r="C1377">
        <f t="shared" si="85"/>
        <v>10</v>
      </c>
      <c r="D1377">
        <f t="shared" si="86"/>
        <v>7</v>
      </c>
      <c r="E1377">
        <f ca="1">IFERROR(INDEX(INDIRECT(Index!$B$5&amp;"!$A:$I"),MATCH($A1377,INDIRECT(Index!$B$5&amp;"!$A:$A"),0),MATCH(" "&amp;E$1,INDIRECT(Index!$B$5&amp;"!$A$1:$I$1"),0)),"NA")</f>
        <v>25</v>
      </c>
      <c r="F1377">
        <f ca="1">IFERROR(INDEX(INDIRECT(Index!$B$5&amp;"!$A:$I"),MATCH($A1377,INDIRECT(Index!$B$5&amp;"!$A:$A"),0),MATCH(" "&amp;F$1,INDIRECT(Index!$B$5&amp;"!$A$1:$I$1"),0)),"NA")</f>
        <v>20</v>
      </c>
      <c r="G1377">
        <f ca="1">IFERROR(INDEX(INDIRECT(Index!$B$5&amp;"!$A:$I"),MATCH($A1377,INDIRECT(Index!$B$5&amp;"!$A:$A"),0),MATCH(" "&amp;G$1,INDIRECT(Index!$B$5&amp;"!$A$1:$I$1"),0)),"NA")</f>
        <v>33</v>
      </c>
      <c r="H1377">
        <f ca="1">IFERROR(INDEX(INDIRECT(Index!$B$5&amp;"!$A:$I"),MATCH($A1377,INDIRECT(Index!$B$5&amp;"!$A:$A"),0),MATCH(" "&amp;H$1,INDIRECT(Index!$B$5&amp;"!$A$1:$I$1"),0)),"NA")</f>
        <v>27</v>
      </c>
      <c r="I1377">
        <f ca="1">IFERROR(INDEX(INDIRECT(Index!$B$5&amp;"!$A:$I"),MATCH($A1377,INDIRECT(Index!$B$5&amp;"!$A:$A"),0),MATCH(" "&amp;I$1,INDIRECT(Index!$B$5&amp;"!$A$1:$I$1"),0)),"NA")</f>
        <v>6</v>
      </c>
      <c r="J1377">
        <f ca="1">IFERROR(INDEX(INDIRECT(Index!$B$5&amp;"!$A:$I"),MATCH($A1377,INDIRECT(Index!$B$5&amp;"!$A:$A"),0),MATCH(" "&amp;J$1,INDIRECT(Index!$B$5&amp;"!$A$1:$I$1"),0)),"NA")</f>
        <v>6</v>
      </c>
      <c r="K1377" t="str">
        <f ca="1">IFERROR(INDEX(INDIRECT(Index!$B$5&amp;"!$A:$I"),MATCH($A1377,INDIRECT(Index!$B$5&amp;"!$A:$A"),0),MATCH(" "&amp;K$1,INDIRECT(Index!$B$5&amp;"!$A$1:$I$1"),0)),"NA")</f>
        <v>NA</v>
      </c>
    </row>
    <row r="1378" spans="1:11" x14ac:dyDescent="0.25">
      <c r="A1378" s="1">
        <f t="shared" si="87"/>
        <v>43016</v>
      </c>
      <c r="B1378">
        <f t="shared" si="84"/>
        <v>2017</v>
      </c>
      <c r="C1378">
        <f t="shared" si="85"/>
        <v>10</v>
      </c>
      <c r="D1378">
        <f t="shared" si="86"/>
        <v>8</v>
      </c>
      <c r="E1378">
        <f ca="1">IFERROR(INDEX(INDIRECT(Index!$B$5&amp;"!$A:$I"),MATCH($A1378,INDIRECT(Index!$B$5&amp;"!$A:$A"),0),MATCH(" "&amp;E$1,INDIRECT(Index!$B$5&amp;"!$A$1:$I$1"),0)),"NA")</f>
        <v>53</v>
      </c>
      <c r="F1378">
        <f ca="1">IFERROR(INDEX(INDIRECT(Index!$B$5&amp;"!$A:$I"),MATCH($A1378,INDIRECT(Index!$B$5&amp;"!$A:$A"),0),MATCH(" "&amp;F$1,INDIRECT(Index!$B$5&amp;"!$A$1:$I$1"),0)),"NA")</f>
        <v>29</v>
      </c>
      <c r="G1378">
        <f ca="1">IFERROR(INDEX(INDIRECT(Index!$B$5&amp;"!$A:$I"),MATCH($A1378,INDIRECT(Index!$B$5&amp;"!$A:$A"),0),MATCH(" "&amp;G$1,INDIRECT(Index!$B$5&amp;"!$A$1:$I$1"),0)),"NA")</f>
        <v>29</v>
      </c>
      <c r="H1378">
        <f ca="1">IFERROR(INDEX(INDIRECT(Index!$B$5&amp;"!$A:$I"),MATCH($A1378,INDIRECT(Index!$B$5&amp;"!$A:$A"),0),MATCH(" "&amp;H$1,INDIRECT(Index!$B$5&amp;"!$A$1:$I$1"),0)),"NA")</f>
        <v>30</v>
      </c>
      <c r="I1378">
        <f ca="1">IFERROR(INDEX(INDIRECT(Index!$B$5&amp;"!$A:$I"),MATCH($A1378,INDIRECT(Index!$B$5&amp;"!$A:$A"),0),MATCH(" "&amp;I$1,INDIRECT(Index!$B$5&amp;"!$A$1:$I$1"),0)),"NA")</f>
        <v>9</v>
      </c>
      <c r="J1378">
        <f ca="1">IFERROR(INDEX(INDIRECT(Index!$B$5&amp;"!$A:$I"),MATCH($A1378,INDIRECT(Index!$B$5&amp;"!$A:$A"),0),MATCH(" "&amp;J$1,INDIRECT(Index!$B$5&amp;"!$A$1:$I$1"),0)),"NA")</f>
        <v>6</v>
      </c>
      <c r="K1378" t="str">
        <f ca="1">IFERROR(INDEX(INDIRECT(Index!$B$5&amp;"!$A:$I"),MATCH($A1378,INDIRECT(Index!$B$5&amp;"!$A:$A"),0),MATCH(" "&amp;K$1,INDIRECT(Index!$B$5&amp;"!$A$1:$I$1"),0)),"NA")</f>
        <v>NA</v>
      </c>
    </row>
    <row r="1379" spans="1:11" x14ac:dyDescent="0.25">
      <c r="A1379" s="1">
        <f t="shared" si="87"/>
        <v>43017</v>
      </c>
      <c r="B1379">
        <f t="shared" si="84"/>
        <v>2017</v>
      </c>
      <c r="C1379">
        <f t="shared" si="85"/>
        <v>10</v>
      </c>
      <c r="D1379">
        <f t="shared" si="86"/>
        <v>9</v>
      </c>
      <c r="E1379">
        <f ca="1">IFERROR(INDEX(INDIRECT(Index!$B$5&amp;"!$A:$I"),MATCH($A1379,INDIRECT(Index!$B$5&amp;"!$A:$A"),0),MATCH(" "&amp;E$1,INDIRECT(Index!$B$5&amp;"!$A$1:$I$1"),0)),"NA")</f>
        <v>73</v>
      </c>
      <c r="F1379">
        <f ca="1">IFERROR(INDEX(INDIRECT(Index!$B$5&amp;"!$A:$I"),MATCH($A1379,INDIRECT(Index!$B$5&amp;"!$A:$A"),0),MATCH(" "&amp;F$1,INDIRECT(Index!$B$5&amp;"!$A$1:$I$1"),0)),"NA")</f>
        <v>33</v>
      </c>
      <c r="G1379">
        <f ca="1">IFERROR(INDEX(INDIRECT(Index!$B$5&amp;"!$A:$I"),MATCH($A1379,INDIRECT(Index!$B$5&amp;"!$A:$A"),0),MATCH(" "&amp;G$1,INDIRECT(Index!$B$5&amp;"!$A$1:$I$1"),0)),"NA")</f>
        <v>13</v>
      </c>
      <c r="H1379">
        <f ca="1">IFERROR(INDEX(INDIRECT(Index!$B$5&amp;"!$A:$I"),MATCH($A1379,INDIRECT(Index!$B$5&amp;"!$A:$A"),0),MATCH(" "&amp;H$1,INDIRECT(Index!$B$5&amp;"!$A$1:$I$1"),0)),"NA")</f>
        <v>34</v>
      </c>
      <c r="I1379">
        <f ca="1">IFERROR(INDEX(INDIRECT(Index!$B$5&amp;"!$A:$I"),MATCH($A1379,INDIRECT(Index!$B$5&amp;"!$A:$A"),0),MATCH(" "&amp;I$1,INDIRECT(Index!$B$5&amp;"!$A$1:$I$1"),0)),"NA")</f>
        <v>6</v>
      </c>
      <c r="J1379">
        <f ca="1">IFERROR(INDEX(INDIRECT(Index!$B$5&amp;"!$A:$I"),MATCH($A1379,INDIRECT(Index!$B$5&amp;"!$A:$A"),0),MATCH(" "&amp;J$1,INDIRECT(Index!$B$5&amp;"!$A$1:$I$1"),0)),"NA")</f>
        <v>6</v>
      </c>
      <c r="K1379" t="str">
        <f ca="1">IFERROR(INDEX(INDIRECT(Index!$B$5&amp;"!$A:$I"),MATCH($A1379,INDIRECT(Index!$B$5&amp;"!$A:$A"),0),MATCH(" "&amp;K$1,INDIRECT(Index!$B$5&amp;"!$A$1:$I$1"),0)),"NA")</f>
        <v>NA</v>
      </c>
    </row>
    <row r="1380" spans="1:11" x14ac:dyDescent="0.25">
      <c r="A1380" s="1">
        <f t="shared" si="87"/>
        <v>43018</v>
      </c>
      <c r="B1380">
        <f t="shared" si="84"/>
        <v>2017</v>
      </c>
      <c r="C1380">
        <f t="shared" si="85"/>
        <v>10</v>
      </c>
      <c r="D1380">
        <f t="shared" si="86"/>
        <v>10</v>
      </c>
      <c r="E1380">
        <f ca="1">IFERROR(INDEX(INDIRECT(Index!$B$5&amp;"!$A:$I"),MATCH($A1380,INDIRECT(Index!$B$5&amp;"!$A:$A"),0),MATCH(" "&amp;E$1,INDIRECT(Index!$B$5&amp;"!$A$1:$I$1"),0)),"NA")</f>
        <v>78</v>
      </c>
      <c r="F1380">
        <f ca="1">IFERROR(INDEX(INDIRECT(Index!$B$5&amp;"!$A:$I"),MATCH($A1380,INDIRECT(Index!$B$5&amp;"!$A:$A"),0),MATCH(" "&amp;F$1,INDIRECT(Index!$B$5&amp;"!$A$1:$I$1"),0)),"NA")</f>
        <v>13</v>
      </c>
      <c r="G1380">
        <f ca="1">IFERROR(INDEX(INDIRECT(Index!$B$5&amp;"!$A:$I"),MATCH($A1380,INDIRECT(Index!$B$5&amp;"!$A:$A"),0),MATCH(" "&amp;G$1,INDIRECT(Index!$B$5&amp;"!$A$1:$I$1"),0)),"NA")</f>
        <v>19</v>
      </c>
      <c r="H1380">
        <f ca="1">IFERROR(INDEX(INDIRECT(Index!$B$5&amp;"!$A:$I"),MATCH($A1380,INDIRECT(Index!$B$5&amp;"!$A:$A"),0),MATCH(" "&amp;H$1,INDIRECT(Index!$B$5&amp;"!$A$1:$I$1"),0)),"NA")</f>
        <v>16</v>
      </c>
      <c r="I1380">
        <f ca="1">IFERROR(INDEX(INDIRECT(Index!$B$5&amp;"!$A:$I"),MATCH($A1380,INDIRECT(Index!$B$5&amp;"!$A:$A"),0),MATCH(" "&amp;I$1,INDIRECT(Index!$B$5&amp;"!$A$1:$I$1"),0)),"NA")</f>
        <v>5</v>
      </c>
      <c r="J1380">
        <f ca="1">IFERROR(INDEX(INDIRECT(Index!$B$5&amp;"!$A:$I"),MATCH($A1380,INDIRECT(Index!$B$5&amp;"!$A:$A"),0),MATCH(" "&amp;J$1,INDIRECT(Index!$B$5&amp;"!$A$1:$I$1"),0)),"NA")</f>
        <v>4</v>
      </c>
      <c r="K1380" t="str">
        <f ca="1">IFERROR(INDEX(INDIRECT(Index!$B$5&amp;"!$A:$I"),MATCH($A1380,INDIRECT(Index!$B$5&amp;"!$A:$A"),0),MATCH(" "&amp;K$1,INDIRECT(Index!$B$5&amp;"!$A$1:$I$1"),0)),"NA")</f>
        <v>NA</v>
      </c>
    </row>
    <row r="1381" spans="1:11" x14ac:dyDescent="0.25">
      <c r="A1381" s="1">
        <f t="shared" si="87"/>
        <v>43019</v>
      </c>
      <c r="B1381">
        <f t="shared" si="84"/>
        <v>2017</v>
      </c>
      <c r="C1381">
        <f t="shared" si="85"/>
        <v>10</v>
      </c>
      <c r="D1381">
        <f t="shared" si="86"/>
        <v>11</v>
      </c>
      <c r="E1381">
        <f ca="1">IFERROR(INDEX(INDIRECT(Index!$B$5&amp;"!$A:$I"),MATCH($A1381,INDIRECT(Index!$B$5&amp;"!$A:$A"),0),MATCH(" "&amp;E$1,INDIRECT(Index!$B$5&amp;"!$A$1:$I$1"),0)),"NA")</f>
        <v>30</v>
      </c>
      <c r="F1381">
        <f ca="1">IFERROR(INDEX(INDIRECT(Index!$B$5&amp;"!$A:$I"),MATCH($A1381,INDIRECT(Index!$B$5&amp;"!$A:$A"),0),MATCH(" "&amp;F$1,INDIRECT(Index!$B$5&amp;"!$A$1:$I$1"),0)),"NA")</f>
        <v>24</v>
      </c>
      <c r="G1381">
        <f ca="1">IFERROR(INDEX(INDIRECT(Index!$B$5&amp;"!$A:$I"),MATCH($A1381,INDIRECT(Index!$B$5&amp;"!$A:$A"),0),MATCH(" "&amp;G$1,INDIRECT(Index!$B$5&amp;"!$A$1:$I$1"),0)),"NA")</f>
        <v>18</v>
      </c>
      <c r="H1381">
        <f ca="1">IFERROR(INDEX(INDIRECT(Index!$B$5&amp;"!$A:$I"),MATCH($A1381,INDIRECT(Index!$B$5&amp;"!$A:$A"),0),MATCH(" "&amp;H$1,INDIRECT(Index!$B$5&amp;"!$A$1:$I$1"),0)),"NA")</f>
        <v>27</v>
      </c>
      <c r="I1381">
        <f ca="1">IFERROR(INDEX(INDIRECT(Index!$B$5&amp;"!$A:$I"),MATCH($A1381,INDIRECT(Index!$B$5&amp;"!$A:$A"),0),MATCH(" "&amp;I$1,INDIRECT(Index!$B$5&amp;"!$A$1:$I$1"),0)),"NA")</f>
        <v>4</v>
      </c>
      <c r="J1381">
        <f ca="1">IFERROR(INDEX(INDIRECT(Index!$B$5&amp;"!$A:$I"),MATCH($A1381,INDIRECT(Index!$B$5&amp;"!$A:$A"),0),MATCH(" "&amp;J$1,INDIRECT(Index!$B$5&amp;"!$A$1:$I$1"),0)),"NA")</f>
        <v>5</v>
      </c>
      <c r="K1381" t="str">
        <f ca="1">IFERROR(INDEX(INDIRECT(Index!$B$5&amp;"!$A:$I"),MATCH($A1381,INDIRECT(Index!$B$5&amp;"!$A:$A"),0),MATCH(" "&amp;K$1,INDIRECT(Index!$B$5&amp;"!$A$1:$I$1"),0)),"NA")</f>
        <v>NA</v>
      </c>
    </row>
    <row r="1382" spans="1:11" x14ac:dyDescent="0.25">
      <c r="A1382" s="1">
        <f t="shared" si="87"/>
        <v>43020</v>
      </c>
      <c r="B1382">
        <f t="shared" si="84"/>
        <v>2017</v>
      </c>
      <c r="C1382">
        <f t="shared" si="85"/>
        <v>10</v>
      </c>
      <c r="D1382">
        <f t="shared" si="86"/>
        <v>12</v>
      </c>
      <c r="E1382">
        <f ca="1">IFERROR(INDEX(INDIRECT(Index!$B$5&amp;"!$A:$I"),MATCH($A1382,INDIRECT(Index!$B$5&amp;"!$A:$A"),0),MATCH(" "&amp;E$1,INDIRECT(Index!$B$5&amp;"!$A$1:$I$1"),0)),"NA")</f>
        <v>51</v>
      </c>
      <c r="F1382">
        <f ca="1">IFERROR(INDEX(INDIRECT(Index!$B$5&amp;"!$A:$I"),MATCH($A1382,INDIRECT(Index!$B$5&amp;"!$A:$A"),0),MATCH(" "&amp;F$1,INDIRECT(Index!$B$5&amp;"!$A$1:$I$1"),0)),"NA")</f>
        <v>31</v>
      </c>
      <c r="G1382">
        <f ca="1">IFERROR(INDEX(INDIRECT(Index!$B$5&amp;"!$A:$I"),MATCH($A1382,INDIRECT(Index!$B$5&amp;"!$A:$A"),0),MATCH(" "&amp;G$1,INDIRECT(Index!$B$5&amp;"!$A$1:$I$1"),0)),"NA")</f>
        <v>17</v>
      </c>
      <c r="H1382">
        <f ca="1">IFERROR(INDEX(INDIRECT(Index!$B$5&amp;"!$A:$I"),MATCH($A1382,INDIRECT(Index!$B$5&amp;"!$A:$A"),0),MATCH(" "&amp;H$1,INDIRECT(Index!$B$5&amp;"!$A$1:$I$1"),0)),"NA")</f>
        <v>27</v>
      </c>
      <c r="I1382">
        <f ca="1">IFERROR(INDEX(INDIRECT(Index!$B$5&amp;"!$A:$I"),MATCH($A1382,INDIRECT(Index!$B$5&amp;"!$A:$A"),0),MATCH(" "&amp;I$1,INDIRECT(Index!$B$5&amp;"!$A$1:$I$1"),0)),"NA")</f>
        <v>5</v>
      </c>
      <c r="J1382">
        <f ca="1">IFERROR(INDEX(INDIRECT(Index!$B$5&amp;"!$A:$I"),MATCH($A1382,INDIRECT(Index!$B$5&amp;"!$A:$A"),0),MATCH(" "&amp;J$1,INDIRECT(Index!$B$5&amp;"!$A$1:$I$1"),0)),"NA")</f>
        <v>5</v>
      </c>
      <c r="K1382" t="str">
        <f ca="1">IFERROR(INDEX(INDIRECT(Index!$B$5&amp;"!$A:$I"),MATCH($A1382,INDIRECT(Index!$B$5&amp;"!$A:$A"),0),MATCH(" "&amp;K$1,INDIRECT(Index!$B$5&amp;"!$A$1:$I$1"),0)),"NA")</f>
        <v>NA</v>
      </c>
    </row>
    <row r="1383" spans="1:11" x14ac:dyDescent="0.25">
      <c r="A1383" s="1">
        <f t="shared" si="87"/>
        <v>43021</v>
      </c>
      <c r="B1383">
        <f t="shared" si="84"/>
        <v>2017</v>
      </c>
      <c r="C1383">
        <f t="shared" si="85"/>
        <v>10</v>
      </c>
      <c r="D1383">
        <f t="shared" si="86"/>
        <v>13</v>
      </c>
      <c r="E1383">
        <f ca="1">IFERROR(INDEX(INDIRECT(Index!$B$5&amp;"!$A:$I"),MATCH($A1383,INDIRECT(Index!$B$5&amp;"!$A:$A"),0),MATCH(" "&amp;E$1,INDIRECT(Index!$B$5&amp;"!$A$1:$I$1"),0)),"NA")</f>
        <v>67</v>
      </c>
      <c r="F1383">
        <f ca="1">IFERROR(INDEX(INDIRECT(Index!$B$5&amp;"!$A:$I"),MATCH($A1383,INDIRECT(Index!$B$5&amp;"!$A:$A"),0),MATCH(" "&amp;F$1,INDIRECT(Index!$B$5&amp;"!$A$1:$I$1"),0)),"NA")</f>
        <v>24</v>
      </c>
      <c r="G1383">
        <f ca="1">IFERROR(INDEX(INDIRECT(Index!$B$5&amp;"!$A:$I"),MATCH($A1383,INDIRECT(Index!$B$5&amp;"!$A:$A"),0),MATCH(" "&amp;G$1,INDIRECT(Index!$B$5&amp;"!$A$1:$I$1"),0)),"NA")</f>
        <v>29</v>
      </c>
      <c r="H1383">
        <f ca="1">IFERROR(INDEX(INDIRECT(Index!$B$5&amp;"!$A:$I"),MATCH($A1383,INDIRECT(Index!$B$5&amp;"!$A:$A"),0),MATCH(" "&amp;H$1,INDIRECT(Index!$B$5&amp;"!$A$1:$I$1"),0)),"NA")</f>
        <v>28</v>
      </c>
      <c r="I1383">
        <f ca="1">IFERROR(INDEX(INDIRECT(Index!$B$5&amp;"!$A:$I"),MATCH($A1383,INDIRECT(Index!$B$5&amp;"!$A:$A"),0),MATCH(" "&amp;I$1,INDIRECT(Index!$B$5&amp;"!$A$1:$I$1"),0)),"NA")</f>
        <v>5</v>
      </c>
      <c r="J1383">
        <f ca="1">IFERROR(INDEX(INDIRECT(Index!$B$5&amp;"!$A:$I"),MATCH($A1383,INDIRECT(Index!$B$5&amp;"!$A:$A"),0),MATCH(" "&amp;J$1,INDIRECT(Index!$B$5&amp;"!$A$1:$I$1"),0)),"NA")</f>
        <v>5</v>
      </c>
      <c r="K1383" t="str">
        <f ca="1">IFERROR(INDEX(INDIRECT(Index!$B$5&amp;"!$A:$I"),MATCH($A1383,INDIRECT(Index!$B$5&amp;"!$A:$A"),0),MATCH(" "&amp;K$1,INDIRECT(Index!$B$5&amp;"!$A$1:$I$1"),0)),"NA")</f>
        <v>NA</v>
      </c>
    </row>
    <row r="1384" spans="1:11" x14ac:dyDescent="0.25">
      <c r="A1384" s="1">
        <f t="shared" si="87"/>
        <v>43022</v>
      </c>
      <c r="B1384">
        <f t="shared" si="84"/>
        <v>2017</v>
      </c>
      <c r="C1384">
        <f t="shared" si="85"/>
        <v>10</v>
      </c>
      <c r="D1384">
        <f t="shared" si="86"/>
        <v>14</v>
      </c>
      <c r="E1384">
        <f ca="1">IFERROR(INDEX(INDIRECT(Index!$B$5&amp;"!$A:$I"),MATCH($A1384,INDIRECT(Index!$B$5&amp;"!$A:$A"),0),MATCH(" "&amp;E$1,INDIRECT(Index!$B$5&amp;"!$A$1:$I$1"),0)),"NA")</f>
        <v>50</v>
      </c>
      <c r="F1384">
        <f ca="1">IFERROR(INDEX(INDIRECT(Index!$B$5&amp;"!$A:$I"),MATCH($A1384,INDIRECT(Index!$B$5&amp;"!$A:$A"),0),MATCH(" "&amp;F$1,INDIRECT(Index!$B$5&amp;"!$A$1:$I$1"),0)),"NA")</f>
        <v>24</v>
      </c>
      <c r="G1384">
        <f ca="1">IFERROR(INDEX(INDIRECT(Index!$B$5&amp;"!$A:$I"),MATCH($A1384,INDIRECT(Index!$B$5&amp;"!$A:$A"),0),MATCH(" "&amp;G$1,INDIRECT(Index!$B$5&amp;"!$A$1:$I$1"),0)),"NA")</f>
        <v>29</v>
      </c>
      <c r="H1384">
        <f ca="1">IFERROR(INDEX(INDIRECT(Index!$B$5&amp;"!$A:$I"),MATCH($A1384,INDIRECT(Index!$B$5&amp;"!$A:$A"),0),MATCH(" "&amp;H$1,INDIRECT(Index!$B$5&amp;"!$A$1:$I$1"),0)),"NA")</f>
        <v>26</v>
      </c>
      <c r="I1384">
        <f ca="1">IFERROR(INDEX(INDIRECT(Index!$B$5&amp;"!$A:$I"),MATCH($A1384,INDIRECT(Index!$B$5&amp;"!$A:$A"),0),MATCH(" "&amp;I$1,INDIRECT(Index!$B$5&amp;"!$A$1:$I$1"),0)),"NA")</f>
        <v>5</v>
      </c>
      <c r="J1384">
        <f ca="1">IFERROR(INDEX(INDIRECT(Index!$B$5&amp;"!$A:$I"),MATCH($A1384,INDIRECT(Index!$B$5&amp;"!$A:$A"),0),MATCH(" "&amp;J$1,INDIRECT(Index!$B$5&amp;"!$A$1:$I$1"),0)),"NA")</f>
        <v>5</v>
      </c>
      <c r="K1384" t="str">
        <f ca="1">IFERROR(INDEX(INDIRECT(Index!$B$5&amp;"!$A:$I"),MATCH($A1384,INDIRECT(Index!$B$5&amp;"!$A:$A"),0),MATCH(" "&amp;K$1,INDIRECT(Index!$B$5&amp;"!$A$1:$I$1"),0)),"NA")</f>
        <v>NA</v>
      </c>
    </row>
    <row r="1385" spans="1:11" x14ac:dyDescent="0.25">
      <c r="A1385" s="1">
        <f t="shared" si="87"/>
        <v>43023</v>
      </c>
      <c r="B1385">
        <f t="shared" si="84"/>
        <v>2017</v>
      </c>
      <c r="C1385">
        <f t="shared" si="85"/>
        <v>10</v>
      </c>
      <c r="D1385">
        <f t="shared" si="86"/>
        <v>15</v>
      </c>
      <c r="E1385">
        <f ca="1">IFERROR(INDEX(INDIRECT(Index!$B$5&amp;"!$A:$I"),MATCH($A1385,INDIRECT(Index!$B$5&amp;"!$A:$A"),0),MATCH(" "&amp;E$1,INDIRECT(Index!$B$5&amp;"!$A$1:$I$1"),0)),"NA")</f>
        <v>51</v>
      </c>
      <c r="F1385">
        <f ca="1">IFERROR(INDEX(INDIRECT(Index!$B$5&amp;"!$A:$I"),MATCH($A1385,INDIRECT(Index!$B$5&amp;"!$A:$A"),0),MATCH(" "&amp;F$1,INDIRECT(Index!$B$5&amp;"!$A$1:$I$1"),0)),"NA")</f>
        <v>34</v>
      </c>
      <c r="G1385">
        <f ca="1">IFERROR(INDEX(INDIRECT(Index!$B$5&amp;"!$A:$I"),MATCH($A1385,INDIRECT(Index!$B$5&amp;"!$A:$A"),0),MATCH(" "&amp;G$1,INDIRECT(Index!$B$5&amp;"!$A$1:$I$1"),0)),"NA")</f>
        <v>23</v>
      </c>
      <c r="H1385">
        <f ca="1">IFERROR(INDEX(INDIRECT(Index!$B$5&amp;"!$A:$I"),MATCH($A1385,INDIRECT(Index!$B$5&amp;"!$A:$A"),0),MATCH(" "&amp;H$1,INDIRECT(Index!$B$5&amp;"!$A$1:$I$1"),0)),"NA")</f>
        <v>34</v>
      </c>
      <c r="I1385">
        <f ca="1">IFERROR(INDEX(INDIRECT(Index!$B$5&amp;"!$A:$I"),MATCH($A1385,INDIRECT(Index!$B$5&amp;"!$A:$A"),0),MATCH(" "&amp;I$1,INDIRECT(Index!$B$5&amp;"!$A$1:$I$1"),0)),"NA")</f>
        <v>5</v>
      </c>
      <c r="J1385">
        <f ca="1">IFERROR(INDEX(INDIRECT(Index!$B$5&amp;"!$A:$I"),MATCH($A1385,INDIRECT(Index!$B$5&amp;"!$A:$A"),0),MATCH(" "&amp;J$1,INDIRECT(Index!$B$5&amp;"!$A$1:$I$1"),0)),"NA")</f>
        <v>6</v>
      </c>
      <c r="K1385" t="str">
        <f ca="1">IFERROR(INDEX(INDIRECT(Index!$B$5&amp;"!$A:$I"),MATCH($A1385,INDIRECT(Index!$B$5&amp;"!$A:$A"),0),MATCH(" "&amp;K$1,INDIRECT(Index!$B$5&amp;"!$A$1:$I$1"),0)),"NA")</f>
        <v>NA</v>
      </c>
    </row>
    <row r="1386" spans="1:11" x14ac:dyDescent="0.25">
      <c r="A1386" s="1">
        <f t="shared" si="87"/>
        <v>43024</v>
      </c>
      <c r="B1386">
        <f t="shared" si="84"/>
        <v>2017</v>
      </c>
      <c r="C1386">
        <f t="shared" si="85"/>
        <v>10</v>
      </c>
      <c r="D1386">
        <f t="shared" si="86"/>
        <v>16</v>
      </c>
      <c r="E1386">
        <f ca="1">IFERROR(INDEX(INDIRECT(Index!$B$5&amp;"!$A:$I"),MATCH($A1386,INDIRECT(Index!$B$5&amp;"!$A:$A"),0),MATCH(" "&amp;E$1,INDIRECT(Index!$B$5&amp;"!$A$1:$I$1"),0)),"NA")</f>
        <v>66</v>
      </c>
      <c r="F1386">
        <f ca="1">IFERROR(INDEX(INDIRECT(Index!$B$5&amp;"!$A:$I"),MATCH($A1386,INDIRECT(Index!$B$5&amp;"!$A:$A"),0),MATCH(" "&amp;F$1,INDIRECT(Index!$B$5&amp;"!$A$1:$I$1"),0)),"NA")</f>
        <v>43</v>
      </c>
      <c r="G1386">
        <f ca="1">IFERROR(INDEX(INDIRECT(Index!$B$5&amp;"!$A:$I"),MATCH($A1386,INDIRECT(Index!$B$5&amp;"!$A:$A"),0),MATCH(" "&amp;G$1,INDIRECT(Index!$B$5&amp;"!$A$1:$I$1"),0)),"NA")</f>
        <v>22</v>
      </c>
      <c r="H1386">
        <f ca="1">IFERROR(INDEX(INDIRECT(Index!$B$5&amp;"!$A:$I"),MATCH($A1386,INDIRECT(Index!$B$5&amp;"!$A:$A"),0),MATCH(" "&amp;H$1,INDIRECT(Index!$B$5&amp;"!$A$1:$I$1"),0)),"NA")</f>
        <v>40</v>
      </c>
      <c r="I1386">
        <f ca="1">IFERROR(INDEX(INDIRECT(Index!$B$5&amp;"!$A:$I"),MATCH($A1386,INDIRECT(Index!$B$5&amp;"!$A:$A"),0),MATCH(" "&amp;I$1,INDIRECT(Index!$B$5&amp;"!$A$1:$I$1"),0)),"NA")</f>
        <v>6</v>
      </c>
      <c r="J1386">
        <f ca="1">IFERROR(INDEX(INDIRECT(Index!$B$5&amp;"!$A:$I"),MATCH($A1386,INDIRECT(Index!$B$5&amp;"!$A:$A"),0),MATCH(" "&amp;J$1,INDIRECT(Index!$B$5&amp;"!$A$1:$I$1"),0)),"NA")</f>
        <v>6</v>
      </c>
      <c r="K1386" t="str">
        <f ca="1">IFERROR(INDEX(INDIRECT(Index!$B$5&amp;"!$A:$I"),MATCH($A1386,INDIRECT(Index!$B$5&amp;"!$A:$A"),0),MATCH(" "&amp;K$1,INDIRECT(Index!$B$5&amp;"!$A$1:$I$1"),0)),"NA")</f>
        <v>NA</v>
      </c>
    </row>
    <row r="1387" spans="1:11" x14ac:dyDescent="0.25">
      <c r="A1387" s="1">
        <f t="shared" si="87"/>
        <v>43025</v>
      </c>
      <c r="B1387">
        <f t="shared" si="84"/>
        <v>2017</v>
      </c>
      <c r="C1387">
        <f t="shared" si="85"/>
        <v>10</v>
      </c>
      <c r="D1387">
        <f t="shared" si="86"/>
        <v>17</v>
      </c>
      <c r="E1387">
        <f ca="1">IFERROR(INDEX(INDIRECT(Index!$B$5&amp;"!$A:$I"),MATCH($A1387,INDIRECT(Index!$B$5&amp;"!$A:$A"),0),MATCH(" "&amp;E$1,INDIRECT(Index!$B$5&amp;"!$A$1:$I$1"),0)),"NA")</f>
        <v>80</v>
      </c>
      <c r="F1387">
        <f ca="1">IFERROR(INDEX(INDIRECT(Index!$B$5&amp;"!$A:$I"),MATCH($A1387,INDIRECT(Index!$B$5&amp;"!$A:$A"),0),MATCH(" "&amp;F$1,INDIRECT(Index!$B$5&amp;"!$A$1:$I$1"),0)),"NA")</f>
        <v>29</v>
      </c>
      <c r="G1387">
        <f ca="1">IFERROR(INDEX(INDIRECT(Index!$B$5&amp;"!$A:$I"),MATCH($A1387,INDIRECT(Index!$B$5&amp;"!$A:$A"),0),MATCH(" "&amp;G$1,INDIRECT(Index!$B$5&amp;"!$A$1:$I$1"),0)),"NA")</f>
        <v>19</v>
      </c>
      <c r="H1387">
        <f ca="1">IFERROR(INDEX(INDIRECT(Index!$B$5&amp;"!$A:$I"),MATCH($A1387,INDIRECT(Index!$B$5&amp;"!$A:$A"),0),MATCH(" "&amp;H$1,INDIRECT(Index!$B$5&amp;"!$A$1:$I$1"),0)),"NA")</f>
        <v>33</v>
      </c>
      <c r="I1387">
        <f ca="1">IFERROR(INDEX(INDIRECT(Index!$B$5&amp;"!$A:$I"),MATCH($A1387,INDIRECT(Index!$B$5&amp;"!$A:$A"),0),MATCH(" "&amp;I$1,INDIRECT(Index!$B$5&amp;"!$A$1:$I$1"),0)),"NA")</f>
        <v>5</v>
      </c>
      <c r="J1387">
        <f ca="1">IFERROR(INDEX(INDIRECT(Index!$B$5&amp;"!$A:$I"),MATCH($A1387,INDIRECT(Index!$B$5&amp;"!$A:$A"),0),MATCH(" "&amp;J$1,INDIRECT(Index!$B$5&amp;"!$A$1:$I$1"),0)),"NA")</f>
        <v>5</v>
      </c>
      <c r="K1387" t="str">
        <f ca="1">IFERROR(INDEX(INDIRECT(Index!$B$5&amp;"!$A:$I"),MATCH($A1387,INDIRECT(Index!$B$5&amp;"!$A:$A"),0),MATCH(" "&amp;K$1,INDIRECT(Index!$B$5&amp;"!$A$1:$I$1"),0)),"NA")</f>
        <v>NA</v>
      </c>
    </row>
    <row r="1388" spans="1:11" x14ac:dyDescent="0.25">
      <c r="A1388" s="1">
        <f t="shared" si="87"/>
        <v>43026</v>
      </c>
      <c r="B1388">
        <f t="shared" si="84"/>
        <v>2017</v>
      </c>
      <c r="C1388">
        <f t="shared" si="85"/>
        <v>10</v>
      </c>
      <c r="D1388">
        <f t="shared" si="86"/>
        <v>18</v>
      </c>
      <c r="E1388">
        <f ca="1">IFERROR(INDEX(INDIRECT(Index!$B$5&amp;"!$A:$I"),MATCH($A1388,INDIRECT(Index!$B$5&amp;"!$A:$A"),0),MATCH(" "&amp;E$1,INDIRECT(Index!$B$5&amp;"!$A$1:$I$1"),0)),"NA")</f>
        <v>65</v>
      </c>
      <c r="F1388">
        <f ca="1">IFERROR(INDEX(INDIRECT(Index!$B$5&amp;"!$A:$I"),MATCH($A1388,INDIRECT(Index!$B$5&amp;"!$A:$A"),0),MATCH(" "&amp;F$1,INDIRECT(Index!$B$5&amp;"!$A$1:$I$1"),0)),"NA")</f>
        <v>19</v>
      </c>
      <c r="G1388">
        <f ca="1">IFERROR(INDEX(INDIRECT(Index!$B$5&amp;"!$A:$I"),MATCH($A1388,INDIRECT(Index!$B$5&amp;"!$A:$A"),0),MATCH(" "&amp;G$1,INDIRECT(Index!$B$5&amp;"!$A$1:$I$1"),0)),"NA")</f>
        <v>23</v>
      </c>
      <c r="H1388">
        <f ca="1">IFERROR(INDEX(INDIRECT(Index!$B$5&amp;"!$A:$I"),MATCH($A1388,INDIRECT(Index!$B$5&amp;"!$A:$A"),0),MATCH(" "&amp;H$1,INDIRECT(Index!$B$5&amp;"!$A$1:$I$1"),0)),"NA")</f>
        <v>30</v>
      </c>
      <c r="I1388">
        <f ca="1">IFERROR(INDEX(INDIRECT(Index!$B$5&amp;"!$A:$I"),MATCH($A1388,INDIRECT(Index!$B$5&amp;"!$A:$A"),0),MATCH(" "&amp;I$1,INDIRECT(Index!$B$5&amp;"!$A$1:$I$1"),0)),"NA")</f>
        <v>4</v>
      </c>
      <c r="J1388">
        <f ca="1">IFERROR(INDEX(INDIRECT(Index!$B$5&amp;"!$A:$I"),MATCH($A1388,INDIRECT(Index!$B$5&amp;"!$A:$A"),0),MATCH(" "&amp;J$1,INDIRECT(Index!$B$5&amp;"!$A$1:$I$1"),0)),"NA")</f>
        <v>5</v>
      </c>
      <c r="K1388" t="str">
        <f ca="1">IFERROR(INDEX(INDIRECT(Index!$B$5&amp;"!$A:$I"),MATCH($A1388,INDIRECT(Index!$B$5&amp;"!$A:$A"),0),MATCH(" "&amp;K$1,INDIRECT(Index!$B$5&amp;"!$A$1:$I$1"),0)),"NA")</f>
        <v>NA</v>
      </c>
    </row>
    <row r="1389" spans="1:11" x14ac:dyDescent="0.25">
      <c r="A1389" s="1">
        <f t="shared" si="87"/>
        <v>43027</v>
      </c>
      <c r="B1389">
        <f t="shared" si="84"/>
        <v>2017</v>
      </c>
      <c r="C1389">
        <f t="shared" si="85"/>
        <v>10</v>
      </c>
      <c r="D1389">
        <f t="shared" si="86"/>
        <v>19</v>
      </c>
      <c r="E1389">
        <f ca="1">IFERROR(INDEX(INDIRECT(Index!$B$5&amp;"!$A:$I"),MATCH($A1389,INDIRECT(Index!$B$5&amp;"!$A:$A"),0),MATCH(" "&amp;E$1,INDIRECT(Index!$B$5&amp;"!$A$1:$I$1"),0)),"NA")</f>
        <v>46</v>
      </c>
      <c r="F1389">
        <f ca="1">IFERROR(INDEX(INDIRECT(Index!$B$5&amp;"!$A:$I"),MATCH($A1389,INDIRECT(Index!$B$5&amp;"!$A:$A"),0),MATCH(" "&amp;F$1,INDIRECT(Index!$B$5&amp;"!$A$1:$I$1"),0)),"NA")</f>
        <v>36</v>
      </c>
      <c r="G1389">
        <f ca="1">IFERROR(INDEX(INDIRECT(Index!$B$5&amp;"!$A:$I"),MATCH($A1389,INDIRECT(Index!$B$5&amp;"!$A:$A"),0),MATCH(" "&amp;G$1,INDIRECT(Index!$B$5&amp;"!$A$1:$I$1"),0)),"NA")</f>
        <v>18</v>
      </c>
      <c r="H1389">
        <f ca="1">IFERROR(INDEX(INDIRECT(Index!$B$5&amp;"!$A:$I"),MATCH($A1389,INDIRECT(Index!$B$5&amp;"!$A:$A"),0),MATCH(" "&amp;H$1,INDIRECT(Index!$B$5&amp;"!$A$1:$I$1"),0)),"NA")</f>
        <v>43</v>
      </c>
      <c r="I1389">
        <f ca="1">IFERROR(INDEX(INDIRECT(Index!$B$5&amp;"!$A:$I"),MATCH($A1389,INDIRECT(Index!$B$5&amp;"!$A:$A"),0),MATCH(" "&amp;I$1,INDIRECT(Index!$B$5&amp;"!$A$1:$I$1"),0)),"NA")</f>
        <v>5</v>
      </c>
      <c r="J1389">
        <f ca="1">IFERROR(INDEX(INDIRECT(Index!$B$5&amp;"!$A:$I"),MATCH($A1389,INDIRECT(Index!$B$5&amp;"!$A:$A"),0),MATCH(" "&amp;J$1,INDIRECT(Index!$B$5&amp;"!$A$1:$I$1"),0)),"NA")</f>
        <v>7</v>
      </c>
      <c r="K1389" t="str">
        <f ca="1">IFERROR(INDEX(INDIRECT(Index!$B$5&amp;"!$A:$I"),MATCH($A1389,INDIRECT(Index!$B$5&amp;"!$A:$A"),0),MATCH(" "&amp;K$1,INDIRECT(Index!$B$5&amp;"!$A$1:$I$1"),0)),"NA")</f>
        <v>NA</v>
      </c>
    </row>
    <row r="1390" spans="1:11" x14ac:dyDescent="0.25">
      <c r="A1390" s="1">
        <f t="shared" si="87"/>
        <v>43028</v>
      </c>
      <c r="B1390">
        <f t="shared" si="84"/>
        <v>2017</v>
      </c>
      <c r="C1390">
        <f t="shared" si="85"/>
        <v>10</v>
      </c>
      <c r="D1390">
        <f t="shared" si="86"/>
        <v>20</v>
      </c>
      <c r="E1390">
        <f ca="1">IFERROR(INDEX(INDIRECT(Index!$B$5&amp;"!$A:$I"),MATCH($A1390,INDIRECT(Index!$B$5&amp;"!$A:$A"),0),MATCH(" "&amp;E$1,INDIRECT(Index!$B$5&amp;"!$A$1:$I$1"),0)),"NA")</f>
        <v>70</v>
      </c>
      <c r="F1390">
        <f ca="1">IFERROR(INDEX(INDIRECT(Index!$B$5&amp;"!$A:$I"),MATCH($A1390,INDIRECT(Index!$B$5&amp;"!$A:$A"),0),MATCH(" "&amp;F$1,INDIRECT(Index!$B$5&amp;"!$A$1:$I$1"),0)),"NA")</f>
        <v>44</v>
      </c>
      <c r="G1390">
        <f ca="1">IFERROR(INDEX(INDIRECT(Index!$B$5&amp;"!$A:$I"),MATCH($A1390,INDIRECT(Index!$B$5&amp;"!$A:$A"),0),MATCH(" "&amp;G$1,INDIRECT(Index!$B$5&amp;"!$A$1:$I$1"),0)),"NA")</f>
        <v>24</v>
      </c>
      <c r="H1390">
        <f ca="1">IFERROR(INDEX(INDIRECT(Index!$B$5&amp;"!$A:$I"),MATCH($A1390,INDIRECT(Index!$B$5&amp;"!$A:$A"),0),MATCH(" "&amp;H$1,INDIRECT(Index!$B$5&amp;"!$A$1:$I$1"),0)),"NA")</f>
        <v>41</v>
      </c>
      <c r="I1390">
        <f ca="1">IFERROR(INDEX(INDIRECT(Index!$B$5&amp;"!$A:$I"),MATCH($A1390,INDIRECT(Index!$B$5&amp;"!$A:$A"),0),MATCH(" "&amp;I$1,INDIRECT(Index!$B$5&amp;"!$A$1:$I$1"),0)),"NA")</f>
        <v>6</v>
      </c>
      <c r="J1390">
        <f ca="1">IFERROR(INDEX(INDIRECT(Index!$B$5&amp;"!$A:$I"),MATCH($A1390,INDIRECT(Index!$B$5&amp;"!$A:$A"),0),MATCH(" "&amp;J$1,INDIRECT(Index!$B$5&amp;"!$A$1:$I$1"),0)),"NA")</f>
        <v>7</v>
      </c>
      <c r="K1390" t="str">
        <f ca="1">IFERROR(INDEX(INDIRECT(Index!$B$5&amp;"!$A:$I"),MATCH($A1390,INDIRECT(Index!$B$5&amp;"!$A:$A"),0),MATCH(" "&amp;K$1,INDIRECT(Index!$B$5&amp;"!$A$1:$I$1"),0)),"NA")</f>
        <v>NA</v>
      </c>
    </row>
    <row r="1391" spans="1:11" x14ac:dyDescent="0.25">
      <c r="A1391" s="1">
        <f t="shared" si="87"/>
        <v>43029</v>
      </c>
      <c r="B1391">
        <f t="shared" si="84"/>
        <v>2017</v>
      </c>
      <c r="C1391">
        <f t="shared" si="85"/>
        <v>10</v>
      </c>
      <c r="D1391">
        <f t="shared" si="86"/>
        <v>21</v>
      </c>
      <c r="E1391">
        <f ca="1">IFERROR(INDEX(INDIRECT(Index!$B$5&amp;"!$A:$I"),MATCH($A1391,INDIRECT(Index!$B$5&amp;"!$A:$A"),0),MATCH(" "&amp;E$1,INDIRECT(Index!$B$5&amp;"!$A$1:$I$1"),0)),"NA")</f>
        <v>81</v>
      </c>
      <c r="F1391">
        <f ca="1">IFERROR(INDEX(INDIRECT(Index!$B$5&amp;"!$A:$I"),MATCH($A1391,INDIRECT(Index!$B$5&amp;"!$A:$A"),0),MATCH(" "&amp;F$1,INDIRECT(Index!$B$5&amp;"!$A$1:$I$1"),0)),"NA")</f>
        <v>28</v>
      </c>
      <c r="G1391">
        <f ca="1">IFERROR(INDEX(INDIRECT(Index!$B$5&amp;"!$A:$I"),MATCH($A1391,INDIRECT(Index!$B$5&amp;"!$A:$A"),0),MATCH(" "&amp;G$1,INDIRECT(Index!$B$5&amp;"!$A$1:$I$1"),0)),"NA")</f>
        <v>35</v>
      </c>
      <c r="H1391">
        <f ca="1">IFERROR(INDEX(INDIRECT(Index!$B$5&amp;"!$A:$I"),MATCH($A1391,INDIRECT(Index!$B$5&amp;"!$A:$A"),0),MATCH(" "&amp;H$1,INDIRECT(Index!$B$5&amp;"!$A$1:$I$1"),0)),"NA")</f>
        <v>22</v>
      </c>
      <c r="I1391">
        <f ca="1">IFERROR(INDEX(INDIRECT(Index!$B$5&amp;"!$A:$I"),MATCH($A1391,INDIRECT(Index!$B$5&amp;"!$A:$A"),0),MATCH(" "&amp;I$1,INDIRECT(Index!$B$5&amp;"!$A$1:$I$1"),0)),"NA")</f>
        <v>5</v>
      </c>
      <c r="J1391">
        <f ca="1">IFERROR(INDEX(INDIRECT(Index!$B$5&amp;"!$A:$I"),MATCH($A1391,INDIRECT(Index!$B$5&amp;"!$A:$A"),0),MATCH(" "&amp;J$1,INDIRECT(Index!$B$5&amp;"!$A$1:$I$1"),0)),"NA")</f>
        <v>5</v>
      </c>
      <c r="K1391" t="str">
        <f ca="1">IFERROR(INDEX(INDIRECT(Index!$B$5&amp;"!$A:$I"),MATCH($A1391,INDIRECT(Index!$B$5&amp;"!$A:$A"),0),MATCH(" "&amp;K$1,INDIRECT(Index!$B$5&amp;"!$A$1:$I$1"),0)),"NA")</f>
        <v>NA</v>
      </c>
    </row>
    <row r="1392" spans="1:11" x14ac:dyDescent="0.25">
      <c r="A1392" s="1">
        <f t="shared" si="87"/>
        <v>43030</v>
      </c>
      <c r="B1392">
        <f t="shared" si="84"/>
        <v>2017</v>
      </c>
      <c r="C1392">
        <f t="shared" si="85"/>
        <v>10</v>
      </c>
      <c r="D1392">
        <f t="shared" si="86"/>
        <v>22</v>
      </c>
      <c r="E1392">
        <f ca="1">IFERROR(INDEX(INDIRECT(Index!$B$5&amp;"!$A:$I"),MATCH($A1392,INDIRECT(Index!$B$5&amp;"!$A:$A"),0),MATCH(" "&amp;E$1,INDIRECT(Index!$B$5&amp;"!$A$1:$I$1"),0)),"NA")</f>
        <v>54</v>
      </c>
      <c r="F1392">
        <f ca="1">IFERROR(INDEX(INDIRECT(Index!$B$5&amp;"!$A:$I"),MATCH($A1392,INDIRECT(Index!$B$5&amp;"!$A:$A"),0),MATCH(" "&amp;F$1,INDIRECT(Index!$B$5&amp;"!$A$1:$I$1"),0)),"NA")</f>
        <v>26</v>
      </c>
      <c r="G1392">
        <f ca="1">IFERROR(INDEX(INDIRECT(Index!$B$5&amp;"!$A:$I"),MATCH($A1392,INDIRECT(Index!$B$5&amp;"!$A:$A"),0),MATCH(" "&amp;G$1,INDIRECT(Index!$B$5&amp;"!$A$1:$I$1"),0)),"NA")</f>
        <v>27</v>
      </c>
      <c r="H1392">
        <f ca="1">IFERROR(INDEX(INDIRECT(Index!$B$5&amp;"!$A:$I"),MATCH($A1392,INDIRECT(Index!$B$5&amp;"!$A:$A"),0),MATCH(" "&amp;H$1,INDIRECT(Index!$B$5&amp;"!$A$1:$I$1"),0)),"NA")</f>
        <v>26</v>
      </c>
      <c r="I1392">
        <f ca="1">IFERROR(INDEX(INDIRECT(Index!$B$5&amp;"!$A:$I"),MATCH($A1392,INDIRECT(Index!$B$5&amp;"!$A:$A"),0),MATCH(" "&amp;I$1,INDIRECT(Index!$B$5&amp;"!$A$1:$I$1"),0)),"NA")</f>
        <v>4</v>
      </c>
      <c r="J1392">
        <f ca="1">IFERROR(INDEX(INDIRECT(Index!$B$5&amp;"!$A:$I"),MATCH($A1392,INDIRECT(Index!$B$5&amp;"!$A:$A"),0),MATCH(" "&amp;J$1,INDIRECT(Index!$B$5&amp;"!$A$1:$I$1"),0)),"NA")</f>
        <v>4</v>
      </c>
      <c r="K1392" t="str">
        <f ca="1">IFERROR(INDEX(INDIRECT(Index!$B$5&amp;"!$A:$I"),MATCH($A1392,INDIRECT(Index!$B$5&amp;"!$A:$A"),0),MATCH(" "&amp;K$1,INDIRECT(Index!$B$5&amp;"!$A$1:$I$1"),0)),"NA")</f>
        <v>NA</v>
      </c>
    </row>
    <row r="1393" spans="1:11" x14ac:dyDescent="0.25">
      <c r="A1393" s="1">
        <f t="shared" si="87"/>
        <v>43031</v>
      </c>
      <c r="B1393">
        <f t="shared" si="84"/>
        <v>2017</v>
      </c>
      <c r="C1393">
        <f t="shared" si="85"/>
        <v>10</v>
      </c>
      <c r="D1393">
        <f t="shared" si="86"/>
        <v>23</v>
      </c>
      <c r="E1393">
        <f ca="1">IFERROR(INDEX(INDIRECT(Index!$B$5&amp;"!$A:$I"),MATCH($A1393,INDIRECT(Index!$B$5&amp;"!$A:$A"),0),MATCH(" "&amp;E$1,INDIRECT(Index!$B$5&amp;"!$A$1:$I$1"),0)),"NA")</f>
        <v>40</v>
      </c>
      <c r="F1393">
        <f ca="1">IFERROR(INDEX(INDIRECT(Index!$B$5&amp;"!$A:$I"),MATCH($A1393,INDIRECT(Index!$B$5&amp;"!$A:$A"),0),MATCH(" "&amp;F$1,INDIRECT(Index!$B$5&amp;"!$A$1:$I$1"),0)),"NA")</f>
        <v>37</v>
      </c>
      <c r="G1393">
        <f ca="1">IFERROR(INDEX(INDIRECT(Index!$B$5&amp;"!$A:$I"),MATCH($A1393,INDIRECT(Index!$B$5&amp;"!$A:$A"),0),MATCH(" "&amp;G$1,INDIRECT(Index!$B$5&amp;"!$A$1:$I$1"),0)),"NA")</f>
        <v>19</v>
      </c>
      <c r="H1393">
        <f ca="1">IFERROR(INDEX(INDIRECT(Index!$B$5&amp;"!$A:$I"),MATCH($A1393,INDIRECT(Index!$B$5&amp;"!$A:$A"),0),MATCH(" "&amp;H$1,INDIRECT(Index!$B$5&amp;"!$A$1:$I$1"),0)),"NA")</f>
        <v>41</v>
      </c>
      <c r="I1393">
        <f ca="1">IFERROR(INDEX(INDIRECT(Index!$B$5&amp;"!$A:$I"),MATCH($A1393,INDIRECT(Index!$B$5&amp;"!$A:$A"),0),MATCH(" "&amp;I$1,INDIRECT(Index!$B$5&amp;"!$A$1:$I$1"),0)),"NA")</f>
        <v>5</v>
      </c>
      <c r="J1393">
        <f ca="1">IFERROR(INDEX(INDIRECT(Index!$B$5&amp;"!$A:$I"),MATCH($A1393,INDIRECT(Index!$B$5&amp;"!$A:$A"),0),MATCH(" "&amp;J$1,INDIRECT(Index!$B$5&amp;"!$A$1:$I$1"),0)),"NA")</f>
        <v>6</v>
      </c>
      <c r="K1393" t="str">
        <f ca="1">IFERROR(INDEX(INDIRECT(Index!$B$5&amp;"!$A:$I"),MATCH($A1393,INDIRECT(Index!$B$5&amp;"!$A:$A"),0),MATCH(" "&amp;K$1,INDIRECT(Index!$B$5&amp;"!$A$1:$I$1"),0)),"NA")</f>
        <v>NA</v>
      </c>
    </row>
    <row r="1394" spans="1:11" x14ac:dyDescent="0.25">
      <c r="A1394" s="1">
        <f t="shared" si="87"/>
        <v>43032</v>
      </c>
      <c r="B1394">
        <f t="shared" si="84"/>
        <v>2017</v>
      </c>
      <c r="C1394">
        <f t="shared" si="85"/>
        <v>10</v>
      </c>
      <c r="D1394">
        <f t="shared" si="86"/>
        <v>24</v>
      </c>
      <c r="E1394">
        <f ca="1">IFERROR(INDEX(INDIRECT(Index!$B$5&amp;"!$A:$I"),MATCH($A1394,INDIRECT(Index!$B$5&amp;"!$A:$A"),0),MATCH(" "&amp;E$1,INDIRECT(Index!$B$5&amp;"!$A$1:$I$1"),0)),"NA")</f>
        <v>66</v>
      </c>
      <c r="F1394">
        <f ca="1">IFERROR(INDEX(INDIRECT(Index!$B$5&amp;"!$A:$I"),MATCH($A1394,INDIRECT(Index!$B$5&amp;"!$A:$A"),0),MATCH(" "&amp;F$1,INDIRECT(Index!$B$5&amp;"!$A$1:$I$1"),0)),"NA")</f>
        <v>46</v>
      </c>
      <c r="G1394">
        <f ca="1">IFERROR(INDEX(INDIRECT(Index!$B$5&amp;"!$A:$I"),MATCH($A1394,INDIRECT(Index!$B$5&amp;"!$A:$A"),0),MATCH(" "&amp;G$1,INDIRECT(Index!$B$5&amp;"!$A$1:$I$1"),0)),"NA")</f>
        <v>24</v>
      </c>
      <c r="H1394">
        <f ca="1">IFERROR(INDEX(INDIRECT(Index!$B$5&amp;"!$A:$I"),MATCH($A1394,INDIRECT(Index!$B$5&amp;"!$A:$A"),0),MATCH(" "&amp;H$1,INDIRECT(Index!$B$5&amp;"!$A$1:$I$1"),0)),"NA")</f>
        <v>45</v>
      </c>
      <c r="I1394">
        <f ca="1">IFERROR(INDEX(INDIRECT(Index!$B$5&amp;"!$A:$I"),MATCH($A1394,INDIRECT(Index!$B$5&amp;"!$A:$A"),0),MATCH(" "&amp;I$1,INDIRECT(Index!$B$5&amp;"!$A$1:$I$1"),0)),"NA")</f>
        <v>6</v>
      </c>
      <c r="J1394">
        <f ca="1">IFERROR(INDEX(INDIRECT(Index!$B$5&amp;"!$A:$I"),MATCH($A1394,INDIRECT(Index!$B$5&amp;"!$A:$A"),0),MATCH(" "&amp;J$1,INDIRECT(Index!$B$5&amp;"!$A$1:$I$1"),0)),"NA")</f>
        <v>8</v>
      </c>
      <c r="K1394" t="str">
        <f ca="1">IFERROR(INDEX(INDIRECT(Index!$B$5&amp;"!$A:$I"),MATCH($A1394,INDIRECT(Index!$B$5&amp;"!$A:$A"),0),MATCH(" "&amp;K$1,INDIRECT(Index!$B$5&amp;"!$A$1:$I$1"),0)),"NA")</f>
        <v>NA</v>
      </c>
    </row>
    <row r="1395" spans="1:11" x14ac:dyDescent="0.25">
      <c r="A1395" s="1">
        <f t="shared" si="87"/>
        <v>43033</v>
      </c>
      <c r="B1395">
        <f t="shared" si="84"/>
        <v>2017</v>
      </c>
      <c r="C1395">
        <f t="shared" si="85"/>
        <v>10</v>
      </c>
      <c r="D1395">
        <f t="shared" si="86"/>
        <v>25</v>
      </c>
      <c r="E1395">
        <f ca="1">IFERROR(INDEX(INDIRECT(Index!$B$5&amp;"!$A:$I"),MATCH($A1395,INDIRECT(Index!$B$5&amp;"!$A:$A"),0),MATCH(" "&amp;E$1,INDIRECT(Index!$B$5&amp;"!$A$1:$I$1"),0)),"NA")</f>
        <v>87</v>
      </c>
      <c r="F1395">
        <f ca="1">IFERROR(INDEX(INDIRECT(Index!$B$5&amp;"!$A:$I"),MATCH($A1395,INDIRECT(Index!$B$5&amp;"!$A:$A"),0),MATCH(" "&amp;F$1,INDIRECT(Index!$B$5&amp;"!$A$1:$I$1"),0)),"NA")</f>
        <v>57</v>
      </c>
      <c r="G1395">
        <f ca="1">IFERROR(INDEX(INDIRECT(Index!$B$5&amp;"!$A:$I"),MATCH($A1395,INDIRECT(Index!$B$5&amp;"!$A:$A"),0),MATCH(" "&amp;G$1,INDIRECT(Index!$B$5&amp;"!$A$1:$I$1"),0)),"NA")</f>
        <v>11</v>
      </c>
      <c r="H1395">
        <f ca="1">IFERROR(INDEX(INDIRECT(Index!$B$5&amp;"!$A:$I"),MATCH($A1395,INDIRECT(Index!$B$5&amp;"!$A:$A"),0),MATCH(" "&amp;H$1,INDIRECT(Index!$B$5&amp;"!$A$1:$I$1"),0)),"NA")</f>
        <v>54</v>
      </c>
      <c r="I1395">
        <f ca="1">IFERROR(INDEX(INDIRECT(Index!$B$5&amp;"!$A:$I"),MATCH($A1395,INDIRECT(Index!$B$5&amp;"!$A:$A"),0),MATCH(" "&amp;I$1,INDIRECT(Index!$B$5&amp;"!$A$1:$I$1"),0)),"NA")</f>
        <v>7</v>
      </c>
      <c r="J1395">
        <f ca="1">IFERROR(INDEX(INDIRECT(Index!$B$5&amp;"!$A:$I"),MATCH($A1395,INDIRECT(Index!$B$5&amp;"!$A:$A"),0),MATCH(" "&amp;J$1,INDIRECT(Index!$B$5&amp;"!$A$1:$I$1"),0)),"NA")</f>
        <v>9</v>
      </c>
      <c r="K1395" t="str">
        <f ca="1">IFERROR(INDEX(INDIRECT(Index!$B$5&amp;"!$A:$I"),MATCH($A1395,INDIRECT(Index!$B$5&amp;"!$A:$A"),0),MATCH(" "&amp;K$1,INDIRECT(Index!$B$5&amp;"!$A$1:$I$1"),0)),"NA")</f>
        <v>NA</v>
      </c>
    </row>
    <row r="1396" spans="1:11" x14ac:dyDescent="0.25">
      <c r="A1396" s="1">
        <f t="shared" si="87"/>
        <v>43034</v>
      </c>
      <c r="B1396">
        <f t="shared" si="84"/>
        <v>2017</v>
      </c>
      <c r="C1396">
        <f t="shared" si="85"/>
        <v>10</v>
      </c>
      <c r="D1396">
        <f t="shared" si="86"/>
        <v>26</v>
      </c>
      <c r="E1396">
        <f ca="1">IFERROR(INDEX(INDIRECT(Index!$B$5&amp;"!$A:$I"),MATCH($A1396,INDIRECT(Index!$B$5&amp;"!$A:$A"),0),MATCH(" "&amp;E$1,INDIRECT(Index!$B$5&amp;"!$A$1:$I$1"),0)),"NA")</f>
        <v>98</v>
      </c>
      <c r="F1396">
        <f ca="1">IFERROR(INDEX(INDIRECT(Index!$B$5&amp;"!$A:$I"),MATCH($A1396,INDIRECT(Index!$B$5&amp;"!$A:$A"),0),MATCH(" "&amp;F$1,INDIRECT(Index!$B$5&amp;"!$A$1:$I$1"),0)),"NA")</f>
        <v>66</v>
      </c>
      <c r="G1396">
        <f ca="1">IFERROR(INDEX(INDIRECT(Index!$B$5&amp;"!$A:$I"),MATCH($A1396,INDIRECT(Index!$B$5&amp;"!$A:$A"),0),MATCH(" "&amp;G$1,INDIRECT(Index!$B$5&amp;"!$A$1:$I$1"),0)),"NA")</f>
        <v>21</v>
      </c>
      <c r="H1396">
        <f ca="1">IFERROR(INDEX(INDIRECT(Index!$B$5&amp;"!$A:$I"),MATCH($A1396,INDIRECT(Index!$B$5&amp;"!$A:$A"),0),MATCH(" "&amp;H$1,INDIRECT(Index!$B$5&amp;"!$A$1:$I$1"),0)),"NA")</f>
        <v>54</v>
      </c>
      <c r="I1396">
        <f ca="1">IFERROR(INDEX(INDIRECT(Index!$B$5&amp;"!$A:$I"),MATCH($A1396,INDIRECT(Index!$B$5&amp;"!$A:$A"),0),MATCH(" "&amp;I$1,INDIRECT(Index!$B$5&amp;"!$A$1:$I$1"),0)),"NA")</f>
        <v>7</v>
      </c>
      <c r="J1396">
        <f ca="1">IFERROR(INDEX(INDIRECT(Index!$B$5&amp;"!$A:$I"),MATCH($A1396,INDIRECT(Index!$B$5&amp;"!$A:$A"),0),MATCH(" "&amp;J$1,INDIRECT(Index!$B$5&amp;"!$A$1:$I$1"),0)),"NA")</f>
        <v>10</v>
      </c>
      <c r="K1396" t="str">
        <f ca="1">IFERROR(INDEX(INDIRECT(Index!$B$5&amp;"!$A:$I"),MATCH($A1396,INDIRECT(Index!$B$5&amp;"!$A:$A"),0),MATCH(" "&amp;K$1,INDIRECT(Index!$B$5&amp;"!$A$1:$I$1"),0)),"NA")</f>
        <v>NA</v>
      </c>
    </row>
    <row r="1397" spans="1:11" x14ac:dyDescent="0.25">
      <c r="A1397" s="1">
        <f t="shared" si="87"/>
        <v>43035</v>
      </c>
      <c r="B1397">
        <f t="shared" si="84"/>
        <v>2017</v>
      </c>
      <c r="C1397">
        <f t="shared" si="85"/>
        <v>10</v>
      </c>
      <c r="D1397">
        <f t="shared" si="86"/>
        <v>27</v>
      </c>
      <c r="E1397">
        <f ca="1">IFERROR(INDEX(INDIRECT(Index!$B$5&amp;"!$A:$I"),MATCH($A1397,INDIRECT(Index!$B$5&amp;"!$A:$A"),0),MATCH(" "&amp;E$1,INDIRECT(Index!$B$5&amp;"!$A$1:$I$1"),0)),"NA")</f>
        <v>113</v>
      </c>
      <c r="F1397">
        <f ca="1">IFERROR(INDEX(INDIRECT(Index!$B$5&amp;"!$A:$I"),MATCH($A1397,INDIRECT(Index!$B$5&amp;"!$A:$A"),0),MATCH(" "&amp;F$1,INDIRECT(Index!$B$5&amp;"!$A$1:$I$1"),0)),"NA")</f>
        <v>53</v>
      </c>
      <c r="G1397">
        <f ca="1">IFERROR(INDEX(INDIRECT(Index!$B$5&amp;"!$A:$I"),MATCH($A1397,INDIRECT(Index!$B$5&amp;"!$A:$A"),0),MATCH(" "&amp;G$1,INDIRECT(Index!$B$5&amp;"!$A$1:$I$1"),0)),"NA")</f>
        <v>26</v>
      </c>
      <c r="H1397">
        <f ca="1">IFERROR(INDEX(INDIRECT(Index!$B$5&amp;"!$A:$I"),MATCH($A1397,INDIRECT(Index!$B$5&amp;"!$A:$A"),0),MATCH(" "&amp;H$1,INDIRECT(Index!$B$5&amp;"!$A$1:$I$1"),0)),"NA")</f>
        <v>48</v>
      </c>
      <c r="I1397">
        <f ca="1">IFERROR(INDEX(INDIRECT(Index!$B$5&amp;"!$A:$I"),MATCH($A1397,INDIRECT(Index!$B$5&amp;"!$A:$A"),0),MATCH(" "&amp;I$1,INDIRECT(Index!$B$5&amp;"!$A$1:$I$1"),0)),"NA")</f>
        <v>6</v>
      </c>
      <c r="J1397">
        <f ca="1">IFERROR(INDEX(INDIRECT(Index!$B$5&amp;"!$A:$I"),MATCH($A1397,INDIRECT(Index!$B$5&amp;"!$A:$A"),0),MATCH(" "&amp;J$1,INDIRECT(Index!$B$5&amp;"!$A$1:$I$1"),0)),"NA")</f>
        <v>9</v>
      </c>
      <c r="K1397" t="str">
        <f ca="1">IFERROR(INDEX(INDIRECT(Index!$B$5&amp;"!$A:$I"),MATCH($A1397,INDIRECT(Index!$B$5&amp;"!$A:$A"),0),MATCH(" "&amp;K$1,INDIRECT(Index!$B$5&amp;"!$A$1:$I$1"),0)),"NA")</f>
        <v>NA</v>
      </c>
    </row>
    <row r="1398" spans="1:11" x14ac:dyDescent="0.25">
      <c r="A1398" s="1">
        <f t="shared" si="87"/>
        <v>43036</v>
      </c>
      <c r="B1398">
        <f t="shared" si="84"/>
        <v>2017</v>
      </c>
      <c r="C1398">
        <f t="shared" si="85"/>
        <v>10</v>
      </c>
      <c r="D1398">
        <f t="shared" si="86"/>
        <v>28</v>
      </c>
      <c r="E1398">
        <f ca="1">IFERROR(INDEX(INDIRECT(Index!$B$5&amp;"!$A:$I"),MATCH($A1398,INDIRECT(Index!$B$5&amp;"!$A:$A"),0),MATCH(" "&amp;E$1,INDIRECT(Index!$B$5&amp;"!$A$1:$I$1"),0)),"NA")</f>
        <v>93</v>
      </c>
      <c r="F1398">
        <f ca="1">IFERROR(INDEX(INDIRECT(Index!$B$5&amp;"!$A:$I"),MATCH($A1398,INDIRECT(Index!$B$5&amp;"!$A:$A"),0),MATCH(" "&amp;F$1,INDIRECT(Index!$B$5&amp;"!$A$1:$I$1"),0)),"NA")</f>
        <v>70</v>
      </c>
      <c r="G1398">
        <f ca="1">IFERROR(INDEX(INDIRECT(Index!$B$5&amp;"!$A:$I"),MATCH($A1398,INDIRECT(Index!$B$5&amp;"!$A:$A"),0),MATCH(" "&amp;G$1,INDIRECT(Index!$B$5&amp;"!$A$1:$I$1"),0)),"NA")</f>
        <v>25</v>
      </c>
      <c r="H1398">
        <f ca="1">IFERROR(INDEX(INDIRECT(Index!$B$5&amp;"!$A:$I"),MATCH($A1398,INDIRECT(Index!$B$5&amp;"!$A:$A"),0),MATCH(" "&amp;H$1,INDIRECT(Index!$B$5&amp;"!$A$1:$I$1"),0)),"NA")</f>
        <v>27</v>
      </c>
      <c r="I1398">
        <f ca="1">IFERROR(INDEX(INDIRECT(Index!$B$5&amp;"!$A:$I"),MATCH($A1398,INDIRECT(Index!$B$5&amp;"!$A:$A"),0),MATCH(" "&amp;I$1,INDIRECT(Index!$B$5&amp;"!$A$1:$I$1"),0)),"NA")</f>
        <v>5</v>
      </c>
      <c r="J1398">
        <f ca="1">IFERROR(INDEX(INDIRECT(Index!$B$5&amp;"!$A:$I"),MATCH($A1398,INDIRECT(Index!$B$5&amp;"!$A:$A"),0),MATCH(" "&amp;J$1,INDIRECT(Index!$B$5&amp;"!$A$1:$I$1"),0)),"NA")</f>
        <v>7</v>
      </c>
      <c r="K1398" t="str">
        <f ca="1">IFERROR(INDEX(INDIRECT(Index!$B$5&amp;"!$A:$I"),MATCH($A1398,INDIRECT(Index!$B$5&amp;"!$A:$A"),0),MATCH(" "&amp;K$1,INDIRECT(Index!$B$5&amp;"!$A$1:$I$1"),0)),"NA")</f>
        <v>NA</v>
      </c>
    </row>
    <row r="1399" spans="1:11" x14ac:dyDescent="0.25">
      <c r="A1399" s="1">
        <f t="shared" si="87"/>
        <v>43037</v>
      </c>
      <c r="B1399">
        <f t="shared" si="84"/>
        <v>2017</v>
      </c>
      <c r="C1399">
        <f t="shared" si="85"/>
        <v>10</v>
      </c>
      <c r="D1399">
        <f t="shared" si="86"/>
        <v>29</v>
      </c>
      <c r="E1399">
        <f ca="1">IFERROR(INDEX(INDIRECT(Index!$B$5&amp;"!$A:$I"),MATCH($A1399,INDIRECT(Index!$B$5&amp;"!$A:$A"),0),MATCH(" "&amp;E$1,INDIRECT(Index!$B$5&amp;"!$A$1:$I$1"),0)),"NA")</f>
        <v>81</v>
      </c>
      <c r="F1399">
        <f ca="1">IFERROR(INDEX(INDIRECT(Index!$B$5&amp;"!$A:$I"),MATCH($A1399,INDIRECT(Index!$B$5&amp;"!$A:$A"),0),MATCH(" "&amp;F$1,INDIRECT(Index!$B$5&amp;"!$A$1:$I$1"),0)),"NA")</f>
        <v>41</v>
      </c>
      <c r="G1399">
        <f ca="1">IFERROR(INDEX(INDIRECT(Index!$B$5&amp;"!$A:$I"),MATCH($A1399,INDIRECT(Index!$B$5&amp;"!$A:$A"),0),MATCH(" "&amp;G$1,INDIRECT(Index!$B$5&amp;"!$A$1:$I$1"),0)),"NA")</f>
        <v>26</v>
      </c>
      <c r="H1399">
        <f ca="1">IFERROR(INDEX(INDIRECT(Index!$B$5&amp;"!$A:$I"),MATCH($A1399,INDIRECT(Index!$B$5&amp;"!$A:$A"),0),MATCH(" "&amp;H$1,INDIRECT(Index!$B$5&amp;"!$A$1:$I$1"),0)),"NA")</f>
        <v>27</v>
      </c>
      <c r="I1399">
        <f ca="1">IFERROR(INDEX(INDIRECT(Index!$B$5&amp;"!$A:$I"),MATCH($A1399,INDIRECT(Index!$B$5&amp;"!$A:$A"),0),MATCH(" "&amp;I$1,INDIRECT(Index!$B$5&amp;"!$A$1:$I$1"),0)),"NA")</f>
        <v>6</v>
      </c>
      <c r="J1399">
        <f ca="1">IFERROR(INDEX(INDIRECT(Index!$B$5&amp;"!$A:$I"),MATCH($A1399,INDIRECT(Index!$B$5&amp;"!$A:$A"),0),MATCH(" "&amp;J$1,INDIRECT(Index!$B$5&amp;"!$A$1:$I$1"),0)),"NA")</f>
        <v>5</v>
      </c>
      <c r="K1399" t="str">
        <f ca="1">IFERROR(INDEX(INDIRECT(Index!$B$5&amp;"!$A:$I"),MATCH($A1399,INDIRECT(Index!$B$5&amp;"!$A:$A"),0),MATCH(" "&amp;K$1,INDIRECT(Index!$B$5&amp;"!$A$1:$I$1"),0)),"NA")</f>
        <v>NA</v>
      </c>
    </row>
    <row r="1400" spans="1:11" x14ac:dyDescent="0.25">
      <c r="A1400" s="1">
        <f t="shared" si="87"/>
        <v>43038</v>
      </c>
      <c r="B1400">
        <f t="shared" si="84"/>
        <v>2017</v>
      </c>
      <c r="C1400">
        <f t="shared" si="85"/>
        <v>10</v>
      </c>
      <c r="D1400">
        <f t="shared" si="86"/>
        <v>30</v>
      </c>
      <c r="E1400">
        <f ca="1">IFERROR(INDEX(INDIRECT(Index!$B$5&amp;"!$A:$I"),MATCH($A1400,INDIRECT(Index!$B$5&amp;"!$A:$A"),0),MATCH(" "&amp;E$1,INDIRECT(Index!$B$5&amp;"!$A$1:$I$1"),0)),"NA")</f>
        <v>55</v>
      </c>
      <c r="F1400">
        <f ca="1">IFERROR(INDEX(INDIRECT(Index!$B$5&amp;"!$A:$I"),MATCH($A1400,INDIRECT(Index!$B$5&amp;"!$A:$A"),0),MATCH(" "&amp;F$1,INDIRECT(Index!$B$5&amp;"!$A$1:$I$1"),0)),"NA")</f>
        <v>38</v>
      </c>
      <c r="G1400">
        <f ca="1">IFERROR(INDEX(INDIRECT(Index!$B$5&amp;"!$A:$I"),MATCH($A1400,INDIRECT(Index!$B$5&amp;"!$A:$A"),0),MATCH(" "&amp;G$1,INDIRECT(Index!$B$5&amp;"!$A$1:$I$1"),0)),"NA")</f>
        <v>16</v>
      </c>
      <c r="H1400">
        <f ca="1">IFERROR(INDEX(INDIRECT(Index!$B$5&amp;"!$A:$I"),MATCH($A1400,INDIRECT(Index!$B$5&amp;"!$A:$A"),0),MATCH(" "&amp;H$1,INDIRECT(Index!$B$5&amp;"!$A$1:$I$1"),0)),"NA")</f>
        <v>45</v>
      </c>
      <c r="I1400">
        <f ca="1">IFERROR(INDEX(INDIRECT(Index!$B$5&amp;"!$A:$I"),MATCH($A1400,INDIRECT(Index!$B$5&amp;"!$A:$A"),0),MATCH(" "&amp;I$1,INDIRECT(Index!$B$5&amp;"!$A$1:$I$1"),0)),"NA")</f>
        <v>7</v>
      </c>
      <c r="J1400">
        <f ca="1">IFERROR(INDEX(INDIRECT(Index!$B$5&amp;"!$A:$I"),MATCH($A1400,INDIRECT(Index!$B$5&amp;"!$A:$A"),0),MATCH(" "&amp;J$1,INDIRECT(Index!$B$5&amp;"!$A$1:$I$1"),0)),"NA")</f>
        <v>7</v>
      </c>
      <c r="K1400" t="str">
        <f ca="1">IFERROR(INDEX(INDIRECT(Index!$B$5&amp;"!$A:$I"),MATCH($A1400,INDIRECT(Index!$B$5&amp;"!$A:$A"),0),MATCH(" "&amp;K$1,INDIRECT(Index!$B$5&amp;"!$A$1:$I$1"),0)),"NA")</f>
        <v>NA</v>
      </c>
    </row>
    <row r="1401" spans="1:11" x14ac:dyDescent="0.25">
      <c r="A1401" s="1">
        <f t="shared" si="87"/>
        <v>43039</v>
      </c>
      <c r="B1401">
        <f t="shared" si="84"/>
        <v>2017</v>
      </c>
      <c r="C1401">
        <f t="shared" si="85"/>
        <v>10</v>
      </c>
      <c r="D1401">
        <f t="shared" si="86"/>
        <v>31</v>
      </c>
      <c r="E1401">
        <f ca="1">IFERROR(INDEX(INDIRECT(Index!$B$5&amp;"!$A:$I"),MATCH($A1401,INDIRECT(Index!$B$5&amp;"!$A:$A"),0),MATCH(" "&amp;E$1,INDIRECT(Index!$B$5&amp;"!$A$1:$I$1"),0)),"NA")</f>
        <v>62</v>
      </c>
      <c r="F1401">
        <f ca="1">IFERROR(INDEX(INDIRECT(Index!$B$5&amp;"!$A:$I"),MATCH($A1401,INDIRECT(Index!$B$5&amp;"!$A:$A"),0),MATCH(" "&amp;F$1,INDIRECT(Index!$B$5&amp;"!$A$1:$I$1"),0)),"NA")</f>
        <v>46</v>
      </c>
      <c r="G1401">
        <f ca="1">IFERROR(INDEX(INDIRECT(Index!$B$5&amp;"!$A:$I"),MATCH($A1401,INDIRECT(Index!$B$5&amp;"!$A:$A"),0),MATCH(" "&amp;G$1,INDIRECT(Index!$B$5&amp;"!$A$1:$I$1"),0)),"NA")</f>
        <v>20</v>
      </c>
      <c r="H1401">
        <f ca="1">IFERROR(INDEX(INDIRECT(Index!$B$5&amp;"!$A:$I"),MATCH($A1401,INDIRECT(Index!$B$5&amp;"!$A:$A"),0),MATCH(" "&amp;H$1,INDIRECT(Index!$B$5&amp;"!$A$1:$I$1"),0)),"NA")</f>
        <v>41</v>
      </c>
      <c r="I1401">
        <f ca="1">IFERROR(INDEX(INDIRECT(Index!$B$5&amp;"!$A:$I"),MATCH($A1401,INDIRECT(Index!$B$5&amp;"!$A:$A"),0),MATCH(" "&amp;I$1,INDIRECT(Index!$B$5&amp;"!$A$1:$I$1"),0)),"NA")</f>
        <v>8</v>
      </c>
      <c r="J1401">
        <f ca="1">IFERROR(INDEX(INDIRECT(Index!$B$5&amp;"!$A:$I"),MATCH($A1401,INDIRECT(Index!$B$5&amp;"!$A:$A"),0),MATCH(" "&amp;J$1,INDIRECT(Index!$B$5&amp;"!$A$1:$I$1"),0)),"NA")</f>
        <v>7</v>
      </c>
      <c r="K1401" t="str">
        <f ca="1">IFERROR(INDEX(INDIRECT(Index!$B$5&amp;"!$A:$I"),MATCH($A1401,INDIRECT(Index!$B$5&amp;"!$A:$A"),0),MATCH(" "&amp;K$1,INDIRECT(Index!$B$5&amp;"!$A$1:$I$1"),0)),"NA")</f>
        <v>NA</v>
      </c>
    </row>
    <row r="1402" spans="1:11" x14ac:dyDescent="0.25">
      <c r="A1402" s="1">
        <f t="shared" si="87"/>
        <v>43040</v>
      </c>
      <c r="B1402">
        <f t="shared" si="84"/>
        <v>2017</v>
      </c>
      <c r="C1402">
        <f t="shared" si="85"/>
        <v>11</v>
      </c>
      <c r="D1402">
        <f t="shared" si="86"/>
        <v>1</v>
      </c>
      <c r="E1402">
        <f ca="1">IFERROR(INDEX(INDIRECT(Index!$B$5&amp;"!$A:$I"),MATCH($A1402,INDIRECT(Index!$B$5&amp;"!$A:$A"),0),MATCH(" "&amp;E$1,INDIRECT(Index!$B$5&amp;"!$A$1:$I$1"),0)),"NA")</f>
        <v>78</v>
      </c>
      <c r="F1402">
        <f ca="1">IFERROR(INDEX(INDIRECT(Index!$B$5&amp;"!$A:$I"),MATCH($A1402,INDIRECT(Index!$B$5&amp;"!$A:$A"),0),MATCH(" "&amp;F$1,INDIRECT(Index!$B$5&amp;"!$A$1:$I$1"),0)),"NA")</f>
        <v>55</v>
      </c>
      <c r="G1402">
        <f ca="1">IFERROR(INDEX(INDIRECT(Index!$B$5&amp;"!$A:$I"),MATCH($A1402,INDIRECT(Index!$B$5&amp;"!$A:$A"),0),MATCH(" "&amp;G$1,INDIRECT(Index!$B$5&amp;"!$A$1:$I$1"),0)),"NA")</f>
        <v>23</v>
      </c>
      <c r="H1402">
        <f ca="1">IFERROR(INDEX(INDIRECT(Index!$B$5&amp;"!$A:$I"),MATCH($A1402,INDIRECT(Index!$B$5&amp;"!$A:$A"),0),MATCH(" "&amp;H$1,INDIRECT(Index!$B$5&amp;"!$A$1:$I$1"),0)),"NA")</f>
        <v>42</v>
      </c>
      <c r="I1402">
        <f ca="1">IFERROR(INDEX(INDIRECT(Index!$B$5&amp;"!$A:$I"),MATCH($A1402,INDIRECT(Index!$B$5&amp;"!$A:$A"),0),MATCH(" "&amp;I$1,INDIRECT(Index!$B$5&amp;"!$A$1:$I$1"),0)),"NA")</f>
        <v>8</v>
      </c>
      <c r="J1402">
        <f ca="1">IFERROR(INDEX(INDIRECT(Index!$B$5&amp;"!$A:$I"),MATCH($A1402,INDIRECT(Index!$B$5&amp;"!$A:$A"),0),MATCH(" "&amp;J$1,INDIRECT(Index!$B$5&amp;"!$A$1:$I$1"),0)),"NA")</f>
        <v>7</v>
      </c>
      <c r="K1402" t="str">
        <f ca="1">IFERROR(INDEX(INDIRECT(Index!$B$5&amp;"!$A:$I"),MATCH($A1402,INDIRECT(Index!$B$5&amp;"!$A:$A"),0),MATCH(" "&amp;K$1,INDIRECT(Index!$B$5&amp;"!$A$1:$I$1"),0)),"NA")</f>
        <v>NA</v>
      </c>
    </row>
    <row r="1403" spans="1:11" x14ac:dyDescent="0.25">
      <c r="A1403" s="1">
        <f t="shared" si="87"/>
        <v>43041</v>
      </c>
      <c r="B1403">
        <f t="shared" si="84"/>
        <v>2017</v>
      </c>
      <c r="C1403">
        <f t="shared" si="85"/>
        <v>11</v>
      </c>
      <c r="D1403">
        <f t="shared" si="86"/>
        <v>2</v>
      </c>
      <c r="E1403">
        <f ca="1">IFERROR(INDEX(INDIRECT(Index!$B$5&amp;"!$A:$I"),MATCH($A1403,INDIRECT(Index!$B$5&amp;"!$A:$A"),0),MATCH(" "&amp;E$1,INDIRECT(Index!$B$5&amp;"!$A$1:$I$1"),0)),"NA")</f>
        <v>92</v>
      </c>
      <c r="F1403">
        <f ca="1">IFERROR(INDEX(INDIRECT(Index!$B$5&amp;"!$A:$I"),MATCH($A1403,INDIRECT(Index!$B$5&amp;"!$A:$A"),0),MATCH(" "&amp;F$1,INDIRECT(Index!$B$5&amp;"!$A$1:$I$1"),0)),"NA")</f>
        <v>45</v>
      </c>
      <c r="G1403">
        <f ca="1">IFERROR(INDEX(INDIRECT(Index!$B$5&amp;"!$A:$I"),MATCH($A1403,INDIRECT(Index!$B$5&amp;"!$A:$A"),0),MATCH(" "&amp;G$1,INDIRECT(Index!$B$5&amp;"!$A$1:$I$1"),0)),"NA")</f>
        <v>24</v>
      </c>
      <c r="H1403">
        <f ca="1">IFERROR(INDEX(INDIRECT(Index!$B$5&amp;"!$A:$I"),MATCH($A1403,INDIRECT(Index!$B$5&amp;"!$A:$A"),0),MATCH(" "&amp;H$1,INDIRECT(Index!$B$5&amp;"!$A$1:$I$1"),0)),"NA")</f>
        <v>25</v>
      </c>
      <c r="I1403">
        <f ca="1">IFERROR(INDEX(INDIRECT(Index!$B$5&amp;"!$A:$I"),MATCH($A1403,INDIRECT(Index!$B$5&amp;"!$A:$A"),0),MATCH(" "&amp;I$1,INDIRECT(Index!$B$5&amp;"!$A$1:$I$1"),0)),"NA")</f>
        <v>6</v>
      </c>
      <c r="J1403">
        <f ca="1">IFERROR(INDEX(INDIRECT(Index!$B$5&amp;"!$A:$I"),MATCH($A1403,INDIRECT(Index!$B$5&amp;"!$A:$A"),0),MATCH(" "&amp;J$1,INDIRECT(Index!$B$5&amp;"!$A$1:$I$1"),0)),"NA")</f>
        <v>6</v>
      </c>
      <c r="K1403" t="str">
        <f ca="1">IFERROR(INDEX(INDIRECT(Index!$B$5&amp;"!$A:$I"),MATCH($A1403,INDIRECT(Index!$B$5&amp;"!$A:$A"),0),MATCH(" "&amp;K$1,INDIRECT(Index!$B$5&amp;"!$A$1:$I$1"),0)),"NA")</f>
        <v>NA</v>
      </c>
    </row>
    <row r="1404" spans="1:11" x14ac:dyDescent="0.25">
      <c r="A1404" s="1">
        <f t="shared" si="87"/>
        <v>43042</v>
      </c>
      <c r="B1404">
        <f t="shared" si="84"/>
        <v>2017</v>
      </c>
      <c r="C1404">
        <f t="shared" si="85"/>
        <v>11</v>
      </c>
      <c r="D1404">
        <f t="shared" si="86"/>
        <v>3</v>
      </c>
      <c r="E1404">
        <f ca="1">IFERROR(INDEX(INDIRECT(Index!$B$5&amp;"!$A:$I"),MATCH($A1404,INDIRECT(Index!$B$5&amp;"!$A:$A"),0),MATCH(" "&amp;E$1,INDIRECT(Index!$B$5&amp;"!$A$1:$I$1"),0)),"NA")</f>
        <v>92</v>
      </c>
      <c r="F1404">
        <f ca="1">IFERROR(INDEX(INDIRECT(Index!$B$5&amp;"!$A:$I"),MATCH($A1404,INDIRECT(Index!$B$5&amp;"!$A:$A"),0),MATCH(" "&amp;F$1,INDIRECT(Index!$B$5&amp;"!$A$1:$I$1"),0)),"NA")</f>
        <v>58</v>
      </c>
      <c r="G1404">
        <f ca="1">IFERROR(INDEX(INDIRECT(Index!$B$5&amp;"!$A:$I"),MATCH($A1404,INDIRECT(Index!$B$5&amp;"!$A:$A"),0),MATCH(" "&amp;G$1,INDIRECT(Index!$B$5&amp;"!$A$1:$I$1"),0)),"NA")</f>
        <v>24</v>
      </c>
      <c r="H1404">
        <f ca="1">IFERROR(INDEX(INDIRECT(Index!$B$5&amp;"!$A:$I"),MATCH($A1404,INDIRECT(Index!$B$5&amp;"!$A:$A"),0),MATCH(" "&amp;H$1,INDIRECT(Index!$B$5&amp;"!$A$1:$I$1"),0)),"NA")</f>
        <v>25</v>
      </c>
      <c r="I1404">
        <f ca="1">IFERROR(INDEX(INDIRECT(Index!$B$5&amp;"!$A:$I"),MATCH($A1404,INDIRECT(Index!$B$5&amp;"!$A:$A"),0),MATCH(" "&amp;I$1,INDIRECT(Index!$B$5&amp;"!$A$1:$I$1"),0)),"NA")</f>
        <v>5</v>
      </c>
      <c r="J1404">
        <f ca="1">IFERROR(INDEX(INDIRECT(Index!$B$5&amp;"!$A:$I"),MATCH($A1404,INDIRECT(Index!$B$5&amp;"!$A:$A"),0),MATCH(" "&amp;J$1,INDIRECT(Index!$B$5&amp;"!$A$1:$I$1"),0)),"NA")</f>
        <v>6</v>
      </c>
      <c r="K1404" t="str">
        <f ca="1">IFERROR(INDEX(INDIRECT(Index!$B$5&amp;"!$A:$I"),MATCH($A1404,INDIRECT(Index!$B$5&amp;"!$A:$A"),0),MATCH(" "&amp;K$1,INDIRECT(Index!$B$5&amp;"!$A$1:$I$1"),0)),"NA")</f>
        <v>NA</v>
      </c>
    </row>
    <row r="1405" spans="1:11" x14ac:dyDescent="0.25">
      <c r="A1405" s="1">
        <f t="shared" si="87"/>
        <v>43043</v>
      </c>
      <c r="B1405">
        <f t="shared" si="84"/>
        <v>2017</v>
      </c>
      <c r="C1405">
        <f t="shared" si="85"/>
        <v>11</v>
      </c>
      <c r="D1405">
        <f t="shared" si="86"/>
        <v>4</v>
      </c>
      <c r="E1405">
        <f ca="1">IFERROR(INDEX(INDIRECT(Index!$B$5&amp;"!$A:$I"),MATCH($A1405,INDIRECT(Index!$B$5&amp;"!$A:$A"),0),MATCH(" "&amp;E$1,INDIRECT(Index!$B$5&amp;"!$A$1:$I$1"),0)),"NA")</f>
        <v>120</v>
      </c>
      <c r="F1405">
        <f ca="1">IFERROR(INDEX(INDIRECT(Index!$B$5&amp;"!$A:$I"),MATCH($A1405,INDIRECT(Index!$B$5&amp;"!$A:$A"),0),MATCH(" "&amp;F$1,INDIRECT(Index!$B$5&amp;"!$A$1:$I$1"),0)),"NA")</f>
        <v>46</v>
      </c>
      <c r="G1405">
        <f ca="1">IFERROR(INDEX(INDIRECT(Index!$B$5&amp;"!$A:$I"),MATCH($A1405,INDIRECT(Index!$B$5&amp;"!$A:$A"),0),MATCH(" "&amp;G$1,INDIRECT(Index!$B$5&amp;"!$A$1:$I$1"),0)),"NA")</f>
        <v>17</v>
      </c>
      <c r="H1405">
        <f ca="1">IFERROR(INDEX(INDIRECT(Index!$B$5&amp;"!$A:$I"),MATCH($A1405,INDIRECT(Index!$B$5&amp;"!$A:$A"),0),MATCH(" "&amp;H$1,INDIRECT(Index!$B$5&amp;"!$A$1:$I$1"),0)),"NA")</f>
        <v>37</v>
      </c>
      <c r="I1405">
        <f ca="1">IFERROR(INDEX(INDIRECT(Index!$B$5&amp;"!$A:$I"),MATCH($A1405,INDIRECT(Index!$B$5&amp;"!$A:$A"),0),MATCH(" "&amp;I$1,INDIRECT(Index!$B$5&amp;"!$A$1:$I$1"),0)),"NA")</f>
        <v>6</v>
      </c>
      <c r="J1405">
        <f ca="1">IFERROR(INDEX(INDIRECT(Index!$B$5&amp;"!$A:$I"),MATCH($A1405,INDIRECT(Index!$B$5&amp;"!$A:$A"),0),MATCH(" "&amp;J$1,INDIRECT(Index!$B$5&amp;"!$A$1:$I$1"),0)),"NA")</f>
        <v>7</v>
      </c>
      <c r="K1405" t="str">
        <f ca="1">IFERROR(INDEX(INDIRECT(Index!$B$5&amp;"!$A:$I"),MATCH($A1405,INDIRECT(Index!$B$5&amp;"!$A:$A"),0),MATCH(" "&amp;K$1,INDIRECT(Index!$B$5&amp;"!$A$1:$I$1"),0)),"NA")</f>
        <v>NA</v>
      </c>
    </row>
    <row r="1406" spans="1:11" x14ac:dyDescent="0.25">
      <c r="A1406" s="1">
        <f t="shared" si="87"/>
        <v>43044</v>
      </c>
      <c r="B1406">
        <f t="shared" si="84"/>
        <v>2017</v>
      </c>
      <c r="C1406">
        <f t="shared" si="85"/>
        <v>11</v>
      </c>
      <c r="D1406">
        <f t="shared" si="86"/>
        <v>5</v>
      </c>
      <c r="E1406">
        <f ca="1">IFERROR(INDEX(INDIRECT(Index!$B$5&amp;"!$A:$I"),MATCH($A1406,INDIRECT(Index!$B$5&amp;"!$A:$A"),0),MATCH(" "&amp;E$1,INDIRECT(Index!$B$5&amp;"!$A$1:$I$1"),0)),"NA")</f>
        <v>96</v>
      </c>
      <c r="F1406">
        <f ca="1">IFERROR(INDEX(INDIRECT(Index!$B$5&amp;"!$A:$I"),MATCH($A1406,INDIRECT(Index!$B$5&amp;"!$A:$A"),0),MATCH(" "&amp;F$1,INDIRECT(Index!$B$5&amp;"!$A$1:$I$1"),0)),"NA")</f>
        <v>39</v>
      </c>
      <c r="G1406">
        <f ca="1">IFERROR(INDEX(INDIRECT(Index!$B$5&amp;"!$A:$I"),MATCH($A1406,INDIRECT(Index!$B$5&amp;"!$A:$A"),0),MATCH(" "&amp;G$1,INDIRECT(Index!$B$5&amp;"!$A$1:$I$1"),0)),"NA")</f>
        <v>15</v>
      </c>
      <c r="H1406">
        <f ca="1">IFERROR(INDEX(INDIRECT(Index!$B$5&amp;"!$A:$I"),MATCH($A1406,INDIRECT(Index!$B$5&amp;"!$A:$A"),0),MATCH(" "&amp;H$1,INDIRECT(Index!$B$5&amp;"!$A$1:$I$1"),0)),"NA")</f>
        <v>47</v>
      </c>
      <c r="I1406">
        <f ca="1">IFERROR(INDEX(INDIRECT(Index!$B$5&amp;"!$A:$I"),MATCH($A1406,INDIRECT(Index!$B$5&amp;"!$A:$A"),0),MATCH(" "&amp;I$1,INDIRECT(Index!$B$5&amp;"!$A$1:$I$1"),0)),"NA")</f>
        <v>7</v>
      </c>
      <c r="J1406">
        <f ca="1">IFERROR(INDEX(INDIRECT(Index!$B$5&amp;"!$A:$I"),MATCH($A1406,INDIRECT(Index!$B$5&amp;"!$A:$A"),0),MATCH(" "&amp;J$1,INDIRECT(Index!$B$5&amp;"!$A$1:$I$1"),0)),"NA")</f>
        <v>8</v>
      </c>
      <c r="K1406" t="str">
        <f ca="1">IFERROR(INDEX(INDIRECT(Index!$B$5&amp;"!$A:$I"),MATCH($A1406,INDIRECT(Index!$B$5&amp;"!$A:$A"),0),MATCH(" "&amp;K$1,INDIRECT(Index!$B$5&amp;"!$A$1:$I$1"),0)),"NA")</f>
        <v>NA</v>
      </c>
    </row>
    <row r="1407" spans="1:11" x14ac:dyDescent="0.25">
      <c r="A1407" s="1">
        <f t="shared" si="87"/>
        <v>43045</v>
      </c>
      <c r="B1407">
        <f t="shared" si="84"/>
        <v>2017</v>
      </c>
      <c r="C1407">
        <f t="shared" si="85"/>
        <v>11</v>
      </c>
      <c r="D1407">
        <f t="shared" si="86"/>
        <v>6</v>
      </c>
      <c r="E1407">
        <f ca="1">IFERROR(INDEX(INDIRECT(Index!$B$5&amp;"!$A:$I"),MATCH($A1407,INDIRECT(Index!$B$5&amp;"!$A:$A"),0),MATCH(" "&amp;E$1,INDIRECT(Index!$B$5&amp;"!$A$1:$I$1"),0)),"NA")</f>
        <v>80</v>
      </c>
      <c r="F1407">
        <f ca="1">IFERROR(INDEX(INDIRECT(Index!$B$5&amp;"!$A:$I"),MATCH($A1407,INDIRECT(Index!$B$5&amp;"!$A:$A"),0),MATCH(" "&amp;F$1,INDIRECT(Index!$B$5&amp;"!$A$1:$I$1"),0)),"NA")</f>
        <v>49</v>
      </c>
      <c r="G1407">
        <f ca="1">IFERROR(INDEX(INDIRECT(Index!$B$5&amp;"!$A:$I"),MATCH($A1407,INDIRECT(Index!$B$5&amp;"!$A:$A"),0),MATCH(" "&amp;G$1,INDIRECT(Index!$B$5&amp;"!$A$1:$I$1"),0)),"NA")</f>
        <v>6</v>
      </c>
      <c r="H1407">
        <f ca="1">IFERROR(INDEX(INDIRECT(Index!$B$5&amp;"!$A:$I"),MATCH($A1407,INDIRECT(Index!$B$5&amp;"!$A:$A"),0),MATCH(" "&amp;H$1,INDIRECT(Index!$B$5&amp;"!$A$1:$I$1"),0)),"NA")</f>
        <v>53</v>
      </c>
      <c r="I1407">
        <f ca="1">IFERROR(INDEX(INDIRECT(Index!$B$5&amp;"!$A:$I"),MATCH($A1407,INDIRECT(Index!$B$5&amp;"!$A:$A"),0),MATCH(" "&amp;I$1,INDIRECT(Index!$B$5&amp;"!$A$1:$I$1"),0)),"NA")</f>
        <v>7</v>
      </c>
      <c r="J1407">
        <f ca="1">IFERROR(INDEX(INDIRECT(Index!$B$5&amp;"!$A:$I"),MATCH($A1407,INDIRECT(Index!$B$5&amp;"!$A:$A"),0),MATCH(" "&amp;J$1,INDIRECT(Index!$B$5&amp;"!$A$1:$I$1"),0)),"NA")</f>
        <v>8</v>
      </c>
      <c r="K1407" t="str">
        <f ca="1">IFERROR(INDEX(INDIRECT(Index!$B$5&amp;"!$A:$I"),MATCH($A1407,INDIRECT(Index!$B$5&amp;"!$A:$A"),0),MATCH(" "&amp;K$1,INDIRECT(Index!$B$5&amp;"!$A$1:$I$1"),0)),"NA")</f>
        <v>NA</v>
      </c>
    </row>
    <row r="1408" spans="1:11" x14ac:dyDescent="0.25">
      <c r="A1408" s="1">
        <f t="shared" si="87"/>
        <v>43046</v>
      </c>
      <c r="B1408">
        <f t="shared" si="84"/>
        <v>2017</v>
      </c>
      <c r="C1408">
        <f t="shared" si="85"/>
        <v>11</v>
      </c>
      <c r="D1408">
        <f t="shared" si="86"/>
        <v>7</v>
      </c>
      <c r="E1408">
        <f ca="1">IFERROR(INDEX(INDIRECT(Index!$B$5&amp;"!$A:$I"),MATCH($A1408,INDIRECT(Index!$B$5&amp;"!$A:$A"),0),MATCH(" "&amp;E$1,INDIRECT(Index!$B$5&amp;"!$A$1:$I$1"),0)),"NA")</f>
        <v>88</v>
      </c>
      <c r="F1408">
        <f ca="1">IFERROR(INDEX(INDIRECT(Index!$B$5&amp;"!$A:$I"),MATCH($A1408,INDIRECT(Index!$B$5&amp;"!$A:$A"),0),MATCH(" "&amp;F$1,INDIRECT(Index!$B$5&amp;"!$A$1:$I$1"),0)),"NA")</f>
        <v>67</v>
      </c>
      <c r="G1408">
        <f ca="1">IFERROR(INDEX(INDIRECT(Index!$B$5&amp;"!$A:$I"),MATCH($A1408,INDIRECT(Index!$B$5&amp;"!$A:$A"),0),MATCH(" "&amp;G$1,INDIRECT(Index!$B$5&amp;"!$A$1:$I$1"),0)),"NA")</f>
        <v>31</v>
      </c>
      <c r="H1408">
        <f ca="1">IFERROR(INDEX(INDIRECT(Index!$B$5&amp;"!$A:$I"),MATCH($A1408,INDIRECT(Index!$B$5&amp;"!$A:$A"),0),MATCH(" "&amp;H$1,INDIRECT(Index!$B$5&amp;"!$A$1:$I$1"),0)),"NA")</f>
        <v>28</v>
      </c>
      <c r="I1408">
        <f ca="1">IFERROR(INDEX(INDIRECT(Index!$B$5&amp;"!$A:$I"),MATCH($A1408,INDIRECT(Index!$B$5&amp;"!$A:$A"),0),MATCH(" "&amp;I$1,INDIRECT(Index!$B$5&amp;"!$A$1:$I$1"),0)),"NA")</f>
        <v>6</v>
      </c>
      <c r="J1408">
        <f ca="1">IFERROR(INDEX(INDIRECT(Index!$B$5&amp;"!$A:$I"),MATCH($A1408,INDIRECT(Index!$B$5&amp;"!$A:$A"),0),MATCH(" "&amp;J$1,INDIRECT(Index!$B$5&amp;"!$A$1:$I$1"),0)),"NA")</f>
        <v>6</v>
      </c>
      <c r="K1408" t="str">
        <f ca="1">IFERROR(INDEX(INDIRECT(Index!$B$5&amp;"!$A:$I"),MATCH($A1408,INDIRECT(Index!$B$5&amp;"!$A:$A"),0),MATCH(" "&amp;K$1,INDIRECT(Index!$B$5&amp;"!$A$1:$I$1"),0)),"NA")</f>
        <v>NA</v>
      </c>
    </row>
    <row r="1409" spans="1:11" x14ac:dyDescent="0.25">
      <c r="A1409" s="1">
        <f t="shared" si="87"/>
        <v>43047</v>
      </c>
      <c r="B1409">
        <f t="shared" si="84"/>
        <v>2017</v>
      </c>
      <c r="C1409">
        <f t="shared" si="85"/>
        <v>11</v>
      </c>
      <c r="D1409">
        <f t="shared" si="86"/>
        <v>8</v>
      </c>
      <c r="E1409">
        <f ca="1">IFERROR(INDEX(INDIRECT(Index!$B$5&amp;"!$A:$I"),MATCH($A1409,INDIRECT(Index!$B$5&amp;"!$A:$A"),0),MATCH(" "&amp;E$1,INDIRECT(Index!$B$5&amp;"!$A$1:$I$1"),0)),"NA")</f>
        <v>97</v>
      </c>
      <c r="F1409">
        <f ca="1">IFERROR(INDEX(INDIRECT(Index!$B$5&amp;"!$A:$I"),MATCH($A1409,INDIRECT(Index!$B$5&amp;"!$A:$A"),0),MATCH(" "&amp;F$1,INDIRECT(Index!$B$5&amp;"!$A$1:$I$1"),0)),"NA")</f>
        <v>57</v>
      </c>
      <c r="G1409">
        <f ca="1">IFERROR(INDEX(INDIRECT(Index!$B$5&amp;"!$A:$I"),MATCH($A1409,INDIRECT(Index!$B$5&amp;"!$A:$A"),0),MATCH(" "&amp;G$1,INDIRECT(Index!$B$5&amp;"!$A$1:$I$1"),0)),"NA")</f>
        <v>12</v>
      </c>
      <c r="H1409">
        <f ca="1">IFERROR(INDEX(INDIRECT(Index!$B$5&amp;"!$A:$I"),MATCH($A1409,INDIRECT(Index!$B$5&amp;"!$A:$A"),0),MATCH(" "&amp;H$1,INDIRECT(Index!$B$5&amp;"!$A$1:$I$1"),0)),"NA")</f>
        <v>45</v>
      </c>
      <c r="I1409">
        <f ca="1">IFERROR(INDEX(INDIRECT(Index!$B$5&amp;"!$A:$I"),MATCH($A1409,INDIRECT(Index!$B$5&amp;"!$A:$A"),0),MATCH(" "&amp;I$1,INDIRECT(Index!$B$5&amp;"!$A$1:$I$1"),0)),"NA")</f>
        <v>6</v>
      </c>
      <c r="J1409">
        <f ca="1">IFERROR(INDEX(INDIRECT(Index!$B$5&amp;"!$A:$I"),MATCH($A1409,INDIRECT(Index!$B$5&amp;"!$A:$A"),0),MATCH(" "&amp;J$1,INDIRECT(Index!$B$5&amp;"!$A$1:$I$1"),0)),"NA")</f>
        <v>8</v>
      </c>
      <c r="K1409" t="str">
        <f ca="1">IFERROR(INDEX(INDIRECT(Index!$B$5&amp;"!$A:$I"),MATCH($A1409,INDIRECT(Index!$B$5&amp;"!$A:$A"),0),MATCH(" "&amp;K$1,INDIRECT(Index!$B$5&amp;"!$A$1:$I$1"),0)),"NA")</f>
        <v>NA</v>
      </c>
    </row>
    <row r="1410" spans="1:11" x14ac:dyDescent="0.25">
      <c r="A1410" s="1">
        <f t="shared" si="87"/>
        <v>43048</v>
      </c>
      <c r="B1410">
        <f t="shared" si="84"/>
        <v>2017</v>
      </c>
      <c r="C1410">
        <f t="shared" si="85"/>
        <v>11</v>
      </c>
      <c r="D1410">
        <f t="shared" si="86"/>
        <v>9</v>
      </c>
      <c r="E1410">
        <f ca="1">IFERROR(INDEX(INDIRECT(Index!$B$5&amp;"!$A:$I"),MATCH($A1410,INDIRECT(Index!$B$5&amp;"!$A:$A"),0),MATCH(" "&amp;E$1,INDIRECT(Index!$B$5&amp;"!$A$1:$I$1"),0)),"NA")</f>
        <v>85</v>
      </c>
      <c r="F1410">
        <f ca="1">IFERROR(INDEX(INDIRECT(Index!$B$5&amp;"!$A:$I"),MATCH($A1410,INDIRECT(Index!$B$5&amp;"!$A:$A"),0),MATCH(" "&amp;F$1,INDIRECT(Index!$B$5&amp;"!$A$1:$I$1"),0)),"NA")</f>
        <v>53</v>
      </c>
      <c r="G1410">
        <f ca="1">IFERROR(INDEX(INDIRECT(Index!$B$5&amp;"!$A:$I"),MATCH($A1410,INDIRECT(Index!$B$5&amp;"!$A:$A"),0),MATCH(" "&amp;G$1,INDIRECT(Index!$B$5&amp;"!$A$1:$I$1"),0)),"NA")</f>
        <v>18</v>
      </c>
      <c r="H1410">
        <f ca="1">IFERROR(INDEX(INDIRECT(Index!$B$5&amp;"!$A:$I"),MATCH($A1410,INDIRECT(Index!$B$5&amp;"!$A:$A"),0),MATCH(" "&amp;H$1,INDIRECT(Index!$B$5&amp;"!$A$1:$I$1"),0)),"NA")</f>
        <v>39</v>
      </c>
      <c r="I1410">
        <f ca="1">IFERROR(INDEX(INDIRECT(Index!$B$5&amp;"!$A:$I"),MATCH($A1410,INDIRECT(Index!$B$5&amp;"!$A:$A"),0),MATCH(" "&amp;I$1,INDIRECT(Index!$B$5&amp;"!$A$1:$I$1"),0)),"NA")</f>
        <v>7</v>
      </c>
      <c r="J1410">
        <f ca="1">IFERROR(INDEX(INDIRECT(Index!$B$5&amp;"!$A:$I"),MATCH($A1410,INDIRECT(Index!$B$5&amp;"!$A:$A"),0),MATCH(" "&amp;J$1,INDIRECT(Index!$B$5&amp;"!$A$1:$I$1"),0)),"NA")</f>
        <v>8</v>
      </c>
      <c r="K1410" t="str">
        <f ca="1">IFERROR(INDEX(INDIRECT(Index!$B$5&amp;"!$A:$I"),MATCH($A1410,INDIRECT(Index!$B$5&amp;"!$A:$A"),0),MATCH(" "&amp;K$1,INDIRECT(Index!$B$5&amp;"!$A$1:$I$1"),0)),"NA")</f>
        <v>NA</v>
      </c>
    </row>
    <row r="1411" spans="1:11" x14ac:dyDescent="0.25">
      <c r="A1411" s="1">
        <f t="shared" si="87"/>
        <v>43049</v>
      </c>
      <c r="B1411">
        <f t="shared" ref="B1411:B1474" si="88">YEAR(A1411)</f>
        <v>2017</v>
      </c>
      <c r="C1411">
        <f t="shared" ref="C1411:C1474" si="89">MONTH(A1411)</f>
        <v>11</v>
      </c>
      <c r="D1411">
        <f t="shared" ref="D1411:D1474" si="90">DAY(A1411)</f>
        <v>10</v>
      </c>
      <c r="E1411">
        <f ca="1">IFERROR(INDEX(INDIRECT(Index!$B$5&amp;"!$A:$I"),MATCH($A1411,INDIRECT(Index!$B$5&amp;"!$A:$A"),0),MATCH(" "&amp;E$1,INDIRECT(Index!$B$5&amp;"!$A$1:$I$1"),0)),"NA")</f>
        <v>80</v>
      </c>
      <c r="F1411">
        <f ca="1">IFERROR(INDEX(INDIRECT(Index!$B$5&amp;"!$A:$I"),MATCH($A1411,INDIRECT(Index!$B$5&amp;"!$A:$A"),0),MATCH(" "&amp;F$1,INDIRECT(Index!$B$5&amp;"!$A$1:$I$1"),0)),"NA")</f>
        <v>69</v>
      </c>
      <c r="G1411">
        <f ca="1">IFERROR(INDEX(INDIRECT(Index!$B$5&amp;"!$A:$I"),MATCH($A1411,INDIRECT(Index!$B$5&amp;"!$A:$A"),0),MATCH(" "&amp;G$1,INDIRECT(Index!$B$5&amp;"!$A$1:$I$1"),0)),"NA")</f>
        <v>19</v>
      </c>
      <c r="H1411">
        <f ca="1">IFERROR(INDEX(INDIRECT(Index!$B$5&amp;"!$A:$I"),MATCH($A1411,INDIRECT(Index!$B$5&amp;"!$A:$A"),0),MATCH(" "&amp;H$1,INDIRECT(Index!$B$5&amp;"!$A$1:$I$1"),0)),"NA")</f>
        <v>22</v>
      </c>
      <c r="I1411">
        <f ca="1">IFERROR(INDEX(INDIRECT(Index!$B$5&amp;"!$A:$I"),MATCH($A1411,INDIRECT(Index!$B$5&amp;"!$A:$A"),0),MATCH(" "&amp;I$1,INDIRECT(Index!$B$5&amp;"!$A$1:$I$1"),0)),"NA")</f>
        <v>5</v>
      </c>
      <c r="J1411">
        <f ca="1">IFERROR(INDEX(INDIRECT(Index!$B$5&amp;"!$A:$I"),MATCH($A1411,INDIRECT(Index!$B$5&amp;"!$A:$A"),0),MATCH(" "&amp;J$1,INDIRECT(Index!$B$5&amp;"!$A$1:$I$1"),0)),"NA")</f>
        <v>5</v>
      </c>
      <c r="K1411" t="str">
        <f ca="1">IFERROR(INDEX(INDIRECT(Index!$B$5&amp;"!$A:$I"),MATCH($A1411,INDIRECT(Index!$B$5&amp;"!$A:$A"),0),MATCH(" "&amp;K$1,INDIRECT(Index!$B$5&amp;"!$A$1:$I$1"),0)),"NA")</f>
        <v>NA</v>
      </c>
    </row>
    <row r="1412" spans="1:11" x14ac:dyDescent="0.25">
      <c r="A1412" s="1">
        <f t="shared" ref="A1412:A1475" si="91">A1411+1</f>
        <v>43050</v>
      </c>
      <c r="B1412">
        <f t="shared" si="88"/>
        <v>2017</v>
      </c>
      <c r="C1412">
        <f t="shared" si="89"/>
        <v>11</v>
      </c>
      <c r="D1412">
        <f t="shared" si="90"/>
        <v>11</v>
      </c>
      <c r="E1412">
        <f ca="1">IFERROR(INDEX(INDIRECT(Index!$B$5&amp;"!$A:$I"),MATCH($A1412,INDIRECT(Index!$B$5&amp;"!$A:$A"),0),MATCH(" "&amp;E$1,INDIRECT(Index!$B$5&amp;"!$A$1:$I$1"),0)),"NA")</f>
        <v>53</v>
      </c>
      <c r="F1412">
        <f ca="1">IFERROR(INDEX(INDIRECT(Index!$B$5&amp;"!$A:$I"),MATCH($A1412,INDIRECT(Index!$B$5&amp;"!$A:$A"),0),MATCH(" "&amp;F$1,INDIRECT(Index!$B$5&amp;"!$A$1:$I$1"),0)),"NA")</f>
        <v>34</v>
      </c>
      <c r="G1412">
        <f ca="1">IFERROR(INDEX(INDIRECT(Index!$B$5&amp;"!$A:$I"),MATCH($A1412,INDIRECT(Index!$B$5&amp;"!$A:$A"),0),MATCH(" "&amp;G$1,INDIRECT(Index!$B$5&amp;"!$A$1:$I$1"),0)),"NA")</f>
        <v>11</v>
      </c>
      <c r="H1412">
        <f ca="1">IFERROR(INDEX(INDIRECT(Index!$B$5&amp;"!$A:$I"),MATCH($A1412,INDIRECT(Index!$B$5&amp;"!$A:$A"),0),MATCH(" "&amp;H$1,INDIRECT(Index!$B$5&amp;"!$A$1:$I$1"),0)),"NA")</f>
        <v>36</v>
      </c>
      <c r="I1412">
        <f ca="1">IFERROR(INDEX(INDIRECT(Index!$B$5&amp;"!$A:$I"),MATCH($A1412,INDIRECT(Index!$B$5&amp;"!$A:$A"),0),MATCH(" "&amp;I$1,INDIRECT(Index!$B$5&amp;"!$A$1:$I$1"),0)),"NA")</f>
        <v>6</v>
      </c>
      <c r="J1412">
        <f ca="1">IFERROR(INDEX(INDIRECT(Index!$B$5&amp;"!$A:$I"),MATCH($A1412,INDIRECT(Index!$B$5&amp;"!$A:$A"),0),MATCH(" "&amp;J$1,INDIRECT(Index!$B$5&amp;"!$A$1:$I$1"),0)),"NA")</f>
        <v>7</v>
      </c>
      <c r="K1412" t="str">
        <f ca="1">IFERROR(INDEX(INDIRECT(Index!$B$5&amp;"!$A:$I"),MATCH($A1412,INDIRECT(Index!$B$5&amp;"!$A:$A"),0),MATCH(" "&amp;K$1,INDIRECT(Index!$B$5&amp;"!$A$1:$I$1"),0)),"NA")</f>
        <v>NA</v>
      </c>
    </row>
    <row r="1413" spans="1:11" x14ac:dyDescent="0.25">
      <c r="A1413" s="1">
        <f t="shared" si="91"/>
        <v>43051</v>
      </c>
      <c r="B1413">
        <f t="shared" si="88"/>
        <v>2017</v>
      </c>
      <c r="C1413">
        <f t="shared" si="89"/>
        <v>11</v>
      </c>
      <c r="D1413">
        <f t="shared" si="90"/>
        <v>12</v>
      </c>
      <c r="E1413">
        <f ca="1">IFERROR(INDEX(INDIRECT(Index!$B$5&amp;"!$A:$I"),MATCH($A1413,INDIRECT(Index!$B$5&amp;"!$A:$A"),0),MATCH(" "&amp;E$1,INDIRECT(Index!$B$5&amp;"!$A$1:$I$1"),0)),"NA")</f>
        <v>72</v>
      </c>
      <c r="F1413">
        <f ca="1">IFERROR(INDEX(INDIRECT(Index!$B$5&amp;"!$A:$I"),MATCH($A1413,INDIRECT(Index!$B$5&amp;"!$A:$A"),0),MATCH(" "&amp;F$1,INDIRECT(Index!$B$5&amp;"!$A$1:$I$1"),0)),"NA")</f>
        <v>47</v>
      </c>
      <c r="G1413">
        <f ca="1">IFERROR(INDEX(INDIRECT(Index!$B$5&amp;"!$A:$I"),MATCH($A1413,INDIRECT(Index!$B$5&amp;"!$A:$A"),0),MATCH(" "&amp;G$1,INDIRECT(Index!$B$5&amp;"!$A$1:$I$1"),0)),"NA")</f>
        <v>6</v>
      </c>
      <c r="H1413">
        <f ca="1">IFERROR(INDEX(INDIRECT(Index!$B$5&amp;"!$A:$I"),MATCH($A1413,INDIRECT(Index!$B$5&amp;"!$A:$A"),0),MATCH(" "&amp;H$1,INDIRECT(Index!$B$5&amp;"!$A$1:$I$1"),0)),"NA")</f>
        <v>46</v>
      </c>
      <c r="I1413">
        <f ca="1">IFERROR(INDEX(INDIRECT(Index!$B$5&amp;"!$A:$I"),MATCH($A1413,INDIRECT(Index!$B$5&amp;"!$A:$A"),0),MATCH(" "&amp;I$1,INDIRECT(Index!$B$5&amp;"!$A$1:$I$1"),0)),"NA")</f>
        <v>7</v>
      </c>
      <c r="J1413">
        <f ca="1">IFERROR(INDEX(INDIRECT(Index!$B$5&amp;"!$A:$I"),MATCH($A1413,INDIRECT(Index!$B$5&amp;"!$A:$A"),0),MATCH(" "&amp;J$1,INDIRECT(Index!$B$5&amp;"!$A$1:$I$1"),0)),"NA")</f>
        <v>8</v>
      </c>
      <c r="K1413" t="str">
        <f ca="1">IFERROR(INDEX(INDIRECT(Index!$B$5&amp;"!$A:$I"),MATCH($A1413,INDIRECT(Index!$B$5&amp;"!$A:$A"),0),MATCH(" "&amp;K$1,INDIRECT(Index!$B$5&amp;"!$A$1:$I$1"),0)),"NA")</f>
        <v>NA</v>
      </c>
    </row>
    <row r="1414" spans="1:11" x14ac:dyDescent="0.25">
      <c r="A1414" s="1">
        <f t="shared" si="91"/>
        <v>43052</v>
      </c>
      <c r="B1414">
        <f t="shared" si="88"/>
        <v>2017</v>
      </c>
      <c r="C1414">
        <f t="shared" si="89"/>
        <v>11</v>
      </c>
      <c r="D1414">
        <f t="shared" si="90"/>
        <v>13</v>
      </c>
      <c r="E1414">
        <f ca="1">IFERROR(INDEX(INDIRECT(Index!$B$5&amp;"!$A:$I"),MATCH($A1414,INDIRECT(Index!$B$5&amp;"!$A:$A"),0),MATCH(" "&amp;E$1,INDIRECT(Index!$B$5&amp;"!$A$1:$I$1"),0)),"NA")</f>
        <v>87</v>
      </c>
      <c r="F1414">
        <f ca="1">IFERROR(INDEX(INDIRECT(Index!$B$5&amp;"!$A:$I"),MATCH($A1414,INDIRECT(Index!$B$5&amp;"!$A:$A"),0),MATCH(" "&amp;F$1,INDIRECT(Index!$B$5&amp;"!$A$1:$I$1"),0)),"NA")</f>
        <v>52</v>
      </c>
      <c r="G1414">
        <f ca="1">IFERROR(INDEX(INDIRECT(Index!$B$5&amp;"!$A:$I"),MATCH($A1414,INDIRECT(Index!$B$5&amp;"!$A:$A"),0),MATCH(" "&amp;G$1,INDIRECT(Index!$B$5&amp;"!$A$1:$I$1"),0)),"NA")</f>
        <v>20</v>
      </c>
      <c r="H1414">
        <f ca="1">IFERROR(INDEX(INDIRECT(Index!$B$5&amp;"!$A:$I"),MATCH($A1414,INDIRECT(Index!$B$5&amp;"!$A:$A"),0),MATCH(" "&amp;H$1,INDIRECT(Index!$B$5&amp;"!$A$1:$I$1"),0)),"NA")</f>
        <v>26</v>
      </c>
      <c r="I1414">
        <f ca="1">IFERROR(INDEX(INDIRECT(Index!$B$5&amp;"!$A:$I"),MATCH($A1414,INDIRECT(Index!$B$5&amp;"!$A:$A"),0),MATCH(" "&amp;I$1,INDIRECT(Index!$B$5&amp;"!$A$1:$I$1"),0)),"NA")</f>
        <v>7</v>
      </c>
      <c r="J1414">
        <f ca="1">IFERROR(INDEX(INDIRECT(Index!$B$5&amp;"!$A:$I"),MATCH($A1414,INDIRECT(Index!$B$5&amp;"!$A:$A"),0),MATCH(" "&amp;J$1,INDIRECT(Index!$B$5&amp;"!$A$1:$I$1"),0)),"NA")</f>
        <v>6</v>
      </c>
      <c r="K1414" t="str">
        <f ca="1">IFERROR(INDEX(INDIRECT(Index!$B$5&amp;"!$A:$I"),MATCH($A1414,INDIRECT(Index!$B$5&amp;"!$A:$A"),0),MATCH(" "&amp;K$1,INDIRECT(Index!$B$5&amp;"!$A$1:$I$1"),0)),"NA")</f>
        <v>NA</v>
      </c>
    </row>
    <row r="1415" spans="1:11" x14ac:dyDescent="0.25">
      <c r="A1415" s="1">
        <f t="shared" si="91"/>
        <v>43053</v>
      </c>
      <c r="B1415">
        <f t="shared" si="88"/>
        <v>2017</v>
      </c>
      <c r="C1415">
        <f t="shared" si="89"/>
        <v>11</v>
      </c>
      <c r="D1415">
        <f t="shared" si="90"/>
        <v>14</v>
      </c>
      <c r="E1415">
        <f ca="1">IFERROR(INDEX(INDIRECT(Index!$B$5&amp;"!$A:$I"),MATCH($A1415,INDIRECT(Index!$B$5&amp;"!$A:$A"),0),MATCH(" "&amp;E$1,INDIRECT(Index!$B$5&amp;"!$A$1:$I$1"),0)),"NA")</f>
        <v>66</v>
      </c>
      <c r="F1415">
        <f ca="1">IFERROR(INDEX(INDIRECT(Index!$B$5&amp;"!$A:$I"),MATCH($A1415,INDIRECT(Index!$B$5&amp;"!$A:$A"),0),MATCH(" "&amp;F$1,INDIRECT(Index!$B$5&amp;"!$A$1:$I$1"),0)),"NA")</f>
        <v>27</v>
      </c>
      <c r="G1415">
        <f ca="1">IFERROR(INDEX(INDIRECT(Index!$B$5&amp;"!$A:$I"),MATCH($A1415,INDIRECT(Index!$B$5&amp;"!$A:$A"),0),MATCH(" "&amp;G$1,INDIRECT(Index!$B$5&amp;"!$A$1:$I$1"),0)),"NA")</f>
        <v>20</v>
      </c>
      <c r="H1415">
        <f ca="1">IFERROR(INDEX(INDIRECT(Index!$B$5&amp;"!$A:$I"),MATCH($A1415,INDIRECT(Index!$B$5&amp;"!$A:$A"),0),MATCH(" "&amp;H$1,INDIRECT(Index!$B$5&amp;"!$A$1:$I$1"),0)),"NA")</f>
        <v>21</v>
      </c>
      <c r="I1415">
        <f ca="1">IFERROR(INDEX(INDIRECT(Index!$B$5&amp;"!$A:$I"),MATCH($A1415,INDIRECT(Index!$B$5&amp;"!$A:$A"),0),MATCH(" "&amp;I$1,INDIRECT(Index!$B$5&amp;"!$A$1:$I$1"),0)),"NA")</f>
        <v>6</v>
      </c>
      <c r="J1415">
        <f ca="1">IFERROR(INDEX(INDIRECT(Index!$B$5&amp;"!$A:$I"),MATCH($A1415,INDIRECT(Index!$B$5&amp;"!$A:$A"),0),MATCH(" "&amp;J$1,INDIRECT(Index!$B$5&amp;"!$A$1:$I$1"),0)),"NA")</f>
        <v>4</v>
      </c>
      <c r="K1415" t="str">
        <f ca="1">IFERROR(INDEX(INDIRECT(Index!$B$5&amp;"!$A:$I"),MATCH($A1415,INDIRECT(Index!$B$5&amp;"!$A:$A"),0),MATCH(" "&amp;K$1,INDIRECT(Index!$B$5&amp;"!$A$1:$I$1"),0)),"NA")</f>
        <v>NA</v>
      </c>
    </row>
    <row r="1416" spans="1:11" x14ac:dyDescent="0.25">
      <c r="A1416" s="1">
        <f t="shared" si="91"/>
        <v>43054</v>
      </c>
      <c r="B1416">
        <f t="shared" si="88"/>
        <v>2017</v>
      </c>
      <c r="C1416">
        <f t="shared" si="89"/>
        <v>11</v>
      </c>
      <c r="D1416">
        <f t="shared" si="90"/>
        <v>15</v>
      </c>
      <c r="E1416">
        <f ca="1">IFERROR(INDEX(INDIRECT(Index!$B$5&amp;"!$A:$I"),MATCH($A1416,INDIRECT(Index!$B$5&amp;"!$A:$A"),0),MATCH(" "&amp;E$1,INDIRECT(Index!$B$5&amp;"!$A$1:$I$1"),0)),"NA")</f>
        <v>48</v>
      </c>
      <c r="F1416">
        <f ca="1">IFERROR(INDEX(INDIRECT(Index!$B$5&amp;"!$A:$I"),MATCH($A1416,INDIRECT(Index!$B$5&amp;"!$A:$A"),0),MATCH(" "&amp;F$1,INDIRECT(Index!$B$5&amp;"!$A$1:$I$1"),0)),"NA")</f>
        <v>26</v>
      </c>
      <c r="G1416">
        <f ca="1">IFERROR(INDEX(INDIRECT(Index!$B$5&amp;"!$A:$I"),MATCH($A1416,INDIRECT(Index!$B$5&amp;"!$A:$A"),0),MATCH(" "&amp;G$1,INDIRECT(Index!$B$5&amp;"!$A$1:$I$1"),0)),"NA")</f>
        <v>17</v>
      </c>
      <c r="H1416">
        <f ca="1">IFERROR(INDEX(INDIRECT(Index!$B$5&amp;"!$A:$I"),MATCH($A1416,INDIRECT(Index!$B$5&amp;"!$A:$A"),0),MATCH(" "&amp;H$1,INDIRECT(Index!$B$5&amp;"!$A$1:$I$1"),0)),"NA")</f>
        <v>29</v>
      </c>
      <c r="I1416">
        <f ca="1">IFERROR(INDEX(INDIRECT(Index!$B$5&amp;"!$A:$I"),MATCH($A1416,INDIRECT(Index!$B$5&amp;"!$A:$A"),0),MATCH(" "&amp;I$1,INDIRECT(Index!$B$5&amp;"!$A$1:$I$1"),0)),"NA")</f>
        <v>7</v>
      </c>
      <c r="J1416">
        <f ca="1">IFERROR(INDEX(INDIRECT(Index!$B$5&amp;"!$A:$I"),MATCH($A1416,INDIRECT(Index!$B$5&amp;"!$A:$A"),0),MATCH(" "&amp;J$1,INDIRECT(Index!$B$5&amp;"!$A$1:$I$1"),0)),"NA")</f>
        <v>6</v>
      </c>
      <c r="K1416" t="str">
        <f ca="1">IFERROR(INDEX(INDIRECT(Index!$B$5&amp;"!$A:$I"),MATCH($A1416,INDIRECT(Index!$B$5&amp;"!$A:$A"),0),MATCH(" "&amp;K$1,INDIRECT(Index!$B$5&amp;"!$A$1:$I$1"),0)),"NA")</f>
        <v>NA</v>
      </c>
    </row>
    <row r="1417" spans="1:11" x14ac:dyDescent="0.25">
      <c r="A1417" s="1">
        <f t="shared" si="91"/>
        <v>43055</v>
      </c>
      <c r="B1417">
        <f t="shared" si="88"/>
        <v>2017</v>
      </c>
      <c r="C1417">
        <f t="shared" si="89"/>
        <v>11</v>
      </c>
      <c r="D1417">
        <f t="shared" si="90"/>
        <v>16</v>
      </c>
      <c r="E1417">
        <f ca="1">IFERROR(INDEX(INDIRECT(Index!$B$5&amp;"!$A:$I"),MATCH($A1417,INDIRECT(Index!$B$5&amp;"!$A:$A"),0),MATCH(" "&amp;E$1,INDIRECT(Index!$B$5&amp;"!$A$1:$I$1"),0)),"NA")</f>
        <v>53</v>
      </c>
      <c r="F1417">
        <f ca="1">IFERROR(INDEX(INDIRECT(Index!$B$5&amp;"!$A:$I"),MATCH($A1417,INDIRECT(Index!$B$5&amp;"!$A:$A"),0),MATCH(" "&amp;F$1,INDIRECT(Index!$B$5&amp;"!$A$1:$I$1"),0)),"NA")</f>
        <v>47</v>
      </c>
      <c r="G1417">
        <f ca="1">IFERROR(INDEX(INDIRECT(Index!$B$5&amp;"!$A:$I"),MATCH($A1417,INDIRECT(Index!$B$5&amp;"!$A:$A"),0),MATCH(" "&amp;G$1,INDIRECT(Index!$B$5&amp;"!$A$1:$I$1"),0)),"NA")</f>
        <v>2</v>
      </c>
      <c r="H1417">
        <f ca="1">IFERROR(INDEX(INDIRECT(Index!$B$5&amp;"!$A:$I"),MATCH($A1417,INDIRECT(Index!$B$5&amp;"!$A:$A"),0),MATCH(" "&amp;H$1,INDIRECT(Index!$B$5&amp;"!$A$1:$I$1"),0)),"NA")</f>
        <v>45</v>
      </c>
      <c r="I1417">
        <f ca="1">IFERROR(INDEX(INDIRECT(Index!$B$5&amp;"!$A:$I"),MATCH($A1417,INDIRECT(Index!$B$5&amp;"!$A:$A"),0),MATCH(" "&amp;I$1,INDIRECT(Index!$B$5&amp;"!$A$1:$I$1"),0)),"NA")</f>
        <v>7</v>
      </c>
      <c r="J1417">
        <f ca="1">IFERROR(INDEX(INDIRECT(Index!$B$5&amp;"!$A:$I"),MATCH($A1417,INDIRECT(Index!$B$5&amp;"!$A:$A"),0),MATCH(" "&amp;J$1,INDIRECT(Index!$B$5&amp;"!$A$1:$I$1"),0)),"NA")</f>
        <v>9</v>
      </c>
      <c r="K1417" t="str">
        <f ca="1">IFERROR(INDEX(INDIRECT(Index!$B$5&amp;"!$A:$I"),MATCH($A1417,INDIRECT(Index!$B$5&amp;"!$A:$A"),0),MATCH(" "&amp;K$1,INDIRECT(Index!$B$5&amp;"!$A$1:$I$1"),0)),"NA")</f>
        <v>NA</v>
      </c>
    </row>
    <row r="1418" spans="1:11" x14ac:dyDescent="0.25">
      <c r="A1418" s="1">
        <f t="shared" si="91"/>
        <v>43056</v>
      </c>
      <c r="B1418">
        <f t="shared" si="88"/>
        <v>2017</v>
      </c>
      <c r="C1418">
        <f t="shared" si="89"/>
        <v>11</v>
      </c>
      <c r="D1418">
        <f t="shared" si="90"/>
        <v>17</v>
      </c>
      <c r="E1418">
        <f ca="1">IFERROR(INDEX(INDIRECT(Index!$B$5&amp;"!$A:$I"),MATCH($A1418,INDIRECT(Index!$B$5&amp;"!$A:$A"),0),MATCH(" "&amp;E$1,INDIRECT(Index!$B$5&amp;"!$A$1:$I$1"),0)),"NA")</f>
        <v>84</v>
      </c>
      <c r="F1418">
        <f ca="1">IFERROR(INDEX(INDIRECT(Index!$B$5&amp;"!$A:$I"),MATCH($A1418,INDIRECT(Index!$B$5&amp;"!$A:$A"),0),MATCH(" "&amp;F$1,INDIRECT(Index!$B$5&amp;"!$A$1:$I$1"),0)),"NA")</f>
        <v>43</v>
      </c>
      <c r="G1418">
        <f ca="1">IFERROR(INDEX(INDIRECT(Index!$B$5&amp;"!$A:$I"),MATCH($A1418,INDIRECT(Index!$B$5&amp;"!$A:$A"),0),MATCH(" "&amp;G$1,INDIRECT(Index!$B$5&amp;"!$A$1:$I$1"),0)),"NA")</f>
        <v>19</v>
      </c>
      <c r="H1418">
        <f ca="1">IFERROR(INDEX(INDIRECT(Index!$B$5&amp;"!$A:$I"),MATCH($A1418,INDIRECT(Index!$B$5&amp;"!$A:$A"),0),MATCH(" "&amp;H$1,INDIRECT(Index!$B$5&amp;"!$A$1:$I$1"),0)),"NA")</f>
        <v>15</v>
      </c>
      <c r="I1418">
        <f ca="1">IFERROR(INDEX(INDIRECT(Index!$B$5&amp;"!$A:$I"),MATCH($A1418,INDIRECT(Index!$B$5&amp;"!$A:$A"),0),MATCH(" "&amp;I$1,INDIRECT(Index!$B$5&amp;"!$A$1:$I$1"),0)),"NA")</f>
        <v>6</v>
      </c>
      <c r="J1418">
        <f ca="1">IFERROR(INDEX(INDIRECT(Index!$B$5&amp;"!$A:$I"),MATCH($A1418,INDIRECT(Index!$B$5&amp;"!$A:$A"),0),MATCH(" "&amp;J$1,INDIRECT(Index!$B$5&amp;"!$A$1:$I$1"),0)),"NA")</f>
        <v>5</v>
      </c>
      <c r="K1418" t="str">
        <f ca="1">IFERROR(INDEX(INDIRECT(Index!$B$5&amp;"!$A:$I"),MATCH($A1418,INDIRECT(Index!$B$5&amp;"!$A:$A"),0),MATCH(" "&amp;K$1,INDIRECT(Index!$B$5&amp;"!$A$1:$I$1"),0)),"NA")</f>
        <v>NA</v>
      </c>
    </row>
    <row r="1419" spans="1:11" x14ac:dyDescent="0.25">
      <c r="A1419" s="1">
        <f t="shared" si="91"/>
        <v>43057</v>
      </c>
      <c r="B1419">
        <f t="shared" si="88"/>
        <v>2017</v>
      </c>
      <c r="C1419">
        <f t="shared" si="89"/>
        <v>11</v>
      </c>
      <c r="D1419">
        <f t="shared" si="90"/>
        <v>18</v>
      </c>
      <c r="E1419">
        <f ca="1">IFERROR(INDEX(INDIRECT(Index!$B$5&amp;"!$A:$I"),MATCH($A1419,INDIRECT(Index!$B$5&amp;"!$A:$A"),0),MATCH(" "&amp;E$1,INDIRECT(Index!$B$5&amp;"!$A$1:$I$1"),0)),"NA")</f>
        <v>72</v>
      </c>
      <c r="F1419">
        <f ca="1">IFERROR(INDEX(INDIRECT(Index!$B$5&amp;"!$A:$I"),MATCH($A1419,INDIRECT(Index!$B$5&amp;"!$A:$A"),0),MATCH(" "&amp;F$1,INDIRECT(Index!$B$5&amp;"!$A$1:$I$1"),0)),"NA")</f>
        <v>27</v>
      </c>
      <c r="G1419">
        <f ca="1">IFERROR(INDEX(INDIRECT(Index!$B$5&amp;"!$A:$I"),MATCH($A1419,INDIRECT(Index!$B$5&amp;"!$A:$A"),0),MATCH(" "&amp;G$1,INDIRECT(Index!$B$5&amp;"!$A$1:$I$1"),0)),"NA")</f>
        <v>21</v>
      </c>
      <c r="H1419">
        <f ca="1">IFERROR(INDEX(INDIRECT(Index!$B$5&amp;"!$A:$I"),MATCH($A1419,INDIRECT(Index!$B$5&amp;"!$A:$A"),0),MATCH(" "&amp;H$1,INDIRECT(Index!$B$5&amp;"!$A$1:$I$1"),0)),"NA")</f>
        <v>19</v>
      </c>
      <c r="I1419">
        <f ca="1">IFERROR(INDEX(INDIRECT(Index!$B$5&amp;"!$A:$I"),MATCH($A1419,INDIRECT(Index!$B$5&amp;"!$A:$A"),0),MATCH(" "&amp;I$1,INDIRECT(Index!$B$5&amp;"!$A$1:$I$1"),0)),"NA")</f>
        <v>7</v>
      </c>
      <c r="J1419">
        <f ca="1">IFERROR(INDEX(INDIRECT(Index!$B$5&amp;"!$A:$I"),MATCH($A1419,INDIRECT(Index!$B$5&amp;"!$A:$A"),0),MATCH(" "&amp;J$1,INDIRECT(Index!$B$5&amp;"!$A$1:$I$1"),0)),"NA")</f>
        <v>5</v>
      </c>
      <c r="K1419" t="str">
        <f ca="1">IFERROR(INDEX(INDIRECT(Index!$B$5&amp;"!$A:$I"),MATCH($A1419,INDIRECT(Index!$B$5&amp;"!$A:$A"),0),MATCH(" "&amp;K$1,INDIRECT(Index!$B$5&amp;"!$A$1:$I$1"),0)),"NA")</f>
        <v>NA</v>
      </c>
    </row>
    <row r="1420" spans="1:11" x14ac:dyDescent="0.25">
      <c r="A1420" s="1">
        <f t="shared" si="91"/>
        <v>43058</v>
      </c>
      <c r="B1420">
        <f t="shared" si="88"/>
        <v>2017</v>
      </c>
      <c r="C1420">
        <f t="shared" si="89"/>
        <v>11</v>
      </c>
      <c r="D1420">
        <f t="shared" si="90"/>
        <v>19</v>
      </c>
      <c r="E1420">
        <f ca="1">IFERROR(INDEX(INDIRECT(Index!$B$5&amp;"!$A:$I"),MATCH($A1420,INDIRECT(Index!$B$5&amp;"!$A:$A"),0),MATCH(" "&amp;E$1,INDIRECT(Index!$B$5&amp;"!$A$1:$I$1"),0)),"NA")</f>
        <v>47</v>
      </c>
      <c r="F1420">
        <f ca="1">IFERROR(INDEX(INDIRECT(Index!$B$5&amp;"!$A:$I"),MATCH($A1420,INDIRECT(Index!$B$5&amp;"!$A:$A"),0),MATCH(" "&amp;F$1,INDIRECT(Index!$B$5&amp;"!$A$1:$I$1"),0)),"NA")</f>
        <v>42</v>
      </c>
      <c r="G1420">
        <f ca="1">IFERROR(INDEX(INDIRECT(Index!$B$5&amp;"!$A:$I"),MATCH($A1420,INDIRECT(Index!$B$5&amp;"!$A:$A"),0),MATCH(" "&amp;G$1,INDIRECT(Index!$B$5&amp;"!$A$1:$I$1"),0)),"NA")</f>
        <v>16</v>
      </c>
      <c r="H1420">
        <f ca="1">IFERROR(INDEX(INDIRECT(Index!$B$5&amp;"!$A:$I"),MATCH($A1420,INDIRECT(Index!$B$5&amp;"!$A:$A"),0),MATCH(" "&amp;H$1,INDIRECT(Index!$B$5&amp;"!$A$1:$I$1"),0)),"NA")</f>
        <v>36</v>
      </c>
      <c r="I1420">
        <f ca="1">IFERROR(INDEX(INDIRECT(Index!$B$5&amp;"!$A:$I"),MATCH($A1420,INDIRECT(Index!$B$5&amp;"!$A:$A"),0),MATCH(" "&amp;I$1,INDIRECT(Index!$B$5&amp;"!$A$1:$I$1"),0)),"NA")</f>
        <v>8</v>
      </c>
      <c r="J1420">
        <f ca="1">IFERROR(INDEX(INDIRECT(Index!$B$5&amp;"!$A:$I"),MATCH($A1420,INDIRECT(Index!$B$5&amp;"!$A:$A"),0),MATCH(" "&amp;J$1,INDIRECT(Index!$B$5&amp;"!$A$1:$I$1"),0)),"NA")</f>
        <v>7</v>
      </c>
      <c r="K1420" t="str">
        <f ca="1">IFERROR(INDEX(INDIRECT(Index!$B$5&amp;"!$A:$I"),MATCH($A1420,INDIRECT(Index!$B$5&amp;"!$A:$A"),0),MATCH(" "&amp;K$1,INDIRECT(Index!$B$5&amp;"!$A$1:$I$1"),0)),"NA")</f>
        <v>NA</v>
      </c>
    </row>
    <row r="1421" spans="1:11" x14ac:dyDescent="0.25">
      <c r="A1421" s="1">
        <f t="shared" si="91"/>
        <v>43059</v>
      </c>
      <c r="B1421">
        <f t="shared" si="88"/>
        <v>2017</v>
      </c>
      <c r="C1421">
        <f t="shared" si="89"/>
        <v>11</v>
      </c>
      <c r="D1421">
        <f t="shared" si="90"/>
        <v>20</v>
      </c>
      <c r="E1421">
        <f ca="1">IFERROR(INDEX(INDIRECT(Index!$B$5&amp;"!$A:$I"),MATCH($A1421,INDIRECT(Index!$B$5&amp;"!$A:$A"),0),MATCH(" "&amp;E$1,INDIRECT(Index!$B$5&amp;"!$A$1:$I$1"),0)),"NA")</f>
        <v>74</v>
      </c>
      <c r="F1421">
        <f ca="1">IFERROR(INDEX(INDIRECT(Index!$B$5&amp;"!$A:$I"),MATCH($A1421,INDIRECT(Index!$B$5&amp;"!$A:$A"),0),MATCH(" "&amp;F$1,INDIRECT(Index!$B$5&amp;"!$A$1:$I$1"),0)),"NA")</f>
        <v>56</v>
      </c>
      <c r="G1421">
        <f ca="1">IFERROR(INDEX(INDIRECT(Index!$B$5&amp;"!$A:$I"),MATCH($A1421,INDIRECT(Index!$B$5&amp;"!$A:$A"),0),MATCH(" "&amp;G$1,INDIRECT(Index!$B$5&amp;"!$A$1:$I$1"),0)),"NA")</f>
        <v>5</v>
      </c>
      <c r="H1421">
        <f ca="1">IFERROR(INDEX(INDIRECT(Index!$B$5&amp;"!$A:$I"),MATCH($A1421,INDIRECT(Index!$B$5&amp;"!$A:$A"),0),MATCH(" "&amp;H$1,INDIRECT(Index!$B$5&amp;"!$A$1:$I$1"),0)),"NA")</f>
        <v>52</v>
      </c>
      <c r="I1421">
        <f ca="1">IFERROR(INDEX(INDIRECT(Index!$B$5&amp;"!$A:$I"),MATCH($A1421,INDIRECT(Index!$B$5&amp;"!$A:$A"),0),MATCH(" "&amp;I$1,INDIRECT(Index!$B$5&amp;"!$A$1:$I$1"),0)),"NA")</f>
        <v>8</v>
      </c>
      <c r="J1421">
        <f ca="1">IFERROR(INDEX(INDIRECT(Index!$B$5&amp;"!$A:$I"),MATCH($A1421,INDIRECT(Index!$B$5&amp;"!$A:$A"),0),MATCH(" "&amp;J$1,INDIRECT(Index!$B$5&amp;"!$A$1:$I$1"),0)),"NA")</f>
        <v>10</v>
      </c>
      <c r="K1421" t="str">
        <f ca="1">IFERROR(INDEX(INDIRECT(Index!$B$5&amp;"!$A:$I"),MATCH($A1421,INDIRECT(Index!$B$5&amp;"!$A:$A"),0),MATCH(" "&amp;K$1,INDIRECT(Index!$B$5&amp;"!$A$1:$I$1"),0)),"NA")</f>
        <v>NA</v>
      </c>
    </row>
    <row r="1422" spans="1:11" x14ac:dyDescent="0.25">
      <c r="A1422" s="1">
        <f t="shared" si="91"/>
        <v>43060</v>
      </c>
      <c r="B1422">
        <f t="shared" si="88"/>
        <v>2017</v>
      </c>
      <c r="C1422">
        <f t="shared" si="89"/>
        <v>11</v>
      </c>
      <c r="D1422">
        <f t="shared" si="90"/>
        <v>21</v>
      </c>
      <c r="E1422">
        <f ca="1">IFERROR(INDEX(INDIRECT(Index!$B$5&amp;"!$A:$I"),MATCH($A1422,INDIRECT(Index!$B$5&amp;"!$A:$A"),0),MATCH(" "&amp;E$1,INDIRECT(Index!$B$5&amp;"!$A$1:$I$1"),0)),"NA")</f>
        <v>98</v>
      </c>
      <c r="F1422">
        <f ca="1">IFERROR(INDEX(INDIRECT(Index!$B$5&amp;"!$A:$I"),MATCH($A1422,INDIRECT(Index!$B$5&amp;"!$A:$A"),0),MATCH(" "&amp;F$1,INDIRECT(Index!$B$5&amp;"!$A$1:$I$1"),0)),"NA")</f>
        <v>59</v>
      </c>
      <c r="G1422">
        <f ca="1">IFERROR(INDEX(INDIRECT(Index!$B$5&amp;"!$A:$I"),MATCH($A1422,INDIRECT(Index!$B$5&amp;"!$A:$A"),0),MATCH(" "&amp;G$1,INDIRECT(Index!$B$5&amp;"!$A$1:$I$1"),0)),"NA")</f>
        <v>2</v>
      </c>
      <c r="H1422">
        <f ca="1">IFERROR(INDEX(INDIRECT(Index!$B$5&amp;"!$A:$I"),MATCH($A1422,INDIRECT(Index!$B$5&amp;"!$A:$A"),0),MATCH(" "&amp;H$1,INDIRECT(Index!$B$5&amp;"!$A$1:$I$1"),0)),"NA")</f>
        <v>57</v>
      </c>
      <c r="I1422">
        <f ca="1">IFERROR(INDEX(INDIRECT(Index!$B$5&amp;"!$A:$I"),MATCH($A1422,INDIRECT(Index!$B$5&amp;"!$A:$A"),0),MATCH(" "&amp;I$1,INDIRECT(Index!$B$5&amp;"!$A$1:$I$1"),0)),"NA")</f>
        <v>8</v>
      </c>
      <c r="J1422">
        <f ca="1">IFERROR(INDEX(INDIRECT(Index!$B$5&amp;"!$A:$I"),MATCH($A1422,INDIRECT(Index!$B$5&amp;"!$A:$A"),0),MATCH(" "&amp;J$1,INDIRECT(Index!$B$5&amp;"!$A$1:$I$1"),0)),"NA")</f>
        <v>11</v>
      </c>
      <c r="K1422" t="str">
        <f ca="1">IFERROR(INDEX(INDIRECT(Index!$B$5&amp;"!$A:$I"),MATCH($A1422,INDIRECT(Index!$B$5&amp;"!$A:$A"),0),MATCH(" "&amp;K$1,INDIRECT(Index!$B$5&amp;"!$A$1:$I$1"),0)),"NA")</f>
        <v>NA</v>
      </c>
    </row>
    <row r="1423" spans="1:11" x14ac:dyDescent="0.25">
      <c r="A1423" s="1">
        <f t="shared" si="91"/>
        <v>43061</v>
      </c>
      <c r="B1423">
        <f t="shared" si="88"/>
        <v>2017</v>
      </c>
      <c r="C1423">
        <f t="shared" si="89"/>
        <v>11</v>
      </c>
      <c r="D1423">
        <f t="shared" si="90"/>
        <v>22</v>
      </c>
      <c r="E1423">
        <f ca="1">IFERROR(INDEX(INDIRECT(Index!$B$5&amp;"!$A:$I"),MATCH($A1423,INDIRECT(Index!$B$5&amp;"!$A:$A"),0),MATCH(" "&amp;E$1,INDIRECT(Index!$B$5&amp;"!$A$1:$I$1"),0)),"NA")</f>
        <v>112</v>
      </c>
      <c r="F1423">
        <f ca="1">IFERROR(INDEX(INDIRECT(Index!$B$5&amp;"!$A:$I"),MATCH($A1423,INDIRECT(Index!$B$5&amp;"!$A:$A"),0),MATCH(" "&amp;F$1,INDIRECT(Index!$B$5&amp;"!$A$1:$I$1"),0)),"NA")</f>
        <v>22</v>
      </c>
      <c r="G1423">
        <f ca="1">IFERROR(INDEX(INDIRECT(Index!$B$5&amp;"!$A:$I"),MATCH($A1423,INDIRECT(Index!$B$5&amp;"!$A:$A"),0),MATCH(" "&amp;G$1,INDIRECT(Index!$B$5&amp;"!$A$1:$I$1"),0)),"NA")</f>
        <v>4</v>
      </c>
      <c r="H1423">
        <f ca="1">IFERROR(INDEX(INDIRECT(Index!$B$5&amp;"!$A:$I"),MATCH($A1423,INDIRECT(Index!$B$5&amp;"!$A:$A"),0),MATCH(" "&amp;H$1,INDIRECT(Index!$B$5&amp;"!$A$1:$I$1"),0)),"NA")</f>
        <v>36</v>
      </c>
      <c r="I1423">
        <f ca="1">IFERROR(INDEX(INDIRECT(Index!$B$5&amp;"!$A:$I"),MATCH($A1423,INDIRECT(Index!$B$5&amp;"!$A:$A"),0),MATCH(" "&amp;I$1,INDIRECT(Index!$B$5&amp;"!$A$1:$I$1"),0)),"NA")</f>
        <v>7</v>
      </c>
      <c r="J1423">
        <f ca="1">IFERROR(INDEX(INDIRECT(Index!$B$5&amp;"!$A:$I"),MATCH($A1423,INDIRECT(Index!$B$5&amp;"!$A:$A"),0),MATCH(" "&amp;J$1,INDIRECT(Index!$B$5&amp;"!$A$1:$I$1"),0)),"NA")</f>
        <v>5</v>
      </c>
      <c r="K1423" t="str">
        <f ca="1">IFERROR(INDEX(INDIRECT(Index!$B$5&amp;"!$A:$I"),MATCH($A1423,INDIRECT(Index!$B$5&amp;"!$A:$A"),0),MATCH(" "&amp;K$1,INDIRECT(Index!$B$5&amp;"!$A$1:$I$1"),0)),"NA")</f>
        <v>NA</v>
      </c>
    </row>
    <row r="1424" spans="1:11" x14ac:dyDescent="0.25">
      <c r="A1424" s="1">
        <f t="shared" si="91"/>
        <v>43062</v>
      </c>
      <c r="B1424">
        <f t="shared" si="88"/>
        <v>2017</v>
      </c>
      <c r="C1424">
        <f t="shared" si="89"/>
        <v>11</v>
      </c>
      <c r="D1424">
        <f t="shared" si="90"/>
        <v>23</v>
      </c>
      <c r="E1424">
        <f ca="1">IFERROR(INDEX(INDIRECT(Index!$B$5&amp;"!$A:$I"),MATCH($A1424,INDIRECT(Index!$B$5&amp;"!$A:$A"),0),MATCH(" "&amp;E$1,INDIRECT(Index!$B$5&amp;"!$A$1:$I$1"),0)),"NA")</f>
        <v>35</v>
      </c>
      <c r="F1424">
        <f ca="1">IFERROR(INDEX(INDIRECT(Index!$B$5&amp;"!$A:$I"),MATCH($A1424,INDIRECT(Index!$B$5&amp;"!$A:$A"),0),MATCH(" "&amp;F$1,INDIRECT(Index!$B$5&amp;"!$A$1:$I$1"),0)),"NA")</f>
        <v>22</v>
      </c>
      <c r="G1424">
        <f ca="1">IFERROR(INDEX(INDIRECT(Index!$B$5&amp;"!$A:$I"),MATCH($A1424,INDIRECT(Index!$B$5&amp;"!$A:$A"),0),MATCH(" "&amp;G$1,INDIRECT(Index!$B$5&amp;"!$A$1:$I$1"),0)),"NA")</f>
        <v>14</v>
      </c>
      <c r="H1424">
        <f ca="1">IFERROR(INDEX(INDIRECT(Index!$B$5&amp;"!$A:$I"),MATCH($A1424,INDIRECT(Index!$B$5&amp;"!$A:$A"),0),MATCH(" "&amp;H$1,INDIRECT(Index!$B$5&amp;"!$A$1:$I$1"),0)),"NA")</f>
        <v>26</v>
      </c>
      <c r="I1424">
        <f ca="1">IFERROR(INDEX(INDIRECT(Index!$B$5&amp;"!$A:$I"),MATCH($A1424,INDIRECT(Index!$B$5&amp;"!$A:$A"),0),MATCH(" "&amp;I$1,INDIRECT(Index!$B$5&amp;"!$A$1:$I$1"),0)),"NA")</f>
        <v>6</v>
      </c>
      <c r="J1424">
        <f ca="1">IFERROR(INDEX(INDIRECT(Index!$B$5&amp;"!$A:$I"),MATCH($A1424,INDIRECT(Index!$B$5&amp;"!$A:$A"),0),MATCH(" "&amp;J$1,INDIRECT(Index!$B$5&amp;"!$A$1:$I$1"),0)),"NA")</f>
        <v>6</v>
      </c>
      <c r="K1424" t="str">
        <f ca="1">IFERROR(INDEX(INDIRECT(Index!$B$5&amp;"!$A:$I"),MATCH($A1424,INDIRECT(Index!$B$5&amp;"!$A:$A"),0),MATCH(" "&amp;K$1,INDIRECT(Index!$B$5&amp;"!$A$1:$I$1"),0)),"NA")</f>
        <v>NA</v>
      </c>
    </row>
    <row r="1425" spans="1:11" x14ac:dyDescent="0.25">
      <c r="A1425" s="1">
        <f t="shared" si="91"/>
        <v>43063</v>
      </c>
      <c r="B1425">
        <f t="shared" si="88"/>
        <v>2017</v>
      </c>
      <c r="C1425">
        <f t="shared" si="89"/>
        <v>11</v>
      </c>
      <c r="D1425">
        <f t="shared" si="90"/>
        <v>24</v>
      </c>
      <c r="E1425">
        <f ca="1">IFERROR(INDEX(INDIRECT(Index!$B$5&amp;"!$A:$I"),MATCH($A1425,INDIRECT(Index!$B$5&amp;"!$A:$A"),0),MATCH(" "&amp;E$1,INDIRECT(Index!$B$5&amp;"!$A$1:$I$1"),0)),"NA")</f>
        <v>49</v>
      </c>
      <c r="F1425">
        <f ca="1">IFERROR(INDEX(INDIRECT(Index!$B$5&amp;"!$A:$I"),MATCH($A1425,INDIRECT(Index!$B$5&amp;"!$A:$A"),0),MATCH(" "&amp;F$1,INDIRECT(Index!$B$5&amp;"!$A$1:$I$1"),0)),"NA")</f>
        <v>27</v>
      </c>
      <c r="G1425">
        <f ca="1">IFERROR(INDEX(INDIRECT(Index!$B$5&amp;"!$A:$I"),MATCH($A1425,INDIRECT(Index!$B$5&amp;"!$A:$A"),0),MATCH(" "&amp;G$1,INDIRECT(Index!$B$5&amp;"!$A$1:$I$1"),0)),"NA")</f>
        <v>4</v>
      </c>
      <c r="H1425">
        <f ca="1">IFERROR(INDEX(INDIRECT(Index!$B$5&amp;"!$A:$I"),MATCH($A1425,INDIRECT(Index!$B$5&amp;"!$A:$A"),0),MATCH(" "&amp;H$1,INDIRECT(Index!$B$5&amp;"!$A$1:$I$1"),0)),"NA")</f>
        <v>46</v>
      </c>
      <c r="I1425">
        <f ca="1">IFERROR(INDEX(INDIRECT(Index!$B$5&amp;"!$A:$I"),MATCH($A1425,INDIRECT(Index!$B$5&amp;"!$A:$A"),0),MATCH(" "&amp;I$1,INDIRECT(Index!$B$5&amp;"!$A$1:$I$1"),0)),"NA")</f>
        <v>7</v>
      </c>
      <c r="J1425">
        <f ca="1">IFERROR(INDEX(INDIRECT(Index!$B$5&amp;"!$A:$I"),MATCH($A1425,INDIRECT(Index!$B$5&amp;"!$A:$A"),0),MATCH(" "&amp;J$1,INDIRECT(Index!$B$5&amp;"!$A$1:$I$1"),0)),"NA")</f>
        <v>8</v>
      </c>
      <c r="K1425" t="str">
        <f ca="1">IFERROR(INDEX(INDIRECT(Index!$B$5&amp;"!$A:$I"),MATCH($A1425,INDIRECT(Index!$B$5&amp;"!$A:$A"),0),MATCH(" "&amp;K$1,INDIRECT(Index!$B$5&amp;"!$A$1:$I$1"),0)),"NA")</f>
        <v>NA</v>
      </c>
    </row>
    <row r="1426" spans="1:11" x14ac:dyDescent="0.25">
      <c r="A1426" s="1">
        <f t="shared" si="91"/>
        <v>43064</v>
      </c>
      <c r="B1426">
        <f t="shared" si="88"/>
        <v>2017</v>
      </c>
      <c r="C1426">
        <f t="shared" si="89"/>
        <v>11</v>
      </c>
      <c r="D1426">
        <f t="shared" si="90"/>
        <v>25</v>
      </c>
      <c r="E1426">
        <f ca="1">IFERROR(INDEX(INDIRECT(Index!$B$5&amp;"!$A:$I"),MATCH($A1426,INDIRECT(Index!$B$5&amp;"!$A:$A"),0),MATCH(" "&amp;E$1,INDIRECT(Index!$B$5&amp;"!$A$1:$I$1"),0)),"NA")</f>
        <v>65</v>
      </c>
      <c r="F1426">
        <f ca="1">IFERROR(INDEX(INDIRECT(Index!$B$5&amp;"!$A:$I"),MATCH($A1426,INDIRECT(Index!$B$5&amp;"!$A:$A"),0),MATCH(" "&amp;F$1,INDIRECT(Index!$B$5&amp;"!$A$1:$I$1"),0)),"NA")</f>
        <v>40</v>
      </c>
      <c r="G1426">
        <f ca="1">IFERROR(INDEX(INDIRECT(Index!$B$5&amp;"!$A:$I"),MATCH($A1426,INDIRECT(Index!$B$5&amp;"!$A:$A"),0),MATCH(" "&amp;G$1,INDIRECT(Index!$B$5&amp;"!$A$1:$I$1"),0)),"NA")</f>
        <v>17</v>
      </c>
      <c r="H1426">
        <f ca="1">IFERROR(INDEX(INDIRECT(Index!$B$5&amp;"!$A:$I"),MATCH($A1426,INDIRECT(Index!$B$5&amp;"!$A:$A"),0),MATCH(" "&amp;H$1,INDIRECT(Index!$B$5&amp;"!$A$1:$I$1"),0)),"NA")</f>
        <v>35</v>
      </c>
      <c r="I1426">
        <f ca="1">IFERROR(INDEX(INDIRECT(Index!$B$5&amp;"!$A:$I"),MATCH($A1426,INDIRECT(Index!$B$5&amp;"!$A:$A"),0),MATCH(" "&amp;I$1,INDIRECT(Index!$B$5&amp;"!$A$1:$I$1"),0)),"NA")</f>
        <v>7</v>
      </c>
      <c r="J1426">
        <f ca="1">IFERROR(INDEX(INDIRECT(Index!$B$5&amp;"!$A:$I"),MATCH($A1426,INDIRECT(Index!$B$5&amp;"!$A:$A"),0),MATCH(" "&amp;J$1,INDIRECT(Index!$B$5&amp;"!$A$1:$I$1"),0)),"NA")</f>
        <v>8</v>
      </c>
      <c r="K1426" t="str">
        <f ca="1">IFERROR(INDEX(INDIRECT(Index!$B$5&amp;"!$A:$I"),MATCH($A1426,INDIRECT(Index!$B$5&amp;"!$A:$A"),0),MATCH(" "&amp;K$1,INDIRECT(Index!$B$5&amp;"!$A$1:$I$1"),0)),"NA")</f>
        <v>NA</v>
      </c>
    </row>
    <row r="1427" spans="1:11" x14ac:dyDescent="0.25">
      <c r="A1427" s="1">
        <f t="shared" si="91"/>
        <v>43065</v>
      </c>
      <c r="B1427">
        <f t="shared" si="88"/>
        <v>2017</v>
      </c>
      <c r="C1427">
        <f t="shared" si="89"/>
        <v>11</v>
      </c>
      <c r="D1427">
        <f t="shared" si="90"/>
        <v>26</v>
      </c>
      <c r="E1427">
        <f ca="1">IFERROR(INDEX(INDIRECT(Index!$B$5&amp;"!$A:$I"),MATCH($A1427,INDIRECT(Index!$B$5&amp;"!$A:$A"),0),MATCH(" "&amp;E$1,INDIRECT(Index!$B$5&amp;"!$A$1:$I$1"),0)),"NA")</f>
        <v>86</v>
      </c>
      <c r="F1427">
        <f ca="1">IFERROR(INDEX(INDIRECT(Index!$B$5&amp;"!$A:$I"),MATCH($A1427,INDIRECT(Index!$B$5&amp;"!$A:$A"),0),MATCH(" "&amp;F$1,INDIRECT(Index!$B$5&amp;"!$A$1:$I$1"),0)),"NA")</f>
        <v>51</v>
      </c>
      <c r="G1427">
        <f ca="1">IFERROR(INDEX(INDIRECT(Index!$B$5&amp;"!$A:$I"),MATCH($A1427,INDIRECT(Index!$B$5&amp;"!$A:$A"),0),MATCH(" "&amp;G$1,INDIRECT(Index!$B$5&amp;"!$A$1:$I$1"),0)),"NA")</f>
        <v>5</v>
      </c>
      <c r="H1427">
        <f ca="1">IFERROR(INDEX(INDIRECT(Index!$B$5&amp;"!$A:$I"),MATCH($A1427,INDIRECT(Index!$B$5&amp;"!$A:$A"),0),MATCH(" "&amp;H$1,INDIRECT(Index!$B$5&amp;"!$A$1:$I$1"),0)),"NA")</f>
        <v>52</v>
      </c>
      <c r="I1427">
        <f ca="1">IFERROR(INDEX(INDIRECT(Index!$B$5&amp;"!$A:$I"),MATCH($A1427,INDIRECT(Index!$B$5&amp;"!$A:$A"),0),MATCH(" "&amp;I$1,INDIRECT(Index!$B$5&amp;"!$A$1:$I$1"),0)),"NA")</f>
        <v>8</v>
      </c>
      <c r="J1427">
        <f ca="1">IFERROR(INDEX(INDIRECT(Index!$B$5&amp;"!$A:$I"),MATCH($A1427,INDIRECT(Index!$B$5&amp;"!$A:$A"),0),MATCH(" "&amp;J$1,INDIRECT(Index!$B$5&amp;"!$A$1:$I$1"),0)),"NA")</f>
        <v>10</v>
      </c>
      <c r="K1427" t="str">
        <f ca="1">IFERROR(INDEX(INDIRECT(Index!$B$5&amp;"!$A:$I"),MATCH($A1427,INDIRECT(Index!$B$5&amp;"!$A:$A"),0),MATCH(" "&amp;K$1,INDIRECT(Index!$B$5&amp;"!$A$1:$I$1"),0)),"NA")</f>
        <v>NA</v>
      </c>
    </row>
    <row r="1428" spans="1:11" x14ac:dyDescent="0.25">
      <c r="A1428" s="1">
        <f t="shared" si="91"/>
        <v>43066</v>
      </c>
      <c r="B1428">
        <f t="shared" si="88"/>
        <v>2017</v>
      </c>
      <c r="C1428">
        <f t="shared" si="89"/>
        <v>11</v>
      </c>
      <c r="D1428">
        <f t="shared" si="90"/>
        <v>27</v>
      </c>
      <c r="E1428">
        <f ca="1">IFERROR(INDEX(INDIRECT(Index!$B$5&amp;"!$A:$I"),MATCH($A1428,INDIRECT(Index!$B$5&amp;"!$A:$A"),0),MATCH(" "&amp;E$1,INDIRECT(Index!$B$5&amp;"!$A$1:$I$1"),0)),"NA")</f>
        <v>99</v>
      </c>
      <c r="F1428">
        <f ca="1">IFERROR(INDEX(INDIRECT(Index!$B$5&amp;"!$A:$I"),MATCH($A1428,INDIRECT(Index!$B$5&amp;"!$A:$A"),0),MATCH(" "&amp;F$1,INDIRECT(Index!$B$5&amp;"!$A$1:$I$1"),0)),"NA")</f>
        <v>72</v>
      </c>
      <c r="G1428">
        <f ca="1">IFERROR(INDEX(INDIRECT(Index!$B$5&amp;"!$A:$I"),MATCH($A1428,INDIRECT(Index!$B$5&amp;"!$A:$A"),0),MATCH(" "&amp;G$1,INDIRECT(Index!$B$5&amp;"!$A$1:$I$1"),0)),"NA")</f>
        <v>3</v>
      </c>
      <c r="H1428">
        <f ca="1">IFERROR(INDEX(INDIRECT(Index!$B$5&amp;"!$A:$I"),MATCH($A1428,INDIRECT(Index!$B$5&amp;"!$A:$A"),0),MATCH(" "&amp;H$1,INDIRECT(Index!$B$5&amp;"!$A$1:$I$1"),0)),"NA")</f>
        <v>68</v>
      </c>
      <c r="I1428">
        <f ca="1">IFERROR(INDEX(INDIRECT(Index!$B$5&amp;"!$A:$I"),MATCH($A1428,INDIRECT(Index!$B$5&amp;"!$A:$A"),0),MATCH(" "&amp;I$1,INDIRECT(Index!$B$5&amp;"!$A$1:$I$1"),0)),"NA")</f>
        <v>11</v>
      </c>
      <c r="J1428">
        <f ca="1">IFERROR(INDEX(INDIRECT(Index!$B$5&amp;"!$A:$I"),MATCH($A1428,INDIRECT(Index!$B$5&amp;"!$A:$A"),0),MATCH(" "&amp;J$1,INDIRECT(Index!$B$5&amp;"!$A$1:$I$1"),0)),"NA")</f>
        <v>13</v>
      </c>
      <c r="K1428" t="str">
        <f ca="1">IFERROR(INDEX(INDIRECT(Index!$B$5&amp;"!$A:$I"),MATCH($A1428,INDIRECT(Index!$B$5&amp;"!$A:$A"),0),MATCH(" "&amp;K$1,INDIRECT(Index!$B$5&amp;"!$A$1:$I$1"),0)),"NA")</f>
        <v>NA</v>
      </c>
    </row>
    <row r="1429" spans="1:11" x14ac:dyDescent="0.25">
      <c r="A1429" s="1">
        <f t="shared" si="91"/>
        <v>43067</v>
      </c>
      <c r="B1429">
        <f t="shared" si="88"/>
        <v>2017</v>
      </c>
      <c r="C1429">
        <f t="shared" si="89"/>
        <v>11</v>
      </c>
      <c r="D1429">
        <f t="shared" si="90"/>
        <v>28</v>
      </c>
      <c r="E1429">
        <f ca="1">IFERROR(INDEX(INDIRECT(Index!$B$5&amp;"!$A:$I"),MATCH($A1429,INDIRECT(Index!$B$5&amp;"!$A:$A"),0),MATCH(" "&amp;E$1,INDIRECT(Index!$B$5&amp;"!$A$1:$I$1"),0)),"NA")</f>
        <v>141</v>
      </c>
      <c r="F1429">
        <f ca="1">IFERROR(INDEX(INDIRECT(Index!$B$5&amp;"!$A:$I"),MATCH($A1429,INDIRECT(Index!$B$5&amp;"!$A:$A"),0),MATCH(" "&amp;F$1,INDIRECT(Index!$B$5&amp;"!$A$1:$I$1"),0)),"NA")</f>
        <v>65</v>
      </c>
      <c r="G1429">
        <f ca="1">IFERROR(INDEX(INDIRECT(Index!$B$5&amp;"!$A:$I"),MATCH($A1429,INDIRECT(Index!$B$5&amp;"!$A:$A"),0),MATCH(" "&amp;G$1,INDIRECT(Index!$B$5&amp;"!$A$1:$I$1"),0)),"NA")</f>
        <v>13</v>
      </c>
      <c r="H1429">
        <f ca="1">IFERROR(INDEX(INDIRECT(Index!$B$5&amp;"!$A:$I"),MATCH($A1429,INDIRECT(Index!$B$5&amp;"!$A:$A"),0),MATCH(" "&amp;H$1,INDIRECT(Index!$B$5&amp;"!$A$1:$I$1"),0)),"NA")</f>
        <v>35</v>
      </c>
      <c r="I1429">
        <f ca="1">IFERROR(INDEX(INDIRECT(Index!$B$5&amp;"!$A:$I"),MATCH($A1429,INDIRECT(Index!$B$5&amp;"!$A:$A"),0),MATCH(" "&amp;I$1,INDIRECT(Index!$B$5&amp;"!$A$1:$I$1"),0)),"NA")</f>
        <v>8</v>
      </c>
      <c r="J1429">
        <f ca="1">IFERROR(INDEX(INDIRECT(Index!$B$5&amp;"!$A:$I"),MATCH($A1429,INDIRECT(Index!$B$5&amp;"!$A:$A"),0),MATCH(" "&amp;J$1,INDIRECT(Index!$B$5&amp;"!$A$1:$I$1"),0)),"NA")</f>
        <v>7</v>
      </c>
      <c r="K1429" t="str">
        <f ca="1">IFERROR(INDEX(INDIRECT(Index!$B$5&amp;"!$A:$I"),MATCH($A1429,INDIRECT(Index!$B$5&amp;"!$A:$A"),0),MATCH(" "&amp;K$1,INDIRECT(Index!$B$5&amp;"!$A$1:$I$1"),0)),"NA")</f>
        <v>NA</v>
      </c>
    </row>
    <row r="1430" spans="1:11" x14ac:dyDescent="0.25">
      <c r="A1430" s="1">
        <f t="shared" si="91"/>
        <v>43068</v>
      </c>
      <c r="B1430">
        <f t="shared" si="88"/>
        <v>2017</v>
      </c>
      <c r="C1430">
        <f t="shared" si="89"/>
        <v>11</v>
      </c>
      <c r="D1430">
        <f t="shared" si="90"/>
        <v>29</v>
      </c>
      <c r="E1430">
        <f ca="1">IFERROR(INDEX(INDIRECT(Index!$B$5&amp;"!$A:$I"),MATCH($A1430,INDIRECT(Index!$B$5&amp;"!$A:$A"),0),MATCH(" "&amp;E$1,INDIRECT(Index!$B$5&amp;"!$A$1:$I$1"),0)),"NA")</f>
        <v>83</v>
      </c>
      <c r="F1430">
        <f ca="1">IFERROR(INDEX(INDIRECT(Index!$B$5&amp;"!$A:$I"),MATCH($A1430,INDIRECT(Index!$B$5&amp;"!$A:$A"),0),MATCH(" "&amp;F$1,INDIRECT(Index!$B$5&amp;"!$A$1:$I$1"),0)),"NA")</f>
        <v>26</v>
      </c>
      <c r="G1430">
        <f ca="1">IFERROR(INDEX(INDIRECT(Index!$B$5&amp;"!$A:$I"),MATCH($A1430,INDIRECT(Index!$B$5&amp;"!$A:$A"),0),MATCH(" "&amp;G$1,INDIRECT(Index!$B$5&amp;"!$A$1:$I$1"),0)),"NA")</f>
        <v>21</v>
      </c>
      <c r="H1430">
        <f ca="1">IFERROR(INDEX(INDIRECT(Index!$B$5&amp;"!$A:$I"),MATCH($A1430,INDIRECT(Index!$B$5&amp;"!$A:$A"),0),MATCH(" "&amp;H$1,INDIRECT(Index!$B$5&amp;"!$A$1:$I$1"),0)),"NA")</f>
        <v>21</v>
      </c>
      <c r="I1430">
        <f ca="1">IFERROR(INDEX(INDIRECT(Index!$B$5&amp;"!$A:$I"),MATCH($A1430,INDIRECT(Index!$B$5&amp;"!$A:$A"),0),MATCH(" "&amp;I$1,INDIRECT(Index!$B$5&amp;"!$A$1:$I$1"),0)),"NA")</f>
        <v>7</v>
      </c>
      <c r="J1430">
        <f ca="1">IFERROR(INDEX(INDIRECT(Index!$B$5&amp;"!$A:$I"),MATCH($A1430,INDIRECT(Index!$B$5&amp;"!$A:$A"),0),MATCH(" "&amp;J$1,INDIRECT(Index!$B$5&amp;"!$A$1:$I$1"),0)),"NA")</f>
        <v>5</v>
      </c>
      <c r="K1430" t="str">
        <f ca="1">IFERROR(INDEX(INDIRECT(Index!$B$5&amp;"!$A:$I"),MATCH($A1430,INDIRECT(Index!$B$5&amp;"!$A:$A"),0),MATCH(" "&amp;K$1,INDIRECT(Index!$B$5&amp;"!$A$1:$I$1"),0)),"NA")</f>
        <v>NA</v>
      </c>
    </row>
    <row r="1431" spans="1:11" x14ac:dyDescent="0.25">
      <c r="A1431" s="1">
        <f t="shared" si="91"/>
        <v>43069</v>
      </c>
      <c r="B1431">
        <f t="shared" si="88"/>
        <v>2017</v>
      </c>
      <c r="C1431">
        <f t="shared" si="89"/>
        <v>11</v>
      </c>
      <c r="D1431">
        <f t="shared" si="90"/>
        <v>30</v>
      </c>
      <c r="E1431">
        <f ca="1">IFERROR(INDEX(INDIRECT(Index!$B$5&amp;"!$A:$I"),MATCH($A1431,INDIRECT(Index!$B$5&amp;"!$A:$A"),0),MATCH(" "&amp;E$1,INDIRECT(Index!$B$5&amp;"!$A$1:$I$1"),0)),"NA")</f>
        <v>34</v>
      </c>
      <c r="F1431">
        <f ca="1">IFERROR(INDEX(INDIRECT(Index!$B$5&amp;"!$A:$I"),MATCH($A1431,INDIRECT(Index!$B$5&amp;"!$A:$A"),0),MATCH(" "&amp;F$1,INDIRECT(Index!$B$5&amp;"!$A$1:$I$1"),0)),"NA")</f>
        <v>26</v>
      </c>
      <c r="G1431">
        <f ca="1">IFERROR(INDEX(INDIRECT(Index!$B$5&amp;"!$A:$I"),MATCH($A1431,INDIRECT(Index!$B$5&amp;"!$A:$A"),0),MATCH(" "&amp;G$1,INDIRECT(Index!$B$5&amp;"!$A$1:$I$1"),0)),"NA")</f>
        <v>19</v>
      </c>
      <c r="H1431">
        <f ca="1">IFERROR(INDEX(INDIRECT(Index!$B$5&amp;"!$A:$I"),MATCH($A1431,INDIRECT(Index!$B$5&amp;"!$A:$A"),0),MATCH(" "&amp;H$1,INDIRECT(Index!$B$5&amp;"!$A$1:$I$1"),0)),"NA")</f>
        <v>36</v>
      </c>
      <c r="I1431">
        <f ca="1">IFERROR(INDEX(INDIRECT(Index!$B$5&amp;"!$A:$I"),MATCH($A1431,INDIRECT(Index!$B$5&amp;"!$A:$A"),0),MATCH(" "&amp;I$1,INDIRECT(Index!$B$5&amp;"!$A$1:$I$1"),0)),"NA")</f>
        <v>8</v>
      </c>
      <c r="J1431">
        <f ca="1">IFERROR(INDEX(INDIRECT(Index!$B$5&amp;"!$A:$I"),MATCH($A1431,INDIRECT(Index!$B$5&amp;"!$A:$A"),0),MATCH(" "&amp;J$1,INDIRECT(Index!$B$5&amp;"!$A$1:$I$1"),0)),"NA")</f>
        <v>6</v>
      </c>
      <c r="K1431" t="str">
        <f ca="1">IFERROR(INDEX(INDIRECT(Index!$B$5&amp;"!$A:$I"),MATCH($A1431,INDIRECT(Index!$B$5&amp;"!$A:$A"),0),MATCH(" "&amp;K$1,INDIRECT(Index!$B$5&amp;"!$A$1:$I$1"),0)),"NA")</f>
        <v>NA</v>
      </c>
    </row>
    <row r="1432" spans="1:11" x14ac:dyDescent="0.25">
      <c r="A1432" s="1">
        <f t="shared" si="91"/>
        <v>43070</v>
      </c>
      <c r="B1432">
        <f t="shared" si="88"/>
        <v>2017</v>
      </c>
      <c r="C1432">
        <f t="shared" si="89"/>
        <v>12</v>
      </c>
      <c r="D1432">
        <f t="shared" si="90"/>
        <v>1</v>
      </c>
      <c r="E1432">
        <f ca="1">IFERROR(INDEX(INDIRECT(Index!$B$5&amp;"!$A:$I"),MATCH($A1432,INDIRECT(Index!$B$5&amp;"!$A:$A"),0),MATCH(" "&amp;E$1,INDIRECT(Index!$B$5&amp;"!$A$1:$I$1"),0)),"NA")</f>
        <v>51</v>
      </c>
      <c r="F1432">
        <f ca="1">IFERROR(INDEX(INDIRECT(Index!$B$5&amp;"!$A:$I"),MATCH($A1432,INDIRECT(Index!$B$5&amp;"!$A:$A"),0),MATCH(" "&amp;F$1,INDIRECT(Index!$B$5&amp;"!$A$1:$I$1"),0)),"NA")</f>
        <v>45</v>
      </c>
      <c r="G1432">
        <f ca="1">IFERROR(INDEX(INDIRECT(Index!$B$5&amp;"!$A:$I"),MATCH($A1432,INDIRECT(Index!$B$5&amp;"!$A:$A"),0),MATCH(" "&amp;G$1,INDIRECT(Index!$B$5&amp;"!$A$1:$I$1"),0)),"NA")</f>
        <v>7</v>
      </c>
      <c r="H1432">
        <f ca="1">IFERROR(INDEX(INDIRECT(Index!$B$5&amp;"!$A:$I"),MATCH($A1432,INDIRECT(Index!$B$5&amp;"!$A:$A"),0),MATCH(" "&amp;H$1,INDIRECT(Index!$B$5&amp;"!$A$1:$I$1"),0)),"NA")</f>
        <v>49</v>
      </c>
      <c r="I1432">
        <f ca="1">IFERROR(INDEX(INDIRECT(Index!$B$5&amp;"!$A:$I"),MATCH($A1432,INDIRECT(Index!$B$5&amp;"!$A:$A"),0),MATCH(" "&amp;I$1,INDIRECT(Index!$B$5&amp;"!$A$1:$I$1"),0)),"NA")</f>
        <v>9</v>
      </c>
      <c r="J1432">
        <f ca="1">IFERROR(INDEX(INDIRECT(Index!$B$5&amp;"!$A:$I"),MATCH($A1432,INDIRECT(Index!$B$5&amp;"!$A:$A"),0),MATCH(" "&amp;J$1,INDIRECT(Index!$B$5&amp;"!$A$1:$I$1"),0)),"NA")</f>
        <v>9</v>
      </c>
      <c r="K1432" t="str">
        <f ca="1">IFERROR(INDEX(INDIRECT(Index!$B$5&amp;"!$A:$I"),MATCH($A1432,INDIRECT(Index!$B$5&amp;"!$A:$A"),0),MATCH(" "&amp;K$1,INDIRECT(Index!$B$5&amp;"!$A$1:$I$1"),0)),"NA")</f>
        <v>NA</v>
      </c>
    </row>
    <row r="1433" spans="1:11" x14ac:dyDescent="0.25">
      <c r="A1433" s="1">
        <f t="shared" si="91"/>
        <v>43071</v>
      </c>
      <c r="B1433">
        <f t="shared" si="88"/>
        <v>2017</v>
      </c>
      <c r="C1433">
        <f t="shared" si="89"/>
        <v>12</v>
      </c>
      <c r="D1433">
        <f t="shared" si="90"/>
        <v>2</v>
      </c>
      <c r="E1433">
        <f ca="1">IFERROR(INDEX(INDIRECT(Index!$B$5&amp;"!$A:$I"),MATCH($A1433,INDIRECT(Index!$B$5&amp;"!$A:$A"),0),MATCH(" "&amp;E$1,INDIRECT(Index!$B$5&amp;"!$A$1:$I$1"),0)),"NA")</f>
        <v>83</v>
      </c>
      <c r="F1433">
        <f ca="1">IFERROR(INDEX(INDIRECT(Index!$B$5&amp;"!$A:$I"),MATCH($A1433,INDIRECT(Index!$B$5&amp;"!$A:$A"),0),MATCH(" "&amp;F$1,INDIRECT(Index!$B$5&amp;"!$A$1:$I$1"),0)),"NA")</f>
        <v>55</v>
      </c>
      <c r="G1433">
        <f ca="1">IFERROR(INDEX(INDIRECT(Index!$B$5&amp;"!$A:$I"),MATCH($A1433,INDIRECT(Index!$B$5&amp;"!$A:$A"),0),MATCH(" "&amp;G$1,INDIRECT(Index!$B$5&amp;"!$A$1:$I$1"),0)),"NA")</f>
        <v>4</v>
      </c>
      <c r="H1433">
        <f ca="1">IFERROR(INDEX(INDIRECT(Index!$B$5&amp;"!$A:$I"),MATCH($A1433,INDIRECT(Index!$B$5&amp;"!$A:$A"),0),MATCH(" "&amp;H$1,INDIRECT(Index!$B$5&amp;"!$A$1:$I$1"),0)),"NA")</f>
        <v>45</v>
      </c>
      <c r="I1433">
        <f ca="1">IFERROR(INDEX(INDIRECT(Index!$B$5&amp;"!$A:$I"),MATCH($A1433,INDIRECT(Index!$B$5&amp;"!$A:$A"),0),MATCH(" "&amp;I$1,INDIRECT(Index!$B$5&amp;"!$A$1:$I$1"),0)),"NA")</f>
        <v>8</v>
      </c>
      <c r="J1433">
        <f ca="1">IFERROR(INDEX(INDIRECT(Index!$B$5&amp;"!$A:$I"),MATCH($A1433,INDIRECT(Index!$B$5&amp;"!$A:$A"),0),MATCH(" "&amp;J$1,INDIRECT(Index!$B$5&amp;"!$A$1:$I$1"),0)),"NA")</f>
        <v>9</v>
      </c>
      <c r="K1433" t="str">
        <f ca="1">IFERROR(INDEX(INDIRECT(Index!$B$5&amp;"!$A:$I"),MATCH($A1433,INDIRECT(Index!$B$5&amp;"!$A:$A"),0),MATCH(" "&amp;K$1,INDIRECT(Index!$B$5&amp;"!$A$1:$I$1"),0)),"NA")</f>
        <v>NA</v>
      </c>
    </row>
    <row r="1434" spans="1:11" x14ac:dyDescent="0.25">
      <c r="A1434" s="1">
        <f t="shared" si="91"/>
        <v>43072</v>
      </c>
      <c r="B1434">
        <f t="shared" si="88"/>
        <v>2017</v>
      </c>
      <c r="C1434">
        <f t="shared" si="89"/>
        <v>12</v>
      </c>
      <c r="D1434">
        <f t="shared" si="90"/>
        <v>3</v>
      </c>
      <c r="E1434">
        <f ca="1">IFERROR(INDEX(INDIRECT(Index!$B$5&amp;"!$A:$I"),MATCH($A1434,INDIRECT(Index!$B$5&amp;"!$A:$A"),0),MATCH(" "&amp;E$1,INDIRECT(Index!$B$5&amp;"!$A$1:$I$1"),0)),"NA")</f>
        <v>107</v>
      </c>
      <c r="F1434">
        <f ca="1">IFERROR(INDEX(INDIRECT(Index!$B$5&amp;"!$A:$I"),MATCH($A1434,INDIRECT(Index!$B$5&amp;"!$A:$A"),0),MATCH(" "&amp;F$1,INDIRECT(Index!$B$5&amp;"!$A$1:$I$1"),0)),"NA")</f>
        <v>46</v>
      </c>
      <c r="G1434">
        <f ca="1">IFERROR(INDEX(INDIRECT(Index!$B$5&amp;"!$A:$I"),MATCH($A1434,INDIRECT(Index!$B$5&amp;"!$A:$A"),0),MATCH(" "&amp;G$1,INDIRECT(Index!$B$5&amp;"!$A$1:$I$1"),0)),"NA")</f>
        <v>20</v>
      </c>
      <c r="H1434">
        <f ca="1">IFERROR(INDEX(INDIRECT(Index!$B$5&amp;"!$A:$I"),MATCH($A1434,INDIRECT(Index!$B$5&amp;"!$A:$A"),0),MATCH(" "&amp;H$1,INDIRECT(Index!$B$5&amp;"!$A$1:$I$1"),0)),"NA")</f>
        <v>25</v>
      </c>
      <c r="I1434">
        <f ca="1">IFERROR(INDEX(INDIRECT(Index!$B$5&amp;"!$A:$I"),MATCH($A1434,INDIRECT(Index!$B$5&amp;"!$A:$A"),0),MATCH(" "&amp;I$1,INDIRECT(Index!$B$5&amp;"!$A$1:$I$1"),0)),"NA")</f>
        <v>7</v>
      </c>
      <c r="J1434">
        <f ca="1">IFERROR(INDEX(INDIRECT(Index!$B$5&amp;"!$A:$I"),MATCH($A1434,INDIRECT(Index!$B$5&amp;"!$A:$A"),0),MATCH(" "&amp;J$1,INDIRECT(Index!$B$5&amp;"!$A$1:$I$1"),0)),"NA")</f>
        <v>7</v>
      </c>
      <c r="K1434" t="str">
        <f ca="1">IFERROR(INDEX(INDIRECT(Index!$B$5&amp;"!$A:$I"),MATCH($A1434,INDIRECT(Index!$B$5&amp;"!$A:$A"),0),MATCH(" "&amp;K$1,INDIRECT(Index!$B$5&amp;"!$A$1:$I$1"),0)),"NA")</f>
        <v>NA</v>
      </c>
    </row>
    <row r="1435" spans="1:11" x14ac:dyDescent="0.25">
      <c r="A1435" s="1">
        <f t="shared" si="91"/>
        <v>43073</v>
      </c>
      <c r="B1435">
        <f t="shared" si="88"/>
        <v>2017</v>
      </c>
      <c r="C1435">
        <f t="shared" si="89"/>
        <v>12</v>
      </c>
      <c r="D1435">
        <f t="shared" si="90"/>
        <v>4</v>
      </c>
      <c r="E1435">
        <f ca="1">IFERROR(INDEX(INDIRECT(Index!$B$5&amp;"!$A:$I"),MATCH($A1435,INDIRECT(Index!$B$5&amp;"!$A:$A"),0),MATCH(" "&amp;E$1,INDIRECT(Index!$B$5&amp;"!$A$1:$I$1"),0)),"NA")</f>
        <v>83</v>
      </c>
      <c r="F1435">
        <f ca="1">IFERROR(INDEX(INDIRECT(Index!$B$5&amp;"!$A:$I"),MATCH($A1435,INDIRECT(Index!$B$5&amp;"!$A:$A"),0),MATCH(" "&amp;F$1,INDIRECT(Index!$B$5&amp;"!$A$1:$I$1"),0)),"NA")</f>
        <v>26</v>
      </c>
      <c r="G1435">
        <f ca="1">IFERROR(INDEX(INDIRECT(Index!$B$5&amp;"!$A:$I"),MATCH($A1435,INDIRECT(Index!$B$5&amp;"!$A:$A"),0),MATCH(" "&amp;G$1,INDIRECT(Index!$B$5&amp;"!$A$1:$I$1"),0)),"NA")</f>
        <v>20</v>
      </c>
      <c r="H1435">
        <f ca="1">IFERROR(INDEX(INDIRECT(Index!$B$5&amp;"!$A:$I"),MATCH($A1435,INDIRECT(Index!$B$5&amp;"!$A:$A"),0),MATCH(" "&amp;H$1,INDIRECT(Index!$B$5&amp;"!$A$1:$I$1"),0)),"NA")</f>
        <v>26</v>
      </c>
      <c r="I1435">
        <f ca="1">IFERROR(INDEX(INDIRECT(Index!$B$5&amp;"!$A:$I"),MATCH($A1435,INDIRECT(Index!$B$5&amp;"!$A:$A"),0),MATCH(" "&amp;I$1,INDIRECT(Index!$B$5&amp;"!$A$1:$I$1"),0)),"NA")</f>
        <v>8</v>
      </c>
      <c r="J1435">
        <f ca="1">IFERROR(INDEX(INDIRECT(Index!$B$5&amp;"!$A:$I"),MATCH($A1435,INDIRECT(Index!$B$5&amp;"!$A:$A"),0),MATCH(" "&amp;J$1,INDIRECT(Index!$B$5&amp;"!$A$1:$I$1"),0)),"NA")</f>
        <v>5</v>
      </c>
      <c r="K1435" t="str">
        <f ca="1">IFERROR(INDEX(INDIRECT(Index!$B$5&amp;"!$A:$I"),MATCH($A1435,INDIRECT(Index!$B$5&amp;"!$A:$A"),0),MATCH(" "&amp;K$1,INDIRECT(Index!$B$5&amp;"!$A$1:$I$1"),0)),"NA")</f>
        <v>NA</v>
      </c>
    </row>
    <row r="1436" spans="1:11" x14ac:dyDescent="0.25">
      <c r="A1436" s="1">
        <f t="shared" si="91"/>
        <v>43074</v>
      </c>
      <c r="B1436">
        <f t="shared" si="88"/>
        <v>2017</v>
      </c>
      <c r="C1436">
        <f t="shared" si="89"/>
        <v>12</v>
      </c>
      <c r="D1436">
        <f t="shared" si="90"/>
        <v>5</v>
      </c>
      <c r="E1436">
        <f ca="1">IFERROR(INDEX(INDIRECT(Index!$B$5&amp;"!$A:$I"),MATCH($A1436,INDIRECT(Index!$B$5&amp;"!$A:$A"),0),MATCH(" "&amp;E$1,INDIRECT(Index!$B$5&amp;"!$A$1:$I$1"),0)),"NA")</f>
        <v>48</v>
      </c>
      <c r="F1436">
        <f ca="1">IFERROR(INDEX(INDIRECT(Index!$B$5&amp;"!$A:$I"),MATCH($A1436,INDIRECT(Index!$B$5&amp;"!$A:$A"),0),MATCH(" "&amp;F$1,INDIRECT(Index!$B$5&amp;"!$A$1:$I$1"),0)),"NA")</f>
        <v>35</v>
      </c>
      <c r="G1436">
        <f ca="1">IFERROR(INDEX(INDIRECT(Index!$B$5&amp;"!$A:$I"),MATCH($A1436,INDIRECT(Index!$B$5&amp;"!$A:$A"),0),MATCH(" "&amp;G$1,INDIRECT(Index!$B$5&amp;"!$A$1:$I$1"),0)),"NA")</f>
        <v>6</v>
      </c>
      <c r="H1436">
        <f ca="1">IFERROR(INDEX(INDIRECT(Index!$B$5&amp;"!$A:$I"),MATCH($A1436,INDIRECT(Index!$B$5&amp;"!$A:$A"),0),MATCH(" "&amp;H$1,INDIRECT(Index!$B$5&amp;"!$A$1:$I$1"),0)),"NA")</f>
        <v>40</v>
      </c>
      <c r="I1436">
        <f ca="1">IFERROR(INDEX(INDIRECT(Index!$B$5&amp;"!$A:$I"),MATCH($A1436,INDIRECT(Index!$B$5&amp;"!$A:$A"),0),MATCH(" "&amp;I$1,INDIRECT(Index!$B$5&amp;"!$A$1:$I$1"),0)),"NA")</f>
        <v>8</v>
      </c>
      <c r="J1436">
        <f ca="1">IFERROR(INDEX(INDIRECT(Index!$B$5&amp;"!$A:$I"),MATCH($A1436,INDIRECT(Index!$B$5&amp;"!$A:$A"),0),MATCH(" "&amp;J$1,INDIRECT(Index!$B$5&amp;"!$A$1:$I$1"),0)),"NA")</f>
        <v>7</v>
      </c>
      <c r="K1436" t="str">
        <f ca="1">IFERROR(INDEX(INDIRECT(Index!$B$5&amp;"!$A:$I"),MATCH($A1436,INDIRECT(Index!$B$5&amp;"!$A:$A"),0),MATCH(" "&amp;K$1,INDIRECT(Index!$B$5&amp;"!$A$1:$I$1"),0)),"NA")</f>
        <v>NA</v>
      </c>
    </row>
    <row r="1437" spans="1:11" x14ac:dyDescent="0.25">
      <c r="A1437" s="1">
        <f t="shared" si="91"/>
        <v>43075</v>
      </c>
      <c r="B1437">
        <f t="shared" si="88"/>
        <v>2017</v>
      </c>
      <c r="C1437">
        <f t="shared" si="89"/>
        <v>12</v>
      </c>
      <c r="D1437">
        <f t="shared" si="90"/>
        <v>6</v>
      </c>
      <c r="E1437">
        <f ca="1">IFERROR(INDEX(INDIRECT(Index!$B$5&amp;"!$A:$I"),MATCH($A1437,INDIRECT(Index!$B$5&amp;"!$A:$A"),0),MATCH(" "&amp;E$1,INDIRECT(Index!$B$5&amp;"!$A$1:$I$1"),0)),"NA")</f>
        <v>74</v>
      </c>
      <c r="F1437">
        <f ca="1">IFERROR(INDEX(INDIRECT(Index!$B$5&amp;"!$A:$I"),MATCH($A1437,INDIRECT(Index!$B$5&amp;"!$A:$A"),0),MATCH(" "&amp;F$1,INDIRECT(Index!$B$5&amp;"!$A$1:$I$1"),0)),"NA")</f>
        <v>47</v>
      </c>
      <c r="G1437">
        <f ca="1">IFERROR(INDEX(INDIRECT(Index!$B$5&amp;"!$A:$I"),MATCH($A1437,INDIRECT(Index!$B$5&amp;"!$A:$A"),0),MATCH(" "&amp;G$1,INDIRECT(Index!$B$5&amp;"!$A$1:$I$1"),0)),"NA")</f>
        <v>15</v>
      </c>
      <c r="H1437">
        <f ca="1">IFERROR(INDEX(INDIRECT(Index!$B$5&amp;"!$A:$I"),MATCH($A1437,INDIRECT(Index!$B$5&amp;"!$A:$A"),0),MATCH(" "&amp;H$1,INDIRECT(Index!$B$5&amp;"!$A$1:$I$1"),0)),"NA")</f>
        <v>34</v>
      </c>
      <c r="I1437">
        <f ca="1">IFERROR(INDEX(INDIRECT(Index!$B$5&amp;"!$A:$I"),MATCH($A1437,INDIRECT(Index!$B$5&amp;"!$A:$A"),0),MATCH(" "&amp;I$1,INDIRECT(Index!$B$5&amp;"!$A$1:$I$1"),0)),"NA")</f>
        <v>8</v>
      </c>
      <c r="J1437">
        <f ca="1">IFERROR(INDEX(INDIRECT(Index!$B$5&amp;"!$A:$I"),MATCH($A1437,INDIRECT(Index!$B$5&amp;"!$A:$A"),0),MATCH(" "&amp;J$1,INDIRECT(Index!$B$5&amp;"!$A$1:$I$1"),0)),"NA")</f>
        <v>9</v>
      </c>
      <c r="K1437" t="str">
        <f ca="1">IFERROR(INDEX(INDIRECT(Index!$B$5&amp;"!$A:$I"),MATCH($A1437,INDIRECT(Index!$B$5&amp;"!$A:$A"),0),MATCH(" "&amp;K$1,INDIRECT(Index!$B$5&amp;"!$A$1:$I$1"),0)),"NA")</f>
        <v>NA</v>
      </c>
    </row>
    <row r="1438" spans="1:11" x14ac:dyDescent="0.25">
      <c r="A1438" s="1">
        <f t="shared" si="91"/>
        <v>43076</v>
      </c>
      <c r="B1438">
        <f t="shared" si="88"/>
        <v>2017</v>
      </c>
      <c r="C1438">
        <f t="shared" si="89"/>
        <v>12</v>
      </c>
      <c r="D1438">
        <f t="shared" si="90"/>
        <v>7</v>
      </c>
      <c r="E1438">
        <f ca="1">IFERROR(INDEX(INDIRECT(Index!$B$5&amp;"!$A:$I"),MATCH($A1438,INDIRECT(Index!$B$5&amp;"!$A:$A"),0),MATCH(" "&amp;E$1,INDIRECT(Index!$B$5&amp;"!$A$1:$I$1"),0)),"NA")</f>
        <v>97</v>
      </c>
      <c r="F1438">
        <f ca="1">IFERROR(INDEX(INDIRECT(Index!$B$5&amp;"!$A:$I"),MATCH($A1438,INDIRECT(Index!$B$5&amp;"!$A:$A"),0),MATCH(" "&amp;F$1,INDIRECT(Index!$B$5&amp;"!$A$1:$I$1"),0)),"NA")</f>
        <v>36</v>
      </c>
      <c r="G1438">
        <f ca="1">IFERROR(INDEX(INDIRECT(Index!$B$5&amp;"!$A:$I"),MATCH($A1438,INDIRECT(Index!$B$5&amp;"!$A:$A"),0),MATCH(" "&amp;G$1,INDIRECT(Index!$B$5&amp;"!$A$1:$I$1"),0)),"NA")</f>
        <v>17</v>
      </c>
      <c r="H1438">
        <f ca="1">IFERROR(INDEX(INDIRECT(Index!$B$5&amp;"!$A:$I"),MATCH($A1438,INDIRECT(Index!$B$5&amp;"!$A:$A"),0),MATCH(" "&amp;H$1,INDIRECT(Index!$B$5&amp;"!$A$1:$I$1"),0)),"NA")</f>
        <v>26</v>
      </c>
      <c r="I1438">
        <f ca="1">IFERROR(INDEX(INDIRECT(Index!$B$5&amp;"!$A:$I"),MATCH($A1438,INDIRECT(Index!$B$5&amp;"!$A:$A"),0),MATCH(" "&amp;I$1,INDIRECT(Index!$B$5&amp;"!$A$1:$I$1"),0)),"NA")</f>
        <v>8</v>
      </c>
      <c r="J1438">
        <f ca="1">IFERROR(INDEX(INDIRECT(Index!$B$5&amp;"!$A:$I"),MATCH($A1438,INDIRECT(Index!$B$5&amp;"!$A:$A"),0),MATCH(" "&amp;J$1,INDIRECT(Index!$B$5&amp;"!$A$1:$I$1"),0)),"NA")</f>
        <v>6</v>
      </c>
      <c r="K1438" t="str">
        <f ca="1">IFERROR(INDEX(INDIRECT(Index!$B$5&amp;"!$A:$I"),MATCH($A1438,INDIRECT(Index!$B$5&amp;"!$A:$A"),0),MATCH(" "&amp;K$1,INDIRECT(Index!$B$5&amp;"!$A$1:$I$1"),0)),"NA")</f>
        <v>NA</v>
      </c>
    </row>
    <row r="1439" spans="1:11" x14ac:dyDescent="0.25">
      <c r="A1439" s="1">
        <f t="shared" si="91"/>
        <v>43077</v>
      </c>
      <c r="B1439">
        <f t="shared" si="88"/>
        <v>2017</v>
      </c>
      <c r="C1439">
        <f t="shared" si="89"/>
        <v>12</v>
      </c>
      <c r="D1439">
        <f t="shared" si="90"/>
        <v>8</v>
      </c>
      <c r="E1439">
        <f ca="1">IFERROR(INDEX(INDIRECT(Index!$B$5&amp;"!$A:$I"),MATCH($A1439,INDIRECT(Index!$B$5&amp;"!$A:$A"),0),MATCH(" "&amp;E$1,INDIRECT(Index!$B$5&amp;"!$A$1:$I$1"),0)),"NA")</f>
        <v>78</v>
      </c>
      <c r="F1439">
        <f ca="1">IFERROR(INDEX(INDIRECT(Index!$B$5&amp;"!$A:$I"),MATCH($A1439,INDIRECT(Index!$B$5&amp;"!$A:$A"),0),MATCH(" "&amp;F$1,INDIRECT(Index!$B$5&amp;"!$A$1:$I$1"),0)),"NA")</f>
        <v>46</v>
      </c>
      <c r="G1439">
        <f ca="1">IFERROR(INDEX(INDIRECT(Index!$B$5&amp;"!$A:$I"),MATCH($A1439,INDIRECT(Index!$B$5&amp;"!$A:$A"),0),MATCH(" "&amp;G$1,INDIRECT(Index!$B$5&amp;"!$A$1:$I$1"),0)),"NA")</f>
        <v>4</v>
      </c>
      <c r="H1439">
        <f ca="1">IFERROR(INDEX(INDIRECT(Index!$B$5&amp;"!$A:$I"),MATCH($A1439,INDIRECT(Index!$B$5&amp;"!$A:$A"),0),MATCH(" "&amp;H$1,INDIRECT(Index!$B$5&amp;"!$A$1:$I$1"),0)),"NA")</f>
        <v>50</v>
      </c>
      <c r="I1439">
        <f ca="1">IFERROR(INDEX(INDIRECT(Index!$B$5&amp;"!$A:$I"),MATCH($A1439,INDIRECT(Index!$B$5&amp;"!$A:$A"),0),MATCH(" "&amp;I$1,INDIRECT(Index!$B$5&amp;"!$A$1:$I$1"),0)),"NA")</f>
        <v>8</v>
      </c>
      <c r="J1439">
        <f ca="1">IFERROR(INDEX(INDIRECT(Index!$B$5&amp;"!$A:$I"),MATCH($A1439,INDIRECT(Index!$B$5&amp;"!$A:$A"),0),MATCH(" "&amp;J$1,INDIRECT(Index!$B$5&amp;"!$A$1:$I$1"),0)),"NA")</f>
        <v>9</v>
      </c>
      <c r="K1439" t="str">
        <f ca="1">IFERROR(INDEX(INDIRECT(Index!$B$5&amp;"!$A:$I"),MATCH($A1439,INDIRECT(Index!$B$5&amp;"!$A:$A"),0),MATCH(" "&amp;K$1,INDIRECT(Index!$B$5&amp;"!$A$1:$I$1"),0)),"NA")</f>
        <v>NA</v>
      </c>
    </row>
    <row r="1440" spans="1:11" x14ac:dyDescent="0.25">
      <c r="A1440" s="1">
        <f t="shared" si="91"/>
        <v>43078</v>
      </c>
      <c r="B1440">
        <f t="shared" si="88"/>
        <v>2017</v>
      </c>
      <c r="C1440">
        <f t="shared" si="89"/>
        <v>12</v>
      </c>
      <c r="D1440">
        <f t="shared" si="90"/>
        <v>9</v>
      </c>
      <c r="E1440">
        <f ca="1">IFERROR(INDEX(INDIRECT(Index!$B$5&amp;"!$A:$I"),MATCH($A1440,INDIRECT(Index!$B$5&amp;"!$A:$A"),0),MATCH(" "&amp;E$1,INDIRECT(Index!$B$5&amp;"!$A$1:$I$1"),0)),"NA")</f>
        <v>85</v>
      </c>
      <c r="F1440">
        <f ca="1">IFERROR(INDEX(INDIRECT(Index!$B$5&amp;"!$A:$I"),MATCH($A1440,INDIRECT(Index!$B$5&amp;"!$A:$A"),0),MATCH(" "&amp;F$1,INDIRECT(Index!$B$5&amp;"!$A$1:$I$1"),0)),"NA")</f>
        <v>42</v>
      </c>
      <c r="G1440">
        <f ca="1">IFERROR(INDEX(INDIRECT(Index!$B$5&amp;"!$A:$I"),MATCH($A1440,INDIRECT(Index!$B$5&amp;"!$A:$A"),0),MATCH(" "&amp;G$1,INDIRECT(Index!$B$5&amp;"!$A$1:$I$1"),0)),"NA")</f>
        <v>17</v>
      </c>
      <c r="H1440">
        <f ca="1">IFERROR(INDEX(INDIRECT(Index!$B$5&amp;"!$A:$I"),MATCH($A1440,INDIRECT(Index!$B$5&amp;"!$A:$A"),0),MATCH(" "&amp;H$1,INDIRECT(Index!$B$5&amp;"!$A$1:$I$1"),0)),"NA")</f>
        <v>34</v>
      </c>
      <c r="I1440">
        <f ca="1">IFERROR(INDEX(INDIRECT(Index!$B$5&amp;"!$A:$I"),MATCH($A1440,INDIRECT(Index!$B$5&amp;"!$A:$A"),0),MATCH(" "&amp;I$1,INDIRECT(Index!$B$5&amp;"!$A$1:$I$1"),0)),"NA")</f>
        <v>7</v>
      </c>
      <c r="J1440">
        <f ca="1">IFERROR(INDEX(INDIRECT(Index!$B$5&amp;"!$A:$I"),MATCH($A1440,INDIRECT(Index!$B$5&amp;"!$A:$A"),0),MATCH(" "&amp;J$1,INDIRECT(Index!$B$5&amp;"!$A$1:$I$1"),0)),"NA")</f>
        <v>8</v>
      </c>
      <c r="K1440" t="str">
        <f ca="1">IFERROR(INDEX(INDIRECT(Index!$B$5&amp;"!$A:$I"),MATCH($A1440,INDIRECT(Index!$B$5&amp;"!$A:$A"),0),MATCH(" "&amp;K$1,INDIRECT(Index!$B$5&amp;"!$A$1:$I$1"),0)),"NA")</f>
        <v>NA</v>
      </c>
    </row>
    <row r="1441" spans="1:11" x14ac:dyDescent="0.25">
      <c r="A1441" s="1">
        <f t="shared" si="91"/>
        <v>43079</v>
      </c>
      <c r="B1441">
        <f t="shared" si="88"/>
        <v>2017</v>
      </c>
      <c r="C1441">
        <f t="shared" si="89"/>
        <v>12</v>
      </c>
      <c r="D1441">
        <f t="shared" si="90"/>
        <v>10</v>
      </c>
      <c r="E1441">
        <f ca="1">IFERROR(INDEX(INDIRECT(Index!$B$5&amp;"!$A:$I"),MATCH($A1441,INDIRECT(Index!$B$5&amp;"!$A:$A"),0),MATCH(" "&amp;E$1,INDIRECT(Index!$B$5&amp;"!$A$1:$I$1"),0)),"NA")</f>
        <v>79</v>
      </c>
      <c r="F1441">
        <f ca="1">IFERROR(INDEX(INDIRECT(Index!$B$5&amp;"!$A:$I"),MATCH($A1441,INDIRECT(Index!$B$5&amp;"!$A:$A"),0),MATCH(" "&amp;F$1,INDIRECT(Index!$B$5&amp;"!$A$1:$I$1"),0)),"NA")</f>
        <v>48</v>
      </c>
      <c r="G1441">
        <f ca="1">IFERROR(INDEX(INDIRECT(Index!$B$5&amp;"!$A:$I"),MATCH($A1441,INDIRECT(Index!$B$5&amp;"!$A:$A"),0),MATCH(" "&amp;G$1,INDIRECT(Index!$B$5&amp;"!$A$1:$I$1"),0)),"NA")</f>
        <v>19</v>
      </c>
      <c r="H1441">
        <f ca="1">IFERROR(INDEX(INDIRECT(Index!$B$5&amp;"!$A:$I"),MATCH($A1441,INDIRECT(Index!$B$5&amp;"!$A:$A"),0),MATCH(" "&amp;H$1,INDIRECT(Index!$B$5&amp;"!$A$1:$I$1"),0)),"NA")</f>
        <v>15</v>
      </c>
      <c r="I1441">
        <f ca="1">IFERROR(INDEX(INDIRECT(Index!$B$5&amp;"!$A:$I"),MATCH($A1441,INDIRECT(Index!$B$5&amp;"!$A:$A"),0),MATCH(" "&amp;I$1,INDIRECT(Index!$B$5&amp;"!$A$1:$I$1"),0)),"NA")</f>
        <v>5</v>
      </c>
      <c r="J1441">
        <f ca="1">IFERROR(INDEX(INDIRECT(Index!$B$5&amp;"!$A:$I"),MATCH($A1441,INDIRECT(Index!$B$5&amp;"!$A:$A"),0),MATCH(" "&amp;J$1,INDIRECT(Index!$B$5&amp;"!$A$1:$I$1"),0)),"NA")</f>
        <v>4</v>
      </c>
      <c r="K1441" t="str">
        <f ca="1">IFERROR(INDEX(INDIRECT(Index!$B$5&amp;"!$A:$I"),MATCH($A1441,INDIRECT(Index!$B$5&amp;"!$A:$A"),0),MATCH(" "&amp;K$1,INDIRECT(Index!$B$5&amp;"!$A$1:$I$1"),0)),"NA")</f>
        <v>NA</v>
      </c>
    </row>
    <row r="1442" spans="1:11" x14ac:dyDescent="0.25">
      <c r="A1442" s="1">
        <f t="shared" si="91"/>
        <v>43080</v>
      </c>
      <c r="B1442">
        <f t="shared" si="88"/>
        <v>2017</v>
      </c>
      <c r="C1442">
        <f t="shared" si="89"/>
        <v>12</v>
      </c>
      <c r="D1442">
        <f t="shared" si="90"/>
        <v>11</v>
      </c>
      <c r="E1442">
        <f ca="1">IFERROR(INDEX(INDIRECT(Index!$B$5&amp;"!$A:$I"),MATCH($A1442,INDIRECT(Index!$B$5&amp;"!$A:$A"),0),MATCH(" "&amp;E$1,INDIRECT(Index!$B$5&amp;"!$A$1:$I$1"),0)),"NA")</f>
        <v>38</v>
      </c>
      <c r="F1442">
        <f ca="1">IFERROR(INDEX(INDIRECT(Index!$B$5&amp;"!$A:$I"),MATCH($A1442,INDIRECT(Index!$B$5&amp;"!$A:$A"),0),MATCH(" "&amp;F$1,INDIRECT(Index!$B$5&amp;"!$A$1:$I$1"),0)),"NA")</f>
        <v>39</v>
      </c>
      <c r="G1442">
        <f ca="1">IFERROR(INDEX(INDIRECT(Index!$B$5&amp;"!$A:$I"),MATCH($A1442,INDIRECT(Index!$B$5&amp;"!$A:$A"),0),MATCH(" "&amp;G$1,INDIRECT(Index!$B$5&amp;"!$A$1:$I$1"),0)),"NA")</f>
        <v>14</v>
      </c>
      <c r="H1442">
        <f ca="1">IFERROR(INDEX(INDIRECT(Index!$B$5&amp;"!$A:$I"),MATCH($A1442,INDIRECT(Index!$B$5&amp;"!$A:$A"),0),MATCH(" "&amp;H$1,INDIRECT(Index!$B$5&amp;"!$A$1:$I$1"),0)),"NA")</f>
        <v>21</v>
      </c>
      <c r="I1442">
        <f ca="1">IFERROR(INDEX(INDIRECT(Index!$B$5&amp;"!$A:$I"),MATCH($A1442,INDIRECT(Index!$B$5&amp;"!$A:$A"),0),MATCH(" "&amp;I$1,INDIRECT(Index!$B$5&amp;"!$A$1:$I$1"),0)),"NA")</f>
        <v>7</v>
      </c>
      <c r="J1442">
        <f ca="1">IFERROR(INDEX(INDIRECT(Index!$B$5&amp;"!$A:$I"),MATCH($A1442,INDIRECT(Index!$B$5&amp;"!$A:$A"),0),MATCH(" "&amp;J$1,INDIRECT(Index!$B$5&amp;"!$A$1:$I$1"),0)),"NA")</f>
        <v>5</v>
      </c>
      <c r="K1442" t="str">
        <f ca="1">IFERROR(INDEX(INDIRECT(Index!$B$5&amp;"!$A:$I"),MATCH($A1442,INDIRECT(Index!$B$5&amp;"!$A:$A"),0),MATCH(" "&amp;K$1,INDIRECT(Index!$B$5&amp;"!$A$1:$I$1"),0)),"NA")</f>
        <v>NA</v>
      </c>
    </row>
    <row r="1443" spans="1:11" x14ac:dyDescent="0.25">
      <c r="A1443" s="1">
        <f t="shared" si="91"/>
        <v>43081</v>
      </c>
      <c r="B1443">
        <f t="shared" si="88"/>
        <v>2017</v>
      </c>
      <c r="C1443">
        <f t="shared" si="89"/>
        <v>12</v>
      </c>
      <c r="D1443">
        <f t="shared" si="90"/>
        <v>12</v>
      </c>
      <c r="E1443">
        <f ca="1">IFERROR(INDEX(INDIRECT(Index!$B$5&amp;"!$A:$I"),MATCH($A1443,INDIRECT(Index!$B$5&amp;"!$A:$A"),0),MATCH(" "&amp;E$1,INDIRECT(Index!$B$5&amp;"!$A$1:$I$1"),0)),"NA")</f>
        <v>66</v>
      </c>
      <c r="F1443">
        <f ca="1">IFERROR(INDEX(INDIRECT(Index!$B$5&amp;"!$A:$I"),MATCH($A1443,INDIRECT(Index!$B$5&amp;"!$A:$A"),0),MATCH(" "&amp;F$1,INDIRECT(Index!$B$5&amp;"!$A$1:$I$1"),0)),"NA")</f>
        <v>41</v>
      </c>
      <c r="G1443">
        <f ca="1">IFERROR(INDEX(INDIRECT(Index!$B$5&amp;"!$A:$I"),MATCH($A1443,INDIRECT(Index!$B$5&amp;"!$A:$A"),0),MATCH(" "&amp;G$1,INDIRECT(Index!$B$5&amp;"!$A$1:$I$1"),0)),"NA")</f>
        <v>13</v>
      </c>
      <c r="H1443">
        <f ca="1">IFERROR(INDEX(INDIRECT(Index!$B$5&amp;"!$A:$I"),MATCH($A1443,INDIRECT(Index!$B$5&amp;"!$A:$A"),0),MATCH(" "&amp;H$1,INDIRECT(Index!$B$5&amp;"!$A$1:$I$1"),0)),"NA")</f>
        <v>29</v>
      </c>
      <c r="I1443">
        <f ca="1">IFERROR(INDEX(INDIRECT(Index!$B$5&amp;"!$A:$I"),MATCH($A1443,INDIRECT(Index!$B$5&amp;"!$A:$A"),0),MATCH(" "&amp;I$1,INDIRECT(Index!$B$5&amp;"!$A$1:$I$1"),0)),"NA")</f>
        <v>7</v>
      </c>
      <c r="J1443">
        <f ca="1">IFERROR(INDEX(INDIRECT(Index!$B$5&amp;"!$A:$I"),MATCH($A1443,INDIRECT(Index!$B$5&amp;"!$A:$A"),0),MATCH(" "&amp;J$1,INDIRECT(Index!$B$5&amp;"!$A$1:$I$1"),0)),"NA")</f>
        <v>6</v>
      </c>
      <c r="K1443" t="str">
        <f ca="1">IFERROR(INDEX(INDIRECT(Index!$B$5&amp;"!$A:$I"),MATCH($A1443,INDIRECT(Index!$B$5&amp;"!$A:$A"),0),MATCH(" "&amp;K$1,INDIRECT(Index!$B$5&amp;"!$A$1:$I$1"),0)),"NA")</f>
        <v>NA</v>
      </c>
    </row>
    <row r="1444" spans="1:11" x14ac:dyDescent="0.25">
      <c r="A1444" s="1">
        <f t="shared" si="91"/>
        <v>43082</v>
      </c>
      <c r="B1444">
        <f t="shared" si="88"/>
        <v>2017</v>
      </c>
      <c r="C1444">
        <f t="shared" si="89"/>
        <v>12</v>
      </c>
      <c r="D1444">
        <f t="shared" si="90"/>
        <v>13</v>
      </c>
      <c r="E1444">
        <f ca="1">IFERROR(INDEX(INDIRECT(Index!$B$5&amp;"!$A:$I"),MATCH($A1444,INDIRECT(Index!$B$5&amp;"!$A:$A"),0),MATCH(" "&amp;E$1,INDIRECT(Index!$B$5&amp;"!$A$1:$I$1"),0)),"NA")</f>
        <v>70</v>
      </c>
      <c r="F1444">
        <f ca="1">IFERROR(INDEX(INDIRECT(Index!$B$5&amp;"!$A:$I"),MATCH($A1444,INDIRECT(Index!$B$5&amp;"!$A:$A"),0),MATCH(" "&amp;F$1,INDIRECT(Index!$B$5&amp;"!$A$1:$I$1"),0)),"NA")</f>
        <v>58</v>
      </c>
      <c r="G1444">
        <f ca="1">IFERROR(INDEX(INDIRECT(Index!$B$5&amp;"!$A:$I"),MATCH($A1444,INDIRECT(Index!$B$5&amp;"!$A:$A"),0),MATCH(" "&amp;G$1,INDIRECT(Index!$B$5&amp;"!$A$1:$I$1"),0)),"NA")</f>
        <v>4</v>
      </c>
      <c r="H1444">
        <f ca="1">IFERROR(INDEX(INDIRECT(Index!$B$5&amp;"!$A:$I"),MATCH($A1444,INDIRECT(Index!$B$5&amp;"!$A:$A"),0),MATCH(" "&amp;H$1,INDIRECT(Index!$B$5&amp;"!$A$1:$I$1"),0)),"NA")</f>
        <v>46</v>
      </c>
      <c r="I1444">
        <f ca="1">IFERROR(INDEX(INDIRECT(Index!$B$5&amp;"!$A:$I"),MATCH($A1444,INDIRECT(Index!$B$5&amp;"!$A:$A"),0),MATCH(" "&amp;I$1,INDIRECT(Index!$B$5&amp;"!$A$1:$I$1"),0)),"NA")</f>
        <v>9</v>
      </c>
      <c r="J1444">
        <f ca="1">IFERROR(INDEX(INDIRECT(Index!$B$5&amp;"!$A:$I"),MATCH($A1444,INDIRECT(Index!$B$5&amp;"!$A:$A"),0),MATCH(" "&amp;J$1,INDIRECT(Index!$B$5&amp;"!$A$1:$I$1"),0)),"NA")</f>
        <v>10</v>
      </c>
      <c r="K1444" t="str">
        <f ca="1">IFERROR(INDEX(INDIRECT(Index!$B$5&amp;"!$A:$I"),MATCH($A1444,INDIRECT(Index!$B$5&amp;"!$A:$A"),0),MATCH(" "&amp;K$1,INDIRECT(Index!$B$5&amp;"!$A$1:$I$1"),0)),"NA")</f>
        <v>NA</v>
      </c>
    </row>
    <row r="1445" spans="1:11" x14ac:dyDescent="0.25">
      <c r="A1445" s="1">
        <f t="shared" si="91"/>
        <v>43083</v>
      </c>
      <c r="B1445">
        <f t="shared" si="88"/>
        <v>2017</v>
      </c>
      <c r="C1445">
        <f t="shared" si="89"/>
        <v>12</v>
      </c>
      <c r="D1445">
        <f t="shared" si="90"/>
        <v>14</v>
      </c>
      <c r="E1445">
        <f ca="1">IFERROR(INDEX(INDIRECT(Index!$B$5&amp;"!$A:$I"),MATCH($A1445,INDIRECT(Index!$B$5&amp;"!$A:$A"),0),MATCH(" "&amp;E$1,INDIRECT(Index!$B$5&amp;"!$A$1:$I$1"),0)),"NA")</f>
        <v>104</v>
      </c>
      <c r="F1445">
        <f ca="1">IFERROR(INDEX(INDIRECT(Index!$B$5&amp;"!$A:$I"),MATCH($A1445,INDIRECT(Index!$B$5&amp;"!$A:$A"),0),MATCH(" "&amp;F$1,INDIRECT(Index!$B$5&amp;"!$A$1:$I$1"),0)),"NA")</f>
        <v>77</v>
      </c>
      <c r="G1445">
        <f ca="1">IFERROR(INDEX(INDIRECT(Index!$B$5&amp;"!$A:$I"),MATCH($A1445,INDIRECT(Index!$B$5&amp;"!$A:$A"),0),MATCH(" "&amp;G$1,INDIRECT(Index!$B$5&amp;"!$A$1:$I$1"),0)),"NA")</f>
        <v>2</v>
      </c>
      <c r="H1445">
        <f ca="1">IFERROR(INDEX(INDIRECT(Index!$B$5&amp;"!$A:$I"),MATCH($A1445,INDIRECT(Index!$B$5&amp;"!$A:$A"),0),MATCH(" "&amp;H$1,INDIRECT(Index!$B$5&amp;"!$A$1:$I$1"),0)),"NA")</f>
        <v>65</v>
      </c>
      <c r="I1445">
        <f ca="1">IFERROR(INDEX(INDIRECT(Index!$B$5&amp;"!$A:$I"),MATCH($A1445,INDIRECT(Index!$B$5&amp;"!$A:$A"),0),MATCH(" "&amp;I$1,INDIRECT(Index!$B$5&amp;"!$A$1:$I$1"),0)),"NA")</f>
        <v>10</v>
      </c>
      <c r="J1445">
        <f ca="1">IFERROR(INDEX(INDIRECT(Index!$B$5&amp;"!$A:$I"),MATCH($A1445,INDIRECT(Index!$B$5&amp;"!$A:$A"),0),MATCH(" "&amp;J$1,INDIRECT(Index!$B$5&amp;"!$A$1:$I$1"),0)),"NA")</f>
        <v>16</v>
      </c>
      <c r="K1445" t="str">
        <f ca="1">IFERROR(INDEX(INDIRECT(Index!$B$5&amp;"!$A:$I"),MATCH($A1445,INDIRECT(Index!$B$5&amp;"!$A:$A"),0),MATCH(" "&amp;K$1,INDIRECT(Index!$B$5&amp;"!$A$1:$I$1"),0)),"NA")</f>
        <v>NA</v>
      </c>
    </row>
    <row r="1446" spans="1:11" x14ac:dyDescent="0.25">
      <c r="A1446" s="1">
        <f t="shared" si="91"/>
        <v>43084</v>
      </c>
      <c r="B1446">
        <f t="shared" si="88"/>
        <v>2017</v>
      </c>
      <c r="C1446">
        <f t="shared" si="89"/>
        <v>12</v>
      </c>
      <c r="D1446">
        <f t="shared" si="90"/>
        <v>15</v>
      </c>
      <c r="E1446">
        <f ca="1">IFERROR(INDEX(INDIRECT(Index!$B$5&amp;"!$A:$I"),MATCH($A1446,INDIRECT(Index!$B$5&amp;"!$A:$A"),0),MATCH(" "&amp;E$1,INDIRECT(Index!$B$5&amp;"!$A$1:$I$1"),0)),"NA")</f>
        <v>148</v>
      </c>
      <c r="F1446">
        <f ca="1">IFERROR(INDEX(INDIRECT(Index!$B$5&amp;"!$A:$I"),MATCH($A1446,INDIRECT(Index!$B$5&amp;"!$A:$A"),0),MATCH(" "&amp;F$1,INDIRECT(Index!$B$5&amp;"!$A$1:$I$1"),0)),"NA")</f>
        <v>46</v>
      </c>
      <c r="G1446">
        <f ca="1">IFERROR(INDEX(INDIRECT(Index!$B$5&amp;"!$A:$I"),MATCH($A1446,INDIRECT(Index!$B$5&amp;"!$A:$A"),0),MATCH(" "&amp;G$1,INDIRECT(Index!$B$5&amp;"!$A$1:$I$1"),0)),"NA")</f>
        <v>17</v>
      </c>
      <c r="H1446">
        <f ca="1">IFERROR(INDEX(INDIRECT(Index!$B$5&amp;"!$A:$I"),MATCH($A1446,INDIRECT(Index!$B$5&amp;"!$A:$A"),0),MATCH(" "&amp;H$1,INDIRECT(Index!$B$5&amp;"!$A$1:$I$1"),0)),"NA")</f>
        <v>21</v>
      </c>
      <c r="I1446">
        <f ca="1">IFERROR(INDEX(INDIRECT(Index!$B$5&amp;"!$A:$I"),MATCH($A1446,INDIRECT(Index!$B$5&amp;"!$A:$A"),0),MATCH(" "&amp;I$1,INDIRECT(Index!$B$5&amp;"!$A$1:$I$1"),0)),"NA")</f>
        <v>9</v>
      </c>
      <c r="J1446">
        <f ca="1">IFERROR(INDEX(INDIRECT(Index!$B$5&amp;"!$A:$I"),MATCH($A1446,INDIRECT(Index!$B$5&amp;"!$A:$A"),0),MATCH(" "&amp;J$1,INDIRECT(Index!$B$5&amp;"!$A$1:$I$1"),0)),"NA")</f>
        <v>7</v>
      </c>
      <c r="K1446" t="str">
        <f ca="1">IFERROR(INDEX(INDIRECT(Index!$B$5&amp;"!$A:$I"),MATCH($A1446,INDIRECT(Index!$B$5&amp;"!$A:$A"),0),MATCH(" "&amp;K$1,INDIRECT(Index!$B$5&amp;"!$A$1:$I$1"),0)),"NA")</f>
        <v>NA</v>
      </c>
    </row>
    <row r="1447" spans="1:11" x14ac:dyDescent="0.25">
      <c r="A1447" s="1">
        <f t="shared" si="91"/>
        <v>43085</v>
      </c>
      <c r="B1447">
        <f t="shared" si="88"/>
        <v>2017</v>
      </c>
      <c r="C1447">
        <f t="shared" si="89"/>
        <v>12</v>
      </c>
      <c r="D1447">
        <f t="shared" si="90"/>
        <v>16</v>
      </c>
      <c r="E1447">
        <f ca="1">IFERROR(INDEX(INDIRECT(Index!$B$5&amp;"!$A:$I"),MATCH($A1447,INDIRECT(Index!$B$5&amp;"!$A:$A"),0),MATCH(" "&amp;E$1,INDIRECT(Index!$B$5&amp;"!$A$1:$I$1"),0)),"NA")</f>
        <v>84</v>
      </c>
      <c r="F1447">
        <f ca="1">IFERROR(INDEX(INDIRECT(Index!$B$5&amp;"!$A:$I"),MATCH($A1447,INDIRECT(Index!$B$5&amp;"!$A:$A"),0),MATCH(" "&amp;F$1,INDIRECT(Index!$B$5&amp;"!$A$1:$I$1"),0)),"NA")</f>
        <v>43</v>
      </c>
      <c r="G1447">
        <f ca="1">IFERROR(INDEX(INDIRECT(Index!$B$5&amp;"!$A:$I"),MATCH($A1447,INDIRECT(Index!$B$5&amp;"!$A:$A"),0),MATCH(" "&amp;G$1,INDIRECT(Index!$B$5&amp;"!$A$1:$I$1"),0)),"NA")</f>
        <v>21</v>
      </c>
      <c r="H1447">
        <f ca="1">IFERROR(INDEX(INDIRECT(Index!$B$5&amp;"!$A:$I"),MATCH($A1447,INDIRECT(Index!$B$5&amp;"!$A:$A"),0),MATCH(" "&amp;H$1,INDIRECT(Index!$B$5&amp;"!$A$1:$I$1"),0)),"NA")</f>
        <v>20</v>
      </c>
      <c r="I1447">
        <f ca="1">IFERROR(INDEX(INDIRECT(Index!$B$5&amp;"!$A:$I"),MATCH($A1447,INDIRECT(Index!$B$5&amp;"!$A:$A"),0),MATCH(" "&amp;I$1,INDIRECT(Index!$B$5&amp;"!$A$1:$I$1"),0)),"NA")</f>
        <v>8</v>
      </c>
      <c r="J1447">
        <f ca="1">IFERROR(INDEX(INDIRECT(Index!$B$5&amp;"!$A:$I"),MATCH($A1447,INDIRECT(Index!$B$5&amp;"!$A:$A"),0),MATCH(" "&amp;J$1,INDIRECT(Index!$B$5&amp;"!$A$1:$I$1"),0)),"NA")</f>
        <v>5</v>
      </c>
      <c r="K1447" t="str">
        <f ca="1">IFERROR(INDEX(INDIRECT(Index!$B$5&amp;"!$A:$I"),MATCH($A1447,INDIRECT(Index!$B$5&amp;"!$A:$A"),0),MATCH(" "&amp;K$1,INDIRECT(Index!$B$5&amp;"!$A$1:$I$1"),0)),"NA")</f>
        <v>NA</v>
      </c>
    </row>
    <row r="1448" spans="1:11" x14ac:dyDescent="0.25">
      <c r="A1448" s="1">
        <f t="shared" si="91"/>
        <v>43086</v>
      </c>
      <c r="B1448">
        <f t="shared" si="88"/>
        <v>2017</v>
      </c>
      <c r="C1448">
        <f t="shared" si="89"/>
        <v>12</v>
      </c>
      <c r="D1448">
        <f t="shared" si="90"/>
        <v>17</v>
      </c>
      <c r="E1448">
        <f ca="1">IFERROR(INDEX(INDIRECT(Index!$B$5&amp;"!$A:$I"),MATCH($A1448,INDIRECT(Index!$B$5&amp;"!$A:$A"),0),MATCH(" "&amp;E$1,INDIRECT(Index!$B$5&amp;"!$A$1:$I$1"),0)),"NA")</f>
        <v>52</v>
      </c>
      <c r="F1448">
        <f ca="1">IFERROR(INDEX(INDIRECT(Index!$B$5&amp;"!$A:$I"),MATCH($A1448,INDIRECT(Index!$B$5&amp;"!$A:$A"),0),MATCH(" "&amp;F$1,INDIRECT(Index!$B$5&amp;"!$A$1:$I$1"),0)),"NA")</f>
        <v>58</v>
      </c>
      <c r="G1448">
        <f ca="1">IFERROR(INDEX(INDIRECT(Index!$B$5&amp;"!$A:$I"),MATCH($A1448,INDIRECT(Index!$B$5&amp;"!$A:$A"),0),MATCH(" "&amp;G$1,INDIRECT(Index!$B$5&amp;"!$A$1:$I$1"),0)),"NA")</f>
        <v>4</v>
      </c>
      <c r="H1448">
        <f ca="1">IFERROR(INDEX(INDIRECT(Index!$B$5&amp;"!$A:$I"),MATCH($A1448,INDIRECT(Index!$B$5&amp;"!$A:$A"),0),MATCH(" "&amp;H$1,INDIRECT(Index!$B$5&amp;"!$A$1:$I$1"),0)),"NA")</f>
        <v>48</v>
      </c>
      <c r="I1448">
        <f ca="1">IFERROR(INDEX(INDIRECT(Index!$B$5&amp;"!$A:$I"),MATCH($A1448,INDIRECT(Index!$B$5&amp;"!$A:$A"),0),MATCH(" "&amp;I$1,INDIRECT(Index!$B$5&amp;"!$A$1:$I$1"),0)),"NA")</f>
        <v>8</v>
      </c>
      <c r="J1448">
        <f ca="1">IFERROR(INDEX(INDIRECT(Index!$B$5&amp;"!$A:$I"),MATCH($A1448,INDIRECT(Index!$B$5&amp;"!$A:$A"),0),MATCH(" "&amp;J$1,INDIRECT(Index!$B$5&amp;"!$A$1:$I$1"),0)),"NA")</f>
        <v>10</v>
      </c>
      <c r="K1448" t="str">
        <f ca="1">IFERROR(INDEX(INDIRECT(Index!$B$5&amp;"!$A:$I"),MATCH($A1448,INDIRECT(Index!$B$5&amp;"!$A:$A"),0),MATCH(" "&amp;K$1,INDIRECT(Index!$B$5&amp;"!$A$1:$I$1"),0)),"NA")</f>
        <v>NA</v>
      </c>
    </row>
    <row r="1449" spans="1:11" x14ac:dyDescent="0.25">
      <c r="A1449" s="1">
        <f t="shared" si="91"/>
        <v>43087</v>
      </c>
      <c r="B1449">
        <f t="shared" si="88"/>
        <v>2017</v>
      </c>
      <c r="C1449">
        <f t="shared" si="89"/>
        <v>12</v>
      </c>
      <c r="D1449">
        <f t="shared" si="90"/>
        <v>18</v>
      </c>
      <c r="E1449">
        <f ca="1">IFERROR(INDEX(INDIRECT(Index!$B$5&amp;"!$A:$I"),MATCH($A1449,INDIRECT(Index!$B$5&amp;"!$A:$A"),0),MATCH(" "&amp;E$1,INDIRECT(Index!$B$5&amp;"!$A$1:$I$1"),0)),"NA")</f>
        <v>106</v>
      </c>
      <c r="F1449">
        <f ca="1">IFERROR(INDEX(INDIRECT(Index!$B$5&amp;"!$A:$I"),MATCH($A1449,INDIRECT(Index!$B$5&amp;"!$A:$A"),0),MATCH(" "&amp;F$1,INDIRECT(Index!$B$5&amp;"!$A$1:$I$1"),0)),"NA")</f>
        <v>50</v>
      </c>
      <c r="G1449">
        <f ca="1">IFERROR(INDEX(INDIRECT(Index!$B$5&amp;"!$A:$I"),MATCH($A1449,INDIRECT(Index!$B$5&amp;"!$A:$A"),0),MATCH(" "&amp;G$1,INDIRECT(Index!$B$5&amp;"!$A$1:$I$1"),0)),"NA")</f>
        <v>13</v>
      </c>
      <c r="H1449">
        <f ca="1">IFERROR(INDEX(INDIRECT(Index!$B$5&amp;"!$A:$I"),MATCH($A1449,INDIRECT(Index!$B$5&amp;"!$A:$A"),0),MATCH(" "&amp;H$1,INDIRECT(Index!$B$5&amp;"!$A$1:$I$1"),0)),"NA")</f>
        <v>25</v>
      </c>
      <c r="I1449">
        <f ca="1">IFERROR(INDEX(INDIRECT(Index!$B$5&amp;"!$A:$I"),MATCH($A1449,INDIRECT(Index!$B$5&amp;"!$A:$A"),0),MATCH(" "&amp;I$1,INDIRECT(Index!$B$5&amp;"!$A$1:$I$1"),0)),"NA")</f>
        <v>8</v>
      </c>
      <c r="J1449">
        <f ca="1">IFERROR(INDEX(INDIRECT(Index!$B$5&amp;"!$A:$I"),MATCH($A1449,INDIRECT(Index!$B$5&amp;"!$A:$A"),0),MATCH(" "&amp;J$1,INDIRECT(Index!$B$5&amp;"!$A$1:$I$1"),0)),"NA")</f>
        <v>6</v>
      </c>
      <c r="K1449" t="str">
        <f ca="1">IFERROR(INDEX(INDIRECT(Index!$B$5&amp;"!$A:$I"),MATCH($A1449,INDIRECT(Index!$B$5&amp;"!$A:$A"),0),MATCH(" "&amp;K$1,INDIRECT(Index!$B$5&amp;"!$A$1:$I$1"),0)),"NA")</f>
        <v>NA</v>
      </c>
    </row>
    <row r="1450" spans="1:11" x14ac:dyDescent="0.25">
      <c r="A1450" s="1">
        <f t="shared" si="91"/>
        <v>43088</v>
      </c>
      <c r="B1450">
        <f t="shared" si="88"/>
        <v>2017</v>
      </c>
      <c r="C1450">
        <f t="shared" si="89"/>
        <v>12</v>
      </c>
      <c r="D1450">
        <f t="shared" si="90"/>
        <v>19</v>
      </c>
      <c r="E1450">
        <f ca="1">IFERROR(INDEX(INDIRECT(Index!$B$5&amp;"!$A:$I"),MATCH($A1450,INDIRECT(Index!$B$5&amp;"!$A:$A"),0),MATCH(" "&amp;E$1,INDIRECT(Index!$B$5&amp;"!$A$1:$I$1"),0)),"NA")</f>
        <v>69</v>
      </c>
      <c r="F1450">
        <f ca="1">IFERROR(INDEX(INDIRECT(Index!$B$5&amp;"!$A:$I"),MATCH($A1450,INDIRECT(Index!$B$5&amp;"!$A:$A"),0),MATCH(" "&amp;F$1,INDIRECT(Index!$B$5&amp;"!$A$1:$I$1"),0)),"NA")</f>
        <v>45</v>
      </c>
      <c r="G1450">
        <f ca="1">IFERROR(INDEX(INDIRECT(Index!$B$5&amp;"!$A:$I"),MATCH($A1450,INDIRECT(Index!$B$5&amp;"!$A:$A"),0),MATCH(" "&amp;G$1,INDIRECT(Index!$B$5&amp;"!$A$1:$I$1"),0)),"NA")</f>
        <v>4</v>
      </c>
      <c r="H1450">
        <f ca="1">IFERROR(INDEX(INDIRECT(Index!$B$5&amp;"!$A:$I"),MATCH($A1450,INDIRECT(Index!$B$5&amp;"!$A:$A"),0),MATCH(" "&amp;H$1,INDIRECT(Index!$B$5&amp;"!$A$1:$I$1"),0)),"NA")</f>
        <v>44</v>
      </c>
      <c r="I1450">
        <f ca="1">IFERROR(INDEX(INDIRECT(Index!$B$5&amp;"!$A:$I"),MATCH($A1450,INDIRECT(Index!$B$5&amp;"!$A:$A"),0),MATCH(" "&amp;I$1,INDIRECT(Index!$B$5&amp;"!$A$1:$I$1"),0)),"NA")</f>
        <v>8</v>
      </c>
      <c r="J1450">
        <f ca="1">IFERROR(INDEX(INDIRECT(Index!$B$5&amp;"!$A:$I"),MATCH($A1450,INDIRECT(Index!$B$5&amp;"!$A:$A"),0),MATCH(" "&amp;J$1,INDIRECT(Index!$B$5&amp;"!$A$1:$I$1"),0)),"NA")</f>
        <v>8</v>
      </c>
      <c r="K1450" t="str">
        <f ca="1">IFERROR(INDEX(INDIRECT(Index!$B$5&amp;"!$A:$I"),MATCH($A1450,INDIRECT(Index!$B$5&amp;"!$A:$A"),0),MATCH(" "&amp;K$1,INDIRECT(Index!$B$5&amp;"!$A$1:$I$1"),0)),"NA")</f>
        <v>NA</v>
      </c>
    </row>
    <row r="1451" spans="1:11" x14ac:dyDescent="0.25">
      <c r="A1451" s="1">
        <f t="shared" si="91"/>
        <v>43089</v>
      </c>
      <c r="B1451">
        <f t="shared" si="88"/>
        <v>2017</v>
      </c>
      <c r="C1451">
        <f t="shared" si="89"/>
        <v>12</v>
      </c>
      <c r="D1451">
        <f t="shared" si="90"/>
        <v>20</v>
      </c>
      <c r="E1451">
        <f ca="1">IFERROR(INDEX(INDIRECT(Index!$B$5&amp;"!$A:$I"),MATCH($A1451,INDIRECT(Index!$B$5&amp;"!$A:$A"),0),MATCH(" "&amp;E$1,INDIRECT(Index!$B$5&amp;"!$A$1:$I$1"),0)),"NA")</f>
        <v>82</v>
      </c>
      <c r="F1451">
        <f ca="1">IFERROR(INDEX(INDIRECT(Index!$B$5&amp;"!$A:$I"),MATCH($A1451,INDIRECT(Index!$B$5&amp;"!$A:$A"),0),MATCH(" "&amp;F$1,INDIRECT(Index!$B$5&amp;"!$A$1:$I$1"),0)),"NA")</f>
        <v>54</v>
      </c>
      <c r="G1451">
        <f ca="1">IFERROR(INDEX(INDIRECT(Index!$B$5&amp;"!$A:$I"),MATCH($A1451,INDIRECT(Index!$B$5&amp;"!$A:$A"),0),MATCH(" "&amp;G$1,INDIRECT(Index!$B$5&amp;"!$A$1:$I$1"),0)),"NA")</f>
        <v>5</v>
      </c>
      <c r="H1451">
        <f ca="1">IFERROR(INDEX(INDIRECT(Index!$B$5&amp;"!$A:$I"),MATCH($A1451,INDIRECT(Index!$B$5&amp;"!$A:$A"),0),MATCH(" "&amp;H$1,INDIRECT(Index!$B$5&amp;"!$A$1:$I$1"),0)),"NA")</f>
        <v>52</v>
      </c>
      <c r="I1451">
        <f ca="1">IFERROR(INDEX(INDIRECT(Index!$B$5&amp;"!$A:$I"),MATCH($A1451,INDIRECT(Index!$B$5&amp;"!$A:$A"),0),MATCH(" "&amp;I$1,INDIRECT(Index!$B$5&amp;"!$A$1:$I$1"),0)),"NA")</f>
        <v>9</v>
      </c>
      <c r="J1451">
        <f ca="1">IFERROR(INDEX(INDIRECT(Index!$B$5&amp;"!$A:$I"),MATCH($A1451,INDIRECT(Index!$B$5&amp;"!$A:$A"),0),MATCH(" "&amp;J$1,INDIRECT(Index!$B$5&amp;"!$A$1:$I$1"),0)),"NA")</f>
        <v>9</v>
      </c>
      <c r="K1451" t="str">
        <f ca="1">IFERROR(INDEX(INDIRECT(Index!$B$5&amp;"!$A:$I"),MATCH($A1451,INDIRECT(Index!$B$5&amp;"!$A:$A"),0),MATCH(" "&amp;K$1,INDIRECT(Index!$B$5&amp;"!$A$1:$I$1"),0)),"NA")</f>
        <v>NA</v>
      </c>
    </row>
    <row r="1452" spans="1:11" x14ac:dyDescent="0.25">
      <c r="A1452" s="1">
        <f t="shared" si="91"/>
        <v>43090</v>
      </c>
      <c r="B1452">
        <f t="shared" si="88"/>
        <v>2017</v>
      </c>
      <c r="C1452">
        <f t="shared" si="89"/>
        <v>12</v>
      </c>
      <c r="D1452">
        <f t="shared" si="90"/>
        <v>21</v>
      </c>
      <c r="E1452">
        <f ca="1">IFERROR(INDEX(INDIRECT(Index!$B$5&amp;"!$A:$I"),MATCH($A1452,INDIRECT(Index!$B$5&amp;"!$A:$A"),0),MATCH(" "&amp;E$1,INDIRECT(Index!$B$5&amp;"!$A$1:$I$1"),0)),"NA")</f>
        <v>119</v>
      </c>
      <c r="F1452">
        <f ca="1">IFERROR(INDEX(INDIRECT(Index!$B$5&amp;"!$A:$I"),MATCH($A1452,INDIRECT(Index!$B$5&amp;"!$A:$A"),0),MATCH(" "&amp;F$1,INDIRECT(Index!$B$5&amp;"!$A$1:$I$1"),0)),"NA")</f>
        <v>61</v>
      </c>
      <c r="G1452">
        <f ca="1">IFERROR(INDEX(INDIRECT(Index!$B$5&amp;"!$A:$I"),MATCH($A1452,INDIRECT(Index!$B$5&amp;"!$A:$A"),0),MATCH(" "&amp;G$1,INDIRECT(Index!$B$5&amp;"!$A$1:$I$1"),0)),"NA")</f>
        <v>3</v>
      </c>
      <c r="H1452">
        <f ca="1">IFERROR(INDEX(INDIRECT(Index!$B$5&amp;"!$A:$I"),MATCH($A1452,INDIRECT(Index!$B$5&amp;"!$A:$A"),0),MATCH(" "&amp;H$1,INDIRECT(Index!$B$5&amp;"!$A$1:$I$1"),0)),"NA")</f>
        <v>58</v>
      </c>
      <c r="I1452">
        <f ca="1">IFERROR(INDEX(INDIRECT(Index!$B$5&amp;"!$A:$I"),MATCH($A1452,INDIRECT(Index!$B$5&amp;"!$A:$A"),0),MATCH(" "&amp;I$1,INDIRECT(Index!$B$5&amp;"!$A$1:$I$1"),0)),"NA")</f>
        <v>11</v>
      </c>
      <c r="J1452">
        <f ca="1">IFERROR(INDEX(INDIRECT(Index!$B$5&amp;"!$A:$I"),MATCH($A1452,INDIRECT(Index!$B$5&amp;"!$A:$A"),0),MATCH(" "&amp;J$1,INDIRECT(Index!$B$5&amp;"!$A$1:$I$1"),0)),"NA")</f>
        <v>12</v>
      </c>
      <c r="K1452" t="str">
        <f ca="1">IFERROR(INDEX(INDIRECT(Index!$B$5&amp;"!$A:$I"),MATCH($A1452,INDIRECT(Index!$B$5&amp;"!$A:$A"),0),MATCH(" "&amp;K$1,INDIRECT(Index!$B$5&amp;"!$A$1:$I$1"),0)),"NA")</f>
        <v>NA</v>
      </c>
    </row>
    <row r="1453" spans="1:11" x14ac:dyDescent="0.25">
      <c r="A1453" s="1">
        <f t="shared" si="91"/>
        <v>43091</v>
      </c>
      <c r="B1453">
        <f t="shared" si="88"/>
        <v>2017</v>
      </c>
      <c r="C1453">
        <f t="shared" si="89"/>
        <v>12</v>
      </c>
      <c r="D1453">
        <f t="shared" si="90"/>
        <v>22</v>
      </c>
      <c r="E1453">
        <f ca="1">IFERROR(INDEX(INDIRECT(Index!$B$5&amp;"!$A:$I"),MATCH($A1453,INDIRECT(Index!$B$5&amp;"!$A:$A"),0),MATCH(" "&amp;E$1,INDIRECT(Index!$B$5&amp;"!$A$1:$I$1"),0)),"NA")</f>
        <v>142</v>
      </c>
      <c r="F1453">
        <f ca="1">IFERROR(INDEX(INDIRECT(Index!$B$5&amp;"!$A:$I"),MATCH($A1453,INDIRECT(Index!$B$5&amp;"!$A:$A"),0),MATCH(" "&amp;F$1,INDIRECT(Index!$B$5&amp;"!$A$1:$I$1"),0)),"NA")</f>
        <v>96</v>
      </c>
      <c r="G1453">
        <f ca="1">IFERROR(INDEX(INDIRECT(Index!$B$5&amp;"!$A:$I"),MATCH($A1453,INDIRECT(Index!$B$5&amp;"!$A:$A"),0),MATCH(" "&amp;G$1,INDIRECT(Index!$B$5&amp;"!$A$1:$I$1"),0)),"NA")</f>
        <v>9</v>
      </c>
      <c r="H1453">
        <f ca="1">IFERROR(INDEX(INDIRECT(Index!$B$5&amp;"!$A:$I"),MATCH($A1453,INDIRECT(Index!$B$5&amp;"!$A:$A"),0),MATCH(" "&amp;H$1,INDIRECT(Index!$B$5&amp;"!$A$1:$I$1"),0)),"NA")</f>
        <v>57</v>
      </c>
      <c r="I1453">
        <f ca="1">IFERROR(INDEX(INDIRECT(Index!$B$5&amp;"!$A:$I"),MATCH($A1453,INDIRECT(Index!$B$5&amp;"!$A:$A"),0),MATCH(" "&amp;I$1,INDIRECT(Index!$B$5&amp;"!$A$1:$I$1"),0)),"NA")</f>
        <v>11</v>
      </c>
      <c r="J1453">
        <f ca="1">IFERROR(INDEX(INDIRECT(Index!$B$5&amp;"!$A:$I"),MATCH($A1453,INDIRECT(Index!$B$5&amp;"!$A:$A"),0),MATCH(" "&amp;J$1,INDIRECT(Index!$B$5&amp;"!$A$1:$I$1"),0)),"NA")</f>
        <v>11</v>
      </c>
      <c r="K1453" t="str">
        <f ca="1">IFERROR(INDEX(INDIRECT(Index!$B$5&amp;"!$A:$I"),MATCH($A1453,INDIRECT(Index!$B$5&amp;"!$A:$A"),0),MATCH(" "&amp;K$1,INDIRECT(Index!$B$5&amp;"!$A$1:$I$1"),0)),"NA")</f>
        <v>NA</v>
      </c>
    </row>
    <row r="1454" spans="1:11" x14ac:dyDescent="0.25">
      <c r="A1454" s="1">
        <f t="shared" si="91"/>
        <v>43092</v>
      </c>
      <c r="B1454">
        <f t="shared" si="88"/>
        <v>2017</v>
      </c>
      <c r="C1454">
        <f t="shared" si="89"/>
        <v>12</v>
      </c>
      <c r="D1454">
        <f t="shared" si="90"/>
        <v>23</v>
      </c>
      <c r="E1454">
        <f ca="1">IFERROR(INDEX(INDIRECT(Index!$B$5&amp;"!$A:$I"),MATCH($A1454,INDIRECT(Index!$B$5&amp;"!$A:$A"),0),MATCH(" "&amp;E$1,INDIRECT(Index!$B$5&amp;"!$A$1:$I$1"),0)),"NA")</f>
        <v>169</v>
      </c>
      <c r="F1454">
        <f ca="1">IFERROR(INDEX(INDIRECT(Index!$B$5&amp;"!$A:$I"),MATCH($A1454,INDIRECT(Index!$B$5&amp;"!$A:$A"),0),MATCH(" "&amp;F$1,INDIRECT(Index!$B$5&amp;"!$A$1:$I$1"),0)),"NA")</f>
        <v>68</v>
      </c>
      <c r="G1454">
        <f ca="1">IFERROR(INDEX(INDIRECT(Index!$B$5&amp;"!$A:$I"),MATCH($A1454,INDIRECT(Index!$B$5&amp;"!$A:$A"),0),MATCH(" "&amp;G$1,INDIRECT(Index!$B$5&amp;"!$A$1:$I$1"),0)),"NA")</f>
        <v>16</v>
      </c>
      <c r="H1454">
        <f ca="1">IFERROR(INDEX(INDIRECT(Index!$B$5&amp;"!$A:$I"),MATCH($A1454,INDIRECT(Index!$B$5&amp;"!$A:$A"),0),MATCH(" "&amp;H$1,INDIRECT(Index!$B$5&amp;"!$A$1:$I$1"),0)),"NA")</f>
        <v>39</v>
      </c>
      <c r="I1454">
        <f ca="1">IFERROR(INDEX(INDIRECT(Index!$B$5&amp;"!$A:$I"),MATCH($A1454,INDIRECT(Index!$B$5&amp;"!$A:$A"),0),MATCH(" "&amp;I$1,INDIRECT(Index!$B$5&amp;"!$A$1:$I$1"),0)),"NA")</f>
        <v>8</v>
      </c>
      <c r="J1454">
        <f ca="1">IFERROR(INDEX(INDIRECT(Index!$B$5&amp;"!$A:$I"),MATCH($A1454,INDIRECT(Index!$B$5&amp;"!$A:$A"),0),MATCH(" "&amp;J$1,INDIRECT(Index!$B$5&amp;"!$A$1:$I$1"),0)),"NA")</f>
        <v>10</v>
      </c>
      <c r="K1454" t="str">
        <f ca="1">IFERROR(INDEX(INDIRECT(Index!$B$5&amp;"!$A:$I"),MATCH($A1454,INDIRECT(Index!$B$5&amp;"!$A:$A"),0),MATCH(" "&amp;K$1,INDIRECT(Index!$B$5&amp;"!$A$1:$I$1"),0)),"NA")</f>
        <v>NA</v>
      </c>
    </row>
    <row r="1455" spans="1:11" x14ac:dyDescent="0.25">
      <c r="A1455" s="1">
        <f t="shared" si="91"/>
        <v>43093</v>
      </c>
      <c r="B1455">
        <f t="shared" si="88"/>
        <v>2017</v>
      </c>
      <c r="C1455">
        <f t="shared" si="89"/>
        <v>12</v>
      </c>
      <c r="D1455">
        <f t="shared" si="90"/>
        <v>24</v>
      </c>
      <c r="E1455">
        <f ca="1">IFERROR(INDEX(INDIRECT(Index!$B$5&amp;"!$A:$I"),MATCH($A1455,INDIRECT(Index!$B$5&amp;"!$A:$A"),0),MATCH(" "&amp;E$1,INDIRECT(Index!$B$5&amp;"!$A$1:$I$1"),0)),"NA")</f>
        <v>138</v>
      </c>
      <c r="F1455">
        <f ca="1">IFERROR(INDEX(INDIRECT(Index!$B$5&amp;"!$A:$I"),MATCH($A1455,INDIRECT(Index!$B$5&amp;"!$A:$A"),0),MATCH(" "&amp;F$1,INDIRECT(Index!$B$5&amp;"!$A$1:$I$1"),0)),"NA")</f>
        <v>33</v>
      </c>
      <c r="G1455">
        <f ca="1">IFERROR(INDEX(INDIRECT(Index!$B$5&amp;"!$A:$I"),MATCH($A1455,INDIRECT(Index!$B$5&amp;"!$A:$A"),0),MATCH(" "&amp;G$1,INDIRECT(Index!$B$5&amp;"!$A$1:$I$1"),0)),"NA")</f>
        <v>23</v>
      </c>
      <c r="H1455">
        <f ca="1">IFERROR(INDEX(INDIRECT(Index!$B$5&amp;"!$A:$I"),MATCH($A1455,INDIRECT(Index!$B$5&amp;"!$A:$A"),0),MATCH(" "&amp;H$1,INDIRECT(Index!$B$5&amp;"!$A$1:$I$1"),0)),"NA")</f>
        <v>23</v>
      </c>
      <c r="I1455">
        <f ca="1">IFERROR(INDEX(INDIRECT(Index!$B$5&amp;"!$A:$I"),MATCH($A1455,INDIRECT(Index!$B$5&amp;"!$A:$A"),0),MATCH(" "&amp;I$1,INDIRECT(Index!$B$5&amp;"!$A$1:$I$1"),0)),"NA")</f>
        <v>8</v>
      </c>
      <c r="J1455">
        <f ca="1">IFERROR(INDEX(INDIRECT(Index!$B$5&amp;"!$A:$I"),MATCH($A1455,INDIRECT(Index!$B$5&amp;"!$A:$A"),0),MATCH(" "&amp;J$1,INDIRECT(Index!$B$5&amp;"!$A$1:$I$1"),0)),"NA")</f>
        <v>5</v>
      </c>
      <c r="K1455" t="str">
        <f ca="1">IFERROR(INDEX(INDIRECT(Index!$B$5&amp;"!$A:$I"),MATCH($A1455,INDIRECT(Index!$B$5&amp;"!$A:$A"),0),MATCH(" "&amp;K$1,INDIRECT(Index!$B$5&amp;"!$A$1:$I$1"),0)),"NA")</f>
        <v>NA</v>
      </c>
    </row>
    <row r="1456" spans="1:11" x14ac:dyDescent="0.25">
      <c r="A1456" s="1">
        <f t="shared" si="91"/>
        <v>43094</v>
      </c>
      <c r="B1456">
        <f t="shared" si="88"/>
        <v>2017</v>
      </c>
      <c r="C1456">
        <f t="shared" si="89"/>
        <v>12</v>
      </c>
      <c r="D1456">
        <f t="shared" si="90"/>
        <v>25</v>
      </c>
      <c r="E1456">
        <f ca="1">IFERROR(INDEX(INDIRECT(Index!$B$5&amp;"!$A:$I"),MATCH($A1456,INDIRECT(Index!$B$5&amp;"!$A:$A"),0),MATCH(" "&amp;E$1,INDIRECT(Index!$B$5&amp;"!$A$1:$I$1"),0)),"NA")</f>
        <v>65</v>
      </c>
      <c r="F1456">
        <f ca="1">IFERROR(INDEX(INDIRECT(Index!$B$5&amp;"!$A:$I"),MATCH($A1456,INDIRECT(Index!$B$5&amp;"!$A:$A"),0),MATCH(" "&amp;F$1,INDIRECT(Index!$B$5&amp;"!$A$1:$I$1"),0)),"NA")</f>
        <v>31</v>
      </c>
      <c r="G1456">
        <f ca="1">IFERROR(INDEX(INDIRECT(Index!$B$5&amp;"!$A:$I"),MATCH($A1456,INDIRECT(Index!$B$5&amp;"!$A:$A"),0),MATCH(" "&amp;G$1,INDIRECT(Index!$B$5&amp;"!$A$1:$I$1"),0)),"NA")</f>
        <v>18</v>
      </c>
      <c r="H1456">
        <f ca="1">IFERROR(INDEX(INDIRECT(Index!$B$5&amp;"!$A:$I"),MATCH($A1456,INDIRECT(Index!$B$5&amp;"!$A:$A"),0),MATCH(" "&amp;H$1,INDIRECT(Index!$B$5&amp;"!$A$1:$I$1"),0)),"NA")</f>
        <v>26</v>
      </c>
      <c r="I1456">
        <f ca="1">IFERROR(INDEX(INDIRECT(Index!$B$5&amp;"!$A:$I"),MATCH($A1456,INDIRECT(Index!$B$5&amp;"!$A:$A"),0),MATCH(" "&amp;I$1,INDIRECT(Index!$B$5&amp;"!$A$1:$I$1"),0)),"NA")</f>
        <v>8</v>
      </c>
      <c r="J1456">
        <f ca="1">IFERROR(INDEX(INDIRECT(Index!$B$5&amp;"!$A:$I"),MATCH($A1456,INDIRECT(Index!$B$5&amp;"!$A:$A"),0),MATCH(" "&amp;J$1,INDIRECT(Index!$B$5&amp;"!$A$1:$I$1"),0)),"NA")</f>
        <v>5</v>
      </c>
      <c r="K1456" t="str">
        <f ca="1">IFERROR(INDEX(INDIRECT(Index!$B$5&amp;"!$A:$I"),MATCH($A1456,INDIRECT(Index!$B$5&amp;"!$A:$A"),0),MATCH(" "&amp;K$1,INDIRECT(Index!$B$5&amp;"!$A$1:$I$1"),0)),"NA")</f>
        <v>NA</v>
      </c>
    </row>
    <row r="1457" spans="1:11" x14ac:dyDescent="0.25">
      <c r="A1457" s="1">
        <f t="shared" si="91"/>
        <v>43095</v>
      </c>
      <c r="B1457">
        <f t="shared" si="88"/>
        <v>2017</v>
      </c>
      <c r="C1457">
        <f t="shared" si="89"/>
        <v>12</v>
      </c>
      <c r="D1457">
        <f t="shared" si="90"/>
        <v>26</v>
      </c>
      <c r="E1457">
        <f ca="1">IFERROR(INDEX(INDIRECT(Index!$B$5&amp;"!$A:$I"),MATCH($A1457,INDIRECT(Index!$B$5&amp;"!$A:$A"),0),MATCH(" "&amp;E$1,INDIRECT(Index!$B$5&amp;"!$A$1:$I$1"),0)),"NA")</f>
        <v>53</v>
      </c>
      <c r="F1457">
        <f ca="1">IFERROR(INDEX(INDIRECT(Index!$B$5&amp;"!$A:$I"),MATCH($A1457,INDIRECT(Index!$B$5&amp;"!$A:$A"),0),MATCH(" "&amp;F$1,INDIRECT(Index!$B$5&amp;"!$A$1:$I$1"),0)),"NA")</f>
        <v>31</v>
      </c>
      <c r="G1457">
        <f ca="1">IFERROR(INDEX(INDIRECT(Index!$B$5&amp;"!$A:$I"),MATCH($A1457,INDIRECT(Index!$B$5&amp;"!$A:$A"),0),MATCH(" "&amp;G$1,INDIRECT(Index!$B$5&amp;"!$A$1:$I$1"),0)),"NA")</f>
        <v>17</v>
      </c>
      <c r="H1457">
        <f ca="1">IFERROR(INDEX(INDIRECT(Index!$B$5&amp;"!$A:$I"),MATCH($A1457,INDIRECT(Index!$B$5&amp;"!$A:$A"),0),MATCH(" "&amp;H$1,INDIRECT(Index!$B$5&amp;"!$A$1:$I$1"),0)),"NA")</f>
        <v>26</v>
      </c>
      <c r="I1457">
        <f ca="1">IFERROR(INDEX(INDIRECT(Index!$B$5&amp;"!$A:$I"),MATCH($A1457,INDIRECT(Index!$B$5&amp;"!$A:$A"),0),MATCH(" "&amp;I$1,INDIRECT(Index!$B$5&amp;"!$A$1:$I$1"),0)),"NA")</f>
        <v>8</v>
      </c>
      <c r="J1457">
        <f ca="1">IFERROR(INDEX(INDIRECT(Index!$B$5&amp;"!$A:$I"),MATCH($A1457,INDIRECT(Index!$B$5&amp;"!$A:$A"),0),MATCH(" "&amp;J$1,INDIRECT(Index!$B$5&amp;"!$A$1:$I$1"),0)),"NA")</f>
        <v>5</v>
      </c>
      <c r="K1457" t="str">
        <f ca="1">IFERROR(INDEX(INDIRECT(Index!$B$5&amp;"!$A:$I"),MATCH($A1457,INDIRECT(Index!$B$5&amp;"!$A:$A"),0),MATCH(" "&amp;K$1,INDIRECT(Index!$B$5&amp;"!$A$1:$I$1"),0)),"NA")</f>
        <v>NA</v>
      </c>
    </row>
    <row r="1458" spans="1:11" x14ac:dyDescent="0.25">
      <c r="A1458" s="1">
        <f t="shared" si="91"/>
        <v>43096</v>
      </c>
      <c r="B1458">
        <f t="shared" si="88"/>
        <v>2017</v>
      </c>
      <c r="C1458">
        <f t="shared" si="89"/>
        <v>12</v>
      </c>
      <c r="D1458">
        <f t="shared" si="90"/>
        <v>27</v>
      </c>
      <c r="E1458">
        <f ca="1">IFERROR(INDEX(INDIRECT(Index!$B$5&amp;"!$A:$I"),MATCH($A1458,INDIRECT(Index!$B$5&amp;"!$A:$A"),0),MATCH(" "&amp;E$1,INDIRECT(Index!$B$5&amp;"!$A$1:$I$1"),0)),"NA")</f>
        <v>58</v>
      </c>
      <c r="F1458">
        <f ca="1">IFERROR(INDEX(INDIRECT(Index!$B$5&amp;"!$A:$I"),MATCH($A1458,INDIRECT(Index!$B$5&amp;"!$A:$A"),0),MATCH(" "&amp;F$1,INDIRECT(Index!$B$5&amp;"!$A$1:$I$1"),0)),"NA")</f>
        <v>46</v>
      </c>
      <c r="G1458">
        <f ca="1">IFERROR(INDEX(INDIRECT(Index!$B$5&amp;"!$A:$I"),MATCH($A1458,INDIRECT(Index!$B$5&amp;"!$A:$A"),0),MATCH(" "&amp;G$1,INDIRECT(Index!$B$5&amp;"!$A$1:$I$1"),0)),"NA")</f>
        <v>5</v>
      </c>
      <c r="H1458">
        <f ca="1">IFERROR(INDEX(INDIRECT(Index!$B$5&amp;"!$A:$I"),MATCH($A1458,INDIRECT(Index!$B$5&amp;"!$A:$A"),0),MATCH(" "&amp;H$1,INDIRECT(Index!$B$5&amp;"!$A$1:$I$1"),0)),"NA")</f>
        <v>48</v>
      </c>
      <c r="I1458">
        <f ca="1">IFERROR(INDEX(INDIRECT(Index!$B$5&amp;"!$A:$I"),MATCH($A1458,INDIRECT(Index!$B$5&amp;"!$A:$A"),0),MATCH(" "&amp;I$1,INDIRECT(Index!$B$5&amp;"!$A$1:$I$1"),0)),"NA")</f>
        <v>9</v>
      </c>
      <c r="J1458">
        <f ca="1">IFERROR(INDEX(INDIRECT(Index!$B$5&amp;"!$A:$I"),MATCH($A1458,INDIRECT(Index!$B$5&amp;"!$A:$A"),0),MATCH(" "&amp;J$1,INDIRECT(Index!$B$5&amp;"!$A$1:$I$1"),0)),"NA")</f>
        <v>8</v>
      </c>
      <c r="K1458" t="str">
        <f ca="1">IFERROR(INDEX(INDIRECT(Index!$B$5&amp;"!$A:$I"),MATCH($A1458,INDIRECT(Index!$B$5&amp;"!$A:$A"),0),MATCH(" "&amp;K$1,INDIRECT(Index!$B$5&amp;"!$A$1:$I$1"),0)),"NA")</f>
        <v>NA</v>
      </c>
    </row>
    <row r="1459" spans="1:11" x14ac:dyDescent="0.25">
      <c r="A1459" s="1">
        <f t="shared" si="91"/>
        <v>43097</v>
      </c>
      <c r="B1459">
        <f t="shared" si="88"/>
        <v>2017</v>
      </c>
      <c r="C1459">
        <f t="shared" si="89"/>
        <v>12</v>
      </c>
      <c r="D1459">
        <f t="shared" si="90"/>
        <v>28</v>
      </c>
      <c r="E1459">
        <f ca="1">IFERROR(INDEX(INDIRECT(Index!$B$5&amp;"!$A:$I"),MATCH($A1459,INDIRECT(Index!$B$5&amp;"!$A:$A"),0),MATCH(" "&amp;E$1,INDIRECT(Index!$B$5&amp;"!$A$1:$I$1"),0)),"NA")</f>
        <v>90</v>
      </c>
      <c r="F1459">
        <f ca="1">IFERROR(INDEX(INDIRECT(Index!$B$5&amp;"!$A:$I"),MATCH($A1459,INDIRECT(Index!$B$5&amp;"!$A:$A"),0),MATCH(" "&amp;F$1,INDIRECT(Index!$B$5&amp;"!$A$1:$I$1"),0)),"NA")</f>
        <v>84</v>
      </c>
      <c r="G1459">
        <f ca="1">IFERROR(INDEX(INDIRECT(Index!$B$5&amp;"!$A:$I"),MATCH($A1459,INDIRECT(Index!$B$5&amp;"!$A:$A"),0),MATCH(" "&amp;G$1,INDIRECT(Index!$B$5&amp;"!$A$1:$I$1"),0)),"NA")</f>
        <v>8</v>
      </c>
      <c r="H1459">
        <f ca="1">IFERROR(INDEX(INDIRECT(Index!$B$5&amp;"!$A:$I"),MATCH($A1459,INDIRECT(Index!$B$5&amp;"!$A:$A"),0),MATCH(" "&amp;H$1,INDIRECT(Index!$B$5&amp;"!$A$1:$I$1"),0)),"NA")</f>
        <v>59</v>
      </c>
      <c r="I1459">
        <f ca="1">IFERROR(INDEX(INDIRECT(Index!$B$5&amp;"!$A:$I"),MATCH($A1459,INDIRECT(Index!$B$5&amp;"!$A:$A"),0),MATCH(" "&amp;I$1,INDIRECT(Index!$B$5&amp;"!$A$1:$I$1"),0)),"NA")</f>
        <v>11</v>
      </c>
      <c r="J1459">
        <f ca="1">IFERROR(INDEX(INDIRECT(Index!$B$5&amp;"!$A:$I"),MATCH($A1459,INDIRECT(Index!$B$5&amp;"!$A:$A"),0),MATCH(" "&amp;J$1,INDIRECT(Index!$B$5&amp;"!$A$1:$I$1"),0)),"NA")</f>
        <v>12</v>
      </c>
      <c r="K1459" t="str">
        <f ca="1">IFERROR(INDEX(INDIRECT(Index!$B$5&amp;"!$A:$I"),MATCH($A1459,INDIRECT(Index!$B$5&amp;"!$A:$A"),0),MATCH(" "&amp;K$1,INDIRECT(Index!$B$5&amp;"!$A$1:$I$1"),0)),"NA")</f>
        <v>NA</v>
      </c>
    </row>
    <row r="1460" spans="1:11" x14ac:dyDescent="0.25">
      <c r="A1460" s="1">
        <f t="shared" si="91"/>
        <v>43098</v>
      </c>
      <c r="B1460">
        <f t="shared" si="88"/>
        <v>2017</v>
      </c>
      <c r="C1460">
        <f t="shared" si="89"/>
        <v>12</v>
      </c>
      <c r="D1460">
        <f t="shared" si="90"/>
        <v>29</v>
      </c>
      <c r="E1460">
        <f ca="1">IFERROR(INDEX(INDIRECT(Index!$B$5&amp;"!$A:$I"),MATCH($A1460,INDIRECT(Index!$B$5&amp;"!$A:$A"),0),MATCH(" "&amp;E$1,INDIRECT(Index!$B$5&amp;"!$A$1:$I$1"),0)),"NA")</f>
        <v>160</v>
      </c>
      <c r="F1460">
        <f ca="1">IFERROR(INDEX(INDIRECT(Index!$B$5&amp;"!$A:$I"),MATCH($A1460,INDIRECT(Index!$B$5&amp;"!$A:$A"),0),MATCH(" "&amp;F$1,INDIRECT(Index!$B$5&amp;"!$A$1:$I$1"),0)),"NA")</f>
        <v>104</v>
      </c>
      <c r="G1460">
        <f ca="1">IFERROR(INDEX(INDIRECT(Index!$B$5&amp;"!$A:$I"),MATCH($A1460,INDIRECT(Index!$B$5&amp;"!$A:$A"),0),MATCH(" "&amp;G$1,INDIRECT(Index!$B$5&amp;"!$A$1:$I$1"),0)),"NA")</f>
        <v>4</v>
      </c>
      <c r="H1460">
        <f ca="1">IFERROR(INDEX(INDIRECT(Index!$B$5&amp;"!$A:$I"),MATCH($A1460,INDIRECT(Index!$B$5&amp;"!$A:$A"),0),MATCH(" "&amp;H$1,INDIRECT(Index!$B$5&amp;"!$A$1:$I$1"),0)),"NA")</f>
        <v>62</v>
      </c>
      <c r="I1460">
        <f ca="1">IFERROR(INDEX(INDIRECT(Index!$B$5&amp;"!$A:$I"),MATCH($A1460,INDIRECT(Index!$B$5&amp;"!$A:$A"),0),MATCH(" "&amp;I$1,INDIRECT(Index!$B$5&amp;"!$A$1:$I$1"),0)),"NA")</f>
        <v>8</v>
      </c>
      <c r="J1460">
        <f ca="1">IFERROR(INDEX(INDIRECT(Index!$B$5&amp;"!$A:$I"),MATCH($A1460,INDIRECT(Index!$B$5&amp;"!$A:$A"),0),MATCH(" "&amp;J$1,INDIRECT(Index!$B$5&amp;"!$A$1:$I$1"),0)),"NA")</f>
        <v>14</v>
      </c>
      <c r="K1460" t="str">
        <f ca="1">IFERROR(INDEX(INDIRECT(Index!$B$5&amp;"!$A:$I"),MATCH($A1460,INDIRECT(Index!$B$5&amp;"!$A:$A"),0),MATCH(" "&amp;K$1,INDIRECT(Index!$B$5&amp;"!$A$1:$I$1"),0)),"NA")</f>
        <v>NA</v>
      </c>
    </row>
    <row r="1461" spans="1:11" x14ac:dyDescent="0.25">
      <c r="A1461" s="1">
        <f t="shared" si="91"/>
        <v>43099</v>
      </c>
      <c r="B1461">
        <f t="shared" si="88"/>
        <v>2017</v>
      </c>
      <c r="C1461">
        <f t="shared" si="89"/>
        <v>12</v>
      </c>
      <c r="D1461">
        <f t="shared" si="90"/>
        <v>30</v>
      </c>
      <c r="E1461">
        <f ca="1">IFERROR(INDEX(INDIRECT(Index!$B$5&amp;"!$A:$I"),MATCH($A1461,INDIRECT(Index!$B$5&amp;"!$A:$A"),0),MATCH(" "&amp;E$1,INDIRECT(Index!$B$5&amp;"!$A$1:$I$1"),0)),"NA")</f>
        <v>181</v>
      </c>
      <c r="F1461">
        <f ca="1">IFERROR(INDEX(INDIRECT(Index!$B$5&amp;"!$A:$I"),MATCH($A1461,INDIRECT(Index!$B$5&amp;"!$A:$A"),0),MATCH(" "&amp;F$1,INDIRECT(Index!$B$5&amp;"!$A$1:$I$1"),0)),"NA")</f>
        <v>62</v>
      </c>
      <c r="G1461">
        <f ca="1">IFERROR(INDEX(INDIRECT(Index!$B$5&amp;"!$A:$I"),MATCH($A1461,INDIRECT(Index!$B$5&amp;"!$A:$A"),0),MATCH(" "&amp;G$1,INDIRECT(Index!$B$5&amp;"!$A$1:$I$1"),0)),"NA")</f>
        <v>22</v>
      </c>
      <c r="H1461">
        <f ca="1">IFERROR(INDEX(INDIRECT(Index!$B$5&amp;"!$A:$I"),MATCH($A1461,INDIRECT(Index!$B$5&amp;"!$A:$A"),0),MATCH(" "&amp;H$1,INDIRECT(Index!$B$5&amp;"!$A$1:$I$1"),0)),"NA")</f>
        <v>23</v>
      </c>
      <c r="I1461">
        <f ca="1">IFERROR(INDEX(INDIRECT(Index!$B$5&amp;"!$A:$I"),MATCH($A1461,INDIRECT(Index!$B$5&amp;"!$A:$A"),0),MATCH(" "&amp;I$1,INDIRECT(Index!$B$5&amp;"!$A$1:$I$1"),0)),"NA")</f>
        <v>8</v>
      </c>
      <c r="J1461">
        <f ca="1">IFERROR(INDEX(INDIRECT(Index!$B$5&amp;"!$A:$I"),MATCH($A1461,INDIRECT(Index!$B$5&amp;"!$A:$A"),0),MATCH(" "&amp;J$1,INDIRECT(Index!$B$5&amp;"!$A$1:$I$1"),0)),"NA")</f>
        <v>7</v>
      </c>
      <c r="K1461" t="str">
        <f ca="1">IFERROR(INDEX(INDIRECT(Index!$B$5&amp;"!$A:$I"),MATCH($A1461,INDIRECT(Index!$B$5&amp;"!$A:$A"),0),MATCH(" "&amp;K$1,INDIRECT(Index!$B$5&amp;"!$A$1:$I$1"),0)),"NA")</f>
        <v>NA</v>
      </c>
    </row>
    <row r="1462" spans="1:11" x14ac:dyDescent="0.25">
      <c r="A1462" s="1">
        <f t="shared" si="91"/>
        <v>43100</v>
      </c>
      <c r="B1462">
        <f t="shared" si="88"/>
        <v>2017</v>
      </c>
      <c r="C1462">
        <f t="shared" si="89"/>
        <v>12</v>
      </c>
      <c r="D1462">
        <f t="shared" si="90"/>
        <v>31</v>
      </c>
      <c r="E1462">
        <f ca="1">IFERROR(INDEX(INDIRECT(Index!$B$5&amp;"!$A:$I"),MATCH($A1462,INDIRECT(Index!$B$5&amp;"!$A:$A"),0),MATCH(" "&amp;E$1,INDIRECT(Index!$B$5&amp;"!$A$1:$I$1"),0)),"NA")</f>
        <v>110</v>
      </c>
      <c r="F1462">
        <f ca="1">IFERROR(INDEX(INDIRECT(Index!$B$5&amp;"!$A:$I"),MATCH($A1462,INDIRECT(Index!$B$5&amp;"!$A:$A"),0),MATCH(" "&amp;F$1,INDIRECT(Index!$B$5&amp;"!$A$1:$I$1"),0)),"NA")</f>
        <v>52</v>
      </c>
      <c r="G1462">
        <f ca="1">IFERROR(INDEX(INDIRECT(Index!$B$5&amp;"!$A:$I"),MATCH($A1462,INDIRECT(Index!$B$5&amp;"!$A:$A"),0),MATCH(" "&amp;G$1,INDIRECT(Index!$B$5&amp;"!$A$1:$I$1"),0)),"NA")</f>
        <v>15</v>
      </c>
      <c r="H1462">
        <f ca="1">IFERROR(INDEX(INDIRECT(Index!$B$5&amp;"!$A:$I"),MATCH($A1462,INDIRECT(Index!$B$5&amp;"!$A:$A"),0),MATCH(" "&amp;H$1,INDIRECT(Index!$B$5&amp;"!$A$1:$I$1"),0)),"NA")</f>
        <v>36</v>
      </c>
      <c r="I1462">
        <f ca="1">IFERROR(INDEX(INDIRECT(Index!$B$5&amp;"!$A:$I"),MATCH($A1462,INDIRECT(Index!$B$5&amp;"!$A:$A"),0),MATCH(" "&amp;I$1,INDIRECT(Index!$B$5&amp;"!$A$1:$I$1"),0)),"NA")</f>
        <v>10</v>
      </c>
      <c r="J1462">
        <f ca="1">IFERROR(INDEX(INDIRECT(Index!$B$5&amp;"!$A:$I"),MATCH($A1462,INDIRECT(Index!$B$5&amp;"!$A:$A"),0),MATCH(" "&amp;J$1,INDIRECT(Index!$B$5&amp;"!$A$1:$I$1"),0)),"NA")</f>
        <v>7</v>
      </c>
      <c r="K1462" t="str">
        <f ca="1">IFERROR(INDEX(INDIRECT(Index!$B$5&amp;"!$A:$I"),MATCH($A1462,INDIRECT(Index!$B$5&amp;"!$A:$A"),0),MATCH(" "&amp;K$1,INDIRECT(Index!$B$5&amp;"!$A$1:$I$1"),0)),"NA")</f>
        <v>NA</v>
      </c>
    </row>
    <row r="1463" spans="1:11" x14ac:dyDescent="0.25">
      <c r="A1463" s="1">
        <f t="shared" si="91"/>
        <v>43101</v>
      </c>
      <c r="B1463">
        <f t="shared" si="88"/>
        <v>2018</v>
      </c>
      <c r="C1463">
        <f t="shared" si="89"/>
        <v>1</v>
      </c>
      <c r="D1463">
        <f t="shared" si="90"/>
        <v>1</v>
      </c>
      <c r="E1463">
        <f ca="1">IFERROR(INDEX(INDIRECT(Index!$B$5&amp;"!$A:$I"),MATCH($A1463,INDIRECT(Index!$B$5&amp;"!$A:$A"),0),MATCH(" "&amp;E$1,INDIRECT(Index!$B$5&amp;"!$A$1:$I$1"),0)),"NA")</f>
        <v>82</v>
      </c>
      <c r="F1463">
        <f ca="1">IFERROR(INDEX(INDIRECT(Index!$B$5&amp;"!$A:$I"),MATCH($A1463,INDIRECT(Index!$B$5&amp;"!$A:$A"),0),MATCH(" "&amp;F$1,INDIRECT(Index!$B$5&amp;"!$A$1:$I$1"),0)),"NA")</f>
        <v>42</v>
      </c>
      <c r="G1463">
        <f ca="1">IFERROR(INDEX(INDIRECT(Index!$B$5&amp;"!$A:$I"),MATCH($A1463,INDIRECT(Index!$B$5&amp;"!$A:$A"),0),MATCH(" "&amp;G$1,INDIRECT(Index!$B$5&amp;"!$A$1:$I$1"),0)),"NA")</f>
        <v>13</v>
      </c>
      <c r="H1463">
        <f ca="1">IFERROR(INDEX(INDIRECT(Index!$B$5&amp;"!$A:$I"),MATCH($A1463,INDIRECT(Index!$B$5&amp;"!$A:$A"),0),MATCH(" "&amp;H$1,INDIRECT(Index!$B$5&amp;"!$A$1:$I$1"),0)),"NA")</f>
        <v>38</v>
      </c>
      <c r="I1463">
        <f ca="1">IFERROR(INDEX(INDIRECT(Index!$B$5&amp;"!$A:$I"),MATCH($A1463,INDIRECT(Index!$B$5&amp;"!$A:$A"),0),MATCH(" "&amp;I$1,INDIRECT(Index!$B$5&amp;"!$A$1:$I$1"),0)),"NA")</f>
        <v>9</v>
      </c>
      <c r="J1463">
        <f ca="1">IFERROR(INDEX(INDIRECT(Index!$B$5&amp;"!$A:$I"),MATCH($A1463,INDIRECT(Index!$B$5&amp;"!$A:$A"),0),MATCH(" "&amp;J$1,INDIRECT(Index!$B$5&amp;"!$A$1:$I$1"),0)),"NA")</f>
        <v>8</v>
      </c>
      <c r="K1463" t="str">
        <f ca="1">IFERROR(INDEX(INDIRECT(Index!$B$5&amp;"!$A:$I"),MATCH($A1463,INDIRECT(Index!$B$5&amp;"!$A:$A"),0),MATCH(" "&amp;K$1,INDIRECT(Index!$B$5&amp;"!$A$1:$I$1"),0)),"NA")</f>
        <v>NA</v>
      </c>
    </row>
    <row r="1464" spans="1:11" x14ac:dyDescent="0.25">
      <c r="A1464" s="1">
        <f t="shared" si="91"/>
        <v>43102</v>
      </c>
      <c r="B1464">
        <f t="shared" si="88"/>
        <v>2018</v>
      </c>
      <c r="C1464">
        <f t="shared" si="89"/>
        <v>1</v>
      </c>
      <c r="D1464">
        <f t="shared" si="90"/>
        <v>2</v>
      </c>
      <c r="E1464">
        <f ca="1">IFERROR(INDEX(INDIRECT(Index!$B$5&amp;"!$A:$I"),MATCH($A1464,INDIRECT(Index!$B$5&amp;"!$A:$A"),0),MATCH(" "&amp;E$1,INDIRECT(Index!$B$5&amp;"!$A$1:$I$1"),0)),"NA")</f>
        <v>72</v>
      </c>
      <c r="F1464">
        <f ca="1">IFERROR(INDEX(INDIRECT(Index!$B$5&amp;"!$A:$I"),MATCH($A1464,INDIRECT(Index!$B$5&amp;"!$A:$A"),0),MATCH(" "&amp;F$1,INDIRECT(Index!$B$5&amp;"!$A$1:$I$1"),0)),"NA")</f>
        <v>40</v>
      </c>
      <c r="G1464">
        <f ca="1">IFERROR(INDEX(INDIRECT(Index!$B$5&amp;"!$A:$I"),MATCH($A1464,INDIRECT(Index!$B$5&amp;"!$A:$A"),0),MATCH(" "&amp;G$1,INDIRECT(Index!$B$5&amp;"!$A$1:$I$1"),0)),"NA")</f>
        <v>16</v>
      </c>
      <c r="H1464">
        <f ca="1">IFERROR(INDEX(INDIRECT(Index!$B$5&amp;"!$A:$I"),MATCH($A1464,INDIRECT(Index!$B$5&amp;"!$A:$A"),0),MATCH(" "&amp;H$1,INDIRECT(Index!$B$5&amp;"!$A$1:$I$1"),0)),"NA")</f>
        <v>26</v>
      </c>
      <c r="I1464">
        <f ca="1">IFERROR(INDEX(INDIRECT(Index!$B$5&amp;"!$A:$I"),MATCH($A1464,INDIRECT(Index!$B$5&amp;"!$A:$A"),0),MATCH(" "&amp;I$1,INDIRECT(Index!$B$5&amp;"!$A$1:$I$1"),0)),"NA")</f>
        <v>9</v>
      </c>
      <c r="J1464">
        <f ca="1">IFERROR(INDEX(INDIRECT(Index!$B$5&amp;"!$A:$I"),MATCH($A1464,INDIRECT(Index!$B$5&amp;"!$A:$A"),0),MATCH(" "&amp;J$1,INDIRECT(Index!$B$5&amp;"!$A$1:$I$1"),0)),"NA")</f>
        <v>6</v>
      </c>
      <c r="K1464" t="str">
        <f ca="1">IFERROR(INDEX(INDIRECT(Index!$B$5&amp;"!$A:$I"),MATCH($A1464,INDIRECT(Index!$B$5&amp;"!$A:$A"),0),MATCH(" "&amp;K$1,INDIRECT(Index!$B$5&amp;"!$A$1:$I$1"),0)),"NA")</f>
        <v>NA</v>
      </c>
    </row>
    <row r="1465" spans="1:11" x14ac:dyDescent="0.25">
      <c r="A1465" s="1">
        <f t="shared" si="91"/>
        <v>43103</v>
      </c>
      <c r="B1465">
        <f t="shared" si="88"/>
        <v>2018</v>
      </c>
      <c r="C1465">
        <f t="shared" si="89"/>
        <v>1</v>
      </c>
      <c r="D1465">
        <f t="shared" si="90"/>
        <v>3</v>
      </c>
      <c r="E1465">
        <f ca="1">IFERROR(INDEX(INDIRECT(Index!$B$5&amp;"!$A:$I"),MATCH($A1465,INDIRECT(Index!$B$5&amp;"!$A:$A"),0),MATCH(" "&amp;E$1,INDIRECT(Index!$B$5&amp;"!$A$1:$I$1"),0)),"NA")</f>
        <v>74</v>
      </c>
      <c r="F1465">
        <f ca="1">IFERROR(INDEX(INDIRECT(Index!$B$5&amp;"!$A:$I"),MATCH($A1465,INDIRECT(Index!$B$5&amp;"!$A:$A"),0),MATCH(" "&amp;F$1,INDIRECT(Index!$B$5&amp;"!$A$1:$I$1"),0)),"NA")</f>
        <v>49</v>
      </c>
      <c r="G1465">
        <f ca="1">IFERROR(INDEX(INDIRECT(Index!$B$5&amp;"!$A:$I"),MATCH($A1465,INDIRECT(Index!$B$5&amp;"!$A:$A"),0),MATCH(" "&amp;G$1,INDIRECT(Index!$B$5&amp;"!$A$1:$I$1"),0)),"NA")</f>
        <v>13</v>
      </c>
      <c r="H1465">
        <f ca="1">IFERROR(INDEX(INDIRECT(Index!$B$5&amp;"!$A:$I"),MATCH($A1465,INDIRECT(Index!$B$5&amp;"!$A:$A"),0),MATCH(" "&amp;H$1,INDIRECT(Index!$B$5&amp;"!$A$1:$I$1"),0)),"NA")</f>
        <v>38</v>
      </c>
      <c r="I1465">
        <f ca="1">IFERROR(INDEX(INDIRECT(Index!$B$5&amp;"!$A:$I"),MATCH($A1465,INDIRECT(Index!$B$5&amp;"!$A:$A"),0),MATCH(" "&amp;I$1,INDIRECT(Index!$B$5&amp;"!$A$1:$I$1"),0)),"NA")</f>
        <v>9</v>
      </c>
      <c r="J1465">
        <f ca="1">IFERROR(INDEX(INDIRECT(Index!$B$5&amp;"!$A:$I"),MATCH($A1465,INDIRECT(Index!$B$5&amp;"!$A:$A"),0),MATCH(" "&amp;J$1,INDIRECT(Index!$B$5&amp;"!$A$1:$I$1"),0)),"NA")</f>
        <v>8</v>
      </c>
      <c r="K1465" t="str">
        <f ca="1">IFERROR(INDEX(INDIRECT(Index!$B$5&amp;"!$A:$I"),MATCH($A1465,INDIRECT(Index!$B$5&amp;"!$A:$A"),0),MATCH(" "&amp;K$1,INDIRECT(Index!$B$5&amp;"!$A$1:$I$1"),0)),"NA")</f>
        <v>NA</v>
      </c>
    </row>
    <row r="1466" spans="1:11" x14ac:dyDescent="0.25">
      <c r="A1466" s="1">
        <f t="shared" si="91"/>
        <v>43104</v>
      </c>
      <c r="B1466">
        <f t="shared" si="88"/>
        <v>2018</v>
      </c>
      <c r="C1466">
        <f t="shared" si="89"/>
        <v>1</v>
      </c>
      <c r="D1466">
        <f t="shared" si="90"/>
        <v>4</v>
      </c>
      <c r="E1466">
        <f ca="1">IFERROR(INDEX(INDIRECT(Index!$B$5&amp;"!$A:$I"),MATCH($A1466,INDIRECT(Index!$B$5&amp;"!$A:$A"),0),MATCH(" "&amp;E$1,INDIRECT(Index!$B$5&amp;"!$A$1:$I$1"),0)),"NA")</f>
        <v>85</v>
      </c>
      <c r="F1466">
        <f ca="1">IFERROR(INDEX(INDIRECT(Index!$B$5&amp;"!$A:$I"),MATCH($A1466,INDIRECT(Index!$B$5&amp;"!$A:$A"),0),MATCH(" "&amp;F$1,INDIRECT(Index!$B$5&amp;"!$A$1:$I$1"),0)),"NA")</f>
        <v>62</v>
      </c>
      <c r="G1466">
        <f ca="1">IFERROR(INDEX(INDIRECT(Index!$B$5&amp;"!$A:$I"),MATCH($A1466,INDIRECT(Index!$B$5&amp;"!$A:$A"),0),MATCH(" "&amp;G$1,INDIRECT(Index!$B$5&amp;"!$A$1:$I$1"),0)),"NA")</f>
        <v>9</v>
      </c>
      <c r="H1466">
        <f ca="1">IFERROR(INDEX(INDIRECT(Index!$B$5&amp;"!$A:$I"),MATCH($A1466,INDIRECT(Index!$B$5&amp;"!$A:$A"),0),MATCH(" "&amp;H$1,INDIRECT(Index!$B$5&amp;"!$A$1:$I$1"),0)),"NA")</f>
        <v>49</v>
      </c>
      <c r="I1466">
        <f ca="1">IFERROR(INDEX(INDIRECT(Index!$B$5&amp;"!$A:$I"),MATCH($A1466,INDIRECT(Index!$B$5&amp;"!$A:$A"),0),MATCH(" "&amp;I$1,INDIRECT(Index!$B$5&amp;"!$A$1:$I$1"),0)),"NA")</f>
        <v>9</v>
      </c>
      <c r="J1466">
        <f ca="1">IFERROR(INDEX(INDIRECT(Index!$B$5&amp;"!$A:$I"),MATCH($A1466,INDIRECT(Index!$B$5&amp;"!$A:$A"),0),MATCH(" "&amp;J$1,INDIRECT(Index!$B$5&amp;"!$A$1:$I$1"),0)),"NA")</f>
        <v>9</v>
      </c>
      <c r="K1466" t="str">
        <f ca="1">IFERROR(INDEX(INDIRECT(Index!$B$5&amp;"!$A:$I"),MATCH($A1466,INDIRECT(Index!$B$5&amp;"!$A:$A"),0),MATCH(" "&amp;K$1,INDIRECT(Index!$B$5&amp;"!$A$1:$I$1"),0)),"NA")</f>
        <v>NA</v>
      </c>
    </row>
    <row r="1467" spans="1:11" x14ac:dyDescent="0.25">
      <c r="A1467" s="1">
        <f t="shared" si="91"/>
        <v>43105</v>
      </c>
      <c r="B1467">
        <f t="shared" si="88"/>
        <v>2018</v>
      </c>
      <c r="C1467">
        <f t="shared" si="89"/>
        <v>1</v>
      </c>
      <c r="D1467">
        <f t="shared" si="90"/>
        <v>5</v>
      </c>
      <c r="E1467">
        <f ca="1">IFERROR(INDEX(INDIRECT(Index!$B$5&amp;"!$A:$I"),MATCH($A1467,INDIRECT(Index!$B$5&amp;"!$A:$A"),0),MATCH(" "&amp;E$1,INDIRECT(Index!$B$5&amp;"!$A$1:$I$1"),0)),"NA")</f>
        <v>114</v>
      </c>
      <c r="F1467">
        <f ca="1">IFERROR(INDEX(INDIRECT(Index!$B$5&amp;"!$A:$I"),MATCH($A1467,INDIRECT(Index!$B$5&amp;"!$A:$A"),0),MATCH(" "&amp;F$1,INDIRECT(Index!$B$5&amp;"!$A$1:$I$1"),0)),"NA")</f>
        <v>51</v>
      </c>
      <c r="G1467">
        <f ca="1">IFERROR(INDEX(INDIRECT(Index!$B$5&amp;"!$A:$I"),MATCH($A1467,INDIRECT(Index!$B$5&amp;"!$A:$A"),0),MATCH(" "&amp;G$1,INDIRECT(Index!$B$5&amp;"!$A$1:$I$1"),0)),"NA")</f>
        <v>14</v>
      </c>
      <c r="H1467">
        <f ca="1">IFERROR(INDEX(INDIRECT(Index!$B$5&amp;"!$A:$I"),MATCH($A1467,INDIRECT(Index!$B$5&amp;"!$A:$A"),0),MATCH(" "&amp;H$1,INDIRECT(Index!$B$5&amp;"!$A$1:$I$1"),0)),"NA")</f>
        <v>38</v>
      </c>
      <c r="I1467">
        <f ca="1">IFERROR(INDEX(INDIRECT(Index!$B$5&amp;"!$A:$I"),MATCH($A1467,INDIRECT(Index!$B$5&amp;"!$A:$A"),0),MATCH(" "&amp;I$1,INDIRECT(Index!$B$5&amp;"!$A$1:$I$1"),0)),"NA")</f>
        <v>9</v>
      </c>
      <c r="J1467">
        <f ca="1">IFERROR(INDEX(INDIRECT(Index!$B$5&amp;"!$A:$I"),MATCH($A1467,INDIRECT(Index!$B$5&amp;"!$A:$A"),0),MATCH(" "&amp;J$1,INDIRECT(Index!$B$5&amp;"!$A$1:$I$1"),0)),"NA")</f>
        <v>8</v>
      </c>
      <c r="K1467" t="str">
        <f ca="1">IFERROR(INDEX(INDIRECT(Index!$B$5&amp;"!$A:$I"),MATCH($A1467,INDIRECT(Index!$B$5&amp;"!$A:$A"),0),MATCH(" "&amp;K$1,INDIRECT(Index!$B$5&amp;"!$A$1:$I$1"),0)),"NA")</f>
        <v>NA</v>
      </c>
    </row>
    <row r="1468" spans="1:11" x14ac:dyDescent="0.25">
      <c r="A1468" s="1">
        <f t="shared" si="91"/>
        <v>43106</v>
      </c>
      <c r="B1468">
        <f t="shared" si="88"/>
        <v>2018</v>
      </c>
      <c r="C1468">
        <f t="shared" si="89"/>
        <v>1</v>
      </c>
      <c r="D1468">
        <f t="shared" si="90"/>
        <v>6</v>
      </c>
      <c r="E1468">
        <f ca="1">IFERROR(INDEX(INDIRECT(Index!$B$5&amp;"!$A:$I"),MATCH($A1468,INDIRECT(Index!$B$5&amp;"!$A:$A"),0),MATCH(" "&amp;E$1,INDIRECT(Index!$B$5&amp;"!$A$1:$I$1"),0)),"NA")</f>
        <v>106</v>
      </c>
      <c r="F1468">
        <f ca="1">IFERROR(INDEX(INDIRECT(Index!$B$5&amp;"!$A:$I"),MATCH($A1468,INDIRECT(Index!$B$5&amp;"!$A:$A"),0),MATCH(" "&amp;F$1,INDIRECT(Index!$B$5&amp;"!$A$1:$I$1"),0)),"NA")</f>
        <v>58</v>
      </c>
      <c r="G1468">
        <f ca="1">IFERROR(INDEX(INDIRECT(Index!$B$5&amp;"!$A:$I"),MATCH($A1468,INDIRECT(Index!$B$5&amp;"!$A:$A"),0),MATCH(" "&amp;G$1,INDIRECT(Index!$B$5&amp;"!$A$1:$I$1"),0)),"NA")</f>
        <v>5</v>
      </c>
      <c r="H1468">
        <f ca="1">IFERROR(INDEX(INDIRECT(Index!$B$5&amp;"!$A:$I"),MATCH($A1468,INDIRECT(Index!$B$5&amp;"!$A:$A"),0),MATCH(" "&amp;H$1,INDIRECT(Index!$B$5&amp;"!$A$1:$I$1"),0)),"NA")</f>
        <v>51</v>
      </c>
      <c r="I1468">
        <f ca="1">IFERROR(INDEX(INDIRECT(Index!$B$5&amp;"!$A:$I"),MATCH($A1468,INDIRECT(Index!$B$5&amp;"!$A:$A"),0),MATCH(" "&amp;I$1,INDIRECT(Index!$B$5&amp;"!$A$1:$I$1"),0)),"NA")</f>
        <v>9</v>
      </c>
      <c r="J1468">
        <f ca="1">IFERROR(INDEX(INDIRECT(Index!$B$5&amp;"!$A:$I"),MATCH($A1468,INDIRECT(Index!$B$5&amp;"!$A:$A"),0),MATCH(" "&amp;J$1,INDIRECT(Index!$B$5&amp;"!$A$1:$I$1"),0)),"NA")</f>
        <v>11</v>
      </c>
      <c r="K1468" t="str">
        <f ca="1">IFERROR(INDEX(INDIRECT(Index!$B$5&amp;"!$A:$I"),MATCH($A1468,INDIRECT(Index!$B$5&amp;"!$A:$A"),0),MATCH(" "&amp;K$1,INDIRECT(Index!$B$5&amp;"!$A$1:$I$1"),0)),"NA")</f>
        <v>NA</v>
      </c>
    </row>
    <row r="1469" spans="1:11" x14ac:dyDescent="0.25">
      <c r="A1469" s="1">
        <f t="shared" si="91"/>
        <v>43107</v>
      </c>
      <c r="B1469">
        <f t="shared" si="88"/>
        <v>2018</v>
      </c>
      <c r="C1469">
        <f t="shared" si="89"/>
        <v>1</v>
      </c>
      <c r="D1469">
        <f t="shared" si="90"/>
        <v>7</v>
      </c>
      <c r="E1469">
        <f ca="1">IFERROR(INDEX(INDIRECT(Index!$B$5&amp;"!$A:$I"),MATCH($A1469,INDIRECT(Index!$B$5&amp;"!$A:$A"),0),MATCH(" "&amp;E$1,INDIRECT(Index!$B$5&amp;"!$A$1:$I$1"),0)),"NA")</f>
        <v>129</v>
      </c>
      <c r="F1469">
        <f ca="1">IFERROR(INDEX(INDIRECT(Index!$B$5&amp;"!$A:$I"),MATCH($A1469,INDIRECT(Index!$B$5&amp;"!$A:$A"),0),MATCH(" "&amp;F$1,INDIRECT(Index!$B$5&amp;"!$A$1:$I$1"),0)),"NA")</f>
        <v>59</v>
      </c>
      <c r="G1469">
        <f ca="1">IFERROR(INDEX(INDIRECT(Index!$B$5&amp;"!$A:$I"),MATCH($A1469,INDIRECT(Index!$B$5&amp;"!$A:$A"),0),MATCH(" "&amp;G$1,INDIRECT(Index!$B$5&amp;"!$A$1:$I$1"),0)),"NA")</f>
        <v>9</v>
      </c>
      <c r="H1469">
        <f ca="1">IFERROR(INDEX(INDIRECT(Index!$B$5&amp;"!$A:$I"),MATCH($A1469,INDIRECT(Index!$B$5&amp;"!$A:$A"),0),MATCH(" "&amp;H$1,INDIRECT(Index!$B$5&amp;"!$A$1:$I$1"),0)),"NA")</f>
        <v>54</v>
      </c>
      <c r="I1469">
        <f ca="1">IFERROR(INDEX(INDIRECT(Index!$B$5&amp;"!$A:$I"),MATCH($A1469,INDIRECT(Index!$B$5&amp;"!$A:$A"),0),MATCH(" "&amp;I$1,INDIRECT(Index!$B$5&amp;"!$A$1:$I$1"),0)),"NA")</f>
        <v>10</v>
      </c>
      <c r="J1469">
        <f ca="1">IFERROR(INDEX(INDIRECT(Index!$B$5&amp;"!$A:$I"),MATCH($A1469,INDIRECT(Index!$B$5&amp;"!$A:$A"),0),MATCH(" "&amp;J$1,INDIRECT(Index!$B$5&amp;"!$A$1:$I$1"),0)),"NA")</f>
        <v>11</v>
      </c>
      <c r="K1469" t="str">
        <f ca="1">IFERROR(INDEX(INDIRECT(Index!$B$5&amp;"!$A:$I"),MATCH($A1469,INDIRECT(Index!$B$5&amp;"!$A:$A"),0),MATCH(" "&amp;K$1,INDIRECT(Index!$B$5&amp;"!$A$1:$I$1"),0)),"NA")</f>
        <v>NA</v>
      </c>
    </row>
    <row r="1470" spans="1:11" x14ac:dyDescent="0.25">
      <c r="A1470" s="1">
        <f t="shared" si="91"/>
        <v>43108</v>
      </c>
      <c r="B1470">
        <f t="shared" si="88"/>
        <v>2018</v>
      </c>
      <c r="C1470">
        <f t="shared" si="89"/>
        <v>1</v>
      </c>
      <c r="D1470">
        <f t="shared" si="90"/>
        <v>8</v>
      </c>
      <c r="E1470">
        <f ca="1">IFERROR(INDEX(INDIRECT(Index!$B$5&amp;"!$A:$I"),MATCH($A1470,INDIRECT(Index!$B$5&amp;"!$A:$A"),0),MATCH(" "&amp;E$1,INDIRECT(Index!$B$5&amp;"!$A$1:$I$1"),0)),"NA")</f>
        <v>131</v>
      </c>
      <c r="F1470">
        <f ca="1">IFERROR(INDEX(INDIRECT(Index!$B$5&amp;"!$A:$I"),MATCH($A1470,INDIRECT(Index!$B$5&amp;"!$A:$A"),0),MATCH(" "&amp;F$1,INDIRECT(Index!$B$5&amp;"!$A$1:$I$1"),0)),"NA")</f>
        <v>45</v>
      </c>
      <c r="G1470">
        <f ca="1">IFERROR(INDEX(INDIRECT(Index!$B$5&amp;"!$A:$I"),MATCH($A1470,INDIRECT(Index!$B$5&amp;"!$A:$A"),0),MATCH(" "&amp;G$1,INDIRECT(Index!$B$5&amp;"!$A$1:$I$1"),0)),"NA")</f>
        <v>23</v>
      </c>
      <c r="H1470">
        <f ca="1">IFERROR(INDEX(INDIRECT(Index!$B$5&amp;"!$A:$I"),MATCH($A1470,INDIRECT(Index!$B$5&amp;"!$A:$A"),0),MATCH(" "&amp;H$1,INDIRECT(Index!$B$5&amp;"!$A$1:$I$1"),0)),"NA")</f>
        <v>23</v>
      </c>
      <c r="I1470">
        <f ca="1">IFERROR(INDEX(INDIRECT(Index!$B$5&amp;"!$A:$I"),MATCH($A1470,INDIRECT(Index!$B$5&amp;"!$A:$A"),0),MATCH(" "&amp;I$1,INDIRECT(Index!$B$5&amp;"!$A$1:$I$1"),0)),"NA")</f>
        <v>8</v>
      </c>
      <c r="J1470">
        <f ca="1">IFERROR(INDEX(INDIRECT(Index!$B$5&amp;"!$A:$I"),MATCH($A1470,INDIRECT(Index!$B$5&amp;"!$A:$A"),0),MATCH(" "&amp;J$1,INDIRECT(Index!$B$5&amp;"!$A$1:$I$1"),0)),"NA")</f>
        <v>5</v>
      </c>
      <c r="K1470" t="str">
        <f ca="1">IFERROR(INDEX(INDIRECT(Index!$B$5&amp;"!$A:$I"),MATCH($A1470,INDIRECT(Index!$B$5&amp;"!$A:$A"),0),MATCH(" "&amp;K$1,INDIRECT(Index!$B$5&amp;"!$A$1:$I$1"),0)),"NA")</f>
        <v>NA</v>
      </c>
    </row>
    <row r="1471" spans="1:11" x14ac:dyDescent="0.25">
      <c r="A1471" s="1">
        <f t="shared" si="91"/>
        <v>43109</v>
      </c>
      <c r="B1471">
        <f t="shared" si="88"/>
        <v>2018</v>
      </c>
      <c r="C1471">
        <f t="shared" si="89"/>
        <v>1</v>
      </c>
      <c r="D1471">
        <f t="shared" si="90"/>
        <v>9</v>
      </c>
      <c r="E1471">
        <f ca="1">IFERROR(INDEX(INDIRECT(Index!$B$5&amp;"!$A:$I"),MATCH($A1471,INDIRECT(Index!$B$5&amp;"!$A:$A"),0),MATCH(" "&amp;E$1,INDIRECT(Index!$B$5&amp;"!$A$1:$I$1"),0)),"NA")</f>
        <v>79</v>
      </c>
      <c r="F1471">
        <f ca="1">IFERROR(INDEX(INDIRECT(Index!$B$5&amp;"!$A:$I"),MATCH($A1471,INDIRECT(Index!$B$5&amp;"!$A:$A"),0),MATCH(" "&amp;F$1,INDIRECT(Index!$B$5&amp;"!$A$1:$I$1"),0)),"NA")</f>
        <v>34</v>
      </c>
      <c r="G1471">
        <f ca="1">IFERROR(INDEX(INDIRECT(Index!$B$5&amp;"!$A:$I"),MATCH($A1471,INDIRECT(Index!$B$5&amp;"!$A:$A"),0),MATCH(" "&amp;G$1,INDIRECT(Index!$B$5&amp;"!$A$1:$I$1"),0)),"NA")</f>
        <v>20</v>
      </c>
      <c r="H1471">
        <f ca="1">IFERROR(INDEX(INDIRECT(Index!$B$5&amp;"!$A:$I"),MATCH($A1471,INDIRECT(Index!$B$5&amp;"!$A:$A"),0),MATCH(" "&amp;H$1,INDIRECT(Index!$B$5&amp;"!$A$1:$I$1"),0)),"NA")</f>
        <v>18</v>
      </c>
      <c r="I1471">
        <f ca="1">IFERROR(INDEX(INDIRECT(Index!$B$5&amp;"!$A:$I"),MATCH($A1471,INDIRECT(Index!$B$5&amp;"!$A:$A"),0),MATCH(" "&amp;I$1,INDIRECT(Index!$B$5&amp;"!$A$1:$I$1"),0)),"NA")</f>
        <v>7</v>
      </c>
      <c r="J1471">
        <f ca="1">IFERROR(INDEX(INDIRECT(Index!$B$5&amp;"!$A:$I"),MATCH($A1471,INDIRECT(Index!$B$5&amp;"!$A:$A"),0),MATCH(" "&amp;J$1,INDIRECT(Index!$B$5&amp;"!$A$1:$I$1"),0)),"NA")</f>
        <v>5</v>
      </c>
      <c r="K1471" t="str">
        <f ca="1">IFERROR(INDEX(INDIRECT(Index!$B$5&amp;"!$A:$I"),MATCH($A1471,INDIRECT(Index!$B$5&amp;"!$A:$A"),0),MATCH(" "&amp;K$1,INDIRECT(Index!$B$5&amp;"!$A$1:$I$1"),0)),"NA")</f>
        <v>NA</v>
      </c>
    </row>
    <row r="1472" spans="1:11" x14ac:dyDescent="0.25">
      <c r="A1472" s="1">
        <f t="shared" si="91"/>
        <v>43110</v>
      </c>
      <c r="B1472">
        <f t="shared" si="88"/>
        <v>2018</v>
      </c>
      <c r="C1472">
        <f t="shared" si="89"/>
        <v>1</v>
      </c>
      <c r="D1472">
        <f t="shared" si="90"/>
        <v>10</v>
      </c>
      <c r="E1472">
        <f ca="1">IFERROR(INDEX(INDIRECT(Index!$B$5&amp;"!$A:$I"),MATCH($A1472,INDIRECT(Index!$B$5&amp;"!$A:$A"),0),MATCH(" "&amp;E$1,INDIRECT(Index!$B$5&amp;"!$A$1:$I$1"),0)),"NA")</f>
        <v>56</v>
      </c>
      <c r="F1472">
        <f ca="1">IFERROR(INDEX(INDIRECT(Index!$B$5&amp;"!$A:$I"),MATCH($A1472,INDIRECT(Index!$B$5&amp;"!$A:$A"),0),MATCH(" "&amp;F$1,INDIRECT(Index!$B$5&amp;"!$A$1:$I$1"),0)),"NA")</f>
        <v>37</v>
      </c>
      <c r="G1472">
        <f ca="1">IFERROR(INDEX(INDIRECT(Index!$B$5&amp;"!$A:$I"),MATCH($A1472,INDIRECT(Index!$B$5&amp;"!$A:$A"),0),MATCH(" "&amp;G$1,INDIRECT(Index!$B$5&amp;"!$A$1:$I$1"),0)),"NA")</f>
        <v>17</v>
      </c>
      <c r="H1472">
        <f ca="1">IFERROR(INDEX(INDIRECT(Index!$B$5&amp;"!$A:$I"),MATCH($A1472,INDIRECT(Index!$B$5&amp;"!$A:$A"),0),MATCH(" "&amp;H$1,INDIRECT(Index!$B$5&amp;"!$A$1:$I$1"),0)),"NA")</f>
        <v>19</v>
      </c>
      <c r="I1472">
        <f ca="1">IFERROR(INDEX(INDIRECT(Index!$B$5&amp;"!$A:$I"),MATCH($A1472,INDIRECT(Index!$B$5&amp;"!$A:$A"),0),MATCH(" "&amp;I$1,INDIRECT(Index!$B$5&amp;"!$A$1:$I$1"),0)),"NA")</f>
        <v>8</v>
      </c>
      <c r="J1472">
        <f ca="1">IFERROR(INDEX(INDIRECT(Index!$B$5&amp;"!$A:$I"),MATCH($A1472,INDIRECT(Index!$B$5&amp;"!$A:$A"),0),MATCH(" "&amp;J$1,INDIRECT(Index!$B$5&amp;"!$A$1:$I$1"),0)),"NA")</f>
        <v>5</v>
      </c>
      <c r="K1472" t="str">
        <f ca="1">IFERROR(INDEX(INDIRECT(Index!$B$5&amp;"!$A:$I"),MATCH($A1472,INDIRECT(Index!$B$5&amp;"!$A:$A"),0),MATCH(" "&amp;K$1,INDIRECT(Index!$B$5&amp;"!$A$1:$I$1"),0)),"NA")</f>
        <v>NA</v>
      </c>
    </row>
    <row r="1473" spans="1:11" x14ac:dyDescent="0.25">
      <c r="A1473" s="1">
        <f t="shared" si="91"/>
        <v>43111</v>
      </c>
      <c r="B1473">
        <f t="shared" si="88"/>
        <v>2018</v>
      </c>
      <c r="C1473">
        <f t="shared" si="89"/>
        <v>1</v>
      </c>
      <c r="D1473">
        <f t="shared" si="90"/>
        <v>11</v>
      </c>
      <c r="E1473">
        <f ca="1">IFERROR(INDEX(INDIRECT(Index!$B$5&amp;"!$A:$I"),MATCH($A1473,INDIRECT(Index!$B$5&amp;"!$A:$A"),0),MATCH(" "&amp;E$1,INDIRECT(Index!$B$5&amp;"!$A$1:$I$1"),0)),"NA")</f>
        <v>84</v>
      </c>
      <c r="F1473">
        <f ca="1">IFERROR(INDEX(INDIRECT(Index!$B$5&amp;"!$A:$I"),MATCH($A1473,INDIRECT(Index!$B$5&amp;"!$A:$A"),0),MATCH(" "&amp;F$1,INDIRECT(Index!$B$5&amp;"!$A$1:$I$1"),0)),"NA")</f>
        <v>26</v>
      </c>
      <c r="G1473">
        <f ca="1">IFERROR(INDEX(INDIRECT(Index!$B$5&amp;"!$A:$I"),MATCH($A1473,INDIRECT(Index!$B$5&amp;"!$A:$A"),0),MATCH(" "&amp;G$1,INDIRECT(Index!$B$5&amp;"!$A$1:$I$1"),0)),"NA")</f>
        <v>19</v>
      </c>
      <c r="H1473">
        <f ca="1">IFERROR(INDEX(INDIRECT(Index!$B$5&amp;"!$A:$I"),MATCH($A1473,INDIRECT(Index!$B$5&amp;"!$A:$A"),0),MATCH(" "&amp;H$1,INDIRECT(Index!$B$5&amp;"!$A$1:$I$1"),0)),"NA")</f>
        <v>30</v>
      </c>
      <c r="I1473">
        <f ca="1">IFERROR(INDEX(INDIRECT(Index!$B$5&amp;"!$A:$I"),MATCH($A1473,INDIRECT(Index!$B$5&amp;"!$A:$A"),0),MATCH(" "&amp;I$1,INDIRECT(Index!$B$5&amp;"!$A$1:$I$1"),0)),"NA")</f>
        <v>8</v>
      </c>
      <c r="J1473">
        <f ca="1">IFERROR(INDEX(INDIRECT(Index!$B$5&amp;"!$A:$I"),MATCH($A1473,INDIRECT(Index!$B$5&amp;"!$A:$A"),0),MATCH(" "&amp;J$1,INDIRECT(Index!$B$5&amp;"!$A$1:$I$1"),0)),"NA")</f>
        <v>6</v>
      </c>
      <c r="K1473" t="str">
        <f ca="1">IFERROR(INDEX(INDIRECT(Index!$B$5&amp;"!$A:$I"),MATCH($A1473,INDIRECT(Index!$B$5&amp;"!$A:$A"),0),MATCH(" "&amp;K$1,INDIRECT(Index!$B$5&amp;"!$A$1:$I$1"),0)),"NA")</f>
        <v>NA</v>
      </c>
    </row>
    <row r="1474" spans="1:11" x14ac:dyDescent="0.25">
      <c r="A1474" s="1">
        <f t="shared" si="91"/>
        <v>43112</v>
      </c>
      <c r="B1474">
        <f t="shared" si="88"/>
        <v>2018</v>
      </c>
      <c r="C1474">
        <f t="shared" si="89"/>
        <v>1</v>
      </c>
      <c r="D1474">
        <f t="shared" si="90"/>
        <v>12</v>
      </c>
      <c r="E1474">
        <f ca="1">IFERROR(INDEX(INDIRECT(Index!$B$5&amp;"!$A:$I"),MATCH($A1474,INDIRECT(Index!$B$5&amp;"!$A:$A"),0),MATCH(" "&amp;E$1,INDIRECT(Index!$B$5&amp;"!$A$1:$I$1"),0)),"NA")</f>
        <v>60</v>
      </c>
      <c r="F1474">
        <f ca="1">IFERROR(INDEX(INDIRECT(Index!$B$5&amp;"!$A:$I"),MATCH($A1474,INDIRECT(Index!$B$5&amp;"!$A:$A"),0),MATCH(" "&amp;F$1,INDIRECT(Index!$B$5&amp;"!$A$1:$I$1"),0)),"NA")</f>
        <v>51</v>
      </c>
      <c r="G1474">
        <f ca="1">IFERROR(INDEX(INDIRECT(Index!$B$5&amp;"!$A:$I"),MATCH($A1474,INDIRECT(Index!$B$5&amp;"!$A:$A"),0),MATCH(" "&amp;G$1,INDIRECT(Index!$B$5&amp;"!$A$1:$I$1"),0)),"NA")</f>
        <v>3</v>
      </c>
      <c r="H1474">
        <f ca="1">IFERROR(INDEX(INDIRECT(Index!$B$5&amp;"!$A:$I"),MATCH($A1474,INDIRECT(Index!$B$5&amp;"!$A:$A"),0),MATCH(" "&amp;H$1,INDIRECT(Index!$B$5&amp;"!$A$1:$I$1"),0)),"NA")</f>
        <v>51</v>
      </c>
      <c r="I1474">
        <f ca="1">IFERROR(INDEX(INDIRECT(Index!$B$5&amp;"!$A:$I"),MATCH($A1474,INDIRECT(Index!$B$5&amp;"!$A:$A"),0),MATCH(" "&amp;I$1,INDIRECT(Index!$B$5&amp;"!$A$1:$I$1"),0)),"NA")</f>
        <v>8</v>
      </c>
      <c r="J1474">
        <f ca="1">IFERROR(INDEX(INDIRECT(Index!$B$5&amp;"!$A:$I"),MATCH($A1474,INDIRECT(Index!$B$5&amp;"!$A:$A"),0),MATCH(" "&amp;J$1,INDIRECT(Index!$B$5&amp;"!$A$1:$I$1"),0)),"NA")</f>
        <v>11</v>
      </c>
      <c r="K1474" t="str">
        <f ca="1">IFERROR(INDEX(INDIRECT(Index!$B$5&amp;"!$A:$I"),MATCH($A1474,INDIRECT(Index!$B$5&amp;"!$A:$A"),0),MATCH(" "&amp;K$1,INDIRECT(Index!$B$5&amp;"!$A$1:$I$1"),0)),"NA")</f>
        <v>NA</v>
      </c>
    </row>
    <row r="1475" spans="1:11" x14ac:dyDescent="0.25">
      <c r="A1475" s="1">
        <f t="shared" si="91"/>
        <v>43113</v>
      </c>
      <c r="B1475">
        <f t="shared" ref="B1475:B1538" si="92">YEAR(A1475)</f>
        <v>2018</v>
      </c>
      <c r="C1475">
        <f t="shared" ref="C1475:C1538" si="93">MONTH(A1475)</f>
        <v>1</v>
      </c>
      <c r="D1475">
        <f t="shared" ref="D1475:D1538" si="94">DAY(A1475)</f>
        <v>13</v>
      </c>
      <c r="E1475">
        <f ca="1">IFERROR(INDEX(INDIRECT(Index!$B$5&amp;"!$A:$I"),MATCH($A1475,INDIRECT(Index!$B$5&amp;"!$A:$A"),0),MATCH(" "&amp;E$1,INDIRECT(Index!$B$5&amp;"!$A$1:$I$1"),0)),"NA")</f>
        <v>120</v>
      </c>
      <c r="F1475">
        <f ca="1">IFERROR(INDEX(INDIRECT(Index!$B$5&amp;"!$A:$I"),MATCH($A1475,INDIRECT(Index!$B$5&amp;"!$A:$A"),0),MATCH(" "&amp;F$1,INDIRECT(Index!$B$5&amp;"!$A$1:$I$1"),0)),"NA")</f>
        <v>66</v>
      </c>
      <c r="G1475">
        <f ca="1">IFERROR(INDEX(INDIRECT(Index!$B$5&amp;"!$A:$I"),MATCH($A1475,INDIRECT(Index!$B$5&amp;"!$A:$A"),0),MATCH(" "&amp;G$1,INDIRECT(Index!$B$5&amp;"!$A$1:$I$1"),0)),"NA")</f>
        <v>11</v>
      </c>
      <c r="H1475">
        <f ca="1">IFERROR(INDEX(INDIRECT(Index!$B$5&amp;"!$A:$I"),MATCH($A1475,INDIRECT(Index!$B$5&amp;"!$A:$A"),0),MATCH(" "&amp;H$1,INDIRECT(Index!$B$5&amp;"!$A$1:$I$1"),0)),"NA")</f>
        <v>43</v>
      </c>
      <c r="I1475">
        <f ca="1">IFERROR(INDEX(INDIRECT(Index!$B$5&amp;"!$A:$I"),MATCH($A1475,INDIRECT(Index!$B$5&amp;"!$A:$A"),0),MATCH(" "&amp;I$1,INDIRECT(Index!$B$5&amp;"!$A$1:$I$1"),0)),"NA")</f>
        <v>9</v>
      </c>
      <c r="J1475">
        <f ca="1">IFERROR(INDEX(INDIRECT(Index!$B$5&amp;"!$A:$I"),MATCH($A1475,INDIRECT(Index!$B$5&amp;"!$A:$A"),0),MATCH(" "&amp;J$1,INDIRECT(Index!$B$5&amp;"!$A$1:$I$1"),0)),"NA")</f>
        <v>10</v>
      </c>
      <c r="K1475" t="str">
        <f ca="1">IFERROR(INDEX(INDIRECT(Index!$B$5&amp;"!$A:$I"),MATCH($A1475,INDIRECT(Index!$B$5&amp;"!$A:$A"),0),MATCH(" "&amp;K$1,INDIRECT(Index!$B$5&amp;"!$A$1:$I$1"),0)),"NA")</f>
        <v>NA</v>
      </c>
    </row>
    <row r="1476" spans="1:11" x14ac:dyDescent="0.25">
      <c r="A1476" s="1">
        <f t="shared" ref="A1476:A1539" si="95">A1475+1</f>
        <v>43114</v>
      </c>
      <c r="B1476">
        <f t="shared" si="92"/>
        <v>2018</v>
      </c>
      <c r="C1476">
        <f t="shared" si="93"/>
        <v>1</v>
      </c>
      <c r="D1476">
        <f t="shared" si="94"/>
        <v>14</v>
      </c>
      <c r="E1476">
        <f ca="1">IFERROR(INDEX(INDIRECT(Index!$B$5&amp;"!$A:$I"),MATCH($A1476,INDIRECT(Index!$B$5&amp;"!$A:$A"),0),MATCH(" "&amp;E$1,INDIRECT(Index!$B$5&amp;"!$A$1:$I$1"),0)),"NA")</f>
        <v>145</v>
      </c>
      <c r="F1476">
        <f ca="1">IFERROR(INDEX(INDIRECT(Index!$B$5&amp;"!$A:$I"),MATCH($A1476,INDIRECT(Index!$B$5&amp;"!$A:$A"),0),MATCH(" "&amp;F$1,INDIRECT(Index!$B$5&amp;"!$A$1:$I$1"),0)),"NA")</f>
        <v>67</v>
      </c>
      <c r="G1476">
        <f ca="1">IFERROR(INDEX(INDIRECT(Index!$B$5&amp;"!$A:$I"),MATCH($A1476,INDIRECT(Index!$B$5&amp;"!$A:$A"),0),MATCH(" "&amp;G$1,INDIRECT(Index!$B$5&amp;"!$A$1:$I$1"),0)),"NA")</f>
        <v>15</v>
      </c>
      <c r="H1476">
        <f ca="1">IFERROR(INDEX(INDIRECT(Index!$B$5&amp;"!$A:$I"),MATCH($A1476,INDIRECT(Index!$B$5&amp;"!$A:$A"),0),MATCH(" "&amp;H$1,INDIRECT(Index!$B$5&amp;"!$A$1:$I$1"),0)),"NA")</f>
        <v>54</v>
      </c>
      <c r="I1476">
        <f ca="1">IFERROR(INDEX(INDIRECT(Index!$B$5&amp;"!$A:$I"),MATCH($A1476,INDIRECT(Index!$B$5&amp;"!$A:$A"),0),MATCH(" "&amp;I$1,INDIRECT(Index!$B$5&amp;"!$A$1:$I$1"),0)),"NA")</f>
        <v>11</v>
      </c>
      <c r="J1476">
        <f ca="1">IFERROR(INDEX(INDIRECT(Index!$B$5&amp;"!$A:$I"),MATCH($A1476,INDIRECT(Index!$B$5&amp;"!$A:$A"),0),MATCH(" "&amp;J$1,INDIRECT(Index!$B$5&amp;"!$A$1:$I$1"),0)),"NA")</f>
        <v>10</v>
      </c>
      <c r="K1476" t="str">
        <f ca="1">IFERROR(INDEX(INDIRECT(Index!$B$5&amp;"!$A:$I"),MATCH($A1476,INDIRECT(Index!$B$5&amp;"!$A:$A"),0),MATCH(" "&amp;K$1,INDIRECT(Index!$B$5&amp;"!$A$1:$I$1"),0)),"NA")</f>
        <v>NA</v>
      </c>
    </row>
    <row r="1477" spans="1:11" x14ac:dyDescent="0.25">
      <c r="A1477" s="1">
        <f t="shared" si="95"/>
        <v>43115</v>
      </c>
      <c r="B1477">
        <f t="shared" si="92"/>
        <v>2018</v>
      </c>
      <c r="C1477">
        <f t="shared" si="93"/>
        <v>1</v>
      </c>
      <c r="D1477">
        <f t="shared" si="94"/>
        <v>15</v>
      </c>
      <c r="E1477">
        <f ca="1">IFERROR(INDEX(INDIRECT(Index!$B$5&amp;"!$A:$I"),MATCH($A1477,INDIRECT(Index!$B$5&amp;"!$A:$A"),0),MATCH(" "&amp;E$1,INDIRECT(Index!$B$5&amp;"!$A$1:$I$1"),0)),"NA")</f>
        <v>127</v>
      </c>
      <c r="F1477">
        <f ca="1">IFERROR(INDEX(INDIRECT(Index!$B$5&amp;"!$A:$I"),MATCH($A1477,INDIRECT(Index!$B$5&amp;"!$A:$A"),0),MATCH(" "&amp;F$1,INDIRECT(Index!$B$5&amp;"!$A$1:$I$1"),0)),"NA")</f>
        <v>93</v>
      </c>
      <c r="G1477">
        <f ca="1">IFERROR(INDEX(INDIRECT(Index!$B$5&amp;"!$A:$I"),MATCH($A1477,INDIRECT(Index!$B$5&amp;"!$A:$A"),0),MATCH(" "&amp;G$1,INDIRECT(Index!$B$5&amp;"!$A$1:$I$1"),0)),"NA")</f>
        <v>4</v>
      </c>
      <c r="H1477">
        <f ca="1">IFERROR(INDEX(INDIRECT(Index!$B$5&amp;"!$A:$I"),MATCH($A1477,INDIRECT(Index!$B$5&amp;"!$A:$A"),0),MATCH(" "&amp;H$1,INDIRECT(Index!$B$5&amp;"!$A$1:$I$1"),0)),"NA")</f>
        <v>74</v>
      </c>
      <c r="I1477">
        <f ca="1">IFERROR(INDEX(INDIRECT(Index!$B$5&amp;"!$A:$I"),MATCH($A1477,INDIRECT(Index!$B$5&amp;"!$A:$A"),0),MATCH(" "&amp;I$1,INDIRECT(Index!$B$5&amp;"!$A$1:$I$1"),0)),"NA")</f>
        <v>12</v>
      </c>
      <c r="J1477">
        <f ca="1">IFERROR(INDEX(INDIRECT(Index!$B$5&amp;"!$A:$I"),MATCH($A1477,INDIRECT(Index!$B$5&amp;"!$A:$A"),0),MATCH(" "&amp;J$1,INDIRECT(Index!$B$5&amp;"!$A$1:$I$1"),0)),"NA")</f>
        <v>16</v>
      </c>
      <c r="K1477" t="str">
        <f ca="1">IFERROR(INDEX(INDIRECT(Index!$B$5&amp;"!$A:$I"),MATCH($A1477,INDIRECT(Index!$B$5&amp;"!$A:$A"),0),MATCH(" "&amp;K$1,INDIRECT(Index!$B$5&amp;"!$A$1:$I$1"),0)),"NA")</f>
        <v>NA</v>
      </c>
    </row>
    <row r="1478" spans="1:11" x14ac:dyDescent="0.25">
      <c r="A1478" s="1">
        <f t="shared" si="95"/>
        <v>43116</v>
      </c>
      <c r="B1478">
        <f t="shared" si="92"/>
        <v>2018</v>
      </c>
      <c r="C1478">
        <f t="shared" si="93"/>
        <v>1</v>
      </c>
      <c r="D1478">
        <f t="shared" si="94"/>
        <v>16</v>
      </c>
      <c r="E1478">
        <f ca="1">IFERROR(INDEX(INDIRECT(Index!$B$5&amp;"!$A:$I"),MATCH($A1478,INDIRECT(Index!$B$5&amp;"!$A:$A"),0),MATCH(" "&amp;E$1,INDIRECT(Index!$B$5&amp;"!$A$1:$I$1"),0)),"NA")</f>
        <v>171</v>
      </c>
      <c r="F1478">
        <f ca="1">IFERROR(INDEX(INDIRECT(Index!$B$5&amp;"!$A:$I"),MATCH($A1478,INDIRECT(Index!$B$5&amp;"!$A:$A"),0),MATCH(" "&amp;F$1,INDIRECT(Index!$B$5&amp;"!$A$1:$I$1"),0)),"NA")</f>
        <v>95</v>
      </c>
      <c r="G1478">
        <f ca="1">IFERROR(INDEX(INDIRECT(Index!$B$5&amp;"!$A:$I"),MATCH($A1478,INDIRECT(Index!$B$5&amp;"!$A:$A"),0),MATCH(" "&amp;G$1,INDIRECT(Index!$B$5&amp;"!$A$1:$I$1"),0)),"NA")</f>
        <v>7</v>
      </c>
      <c r="H1478">
        <f ca="1">IFERROR(INDEX(INDIRECT(Index!$B$5&amp;"!$A:$I"),MATCH($A1478,INDIRECT(Index!$B$5&amp;"!$A:$A"),0),MATCH(" "&amp;H$1,INDIRECT(Index!$B$5&amp;"!$A$1:$I$1"),0)),"NA")</f>
        <v>63</v>
      </c>
      <c r="I1478">
        <f ca="1">IFERROR(INDEX(INDIRECT(Index!$B$5&amp;"!$A:$I"),MATCH($A1478,INDIRECT(Index!$B$5&amp;"!$A:$A"),0),MATCH(" "&amp;I$1,INDIRECT(Index!$B$5&amp;"!$A$1:$I$1"),0)),"NA")</f>
        <v>11</v>
      </c>
      <c r="J1478">
        <f ca="1">IFERROR(INDEX(INDIRECT(Index!$B$5&amp;"!$A:$I"),MATCH($A1478,INDIRECT(Index!$B$5&amp;"!$A:$A"),0),MATCH(" "&amp;J$1,INDIRECT(Index!$B$5&amp;"!$A$1:$I$1"),0)),"NA")</f>
        <v>13</v>
      </c>
      <c r="K1478" t="str">
        <f ca="1">IFERROR(INDEX(INDIRECT(Index!$B$5&amp;"!$A:$I"),MATCH($A1478,INDIRECT(Index!$B$5&amp;"!$A:$A"),0),MATCH(" "&amp;K$1,INDIRECT(Index!$B$5&amp;"!$A$1:$I$1"),0)),"NA")</f>
        <v>NA</v>
      </c>
    </row>
    <row r="1479" spans="1:11" x14ac:dyDescent="0.25">
      <c r="A1479" s="1">
        <f t="shared" si="95"/>
        <v>43117</v>
      </c>
      <c r="B1479">
        <f t="shared" si="92"/>
        <v>2018</v>
      </c>
      <c r="C1479">
        <f t="shared" si="93"/>
        <v>1</v>
      </c>
      <c r="D1479">
        <f t="shared" si="94"/>
        <v>17</v>
      </c>
      <c r="E1479">
        <f ca="1">IFERROR(INDEX(INDIRECT(Index!$B$5&amp;"!$A:$I"),MATCH($A1479,INDIRECT(Index!$B$5&amp;"!$A:$A"),0),MATCH(" "&amp;E$1,INDIRECT(Index!$B$5&amp;"!$A$1:$I$1"),0)),"NA")</f>
        <v>177</v>
      </c>
      <c r="F1479">
        <f ca="1">IFERROR(INDEX(INDIRECT(Index!$B$5&amp;"!$A:$I"),MATCH($A1479,INDIRECT(Index!$B$5&amp;"!$A:$A"),0),MATCH(" "&amp;F$1,INDIRECT(Index!$B$5&amp;"!$A$1:$I$1"),0)),"NA")</f>
        <v>80</v>
      </c>
      <c r="G1479">
        <f ca="1">IFERROR(INDEX(INDIRECT(Index!$B$5&amp;"!$A:$I"),MATCH($A1479,INDIRECT(Index!$B$5&amp;"!$A:$A"),0),MATCH(" "&amp;G$1,INDIRECT(Index!$B$5&amp;"!$A$1:$I$1"),0)),"NA")</f>
        <v>13</v>
      </c>
      <c r="H1479">
        <f ca="1">IFERROR(INDEX(INDIRECT(Index!$B$5&amp;"!$A:$I"),MATCH($A1479,INDIRECT(Index!$B$5&amp;"!$A:$A"),0),MATCH(" "&amp;H$1,INDIRECT(Index!$B$5&amp;"!$A$1:$I$1"),0)),"NA")</f>
        <v>45</v>
      </c>
      <c r="I1479">
        <f ca="1">IFERROR(INDEX(INDIRECT(Index!$B$5&amp;"!$A:$I"),MATCH($A1479,INDIRECT(Index!$B$5&amp;"!$A:$A"),0),MATCH(" "&amp;I$1,INDIRECT(Index!$B$5&amp;"!$A$1:$I$1"),0)),"NA")</f>
        <v>10</v>
      </c>
      <c r="J1479">
        <f ca="1">IFERROR(INDEX(INDIRECT(Index!$B$5&amp;"!$A:$I"),MATCH($A1479,INDIRECT(Index!$B$5&amp;"!$A:$A"),0),MATCH(" "&amp;J$1,INDIRECT(Index!$B$5&amp;"!$A$1:$I$1"),0)),"NA")</f>
        <v>10</v>
      </c>
      <c r="K1479" t="str">
        <f ca="1">IFERROR(INDEX(INDIRECT(Index!$B$5&amp;"!$A:$I"),MATCH($A1479,INDIRECT(Index!$B$5&amp;"!$A:$A"),0),MATCH(" "&amp;K$1,INDIRECT(Index!$B$5&amp;"!$A$1:$I$1"),0)),"NA")</f>
        <v>NA</v>
      </c>
    </row>
    <row r="1480" spans="1:11" x14ac:dyDescent="0.25">
      <c r="A1480" s="1">
        <f t="shared" si="95"/>
        <v>43118</v>
      </c>
      <c r="B1480">
        <f t="shared" si="92"/>
        <v>2018</v>
      </c>
      <c r="C1480">
        <f t="shared" si="93"/>
        <v>1</v>
      </c>
      <c r="D1480">
        <f t="shared" si="94"/>
        <v>18</v>
      </c>
      <c r="E1480">
        <f ca="1">IFERROR(INDEX(INDIRECT(Index!$B$5&amp;"!$A:$I"),MATCH($A1480,INDIRECT(Index!$B$5&amp;"!$A:$A"),0),MATCH(" "&amp;E$1,INDIRECT(Index!$B$5&amp;"!$A$1:$I$1"),0)),"NA")</f>
        <v>143</v>
      </c>
      <c r="F1480">
        <f ca="1">IFERROR(INDEX(INDIRECT(Index!$B$5&amp;"!$A:$I"),MATCH($A1480,INDIRECT(Index!$B$5&amp;"!$A:$A"),0),MATCH(" "&amp;F$1,INDIRECT(Index!$B$5&amp;"!$A$1:$I$1"),0)),"NA")</f>
        <v>63</v>
      </c>
      <c r="G1480">
        <f ca="1">IFERROR(INDEX(INDIRECT(Index!$B$5&amp;"!$A:$I"),MATCH($A1480,INDIRECT(Index!$B$5&amp;"!$A:$A"),0),MATCH(" "&amp;G$1,INDIRECT(Index!$B$5&amp;"!$A$1:$I$1"),0)),"NA")</f>
        <v>18</v>
      </c>
      <c r="H1480">
        <f ca="1">IFERROR(INDEX(INDIRECT(Index!$B$5&amp;"!$A:$I"),MATCH($A1480,INDIRECT(Index!$B$5&amp;"!$A:$A"),0),MATCH(" "&amp;H$1,INDIRECT(Index!$B$5&amp;"!$A$1:$I$1"),0)),"NA")</f>
        <v>41</v>
      </c>
      <c r="I1480">
        <f ca="1">IFERROR(INDEX(INDIRECT(Index!$B$5&amp;"!$A:$I"),MATCH($A1480,INDIRECT(Index!$B$5&amp;"!$A:$A"),0),MATCH(" "&amp;I$1,INDIRECT(Index!$B$5&amp;"!$A$1:$I$1"),0)),"NA")</f>
        <v>9</v>
      </c>
      <c r="J1480">
        <f ca="1">IFERROR(INDEX(INDIRECT(Index!$B$5&amp;"!$A:$I"),MATCH($A1480,INDIRECT(Index!$B$5&amp;"!$A:$A"),0),MATCH(" "&amp;J$1,INDIRECT(Index!$B$5&amp;"!$A$1:$I$1"),0)),"NA")</f>
        <v>8</v>
      </c>
      <c r="K1480" t="str">
        <f ca="1">IFERROR(INDEX(INDIRECT(Index!$B$5&amp;"!$A:$I"),MATCH($A1480,INDIRECT(Index!$B$5&amp;"!$A:$A"),0),MATCH(" "&amp;K$1,INDIRECT(Index!$B$5&amp;"!$A$1:$I$1"),0)),"NA")</f>
        <v>NA</v>
      </c>
    </row>
    <row r="1481" spans="1:11" x14ac:dyDescent="0.25">
      <c r="A1481" s="1">
        <f t="shared" si="95"/>
        <v>43119</v>
      </c>
      <c r="B1481">
        <f t="shared" si="92"/>
        <v>2018</v>
      </c>
      <c r="C1481">
        <f t="shared" si="93"/>
        <v>1</v>
      </c>
      <c r="D1481">
        <f t="shared" si="94"/>
        <v>19</v>
      </c>
      <c r="E1481">
        <f ca="1">IFERROR(INDEX(INDIRECT(Index!$B$5&amp;"!$A:$I"),MATCH($A1481,INDIRECT(Index!$B$5&amp;"!$A:$A"),0),MATCH(" "&amp;E$1,INDIRECT(Index!$B$5&amp;"!$A$1:$I$1"),0)),"NA")</f>
        <v>89</v>
      </c>
      <c r="F1481">
        <f ca="1">IFERROR(INDEX(INDIRECT(Index!$B$5&amp;"!$A:$I"),MATCH($A1481,INDIRECT(Index!$B$5&amp;"!$A:$A"),0),MATCH(" "&amp;F$1,INDIRECT(Index!$B$5&amp;"!$A$1:$I$1"),0)),"NA")</f>
        <v>88</v>
      </c>
      <c r="G1481">
        <f ca="1">IFERROR(INDEX(INDIRECT(Index!$B$5&amp;"!$A:$I"),MATCH($A1481,INDIRECT(Index!$B$5&amp;"!$A:$A"),0),MATCH(" "&amp;G$1,INDIRECT(Index!$B$5&amp;"!$A$1:$I$1"),0)),"NA")</f>
        <v>18</v>
      </c>
      <c r="H1481">
        <f ca="1">IFERROR(INDEX(INDIRECT(Index!$B$5&amp;"!$A:$I"),MATCH($A1481,INDIRECT(Index!$B$5&amp;"!$A:$A"),0),MATCH(" "&amp;H$1,INDIRECT(Index!$B$5&amp;"!$A$1:$I$1"),0)),"NA")</f>
        <v>52</v>
      </c>
      <c r="I1481">
        <f ca="1">IFERROR(INDEX(INDIRECT(Index!$B$5&amp;"!$A:$I"),MATCH($A1481,INDIRECT(Index!$B$5&amp;"!$A:$A"),0),MATCH(" "&amp;I$1,INDIRECT(Index!$B$5&amp;"!$A$1:$I$1"),0)),"NA")</f>
        <v>12</v>
      </c>
      <c r="J1481">
        <f ca="1">IFERROR(INDEX(INDIRECT(Index!$B$5&amp;"!$A:$I"),MATCH($A1481,INDIRECT(Index!$B$5&amp;"!$A:$A"),0),MATCH(" "&amp;J$1,INDIRECT(Index!$B$5&amp;"!$A$1:$I$1"),0)),"NA")</f>
        <v>11</v>
      </c>
      <c r="K1481" t="str">
        <f ca="1">IFERROR(INDEX(INDIRECT(Index!$B$5&amp;"!$A:$I"),MATCH($A1481,INDIRECT(Index!$B$5&amp;"!$A:$A"),0),MATCH(" "&amp;K$1,INDIRECT(Index!$B$5&amp;"!$A$1:$I$1"),0)),"NA")</f>
        <v>NA</v>
      </c>
    </row>
    <row r="1482" spans="1:11" x14ac:dyDescent="0.25">
      <c r="A1482" s="1">
        <f t="shared" si="95"/>
        <v>43120</v>
      </c>
      <c r="B1482">
        <f t="shared" si="92"/>
        <v>2018</v>
      </c>
      <c r="C1482">
        <f t="shared" si="93"/>
        <v>1</v>
      </c>
      <c r="D1482">
        <f t="shared" si="94"/>
        <v>20</v>
      </c>
      <c r="E1482">
        <f ca="1">IFERROR(INDEX(INDIRECT(Index!$B$5&amp;"!$A:$I"),MATCH($A1482,INDIRECT(Index!$B$5&amp;"!$A:$A"),0),MATCH(" "&amp;E$1,INDIRECT(Index!$B$5&amp;"!$A$1:$I$1"),0)),"NA")</f>
        <v>132</v>
      </c>
      <c r="F1482">
        <f ca="1">IFERROR(INDEX(INDIRECT(Index!$B$5&amp;"!$A:$I"),MATCH($A1482,INDIRECT(Index!$B$5&amp;"!$A:$A"),0),MATCH(" "&amp;F$1,INDIRECT(Index!$B$5&amp;"!$A$1:$I$1"),0)),"NA")</f>
        <v>62</v>
      </c>
      <c r="G1482">
        <f ca="1">IFERROR(INDEX(INDIRECT(Index!$B$5&amp;"!$A:$I"),MATCH($A1482,INDIRECT(Index!$B$5&amp;"!$A:$A"),0),MATCH(" "&amp;G$1,INDIRECT(Index!$B$5&amp;"!$A$1:$I$1"),0)),"NA")</f>
        <v>12</v>
      </c>
      <c r="H1482">
        <f ca="1">IFERROR(INDEX(INDIRECT(Index!$B$5&amp;"!$A:$I"),MATCH($A1482,INDIRECT(Index!$B$5&amp;"!$A:$A"),0),MATCH(" "&amp;H$1,INDIRECT(Index!$B$5&amp;"!$A$1:$I$1"),0)),"NA")</f>
        <v>43</v>
      </c>
      <c r="I1482">
        <f ca="1">IFERROR(INDEX(INDIRECT(Index!$B$5&amp;"!$A:$I"),MATCH($A1482,INDIRECT(Index!$B$5&amp;"!$A:$A"),0),MATCH(" "&amp;I$1,INDIRECT(Index!$B$5&amp;"!$A$1:$I$1"),0)),"NA")</f>
        <v>8</v>
      </c>
      <c r="J1482">
        <f ca="1">IFERROR(INDEX(INDIRECT(Index!$B$5&amp;"!$A:$I"),MATCH($A1482,INDIRECT(Index!$B$5&amp;"!$A:$A"),0),MATCH(" "&amp;J$1,INDIRECT(Index!$B$5&amp;"!$A$1:$I$1"),0)),"NA")</f>
        <v>9</v>
      </c>
      <c r="K1482" t="str">
        <f ca="1">IFERROR(INDEX(INDIRECT(Index!$B$5&amp;"!$A:$I"),MATCH($A1482,INDIRECT(Index!$B$5&amp;"!$A:$A"),0),MATCH(" "&amp;K$1,INDIRECT(Index!$B$5&amp;"!$A$1:$I$1"),0)),"NA")</f>
        <v>NA</v>
      </c>
    </row>
    <row r="1483" spans="1:11" x14ac:dyDescent="0.25">
      <c r="A1483" s="1">
        <f t="shared" si="95"/>
        <v>43121</v>
      </c>
      <c r="B1483">
        <f t="shared" si="92"/>
        <v>2018</v>
      </c>
      <c r="C1483">
        <f t="shared" si="93"/>
        <v>1</v>
      </c>
      <c r="D1483">
        <f t="shared" si="94"/>
        <v>21</v>
      </c>
      <c r="E1483">
        <f ca="1">IFERROR(INDEX(INDIRECT(Index!$B$5&amp;"!$A:$I"),MATCH($A1483,INDIRECT(Index!$B$5&amp;"!$A:$A"),0),MATCH(" "&amp;E$1,INDIRECT(Index!$B$5&amp;"!$A$1:$I$1"),0)),"NA")</f>
        <v>102</v>
      </c>
      <c r="F1483">
        <f ca="1">IFERROR(INDEX(INDIRECT(Index!$B$5&amp;"!$A:$I"),MATCH($A1483,INDIRECT(Index!$B$5&amp;"!$A:$A"),0),MATCH(" "&amp;F$1,INDIRECT(Index!$B$5&amp;"!$A$1:$I$1"),0)),"NA")</f>
        <v>52</v>
      </c>
      <c r="G1483">
        <f ca="1">IFERROR(INDEX(INDIRECT(Index!$B$5&amp;"!$A:$I"),MATCH($A1483,INDIRECT(Index!$B$5&amp;"!$A:$A"),0),MATCH(" "&amp;G$1,INDIRECT(Index!$B$5&amp;"!$A$1:$I$1"),0)),"NA")</f>
        <v>8</v>
      </c>
      <c r="H1483">
        <f ca="1">IFERROR(INDEX(INDIRECT(Index!$B$5&amp;"!$A:$I"),MATCH($A1483,INDIRECT(Index!$B$5&amp;"!$A:$A"),0),MATCH(" "&amp;H$1,INDIRECT(Index!$B$5&amp;"!$A$1:$I$1"),0)),"NA")</f>
        <v>46</v>
      </c>
      <c r="I1483">
        <f ca="1">IFERROR(INDEX(INDIRECT(Index!$B$5&amp;"!$A:$I"),MATCH($A1483,INDIRECT(Index!$B$5&amp;"!$A:$A"),0),MATCH(" "&amp;I$1,INDIRECT(Index!$B$5&amp;"!$A$1:$I$1"),0)),"NA")</f>
        <v>8</v>
      </c>
      <c r="J1483">
        <f ca="1">IFERROR(INDEX(INDIRECT(Index!$B$5&amp;"!$A:$I"),MATCH($A1483,INDIRECT(Index!$B$5&amp;"!$A:$A"),0),MATCH(" "&amp;J$1,INDIRECT(Index!$B$5&amp;"!$A$1:$I$1"),0)),"NA")</f>
        <v>9</v>
      </c>
      <c r="K1483" t="str">
        <f ca="1">IFERROR(INDEX(INDIRECT(Index!$B$5&amp;"!$A:$I"),MATCH($A1483,INDIRECT(Index!$B$5&amp;"!$A:$A"),0),MATCH(" "&amp;K$1,INDIRECT(Index!$B$5&amp;"!$A$1:$I$1"),0)),"NA")</f>
        <v>NA</v>
      </c>
    </row>
    <row r="1484" spans="1:11" x14ac:dyDescent="0.25">
      <c r="A1484" s="1">
        <f t="shared" si="95"/>
        <v>43122</v>
      </c>
      <c r="B1484">
        <f t="shared" si="92"/>
        <v>2018</v>
      </c>
      <c r="C1484">
        <f t="shared" si="93"/>
        <v>1</v>
      </c>
      <c r="D1484">
        <f t="shared" si="94"/>
        <v>22</v>
      </c>
      <c r="E1484">
        <f ca="1">IFERROR(INDEX(INDIRECT(Index!$B$5&amp;"!$A:$I"),MATCH($A1484,INDIRECT(Index!$B$5&amp;"!$A:$A"),0),MATCH(" "&amp;E$1,INDIRECT(Index!$B$5&amp;"!$A$1:$I$1"),0)),"NA")</f>
        <v>88</v>
      </c>
      <c r="F1484">
        <f ca="1">IFERROR(INDEX(INDIRECT(Index!$B$5&amp;"!$A:$I"),MATCH($A1484,INDIRECT(Index!$B$5&amp;"!$A:$A"),0),MATCH(" "&amp;F$1,INDIRECT(Index!$B$5&amp;"!$A$1:$I$1"),0)),"NA")</f>
        <v>28</v>
      </c>
      <c r="G1484">
        <f ca="1">IFERROR(INDEX(INDIRECT(Index!$B$5&amp;"!$A:$I"),MATCH($A1484,INDIRECT(Index!$B$5&amp;"!$A:$A"),0),MATCH(" "&amp;G$1,INDIRECT(Index!$B$5&amp;"!$A$1:$I$1"),0)),"NA")</f>
        <v>24</v>
      </c>
      <c r="H1484">
        <f ca="1">IFERROR(INDEX(INDIRECT(Index!$B$5&amp;"!$A:$I"),MATCH($A1484,INDIRECT(Index!$B$5&amp;"!$A:$A"),0),MATCH(" "&amp;H$1,INDIRECT(Index!$B$5&amp;"!$A$1:$I$1"),0)),"NA")</f>
        <v>16</v>
      </c>
      <c r="I1484">
        <f ca="1">IFERROR(INDEX(INDIRECT(Index!$B$5&amp;"!$A:$I"),MATCH($A1484,INDIRECT(Index!$B$5&amp;"!$A:$A"),0),MATCH(" "&amp;I$1,INDIRECT(Index!$B$5&amp;"!$A$1:$I$1"),0)),"NA")</f>
        <v>7</v>
      </c>
      <c r="J1484">
        <f ca="1">IFERROR(INDEX(INDIRECT(Index!$B$5&amp;"!$A:$I"),MATCH($A1484,INDIRECT(Index!$B$5&amp;"!$A:$A"),0),MATCH(" "&amp;J$1,INDIRECT(Index!$B$5&amp;"!$A$1:$I$1"),0)),"NA")</f>
        <v>4</v>
      </c>
      <c r="K1484" t="str">
        <f ca="1">IFERROR(INDEX(INDIRECT(Index!$B$5&amp;"!$A:$I"),MATCH($A1484,INDIRECT(Index!$B$5&amp;"!$A:$A"),0),MATCH(" "&amp;K$1,INDIRECT(Index!$B$5&amp;"!$A$1:$I$1"),0)),"NA")</f>
        <v>NA</v>
      </c>
    </row>
    <row r="1485" spans="1:11" x14ac:dyDescent="0.25">
      <c r="A1485" s="1">
        <f t="shared" si="95"/>
        <v>43123</v>
      </c>
      <c r="B1485">
        <f t="shared" si="92"/>
        <v>2018</v>
      </c>
      <c r="C1485">
        <f t="shared" si="93"/>
        <v>1</v>
      </c>
      <c r="D1485">
        <f t="shared" si="94"/>
        <v>23</v>
      </c>
      <c r="E1485">
        <f ca="1">IFERROR(INDEX(INDIRECT(Index!$B$5&amp;"!$A:$I"),MATCH($A1485,INDIRECT(Index!$B$5&amp;"!$A:$A"),0),MATCH(" "&amp;E$1,INDIRECT(Index!$B$5&amp;"!$A$1:$I$1"),0)),"NA")</f>
        <v>46</v>
      </c>
      <c r="F1485">
        <f ca="1">IFERROR(INDEX(INDIRECT(Index!$B$5&amp;"!$A:$I"),MATCH($A1485,INDIRECT(Index!$B$5&amp;"!$A:$A"),0),MATCH(" "&amp;F$1,INDIRECT(Index!$B$5&amp;"!$A$1:$I$1"),0)),"NA")</f>
        <v>33</v>
      </c>
      <c r="G1485">
        <f ca="1">IFERROR(INDEX(INDIRECT(Index!$B$5&amp;"!$A:$I"),MATCH($A1485,INDIRECT(Index!$B$5&amp;"!$A:$A"),0),MATCH(" "&amp;G$1,INDIRECT(Index!$B$5&amp;"!$A$1:$I$1"),0)),"NA")</f>
        <v>25</v>
      </c>
      <c r="H1485">
        <f ca="1">IFERROR(INDEX(INDIRECT(Index!$B$5&amp;"!$A:$I"),MATCH($A1485,INDIRECT(Index!$B$5&amp;"!$A:$A"),0),MATCH(" "&amp;H$1,INDIRECT(Index!$B$5&amp;"!$A$1:$I$1"),0)),"NA")</f>
        <v>15</v>
      </c>
      <c r="I1485">
        <f ca="1">IFERROR(INDEX(INDIRECT(Index!$B$5&amp;"!$A:$I"),MATCH($A1485,INDIRECT(Index!$B$5&amp;"!$A:$A"),0),MATCH(" "&amp;I$1,INDIRECT(Index!$B$5&amp;"!$A$1:$I$1"),0)),"NA")</f>
        <v>8</v>
      </c>
      <c r="J1485">
        <f ca="1">IFERROR(INDEX(INDIRECT(Index!$B$5&amp;"!$A:$I"),MATCH($A1485,INDIRECT(Index!$B$5&amp;"!$A:$A"),0),MATCH(" "&amp;J$1,INDIRECT(Index!$B$5&amp;"!$A$1:$I$1"),0)),"NA")</f>
        <v>4</v>
      </c>
      <c r="K1485" t="str">
        <f ca="1">IFERROR(INDEX(INDIRECT(Index!$B$5&amp;"!$A:$I"),MATCH($A1485,INDIRECT(Index!$B$5&amp;"!$A:$A"),0),MATCH(" "&amp;K$1,INDIRECT(Index!$B$5&amp;"!$A$1:$I$1"),0)),"NA")</f>
        <v>NA</v>
      </c>
    </row>
    <row r="1486" spans="1:11" x14ac:dyDescent="0.25">
      <c r="A1486" s="1">
        <f t="shared" si="95"/>
        <v>43124</v>
      </c>
      <c r="B1486">
        <f t="shared" si="92"/>
        <v>2018</v>
      </c>
      <c r="C1486">
        <f t="shared" si="93"/>
        <v>1</v>
      </c>
      <c r="D1486">
        <f t="shared" si="94"/>
        <v>24</v>
      </c>
      <c r="E1486">
        <f ca="1">IFERROR(INDEX(INDIRECT(Index!$B$5&amp;"!$A:$I"),MATCH($A1486,INDIRECT(Index!$B$5&amp;"!$A:$A"),0),MATCH(" "&amp;E$1,INDIRECT(Index!$B$5&amp;"!$A$1:$I$1"),0)),"NA")</f>
        <v>38</v>
      </c>
      <c r="F1486">
        <f ca="1">IFERROR(INDEX(INDIRECT(Index!$B$5&amp;"!$A:$I"),MATCH($A1486,INDIRECT(Index!$B$5&amp;"!$A:$A"),0),MATCH(" "&amp;F$1,INDIRECT(Index!$B$5&amp;"!$A$1:$I$1"),0)),"NA")</f>
        <v>27</v>
      </c>
      <c r="G1486">
        <f ca="1">IFERROR(INDEX(INDIRECT(Index!$B$5&amp;"!$A:$I"),MATCH($A1486,INDIRECT(Index!$B$5&amp;"!$A:$A"),0),MATCH(" "&amp;G$1,INDIRECT(Index!$B$5&amp;"!$A$1:$I$1"),0)),"NA")</f>
        <v>21</v>
      </c>
      <c r="H1486">
        <f ca="1">IFERROR(INDEX(INDIRECT(Index!$B$5&amp;"!$A:$I"),MATCH($A1486,INDIRECT(Index!$B$5&amp;"!$A:$A"),0),MATCH(" "&amp;H$1,INDIRECT(Index!$B$5&amp;"!$A$1:$I$1"),0)),"NA")</f>
        <v>18</v>
      </c>
      <c r="I1486">
        <f ca="1">IFERROR(INDEX(INDIRECT(Index!$B$5&amp;"!$A:$I"),MATCH($A1486,INDIRECT(Index!$B$5&amp;"!$A:$A"),0),MATCH(" "&amp;I$1,INDIRECT(Index!$B$5&amp;"!$A$1:$I$1"),0)),"NA")</f>
        <v>7</v>
      </c>
      <c r="J1486">
        <f ca="1">IFERROR(INDEX(INDIRECT(Index!$B$5&amp;"!$A:$I"),MATCH($A1486,INDIRECT(Index!$B$5&amp;"!$A:$A"),0),MATCH(" "&amp;J$1,INDIRECT(Index!$B$5&amp;"!$A$1:$I$1"),0)),"NA")</f>
        <v>5</v>
      </c>
      <c r="K1486" t="str">
        <f ca="1">IFERROR(INDEX(INDIRECT(Index!$B$5&amp;"!$A:$I"),MATCH($A1486,INDIRECT(Index!$B$5&amp;"!$A:$A"),0),MATCH(" "&amp;K$1,INDIRECT(Index!$B$5&amp;"!$A$1:$I$1"),0)),"NA")</f>
        <v>NA</v>
      </c>
    </row>
    <row r="1487" spans="1:11" x14ac:dyDescent="0.25">
      <c r="A1487" s="1">
        <f t="shared" si="95"/>
        <v>43125</v>
      </c>
      <c r="B1487">
        <f t="shared" si="92"/>
        <v>2018</v>
      </c>
      <c r="C1487">
        <f t="shared" si="93"/>
        <v>1</v>
      </c>
      <c r="D1487">
        <f t="shared" si="94"/>
        <v>25</v>
      </c>
      <c r="E1487">
        <f ca="1">IFERROR(INDEX(INDIRECT(Index!$B$5&amp;"!$A:$I"),MATCH($A1487,INDIRECT(Index!$B$5&amp;"!$A:$A"),0),MATCH(" "&amp;E$1,INDIRECT(Index!$B$5&amp;"!$A$1:$I$1"),0)),"NA")</f>
        <v>49</v>
      </c>
      <c r="F1487">
        <f ca="1">IFERROR(INDEX(INDIRECT(Index!$B$5&amp;"!$A:$I"),MATCH($A1487,INDIRECT(Index!$B$5&amp;"!$A:$A"),0),MATCH(" "&amp;F$1,INDIRECT(Index!$B$5&amp;"!$A$1:$I$1"),0)),"NA")</f>
        <v>36</v>
      </c>
      <c r="G1487">
        <f ca="1">IFERROR(INDEX(INDIRECT(Index!$B$5&amp;"!$A:$I"),MATCH($A1487,INDIRECT(Index!$B$5&amp;"!$A:$A"),0),MATCH(" "&amp;G$1,INDIRECT(Index!$B$5&amp;"!$A$1:$I$1"),0)),"NA")</f>
        <v>23</v>
      </c>
      <c r="H1487">
        <f ca="1">IFERROR(INDEX(INDIRECT(Index!$B$5&amp;"!$A:$I"),MATCH($A1487,INDIRECT(Index!$B$5&amp;"!$A:$A"),0),MATCH(" "&amp;H$1,INDIRECT(Index!$B$5&amp;"!$A$1:$I$1"),0)),"NA")</f>
        <v>21</v>
      </c>
      <c r="I1487">
        <f ca="1">IFERROR(INDEX(INDIRECT(Index!$B$5&amp;"!$A:$I"),MATCH($A1487,INDIRECT(Index!$B$5&amp;"!$A:$A"),0),MATCH(" "&amp;I$1,INDIRECT(Index!$B$5&amp;"!$A$1:$I$1"),0)),"NA")</f>
        <v>9</v>
      </c>
      <c r="J1487">
        <f ca="1">IFERROR(INDEX(INDIRECT(Index!$B$5&amp;"!$A:$I"),MATCH($A1487,INDIRECT(Index!$B$5&amp;"!$A:$A"),0),MATCH(" "&amp;J$1,INDIRECT(Index!$B$5&amp;"!$A$1:$I$1"),0)),"NA")</f>
        <v>6</v>
      </c>
      <c r="K1487" t="str">
        <f ca="1">IFERROR(INDEX(INDIRECT(Index!$B$5&amp;"!$A:$I"),MATCH($A1487,INDIRECT(Index!$B$5&amp;"!$A:$A"),0),MATCH(" "&amp;K$1,INDIRECT(Index!$B$5&amp;"!$A$1:$I$1"),0)),"NA")</f>
        <v>NA</v>
      </c>
    </row>
    <row r="1488" spans="1:11" x14ac:dyDescent="0.25">
      <c r="A1488" s="1">
        <f t="shared" si="95"/>
        <v>43126</v>
      </c>
      <c r="B1488">
        <f t="shared" si="92"/>
        <v>2018</v>
      </c>
      <c r="C1488">
        <f t="shared" si="93"/>
        <v>1</v>
      </c>
      <c r="D1488">
        <f t="shared" si="94"/>
        <v>26</v>
      </c>
      <c r="E1488">
        <f ca="1">IFERROR(INDEX(INDIRECT(Index!$B$5&amp;"!$A:$I"),MATCH($A1488,INDIRECT(Index!$B$5&amp;"!$A:$A"),0),MATCH(" "&amp;E$1,INDIRECT(Index!$B$5&amp;"!$A$1:$I$1"),0)),"NA")</f>
        <v>68</v>
      </c>
      <c r="F1488">
        <f ca="1">IFERROR(INDEX(INDIRECT(Index!$B$5&amp;"!$A:$I"),MATCH($A1488,INDIRECT(Index!$B$5&amp;"!$A:$A"),0),MATCH(" "&amp;F$1,INDIRECT(Index!$B$5&amp;"!$A$1:$I$1"),0)),"NA")</f>
        <v>49</v>
      </c>
      <c r="G1488">
        <f ca="1">IFERROR(INDEX(INDIRECT(Index!$B$5&amp;"!$A:$I"),MATCH($A1488,INDIRECT(Index!$B$5&amp;"!$A:$A"),0),MATCH(" "&amp;G$1,INDIRECT(Index!$B$5&amp;"!$A$1:$I$1"),0)),"NA")</f>
        <v>9</v>
      </c>
      <c r="H1488">
        <f ca="1">IFERROR(INDEX(INDIRECT(Index!$B$5&amp;"!$A:$I"),MATCH($A1488,INDIRECT(Index!$B$5&amp;"!$A:$A"),0),MATCH(" "&amp;H$1,INDIRECT(Index!$B$5&amp;"!$A$1:$I$1"),0)),"NA")</f>
        <v>42</v>
      </c>
      <c r="I1488">
        <f ca="1">IFERROR(INDEX(INDIRECT(Index!$B$5&amp;"!$A:$I"),MATCH($A1488,INDIRECT(Index!$B$5&amp;"!$A:$A"),0),MATCH(" "&amp;I$1,INDIRECT(Index!$B$5&amp;"!$A$1:$I$1"),0)),"NA")</f>
        <v>8</v>
      </c>
      <c r="J1488">
        <f ca="1">IFERROR(INDEX(INDIRECT(Index!$B$5&amp;"!$A:$I"),MATCH($A1488,INDIRECT(Index!$B$5&amp;"!$A:$A"),0),MATCH(" "&amp;J$1,INDIRECT(Index!$B$5&amp;"!$A$1:$I$1"),0)),"NA")</f>
        <v>8</v>
      </c>
      <c r="K1488" t="str">
        <f ca="1">IFERROR(INDEX(INDIRECT(Index!$B$5&amp;"!$A:$I"),MATCH($A1488,INDIRECT(Index!$B$5&amp;"!$A:$A"),0),MATCH(" "&amp;K$1,INDIRECT(Index!$B$5&amp;"!$A$1:$I$1"),0)),"NA")</f>
        <v>NA</v>
      </c>
    </row>
    <row r="1489" spans="1:11" x14ac:dyDescent="0.25">
      <c r="A1489" s="1">
        <f t="shared" si="95"/>
        <v>43127</v>
      </c>
      <c r="B1489">
        <f t="shared" si="92"/>
        <v>2018</v>
      </c>
      <c r="C1489">
        <f t="shared" si="93"/>
        <v>1</v>
      </c>
      <c r="D1489">
        <f t="shared" si="94"/>
        <v>27</v>
      </c>
      <c r="E1489">
        <f ca="1">IFERROR(INDEX(INDIRECT(Index!$B$5&amp;"!$A:$I"),MATCH($A1489,INDIRECT(Index!$B$5&amp;"!$A:$A"),0),MATCH(" "&amp;E$1,INDIRECT(Index!$B$5&amp;"!$A$1:$I$1"),0)),"NA")</f>
        <v>86</v>
      </c>
      <c r="F1489">
        <f ca="1">IFERROR(INDEX(INDIRECT(Index!$B$5&amp;"!$A:$I"),MATCH($A1489,INDIRECT(Index!$B$5&amp;"!$A:$A"),0),MATCH(" "&amp;F$1,INDIRECT(Index!$B$5&amp;"!$A$1:$I$1"),0)),"NA")</f>
        <v>36</v>
      </c>
      <c r="G1489">
        <f ca="1">IFERROR(INDEX(INDIRECT(Index!$B$5&amp;"!$A:$I"),MATCH($A1489,INDIRECT(Index!$B$5&amp;"!$A:$A"),0),MATCH(" "&amp;G$1,INDIRECT(Index!$B$5&amp;"!$A$1:$I$1"),0)),"NA")</f>
        <v>23</v>
      </c>
      <c r="H1489">
        <f ca="1">IFERROR(INDEX(INDIRECT(Index!$B$5&amp;"!$A:$I"),MATCH($A1489,INDIRECT(Index!$B$5&amp;"!$A:$A"),0),MATCH(" "&amp;H$1,INDIRECT(Index!$B$5&amp;"!$A$1:$I$1"),0)),"NA")</f>
        <v>24</v>
      </c>
      <c r="I1489">
        <f ca="1">IFERROR(INDEX(INDIRECT(Index!$B$5&amp;"!$A:$I"),MATCH($A1489,INDIRECT(Index!$B$5&amp;"!$A:$A"),0),MATCH(" "&amp;I$1,INDIRECT(Index!$B$5&amp;"!$A$1:$I$1"),0)),"NA")</f>
        <v>8</v>
      </c>
      <c r="J1489">
        <f ca="1">IFERROR(INDEX(INDIRECT(Index!$B$5&amp;"!$A:$I"),MATCH($A1489,INDIRECT(Index!$B$5&amp;"!$A:$A"),0),MATCH(" "&amp;J$1,INDIRECT(Index!$B$5&amp;"!$A$1:$I$1"),0)),"NA")</f>
        <v>6</v>
      </c>
      <c r="K1489" t="str">
        <f ca="1">IFERROR(INDEX(INDIRECT(Index!$B$5&amp;"!$A:$I"),MATCH($A1489,INDIRECT(Index!$B$5&amp;"!$A:$A"),0),MATCH(" "&amp;K$1,INDIRECT(Index!$B$5&amp;"!$A$1:$I$1"),0)),"NA")</f>
        <v>NA</v>
      </c>
    </row>
    <row r="1490" spans="1:11" x14ac:dyDescent="0.25">
      <c r="A1490" s="1">
        <f t="shared" si="95"/>
        <v>43128</v>
      </c>
      <c r="B1490">
        <f t="shared" si="92"/>
        <v>2018</v>
      </c>
      <c r="C1490">
        <f t="shared" si="93"/>
        <v>1</v>
      </c>
      <c r="D1490">
        <f t="shared" si="94"/>
        <v>28</v>
      </c>
      <c r="E1490">
        <f ca="1">IFERROR(INDEX(INDIRECT(Index!$B$5&amp;"!$A:$I"),MATCH($A1490,INDIRECT(Index!$B$5&amp;"!$A:$A"),0),MATCH(" "&amp;E$1,INDIRECT(Index!$B$5&amp;"!$A$1:$I$1"),0)),"NA")</f>
        <v>70</v>
      </c>
      <c r="F1490">
        <f ca="1">IFERROR(INDEX(INDIRECT(Index!$B$5&amp;"!$A:$I"),MATCH($A1490,INDIRECT(Index!$B$5&amp;"!$A:$A"),0),MATCH(" "&amp;F$1,INDIRECT(Index!$B$5&amp;"!$A$1:$I$1"),0)),"NA")</f>
        <v>52</v>
      </c>
      <c r="G1490">
        <f ca="1">IFERROR(INDEX(INDIRECT(Index!$B$5&amp;"!$A:$I"),MATCH($A1490,INDIRECT(Index!$B$5&amp;"!$A:$A"),0),MATCH(" "&amp;G$1,INDIRECT(Index!$B$5&amp;"!$A$1:$I$1"),0)),"NA")</f>
        <v>21</v>
      </c>
      <c r="H1490">
        <f ca="1">IFERROR(INDEX(INDIRECT(Index!$B$5&amp;"!$A:$I"),MATCH($A1490,INDIRECT(Index!$B$5&amp;"!$A:$A"),0),MATCH(" "&amp;H$1,INDIRECT(Index!$B$5&amp;"!$A$1:$I$1"),0)),"NA")</f>
        <v>23</v>
      </c>
      <c r="I1490">
        <f ca="1">IFERROR(INDEX(INDIRECT(Index!$B$5&amp;"!$A:$I"),MATCH($A1490,INDIRECT(Index!$B$5&amp;"!$A:$A"),0),MATCH(" "&amp;I$1,INDIRECT(Index!$B$5&amp;"!$A$1:$I$1"),0)),"NA")</f>
        <v>9</v>
      </c>
      <c r="J1490">
        <f ca="1">IFERROR(INDEX(INDIRECT(Index!$B$5&amp;"!$A:$I"),MATCH($A1490,INDIRECT(Index!$B$5&amp;"!$A:$A"),0),MATCH(" "&amp;J$1,INDIRECT(Index!$B$5&amp;"!$A$1:$I$1"),0)),"NA")</f>
        <v>6</v>
      </c>
      <c r="K1490" t="str">
        <f ca="1">IFERROR(INDEX(INDIRECT(Index!$B$5&amp;"!$A:$I"),MATCH($A1490,INDIRECT(Index!$B$5&amp;"!$A:$A"),0),MATCH(" "&amp;K$1,INDIRECT(Index!$B$5&amp;"!$A$1:$I$1"),0)),"NA")</f>
        <v>NA</v>
      </c>
    </row>
    <row r="1491" spans="1:11" x14ac:dyDescent="0.25">
      <c r="A1491" s="1">
        <f t="shared" si="95"/>
        <v>43129</v>
      </c>
      <c r="B1491">
        <f t="shared" si="92"/>
        <v>2018</v>
      </c>
      <c r="C1491">
        <f t="shared" si="93"/>
        <v>1</v>
      </c>
      <c r="D1491">
        <f t="shared" si="94"/>
        <v>29</v>
      </c>
      <c r="E1491">
        <f ca="1">IFERROR(INDEX(INDIRECT(Index!$B$5&amp;"!$A:$I"),MATCH($A1491,INDIRECT(Index!$B$5&amp;"!$A:$A"),0),MATCH(" "&amp;E$1,INDIRECT(Index!$B$5&amp;"!$A$1:$I$1"),0)),"NA")</f>
        <v>60</v>
      </c>
      <c r="F1491">
        <f ca="1">IFERROR(INDEX(INDIRECT(Index!$B$5&amp;"!$A:$I"),MATCH($A1491,INDIRECT(Index!$B$5&amp;"!$A:$A"),0),MATCH(" "&amp;F$1,INDIRECT(Index!$B$5&amp;"!$A$1:$I$1"),0)),"NA")</f>
        <v>47</v>
      </c>
      <c r="G1491">
        <f ca="1">IFERROR(INDEX(INDIRECT(Index!$B$5&amp;"!$A:$I"),MATCH($A1491,INDIRECT(Index!$B$5&amp;"!$A:$A"),0),MATCH(" "&amp;G$1,INDIRECT(Index!$B$5&amp;"!$A$1:$I$1"),0)),"NA")</f>
        <v>12</v>
      </c>
      <c r="H1491">
        <f ca="1">IFERROR(INDEX(INDIRECT(Index!$B$5&amp;"!$A:$I"),MATCH($A1491,INDIRECT(Index!$B$5&amp;"!$A:$A"),0),MATCH(" "&amp;H$1,INDIRECT(Index!$B$5&amp;"!$A$1:$I$1"),0)),"NA")</f>
        <v>43</v>
      </c>
      <c r="I1491">
        <f ca="1">IFERROR(INDEX(INDIRECT(Index!$B$5&amp;"!$A:$I"),MATCH($A1491,INDIRECT(Index!$B$5&amp;"!$A:$A"),0),MATCH(" "&amp;I$1,INDIRECT(Index!$B$5&amp;"!$A$1:$I$1"),0)),"NA")</f>
        <v>9</v>
      </c>
      <c r="J1491">
        <f ca="1">IFERROR(INDEX(INDIRECT(Index!$B$5&amp;"!$A:$I"),MATCH($A1491,INDIRECT(Index!$B$5&amp;"!$A:$A"),0),MATCH(" "&amp;J$1,INDIRECT(Index!$B$5&amp;"!$A$1:$I$1"),0)),"NA")</f>
        <v>8</v>
      </c>
      <c r="K1491" t="str">
        <f ca="1">IFERROR(INDEX(INDIRECT(Index!$B$5&amp;"!$A:$I"),MATCH($A1491,INDIRECT(Index!$B$5&amp;"!$A:$A"),0),MATCH(" "&amp;K$1,INDIRECT(Index!$B$5&amp;"!$A$1:$I$1"),0)),"NA")</f>
        <v>NA</v>
      </c>
    </row>
    <row r="1492" spans="1:11" x14ac:dyDescent="0.25">
      <c r="A1492" s="1">
        <f t="shared" si="95"/>
        <v>43130</v>
      </c>
      <c r="B1492">
        <f t="shared" si="92"/>
        <v>2018</v>
      </c>
      <c r="C1492">
        <f t="shared" si="93"/>
        <v>1</v>
      </c>
      <c r="D1492">
        <f t="shared" si="94"/>
        <v>30</v>
      </c>
      <c r="E1492">
        <f ca="1">IFERROR(INDEX(INDIRECT(Index!$B$5&amp;"!$A:$I"),MATCH($A1492,INDIRECT(Index!$B$5&amp;"!$A:$A"),0),MATCH(" "&amp;E$1,INDIRECT(Index!$B$5&amp;"!$A$1:$I$1"),0)),"NA")</f>
        <v>73</v>
      </c>
      <c r="F1492">
        <f ca="1">IFERROR(INDEX(INDIRECT(Index!$B$5&amp;"!$A:$I"),MATCH($A1492,INDIRECT(Index!$B$5&amp;"!$A:$A"),0),MATCH(" "&amp;F$1,INDIRECT(Index!$B$5&amp;"!$A$1:$I$1"),0)),"NA")</f>
        <v>46</v>
      </c>
      <c r="G1492">
        <f ca="1">IFERROR(INDEX(INDIRECT(Index!$B$5&amp;"!$A:$I"),MATCH($A1492,INDIRECT(Index!$B$5&amp;"!$A:$A"),0),MATCH(" "&amp;G$1,INDIRECT(Index!$B$5&amp;"!$A$1:$I$1"),0)),"NA")</f>
        <v>10</v>
      </c>
      <c r="H1492">
        <f ca="1">IFERROR(INDEX(INDIRECT(Index!$B$5&amp;"!$A:$I"),MATCH($A1492,INDIRECT(Index!$B$5&amp;"!$A:$A"),0),MATCH(" "&amp;H$1,INDIRECT(Index!$B$5&amp;"!$A$1:$I$1"),0)),"NA")</f>
        <v>41</v>
      </c>
      <c r="I1492">
        <f ca="1">IFERROR(INDEX(INDIRECT(Index!$B$5&amp;"!$A:$I"),MATCH($A1492,INDIRECT(Index!$B$5&amp;"!$A:$A"),0),MATCH(" "&amp;I$1,INDIRECT(Index!$B$5&amp;"!$A$1:$I$1"),0)),"NA")</f>
        <v>8</v>
      </c>
      <c r="J1492">
        <f ca="1">IFERROR(INDEX(INDIRECT(Index!$B$5&amp;"!$A:$I"),MATCH($A1492,INDIRECT(Index!$B$5&amp;"!$A:$A"),0),MATCH(" "&amp;J$1,INDIRECT(Index!$B$5&amp;"!$A$1:$I$1"),0)),"NA")</f>
        <v>7</v>
      </c>
      <c r="K1492" t="str">
        <f ca="1">IFERROR(INDEX(INDIRECT(Index!$B$5&amp;"!$A:$I"),MATCH($A1492,INDIRECT(Index!$B$5&amp;"!$A:$A"),0),MATCH(" "&amp;K$1,INDIRECT(Index!$B$5&amp;"!$A$1:$I$1"),0)),"NA")</f>
        <v>NA</v>
      </c>
    </row>
    <row r="1493" spans="1:11" x14ac:dyDescent="0.25">
      <c r="A1493" s="1">
        <f t="shared" si="95"/>
        <v>43131</v>
      </c>
      <c r="B1493">
        <f t="shared" si="92"/>
        <v>2018</v>
      </c>
      <c r="C1493">
        <f t="shared" si="93"/>
        <v>1</v>
      </c>
      <c r="D1493">
        <f t="shared" si="94"/>
        <v>31</v>
      </c>
      <c r="E1493">
        <f ca="1">IFERROR(INDEX(INDIRECT(Index!$B$5&amp;"!$A:$I"),MATCH($A1493,INDIRECT(Index!$B$5&amp;"!$A:$A"),0),MATCH(" "&amp;E$1,INDIRECT(Index!$B$5&amp;"!$A$1:$I$1"),0)),"NA")</f>
        <v>71</v>
      </c>
      <c r="F1493">
        <f ca="1">IFERROR(INDEX(INDIRECT(Index!$B$5&amp;"!$A:$I"),MATCH($A1493,INDIRECT(Index!$B$5&amp;"!$A:$A"),0),MATCH(" "&amp;F$1,INDIRECT(Index!$B$5&amp;"!$A$1:$I$1"),0)),"NA")</f>
        <v>45</v>
      </c>
      <c r="G1493">
        <f ca="1">IFERROR(INDEX(INDIRECT(Index!$B$5&amp;"!$A:$I"),MATCH($A1493,INDIRECT(Index!$B$5&amp;"!$A:$A"),0),MATCH(" "&amp;G$1,INDIRECT(Index!$B$5&amp;"!$A$1:$I$1"),0)),"NA")</f>
        <v>18</v>
      </c>
      <c r="H1493">
        <f ca="1">IFERROR(INDEX(INDIRECT(Index!$B$5&amp;"!$A:$I"),MATCH($A1493,INDIRECT(Index!$B$5&amp;"!$A:$A"),0),MATCH(" "&amp;H$1,INDIRECT(Index!$B$5&amp;"!$A$1:$I$1"),0)),"NA")</f>
        <v>44</v>
      </c>
      <c r="I1493">
        <f ca="1">IFERROR(INDEX(INDIRECT(Index!$B$5&amp;"!$A:$I"),MATCH($A1493,INDIRECT(Index!$B$5&amp;"!$A:$A"),0),MATCH(" "&amp;I$1,INDIRECT(Index!$B$5&amp;"!$A$1:$I$1"),0)),"NA")</f>
        <v>9</v>
      </c>
      <c r="J1493">
        <f ca="1">IFERROR(INDEX(INDIRECT(Index!$B$5&amp;"!$A:$I"),MATCH($A1493,INDIRECT(Index!$B$5&amp;"!$A:$A"),0),MATCH(" "&amp;J$1,INDIRECT(Index!$B$5&amp;"!$A$1:$I$1"),0)),"NA")</f>
        <v>8</v>
      </c>
      <c r="K1493" t="str">
        <f ca="1">IFERROR(INDEX(INDIRECT(Index!$B$5&amp;"!$A:$I"),MATCH($A1493,INDIRECT(Index!$B$5&amp;"!$A:$A"),0),MATCH(" "&amp;K$1,INDIRECT(Index!$B$5&amp;"!$A$1:$I$1"),0)),"NA")</f>
        <v>NA</v>
      </c>
    </row>
    <row r="1494" spans="1:11" x14ac:dyDescent="0.25">
      <c r="A1494" s="1">
        <f t="shared" si="95"/>
        <v>43132</v>
      </c>
      <c r="B1494">
        <f t="shared" si="92"/>
        <v>2018</v>
      </c>
      <c r="C1494">
        <f t="shared" si="93"/>
        <v>2</v>
      </c>
      <c r="D1494">
        <f t="shared" si="94"/>
        <v>1</v>
      </c>
      <c r="E1494">
        <f ca="1">IFERROR(INDEX(INDIRECT(Index!$B$5&amp;"!$A:$I"),MATCH($A1494,INDIRECT(Index!$B$5&amp;"!$A:$A"),0),MATCH(" "&amp;E$1,INDIRECT(Index!$B$5&amp;"!$A$1:$I$1"),0)),"NA")</f>
        <v>79</v>
      </c>
      <c r="F1494">
        <f ca="1">IFERROR(INDEX(INDIRECT(Index!$B$5&amp;"!$A:$I"),MATCH($A1494,INDIRECT(Index!$B$5&amp;"!$A:$A"),0),MATCH(" "&amp;F$1,INDIRECT(Index!$B$5&amp;"!$A$1:$I$1"),0)),"NA")</f>
        <v>58</v>
      </c>
      <c r="G1494">
        <f ca="1">IFERROR(INDEX(INDIRECT(Index!$B$5&amp;"!$A:$I"),MATCH($A1494,INDIRECT(Index!$B$5&amp;"!$A:$A"),0),MATCH(" "&amp;G$1,INDIRECT(Index!$B$5&amp;"!$A$1:$I$1"),0)),"NA")</f>
        <v>9</v>
      </c>
      <c r="H1494">
        <f ca="1">IFERROR(INDEX(INDIRECT(Index!$B$5&amp;"!$A:$I"),MATCH($A1494,INDIRECT(Index!$B$5&amp;"!$A:$A"),0),MATCH(" "&amp;H$1,INDIRECT(Index!$B$5&amp;"!$A$1:$I$1"),0)),"NA")</f>
        <v>55</v>
      </c>
      <c r="I1494">
        <f ca="1">IFERROR(INDEX(INDIRECT(Index!$B$5&amp;"!$A:$I"),MATCH($A1494,INDIRECT(Index!$B$5&amp;"!$A:$A"),0),MATCH(" "&amp;I$1,INDIRECT(Index!$B$5&amp;"!$A$1:$I$1"),0)),"NA")</f>
        <v>9</v>
      </c>
      <c r="J1494">
        <f ca="1">IFERROR(INDEX(INDIRECT(Index!$B$5&amp;"!$A:$I"),MATCH($A1494,INDIRECT(Index!$B$5&amp;"!$A:$A"),0),MATCH(" "&amp;J$1,INDIRECT(Index!$B$5&amp;"!$A$1:$I$1"),0)),"NA")</f>
        <v>11</v>
      </c>
      <c r="K1494" t="str">
        <f ca="1">IFERROR(INDEX(INDIRECT(Index!$B$5&amp;"!$A:$I"),MATCH($A1494,INDIRECT(Index!$B$5&amp;"!$A:$A"),0),MATCH(" "&amp;K$1,INDIRECT(Index!$B$5&amp;"!$A$1:$I$1"),0)),"NA")</f>
        <v>NA</v>
      </c>
    </row>
    <row r="1495" spans="1:11" x14ac:dyDescent="0.25">
      <c r="A1495" s="1">
        <f t="shared" si="95"/>
        <v>43133</v>
      </c>
      <c r="B1495">
        <f t="shared" si="92"/>
        <v>2018</v>
      </c>
      <c r="C1495">
        <f t="shared" si="93"/>
        <v>2</v>
      </c>
      <c r="D1495">
        <f t="shared" si="94"/>
        <v>2</v>
      </c>
      <c r="E1495">
        <f ca="1">IFERROR(INDEX(INDIRECT(Index!$B$5&amp;"!$A:$I"),MATCH($A1495,INDIRECT(Index!$B$5&amp;"!$A:$A"),0),MATCH(" "&amp;E$1,INDIRECT(Index!$B$5&amp;"!$A$1:$I$1"),0)),"NA")</f>
        <v>104</v>
      </c>
      <c r="F1495">
        <f ca="1">IFERROR(INDEX(INDIRECT(Index!$B$5&amp;"!$A:$I"),MATCH($A1495,INDIRECT(Index!$B$5&amp;"!$A:$A"),0),MATCH(" "&amp;F$1,INDIRECT(Index!$B$5&amp;"!$A$1:$I$1"),0)),"NA")</f>
        <v>40</v>
      </c>
      <c r="G1495">
        <f ca="1">IFERROR(INDEX(INDIRECT(Index!$B$5&amp;"!$A:$I"),MATCH($A1495,INDIRECT(Index!$B$5&amp;"!$A:$A"),0),MATCH(" "&amp;G$1,INDIRECT(Index!$B$5&amp;"!$A$1:$I$1"),0)),"NA")</f>
        <v>21</v>
      </c>
      <c r="H1495">
        <f ca="1">IFERROR(INDEX(INDIRECT(Index!$B$5&amp;"!$A:$I"),MATCH($A1495,INDIRECT(Index!$B$5&amp;"!$A:$A"),0),MATCH(" "&amp;H$1,INDIRECT(Index!$B$5&amp;"!$A$1:$I$1"),0)),"NA")</f>
        <v>18</v>
      </c>
      <c r="I1495">
        <f ca="1">IFERROR(INDEX(INDIRECT(Index!$B$5&amp;"!$A:$I"),MATCH($A1495,INDIRECT(Index!$B$5&amp;"!$A:$A"),0),MATCH(" "&amp;I$1,INDIRECT(Index!$B$5&amp;"!$A$1:$I$1"),0)),"NA")</f>
        <v>8</v>
      </c>
      <c r="J1495">
        <f ca="1">IFERROR(INDEX(INDIRECT(Index!$B$5&amp;"!$A:$I"),MATCH($A1495,INDIRECT(Index!$B$5&amp;"!$A:$A"),0),MATCH(" "&amp;J$1,INDIRECT(Index!$B$5&amp;"!$A$1:$I$1"),0)),"NA")</f>
        <v>5</v>
      </c>
      <c r="K1495" t="str">
        <f ca="1">IFERROR(INDEX(INDIRECT(Index!$B$5&amp;"!$A:$I"),MATCH($A1495,INDIRECT(Index!$B$5&amp;"!$A:$A"),0),MATCH(" "&amp;K$1,INDIRECT(Index!$B$5&amp;"!$A$1:$I$1"),0)),"NA")</f>
        <v>NA</v>
      </c>
    </row>
    <row r="1496" spans="1:11" x14ac:dyDescent="0.25">
      <c r="A1496" s="1">
        <f t="shared" si="95"/>
        <v>43134</v>
      </c>
      <c r="B1496">
        <f t="shared" si="92"/>
        <v>2018</v>
      </c>
      <c r="C1496">
        <f t="shared" si="93"/>
        <v>2</v>
      </c>
      <c r="D1496">
        <f t="shared" si="94"/>
        <v>3</v>
      </c>
      <c r="E1496">
        <f ca="1">IFERROR(INDEX(INDIRECT(Index!$B$5&amp;"!$A:$I"),MATCH($A1496,INDIRECT(Index!$B$5&amp;"!$A:$A"),0),MATCH(" "&amp;E$1,INDIRECT(Index!$B$5&amp;"!$A$1:$I$1"),0)),"NA")</f>
        <v>68</v>
      </c>
      <c r="F1496">
        <f ca="1">IFERROR(INDEX(INDIRECT(Index!$B$5&amp;"!$A:$I"),MATCH($A1496,INDIRECT(Index!$B$5&amp;"!$A:$A"),0),MATCH(" "&amp;F$1,INDIRECT(Index!$B$5&amp;"!$A$1:$I$1"),0)),"NA")</f>
        <v>36</v>
      </c>
      <c r="G1496">
        <f ca="1">IFERROR(INDEX(INDIRECT(Index!$B$5&amp;"!$A:$I"),MATCH($A1496,INDIRECT(Index!$B$5&amp;"!$A:$A"),0),MATCH(" "&amp;G$1,INDIRECT(Index!$B$5&amp;"!$A$1:$I$1"),0)),"NA")</f>
        <v>23</v>
      </c>
      <c r="H1496">
        <f ca="1">IFERROR(INDEX(INDIRECT(Index!$B$5&amp;"!$A:$I"),MATCH($A1496,INDIRECT(Index!$B$5&amp;"!$A:$A"),0),MATCH(" "&amp;H$1,INDIRECT(Index!$B$5&amp;"!$A$1:$I$1"),0)),"NA")</f>
        <v>16</v>
      </c>
      <c r="I1496">
        <f ca="1">IFERROR(INDEX(INDIRECT(Index!$B$5&amp;"!$A:$I"),MATCH($A1496,INDIRECT(Index!$B$5&amp;"!$A:$A"),0),MATCH(" "&amp;I$1,INDIRECT(Index!$B$5&amp;"!$A$1:$I$1"),0)),"NA")</f>
        <v>7</v>
      </c>
      <c r="J1496">
        <f ca="1">IFERROR(INDEX(INDIRECT(Index!$B$5&amp;"!$A:$I"),MATCH($A1496,INDIRECT(Index!$B$5&amp;"!$A:$A"),0),MATCH(" "&amp;J$1,INDIRECT(Index!$B$5&amp;"!$A$1:$I$1"),0)),"NA")</f>
        <v>5</v>
      </c>
      <c r="K1496" t="str">
        <f ca="1">IFERROR(INDEX(INDIRECT(Index!$B$5&amp;"!$A:$I"),MATCH($A1496,INDIRECT(Index!$B$5&amp;"!$A:$A"),0),MATCH(" "&amp;K$1,INDIRECT(Index!$B$5&amp;"!$A$1:$I$1"),0)),"NA")</f>
        <v>NA</v>
      </c>
    </row>
    <row r="1497" spans="1:11" x14ac:dyDescent="0.25">
      <c r="A1497" s="1">
        <f t="shared" si="95"/>
        <v>43135</v>
      </c>
      <c r="B1497">
        <f t="shared" si="92"/>
        <v>2018</v>
      </c>
      <c r="C1497">
        <f t="shared" si="93"/>
        <v>2</v>
      </c>
      <c r="D1497">
        <f t="shared" si="94"/>
        <v>4</v>
      </c>
      <c r="E1497">
        <f ca="1">IFERROR(INDEX(INDIRECT(Index!$B$5&amp;"!$A:$I"),MATCH($A1497,INDIRECT(Index!$B$5&amp;"!$A:$A"),0),MATCH(" "&amp;E$1,INDIRECT(Index!$B$5&amp;"!$A$1:$I$1"),0)),"NA")</f>
        <v>72</v>
      </c>
      <c r="F1497">
        <f ca="1">IFERROR(INDEX(INDIRECT(Index!$B$5&amp;"!$A:$I"),MATCH($A1497,INDIRECT(Index!$B$5&amp;"!$A:$A"),0),MATCH(" "&amp;F$1,INDIRECT(Index!$B$5&amp;"!$A$1:$I$1"),0)),"NA")</f>
        <v>29</v>
      </c>
      <c r="G1497">
        <f ca="1">IFERROR(INDEX(INDIRECT(Index!$B$5&amp;"!$A:$I"),MATCH($A1497,INDIRECT(Index!$B$5&amp;"!$A:$A"),0),MATCH(" "&amp;G$1,INDIRECT(Index!$B$5&amp;"!$A$1:$I$1"),0)),"NA")</f>
        <v>21</v>
      </c>
      <c r="H1497">
        <f ca="1">IFERROR(INDEX(INDIRECT(Index!$B$5&amp;"!$A:$I"),MATCH($A1497,INDIRECT(Index!$B$5&amp;"!$A:$A"),0),MATCH(" "&amp;H$1,INDIRECT(Index!$B$5&amp;"!$A$1:$I$1"),0)),"NA")</f>
        <v>20</v>
      </c>
      <c r="I1497">
        <f ca="1">IFERROR(INDEX(INDIRECT(Index!$B$5&amp;"!$A:$I"),MATCH($A1497,INDIRECT(Index!$B$5&amp;"!$A:$A"),0),MATCH(" "&amp;I$1,INDIRECT(Index!$B$5&amp;"!$A$1:$I$1"),0)),"NA")</f>
        <v>7</v>
      </c>
      <c r="J1497">
        <f ca="1">IFERROR(INDEX(INDIRECT(Index!$B$5&amp;"!$A:$I"),MATCH($A1497,INDIRECT(Index!$B$5&amp;"!$A:$A"),0),MATCH(" "&amp;J$1,INDIRECT(Index!$B$5&amp;"!$A$1:$I$1"),0)),"NA")</f>
        <v>5</v>
      </c>
      <c r="K1497" t="str">
        <f ca="1">IFERROR(INDEX(INDIRECT(Index!$B$5&amp;"!$A:$I"),MATCH($A1497,INDIRECT(Index!$B$5&amp;"!$A:$A"),0),MATCH(" "&amp;K$1,INDIRECT(Index!$B$5&amp;"!$A$1:$I$1"),0)),"NA")</f>
        <v>NA</v>
      </c>
    </row>
    <row r="1498" spans="1:11" x14ac:dyDescent="0.25">
      <c r="A1498" s="1">
        <f t="shared" si="95"/>
        <v>43136</v>
      </c>
      <c r="B1498">
        <f t="shared" si="92"/>
        <v>2018</v>
      </c>
      <c r="C1498">
        <f t="shared" si="93"/>
        <v>2</v>
      </c>
      <c r="D1498">
        <f t="shared" si="94"/>
        <v>5</v>
      </c>
      <c r="E1498">
        <f ca="1">IFERROR(INDEX(INDIRECT(Index!$B$5&amp;"!$A:$I"),MATCH($A1498,INDIRECT(Index!$B$5&amp;"!$A:$A"),0),MATCH(" "&amp;E$1,INDIRECT(Index!$B$5&amp;"!$A$1:$I$1"),0)),"NA")</f>
        <v>61</v>
      </c>
      <c r="F1498">
        <f ca="1">IFERROR(INDEX(INDIRECT(Index!$B$5&amp;"!$A:$I"),MATCH($A1498,INDIRECT(Index!$B$5&amp;"!$A:$A"),0),MATCH(" "&amp;F$1,INDIRECT(Index!$B$5&amp;"!$A$1:$I$1"),0)),"NA")</f>
        <v>35</v>
      </c>
      <c r="G1498">
        <f ca="1">IFERROR(INDEX(INDIRECT(Index!$B$5&amp;"!$A:$I"),MATCH($A1498,INDIRECT(Index!$B$5&amp;"!$A:$A"),0),MATCH(" "&amp;G$1,INDIRECT(Index!$B$5&amp;"!$A$1:$I$1"),0)),"NA")</f>
        <v>24</v>
      </c>
      <c r="H1498">
        <f ca="1">IFERROR(INDEX(INDIRECT(Index!$B$5&amp;"!$A:$I"),MATCH($A1498,INDIRECT(Index!$B$5&amp;"!$A:$A"),0),MATCH(" "&amp;H$1,INDIRECT(Index!$B$5&amp;"!$A$1:$I$1"),0)),"NA")</f>
        <v>19</v>
      </c>
      <c r="I1498">
        <f ca="1">IFERROR(INDEX(INDIRECT(Index!$B$5&amp;"!$A:$I"),MATCH($A1498,INDIRECT(Index!$B$5&amp;"!$A:$A"),0),MATCH(" "&amp;I$1,INDIRECT(Index!$B$5&amp;"!$A$1:$I$1"),0)),"NA")</f>
        <v>7</v>
      </c>
      <c r="J1498">
        <f ca="1">IFERROR(INDEX(INDIRECT(Index!$B$5&amp;"!$A:$I"),MATCH($A1498,INDIRECT(Index!$B$5&amp;"!$A:$A"),0),MATCH(" "&amp;J$1,INDIRECT(Index!$B$5&amp;"!$A$1:$I$1"),0)),"NA")</f>
        <v>5</v>
      </c>
      <c r="K1498" t="str">
        <f ca="1">IFERROR(INDEX(INDIRECT(Index!$B$5&amp;"!$A:$I"),MATCH($A1498,INDIRECT(Index!$B$5&amp;"!$A:$A"),0),MATCH(" "&amp;K$1,INDIRECT(Index!$B$5&amp;"!$A$1:$I$1"),0)),"NA")</f>
        <v>NA</v>
      </c>
    </row>
    <row r="1499" spans="1:11" x14ac:dyDescent="0.25">
      <c r="A1499" s="1">
        <f t="shared" si="95"/>
        <v>43137</v>
      </c>
      <c r="B1499">
        <f t="shared" si="92"/>
        <v>2018</v>
      </c>
      <c r="C1499">
        <f t="shared" si="93"/>
        <v>2</v>
      </c>
      <c r="D1499">
        <f t="shared" si="94"/>
        <v>6</v>
      </c>
      <c r="E1499">
        <f ca="1">IFERROR(INDEX(INDIRECT(Index!$B$5&amp;"!$A:$I"),MATCH($A1499,INDIRECT(Index!$B$5&amp;"!$A:$A"),0),MATCH(" "&amp;E$1,INDIRECT(Index!$B$5&amp;"!$A$1:$I$1"),0)),"NA")</f>
        <v>69</v>
      </c>
      <c r="F1499">
        <f ca="1">IFERROR(INDEX(INDIRECT(Index!$B$5&amp;"!$A:$I"),MATCH($A1499,INDIRECT(Index!$B$5&amp;"!$A:$A"),0),MATCH(" "&amp;F$1,INDIRECT(Index!$B$5&amp;"!$A$1:$I$1"),0)),"NA")</f>
        <v>44</v>
      </c>
      <c r="G1499">
        <f ca="1">IFERROR(INDEX(INDIRECT(Index!$B$5&amp;"!$A:$I"),MATCH($A1499,INDIRECT(Index!$B$5&amp;"!$A:$A"),0),MATCH(" "&amp;G$1,INDIRECT(Index!$B$5&amp;"!$A$1:$I$1"),0)),"NA")</f>
        <v>15</v>
      </c>
      <c r="H1499">
        <f ca="1">IFERROR(INDEX(INDIRECT(Index!$B$5&amp;"!$A:$I"),MATCH($A1499,INDIRECT(Index!$B$5&amp;"!$A:$A"),0),MATCH(" "&amp;H$1,INDIRECT(Index!$B$5&amp;"!$A$1:$I$1"),0)),"NA")</f>
        <v>39</v>
      </c>
      <c r="I1499">
        <f ca="1">IFERROR(INDEX(INDIRECT(Index!$B$5&amp;"!$A:$I"),MATCH($A1499,INDIRECT(Index!$B$5&amp;"!$A:$A"),0),MATCH(" "&amp;I$1,INDIRECT(Index!$B$5&amp;"!$A$1:$I$1"),0)),"NA")</f>
        <v>8</v>
      </c>
      <c r="J1499">
        <f ca="1">IFERROR(INDEX(INDIRECT(Index!$B$5&amp;"!$A:$I"),MATCH($A1499,INDIRECT(Index!$B$5&amp;"!$A:$A"),0),MATCH(" "&amp;J$1,INDIRECT(Index!$B$5&amp;"!$A$1:$I$1"),0)),"NA")</f>
        <v>7</v>
      </c>
      <c r="K1499" t="str">
        <f ca="1">IFERROR(INDEX(INDIRECT(Index!$B$5&amp;"!$A:$I"),MATCH($A1499,INDIRECT(Index!$B$5&amp;"!$A:$A"),0),MATCH(" "&amp;K$1,INDIRECT(Index!$B$5&amp;"!$A$1:$I$1"),0)),"NA")</f>
        <v>NA</v>
      </c>
    </row>
    <row r="1500" spans="1:11" x14ac:dyDescent="0.25">
      <c r="A1500" s="1">
        <f t="shared" si="95"/>
        <v>43138</v>
      </c>
      <c r="B1500">
        <f t="shared" si="92"/>
        <v>2018</v>
      </c>
      <c r="C1500">
        <f t="shared" si="93"/>
        <v>2</v>
      </c>
      <c r="D1500">
        <f t="shared" si="94"/>
        <v>7</v>
      </c>
      <c r="E1500">
        <f ca="1">IFERROR(INDEX(INDIRECT(Index!$B$5&amp;"!$A:$I"),MATCH($A1500,INDIRECT(Index!$B$5&amp;"!$A:$A"),0),MATCH(" "&amp;E$1,INDIRECT(Index!$B$5&amp;"!$A$1:$I$1"),0)),"NA")</f>
        <v>88</v>
      </c>
      <c r="F1500">
        <f ca="1">IFERROR(INDEX(INDIRECT(Index!$B$5&amp;"!$A:$I"),MATCH($A1500,INDIRECT(Index!$B$5&amp;"!$A:$A"),0),MATCH(" "&amp;F$1,INDIRECT(Index!$B$5&amp;"!$A$1:$I$1"),0)),"NA")</f>
        <v>56</v>
      </c>
      <c r="G1500">
        <f ca="1">IFERROR(INDEX(INDIRECT(Index!$B$5&amp;"!$A:$I"),MATCH($A1500,INDIRECT(Index!$B$5&amp;"!$A:$A"),0),MATCH(" "&amp;G$1,INDIRECT(Index!$B$5&amp;"!$A$1:$I$1"),0)),"NA")</f>
        <v>6</v>
      </c>
      <c r="H1500">
        <f ca="1">IFERROR(INDEX(INDIRECT(Index!$B$5&amp;"!$A:$I"),MATCH($A1500,INDIRECT(Index!$B$5&amp;"!$A:$A"),0),MATCH(" "&amp;H$1,INDIRECT(Index!$B$5&amp;"!$A$1:$I$1"),0)),"NA")</f>
        <v>59</v>
      </c>
      <c r="I1500">
        <f ca="1">IFERROR(INDEX(INDIRECT(Index!$B$5&amp;"!$A:$I"),MATCH($A1500,INDIRECT(Index!$B$5&amp;"!$A:$A"),0),MATCH(" "&amp;I$1,INDIRECT(Index!$B$5&amp;"!$A$1:$I$1"),0)),"NA")</f>
        <v>9</v>
      </c>
      <c r="J1500">
        <f ca="1">IFERROR(INDEX(INDIRECT(Index!$B$5&amp;"!$A:$I"),MATCH($A1500,INDIRECT(Index!$B$5&amp;"!$A:$A"),0),MATCH(" "&amp;J$1,INDIRECT(Index!$B$5&amp;"!$A$1:$I$1"),0)),"NA")</f>
        <v>11</v>
      </c>
      <c r="K1500" t="str">
        <f ca="1">IFERROR(INDEX(INDIRECT(Index!$B$5&amp;"!$A:$I"),MATCH($A1500,INDIRECT(Index!$B$5&amp;"!$A:$A"),0),MATCH(" "&amp;K$1,INDIRECT(Index!$B$5&amp;"!$A$1:$I$1"),0)),"NA")</f>
        <v>NA</v>
      </c>
    </row>
    <row r="1501" spans="1:11" x14ac:dyDescent="0.25">
      <c r="A1501" s="1">
        <f t="shared" si="95"/>
        <v>43139</v>
      </c>
      <c r="B1501">
        <f t="shared" si="92"/>
        <v>2018</v>
      </c>
      <c r="C1501">
        <f t="shared" si="93"/>
        <v>2</v>
      </c>
      <c r="D1501">
        <f t="shared" si="94"/>
        <v>8</v>
      </c>
      <c r="E1501">
        <f ca="1">IFERROR(INDEX(INDIRECT(Index!$B$5&amp;"!$A:$I"),MATCH($A1501,INDIRECT(Index!$B$5&amp;"!$A:$A"),0),MATCH(" "&amp;E$1,INDIRECT(Index!$B$5&amp;"!$A$1:$I$1"),0)),"NA")</f>
        <v>115</v>
      </c>
      <c r="F1501">
        <f ca="1">IFERROR(INDEX(INDIRECT(Index!$B$5&amp;"!$A:$I"),MATCH($A1501,INDIRECT(Index!$B$5&amp;"!$A:$A"),0),MATCH(" "&amp;F$1,INDIRECT(Index!$B$5&amp;"!$A$1:$I$1"),0)),"NA")</f>
        <v>68</v>
      </c>
      <c r="G1501">
        <f ca="1">IFERROR(INDEX(INDIRECT(Index!$B$5&amp;"!$A:$I"),MATCH($A1501,INDIRECT(Index!$B$5&amp;"!$A:$A"),0),MATCH(" "&amp;G$1,INDIRECT(Index!$B$5&amp;"!$A$1:$I$1"),0)),"NA")</f>
        <v>7</v>
      </c>
      <c r="H1501">
        <f ca="1">IFERROR(INDEX(INDIRECT(Index!$B$5&amp;"!$A:$I"),MATCH($A1501,INDIRECT(Index!$B$5&amp;"!$A:$A"),0),MATCH(" "&amp;H$1,INDIRECT(Index!$B$5&amp;"!$A$1:$I$1"),0)),"NA")</f>
        <v>67</v>
      </c>
      <c r="I1501">
        <f ca="1">IFERROR(INDEX(INDIRECT(Index!$B$5&amp;"!$A:$I"),MATCH($A1501,INDIRECT(Index!$B$5&amp;"!$A:$A"),0),MATCH(" "&amp;I$1,INDIRECT(Index!$B$5&amp;"!$A$1:$I$1"),0)),"NA")</f>
        <v>12</v>
      </c>
      <c r="J1501">
        <f ca="1">IFERROR(INDEX(INDIRECT(Index!$B$5&amp;"!$A:$I"),MATCH($A1501,INDIRECT(Index!$B$5&amp;"!$A:$A"),0),MATCH(" "&amp;J$1,INDIRECT(Index!$B$5&amp;"!$A$1:$I$1"),0)),"NA")</f>
        <v>13</v>
      </c>
      <c r="K1501" t="str">
        <f ca="1">IFERROR(INDEX(INDIRECT(Index!$B$5&amp;"!$A:$I"),MATCH($A1501,INDIRECT(Index!$B$5&amp;"!$A:$A"),0),MATCH(" "&amp;K$1,INDIRECT(Index!$B$5&amp;"!$A$1:$I$1"),0)),"NA")</f>
        <v>NA</v>
      </c>
    </row>
    <row r="1502" spans="1:11" x14ac:dyDescent="0.25">
      <c r="A1502" s="1">
        <f t="shared" si="95"/>
        <v>43140</v>
      </c>
      <c r="B1502">
        <f t="shared" si="92"/>
        <v>2018</v>
      </c>
      <c r="C1502">
        <f t="shared" si="93"/>
        <v>2</v>
      </c>
      <c r="D1502">
        <f t="shared" si="94"/>
        <v>9</v>
      </c>
      <c r="E1502">
        <f ca="1">IFERROR(INDEX(INDIRECT(Index!$B$5&amp;"!$A:$I"),MATCH($A1502,INDIRECT(Index!$B$5&amp;"!$A:$A"),0),MATCH(" "&amp;E$1,INDIRECT(Index!$B$5&amp;"!$A$1:$I$1"),0)),"NA")</f>
        <v>147</v>
      </c>
      <c r="F1502">
        <f ca="1">IFERROR(INDEX(INDIRECT(Index!$B$5&amp;"!$A:$I"),MATCH($A1502,INDIRECT(Index!$B$5&amp;"!$A:$A"),0),MATCH(" "&amp;F$1,INDIRECT(Index!$B$5&amp;"!$A$1:$I$1"),0)),"NA")</f>
        <v>71</v>
      </c>
      <c r="G1502">
        <f ca="1">IFERROR(INDEX(INDIRECT(Index!$B$5&amp;"!$A:$I"),MATCH($A1502,INDIRECT(Index!$B$5&amp;"!$A:$A"),0),MATCH(" "&amp;G$1,INDIRECT(Index!$B$5&amp;"!$A$1:$I$1"),0)),"NA")</f>
        <v>23</v>
      </c>
      <c r="H1502">
        <f ca="1">IFERROR(INDEX(INDIRECT(Index!$B$5&amp;"!$A:$I"),MATCH($A1502,INDIRECT(Index!$B$5&amp;"!$A:$A"),0),MATCH(" "&amp;H$1,INDIRECT(Index!$B$5&amp;"!$A$1:$I$1"),0)),"NA")</f>
        <v>16</v>
      </c>
      <c r="I1502">
        <f ca="1">IFERROR(INDEX(INDIRECT(Index!$B$5&amp;"!$A:$I"),MATCH($A1502,INDIRECT(Index!$B$5&amp;"!$A:$A"),0),MATCH(" "&amp;I$1,INDIRECT(Index!$B$5&amp;"!$A$1:$I$1"),0)),"NA")</f>
        <v>10</v>
      </c>
      <c r="J1502">
        <f ca="1">IFERROR(INDEX(INDIRECT(Index!$B$5&amp;"!$A:$I"),MATCH($A1502,INDIRECT(Index!$B$5&amp;"!$A:$A"),0),MATCH(" "&amp;J$1,INDIRECT(Index!$B$5&amp;"!$A$1:$I$1"),0)),"NA")</f>
        <v>7</v>
      </c>
      <c r="K1502" t="str">
        <f ca="1">IFERROR(INDEX(INDIRECT(Index!$B$5&amp;"!$A:$I"),MATCH($A1502,INDIRECT(Index!$B$5&amp;"!$A:$A"),0),MATCH(" "&amp;K$1,INDIRECT(Index!$B$5&amp;"!$A$1:$I$1"),0)),"NA")</f>
        <v>NA</v>
      </c>
    </row>
    <row r="1503" spans="1:11" x14ac:dyDescent="0.25">
      <c r="A1503" s="1">
        <f t="shared" si="95"/>
        <v>43141</v>
      </c>
      <c r="B1503">
        <f t="shared" si="92"/>
        <v>2018</v>
      </c>
      <c r="C1503">
        <f t="shared" si="93"/>
        <v>2</v>
      </c>
      <c r="D1503">
        <f t="shared" si="94"/>
        <v>10</v>
      </c>
      <c r="E1503">
        <f ca="1">IFERROR(INDEX(INDIRECT(Index!$B$5&amp;"!$A:$I"),MATCH($A1503,INDIRECT(Index!$B$5&amp;"!$A:$A"),0),MATCH(" "&amp;E$1,INDIRECT(Index!$B$5&amp;"!$A$1:$I$1"),0)),"NA")</f>
        <v>119</v>
      </c>
      <c r="F1503">
        <f ca="1">IFERROR(INDEX(INDIRECT(Index!$B$5&amp;"!$A:$I"),MATCH($A1503,INDIRECT(Index!$B$5&amp;"!$A:$A"),0),MATCH(" "&amp;F$1,INDIRECT(Index!$B$5&amp;"!$A$1:$I$1"),0)),"NA")</f>
        <v>56</v>
      </c>
      <c r="G1503">
        <f ca="1">IFERROR(INDEX(INDIRECT(Index!$B$5&amp;"!$A:$I"),MATCH($A1503,INDIRECT(Index!$B$5&amp;"!$A:$A"),0),MATCH(" "&amp;G$1,INDIRECT(Index!$B$5&amp;"!$A$1:$I$1"),0)),"NA")</f>
        <v>25</v>
      </c>
      <c r="H1503">
        <f ca="1">IFERROR(INDEX(INDIRECT(Index!$B$5&amp;"!$A:$I"),MATCH($A1503,INDIRECT(Index!$B$5&amp;"!$A:$A"),0),MATCH(" "&amp;H$1,INDIRECT(Index!$B$5&amp;"!$A$1:$I$1"),0)),"NA")</f>
        <v>20</v>
      </c>
      <c r="I1503">
        <f ca="1">IFERROR(INDEX(INDIRECT(Index!$B$5&amp;"!$A:$I"),MATCH($A1503,INDIRECT(Index!$B$5&amp;"!$A:$A"),0),MATCH(" "&amp;I$1,INDIRECT(Index!$B$5&amp;"!$A$1:$I$1"),0)),"NA")</f>
        <v>8</v>
      </c>
      <c r="J1503">
        <f ca="1">IFERROR(INDEX(INDIRECT(Index!$B$5&amp;"!$A:$I"),MATCH($A1503,INDIRECT(Index!$B$5&amp;"!$A:$A"),0),MATCH(" "&amp;J$1,INDIRECT(Index!$B$5&amp;"!$A$1:$I$1"),0)),"NA")</f>
        <v>5</v>
      </c>
      <c r="K1503" t="str">
        <f ca="1">IFERROR(INDEX(INDIRECT(Index!$B$5&amp;"!$A:$I"),MATCH($A1503,INDIRECT(Index!$B$5&amp;"!$A:$A"),0),MATCH(" "&amp;K$1,INDIRECT(Index!$B$5&amp;"!$A$1:$I$1"),0)),"NA")</f>
        <v>NA</v>
      </c>
    </row>
    <row r="1504" spans="1:11" x14ac:dyDescent="0.25">
      <c r="A1504" s="1">
        <f t="shared" si="95"/>
        <v>43142</v>
      </c>
      <c r="B1504">
        <f t="shared" si="92"/>
        <v>2018</v>
      </c>
      <c r="C1504">
        <f t="shared" si="93"/>
        <v>2</v>
      </c>
      <c r="D1504">
        <f t="shared" si="94"/>
        <v>11</v>
      </c>
      <c r="E1504">
        <f ca="1">IFERROR(INDEX(INDIRECT(Index!$B$5&amp;"!$A:$I"),MATCH($A1504,INDIRECT(Index!$B$5&amp;"!$A:$A"),0),MATCH(" "&amp;E$1,INDIRECT(Index!$B$5&amp;"!$A$1:$I$1"),0)),"NA")</f>
        <v>62</v>
      </c>
      <c r="F1504">
        <f ca="1">IFERROR(INDEX(INDIRECT(Index!$B$5&amp;"!$A:$I"),MATCH($A1504,INDIRECT(Index!$B$5&amp;"!$A:$A"),0),MATCH(" "&amp;F$1,INDIRECT(Index!$B$5&amp;"!$A$1:$I$1"),0)),"NA")</f>
        <v>55</v>
      </c>
      <c r="G1504">
        <f ca="1">IFERROR(INDEX(INDIRECT(Index!$B$5&amp;"!$A:$I"),MATCH($A1504,INDIRECT(Index!$B$5&amp;"!$A:$A"),0),MATCH(" "&amp;G$1,INDIRECT(Index!$B$5&amp;"!$A$1:$I$1"),0)),"NA")</f>
        <v>24</v>
      </c>
      <c r="H1504">
        <f ca="1">IFERROR(INDEX(INDIRECT(Index!$B$5&amp;"!$A:$I"),MATCH($A1504,INDIRECT(Index!$B$5&amp;"!$A:$A"),0),MATCH(" "&amp;H$1,INDIRECT(Index!$B$5&amp;"!$A$1:$I$1"),0)),"NA")</f>
        <v>23</v>
      </c>
      <c r="I1504">
        <f ca="1">IFERROR(INDEX(INDIRECT(Index!$B$5&amp;"!$A:$I"),MATCH($A1504,INDIRECT(Index!$B$5&amp;"!$A:$A"),0),MATCH(" "&amp;I$1,INDIRECT(Index!$B$5&amp;"!$A$1:$I$1"),0)),"NA")</f>
        <v>8</v>
      </c>
      <c r="J1504">
        <f ca="1">IFERROR(INDEX(INDIRECT(Index!$B$5&amp;"!$A:$I"),MATCH($A1504,INDIRECT(Index!$B$5&amp;"!$A:$A"),0),MATCH(" "&amp;J$1,INDIRECT(Index!$B$5&amp;"!$A$1:$I$1"),0)),"NA")</f>
        <v>5</v>
      </c>
      <c r="K1504" t="str">
        <f ca="1">IFERROR(INDEX(INDIRECT(Index!$B$5&amp;"!$A:$I"),MATCH($A1504,INDIRECT(Index!$B$5&amp;"!$A:$A"),0),MATCH(" "&amp;K$1,INDIRECT(Index!$B$5&amp;"!$A$1:$I$1"),0)),"NA")</f>
        <v>NA</v>
      </c>
    </row>
    <row r="1505" spans="1:11" x14ac:dyDescent="0.25">
      <c r="A1505" s="1">
        <f t="shared" si="95"/>
        <v>43143</v>
      </c>
      <c r="B1505">
        <f t="shared" si="92"/>
        <v>2018</v>
      </c>
      <c r="C1505">
        <f t="shared" si="93"/>
        <v>2</v>
      </c>
      <c r="D1505">
        <f t="shared" si="94"/>
        <v>12</v>
      </c>
      <c r="E1505">
        <f ca="1">IFERROR(INDEX(INDIRECT(Index!$B$5&amp;"!$A:$I"),MATCH($A1505,INDIRECT(Index!$B$5&amp;"!$A:$A"),0),MATCH(" "&amp;E$1,INDIRECT(Index!$B$5&amp;"!$A$1:$I$1"),0)),"NA")</f>
        <v>64</v>
      </c>
      <c r="F1505">
        <f ca="1">IFERROR(INDEX(INDIRECT(Index!$B$5&amp;"!$A:$I"),MATCH($A1505,INDIRECT(Index!$B$5&amp;"!$A:$A"),0),MATCH(" "&amp;F$1,INDIRECT(Index!$B$5&amp;"!$A$1:$I$1"),0)),"NA")</f>
        <v>57</v>
      </c>
      <c r="G1505">
        <f ca="1">IFERROR(INDEX(INDIRECT(Index!$B$5&amp;"!$A:$I"),MATCH($A1505,INDIRECT(Index!$B$5&amp;"!$A:$A"),0),MATCH(" "&amp;G$1,INDIRECT(Index!$B$5&amp;"!$A$1:$I$1"),0)),"NA")</f>
        <v>16</v>
      </c>
      <c r="H1505">
        <f ca="1">IFERROR(INDEX(INDIRECT(Index!$B$5&amp;"!$A:$I"),MATCH($A1505,INDIRECT(Index!$B$5&amp;"!$A:$A"),0),MATCH(" "&amp;H$1,INDIRECT(Index!$B$5&amp;"!$A$1:$I$1"),0)),"NA")</f>
        <v>37</v>
      </c>
      <c r="I1505">
        <f ca="1">IFERROR(INDEX(INDIRECT(Index!$B$5&amp;"!$A:$I"),MATCH($A1505,INDIRECT(Index!$B$5&amp;"!$A:$A"),0),MATCH(" "&amp;I$1,INDIRECT(Index!$B$5&amp;"!$A$1:$I$1"),0)),"NA")</f>
        <v>11</v>
      </c>
      <c r="J1505">
        <f ca="1">IFERROR(INDEX(INDIRECT(Index!$B$5&amp;"!$A:$I"),MATCH($A1505,INDIRECT(Index!$B$5&amp;"!$A:$A"),0),MATCH(" "&amp;J$1,INDIRECT(Index!$B$5&amp;"!$A$1:$I$1"),0)),"NA")</f>
        <v>7</v>
      </c>
      <c r="K1505" t="str">
        <f ca="1">IFERROR(INDEX(INDIRECT(Index!$B$5&amp;"!$A:$I"),MATCH($A1505,INDIRECT(Index!$B$5&amp;"!$A:$A"),0),MATCH(" "&amp;K$1,INDIRECT(Index!$B$5&amp;"!$A$1:$I$1"),0)),"NA")</f>
        <v>NA</v>
      </c>
    </row>
    <row r="1506" spans="1:11" x14ac:dyDescent="0.25">
      <c r="A1506" s="1">
        <f t="shared" si="95"/>
        <v>43144</v>
      </c>
      <c r="B1506">
        <f t="shared" si="92"/>
        <v>2018</v>
      </c>
      <c r="C1506">
        <f t="shared" si="93"/>
        <v>2</v>
      </c>
      <c r="D1506">
        <f t="shared" si="94"/>
        <v>13</v>
      </c>
      <c r="E1506">
        <f ca="1">IFERROR(INDEX(INDIRECT(Index!$B$5&amp;"!$A:$I"),MATCH($A1506,INDIRECT(Index!$B$5&amp;"!$A:$A"),0),MATCH(" "&amp;E$1,INDIRECT(Index!$B$5&amp;"!$A$1:$I$1"),0)),"NA")</f>
        <v>72</v>
      </c>
      <c r="F1506">
        <f ca="1">IFERROR(INDEX(INDIRECT(Index!$B$5&amp;"!$A:$I"),MATCH($A1506,INDIRECT(Index!$B$5&amp;"!$A:$A"),0),MATCH(" "&amp;F$1,INDIRECT(Index!$B$5&amp;"!$A$1:$I$1"),0)),"NA")</f>
        <v>68</v>
      </c>
      <c r="G1506">
        <f ca="1">IFERROR(INDEX(INDIRECT(Index!$B$5&amp;"!$A:$I"),MATCH($A1506,INDIRECT(Index!$B$5&amp;"!$A:$A"),0),MATCH(" "&amp;G$1,INDIRECT(Index!$B$5&amp;"!$A$1:$I$1"),0)),"NA")</f>
        <v>22</v>
      </c>
      <c r="H1506">
        <f ca="1">IFERROR(INDEX(INDIRECT(Index!$B$5&amp;"!$A:$I"),MATCH($A1506,INDIRECT(Index!$B$5&amp;"!$A:$A"),0),MATCH(" "&amp;H$1,INDIRECT(Index!$B$5&amp;"!$A$1:$I$1"),0)),"NA")</f>
        <v>34</v>
      </c>
      <c r="I1506">
        <f ca="1">IFERROR(INDEX(INDIRECT(Index!$B$5&amp;"!$A:$I"),MATCH($A1506,INDIRECT(Index!$B$5&amp;"!$A:$A"),0),MATCH(" "&amp;I$1,INDIRECT(Index!$B$5&amp;"!$A$1:$I$1"),0)),"NA")</f>
        <v>11</v>
      </c>
      <c r="J1506">
        <f ca="1">IFERROR(INDEX(INDIRECT(Index!$B$5&amp;"!$A:$I"),MATCH($A1506,INDIRECT(Index!$B$5&amp;"!$A:$A"),0),MATCH(" "&amp;J$1,INDIRECT(Index!$B$5&amp;"!$A$1:$I$1"),0)),"NA")</f>
        <v>7</v>
      </c>
      <c r="K1506" t="str">
        <f ca="1">IFERROR(INDEX(INDIRECT(Index!$B$5&amp;"!$A:$I"),MATCH($A1506,INDIRECT(Index!$B$5&amp;"!$A:$A"),0),MATCH(" "&amp;K$1,INDIRECT(Index!$B$5&amp;"!$A$1:$I$1"),0)),"NA")</f>
        <v>NA</v>
      </c>
    </row>
    <row r="1507" spans="1:11" x14ac:dyDescent="0.25">
      <c r="A1507" s="1">
        <f t="shared" si="95"/>
        <v>43145</v>
      </c>
      <c r="B1507">
        <f t="shared" si="92"/>
        <v>2018</v>
      </c>
      <c r="C1507">
        <f t="shared" si="93"/>
        <v>2</v>
      </c>
      <c r="D1507">
        <f t="shared" si="94"/>
        <v>14</v>
      </c>
      <c r="E1507">
        <f ca="1">IFERROR(INDEX(INDIRECT(Index!$B$5&amp;"!$A:$I"),MATCH($A1507,INDIRECT(Index!$B$5&amp;"!$A:$A"),0),MATCH(" "&amp;E$1,INDIRECT(Index!$B$5&amp;"!$A$1:$I$1"),0)),"NA")</f>
        <v>106</v>
      </c>
      <c r="F1507">
        <f ca="1">IFERROR(INDEX(INDIRECT(Index!$B$5&amp;"!$A:$I"),MATCH($A1507,INDIRECT(Index!$B$5&amp;"!$A:$A"),0),MATCH(" "&amp;F$1,INDIRECT(Index!$B$5&amp;"!$A$1:$I$1"),0)),"NA")</f>
        <v>44</v>
      </c>
      <c r="G1507">
        <f ca="1">IFERROR(INDEX(INDIRECT(Index!$B$5&amp;"!$A:$I"),MATCH($A1507,INDIRECT(Index!$B$5&amp;"!$A:$A"),0),MATCH(" "&amp;G$1,INDIRECT(Index!$B$5&amp;"!$A$1:$I$1"),0)),"NA")</f>
        <v>25</v>
      </c>
      <c r="H1507">
        <f ca="1">IFERROR(INDEX(INDIRECT(Index!$B$5&amp;"!$A:$I"),MATCH($A1507,INDIRECT(Index!$B$5&amp;"!$A:$A"),0),MATCH(" "&amp;H$1,INDIRECT(Index!$B$5&amp;"!$A$1:$I$1"),0)),"NA")</f>
        <v>20</v>
      </c>
      <c r="I1507">
        <f ca="1">IFERROR(INDEX(INDIRECT(Index!$B$5&amp;"!$A:$I"),MATCH($A1507,INDIRECT(Index!$B$5&amp;"!$A:$A"),0),MATCH(" "&amp;I$1,INDIRECT(Index!$B$5&amp;"!$A$1:$I$1"),0)),"NA")</f>
        <v>8</v>
      </c>
      <c r="J1507">
        <f ca="1">IFERROR(INDEX(INDIRECT(Index!$B$5&amp;"!$A:$I"),MATCH($A1507,INDIRECT(Index!$B$5&amp;"!$A:$A"),0),MATCH(" "&amp;J$1,INDIRECT(Index!$B$5&amp;"!$A$1:$I$1"),0)),"NA")</f>
        <v>5</v>
      </c>
      <c r="K1507" t="str">
        <f ca="1">IFERROR(INDEX(INDIRECT(Index!$B$5&amp;"!$A:$I"),MATCH($A1507,INDIRECT(Index!$B$5&amp;"!$A:$A"),0),MATCH(" "&amp;K$1,INDIRECT(Index!$B$5&amp;"!$A$1:$I$1"),0)),"NA")</f>
        <v>NA</v>
      </c>
    </row>
    <row r="1508" spans="1:11" x14ac:dyDescent="0.25">
      <c r="A1508" s="1">
        <f t="shared" si="95"/>
        <v>43146</v>
      </c>
      <c r="B1508">
        <f t="shared" si="92"/>
        <v>2018</v>
      </c>
      <c r="C1508">
        <f t="shared" si="93"/>
        <v>2</v>
      </c>
      <c r="D1508">
        <f t="shared" si="94"/>
        <v>15</v>
      </c>
      <c r="E1508">
        <f ca="1">IFERROR(INDEX(INDIRECT(Index!$B$5&amp;"!$A:$I"),MATCH($A1508,INDIRECT(Index!$B$5&amp;"!$A:$A"),0),MATCH(" "&amp;E$1,INDIRECT(Index!$B$5&amp;"!$A$1:$I$1"),0)),"NA")</f>
        <v>65</v>
      </c>
      <c r="F1508">
        <f ca="1">IFERROR(INDEX(INDIRECT(Index!$B$5&amp;"!$A:$I"),MATCH($A1508,INDIRECT(Index!$B$5&amp;"!$A:$A"),0),MATCH(" "&amp;F$1,INDIRECT(Index!$B$5&amp;"!$A$1:$I$1"),0)),"NA")</f>
        <v>51</v>
      </c>
      <c r="G1508">
        <f ca="1">IFERROR(INDEX(INDIRECT(Index!$B$5&amp;"!$A:$I"),MATCH($A1508,INDIRECT(Index!$B$5&amp;"!$A:$A"),0),MATCH(" "&amp;G$1,INDIRECT(Index!$B$5&amp;"!$A$1:$I$1"),0)),"NA")</f>
        <v>25</v>
      </c>
      <c r="H1508">
        <f ca="1">IFERROR(INDEX(INDIRECT(Index!$B$5&amp;"!$A:$I"),MATCH($A1508,INDIRECT(Index!$B$5&amp;"!$A:$A"),0),MATCH(" "&amp;H$1,INDIRECT(Index!$B$5&amp;"!$A$1:$I$1"),0)),"NA")</f>
        <v>33</v>
      </c>
      <c r="I1508">
        <f ca="1">IFERROR(INDEX(INDIRECT(Index!$B$5&amp;"!$A:$I"),MATCH($A1508,INDIRECT(Index!$B$5&amp;"!$A:$A"),0),MATCH(" "&amp;I$1,INDIRECT(Index!$B$5&amp;"!$A$1:$I$1"),0)),"NA")</f>
        <v>8</v>
      </c>
      <c r="J1508">
        <f ca="1">IFERROR(INDEX(INDIRECT(Index!$B$5&amp;"!$A:$I"),MATCH($A1508,INDIRECT(Index!$B$5&amp;"!$A:$A"),0),MATCH(" "&amp;J$1,INDIRECT(Index!$B$5&amp;"!$A$1:$I$1"),0)),"NA")</f>
        <v>7</v>
      </c>
      <c r="K1508" t="str">
        <f ca="1">IFERROR(INDEX(INDIRECT(Index!$B$5&amp;"!$A:$I"),MATCH($A1508,INDIRECT(Index!$B$5&amp;"!$A:$A"),0),MATCH(" "&amp;K$1,INDIRECT(Index!$B$5&amp;"!$A$1:$I$1"),0)),"NA")</f>
        <v>NA</v>
      </c>
    </row>
    <row r="1509" spans="1:11" x14ac:dyDescent="0.25">
      <c r="A1509" s="1">
        <f t="shared" si="95"/>
        <v>43147</v>
      </c>
      <c r="B1509">
        <f t="shared" si="92"/>
        <v>2018</v>
      </c>
      <c r="C1509">
        <f t="shared" si="93"/>
        <v>2</v>
      </c>
      <c r="D1509">
        <f t="shared" si="94"/>
        <v>16</v>
      </c>
      <c r="E1509">
        <f ca="1">IFERROR(INDEX(INDIRECT(Index!$B$5&amp;"!$A:$I"),MATCH($A1509,INDIRECT(Index!$B$5&amp;"!$A:$A"),0),MATCH(" "&amp;E$1,INDIRECT(Index!$B$5&amp;"!$A$1:$I$1"),0)),"NA")</f>
        <v>82</v>
      </c>
      <c r="F1509">
        <f ca="1">IFERROR(INDEX(INDIRECT(Index!$B$5&amp;"!$A:$I"),MATCH($A1509,INDIRECT(Index!$B$5&amp;"!$A:$A"),0),MATCH(" "&amp;F$1,INDIRECT(Index!$B$5&amp;"!$A$1:$I$1"),0)),"NA")</f>
        <v>54</v>
      </c>
      <c r="G1509">
        <f ca="1">IFERROR(INDEX(INDIRECT(Index!$B$5&amp;"!$A:$I"),MATCH($A1509,INDIRECT(Index!$B$5&amp;"!$A:$A"),0),MATCH(" "&amp;G$1,INDIRECT(Index!$B$5&amp;"!$A$1:$I$1"),0)),"NA")</f>
        <v>28</v>
      </c>
      <c r="H1509">
        <f ca="1">IFERROR(INDEX(INDIRECT(Index!$B$5&amp;"!$A:$I"),MATCH($A1509,INDIRECT(Index!$B$5&amp;"!$A:$A"),0),MATCH(" "&amp;H$1,INDIRECT(Index!$B$5&amp;"!$A$1:$I$1"),0)),"NA")</f>
        <v>16</v>
      </c>
      <c r="I1509">
        <f ca="1">IFERROR(INDEX(INDIRECT(Index!$B$5&amp;"!$A:$I"),MATCH($A1509,INDIRECT(Index!$B$5&amp;"!$A:$A"),0),MATCH(" "&amp;I$1,INDIRECT(Index!$B$5&amp;"!$A$1:$I$1"),0)),"NA")</f>
        <v>7</v>
      </c>
      <c r="J1509">
        <f ca="1">IFERROR(INDEX(INDIRECT(Index!$B$5&amp;"!$A:$I"),MATCH($A1509,INDIRECT(Index!$B$5&amp;"!$A:$A"),0),MATCH(" "&amp;J$1,INDIRECT(Index!$B$5&amp;"!$A$1:$I$1"),0)),"NA")</f>
        <v>4</v>
      </c>
      <c r="K1509" t="str">
        <f ca="1">IFERROR(INDEX(INDIRECT(Index!$B$5&amp;"!$A:$I"),MATCH($A1509,INDIRECT(Index!$B$5&amp;"!$A:$A"),0),MATCH(" "&amp;K$1,INDIRECT(Index!$B$5&amp;"!$A$1:$I$1"),0)),"NA")</f>
        <v>NA</v>
      </c>
    </row>
    <row r="1510" spans="1:11" x14ac:dyDescent="0.25">
      <c r="A1510" s="1">
        <f t="shared" si="95"/>
        <v>43148</v>
      </c>
      <c r="B1510">
        <f t="shared" si="92"/>
        <v>2018</v>
      </c>
      <c r="C1510">
        <f t="shared" si="93"/>
        <v>2</v>
      </c>
      <c r="D1510">
        <f t="shared" si="94"/>
        <v>17</v>
      </c>
      <c r="E1510">
        <f ca="1">IFERROR(INDEX(INDIRECT(Index!$B$5&amp;"!$A:$I"),MATCH($A1510,INDIRECT(Index!$B$5&amp;"!$A:$A"),0),MATCH(" "&amp;E$1,INDIRECT(Index!$B$5&amp;"!$A$1:$I$1"),0)),"NA")</f>
        <v>49</v>
      </c>
      <c r="F1510">
        <f ca="1">IFERROR(INDEX(INDIRECT(Index!$B$5&amp;"!$A:$I"),MATCH($A1510,INDIRECT(Index!$B$5&amp;"!$A:$A"),0),MATCH(" "&amp;F$1,INDIRECT(Index!$B$5&amp;"!$A$1:$I$1"),0)),"NA")</f>
        <v>42</v>
      </c>
      <c r="G1510">
        <f ca="1">IFERROR(INDEX(INDIRECT(Index!$B$5&amp;"!$A:$I"),MATCH($A1510,INDIRECT(Index!$B$5&amp;"!$A:$A"),0),MATCH(" "&amp;G$1,INDIRECT(Index!$B$5&amp;"!$A$1:$I$1"),0)),"NA")</f>
        <v>19</v>
      </c>
      <c r="H1510">
        <f ca="1">IFERROR(INDEX(INDIRECT(Index!$B$5&amp;"!$A:$I"),MATCH($A1510,INDIRECT(Index!$B$5&amp;"!$A:$A"),0),MATCH(" "&amp;H$1,INDIRECT(Index!$B$5&amp;"!$A$1:$I$1"),0)),"NA")</f>
        <v>30</v>
      </c>
      <c r="I1510">
        <f ca="1">IFERROR(INDEX(INDIRECT(Index!$B$5&amp;"!$A:$I"),MATCH($A1510,INDIRECT(Index!$B$5&amp;"!$A:$A"),0),MATCH(" "&amp;I$1,INDIRECT(Index!$B$5&amp;"!$A$1:$I$1"),0)),"NA")</f>
        <v>9</v>
      </c>
      <c r="J1510">
        <f ca="1">IFERROR(INDEX(INDIRECT(Index!$B$5&amp;"!$A:$I"),MATCH($A1510,INDIRECT(Index!$B$5&amp;"!$A:$A"),0),MATCH(" "&amp;J$1,INDIRECT(Index!$B$5&amp;"!$A$1:$I$1"),0)),"NA")</f>
        <v>6</v>
      </c>
      <c r="K1510" t="str">
        <f ca="1">IFERROR(INDEX(INDIRECT(Index!$B$5&amp;"!$A:$I"),MATCH($A1510,INDIRECT(Index!$B$5&amp;"!$A:$A"),0),MATCH(" "&amp;K$1,INDIRECT(Index!$B$5&amp;"!$A$1:$I$1"),0)),"NA")</f>
        <v>NA</v>
      </c>
    </row>
    <row r="1511" spans="1:11" x14ac:dyDescent="0.25">
      <c r="A1511" s="1">
        <f t="shared" si="95"/>
        <v>43149</v>
      </c>
      <c r="B1511">
        <f t="shared" si="92"/>
        <v>2018</v>
      </c>
      <c r="C1511">
        <f t="shared" si="93"/>
        <v>2</v>
      </c>
      <c r="D1511">
        <f t="shared" si="94"/>
        <v>18</v>
      </c>
      <c r="E1511">
        <f ca="1">IFERROR(INDEX(INDIRECT(Index!$B$5&amp;"!$A:$I"),MATCH($A1511,INDIRECT(Index!$B$5&amp;"!$A:$A"),0),MATCH(" "&amp;E$1,INDIRECT(Index!$B$5&amp;"!$A$1:$I$1"),0)),"NA")</f>
        <v>69</v>
      </c>
      <c r="F1511">
        <f ca="1">IFERROR(INDEX(INDIRECT(Index!$B$5&amp;"!$A:$I"),MATCH($A1511,INDIRECT(Index!$B$5&amp;"!$A:$A"),0),MATCH(" "&amp;F$1,INDIRECT(Index!$B$5&amp;"!$A$1:$I$1"),0)),"NA")</f>
        <v>63</v>
      </c>
      <c r="G1511">
        <f ca="1">IFERROR(INDEX(INDIRECT(Index!$B$5&amp;"!$A:$I"),MATCH($A1511,INDIRECT(Index!$B$5&amp;"!$A:$A"),0),MATCH(" "&amp;G$1,INDIRECT(Index!$B$5&amp;"!$A$1:$I$1"),0)),"NA")</f>
        <v>14</v>
      </c>
      <c r="H1511">
        <f ca="1">IFERROR(INDEX(INDIRECT(Index!$B$5&amp;"!$A:$I"),MATCH($A1511,INDIRECT(Index!$B$5&amp;"!$A:$A"),0),MATCH(" "&amp;H$1,INDIRECT(Index!$B$5&amp;"!$A$1:$I$1"),0)),"NA")</f>
        <v>52</v>
      </c>
      <c r="I1511">
        <f ca="1">IFERROR(INDEX(INDIRECT(Index!$B$5&amp;"!$A:$I"),MATCH($A1511,INDIRECT(Index!$B$5&amp;"!$A:$A"),0),MATCH(" "&amp;I$1,INDIRECT(Index!$B$5&amp;"!$A$1:$I$1"),0)),"NA")</f>
        <v>9</v>
      </c>
      <c r="J1511">
        <f ca="1">IFERROR(INDEX(INDIRECT(Index!$B$5&amp;"!$A:$I"),MATCH($A1511,INDIRECT(Index!$B$5&amp;"!$A:$A"),0),MATCH(" "&amp;J$1,INDIRECT(Index!$B$5&amp;"!$A$1:$I$1"),0)),"NA")</f>
        <v>10</v>
      </c>
      <c r="K1511" t="str">
        <f ca="1">IFERROR(INDEX(INDIRECT(Index!$B$5&amp;"!$A:$I"),MATCH($A1511,INDIRECT(Index!$B$5&amp;"!$A:$A"),0),MATCH(" "&amp;K$1,INDIRECT(Index!$B$5&amp;"!$A$1:$I$1"),0)),"NA")</f>
        <v>NA</v>
      </c>
    </row>
    <row r="1512" spans="1:11" x14ac:dyDescent="0.25">
      <c r="A1512" s="1">
        <f t="shared" si="95"/>
        <v>43150</v>
      </c>
      <c r="B1512">
        <f t="shared" si="92"/>
        <v>2018</v>
      </c>
      <c r="C1512">
        <f t="shared" si="93"/>
        <v>2</v>
      </c>
      <c r="D1512">
        <f t="shared" si="94"/>
        <v>19</v>
      </c>
      <c r="E1512">
        <f ca="1">IFERROR(INDEX(INDIRECT(Index!$B$5&amp;"!$A:$I"),MATCH($A1512,INDIRECT(Index!$B$5&amp;"!$A:$A"),0),MATCH(" "&amp;E$1,INDIRECT(Index!$B$5&amp;"!$A$1:$I$1"),0)),"NA")</f>
        <v>124</v>
      </c>
      <c r="F1512">
        <f ca="1">IFERROR(INDEX(INDIRECT(Index!$B$5&amp;"!$A:$I"),MATCH($A1512,INDIRECT(Index!$B$5&amp;"!$A:$A"),0),MATCH(" "&amp;F$1,INDIRECT(Index!$B$5&amp;"!$A$1:$I$1"),0)),"NA")</f>
        <v>65</v>
      </c>
      <c r="G1512">
        <f ca="1">IFERROR(INDEX(INDIRECT(Index!$B$5&amp;"!$A:$I"),MATCH($A1512,INDIRECT(Index!$B$5&amp;"!$A:$A"),0),MATCH(" "&amp;G$1,INDIRECT(Index!$B$5&amp;"!$A$1:$I$1"),0)),"NA")</f>
        <v>23</v>
      </c>
      <c r="H1512">
        <f ca="1">IFERROR(INDEX(INDIRECT(Index!$B$5&amp;"!$A:$I"),MATCH($A1512,INDIRECT(Index!$B$5&amp;"!$A:$A"),0),MATCH(" "&amp;H$1,INDIRECT(Index!$B$5&amp;"!$A$1:$I$1"),0)),"NA")</f>
        <v>39</v>
      </c>
      <c r="I1512">
        <f ca="1">IFERROR(INDEX(INDIRECT(Index!$B$5&amp;"!$A:$I"),MATCH($A1512,INDIRECT(Index!$B$5&amp;"!$A:$A"),0),MATCH(" "&amp;I$1,INDIRECT(Index!$B$5&amp;"!$A$1:$I$1"),0)),"NA")</f>
        <v>8</v>
      </c>
      <c r="J1512">
        <f ca="1">IFERROR(INDEX(INDIRECT(Index!$B$5&amp;"!$A:$I"),MATCH($A1512,INDIRECT(Index!$B$5&amp;"!$A:$A"),0),MATCH(" "&amp;J$1,INDIRECT(Index!$B$5&amp;"!$A$1:$I$1"),0)),"NA")</f>
        <v>9</v>
      </c>
      <c r="K1512" t="str">
        <f ca="1">IFERROR(INDEX(INDIRECT(Index!$B$5&amp;"!$A:$I"),MATCH($A1512,INDIRECT(Index!$B$5&amp;"!$A:$A"),0),MATCH(" "&amp;K$1,INDIRECT(Index!$B$5&amp;"!$A$1:$I$1"),0)),"NA")</f>
        <v>NA</v>
      </c>
    </row>
    <row r="1513" spans="1:11" x14ac:dyDescent="0.25">
      <c r="A1513" s="1">
        <f t="shared" si="95"/>
        <v>43151</v>
      </c>
      <c r="B1513">
        <f t="shared" si="92"/>
        <v>2018</v>
      </c>
      <c r="C1513">
        <f t="shared" si="93"/>
        <v>2</v>
      </c>
      <c r="D1513">
        <f t="shared" si="94"/>
        <v>20</v>
      </c>
      <c r="E1513">
        <f ca="1">IFERROR(INDEX(INDIRECT(Index!$B$5&amp;"!$A:$I"),MATCH($A1513,INDIRECT(Index!$B$5&amp;"!$A:$A"),0),MATCH(" "&amp;E$1,INDIRECT(Index!$B$5&amp;"!$A$1:$I$1"),0)),"NA")</f>
        <v>123</v>
      </c>
      <c r="F1513">
        <f ca="1">IFERROR(INDEX(INDIRECT(Index!$B$5&amp;"!$A:$I"),MATCH($A1513,INDIRECT(Index!$B$5&amp;"!$A:$A"),0),MATCH(" "&amp;F$1,INDIRECT(Index!$B$5&amp;"!$A$1:$I$1"),0)),"NA")</f>
        <v>43</v>
      </c>
      <c r="G1513">
        <f ca="1">IFERROR(INDEX(INDIRECT(Index!$B$5&amp;"!$A:$I"),MATCH($A1513,INDIRECT(Index!$B$5&amp;"!$A:$A"),0),MATCH(" "&amp;G$1,INDIRECT(Index!$B$5&amp;"!$A$1:$I$1"),0)),"NA")</f>
        <v>26</v>
      </c>
      <c r="H1513">
        <f ca="1">IFERROR(INDEX(INDIRECT(Index!$B$5&amp;"!$A:$I"),MATCH($A1513,INDIRECT(Index!$B$5&amp;"!$A:$A"),0),MATCH(" "&amp;H$1,INDIRECT(Index!$B$5&amp;"!$A$1:$I$1"),0)),"NA")</f>
        <v>26</v>
      </c>
      <c r="I1513">
        <f ca="1">IFERROR(INDEX(INDIRECT(Index!$B$5&amp;"!$A:$I"),MATCH($A1513,INDIRECT(Index!$B$5&amp;"!$A:$A"),0),MATCH(" "&amp;I$1,INDIRECT(Index!$B$5&amp;"!$A$1:$I$1"),0)),"NA")</f>
        <v>8</v>
      </c>
      <c r="J1513">
        <f ca="1">IFERROR(INDEX(INDIRECT(Index!$B$5&amp;"!$A:$I"),MATCH($A1513,INDIRECT(Index!$B$5&amp;"!$A:$A"),0),MATCH(" "&amp;J$1,INDIRECT(Index!$B$5&amp;"!$A$1:$I$1"),0)),"NA")</f>
        <v>6</v>
      </c>
      <c r="K1513" t="str">
        <f ca="1">IFERROR(INDEX(INDIRECT(Index!$B$5&amp;"!$A:$I"),MATCH($A1513,INDIRECT(Index!$B$5&amp;"!$A:$A"),0),MATCH(" "&amp;K$1,INDIRECT(Index!$B$5&amp;"!$A$1:$I$1"),0)),"NA")</f>
        <v>NA</v>
      </c>
    </row>
    <row r="1514" spans="1:11" x14ac:dyDescent="0.25">
      <c r="A1514" s="1">
        <f t="shared" si="95"/>
        <v>43152</v>
      </c>
      <c r="B1514">
        <f t="shared" si="92"/>
        <v>2018</v>
      </c>
      <c r="C1514">
        <f t="shared" si="93"/>
        <v>2</v>
      </c>
      <c r="D1514">
        <f t="shared" si="94"/>
        <v>21</v>
      </c>
      <c r="E1514">
        <f ca="1">IFERROR(INDEX(INDIRECT(Index!$B$5&amp;"!$A:$I"),MATCH($A1514,INDIRECT(Index!$B$5&amp;"!$A:$A"),0),MATCH(" "&amp;E$1,INDIRECT(Index!$B$5&amp;"!$A$1:$I$1"),0)),"NA")</f>
        <v>75</v>
      </c>
      <c r="F1514">
        <f ca="1">IFERROR(INDEX(INDIRECT(Index!$B$5&amp;"!$A:$I"),MATCH($A1514,INDIRECT(Index!$B$5&amp;"!$A:$A"),0),MATCH(" "&amp;F$1,INDIRECT(Index!$B$5&amp;"!$A$1:$I$1"),0)),"NA")</f>
        <v>50</v>
      </c>
      <c r="G1514">
        <f ca="1">IFERROR(INDEX(INDIRECT(Index!$B$5&amp;"!$A:$I"),MATCH($A1514,INDIRECT(Index!$B$5&amp;"!$A:$A"),0),MATCH(" "&amp;G$1,INDIRECT(Index!$B$5&amp;"!$A$1:$I$1"),0)),"NA")</f>
        <v>22</v>
      </c>
      <c r="H1514">
        <f ca="1">IFERROR(INDEX(INDIRECT(Index!$B$5&amp;"!$A:$I"),MATCH($A1514,INDIRECT(Index!$B$5&amp;"!$A:$A"),0),MATCH(" "&amp;H$1,INDIRECT(Index!$B$5&amp;"!$A$1:$I$1"),0)),"NA")</f>
        <v>40</v>
      </c>
      <c r="I1514">
        <f ca="1">IFERROR(INDEX(INDIRECT(Index!$B$5&amp;"!$A:$I"),MATCH($A1514,INDIRECT(Index!$B$5&amp;"!$A:$A"),0),MATCH(" "&amp;I$1,INDIRECT(Index!$B$5&amp;"!$A$1:$I$1"),0)),"NA")</f>
        <v>9</v>
      </c>
      <c r="J1514">
        <f ca="1">IFERROR(INDEX(INDIRECT(Index!$B$5&amp;"!$A:$I"),MATCH($A1514,INDIRECT(Index!$B$5&amp;"!$A:$A"),0),MATCH(" "&amp;J$1,INDIRECT(Index!$B$5&amp;"!$A$1:$I$1"),0)),"NA")</f>
        <v>7</v>
      </c>
      <c r="K1514" t="str">
        <f ca="1">IFERROR(INDEX(INDIRECT(Index!$B$5&amp;"!$A:$I"),MATCH($A1514,INDIRECT(Index!$B$5&amp;"!$A:$A"),0),MATCH(" "&amp;K$1,INDIRECT(Index!$B$5&amp;"!$A$1:$I$1"),0)),"NA")</f>
        <v>NA</v>
      </c>
    </row>
    <row r="1515" spans="1:11" x14ac:dyDescent="0.25">
      <c r="A1515" s="1">
        <f t="shared" si="95"/>
        <v>43153</v>
      </c>
      <c r="B1515">
        <f t="shared" si="92"/>
        <v>2018</v>
      </c>
      <c r="C1515">
        <f t="shared" si="93"/>
        <v>2</v>
      </c>
      <c r="D1515">
        <f t="shared" si="94"/>
        <v>22</v>
      </c>
      <c r="E1515">
        <f ca="1">IFERROR(INDEX(INDIRECT(Index!$B$5&amp;"!$A:$I"),MATCH($A1515,INDIRECT(Index!$B$5&amp;"!$A:$A"),0),MATCH(" "&amp;E$1,INDIRECT(Index!$B$5&amp;"!$A$1:$I$1"),0)),"NA")</f>
        <v>94</v>
      </c>
      <c r="F1515">
        <f ca="1">IFERROR(INDEX(INDIRECT(Index!$B$5&amp;"!$A:$I"),MATCH($A1515,INDIRECT(Index!$B$5&amp;"!$A:$A"),0),MATCH(" "&amp;F$1,INDIRECT(Index!$B$5&amp;"!$A$1:$I$1"),0)),"NA")</f>
        <v>81</v>
      </c>
      <c r="G1515">
        <f ca="1">IFERROR(INDEX(INDIRECT(Index!$B$5&amp;"!$A:$I"),MATCH($A1515,INDIRECT(Index!$B$5&amp;"!$A:$A"),0),MATCH(" "&amp;G$1,INDIRECT(Index!$B$5&amp;"!$A$1:$I$1"),0)),"NA")</f>
        <v>21</v>
      </c>
      <c r="H1515">
        <f ca="1">IFERROR(INDEX(INDIRECT(Index!$B$5&amp;"!$A:$I"),MATCH($A1515,INDIRECT(Index!$B$5&amp;"!$A:$A"),0),MATCH(" "&amp;H$1,INDIRECT(Index!$B$5&amp;"!$A$1:$I$1"),0)),"NA")</f>
        <v>42</v>
      </c>
      <c r="I1515">
        <f ca="1">IFERROR(INDEX(INDIRECT(Index!$B$5&amp;"!$A:$I"),MATCH($A1515,INDIRECT(Index!$B$5&amp;"!$A:$A"),0),MATCH(" "&amp;I$1,INDIRECT(Index!$B$5&amp;"!$A$1:$I$1"),0)),"NA")</f>
        <v>8</v>
      </c>
      <c r="J1515">
        <f ca="1">IFERROR(INDEX(INDIRECT(Index!$B$5&amp;"!$A:$I"),MATCH($A1515,INDIRECT(Index!$B$5&amp;"!$A:$A"),0),MATCH(" "&amp;J$1,INDIRECT(Index!$B$5&amp;"!$A$1:$I$1"),0)),"NA")</f>
        <v>10</v>
      </c>
      <c r="K1515" t="str">
        <f ca="1">IFERROR(INDEX(INDIRECT(Index!$B$5&amp;"!$A:$I"),MATCH($A1515,INDIRECT(Index!$B$5&amp;"!$A:$A"),0),MATCH(" "&amp;K$1,INDIRECT(Index!$B$5&amp;"!$A$1:$I$1"),0)),"NA")</f>
        <v>NA</v>
      </c>
    </row>
    <row r="1516" spans="1:11" x14ac:dyDescent="0.25">
      <c r="A1516" s="1">
        <f t="shared" si="95"/>
        <v>43154</v>
      </c>
      <c r="B1516">
        <f t="shared" si="92"/>
        <v>2018</v>
      </c>
      <c r="C1516">
        <f t="shared" si="93"/>
        <v>2</v>
      </c>
      <c r="D1516">
        <f t="shared" si="94"/>
        <v>23</v>
      </c>
      <c r="E1516">
        <f ca="1">IFERROR(INDEX(INDIRECT(Index!$B$5&amp;"!$A:$I"),MATCH($A1516,INDIRECT(Index!$B$5&amp;"!$A:$A"),0),MATCH(" "&amp;E$1,INDIRECT(Index!$B$5&amp;"!$A$1:$I$1"),0)),"NA")</f>
        <v>149</v>
      </c>
      <c r="F1516">
        <f ca="1">IFERROR(INDEX(INDIRECT(Index!$B$5&amp;"!$A:$I"),MATCH($A1516,INDIRECT(Index!$B$5&amp;"!$A:$A"),0),MATCH(" "&amp;F$1,INDIRECT(Index!$B$5&amp;"!$A$1:$I$1"),0)),"NA")</f>
        <v>74</v>
      </c>
      <c r="G1516">
        <f ca="1">IFERROR(INDEX(INDIRECT(Index!$B$5&amp;"!$A:$I"),MATCH($A1516,INDIRECT(Index!$B$5&amp;"!$A:$A"),0),MATCH(" "&amp;G$1,INDIRECT(Index!$B$5&amp;"!$A$1:$I$1"),0)),"NA")</f>
        <v>22</v>
      </c>
      <c r="H1516">
        <f ca="1">IFERROR(INDEX(INDIRECT(Index!$B$5&amp;"!$A:$I"),MATCH($A1516,INDIRECT(Index!$B$5&amp;"!$A:$A"),0),MATCH(" "&amp;H$1,INDIRECT(Index!$B$5&amp;"!$A$1:$I$1"),0)),"NA")</f>
        <v>32</v>
      </c>
      <c r="I1516">
        <f ca="1">IFERROR(INDEX(INDIRECT(Index!$B$5&amp;"!$A:$I"),MATCH($A1516,INDIRECT(Index!$B$5&amp;"!$A:$A"),0),MATCH(" "&amp;I$1,INDIRECT(Index!$B$5&amp;"!$A$1:$I$1"),0)),"NA")</f>
        <v>7</v>
      </c>
      <c r="J1516">
        <f ca="1">IFERROR(INDEX(INDIRECT(Index!$B$5&amp;"!$A:$I"),MATCH($A1516,INDIRECT(Index!$B$5&amp;"!$A:$A"),0),MATCH(" "&amp;J$1,INDIRECT(Index!$B$5&amp;"!$A$1:$I$1"),0)),"NA")</f>
        <v>8</v>
      </c>
      <c r="K1516" t="str">
        <f ca="1">IFERROR(INDEX(INDIRECT(Index!$B$5&amp;"!$A:$I"),MATCH($A1516,INDIRECT(Index!$B$5&amp;"!$A:$A"),0),MATCH(" "&amp;K$1,INDIRECT(Index!$B$5&amp;"!$A$1:$I$1"),0)),"NA")</f>
        <v>NA</v>
      </c>
    </row>
    <row r="1517" spans="1:11" x14ac:dyDescent="0.25">
      <c r="A1517" s="1">
        <f t="shared" si="95"/>
        <v>43155</v>
      </c>
      <c r="B1517">
        <f t="shared" si="92"/>
        <v>2018</v>
      </c>
      <c r="C1517">
        <f t="shared" si="93"/>
        <v>2</v>
      </c>
      <c r="D1517">
        <f t="shared" si="94"/>
        <v>24</v>
      </c>
      <c r="E1517">
        <f ca="1">IFERROR(INDEX(INDIRECT(Index!$B$5&amp;"!$A:$I"),MATCH($A1517,INDIRECT(Index!$B$5&amp;"!$A:$A"),0),MATCH(" "&amp;E$1,INDIRECT(Index!$B$5&amp;"!$A$1:$I$1"),0)),"NA")</f>
        <v>142</v>
      </c>
      <c r="F1517">
        <f ca="1">IFERROR(INDEX(INDIRECT(Index!$B$5&amp;"!$A:$I"),MATCH($A1517,INDIRECT(Index!$B$5&amp;"!$A:$A"),0),MATCH(" "&amp;F$1,INDIRECT(Index!$B$5&amp;"!$A$1:$I$1"),0)),"NA")</f>
        <v>52</v>
      </c>
      <c r="G1517">
        <f ca="1">IFERROR(INDEX(INDIRECT(Index!$B$5&amp;"!$A:$I"),MATCH($A1517,INDIRECT(Index!$B$5&amp;"!$A:$A"),0),MATCH(" "&amp;G$1,INDIRECT(Index!$B$5&amp;"!$A$1:$I$1"),0)),"NA")</f>
        <v>22</v>
      </c>
      <c r="H1517">
        <f ca="1">IFERROR(INDEX(INDIRECT(Index!$B$5&amp;"!$A:$I"),MATCH($A1517,INDIRECT(Index!$B$5&amp;"!$A:$A"),0),MATCH(" "&amp;H$1,INDIRECT(Index!$B$5&amp;"!$A$1:$I$1"),0)),"NA")</f>
        <v>42</v>
      </c>
      <c r="I1517">
        <f ca="1">IFERROR(INDEX(INDIRECT(Index!$B$5&amp;"!$A:$I"),MATCH($A1517,INDIRECT(Index!$B$5&amp;"!$A:$A"),0),MATCH(" "&amp;I$1,INDIRECT(Index!$B$5&amp;"!$A$1:$I$1"),0)),"NA")</f>
        <v>8</v>
      </c>
      <c r="J1517">
        <f ca="1">IFERROR(INDEX(INDIRECT(Index!$B$5&amp;"!$A:$I"),MATCH($A1517,INDIRECT(Index!$B$5&amp;"!$A:$A"),0),MATCH(" "&amp;J$1,INDIRECT(Index!$B$5&amp;"!$A$1:$I$1"),0)),"NA")</f>
        <v>8</v>
      </c>
      <c r="K1517" t="str">
        <f ca="1">IFERROR(INDEX(INDIRECT(Index!$B$5&amp;"!$A:$I"),MATCH($A1517,INDIRECT(Index!$B$5&amp;"!$A:$A"),0),MATCH(" "&amp;K$1,INDIRECT(Index!$B$5&amp;"!$A$1:$I$1"),0)),"NA")</f>
        <v>NA</v>
      </c>
    </row>
    <row r="1518" spans="1:11" x14ac:dyDescent="0.25">
      <c r="A1518" s="1">
        <f t="shared" si="95"/>
        <v>43156</v>
      </c>
      <c r="B1518">
        <f t="shared" si="92"/>
        <v>2018</v>
      </c>
      <c r="C1518">
        <f t="shared" si="93"/>
        <v>2</v>
      </c>
      <c r="D1518">
        <f t="shared" si="94"/>
        <v>25</v>
      </c>
      <c r="E1518">
        <f ca="1">IFERROR(INDEX(INDIRECT(Index!$B$5&amp;"!$A:$I"),MATCH($A1518,INDIRECT(Index!$B$5&amp;"!$A:$A"),0),MATCH(" "&amp;E$1,INDIRECT(Index!$B$5&amp;"!$A$1:$I$1"),0)),"NA")</f>
        <v>103</v>
      </c>
      <c r="F1518">
        <f ca="1">IFERROR(INDEX(INDIRECT(Index!$B$5&amp;"!$A:$I"),MATCH($A1518,INDIRECT(Index!$B$5&amp;"!$A:$A"),0),MATCH(" "&amp;F$1,INDIRECT(Index!$B$5&amp;"!$A$1:$I$1"),0)),"NA")</f>
        <v>64</v>
      </c>
      <c r="G1518">
        <f ca="1">IFERROR(INDEX(INDIRECT(Index!$B$5&amp;"!$A:$I"),MATCH($A1518,INDIRECT(Index!$B$5&amp;"!$A:$A"),0),MATCH(" "&amp;G$1,INDIRECT(Index!$B$5&amp;"!$A$1:$I$1"),0)),"NA")</f>
        <v>11</v>
      </c>
      <c r="H1518">
        <f ca="1">IFERROR(INDEX(INDIRECT(Index!$B$5&amp;"!$A:$I"),MATCH($A1518,INDIRECT(Index!$B$5&amp;"!$A:$A"),0),MATCH(" "&amp;H$1,INDIRECT(Index!$B$5&amp;"!$A$1:$I$1"),0)),"NA")</f>
        <v>66</v>
      </c>
      <c r="I1518">
        <f ca="1">IFERROR(INDEX(INDIRECT(Index!$B$5&amp;"!$A:$I"),MATCH($A1518,INDIRECT(Index!$B$5&amp;"!$A:$A"),0),MATCH(" "&amp;I$1,INDIRECT(Index!$B$5&amp;"!$A$1:$I$1"),0)),"NA")</f>
        <v>11</v>
      </c>
      <c r="J1518">
        <f ca="1">IFERROR(INDEX(INDIRECT(Index!$B$5&amp;"!$A:$I"),MATCH($A1518,INDIRECT(Index!$B$5&amp;"!$A:$A"),0),MATCH(" "&amp;J$1,INDIRECT(Index!$B$5&amp;"!$A$1:$I$1"),0)),"NA")</f>
        <v>10</v>
      </c>
      <c r="K1518" t="str">
        <f ca="1">IFERROR(INDEX(INDIRECT(Index!$B$5&amp;"!$A:$I"),MATCH($A1518,INDIRECT(Index!$B$5&amp;"!$A:$A"),0),MATCH(" "&amp;K$1,INDIRECT(Index!$B$5&amp;"!$A$1:$I$1"),0)),"NA")</f>
        <v>NA</v>
      </c>
    </row>
    <row r="1519" spans="1:11" x14ac:dyDescent="0.25">
      <c r="A1519" s="1">
        <f t="shared" si="95"/>
        <v>43157</v>
      </c>
      <c r="B1519">
        <f t="shared" si="92"/>
        <v>2018</v>
      </c>
      <c r="C1519">
        <f t="shared" si="93"/>
        <v>2</v>
      </c>
      <c r="D1519">
        <f t="shared" si="94"/>
        <v>26</v>
      </c>
      <c r="E1519">
        <f ca="1">IFERROR(INDEX(INDIRECT(Index!$B$5&amp;"!$A:$I"),MATCH($A1519,INDIRECT(Index!$B$5&amp;"!$A:$A"),0),MATCH(" "&amp;E$1,INDIRECT(Index!$B$5&amp;"!$A$1:$I$1"),0)),"NA")</f>
        <v>128</v>
      </c>
      <c r="F1519">
        <f ca="1">IFERROR(INDEX(INDIRECT(Index!$B$5&amp;"!$A:$I"),MATCH($A1519,INDIRECT(Index!$B$5&amp;"!$A:$A"),0),MATCH(" "&amp;F$1,INDIRECT(Index!$B$5&amp;"!$A$1:$I$1"),0)),"NA")</f>
        <v>86</v>
      </c>
      <c r="G1519">
        <f ca="1">IFERROR(INDEX(INDIRECT(Index!$B$5&amp;"!$A:$I"),MATCH($A1519,INDIRECT(Index!$B$5&amp;"!$A:$A"),0),MATCH(" "&amp;G$1,INDIRECT(Index!$B$5&amp;"!$A$1:$I$1"),0)),"NA")</f>
        <v>3</v>
      </c>
      <c r="H1519">
        <f ca="1">IFERROR(INDEX(INDIRECT(Index!$B$5&amp;"!$A:$I"),MATCH($A1519,INDIRECT(Index!$B$5&amp;"!$A:$A"),0),MATCH(" "&amp;H$1,INDIRECT(Index!$B$5&amp;"!$A$1:$I$1"),0)),"NA")</f>
        <v>83</v>
      </c>
      <c r="I1519">
        <f ca="1">IFERROR(INDEX(INDIRECT(Index!$B$5&amp;"!$A:$I"),MATCH($A1519,INDIRECT(Index!$B$5&amp;"!$A:$A"),0),MATCH(" "&amp;I$1,INDIRECT(Index!$B$5&amp;"!$A$1:$I$1"),0)),"NA")</f>
        <v>15</v>
      </c>
      <c r="J1519">
        <f ca="1">IFERROR(INDEX(INDIRECT(Index!$B$5&amp;"!$A:$I"),MATCH($A1519,INDIRECT(Index!$B$5&amp;"!$A:$A"),0),MATCH(" "&amp;J$1,INDIRECT(Index!$B$5&amp;"!$A$1:$I$1"),0)),"NA")</f>
        <v>15</v>
      </c>
      <c r="K1519" t="str">
        <f ca="1">IFERROR(INDEX(INDIRECT(Index!$B$5&amp;"!$A:$I"),MATCH($A1519,INDIRECT(Index!$B$5&amp;"!$A:$A"),0),MATCH(" "&amp;K$1,INDIRECT(Index!$B$5&amp;"!$A$1:$I$1"),0)),"NA")</f>
        <v>NA</v>
      </c>
    </row>
    <row r="1520" spans="1:11" x14ac:dyDescent="0.25">
      <c r="A1520" s="1">
        <f t="shared" si="95"/>
        <v>43158</v>
      </c>
      <c r="B1520">
        <f t="shared" si="92"/>
        <v>2018</v>
      </c>
      <c r="C1520">
        <f t="shared" si="93"/>
        <v>2</v>
      </c>
      <c r="D1520">
        <f t="shared" si="94"/>
        <v>27</v>
      </c>
      <c r="E1520">
        <f ca="1">IFERROR(INDEX(INDIRECT(Index!$B$5&amp;"!$A:$I"),MATCH($A1520,INDIRECT(Index!$B$5&amp;"!$A:$A"),0),MATCH(" "&amp;E$1,INDIRECT(Index!$B$5&amp;"!$A$1:$I$1"),0)),"NA")</f>
        <v>164</v>
      </c>
      <c r="F1520">
        <f ca="1">IFERROR(INDEX(INDIRECT(Index!$B$5&amp;"!$A:$I"),MATCH($A1520,INDIRECT(Index!$B$5&amp;"!$A:$A"),0),MATCH(" "&amp;F$1,INDIRECT(Index!$B$5&amp;"!$A$1:$I$1"),0)),"NA")</f>
        <v>62</v>
      </c>
      <c r="G1520">
        <f ca="1">IFERROR(INDEX(INDIRECT(Index!$B$5&amp;"!$A:$I"),MATCH($A1520,INDIRECT(Index!$B$5&amp;"!$A:$A"),0),MATCH(" "&amp;G$1,INDIRECT(Index!$B$5&amp;"!$A$1:$I$1"),0)),"NA")</f>
        <v>11</v>
      </c>
      <c r="H1520">
        <f ca="1">IFERROR(INDEX(INDIRECT(Index!$B$5&amp;"!$A:$I"),MATCH($A1520,INDIRECT(Index!$B$5&amp;"!$A:$A"),0),MATCH(" "&amp;H$1,INDIRECT(Index!$B$5&amp;"!$A$1:$I$1"),0)),"NA")</f>
        <v>46</v>
      </c>
      <c r="I1520">
        <f ca="1">IFERROR(INDEX(INDIRECT(Index!$B$5&amp;"!$A:$I"),MATCH($A1520,INDIRECT(Index!$B$5&amp;"!$A:$A"),0),MATCH(" "&amp;I$1,INDIRECT(Index!$B$5&amp;"!$A$1:$I$1"),0)),"NA")</f>
        <v>9</v>
      </c>
      <c r="J1520">
        <f ca="1">IFERROR(INDEX(INDIRECT(Index!$B$5&amp;"!$A:$I"),MATCH($A1520,INDIRECT(Index!$B$5&amp;"!$A:$A"),0),MATCH(" "&amp;J$1,INDIRECT(Index!$B$5&amp;"!$A$1:$I$1"),0)),"NA")</f>
        <v>9</v>
      </c>
      <c r="K1520" t="str">
        <f ca="1">IFERROR(INDEX(INDIRECT(Index!$B$5&amp;"!$A:$I"),MATCH($A1520,INDIRECT(Index!$B$5&amp;"!$A:$A"),0),MATCH(" "&amp;K$1,INDIRECT(Index!$B$5&amp;"!$A$1:$I$1"),0)),"NA")</f>
        <v>NA</v>
      </c>
    </row>
    <row r="1521" spans="1:11" x14ac:dyDescent="0.25">
      <c r="A1521" s="1">
        <f t="shared" si="95"/>
        <v>43159</v>
      </c>
      <c r="B1521">
        <f t="shared" si="92"/>
        <v>2018</v>
      </c>
      <c r="C1521">
        <f t="shared" si="93"/>
        <v>2</v>
      </c>
      <c r="D1521">
        <f t="shared" si="94"/>
        <v>28</v>
      </c>
      <c r="E1521">
        <f ca="1">IFERROR(INDEX(INDIRECT(Index!$B$5&amp;"!$A:$I"),MATCH($A1521,INDIRECT(Index!$B$5&amp;"!$A:$A"),0),MATCH(" "&amp;E$1,INDIRECT(Index!$B$5&amp;"!$A$1:$I$1"),0)),"NA")</f>
        <v>117</v>
      </c>
      <c r="F1521">
        <f ca="1">IFERROR(INDEX(INDIRECT(Index!$B$5&amp;"!$A:$I"),MATCH($A1521,INDIRECT(Index!$B$5&amp;"!$A:$A"),0),MATCH(" "&amp;F$1,INDIRECT(Index!$B$5&amp;"!$A$1:$I$1"),0)),"NA")</f>
        <v>45</v>
      </c>
      <c r="G1521">
        <f ca="1">IFERROR(INDEX(INDIRECT(Index!$B$5&amp;"!$A:$I"),MATCH($A1521,INDIRECT(Index!$B$5&amp;"!$A:$A"),0),MATCH(" "&amp;G$1,INDIRECT(Index!$B$5&amp;"!$A$1:$I$1"),0)),"NA")</f>
        <v>31</v>
      </c>
      <c r="H1521">
        <f ca="1">IFERROR(INDEX(INDIRECT(Index!$B$5&amp;"!$A:$I"),MATCH($A1521,INDIRECT(Index!$B$5&amp;"!$A:$A"),0),MATCH(" "&amp;H$1,INDIRECT(Index!$B$5&amp;"!$A$1:$I$1"),0)),"NA")</f>
        <v>21</v>
      </c>
      <c r="I1521">
        <f ca="1">IFERROR(INDEX(INDIRECT(Index!$B$5&amp;"!$A:$I"),MATCH($A1521,INDIRECT(Index!$B$5&amp;"!$A:$A"),0),MATCH(" "&amp;I$1,INDIRECT(Index!$B$5&amp;"!$A$1:$I$1"),0)),"NA")</f>
        <v>6</v>
      </c>
      <c r="J1521">
        <f ca="1">IFERROR(INDEX(INDIRECT(Index!$B$5&amp;"!$A:$I"),MATCH($A1521,INDIRECT(Index!$B$5&amp;"!$A:$A"),0),MATCH(" "&amp;J$1,INDIRECT(Index!$B$5&amp;"!$A$1:$I$1"),0)),"NA")</f>
        <v>6</v>
      </c>
      <c r="K1521" t="str">
        <f ca="1">IFERROR(INDEX(INDIRECT(Index!$B$5&amp;"!$A:$I"),MATCH($A1521,INDIRECT(Index!$B$5&amp;"!$A:$A"),0),MATCH(" "&amp;K$1,INDIRECT(Index!$B$5&amp;"!$A$1:$I$1"),0)),"NA")</f>
        <v>NA</v>
      </c>
    </row>
    <row r="1522" spans="1:11" x14ac:dyDescent="0.25">
      <c r="A1522" s="1">
        <f t="shared" si="95"/>
        <v>43160</v>
      </c>
      <c r="B1522">
        <f t="shared" si="92"/>
        <v>2018</v>
      </c>
      <c r="C1522">
        <f t="shared" si="93"/>
        <v>3</v>
      </c>
      <c r="D1522">
        <f t="shared" si="94"/>
        <v>1</v>
      </c>
      <c r="E1522">
        <f ca="1">IFERROR(INDEX(INDIRECT(Index!$B$5&amp;"!$A:$I"),MATCH($A1522,INDIRECT(Index!$B$5&amp;"!$A:$A"),0),MATCH(" "&amp;E$1,INDIRECT(Index!$B$5&amp;"!$A$1:$I$1"),0)),"NA")</f>
        <v>101</v>
      </c>
      <c r="F1522">
        <f ca="1">IFERROR(INDEX(INDIRECT(Index!$B$5&amp;"!$A:$I"),MATCH($A1522,INDIRECT(Index!$B$5&amp;"!$A:$A"),0),MATCH(" "&amp;F$1,INDIRECT(Index!$B$5&amp;"!$A$1:$I$1"),0)),"NA")</f>
        <v>70</v>
      </c>
      <c r="G1522">
        <f ca="1">IFERROR(INDEX(INDIRECT(Index!$B$5&amp;"!$A:$I"),MATCH($A1522,INDIRECT(Index!$B$5&amp;"!$A:$A"),0),MATCH(" "&amp;G$1,INDIRECT(Index!$B$5&amp;"!$A$1:$I$1"),0)),"NA")</f>
        <v>31</v>
      </c>
      <c r="H1522">
        <f ca="1">IFERROR(INDEX(INDIRECT(Index!$B$5&amp;"!$A:$I"),MATCH($A1522,INDIRECT(Index!$B$5&amp;"!$A:$A"),0),MATCH(" "&amp;H$1,INDIRECT(Index!$B$5&amp;"!$A$1:$I$1"),0)),"NA")</f>
        <v>41</v>
      </c>
      <c r="I1522">
        <f ca="1">IFERROR(INDEX(INDIRECT(Index!$B$5&amp;"!$A:$I"),MATCH($A1522,INDIRECT(Index!$B$5&amp;"!$A:$A"),0),MATCH(" "&amp;I$1,INDIRECT(Index!$B$5&amp;"!$A$1:$I$1"),0)),"NA")</f>
        <v>8</v>
      </c>
      <c r="J1522">
        <f ca="1">IFERROR(INDEX(INDIRECT(Index!$B$5&amp;"!$A:$I"),MATCH($A1522,INDIRECT(Index!$B$5&amp;"!$A:$A"),0),MATCH(" "&amp;J$1,INDIRECT(Index!$B$5&amp;"!$A$1:$I$1"),0)),"NA")</f>
        <v>7</v>
      </c>
      <c r="K1522" t="str">
        <f ca="1">IFERROR(INDEX(INDIRECT(Index!$B$5&amp;"!$A:$I"),MATCH($A1522,INDIRECT(Index!$B$5&amp;"!$A:$A"),0),MATCH(" "&amp;K$1,INDIRECT(Index!$B$5&amp;"!$A$1:$I$1"),0)),"NA")</f>
        <v>NA</v>
      </c>
    </row>
    <row r="1523" spans="1:11" x14ac:dyDescent="0.25">
      <c r="A1523" s="1">
        <f t="shared" si="95"/>
        <v>43161</v>
      </c>
      <c r="B1523">
        <f t="shared" si="92"/>
        <v>2018</v>
      </c>
      <c r="C1523">
        <f t="shared" si="93"/>
        <v>3</v>
      </c>
      <c r="D1523">
        <f t="shared" si="94"/>
        <v>2</v>
      </c>
      <c r="E1523">
        <f ca="1">IFERROR(INDEX(INDIRECT(Index!$B$5&amp;"!$A:$I"),MATCH($A1523,INDIRECT(Index!$B$5&amp;"!$A:$A"),0),MATCH(" "&amp;E$1,INDIRECT(Index!$B$5&amp;"!$A$1:$I$1"),0)),"NA")</f>
        <v>99</v>
      </c>
      <c r="F1523">
        <f ca="1">IFERROR(INDEX(INDIRECT(Index!$B$5&amp;"!$A:$I"),MATCH($A1523,INDIRECT(Index!$B$5&amp;"!$A:$A"),0),MATCH(" "&amp;F$1,INDIRECT(Index!$B$5&amp;"!$A$1:$I$1"),0)),"NA")</f>
        <v>62</v>
      </c>
      <c r="G1523">
        <f ca="1">IFERROR(INDEX(INDIRECT(Index!$B$5&amp;"!$A:$I"),MATCH($A1523,INDIRECT(Index!$B$5&amp;"!$A:$A"),0),MATCH(" "&amp;G$1,INDIRECT(Index!$B$5&amp;"!$A$1:$I$1"),0)),"NA")</f>
        <v>16</v>
      </c>
      <c r="H1523">
        <f ca="1">IFERROR(INDEX(INDIRECT(Index!$B$5&amp;"!$A:$I"),MATCH($A1523,INDIRECT(Index!$B$5&amp;"!$A:$A"),0),MATCH(" "&amp;H$1,INDIRECT(Index!$B$5&amp;"!$A$1:$I$1"),0)),"NA")</f>
        <v>52</v>
      </c>
      <c r="I1523">
        <f ca="1">IFERROR(INDEX(INDIRECT(Index!$B$5&amp;"!$A:$I"),MATCH($A1523,INDIRECT(Index!$B$5&amp;"!$A:$A"),0),MATCH(" "&amp;I$1,INDIRECT(Index!$B$5&amp;"!$A$1:$I$1"),0)),"NA")</f>
        <v>11</v>
      </c>
      <c r="J1523">
        <f ca="1">IFERROR(INDEX(INDIRECT(Index!$B$5&amp;"!$A:$I"),MATCH($A1523,INDIRECT(Index!$B$5&amp;"!$A:$A"),0),MATCH(" "&amp;J$1,INDIRECT(Index!$B$5&amp;"!$A$1:$I$1"),0)),"NA")</f>
        <v>8</v>
      </c>
      <c r="K1523" t="str">
        <f ca="1">IFERROR(INDEX(INDIRECT(Index!$B$5&amp;"!$A:$I"),MATCH($A1523,INDIRECT(Index!$B$5&amp;"!$A:$A"),0),MATCH(" "&amp;K$1,INDIRECT(Index!$B$5&amp;"!$A$1:$I$1"),0)),"NA")</f>
        <v>NA</v>
      </c>
    </row>
    <row r="1524" spans="1:11" x14ac:dyDescent="0.25">
      <c r="A1524" s="1">
        <f t="shared" si="95"/>
        <v>43162</v>
      </c>
      <c r="B1524">
        <f t="shared" si="92"/>
        <v>2018</v>
      </c>
      <c r="C1524">
        <f t="shared" si="93"/>
        <v>3</v>
      </c>
      <c r="D1524">
        <f t="shared" si="94"/>
        <v>3</v>
      </c>
      <c r="E1524">
        <f ca="1">IFERROR(INDEX(INDIRECT(Index!$B$5&amp;"!$A:$I"),MATCH($A1524,INDIRECT(Index!$B$5&amp;"!$A:$A"),0),MATCH(" "&amp;E$1,INDIRECT(Index!$B$5&amp;"!$A$1:$I$1"),0)),"NA")</f>
        <v>95</v>
      </c>
      <c r="F1524">
        <f ca="1">IFERROR(INDEX(INDIRECT(Index!$B$5&amp;"!$A:$I"),MATCH($A1524,INDIRECT(Index!$B$5&amp;"!$A:$A"),0),MATCH(" "&amp;F$1,INDIRECT(Index!$B$5&amp;"!$A$1:$I$1"),0)),"NA")</f>
        <v>32</v>
      </c>
      <c r="G1524">
        <f ca="1">IFERROR(INDEX(INDIRECT(Index!$B$5&amp;"!$A:$I"),MATCH($A1524,INDIRECT(Index!$B$5&amp;"!$A:$A"),0),MATCH(" "&amp;G$1,INDIRECT(Index!$B$5&amp;"!$A$1:$I$1"),0)),"NA")</f>
        <v>11</v>
      </c>
      <c r="H1524">
        <f ca="1">IFERROR(INDEX(INDIRECT(Index!$B$5&amp;"!$A:$I"),MATCH($A1524,INDIRECT(Index!$B$5&amp;"!$A:$A"),0),MATCH(" "&amp;H$1,INDIRECT(Index!$B$5&amp;"!$A$1:$I$1"),0)),"NA")</f>
        <v>40</v>
      </c>
      <c r="I1524">
        <f ca="1">IFERROR(INDEX(INDIRECT(Index!$B$5&amp;"!$A:$I"),MATCH($A1524,INDIRECT(Index!$B$5&amp;"!$A:$A"),0),MATCH(" "&amp;I$1,INDIRECT(Index!$B$5&amp;"!$A$1:$I$1"),0)),"NA")</f>
        <v>7</v>
      </c>
      <c r="J1524">
        <f ca="1">IFERROR(INDEX(INDIRECT(Index!$B$5&amp;"!$A:$I"),MATCH($A1524,INDIRECT(Index!$B$5&amp;"!$A:$A"),0),MATCH(" "&amp;J$1,INDIRECT(Index!$B$5&amp;"!$A$1:$I$1"),0)),"NA")</f>
        <v>7</v>
      </c>
      <c r="K1524" t="str">
        <f ca="1">IFERROR(INDEX(INDIRECT(Index!$B$5&amp;"!$A:$I"),MATCH($A1524,INDIRECT(Index!$B$5&amp;"!$A:$A"),0),MATCH(" "&amp;K$1,INDIRECT(Index!$B$5&amp;"!$A$1:$I$1"),0)),"NA")</f>
        <v>NA</v>
      </c>
    </row>
    <row r="1525" spans="1:11" x14ac:dyDescent="0.25">
      <c r="A1525" s="1">
        <f t="shared" si="95"/>
        <v>43163</v>
      </c>
      <c r="B1525">
        <f t="shared" si="92"/>
        <v>2018</v>
      </c>
      <c r="C1525">
        <f t="shared" si="93"/>
        <v>3</v>
      </c>
      <c r="D1525">
        <f t="shared" si="94"/>
        <v>4</v>
      </c>
      <c r="E1525">
        <f ca="1">IFERROR(INDEX(INDIRECT(Index!$B$5&amp;"!$A:$I"),MATCH($A1525,INDIRECT(Index!$B$5&amp;"!$A:$A"),0),MATCH(" "&amp;E$1,INDIRECT(Index!$B$5&amp;"!$A$1:$I$1"),0)),"NA")</f>
        <v>76</v>
      </c>
      <c r="F1525">
        <f ca="1">IFERROR(INDEX(INDIRECT(Index!$B$5&amp;"!$A:$I"),MATCH($A1525,INDIRECT(Index!$B$5&amp;"!$A:$A"),0),MATCH(" "&amp;F$1,INDIRECT(Index!$B$5&amp;"!$A$1:$I$1"),0)),"NA")</f>
        <v>9</v>
      </c>
      <c r="G1525">
        <f ca="1">IFERROR(INDEX(INDIRECT(Index!$B$5&amp;"!$A:$I"),MATCH($A1525,INDIRECT(Index!$B$5&amp;"!$A:$A"),0),MATCH(" "&amp;G$1,INDIRECT(Index!$B$5&amp;"!$A$1:$I$1"),0)),"NA")</f>
        <v>34</v>
      </c>
      <c r="H1525">
        <f ca="1">IFERROR(INDEX(INDIRECT(Index!$B$5&amp;"!$A:$I"),MATCH($A1525,INDIRECT(Index!$B$5&amp;"!$A:$A"),0),MATCH(" "&amp;H$1,INDIRECT(Index!$B$5&amp;"!$A$1:$I$1"),0)),"NA")</f>
        <v>19</v>
      </c>
      <c r="I1525">
        <f ca="1">IFERROR(INDEX(INDIRECT(Index!$B$5&amp;"!$A:$I"),MATCH($A1525,INDIRECT(Index!$B$5&amp;"!$A:$A"),0),MATCH(" "&amp;I$1,INDIRECT(Index!$B$5&amp;"!$A$1:$I$1"),0)),"NA")</f>
        <v>6</v>
      </c>
      <c r="J1525">
        <f ca="1">IFERROR(INDEX(INDIRECT(Index!$B$5&amp;"!$A:$I"),MATCH($A1525,INDIRECT(Index!$B$5&amp;"!$A:$A"),0),MATCH(" "&amp;J$1,INDIRECT(Index!$B$5&amp;"!$A$1:$I$1"),0)),"NA")</f>
        <v>5</v>
      </c>
      <c r="K1525" t="str">
        <f ca="1">IFERROR(INDEX(INDIRECT(Index!$B$5&amp;"!$A:$I"),MATCH($A1525,INDIRECT(Index!$B$5&amp;"!$A:$A"),0),MATCH(" "&amp;K$1,INDIRECT(Index!$B$5&amp;"!$A$1:$I$1"),0)),"NA")</f>
        <v>NA</v>
      </c>
    </row>
    <row r="1526" spans="1:11" x14ac:dyDescent="0.25">
      <c r="A1526" s="1">
        <f t="shared" si="95"/>
        <v>43164</v>
      </c>
      <c r="B1526">
        <f t="shared" si="92"/>
        <v>2018</v>
      </c>
      <c r="C1526">
        <f t="shared" si="93"/>
        <v>3</v>
      </c>
      <c r="D1526">
        <f t="shared" si="94"/>
        <v>5</v>
      </c>
      <c r="E1526">
        <f ca="1">IFERROR(INDEX(INDIRECT(Index!$B$5&amp;"!$A:$I"),MATCH($A1526,INDIRECT(Index!$B$5&amp;"!$A:$A"),0),MATCH(" "&amp;E$1,INDIRECT(Index!$B$5&amp;"!$A$1:$I$1"),0)),"NA")</f>
        <v>22</v>
      </c>
      <c r="F1526">
        <f ca="1">IFERROR(INDEX(INDIRECT(Index!$B$5&amp;"!$A:$I"),MATCH($A1526,INDIRECT(Index!$B$5&amp;"!$A:$A"),0),MATCH(" "&amp;F$1,INDIRECT(Index!$B$5&amp;"!$A$1:$I$1"),0)),"NA")</f>
        <v>33</v>
      </c>
      <c r="G1526">
        <f ca="1">IFERROR(INDEX(INDIRECT(Index!$B$5&amp;"!$A:$I"),MATCH($A1526,INDIRECT(Index!$B$5&amp;"!$A:$A"),0),MATCH(" "&amp;G$1,INDIRECT(Index!$B$5&amp;"!$A$1:$I$1"),0)),"NA")</f>
        <v>20</v>
      </c>
      <c r="H1526">
        <f ca="1">IFERROR(INDEX(INDIRECT(Index!$B$5&amp;"!$A:$I"),MATCH($A1526,INDIRECT(Index!$B$5&amp;"!$A:$A"),0),MATCH(" "&amp;H$1,INDIRECT(Index!$B$5&amp;"!$A$1:$I$1"),0)),"NA")</f>
        <v>36</v>
      </c>
      <c r="I1526">
        <f ca="1">IFERROR(INDEX(INDIRECT(Index!$B$5&amp;"!$A:$I"),MATCH($A1526,INDIRECT(Index!$B$5&amp;"!$A:$A"),0),MATCH(" "&amp;I$1,INDIRECT(Index!$B$5&amp;"!$A$1:$I$1"),0)),"NA")</f>
        <v>6</v>
      </c>
      <c r="J1526">
        <f ca="1">IFERROR(INDEX(INDIRECT(Index!$B$5&amp;"!$A:$I"),MATCH($A1526,INDIRECT(Index!$B$5&amp;"!$A:$A"),0),MATCH(" "&amp;J$1,INDIRECT(Index!$B$5&amp;"!$A$1:$I$1"),0)),"NA")</f>
        <v>6</v>
      </c>
      <c r="K1526" t="str">
        <f ca="1">IFERROR(INDEX(INDIRECT(Index!$B$5&amp;"!$A:$I"),MATCH($A1526,INDIRECT(Index!$B$5&amp;"!$A:$A"),0),MATCH(" "&amp;K$1,INDIRECT(Index!$B$5&amp;"!$A$1:$I$1"),0)),"NA")</f>
        <v>NA</v>
      </c>
    </row>
    <row r="1527" spans="1:11" x14ac:dyDescent="0.25">
      <c r="A1527" s="1">
        <f t="shared" si="95"/>
        <v>43165</v>
      </c>
      <c r="B1527">
        <f t="shared" si="92"/>
        <v>2018</v>
      </c>
      <c r="C1527">
        <f t="shared" si="93"/>
        <v>3</v>
      </c>
      <c r="D1527">
        <f t="shared" si="94"/>
        <v>6</v>
      </c>
      <c r="E1527">
        <f ca="1">IFERROR(INDEX(INDIRECT(Index!$B$5&amp;"!$A:$I"),MATCH($A1527,INDIRECT(Index!$B$5&amp;"!$A:$A"),0),MATCH(" "&amp;E$1,INDIRECT(Index!$B$5&amp;"!$A$1:$I$1"),0)),"NA")</f>
        <v>68</v>
      </c>
      <c r="F1527">
        <f ca="1">IFERROR(INDEX(INDIRECT(Index!$B$5&amp;"!$A:$I"),MATCH($A1527,INDIRECT(Index!$B$5&amp;"!$A:$A"),0),MATCH(" "&amp;F$1,INDIRECT(Index!$B$5&amp;"!$A$1:$I$1"),0)),"NA")</f>
        <v>33</v>
      </c>
      <c r="G1527">
        <f ca="1">IFERROR(INDEX(INDIRECT(Index!$B$5&amp;"!$A:$I"),MATCH($A1527,INDIRECT(Index!$B$5&amp;"!$A:$A"),0),MATCH(" "&amp;G$1,INDIRECT(Index!$B$5&amp;"!$A$1:$I$1"),0)),"NA")</f>
        <v>20</v>
      </c>
      <c r="H1527">
        <f ca="1">IFERROR(INDEX(INDIRECT(Index!$B$5&amp;"!$A:$I"),MATCH($A1527,INDIRECT(Index!$B$5&amp;"!$A:$A"),0),MATCH(" "&amp;H$1,INDIRECT(Index!$B$5&amp;"!$A$1:$I$1"),0)),"NA")</f>
        <v>30</v>
      </c>
      <c r="I1527">
        <f ca="1">IFERROR(INDEX(INDIRECT(Index!$B$5&amp;"!$A:$I"),MATCH($A1527,INDIRECT(Index!$B$5&amp;"!$A:$A"),0),MATCH(" "&amp;I$1,INDIRECT(Index!$B$5&amp;"!$A$1:$I$1"),0)),"NA")</f>
        <v>5</v>
      </c>
      <c r="J1527">
        <f ca="1">IFERROR(INDEX(INDIRECT(Index!$B$5&amp;"!$A:$I"),MATCH($A1527,INDIRECT(Index!$B$5&amp;"!$A:$A"),0),MATCH(" "&amp;J$1,INDIRECT(Index!$B$5&amp;"!$A$1:$I$1"),0)),"NA")</f>
        <v>5</v>
      </c>
      <c r="K1527" t="str">
        <f ca="1">IFERROR(INDEX(INDIRECT(Index!$B$5&amp;"!$A:$I"),MATCH($A1527,INDIRECT(Index!$B$5&amp;"!$A:$A"),0),MATCH(" "&amp;K$1,INDIRECT(Index!$B$5&amp;"!$A$1:$I$1"),0)),"NA")</f>
        <v>NA</v>
      </c>
    </row>
    <row r="1528" spans="1:11" x14ac:dyDescent="0.25">
      <c r="A1528" s="1">
        <f t="shared" si="95"/>
        <v>43166</v>
      </c>
      <c r="B1528">
        <f t="shared" si="92"/>
        <v>2018</v>
      </c>
      <c r="C1528">
        <f t="shared" si="93"/>
        <v>3</v>
      </c>
      <c r="D1528">
        <f t="shared" si="94"/>
        <v>7</v>
      </c>
      <c r="E1528">
        <f ca="1">IFERROR(INDEX(INDIRECT(Index!$B$5&amp;"!$A:$I"),MATCH($A1528,INDIRECT(Index!$B$5&amp;"!$A:$A"),0),MATCH(" "&amp;E$1,INDIRECT(Index!$B$5&amp;"!$A$1:$I$1"),0)),"NA")</f>
        <v>67</v>
      </c>
      <c r="F1528">
        <f ca="1">IFERROR(INDEX(INDIRECT(Index!$B$5&amp;"!$A:$I"),MATCH($A1528,INDIRECT(Index!$B$5&amp;"!$A:$A"),0),MATCH(" "&amp;F$1,INDIRECT(Index!$B$5&amp;"!$A$1:$I$1"),0)),"NA")</f>
        <v>32</v>
      </c>
      <c r="G1528">
        <f ca="1">IFERROR(INDEX(INDIRECT(Index!$B$5&amp;"!$A:$I"),MATCH($A1528,INDIRECT(Index!$B$5&amp;"!$A:$A"),0),MATCH(" "&amp;G$1,INDIRECT(Index!$B$5&amp;"!$A$1:$I$1"),0)),"NA")</f>
        <v>26</v>
      </c>
      <c r="H1528">
        <f ca="1">IFERROR(INDEX(INDIRECT(Index!$B$5&amp;"!$A:$I"),MATCH($A1528,INDIRECT(Index!$B$5&amp;"!$A:$A"),0),MATCH(" "&amp;H$1,INDIRECT(Index!$B$5&amp;"!$A$1:$I$1"),0)),"NA")</f>
        <v>24</v>
      </c>
      <c r="I1528">
        <f ca="1">IFERROR(INDEX(INDIRECT(Index!$B$5&amp;"!$A:$I"),MATCH($A1528,INDIRECT(Index!$B$5&amp;"!$A:$A"),0),MATCH(" "&amp;I$1,INDIRECT(Index!$B$5&amp;"!$A$1:$I$1"),0)),"NA")</f>
        <v>5</v>
      </c>
      <c r="J1528">
        <f ca="1">IFERROR(INDEX(INDIRECT(Index!$B$5&amp;"!$A:$I"),MATCH($A1528,INDIRECT(Index!$B$5&amp;"!$A:$A"),0),MATCH(" "&amp;J$1,INDIRECT(Index!$B$5&amp;"!$A$1:$I$1"),0)),"NA")</f>
        <v>6</v>
      </c>
      <c r="K1528" t="str">
        <f ca="1">IFERROR(INDEX(INDIRECT(Index!$B$5&amp;"!$A:$I"),MATCH($A1528,INDIRECT(Index!$B$5&amp;"!$A:$A"),0),MATCH(" "&amp;K$1,INDIRECT(Index!$B$5&amp;"!$A$1:$I$1"),0)),"NA")</f>
        <v>NA</v>
      </c>
    </row>
    <row r="1529" spans="1:11" x14ac:dyDescent="0.25">
      <c r="A1529" s="1">
        <f t="shared" si="95"/>
        <v>43167</v>
      </c>
      <c r="B1529">
        <f t="shared" si="92"/>
        <v>2018</v>
      </c>
      <c r="C1529">
        <f t="shared" si="93"/>
        <v>3</v>
      </c>
      <c r="D1529">
        <f t="shared" si="94"/>
        <v>8</v>
      </c>
      <c r="E1529">
        <f ca="1">IFERROR(INDEX(INDIRECT(Index!$B$5&amp;"!$A:$I"),MATCH($A1529,INDIRECT(Index!$B$5&amp;"!$A:$A"),0),MATCH(" "&amp;E$1,INDIRECT(Index!$B$5&amp;"!$A$1:$I$1"),0)),"NA")</f>
        <v>82</v>
      </c>
      <c r="F1529">
        <f ca="1">IFERROR(INDEX(INDIRECT(Index!$B$5&amp;"!$A:$I"),MATCH($A1529,INDIRECT(Index!$B$5&amp;"!$A:$A"),0),MATCH(" "&amp;F$1,INDIRECT(Index!$B$5&amp;"!$A$1:$I$1"),0)),"NA")</f>
        <v>52</v>
      </c>
      <c r="G1529">
        <f ca="1">IFERROR(INDEX(INDIRECT(Index!$B$5&amp;"!$A:$I"),MATCH($A1529,INDIRECT(Index!$B$5&amp;"!$A:$A"),0),MATCH(" "&amp;G$1,INDIRECT(Index!$B$5&amp;"!$A$1:$I$1"),0)),"NA")</f>
        <v>14</v>
      </c>
      <c r="H1529">
        <f ca="1">IFERROR(INDEX(INDIRECT(Index!$B$5&amp;"!$A:$I"),MATCH($A1529,INDIRECT(Index!$B$5&amp;"!$A:$A"),0),MATCH(" "&amp;H$1,INDIRECT(Index!$B$5&amp;"!$A$1:$I$1"),0)),"NA")</f>
        <v>40</v>
      </c>
      <c r="I1529">
        <f ca="1">IFERROR(INDEX(INDIRECT(Index!$B$5&amp;"!$A:$I"),MATCH($A1529,INDIRECT(Index!$B$5&amp;"!$A:$A"),0),MATCH(" "&amp;I$1,INDIRECT(Index!$B$5&amp;"!$A$1:$I$1"),0)),"NA")</f>
        <v>6</v>
      </c>
      <c r="J1529">
        <f ca="1">IFERROR(INDEX(INDIRECT(Index!$B$5&amp;"!$A:$I"),MATCH($A1529,INDIRECT(Index!$B$5&amp;"!$A:$A"),0),MATCH(" "&amp;J$1,INDIRECT(Index!$B$5&amp;"!$A$1:$I$1"),0)),"NA")</f>
        <v>9</v>
      </c>
      <c r="K1529" t="str">
        <f ca="1">IFERROR(INDEX(INDIRECT(Index!$B$5&amp;"!$A:$I"),MATCH($A1529,INDIRECT(Index!$B$5&amp;"!$A:$A"),0),MATCH(" "&amp;K$1,INDIRECT(Index!$B$5&amp;"!$A$1:$I$1"),0)),"NA")</f>
        <v>NA</v>
      </c>
    </row>
    <row r="1530" spans="1:11" x14ac:dyDescent="0.25">
      <c r="A1530" s="1">
        <f t="shared" si="95"/>
        <v>43168</v>
      </c>
      <c r="B1530">
        <f t="shared" si="92"/>
        <v>2018</v>
      </c>
      <c r="C1530">
        <f t="shared" si="93"/>
        <v>3</v>
      </c>
      <c r="D1530">
        <f t="shared" si="94"/>
        <v>9</v>
      </c>
      <c r="E1530">
        <f ca="1">IFERROR(INDEX(INDIRECT(Index!$B$5&amp;"!$A:$I"),MATCH($A1530,INDIRECT(Index!$B$5&amp;"!$A:$A"),0),MATCH(" "&amp;E$1,INDIRECT(Index!$B$5&amp;"!$A$1:$I$1"),0)),"NA")</f>
        <v>115</v>
      </c>
      <c r="F1530">
        <f ca="1">IFERROR(INDEX(INDIRECT(Index!$B$5&amp;"!$A:$I"),MATCH($A1530,INDIRECT(Index!$B$5&amp;"!$A:$A"),0),MATCH(" "&amp;F$1,INDIRECT(Index!$B$5&amp;"!$A$1:$I$1"),0)),"NA")</f>
        <v>51</v>
      </c>
      <c r="G1530">
        <f ca="1">IFERROR(INDEX(INDIRECT(Index!$B$5&amp;"!$A:$I"),MATCH($A1530,INDIRECT(Index!$B$5&amp;"!$A:$A"),0),MATCH(" "&amp;G$1,INDIRECT(Index!$B$5&amp;"!$A$1:$I$1"),0)),"NA")</f>
        <v>24</v>
      </c>
      <c r="H1530">
        <f ca="1">IFERROR(INDEX(INDIRECT(Index!$B$5&amp;"!$A:$I"),MATCH($A1530,INDIRECT(Index!$B$5&amp;"!$A:$A"),0),MATCH(" "&amp;H$1,INDIRECT(Index!$B$5&amp;"!$A$1:$I$1"),0)),"NA")</f>
        <v>42</v>
      </c>
      <c r="I1530">
        <f ca="1">IFERROR(INDEX(INDIRECT(Index!$B$5&amp;"!$A:$I"),MATCH($A1530,INDIRECT(Index!$B$5&amp;"!$A:$A"),0),MATCH(" "&amp;I$1,INDIRECT(Index!$B$5&amp;"!$A$1:$I$1"),0)),"NA")</f>
        <v>8</v>
      </c>
      <c r="J1530">
        <f ca="1">IFERROR(INDEX(INDIRECT(Index!$B$5&amp;"!$A:$I"),MATCH($A1530,INDIRECT(Index!$B$5&amp;"!$A:$A"),0),MATCH(" "&amp;J$1,INDIRECT(Index!$B$5&amp;"!$A$1:$I$1"),0)),"NA")</f>
        <v>8</v>
      </c>
      <c r="K1530" t="str">
        <f ca="1">IFERROR(INDEX(INDIRECT(Index!$B$5&amp;"!$A:$I"),MATCH($A1530,INDIRECT(Index!$B$5&amp;"!$A:$A"),0),MATCH(" "&amp;K$1,INDIRECT(Index!$B$5&amp;"!$A$1:$I$1"),0)),"NA")</f>
        <v>NA</v>
      </c>
    </row>
    <row r="1531" spans="1:11" x14ac:dyDescent="0.25">
      <c r="A1531" s="1">
        <f t="shared" si="95"/>
        <v>43169</v>
      </c>
      <c r="B1531">
        <f t="shared" si="92"/>
        <v>2018</v>
      </c>
      <c r="C1531">
        <f t="shared" si="93"/>
        <v>3</v>
      </c>
      <c r="D1531">
        <f t="shared" si="94"/>
        <v>10</v>
      </c>
      <c r="E1531">
        <f ca="1">IFERROR(INDEX(INDIRECT(Index!$B$5&amp;"!$A:$I"),MATCH($A1531,INDIRECT(Index!$B$5&amp;"!$A:$A"),0),MATCH(" "&amp;E$1,INDIRECT(Index!$B$5&amp;"!$A$1:$I$1"),0)),"NA")</f>
        <v>108</v>
      </c>
      <c r="F1531">
        <f ca="1">IFERROR(INDEX(INDIRECT(Index!$B$5&amp;"!$A:$I"),MATCH($A1531,INDIRECT(Index!$B$5&amp;"!$A:$A"),0),MATCH(" "&amp;F$1,INDIRECT(Index!$B$5&amp;"!$A$1:$I$1"),0)),"NA")</f>
        <v>58</v>
      </c>
      <c r="G1531">
        <f ca="1">IFERROR(INDEX(INDIRECT(Index!$B$5&amp;"!$A:$I"),MATCH($A1531,INDIRECT(Index!$B$5&amp;"!$A:$A"),0),MATCH(" "&amp;G$1,INDIRECT(Index!$B$5&amp;"!$A$1:$I$1"),0)),"NA")</f>
        <v>33</v>
      </c>
      <c r="H1531">
        <f ca="1">IFERROR(INDEX(INDIRECT(Index!$B$5&amp;"!$A:$I"),MATCH($A1531,INDIRECT(Index!$B$5&amp;"!$A:$A"),0),MATCH(" "&amp;H$1,INDIRECT(Index!$B$5&amp;"!$A$1:$I$1"),0)),"NA")</f>
        <v>30</v>
      </c>
      <c r="I1531">
        <f ca="1">IFERROR(INDEX(INDIRECT(Index!$B$5&amp;"!$A:$I"),MATCH($A1531,INDIRECT(Index!$B$5&amp;"!$A:$A"),0),MATCH(" "&amp;I$1,INDIRECT(Index!$B$5&amp;"!$A$1:$I$1"),0)),"NA")</f>
        <v>7</v>
      </c>
      <c r="J1531">
        <f ca="1">IFERROR(INDEX(INDIRECT(Index!$B$5&amp;"!$A:$I"),MATCH($A1531,INDIRECT(Index!$B$5&amp;"!$A:$A"),0),MATCH(" "&amp;J$1,INDIRECT(Index!$B$5&amp;"!$A$1:$I$1"),0)),"NA")</f>
        <v>6</v>
      </c>
      <c r="K1531" t="str">
        <f ca="1">IFERROR(INDEX(INDIRECT(Index!$B$5&amp;"!$A:$I"),MATCH($A1531,INDIRECT(Index!$B$5&amp;"!$A:$A"),0),MATCH(" "&amp;K$1,INDIRECT(Index!$B$5&amp;"!$A$1:$I$1"),0)),"NA")</f>
        <v>NA</v>
      </c>
    </row>
    <row r="1532" spans="1:11" x14ac:dyDescent="0.25">
      <c r="A1532" s="1">
        <f t="shared" si="95"/>
        <v>43170</v>
      </c>
      <c r="B1532">
        <f t="shared" si="92"/>
        <v>2018</v>
      </c>
      <c r="C1532">
        <f t="shared" si="93"/>
        <v>3</v>
      </c>
      <c r="D1532">
        <f t="shared" si="94"/>
        <v>11</v>
      </c>
      <c r="E1532">
        <f ca="1">IFERROR(INDEX(INDIRECT(Index!$B$5&amp;"!$A:$I"),MATCH($A1532,INDIRECT(Index!$B$5&amp;"!$A:$A"),0),MATCH(" "&amp;E$1,INDIRECT(Index!$B$5&amp;"!$A$1:$I$1"),0)),"NA")</f>
        <v>120</v>
      </c>
      <c r="F1532">
        <f ca="1">IFERROR(INDEX(INDIRECT(Index!$B$5&amp;"!$A:$I"),MATCH($A1532,INDIRECT(Index!$B$5&amp;"!$A:$A"),0),MATCH(" "&amp;F$1,INDIRECT(Index!$B$5&amp;"!$A$1:$I$1"),0)),"NA")</f>
        <v>84</v>
      </c>
      <c r="G1532">
        <f ca="1">IFERROR(INDEX(INDIRECT(Index!$B$5&amp;"!$A:$I"),MATCH($A1532,INDIRECT(Index!$B$5&amp;"!$A:$A"),0),MATCH(" "&amp;G$1,INDIRECT(Index!$B$5&amp;"!$A$1:$I$1"),0)),"NA")</f>
        <v>26</v>
      </c>
      <c r="H1532">
        <f ca="1">IFERROR(INDEX(INDIRECT(Index!$B$5&amp;"!$A:$I"),MATCH($A1532,INDIRECT(Index!$B$5&amp;"!$A:$A"),0),MATCH(" "&amp;H$1,INDIRECT(Index!$B$5&amp;"!$A$1:$I$1"),0)),"NA")</f>
        <v>60</v>
      </c>
      <c r="I1532">
        <f ca="1">IFERROR(INDEX(INDIRECT(Index!$B$5&amp;"!$A:$I"),MATCH($A1532,INDIRECT(Index!$B$5&amp;"!$A:$A"),0),MATCH(" "&amp;I$1,INDIRECT(Index!$B$5&amp;"!$A$1:$I$1"),0)),"NA")</f>
        <v>9</v>
      </c>
      <c r="J1532">
        <f ca="1">IFERROR(INDEX(INDIRECT(Index!$B$5&amp;"!$A:$I"),MATCH($A1532,INDIRECT(Index!$B$5&amp;"!$A:$A"),0),MATCH(" "&amp;J$1,INDIRECT(Index!$B$5&amp;"!$A$1:$I$1"),0)),"NA")</f>
        <v>10</v>
      </c>
      <c r="K1532" t="str">
        <f ca="1">IFERROR(INDEX(INDIRECT(Index!$B$5&amp;"!$A:$I"),MATCH($A1532,INDIRECT(Index!$B$5&amp;"!$A:$A"),0),MATCH(" "&amp;K$1,INDIRECT(Index!$B$5&amp;"!$A$1:$I$1"),0)),"NA")</f>
        <v>NA</v>
      </c>
    </row>
    <row r="1533" spans="1:11" x14ac:dyDescent="0.25">
      <c r="A1533" s="1">
        <f t="shared" si="95"/>
        <v>43171</v>
      </c>
      <c r="B1533">
        <f t="shared" si="92"/>
        <v>2018</v>
      </c>
      <c r="C1533">
        <f t="shared" si="93"/>
        <v>3</v>
      </c>
      <c r="D1533">
        <f t="shared" si="94"/>
        <v>12</v>
      </c>
      <c r="E1533">
        <f ca="1">IFERROR(INDEX(INDIRECT(Index!$B$5&amp;"!$A:$I"),MATCH($A1533,INDIRECT(Index!$B$5&amp;"!$A:$A"),0),MATCH(" "&amp;E$1,INDIRECT(Index!$B$5&amp;"!$A$1:$I$1"),0)),"NA")</f>
        <v>149</v>
      </c>
      <c r="F1533">
        <f ca="1">IFERROR(INDEX(INDIRECT(Index!$B$5&amp;"!$A:$I"),MATCH($A1533,INDIRECT(Index!$B$5&amp;"!$A:$A"),0),MATCH(" "&amp;F$1,INDIRECT(Index!$B$5&amp;"!$A$1:$I$1"),0)),"NA")</f>
        <v>63</v>
      </c>
      <c r="G1533">
        <f ca="1">IFERROR(INDEX(INDIRECT(Index!$B$5&amp;"!$A:$I"),MATCH($A1533,INDIRECT(Index!$B$5&amp;"!$A:$A"),0),MATCH(" "&amp;G$1,INDIRECT(Index!$B$5&amp;"!$A$1:$I$1"),0)),"NA")</f>
        <v>28</v>
      </c>
      <c r="H1533">
        <f ca="1">IFERROR(INDEX(INDIRECT(Index!$B$5&amp;"!$A:$I"),MATCH($A1533,INDIRECT(Index!$B$5&amp;"!$A:$A"),0),MATCH(" "&amp;H$1,INDIRECT(Index!$B$5&amp;"!$A$1:$I$1"),0)),"NA")</f>
        <v>49</v>
      </c>
      <c r="I1533">
        <f ca="1">IFERROR(INDEX(INDIRECT(Index!$B$5&amp;"!$A:$I"),MATCH($A1533,INDIRECT(Index!$B$5&amp;"!$A:$A"),0),MATCH(" "&amp;I$1,INDIRECT(Index!$B$5&amp;"!$A$1:$I$1"),0)),"NA")</f>
        <v>7</v>
      </c>
      <c r="J1533">
        <f ca="1">IFERROR(INDEX(INDIRECT(Index!$B$5&amp;"!$A:$I"),MATCH($A1533,INDIRECT(Index!$B$5&amp;"!$A:$A"),0),MATCH(" "&amp;J$1,INDIRECT(Index!$B$5&amp;"!$A$1:$I$1"),0)),"NA")</f>
        <v>9</v>
      </c>
      <c r="K1533" t="str">
        <f ca="1">IFERROR(INDEX(INDIRECT(Index!$B$5&amp;"!$A:$I"),MATCH($A1533,INDIRECT(Index!$B$5&amp;"!$A:$A"),0),MATCH(" "&amp;K$1,INDIRECT(Index!$B$5&amp;"!$A$1:$I$1"),0)),"NA")</f>
        <v>NA</v>
      </c>
    </row>
    <row r="1534" spans="1:11" x14ac:dyDescent="0.25">
      <c r="A1534" s="1">
        <f t="shared" si="95"/>
        <v>43172</v>
      </c>
      <c r="B1534">
        <f t="shared" si="92"/>
        <v>2018</v>
      </c>
      <c r="C1534">
        <f t="shared" si="93"/>
        <v>3</v>
      </c>
      <c r="D1534">
        <f t="shared" si="94"/>
        <v>13</v>
      </c>
      <c r="E1534">
        <f ca="1">IFERROR(INDEX(INDIRECT(Index!$B$5&amp;"!$A:$I"),MATCH($A1534,INDIRECT(Index!$B$5&amp;"!$A:$A"),0),MATCH(" "&amp;E$1,INDIRECT(Index!$B$5&amp;"!$A$1:$I$1"),0)),"NA")</f>
        <v>122</v>
      </c>
      <c r="F1534">
        <f ca="1">IFERROR(INDEX(INDIRECT(Index!$B$5&amp;"!$A:$I"),MATCH($A1534,INDIRECT(Index!$B$5&amp;"!$A:$A"),0),MATCH(" "&amp;F$1,INDIRECT(Index!$B$5&amp;"!$A$1:$I$1"),0)),"NA")</f>
        <v>28</v>
      </c>
      <c r="G1534">
        <f ca="1">IFERROR(INDEX(INDIRECT(Index!$B$5&amp;"!$A:$I"),MATCH($A1534,INDIRECT(Index!$B$5&amp;"!$A:$A"),0),MATCH(" "&amp;G$1,INDIRECT(Index!$B$5&amp;"!$A$1:$I$1"),0)),"NA")</f>
        <v>25</v>
      </c>
      <c r="H1534">
        <f ca="1">IFERROR(INDEX(INDIRECT(Index!$B$5&amp;"!$A:$I"),MATCH($A1534,INDIRECT(Index!$B$5&amp;"!$A:$A"),0),MATCH(" "&amp;H$1,INDIRECT(Index!$B$5&amp;"!$A$1:$I$1"),0)),"NA")</f>
        <v>30</v>
      </c>
      <c r="I1534">
        <f ca="1">IFERROR(INDEX(INDIRECT(Index!$B$5&amp;"!$A:$I"),MATCH($A1534,INDIRECT(Index!$B$5&amp;"!$A:$A"),0),MATCH(" "&amp;I$1,INDIRECT(Index!$B$5&amp;"!$A$1:$I$1"),0)),"NA")</f>
        <v>8</v>
      </c>
      <c r="J1534">
        <f ca="1">IFERROR(INDEX(INDIRECT(Index!$B$5&amp;"!$A:$I"),MATCH($A1534,INDIRECT(Index!$B$5&amp;"!$A:$A"),0),MATCH(" "&amp;J$1,INDIRECT(Index!$B$5&amp;"!$A$1:$I$1"),0)),"NA")</f>
        <v>5</v>
      </c>
      <c r="K1534" t="str">
        <f ca="1">IFERROR(INDEX(INDIRECT(Index!$B$5&amp;"!$A:$I"),MATCH($A1534,INDIRECT(Index!$B$5&amp;"!$A:$A"),0),MATCH(" "&amp;K$1,INDIRECT(Index!$B$5&amp;"!$A$1:$I$1"),0)),"NA")</f>
        <v>NA</v>
      </c>
    </row>
    <row r="1535" spans="1:11" x14ac:dyDescent="0.25">
      <c r="A1535" s="1">
        <f t="shared" si="95"/>
        <v>43173</v>
      </c>
      <c r="B1535">
        <f t="shared" si="92"/>
        <v>2018</v>
      </c>
      <c r="C1535">
        <f t="shared" si="93"/>
        <v>3</v>
      </c>
      <c r="D1535">
        <f t="shared" si="94"/>
        <v>14</v>
      </c>
      <c r="E1535">
        <f ca="1">IFERROR(INDEX(INDIRECT(Index!$B$5&amp;"!$A:$I"),MATCH($A1535,INDIRECT(Index!$B$5&amp;"!$A:$A"),0),MATCH(" "&amp;E$1,INDIRECT(Index!$B$5&amp;"!$A$1:$I$1"),0)),"NA")</f>
        <v>55</v>
      </c>
      <c r="F1535">
        <f ca="1">IFERROR(INDEX(INDIRECT(Index!$B$5&amp;"!$A:$I"),MATCH($A1535,INDIRECT(Index!$B$5&amp;"!$A:$A"),0),MATCH(" "&amp;F$1,INDIRECT(Index!$B$5&amp;"!$A$1:$I$1"),0)),"NA")</f>
        <v>22</v>
      </c>
      <c r="G1535">
        <f ca="1">IFERROR(INDEX(INDIRECT(Index!$B$5&amp;"!$A:$I"),MATCH($A1535,INDIRECT(Index!$B$5&amp;"!$A:$A"),0),MATCH(" "&amp;G$1,INDIRECT(Index!$B$5&amp;"!$A$1:$I$1"),0)),"NA")</f>
        <v>19</v>
      </c>
      <c r="H1535">
        <f ca="1">IFERROR(INDEX(INDIRECT(Index!$B$5&amp;"!$A:$I"),MATCH($A1535,INDIRECT(Index!$B$5&amp;"!$A:$A"),0),MATCH(" "&amp;H$1,INDIRECT(Index!$B$5&amp;"!$A$1:$I$1"),0)),"NA")</f>
        <v>34</v>
      </c>
      <c r="I1535">
        <f ca="1">IFERROR(INDEX(INDIRECT(Index!$B$5&amp;"!$A:$I"),MATCH($A1535,INDIRECT(Index!$B$5&amp;"!$A:$A"),0),MATCH(" "&amp;I$1,INDIRECT(Index!$B$5&amp;"!$A$1:$I$1"),0)),"NA")</f>
        <v>5</v>
      </c>
      <c r="J1535">
        <f ca="1">IFERROR(INDEX(INDIRECT(Index!$B$5&amp;"!$A:$I"),MATCH($A1535,INDIRECT(Index!$B$5&amp;"!$A:$A"),0),MATCH(" "&amp;J$1,INDIRECT(Index!$B$5&amp;"!$A$1:$I$1"),0)),"NA")</f>
        <v>5</v>
      </c>
      <c r="K1535" t="str">
        <f ca="1">IFERROR(INDEX(INDIRECT(Index!$B$5&amp;"!$A:$I"),MATCH($A1535,INDIRECT(Index!$B$5&amp;"!$A:$A"),0),MATCH(" "&amp;K$1,INDIRECT(Index!$B$5&amp;"!$A$1:$I$1"),0)),"NA")</f>
        <v>NA</v>
      </c>
    </row>
    <row r="1536" spans="1:11" x14ac:dyDescent="0.25">
      <c r="A1536" s="1">
        <f t="shared" si="95"/>
        <v>43174</v>
      </c>
      <c r="B1536">
        <f t="shared" si="92"/>
        <v>2018</v>
      </c>
      <c r="C1536">
        <f t="shared" si="93"/>
        <v>3</v>
      </c>
      <c r="D1536">
        <f t="shared" si="94"/>
        <v>15</v>
      </c>
      <c r="E1536">
        <f ca="1">IFERROR(INDEX(INDIRECT(Index!$B$5&amp;"!$A:$I"),MATCH($A1536,INDIRECT(Index!$B$5&amp;"!$A:$A"),0),MATCH(" "&amp;E$1,INDIRECT(Index!$B$5&amp;"!$A$1:$I$1"),0)),"NA")</f>
        <v>64</v>
      </c>
      <c r="F1536">
        <f ca="1">IFERROR(INDEX(INDIRECT(Index!$B$5&amp;"!$A:$I"),MATCH($A1536,INDIRECT(Index!$B$5&amp;"!$A:$A"),0),MATCH(" "&amp;F$1,INDIRECT(Index!$B$5&amp;"!$A$1:$I$1"),0)),"NA")</f>
        <v>15</v>
      </c>
      <c r="G1536">
        <f ca="1">IFERROR(INDEX(INDIRECT(Index!$B$5&amp;"!$A:$I"),MATCH($A1536,INDIRECT(Index!$B$5&amp;"!$A:$A"),0),MATCH(" "&amp;G$1,INDIRECT(Index!$B$5&amp;"!$A$1:$I$1"),0)),"NA")</f>
        <v>31</v>
      </c>
      <c r="H1536">
        <f ca="1">IFERROR(INDEX(INDIRECT(Index!$B$5&amp;"!$A:$I"),MATCH($A1536,INDIRECT(Index!$B$5&amp;"!$A:$A"),0),MATCH(" "&amp;H$1,INDIRECT(Index!$B$5&amp;"!$A$1:$I$1"),0)),"NA")</f>
        <v>17</v>
      </c>
      <c r="I1536">
        <f ca="1">IFERROR(INDEX(INDIRECT(Index!$B$5&amp;"!$A:$I"),MATCH($A1536,INDIRECT(Index!$B$5&amp;"!$A:$A"),0),MATCH(" "&amp;I$1,INDIRECT(Index!$B$5&amp;"!$A$1:$I$1"),0)),"NA")</f>
        <v>4</v>
      </c>
      <c r="J1536">
        <f ca="1">IFERROR(INDEX(INDIRECT(Index!$B$5&amp;"!$A:$I"),MATCH($A1536,INDIRECT(Index!$B$5&amp;"!$A:$A"),0),MATCH(" "&amp;J$1,INDIRECT(Index!$B$5&amp;"!$A$1:$I$1"),0)),"NA")</f>
        <v>5</v>
      </c>
      <c r="K1536" t="str">
        <f ca="1">IFERROR(INDEX(INDIRECT(Index!$B$5&amp;"!$A:$I"),MATCH($A1536,INDIRECT(Index!$B$5&amp;"!$A:$A"),0),MATCH(" "&amp;K$1,INDIRECT(Index!$B$5&amp;"!$A$1:$I$1"),0)),"NA")</f>
        <v>NA</v>
      </c>
    </row>
    <row r="1537" spans="1:11" x14ac:dyDescent="0.25">
      <c r="A1537" s="1">
        <f t="shared" si="95"/>
        <v>43175</v>
      </c>
      <c r="B1537">
        <f t="shared" si="92"/>
        <v>2018</v>
      </c>
      <c r="C1537">
        <f t="shared" si="93"/>
        <v>3</v>
      </c>
      <c r="D1537">
        <f t="shared" si="94"/>
        <v>16</v>
      </c>
      <c r="E1537">
        <f ca="1">IFERROR(INDEX(INDIRECT(Index!$B$5&amp;"!$A:$I"),MATCH($A1537,INDIRECT(Index!$B$5&amp;"!$A:$A"),0),MATCH(" "&amp;E$1,INDIRECT(Index!$B$5&amp;"!$A$1:$I$1"),0)),"NA")</f>
        <v>28</v>
      </c>
      <c r="F1537">
        <f ca="1">IFERROR(INDEX(INDIRECT(Index!$B$5&amp;"!$A:$I"),MATCH($A1537,INDIRECT(Index!$B$5&amp;"!$A:$A"),0),MATCH(" "&amp;F$1,INDIRECT(Index!$B$5&amp;"!$A$1:$I$1"),0)),"NA")</f>
        <v>35</v>
      </c>
      <c r="G1537">
        <f ca="1">IFERROR(INDEX(INDIRECT(Index!$B$5&amp;"!$A:$I"),MATCH($A1537,INDIRECT(Index!$B$5&amp;"!$A:$A"),0),MATCH(" "&amp;G$1,INDIRECT(Index!$B$5&amp;"!$A$1:$I$1"),0)),"NA")</f>
        <v>18</v>
      </c>
      <c r="H1537">
        <f ca="1">IFERROR(INDEX(INDIRECT(Index!$B$5&amp;"!$A:$I"),MATCH($A1537,INDIRECT(Index!$B$5&amp;"!$A:$A"),0),MATCH(" "&amp;H$1,INDIRECT(Index!$B$5&amp;"!$A$1:$I$1"),0)),"NA")</f>
        <v>36</v>
      </c>
      <c r="I1537">
        <f ca="1">IFERROR(INDEX(INDIRECT(Index!$B$5&amp;"!$A:$I"),MATCH($A1537,INDIRECT(Index!$B$5&amp;"!$A:$A"),0),MATCH(" "&amp;I$1,INDIRECT(Index!$B$5&amp;"!$A$1:$I$1"),0)),"NA")</f>
        <v>5</v>
      </c>
      <c r="J1537">
        <f ca="1">IFERROR(INDEX(INDIRECT(Index!$B$5&amp;"!$A:$I"),MATCH($A1537,INDIRECT(Index!$B$5&amp;"!$A:$A"),0),MATCH(" "&amp;J$1,INDIRECT(Index!$B$5&amp;"!$A$1:$I$1"),0)),"NA")</f>
        <v>6</v>
      </c>
      <c r="K1537" t="str">
        <f ca="1">IFERROR(INDEX(INDIRECT(Index!$B$5&amp;"!$A:$I"),MATCH($A1537,INDIRECT(Index!$B$5&amp;"!$A:$A"),0),MATCH(" "&amp;K$1,INDIRECT(Index!$B$5&amp;"!$A$1:$I$1"),0)),"NA")</f>
        <v>NA</v>
      </c>
    </row>
    <row r="1538" spans="1:11" x14ac:dyDescent="0.25">
      <c r="A1538" s="1">
        <f t="shared" si="95"/>
        <v>43176</v>
      </c>
      <c r="B1538">
        <f t="shared" si="92"/>
        <v>2018</v>
      </c>
      <c r="C1538">
        <f t="shared" si="93"/>
        <v>3</v>
      </c>
      <c r="D1538">
        <f t="shared" si="94"/>
        <v>17</v>
      </c>
      <c r="E1538">
        <f ca="1">IFERROR(INDEX(INDIRECT(Index!$B$5&amp;"!$A:$I"),MATCH($A1538,INDIRECT(Index!$B$5&amp;"!$A:$A"),0),MATCH(" "&amp;E$1,INDIRECT(Index!$B$5&amp;"!$A$1:$I$1"),0)),"NA")</f>
        <v>70</v>
      </c>
      <c r="F1538">
        <f ca="1">IFERROR(INDEX(INDIRECT(Index!$B$5&amp;"!$A:$I"),MATCH($A1538,INDIRECT(Index!$B$5&amp;"!$A:$A"),0),MATCH(" "&amp;F$1,INDIRECT(Index!$B$5&amp;"!$A$1:$I$1"),0)),"NA")</f>
        <v>63</v>
      </c>
      <c r="G1538">
        <f ca="1">IFERROR(INDEX(INDIRECT(Index!$B$5&amp;"!$A:$I"),MATCH($A1538,INDIRECT(Index!$B$5&amp;"!$A:$A"),0),MATCH(" "&amp;G$1,INDIRECT(Index!$B$5&amp;"!$A$1:$I$1"),0)),"NA")</f>
        <v>15</v>
      </c>
      <c r="H1538">
        <f ca="1">IFERROR(INDEX(INDIRECT(Index!$B$5&amp;"!$A:$I"),MATCH($A1538,INDIRECT(Index!$B$5&amp;"!$A:$A"),0),MATCH(" "&amp;H$1,INDIRECT(Index!$B$5&amp;"!$A$1:$I$1"),0)),"NA")</f>
        <v>51</v>
      </c>
      <c r="I1538">
        <f ca="1">IFERROR(INDEX(INDIRECT(Index!$B$5&amp;"!$A:$I"),MATCH($A1538,INDIRECT(Index!$B$5&amp;"!$A:$A"),0),MATCH(" "&amp;I$1,INDIRECT(Index!$B$5&amp;"!$A$1:$I$1"),0)),"NA")</f>
        <v>7</v>
      </c>
      <c r="J1538">
        <f ca="1">IFERROR(INDEX(INDIRECT(Index!$B$5&amp;"!$A:$I"),MATCH($A1538,INDIRECT(Index!$B$5&amp;"!$A:$A"),0),MATCH(" "&amp;J$1,INDIRECT(Index!$B$5&amp;"!$A$1:$I$1"),0)),"NA")</f>
        <v>8</v>
      </c>
      <c r="K1538" t="str">
        <f ca="1">IFERROR(INDEX(INDIRECT(Index!$B$5&amp;"!$A:$I"),MATCH($A1538,INDIRECT(Index!$B$5&amp;"!$A:$A"),0),MATCH(" "&amp;K$1,INDIRECT(Index!$B$5&amp;"!$A$1:$I$1"),0)),"NA")</f>
        <v>NA</v>
      </c>
    </row>
    <row r="1539" spans="1:11" x14ac:dyDescent="0.25">
      <c r="A1539" s="1">
        <f t="shared" si="95"/>
        <v>43177</v>
      </c>
      <c r="B1539">
        <f t="shared" ref="B1539:B1602" si="96">YEAR(A1539)</f>
        <v>2018</v>
      </c>
      <c r="C1539">
        <f t="shared" ref="C1539:C1602" si="97">MONTH(A1539)</f>
        <v>3</v>
      </c>
      <c r="D1539">
        <f t="shared" ref="D1539:D1602" si="98">DAY(A1539)</f>
        <v>18</v>
      </c>
      <c r="E1539">
        <f ca="1">IFERROR(INDEX(INDIRECT(Index!$B$5&amp;"!$A:$I"),MATCH($A1539,INDIRECT(Index!$B$5&amp;"!$A:$A"),0),MATCH(" "&amp;E$1,INDIRECT(Index!$B$5&amp;"!$A$1:$I$1"),0)),"NA")</f>
        <v>138</v>
      </c>
      <c r="F1539">
        <f ca="1">IFERROR(INDEX(INDIRECT(Index!$B$5&amp;"!$A:$I"),MATCH($A1539,INDIRECT(Index!$B$5&amp;"!$A:$A"),0),MATCH(" "&amp;F$1,INDIRECT(Index!$B$5&amp;"!$A$1:$I$1"),0)),"NA")</f>
        <v>33</v>
      </c>
      <c r="G1539">
        <f ca="1">IFERROR(INDEX(INDIRECT(Index!$B$5&amp;"!$A:$I"),MATCH($A1539,INDIRECT(Index!$B$5&amp;"!$A:$A"),0),MATCH(" "&amp;G$1,INDIRECT(Index!$B$5&amp;"!$A$1:$I$1"),0)),"NA")</f>
        <v>27</v>
      </c>
      <c r="H1539">
        <f ca="1">IFERROR(INDEX(INDIRECT(Index!$B$5&amp;"!$A:$I"),MATCH($A1539,INDIRECT(Index!$B$5&amp;"!$A:$A"),0),MATCH(" "&amp;H$1,INDIRECT(Index!$B$5&amp;"!$A$1:$I$1"),0)),"NA")</f>
        <v>25</v>
      </c>
      <c r="I1539">
        <f ca="1">IFERROR(INDEX(INDIRECT(Index!$B$5&amp;"!$A:$I"),MATCH($A1539,INDIRECT(Index!$B$5&amp;"!$A:$A"),0),MATCH(" "&amp;I$1,INDIRECT(Index!$B$5&amp;"!$A$1:$I$1"),0)),"NA")</f>
        <v>5</v>
      </c>
      <c r="J1539">
        <f ca="1">IFERROR(INDEX(INDIRECT(Index!$B$5&amp;"!$A:$I"),MATCH($A1539,INDIRECT(Index!$B$5&amp;"!$A:$A"),0),MATCH(" "&amp;J$1,INDIRECT(Index!$B$5&amp;"!$A$1:$I$1"),0)),"NA")</f>
        <v>5</v>
      </c>
      <c r="K1539" t="str">
        <f ca="1">IFERROR(INDEX(INDIRECT(Index!$B$5&amp;"!$A:$I"),MATCH($A1539,INDIRECT(Index!$B$5&amp;"!$A:$A"),0),MATCH(" "&amp;K$1,INDIRECT(Index!$B$5&amp;"!$A$1:$I$1"),0)),"NA")</f>
        <v>NA</v>
      </c>
    </row>
    <row r="1540" spans="1:11" x14ac:dyDescent="0.25">
      <c r="A1540" s="1">
        <f t="shared" ref="A1540:A1603" si="99">A1539+1</f>
        <v>43178</v>
      </c>
      <c r="B1540">
        <f t="shared" si="96"/>
        <v>2018</v>
      </c>
      <c r="C1540">
        <f t="shared" si="97"/>
        <v>3</v>
      </c>
      <c r="D1540">
        <f t="shared" si="98"/>
        <v>19</v>
      </c>
      <c r="E1540">
        <f ca="1">IFERROR(INDEX(INDIRECT(Index!$B$5&amp;"!$A:$I"),MATCH($A1540,INDIRECT(Index!$B$5&amp;"!$A:$A"),0),MATCH(" "&amp;E$1,INDIRECT(Index!$B$5&amp;"!$A$1:$I$1"),0)),"NA")</f>
        <v>81</v>
      </c>
      <c r="F1540">
        <f ca="1">IFERROR(INDEX(INDIRECT(Index!$B$5&amp;"!$A:$I"),MATCH($A1540,INDIRECT(Index!$B$5&amp;"!$A:$A"),0),MATCH(" "&amp;F$1,INDIRECT(Index!$B$5&amp;"!$A$1:$I$1"),0)),"NA")</f>
        <v>21</v>
      </c>
      <c r="G1540">
        <f ca="1">IFERROR(INDEX(INDIRECT(Index!$B$5&amp;"!$A:$I"),MATCH($A1540,INDIRECT(Index!$B$5&amp;"!$A:$A"),0),MATCH(" "&amp;G$1,INDIRECT(Index!$B$5&amp;"!$A$1:$I$1"),0)),"NA")</f>
        <v>35</v>
      </c>
      <c r="H1540">
        <f ca="1">IFERROR(INDEX(INDIRECT(Index!$B$5&amp;"!$A:$I"),MATCH($A1540,INDIRECT(Index!$B$5&amp;"!$A:$A"),0),MATCH(" "&amp;H$1,INDIRECT(Index!$B$5&amp;"!$A$1:$I$1"),0)),"NA")</f>
        <v>13</v>
      </c>
      <c r="I1540">
        <f ca="1">IFERROR(INDEX(INDIRECT(Index!$B$5&amp;"!$A:$I"),MATCH($A1540,INDIRECT(Index!$B$5&amp;"!$A:$A"),0),MATCH(" "&amp;I$1,INDIRECT(Index!$B$5&amp;"!$A$1:$I$1"),0)),"NA")</f>
        <v>4</v>
      </c>
      <c r="J1540">
        <f ca="1">IFERROR(INDEX(INDIRECT(Index!$B$5&amp;"!$A:$I"),MATCH($A1540,INDIRECT(Index!$B$5&amp;"!$A:$A"),0),MATCH(" "&amp;J$1,INDIRECT(Index!$B$5&amp;"!$A$1:$I$1"),0)),"NA")</f>
        <v>4</v>
      </c>
      <c r="K1540" t="str">
        <f ca="1">IFERROR(INDEX(INDIRECT(Index!$B$5&amp;"!$A:$I"),MATCH($A1540,INDIRECT(Index!$B$5&amp;"!$A:$A"),0),MATCH(" "&amp;K$1,INDIRECT(Index!$B$5&amp;"!$A$1:$I$1"),0)),"NA")</f>
        <v>NA</v>
      </c>
    </row>
    <row r="1541" spans="1:11" x14ac:dyDescent="0.25">
      <c r="A1541" s="1">
        <f t="shared" si="99"/>
        <v>43179</v>
      </c>
      <c r="B1541">
        <f t="shared" si="96"/>
        <v>2018</v>
      </c>
      <c r="C1541">
        <f t="shared" si="97"/>
        <v>3</v>
      </c>
      <c r="D1541">
        <f t="shared" si="98"/>
        <v>20</v>
      </c>
      <c r="E1541">
        <f ca="1">IFERROR(INDEX(INDIRECT(Index!$B$5&amp;"!$A:$I"),MATCH($A1541,INDIRECT(Index!$B$5&amp;"!$A:$A"),0),MATCH(" "&amp;E$1,INDIRECT(Index!$B$5&amp;"!$A$1:$I$1"),0)),"NA")</f>
        <v>33</v>
      </c>
      <c r="F1541">
        <f ca="1">IFERROR(INDEX(INDIRECT(Index!$B$5&amp;"!$A:$I"),MATCH($A1541,INDIRECT(Index!$B$5&amp;"!$A:$A"),0),MATCH(" "&amp;F$1,INDIRECT(Index!$B$5&amp;"!$A$1:$I$1"),0)),"NA")</f>
        <v>15</v>
      </c>
      <c r="G1541">
        <f ca="1">IFERROR(INDEX(INDIRECT(Index!$B$5&amp;"!$A:$I"),MATCH($A1541,INDIRECT(Index!$B$5&amp;"!$A:$A"),0),MATCH(" "&amp;G$1,INDIRECT(Index!$B$5&amp;"!$A$1:$I$1"),0)),"NA")</f>
        <v>36</v>
      </c>
      <c r="H1541">
        <f ca="1">IFERROR(INDEX(INDIRECT(Index!$B$5&amp;"!$A:$I"),MATCH($A1541,INDIRECT(Index!$B$5&amp;"!$A:$A"),0),MATCH(" "&amp;H$1,INDIRECT(Index!$B$5&amp;"!$A$1:$I$1"),0)),"NA")</f>
        <v>19</v>
      </c>
      <c r="I1541">
        <f ca="1">IFERROR(INDEX(INDIRECT(Index!$B$5&amp;"!$A:$I"),MATCH($A1541,INDIRECT(Index!$B$5&amp;"!$A:$A"),0),MATCH(" "&amp;I$1,INDIRECT(Index!$B$5&amp;"!$A$1:$I$1"),0)),"NA")</f>
        <v>4</v>
      </c>
      <c r="J1541">
        <f ca="1">IFERROR(INDEX(INDIRECT(Index!$B$5&amp;"!$A:$I"),MATCH($A1541,INDIRECT(Index!$B$5&amp;"!$A:$A"),0),MATCH(" "&amp;J$1,INDIRECT(Index!$B$5&amp;"!$A$1:$I$1"),0)),"NA")</f>
        <v>4</v>
      </c>
      <c r="K1541" t="str">
        <f ca="1">IFERROR(INDEX(INDIRECT(Index!$B$5&amp;"!$A:$I"),MATCH($A1541,INDIRECT(Index!$B$5&amp;"!$A:$A"),0),MATCH(" "&amp;K$1,INDIRECT(Index!$B$5&amp;"!$A$1:$I$1"),0)),"NA")</f>
        <v>NA</v>
      </c>
    </row>
    <row r="1542" spans="1:11" x14ac:dyDescent="0.25">
      <c r="A1542" s="1">
        <f t="shared" si="99"/>
        <v>43180</v>
      </c>
      <c r="B1542">
        <f t="shared" si="96"/>
        <v>2018</v>
      </c>
      <c r="C1542">
        <f t="shared" si="97"/>
        <v>3</v>
      </c>
      <c r="D1542">
        <f t="shared" si="98"/>
        <v>21</v>
      </c>
      <c r="E1542">
        <f ca="1">IFERROR(INDEX(INDIRECT(Index!$B$5&amp;"!$A:$I"),MATCH($A1542,INDIRECT(Index!$B$5&amp;"!$A:$A"),0),MATCH(" "&amp;E$1,INDIRECT(Index!$B$5&amp;"!$A$1:$I$1"),0)),"NA")</f>
        <v>28</v>
      </c>
      <c r="F1542">
        <f ca="1">IFERROR(INDEX(INDIRECT(Index!$B$5&amp;"!$A:$I"),MATCH($A1542,INDIRECT(Index!$B$5&amp;"!$A:$A"),0),MATCH(" "&amp;F$1,INDIRECT(Index!$B$5&amp;"!$A$1:$I$1"),0)),"NA")</f>
        <v>46</v>
      </c>
      <c r="G1542">
        <f ca="1">IFERROR(INDEX(INDIRECT(Index!$B$5&amp;"!$A:$I"),MATCH($A1542,INDIRECT(Index!$B$5&amp;"!$A:$A"),0),MATCH(" "&amp;G$1,INDIRECT(Index!$B$5&amp;"!$A$1:$I$1"),0)),"NA")</f>
        <v>27</v>
      </c>
      <c r="H1542">
        <f ca="1">IFERROR(INDEX(INDIRECT(Index!$B$5&amp;"!$A:$I"),MATCH($A1542,INDIRECT(Index!$B$5&amp;"!$A:$A"),0),MATCH(" "&amp;H$1,INDIRECT(Index!$B$5&amp;"!$A$1:$I$1"),0)),"NA")</f>
        <v>36</v>
      </c>
      <c r="I1542">
        <f ca="1">IFERROR(INDEX(INDIRECT(Index!$B$5&amp;"!$A:$I"),MATCH($A1542,INDIRECT(Index!$B$5&amp;"!$A:$A"),0),MATCH(" "&amp;I$1,INDIRECT(Index!$B$5&amp;"!$A$1:$I$1"),0)),"NA")</f>
        <v>6</v>
      </c>
      <c r="J1542">
        <f ca="1">IFERROR(INDEX(INDIRECT(Index!$B$5&amp;"!$A:$I"),MATCH($A1542,INDIRECT(Index!$B$5&amp;"!$A:$A"),0),MATCH(" "&amp;J$1,INDIRECT(Index!$B$5&amp;"!$A$1:$I$1"),0)),"NA")</f>
        <v>6</v>
      </c>
      <c r="K1542" t="str">
        <f ca="1">IFERROR(INDEX(INDIRECT(Index!$B$5&amp;"!$A:$I"),MATCH($A1542,INDIRECT(Index!$B$5&amp;"!$A:$A"),0),MATCH(" "&amp;K$1,INDIRECT(Index!$B$5&amp;"!$A$1:$I$1"),0)),"NA")</f>
        <v>NA</v>
      </c>
    </row>
    <row r="1543" spans="1:11" x14ac:dyDescent="0.25">
      <c r="A1543" s="1">
        <f t="shared" si="99"/>
        <v>43181</v>
      </c>
      <c r="B1543">
        <f t="shared" si="96"/>
        <v>2018</v>
      </c>
      <c r="C1543">
        <f t="shared" si="97"/>
        <v>3</v>
      </c>
      <c r="D1543">
        <f t="shared" si="98"/>
        <v>22</v>
      </c>
      <c r="E1543">
        <f ca="1">IFERROR(INDEX(INDIRECT(Index!$B$5&amp;"!$A:$I"),MATCH($A1543,INDIRECT(Index!$B$5&amp;"!$A:$A"),0),MATCH(" "&amp;E$1,INDIRECT(Index!$B$5&amp;"!$A$1:$I$1"),0)),"NA")</f>
        <v>96</v>
      </c>
      <c r="F1543">
        <f ca="1">IFERROR(INDEX(INDIRECT(Index!$B$5&amp;"!$A:$I"),MATCH($A1543,INDIRECT(Index!$B$5&amp;"!$A:$A"),0),MATCH(" "&amp;F$1,INDIRECT(Index!$B$5&amp;"!$A$1:$I$1"),0)),"NA")</f>
        <v>68</v>
      </c>
      <c r="G1543">
        <f ca="1">IFERROR(INDEX(INDIRECT(Index!$B$5&amp;"!$A:$I"),MATCH($A1543,INDIRECT(Index!$B$5&amp;"!$A:$A"),0),MATCH(" "&amp;G$1,INDIRECT(Index!$B$5&amp;"!$A$1:$I$1"),0)),"NA")</f>
        <v>28</v>
      </c>
      <c r="H1543">
        <f ca="1">IFERROR(INDEX(INDIRECT(Index!$B$5&amp;"!$A:$I"),MATCH($A1543,INDIRECT(Index!$B$5&amp;"!$A:$A"),0),MATCH(" "&amp;H$1,INDIRECT(Index!$B$5&amp;"!$A$1:$I$1"),0)),"NA")</f>
        <v>49</v>
      </c>
      <c r="I1543">
        <f ca="1">IFERROR(INDEX(INDIRECT(Index!$B$5&amp;"!$A:$I"),MATCH($A1543,INDIRECT(Index!$B$5&amp;"!$A:$A"),0),MATCH(" "&amp;I$1,INDIRECT(Index!$B$5&amp;"!$A$1:$I$1"),0)),"NA")</f>
        <v>9</v>
      </c>
      <c r="J1543">
        <f ca="1">IFERROR(INDEX(INDIRECT(Index!$B$5&amp;"!$A:$I"),MATCH($A1543,INDIRECT(Index!$B$5&amp;"!$A:$A"),0),MATCH(" "&amp;J$1,INDIRECT(Index!$B$5&amp;"!$A$1:$I$1"),0)),"NA")</f>
        <v>8</v>
      </c>
      <c r="K1543" t="str">
        <f ca="1">IFERROR(INDEX(INDIRECT(Index!$B$5&amp;"!$A:$I"),MATCH($A1543,INDIRECT(Index!$B$5&amp;"!$A:$A"),0),MATCH(" "&amp;K$1,INDIRECT(Index!$B$5&amp;"!$A$1:$I$1"),0)),"NA")</f>
        <v>NA</v>
      </c>
    </row>
    <row r="1544" spans="1:11" x14ac:dyDescent="0.25">
      <c r="A1544" s="1">
        <f t="shared" si="99"/>
        <v>43182</v>
      </c>
      <c r="B1544">
        <f t="shared" si="96"/>
        <v>2018</v>
      </c>
      <c r="C1544">
        <f t="shared" si="97"/>
        <v>3</v>
      </c>
      <c r="D1544">
        <f t="shared" si="98"/>
        <v>23</v>
      </c>
      <c r="E1544">
        <f ca="1">IFERROR(INDEX(INDIRECT(Index!$B$5&amp;"!$A:$I"),MATCH($A1544,INDIRECT(Index!$B$5&amp;"!$A:$A"),0),MATCH(" "&amp;E$1,INDIRECT(Index!$B$5&amp;"!$A$1:$I$1"),0)),"NA")</f>
        <v>152</v>
      </c>
      <c r="F1544">
        <f ca="1">IFERROR(INDEX(INDIRECT(Index!$B$5&amp;"!$A:$I"),MATCH($A1544,INDIRECT(Index!$B$5&amp;"!$A:$A"),0),MATCH(" "&amp;F$1,INDIRECT(Index!$B$5&amp;"!$A$1:$I$1"),0)),"NA")</f>
        <v>97</v>
      </c>
      <c r="G1544">
        <f ca="1">IFERROR(INDEX(INDIRECT(Index!$B$5&amp;"!$A:$I"),MATCH($A1544,INDIRECT(Index!$B$5&amp;"!$A:$A"),0),MATCH(" "&amp;G$1,INDIRECT(Index!$B$5&amp;"!$A$1:$I$1"),0)),"NA")</f>
        <v>33</v>
      </c>
      <c r="H1544">
        <f ca="1">IFERROR(INDEX(INDIRECT(Index!$B$5&amp;"!$A:$I"),MATCH($A1544,INDIRECT(Index!$B$5&amp;"!$A:$A"),0),MATCH(" "&amp;H$1,INDIRECT(Index!$B$5&amp;"!$A$1:$I$1"),0)),"NA")</f>
        <v>54</v>
      </c>
      <c r="I1544">
        <f ca="1">IFERROR(INDEX(INDIRECT(Index!$B$5&amp;"!$A:$I"),MATCH($A1544,INDIRECT(Index!$B$5&amp;"!$A:$A"),0),MATCH(" "&amp;I$1,INDIRECT(Index!$B$5&amp;"!$A$1:$I$1"),0)),"NA")</f>
        <v>11</v>
      </c>
      <c r="J1544">
        <f ca="1">IFERROR(INDEX(INDIRECT(Index!$B$5&amp;"!$A:$I"),MATCH($A1544,INDIRECT(Index!$B$5&amp;"!$A:$A"),0),MATCH(" "&amp;J$1,INDIRECT(Index!$B$5&amp;"!$A$1:$I$1"),0)),"NA")</f>
        <v>11</v>
      </c>
      <c r="K1544" t="str">
        <f ca="1">IFERROR(INDEX(INDIRECT(Index!$B$5&amp;"!$A:$I"),MATCH($A1544,INDIRECT(Index!$B$5&amp;"!$A:$A"),0),MATCH(" "&amp;K$1,INDIRECT(Index!$B$5&amp;"!$A$1:$I$1"),0)),"NA")</f>
        <v>NA</v>
      </c>
    </row>
    <row r="1545" spans="1:11" x14ac:dyDescent="0.25">
      <c r="A1545" s="1">
        <f t="shared" si="99"/>
        <v>43183</v>
      </c>
      <c r="B1545">
        <f t="shared" si="96"/>
        <v>2018</v>
      </c>
      <c r="C1545">
        <f t="shared" si="97"/>
        <v>3</v>
      </c>
      <c r="D1545">
        <f t="shared" si="98"/>
        <v>24</v>
      </c>
      <c r="E1545">
        <f ca="1">IFERROR(INDEX(INDIRECT(Index!$B$5&amp;"!$A:$I"),MATCH($A1545,INDIRECT(Index!$B$5&amp;"!$A:$A"),0),MATCH(" "&amp;E$1,INDIRECT(Index!$B$5&amp;"!$A$1:$I$1"),0)),"NA")</f>
        <v>184</v>
      </c>
      <c r="F1545">
        <f ca="1">IFERROR(INDEX(INDIRECT(Index!$B$5&amp;"!$A:$I"),MATCH($A1545,INDIRECT(Index!$B$5&amp;"!$A:$A"),0),MATCH(" "&amp;F$1,INDIRECT(Index!$B$5&amp;"!$A$1:$I$1"),0)),"NA")</f>
        <v>102</v>
      </c>
      <c r="G1545">
        <f ca="1">IFERROR(INDEX(INDIRECT(Index!$B$5&amp;"!$A:$I"),MATCH($A1545,INDIRECT(Index!$B$5&amp;"!$A:$A"),0),MATCH(" "&amp;G$1,INDIRECT(Index!$B$5&amp;"!$A$1:$I$1"),0)),"NA")</f>
        <v>42</v>
      </c>
      <c r="H1545">
        <f ca="1">IFERROR(INDEX(INDIRECT(Index!$B$5&amp;"!$A:$I"),MATCH($A1545,INDIRECT(Index!$B$5&amp;"!$A:$A"),0),MATCH(" "&amp;H$1,INDIRECT(Index!$B$5&amp;"!$A$1:$I$1"),0)),"NA")</f>
        <v>39</v>
      </c>
      <c r="I1545">
        <f ca="1">IFERROR(INDEX(INDIRECT(Index!$B$5&amp;"!$A:$I"),MATCH($A1545,INDIRECT(Index!$B$5&amp;"!$A:$A"),0),MATCH(" "&amp;I$1,INDIRECT(Index!$B$5&amp;"!$A$1:$I$1"),0)),"NA")</f>
        <v>7</v>
      </c>
      <c r="J1545">
        <f ca="1">IFERROR(INDEX(INDIRECT(Index!$B$5&amp;"!$A:$I"),MATCH($A1545,INDIRECT(Index!$B$5&amp;"!$A:$A"),0),MATCH(" "&amp;J$1,INDIRECT(Index!$B$5&amp;"!$A$1:$I$1"),0)),"NA")</f>
        <v>11</v>
      </c>
      <c r="K1545" t="str">
        <f ca="1">IFERROR(INDEX(INDIRECT(Index!$B$5&amp;"!$A:$I"),MATCH($A1545,INDIRECT(Index!$B$5&amp;"!$A:$A"),0),MATCH(" "&amp;K$1,INDIRECT(Index!$B$5&amp;"!$A$1:$I$1"),0)),"NA")</f>
        <v>NA</v>
      </c>
    </row>
    <row r="1546" spans="1:11" x14ac:dyDescent="0.25">
      <c r="A1546" s="1">
        <f t="shared" si="99"/>
        <v>43184</v>
      </c>
      <c r="B1546">
        <f t="shared" si="96"/>
        <v>2018</v>
      </c>
      <c r="C1546">
        <f t="shared" si="97"/>
        <v>3</v>
      </c>
      <c r="D1546">
        <f t="shared" si="98"/>
        <v>25</v>
      </c>
      <c r="E1546">
        <f ca="1">IFERROR(INDEX(INDIRECT(Index!$B$5&amp;"!$A:$I"),MATCH($A1546,INDIRECT(Index!$B$5&amp;"!$A:$A"),0),MATCH(" "&amp;E$1,INDIRECT(Index!$B$5&amp;"!$A$1:$I$1"),0)),"NA")</f>
        <v>195</v>
      </c>
      <c r="F1546">
        <f ca="1">IFERROR(INDEX(INDIRECT(Index!$B$5&amp;"!$A:$I"),MATCH($A1546,INDIRECT(Index!$B$5&amp;"!$A:$A"),0),MATCH(" "&amp;F$1,INDIRECT(Index!$B$5&amp;"!$A$1:$I$1"),0)),"NA")</f>
        <v>96</v>
      </c>
      <c r="G1546">
        <f ca="1">IFERROR(INDEX(INDIRECT(Index!$B$5&amp;"!$A:$I"),MATCH($A1546,INDIRECT(Index!$B$5&amp;"!$A:$A"),0),MATCH(" "&amp;G$1,INDIRECT(Index!$B$5&amp;"!$A$1:$I$1"),0)),"NA")</f>
        <v>33</v>
      </c>
      <c r="H1546">
        <f ca="1">IFERROR(INDEX(INDIRECT(Index!$B$5&amp;"!$A:$I"),MATCH($A1546,INDIRECT(Index!$B$5&amp;"!$A:$A"),0),MATCH(" "&amp;H$1,INDIRECT(Index!$B$5&amp;"!$A$1:$I$1"),0)),"NA")</f>
        <v>57</v>
      </c>
      <c r="I1546">
        <f ca="1">IFERROR(INDEX(INDIRECT(Index!$B$5&amp;"!$A:$I"),MATCH($A1546,INDIRECT(Index!$B$5&amp;"!$A:$A"),0),MATCH(" "&amp;I$1,INDIRECT(Index!$B$5&amp;"!$A$1:$I$1"),0)),"NA")</f>
        <v>8</v>
      </c>
      <c r="J1546">
        <f ca="1">IFERROR(INDEX(INDIRECT(Index!$B$5&amp;"!$A:$I"),MATCH($A1546,INDIRECT(Index!$B$5&amp;"!$A:$A"),0),MATCH(" "&amp;J$1,INDIRECT(Index!$B$5&amp;"!$A$1:$I$1"),0)),"NA")</f>
        <v>11</v>
      </c>
      <c r="K1546" t="str">
        <f ca="1">IFERROR(INDEX(INDIRECT(Index!$B$5&amp;"!$A:$I"),MATCH($A1546,INDIRECT(Index!$B$5&amp;"!$A:$A"),0),MATCH(" "&amp;K$1,INDIRECT(Index!$B$5&amp;"!$A$1:$I$1"),0)),"NA")</f>
        <v>NA</v>
      </c>
    </row>
    <row r="1547" spans="1:11" x14ac:dyDescent="0.25">
      <c r="A1547" s="1">
        <f t="shared" si="99"/>
        <v>43185</v>
      </c>
      <c r="B1547">
        <f t="shared" si="96"/>
        <v>2018</v>
      </c>
      <c r="C1547">
        <f t="shared" si="97"/>
        <v>3</v>
      </c>
      <c r="D1547">
        <f t="shared" si="98"/>
        <v>26</v>
      </c>
      <c r="E1547">
        <f ca="1">IFERROR(INDEX(INDIRECT(Index!$B$5&amp;"!$A:$I"),MATCH($A1547,INDIRECT(Index!$B$5&amp;"!$A:$A"),0),MATCH(" "&amp;E$1,INDIRECT(Index!$B$5&amp;"!$A$1:$I$1"),0)),"NA")</f>
        <v>174</v>
      </c>
      <c r="F1547">
        <f ca="1">IFERROR(INDEX(INDIRECT(Index!$B$5&amp;"!$A:$I"),MATCH($A1547,INDIRECT(Index!$B$5&amp;"!$A:$A"),0),MATCH(" "&amp;F$1,INDIRECT(Index!$B$5&amp;"!$A$1:$I$1"),0)),"NA")</f>
        <v>86</v>
      </c>
      <c r="G1547">
        <f ca="1">IFERROR(INDEX(INDIRECT(Index!$B$5&amp;"!$A:$I"),MATCH($A1547,INDIRECT(Index!$B$5&amp;"!$A:$A"),0),MATCH(" "&amp;G$1,INDIRECT(Index!$B$5&amp;"!$A$1:$I$1"),0)),"NA")</f>
        <v>41</v>
      </c>
      <c r="H1547">
        <f ca="1">IFERROR(INDEX(INDIRECT(Index!$B$5&amp;"!$A:$I"),MATCH($A1547,INDIRECT(Index!$B$5&amp;"!$A:$A"),0),MATCH(" "&amp;H$1,INDIRECT(Index!$B$5&amp;"!$A$1:$I$1"),0)),"NA")</f>
        <v>58</v>
      </c>
      <c r="I1547">
        <f ca="1">IFERROR(INDEX(INDIRECT(Index!$B$5&amp;"!$A:$I"),MATCH($A1547,INDIRECT(Index!$B$5&amp;"!$A:$A"),0),MATCH(" "&amp;I$1,INDIRECT(Index!$B$5&amp;"!$A$1:$I$1"),0)),"NA")</f>
        <v>9</v>
      </c>
      <c r="J1547">
        <f ca="1">IFERROR(INDEX(INDIRECT(Index!$B$5&amp;"!$A:$I"),MATCH($A1547,INDIRECT(Index!$B$5&amp;"!$A:$A"),0),MATCH(" "&amp;J$1,INDIRECT(Index!$B$5&amp;"!$A$1:$I$1"),0)),"NA")</f>
        <v>11</v>
      </c>
      <c r="K1547" t="str">
        <f ca="1">IFERROR(INDEX(INDIRECT(Index!$B$5&amp;"!$A:$I"),MATCH($A1547,INDIRECT(Index!$B$5&amp;"!$A:$A"),0),MATCH(" "&amp;K$1,INDIRECT(Index!$B$5&amp;"!$A$1:$I$1"),0)),"NA")</f>
        <v>NA</v>
      </c>
    </row>
    <row r="1548" spans="1:11" x14ac:dyDescent="0.25">
      <c r="A1548" s="1">
        <f t="shared" si="99"/>
        <v>43186</v>
      </c>
      <c r="B1548">
        <f t="shared" si="96"/>
        <v>2018</v>
      </c>
      <c r="C1548">
        <f t="shared" si="97"/>
        <v>3</v>
      </c>
      <c r="D1548">
        <f t="shared" si="98"/>
        <v>27</v>
      </c>
      <c r="E1548">
        <f ca="1">IFERROR(INDEX(INDIRECT(Index!$B$5&amp;"!$A:$I"),MATCH($A1548,INDIRECT(Index!$B$5&amp;"!$A:$A"),0),MATCH(" "&amp;E$1,INDIRECT(Index!$B$5&amp;"!$A$1:$I$1"),0)),"NA")</f>
        <v>167</v>
      </c>
      <c r="F1548">
        <f ca="1">IFERROR(INDEX(INDIRECT(Index!$B$5&amp;"!$A:$I"),MATCH($A1548,INDIRECT(Index!$B$5&amp;"!$A:$A"),0),MATCH(" "&amp;F$1,INDIRECT(Index!$B$5&amp;"!$A$1:$I$1"),0)),"NA")</f>
        <v>61</v>
      </c>
      <c r="G1548">
        <f ca="1">IFERROR(INDEX(INDIRECT(Index!$B$5&amp;"!$A:$I"),MATCH($A1548,INDIRECT(Index!$B$5&amp;"!$A:$A"),0),MATCH(" "&amp;G$1,INDIRECT(Index!$B$5&amp;"!$A$1:$I$1"),0)),"NA")</f>
        <v>33</v>
      </c>
      <c r="H1548">
        <f ca="1">IFERROR(INDEX(INDIRECT(Index!$B$5&amp;"!$A:$I"),MATCH($A1548,INDIRECT(Index!$B$5&amp;"!$A:$A"),0),MATCH(" "&amp;H$1,INDIRECT(Index!$B$5&amp;"!$A$1:$I$1"),0)),"NA")</f>
        <v>35</v>
      </c>
      <c r="I1548">
        <f ca="1">IFERROR(INDEX(INDIRECT(Index!$B$5&amp;"!$A:$I"),MATCH($A1548,INDIRECT(Index!$B$5&amp;"!$A:$A"),0),MATCH(" "&amp;I$1,INDIRECT(Index!$B$5&amp;"!$A$1:$I$1"),0)),"NA")</f>
        <v>8</v>
      </c>
      <c r="J1548">
        <f ca="1">IFERROR(INDEX(INDIRECT(Index!$B$5&amp;"!$A:$I"),MATCH($A1548,INDIRECT(Index!$B$5&amp;"!$A:$A"),0),MATCH(" "&amp;J$1,INDIRECT(Index!$B$5&amp;"!$A$1:$I$1"),0)),"NA")</f>
        <v>8</v>
      </c>
      <c r="K1548" t="str">
        <f ca="1">IFERROR(INDEX(INDIRECT(Index!$B$5&amp;"!$A:$I"),MATCH($A1548,INDIRECT(Index!$B$5&amp;"!$A:$A"),0),MATCH(" "&amp;K$1,INDIRECT(Index!$B$5&amp;"!$A$1:$I$1"),0)),"NA")</f>
        <v>NA</v>
      </c>
    </row>
    <row r="1549" spans="1:11" x14ac:dyDescent="0.25">
      <c r="A1549" s="1">
        <f t="shared" si="99"/>
        <v>43187</v>
      </c>
      <c r="B1549">
        <f t="shared" si="96"/>
        <v>2018</v>
      </c>
      <c r="C1549">
        <f t="shared" si="97"/>
        <v>3</v>
      </c>
      <c r="D1549">
        <f t="shared" si="98"/>
        <v>28</v>
      </c>
      <c r="E1549">
        <f ca="1">IFERROR(INDEX(INDIRECT(Index!$B$5&amp;"!$A:$I"),MATCH($A1549,INDIRECT(Index!$B$5&amp;"!$A:$A"),0),MATCH(" "&amp;E$1,INDIRECT(Index!$B$5&amp;"!$A$1:$I$1"),0)),"NA")</f>
        <v>130</v>
      </c>
      <c r="F1549">
        <f ca="1">IFERROR(INDEX(INDIRECT(Index!$B$5&amp;"!$A:$I"),MATCH($A1549,INDIRECT(Index!$B$5&amp;"!$A:$A"),0),MATCH(" "&amp;F$1,INDIRECT(Index!$B$5&amp;"!$A$1:$I$1"),0)),"NA")</f>
        <v>65</v>
      </c>
      <c r="G1549">
        <f ca="1">IFERROR(INDEX(INDIRECT(Index!$B$5&amp;"!$A:$I"),MATCH($A1549,INDIRECT(Index!$B$5&amp;"!$A:$A"),0),MATCH(" "&amp;G$1,INDIRECT(Index!$B$5&amp;"!$A$1:$I$1"),0)),"NA")</f>
        <v>26</v>
      </c>
      <c r="H1549">
        <f ca="1">IFERROR(INDEX(INDIRECT(Index!$B$5&amp;"!$A:$I"),MATCH($A1549,INDIRECT(Index!$B$5&amp;"!$A:$A"),0),MATCH(" "&amp;H$1,INDIRECT(Index!$B$5&amp;"!$A$1:$I$1"),0)),"NA")</f>
        <v>39</v>
      </c>
      <c r="I1549">
        <f ca="1">IFERROR(INDEX(INDIRECT(Index!$B$5&amp;"!$A:$I"),MATCH($A1549,INDIRECT(Index!$B$5&amp;"!$A:$A"),0),MATCH(" "&amp;I$1,INDIRECT(Index!$B$5&amp;"!$A$1:$I$1"),0)),"NA")</f>
        <v>7</v>
      </c>
      <c r="J1549">
        <f ca="1">IFERROR(INDEX(INDIRECT(Index!$B$5&amp;"!$A:$I"),MATCH($A1549,INDIRECT(Index!$B$5&amp;"!$A:$A"),0),MATCH(" "&amp;J$1,INDIRECT(Index!$B$5&amp;"!$A$1:$I$1"),0)),"NA")</f>
        <v>7</v>
      </c>
      <c r="K1549" t="str">
        <f ca="1">IFERROR(INDEX(INDIRECT(Index!$B$5&amp;"!$A:$I"),MATCH($A1549,INDIRECT(Index!$B$5&amp;"!$A:$A"),0),MATCH(" "&amp;K$1,INDIRECT(Index!$B$5&amp;"!$A$1:$I$1"),0)),"NA")</f>
        <v>NA</v>
      </c>
    </row>
    <row r="1550" spans="1:11" x14ac:dyDescent="0.25">
      <c r="A1550" s="1">
        <f t="shared" si="99"/>
        <v>43188</v>
      </c>
      <c r="B1550">
        <f t="shared" si="96"/>
        <v>2018</v>
      </c>
      <c r="C1550">
        <f t="shared" si="97"/>
        <v>3</v>
      </c>
      <c r="D1550">
        <f t="shared" si="98"/>
        <v>29</v>
      </c>
      <c r="E1550">
        <f ca="1">IFERROR(INDEX(INDIRECT(Index!$B$5&amp;"!$A:$I"),MATCH($A1550,INDIRECT(Index!$B$5&amp;"!$A:$A"),0),MATCH(" "&amp;E$1,INDIRECT(Index!$B$5&amp;"!$A$1:$I$1"),0)),"NA")</f>
        <v>151</v>
      </c>
      <c r="F1550">
        <f ca="1">IFERROR(INDEX(INDIRECT(Index!$B$5&amp;"!$A:$I"),MATCH($A1550,INDIRECT(Index!$B$5&amp;"!$A:$A"),0),MATCH(" "&amp;F$1,INDIRECT(Index!$B$5&amp;"!$A$1:$I$1"),0)),"NA")</f>
        <v>68</v>
      </c>
      <c r="G1550">
        <f ca="1">IFERROR(INDEX(INDIRECT(Index!$B$5&amp;"!$A:$I"),MATCH($A1550,INDIRECT(Index!$B$5&amp;"!$A:$A"),0),MATCH(" "&amp;G$1,INDIRECT(Index!$B$5&amp;"!$A$1:$I$1"),0)),"NA")</f>
        <v>33</v>
      </c>
      <c r="H1550">
        <f ca="1">IFERROR(INDEX(INDIRECT(Index!$B$5&amp;"!$A:$I"),MATCH($A1550,INDIRECT(Index!$B$5&amp;"!$A:$A"),0),MATCH(" "&amp;H$1,INDIRECT(Index!$B$5&amp;"!$A$1:$I$1"),0)),"NA")</f>
        <v>40</v>
      </c>
      <c r="I1550">
        <f ca="1">IFERROR(INDEX(INDIRECT(Index!$B$5&amp;"!$A:$I"),MATCH($A1550,INDIRECT(Index!$B$5&amp;"!$A:$A"),0),MATCH(" "&amp;I$1,INDIRECT(Index!$B$5&amp;"!$A$1:$I$1"),0)),"NA")</f>
        <v>5</v>
      </c>
      <c r="J1550">
        <f ca="1">IFERROR(INDEX(INDIRECT(Index!$B$5&amp;"!$A:$I"),MATCH($A1550,INDIRECT(Index!$B$5&amp;"!$A:$A"),0),MATCH(" "&amp;J$1,INDIRECT(Index!$B$5&amp;"!$A$1:$I$1"),0)),"NA")</f>
        <v>7</v>
      </c>
      <c r="K1550" t="str">
        <f ca="1">IFERROR(INDEX(INDIRECT(Index!$B$5&amp;"!$A:$I"),MATCH($A1550,INDIRECT(Index!$B$5&amp;"!$A:$A"),0),MATCH(" "&amp;K$1,INDIRECT(Index!$B$5&amp;"!$A$1:$I$1"),0)),"NA")</f>
        <v>NA</v>
      </c>
    </row>
    <row r="1551" spans="1:11" x14ac:dyDescent="0.25">
      <c r="A1551" s="1">
        <f t="shared" si="99"/>
        <v>43189</v>
      </c>
      <c r="B1551">
        <f t="shared" si="96"/>
        <v>2018</v>
      </c>
      <c r="C1551">
        <f t="shared" si="97"/>
        <v>3</v>
      </c>
      <c r="D1551">
        <f t="shared" si="98"/>
        <v>30</v>
      </c>
      <c r="E1551">
        <f ca="1">IFERROR(INDEX(INDIRECT(Index!$B$5&amp;"!$A:$I"),MATCH($A1551,INDIRECT(Index!$B$5&amp;"!$A:$A"),0),MATCH(" "&amp;E$1,INDIRECT(Index!$B$5&amp;"!$A$1:$I$1"),0)),"NA")</f>
        <v>131</v>
      </c>
      <c r="F1551">
        <f ca="1">IFERROR(INDEX(INDIRECT(Index!$B$5&amp;"!$A:$I"),MATCH($A1551,INDIRECT(Index!$B$5&amp;"!$A:$A"),0),MATCH(" "&amp;F$1,INDIRECT(Index!$B$5&amp;"!$A$1:$I$1"),0)),"NA")</f>
        <v>63</v>
      </c>
      <c r="G1551">
        <f ca="1">IFERROR(INDEX(INDIRECT(Index!$B$5&amp;"!$A:$I"),MATCH($A1551,INDIRECT(Index!$B$5&amp;"!$A:$A"),0),MATCH(" "&amp;G$1,INDIRECT(Index!$B$5&amp;"!$A$1:$I$1"),0)),"NA")</f>
        <v>37</v>
      </c>
      <c r="H1551">
        <f ca="1">IFERROR(INDEX(INDIRECT(Index!$B$5&amp;"!$A:$I"),MATCH($A1551,INDIRECT(Index!$B$5&amp;"!$A:$A"),0),MATCH(" "&amp;H$1,INDIRECT(Index!$B$5&amp;"!$A$1:$I$1"),0)),"NA")</f>
        <v>38</v>
      </c>
      <c r="I1551">
        <f ca="1">IFERROR(INDEX(INDIRECT(Index!$B$5&amp;"!$A:$I"),MATCH($A1551,INDIRECT(Index!$B$5&amp;"!$A:$A"),0),MATCH(" "&amp;I$1,INDIRECT(Index!$B$5&amp;"!$A$1:$I$1"),0)),"NA")</f>
        <v>7</v>
      </c>
      <c r="J1551">
        <f ca="1">IFERROR(INDEX(INDIRECT(Index!$B$5&amp;"!$A:$I"),MATCH($A1551,INDIRECT(Index!$B$5&amp;"!$A:$A"),0),MATCH(" "&amp;J$1,INDIRECT(Index!$B$5&amp;"!$A$1:$I$1"),0)),"NA")</f>
        <v>7</v>
      </c>
      <c r="K1551" t="str">
        <f ca="1">IFERROR(INDEX(INDIRECT(Index!$B$5&amp;"!$A:$I"),MATCH($A1551,INDIRECT(Index!$B$5&amp;"!$A:$A"),0),MATCH(" "&amp;K$1,INDIRECT(Index!$B$5&amp;"!$A$1:$I$1"),0)),"NA")</f>
        <v>NA</v>
      </c>
    </row>
    <row r="1552" spans="1:11" x14ac:dyDescent="0.25">
      <c r="A1552" s="1">
        <f t="shared" si="99"/>
        <v>43190</v>
      </c>
      <c r="B1552">
        <f t="shared" si="96"/>
        <v>2018</v>
      </c>
      <c r="C1552">
        <f t="shared" si="97"/>
        <v>3</v>
      </c>
      <c r="D1552">
        <f t="shared" si="98"/>
        <v>31</v>
      </c>
      <c r="E1552">
        <f ca="1">IFERROR(INDEX(INDIRECT(Index!$B$5&amp;"!$A:$I"),MATCH($A1552,INDIRECT(Index!$B$5&amp;"!$A:$A"),0),MATCH(" "&amp;E$1,INDIRECT(Index!$B$5&amp;"!$A$1:$I$1"),0)),"NA")</f>
        <v>111</v>
      </c>
      <c r="F1552">
        <f ca="1">IFERROR(INDEX(INDIRECT(Index!$B$5&amp;"!$A:$I"),MATCH($A1552,INDIRECT(Index!$B$5&amp;"!$A:$A"),0),MATCH(" "&amp;F$1,INDIRECT(Index!$B$5&amp;"!$A$1:$I$1"),0)),"NA")</f>
        <v>74</v>
      </c>
      <c r="G1552">
        <f ca="1">IFERROR(INDEX(INDIRECT(Index!$B$5&amp;"!$A:$I"),MATCH($A1552,INDIRECT(Index!$B$5&amp;"!$A:$A"),0),MATCH(" "&amp;G$1,INDIRECT(Index!$B$5&amp;"!$A$1:$I$1"),0)),"NA")</f>
        <v>28</v>
      </c>
      <c r="H1552">
        <f ca="1">IFERROR(INDEX(INDIRECT(Index!$B$5&amp;"!$A:$I"),MATCH($A1552,INDIRECT(Index!$B$5&amp;"!$A:$A"),0),MATCH(" "&amp;H$1,INDIRECT(Index!$B$5&amp;"!$A$1:$I$1"),0)),"NA")</f>
        <v>28</v>
      </c>
      <c r="I1552">
        <f ca="1">IFERROR(INDEX(INDIRECT(Index!$B$5&amp;"!$A:$I"),MATCH($A1552,INDIRECT(Index!$B$5&amp;"!$A:$A"),0),MATCH(" "&amp;I$1,INDIRECT(Index!$B$5&amp;"!$A$1:$I$1"),0)),"NA")</f>
        <v>7</v>
      </c>
      <c r="J1552">
        <f ca="1">IFERROR(INDEX(INDIRECT(Index!$B$5&amp;"!$A:$I"),MATCH($A1552,INDIRECT(Index!$B$5&amp;"!$A:$A"),0),MATCH(" "&amp;J$1,INDIRECT(Index!$B$5&amp;"!$A$1:$I$1"),0)),"NA")</f>
        <v>6</v>
      </c>
      <c r="K1552" t="str">
        <f ca="1">IFERROR(INDEX(INDIRECT(Index!$B$5&amp;"!$A:$I"),MATCH($A1552,INDIRECT(Index!$B$5&amp;"!$A:$A"),0),MATCH(" "&amp;K$1,INDIRECT(Index!$B$5&amp;"!$A$1:$I$1"),0)),"NA")</f>
        <v>NA</v>
      </c>
    </row>
    <row r="1553" spans="1:11" x14ac:dyDescent="0.25">
      <c r="A1553" s="1">
        <f t="shared" si="99"/>
        <v>43191</v>
      </c>
      <c r="B1553">
        <f t="shared" si="96"/>
        <v>2018</v>
      </c>
      <c r="C1553">
        <f t="shared" si="97"/>
        <v>4</v>
      </c>
      <c r="D1553">
        <f t="shared" si="98"/>
        <v>1</v>
      </c>
      <c r="E1553">
        <f ca="1">IFERROR(INDEX(INDIRECT(Index!$B$5&amp;"!$A:$I"),MATCH($A1553,INDIRECT(Index!$B$5&amp;"!$A:$A"),0),MATCH(" "&amp;E$1,INDIRECT(Index!$B$5&amp;"!$A$1:$I$1"),0)),"NA")</f>
        <v>128</v>
      </c>
      <c r="F1553">
        <f ca="1">IFERROR(INDEX(INDIRECT(Index!$B$5&amp;"!$A:$I"),MATCH($A1553,INDIRECT(Index!$B$5&amp;"!$A:$A"),0),MATCH(" "&amp;F$1,INDIRECT(Index!$B$5&amp;"!$A$1:$I$1"),0)),"NA")</f>
        <v>72</v>
      </c>
      <c r="G1553">
        <f ca="1">IFERROR(INDEX(INDIRECT(Index!$B$5&amp;"!$A:$I"),MATCH($A1553,INDIRECT(Index!$B$5&amp;"!$A:$A"),0),MATCH(" "&amp;G$1,INDIRECT(Index!$B$5&amp;"!$A$1:$I$1"),0)),"NA")</f>
        <v>30</v>
      </c>
      <c r="H1553">
        <f ca="1">IFERROR(INDEX(INDIRECT(Index!$B$5&amp;"!$A:$I"),MATCH($A1553,INDIRECT(Index!$B$5&amp;"!$A:$A"),0),MATCH(" "&amp;H$1,INDIRECT(Index!$B$5&amp;"!$A$1:$I$1"),0)),"NA")</f>
        <v>29</v>
      </c>
      <c r="I1553">
        <f ca="1">IFERROR(INDEX(INDIRECT(Index!$B$5&amp;"!$A:$I"),MATCH($A1553,INDIRECT(Index!$B$5&amp;"!$A:$A"),0),MATCH(" "&amp;I$1,INDIRECT(Index!$B$5&amp;"!$A$1:$I$1"),0)),"NA")</f>
        <v>8</v>
      </c>
      <c r="J1553">
        <f ca="1">IFERROR(INDEX(INDIRECT(Index!$B$5&amp;"!$A:$I"),MATCH($A1553,INDIRECT(Index!$B$5&amp;"!$A:$A"),0),MATCH(" "&amp;J$1,INDIRECT(Index!$B$5&amp;"!$A$1:$I$1"),0)),"NA")</f>
        <v>6</v>
      </c>
      <c r="K1553" t="str">
        <f ca="1">IFERROR(INDEX(INDIRECT(Index!$B$5&amp;"!$A:$I"),MATCH($A1553,INDIRECT(Index!$B$5&amp;"!$A:$A"),0),MATCH(" "&amp;K$1,INDIRECT(Index!$B$5&amp;"!$A$1:$I$1"),0)),"NA")</f>
        <v>NA</v>
      </c>
    </row>
    <row r="1554" spans="1:11" x14ac:dyDescent="0.25">
      <c r="A1554" s="1">
        <f t="shared" si="99"/>
        <v>43192</v>
      </c>
      <c r="B1554">
        <f t="shared" si="96"/>
        <v>2018</v>
      </c>
      <c r="C1554">
        <f t="shared" si="97"/>
        <v>4</v>
      </c>
      <c r="D1554">
        <f t="shared" si="98"/>
        <v>2</v>
      </c>
      <c r="E1554">
        <f ca="1">IFERROR(INDEX(INDIRECT(Index!$B$5&amp;"!$A:$I"),MATCH($A1554,INDIRECT(Index!$B$5&amp;"!$A:$A"),0),MATCH(" "&amp;E$1,INDIRECT(Index!$B$5&amp;"!$A$1:$I$1"),0)),"NA")</f>
        <v>103</v>
      </c>
      <c r="F1554">
        <f ca="1">IFERROR(INDEX(INDIRECT(Index!$B$5&amp;"!$A:$I"),MATCH($A1554,INDIRECT(Index!$B$5&amp;"!$A:$A"),0),MATCH(" "&amp;F$1,INDIRECT(Index!$B$5&amp;"!$A$1:$I$1"),0)),"NA")</f>
        <v>69</v>
      </c>
      <c r="G1554">
        <f ca="1">IFERROR(INDEX(INDIRECT(Index!$B$5&amp;"!$A:$I"),MATCH($A1554,INDIRECT(Index!$B$5&amp;"!$A:$A"),0),MATCH(" "&amp;G$1,INDIRECT(Index!$B$5&amp;"!$A$1:$I$1"),0)),"NA")</f>
        <v>21</v>
      </c>
      <c r="H1554">
        <f ca="1">IFERROR(INDEX(INDIRECT(Index!$B$5&amp;"!$A:$I"),MATCH($A1554,INDIRECT(Index!$B$5&amp;"!$A:$A"),0),MATCH(" "&amp;H$1,INDIRECT(Index!$B$5&amp;"!$A$1:$I$1"),0)),"NA")</f>
        <v>30</v>
      </c>
      <c r="I1554">
        <f ca="1">IFERROR(INDEX(INDIRECT(Index!$B$5&amp;"!$A:$I"),MATCH($A1554,INDIRECT(Index!$B$5&amp;"!$A:$A"),0),MATCH(" "&amp;I$1,INDIRECT(Index!$B$5&amp;"!$A$1:$I$1"),0)),"NA")</f>
        <v>8</v>
      </c>
      <c r="J1554">
        <f ca="1">IFERROR(INDEX(INDIRECT(Index!$B$5&amp;"!$A:$I"),MATCH($A1554,INDIRECT(Index!$B$5&amp;"!$A:$A"),0),MATCH(" "&amp;J$1,INDIRECT(Index!$B$5&amp;"!$A$1:$I$1"),0)),"NA")</f>
        <v>6</v>
      </c>
      <c r="K1554" t="str">
        <f ca="1">IFERROR(INDEX(INDIRECT(Index!$B$5&amp;"!$A:$I"),MATCH($A1554,INDIRECT(Index!$B$5&amp;"!$A:$A"),0),MATCH(" "&amp;K$1,INDIRECT(Index!$B$5&amp;"!$A$1:$I$1"),0)),"NA")</f>
        <v>NA</v>
      </c>
    </row>
    <row r="1555" spans="1:11" x14ac:dyDescent="0.25">
      <c r="A1555" s="1">
        <f t="shared" si="99"/>
        <v>43193</v>
      </c>
      <c r="B1555">
        <f t="shared" si="96"/>
        <v>2018</v>
      </c>
      <c r="C1555">
        <f t="shared" si="97"/>
        <v>4</v>
      </c>
      <c r="D1555">
        <f t="shared" si="98"/>
        <v>3</v>
      </c>
      <c r="E1555">
        <f ca="1">IFERROR(INDEX(INDIRECT(Index!$B$5&amp;"!$A:$I"),MATCH($A1555,INDIRECT(Index!$B$5&amp;"!$A:$A"),0),MATCH(" "&amp;E$1,INDIRECT(Index!$B$5&amp;"!$A$1:$I$1"),0)),"NA")</f>
        <v>84</v>
      </c>
      <c r="F1555">
        <f ca="1">IFERROR(INDEX(INDIRECT(Index!$B$5&amp;"!$A:$I"),MATCH($A1555,INDIRECT(Index!$B$5&amp;"!$A:$A"),0),MATCH(" "&amp;F$1,INDIRECT(Index!$B$5&amp;"!$A$1:$I$1"),0)),"NA")</f>
        <v>15</v>
      </c>
      <c r="G1555">
        <f ca="1">IFERROR(INDEX(INDIRECT(Index!$B$5&amp;"!$A:$I"),MATCH($A1555,INDIRECT(Index!$B$5&amp;"!$A:$A"),0),MATCH(" "&amp;G$1,INDIRECT(Index!$B$5&amp;"!$A$1:$I$1"),0)),"NA")</f>
        <v>28</v>
      </c>
      <c r="H1555">
        <f ca="1">IFERROR(INDEX(INDIRECT(Index!$B$5&amp;"!$A:$I"),MATCH($A1555,INDIRECT(Index!$B$5&amp;"!$A:$A"),0),MATCH(" "&amp;H$1,INDIRECT(Index!$B$5&amp;"!$A$1:$I$1"),0)),"NA")</f>
        <v>20</v>
      </c>
      <c r="I1555">
        <f ca="1">IFERROR(INDEX(INDIRECT(Index!$B$5&amp;"!$A:$I"),MATCH($A1555,INDIRECT(Index!$B$5&amp;"!$A:$A"),0),MATCH(" "&amp;I$1,INDIRECT(Index!$B$5&amp;"!$A$1:$I$1"),0)),"NA")</f>
        <v>4</v>
      </c>
      <c r="J1555">
        <f ca="1">IFERROR(INDEX(INDIRECT(Index!$B$5&amp;"!$A:$I"),MATCH($A1555,INDIRECT(Index!$B$5&amp;"!$A:$A"),0),MATCH(" "&amp;J$1,INDIRECT(Index!$B$5&amp;"!$A$1:$I$1"),0)),"NA")</f>
        <v>5</v>
      </c>
      <c r="K1555" t="str">
        <f ca="1">IFERROR(INDEX(INDIRECT(Index!$B$5&amp;"!$A:$I"),MATCH($A1555,INDIRECT(Index!$B$5&amp;"!$A:$A"),0),MATCH(" "&amp;K$1,INDIRECT(Index!$B$5&amp;"!$A$1:$I$1"),0)),"NA")</f>
        <v>NA</v>
      </c>
    </row>
    <row r="1556" spans="1:11" x14ac:dyDescent="0.25">
      <c r="A1556" s="1">
        <f t="shared" si="99"/>
        <v>43194</v>
      </c>
      <c r="B1556">
        <f t="shared" si="96"/>
        <v>2018</v>
      </c>
      <c r="C1556">
        <f t="shared" si="97"/>
        <v>4</v>
      </c>
      <c r="D1556">
        <f t="shared" si="98"/>
        <v>4</v>
      </c>
      <c r="E1556">
        <f ca="1">IFERROR(INDEX(INDIRECT(Index!$B$5&amp;"!$A:$I"),MATCH($A1556,INDIRECT(Index!$B$5&amp;"!$A:$A"),0),MATCH(" "&amp;E$1,INDIRECT(Index!$B$5&amp;"!$A$1:$I$1"),0)),"NA")</f>
        <v>28</v>
      </c>
      <c r="F1556">
        <f ca="1">IFERROR(INDEX(INDIRECT(Index!$B$5&amp;"!$A:$I"),MATCH($A1556,INDIRECT(Index!$B$5&amp;"!$A:$A"),0),MATCH(" "&amp;F$1,INDIRECT(Index!$B$5&amp;"!$A$1:$I$1"),0)),"NA")</f>
        <v>7</v>
      </c>
      <c r="G1556">
        <f ca="1">IFERROR(INDEX(INDIRECT(Index!$B$5&amp;"!$A:$I"),MATCH($A1556,INDIRECT(Index!$B$5&amp;"!$A:$A"),0),MATCH(" "&amp;G$1,INDIRECT(Index!$B$5&amp;"!$A$1:$I$1"),0)),"NA")</f>
        <v>23</v>
      </c>
      <c r="H1556">
        <f ca="1">IFERROR(INDEX(INDIRECT(Index!$B$5&amp;"!$A:$I"),MATCH($A1556,INDIRECT(Index!$B$5&amp;"!$A:$A"),0),MATCH(" "&amp;H$1,INDIRECT(Index!$B$5&amp;"!$A$1:$I$1"),0)),"NA")</f>
        <v>22</v>
      </c>
      <c r="I1556">
        <f ca="1">IFERROR(INDEX(INDIRECT(Index!$B$5&amp;"!$A:$I"),MATCH($A1556,INDIRECT(Index!$B$5&amp;"!$A:$A"),0),MATCH(" "&amp;I$1,INDIRECT(Index!$B$5&amp;"!$A$1:$I$1"),0)),"NA")</f>
        <v>4</v>
      </c>
      <c r="J1556">
        <f ca="1">IFERROR(INDEX(INDIRECT(Index!$B$5&amp;"!$A:$I"),MATCH($A1556,INDIRECT(Index!$B$5&amp;"!$A:$A"),0),MATCH(" "&amp;J$1,INDIRECT(Index!$B$5&amp;"!$A$1:$I$1"),0)),"NA")</f>
        <v>5</v>
      </c>
      <c r="K1556" t="str">
        <f ca="1">IFERROR(INDEX(INDIRECT(Index!$B$5&amp;"!$A:$I"),MATCH($A1556,INDIRECT(Index!$B$5&amp;"!$A:$A"),0),MATCH(" "&amp;K$1,INDIRECT(Index!$B$5&amp;"!$A$1:$I$1"),0)),"NA")</f>
        <v>NA</v>
      </c>
    </row>
    <row r="1557" spans="1:11" x14ac:dyDescent="0.25">
      <c r="A1557" s="1">
        <f t="shared" si="99"/>
        <v>43195</v>
      </c>
      <c r="B1557">
        <f t="shared" si="96"/>
        <v>2018</v>
      </c>
      <c r="C1557">
        <f t="shared" si="97"/>
        <v>4</v>
      </c>
      <c r="D1557">
        <f t="shared" si="98"/>
        <v>5</v>
      </c>
      <c r="E1557">
        <f ca="1">IFERROR(INDEX(INDIRECT(Index!$B$5&amp;"!$A:$I"),MATCH($A1557,INDIRECT(Index!$B$5&amp;"!$A:$A"),0),MATCH(" "&amp;E$1,INDIRECT(Index!$B$5&amp;"!$A$1:$I$1"),0)),"NA")</f>
        <v>18</v>
      </c>
      <c r="F1557">
        <f ca="1">IFERROR(INDEX(INDIRECT(Index!$B$5&amp;"!$A:$I"),MATCH($A1557,INDIRECT(Index!$B$5&amp;"!$A:$A"),0),MATCH(" "&amp;F$1,INDIRECT(Index!$B$5&amp;"!$A$1:$I$1"),0)),"NA")</f>
        <v>91</v>
      </c>
      <c r="G1557">
        <f ca="1">IFERROR(INDEX(INDIRECT(Index!$B$5&amp;"!$A:$I"),MATCH($A1557,INDIRECT(Index!$B$5&amp;"!$A:$A"),0),MATCH(" "&amp;G$1,INDIRECT(Index!$B$5&amp;"!$A$1:$I$1"),0)),"NA")</f>
        <v>26</v>
      </c>
      <c r="H1557">
        <f ca="1">IFERROR(INDEX(INDIRECT(Index!$B$5&amp;"!$A:$I"),MATCH($A1557,INDIRECT(Index!$B$5&amp;"!$A:$A"),0),MATCH(" "&amp;H$1,INDIRECT(Index!$B$5&amp;"!$A$1:$I$1"),0)),"NA")</f>
        <v>20</v>
      </c>
      <c r="I1557">
        <f ca="1">IFERROR(INDEX(INDIRECT(Index!$B$5&amp;"!$A:$I"),MATCH($A1557,INDIRECT(Index!$B$5&amp;"!$A:$A"),0),MATCH(" "&amp;I$1,INDIRECT(Index!$B$5&amp;"!$A$1:$I$1"),0)),"NA")</f>
        <v>4</v>
      </c>
      <c r="J1557">
        <f ca="1">IFERROR(INDEX(INDIRECT(Index!$B$5&amp;"!$A:$I"),MATCH($A1557,INDIRECT(Index!$B$5&amp;"!$A:$A"),0),MATCH(" "&amp;J$1,INDIRECT(Index!$B$5&amp;"!$A$1:$I$1"),0)),"NA")</f>
        <v>6</v>
      </c>
      <c r="K1557" t="str">
        <f ca="1">IFERROR(INDEX(INDIRECT(Index!$B$5&amp;"!$A:$I"),MATCH($A1557,INDIRECT(Index!$B$5&amp;"!$A:$A"),0),MATCH(" "&amp;K$1,INDIRECT(Index!$B$5&amp;"!$A$1:$I$1"),0)),"NA")</f>
        <v>NA</v>
      </c>
    </row>
    <row r="1558" spans="1:11" x14ac:dyDescent="0.25">
      <c r="A1558" s="1">
        <f t="shared" si="99"/>
        <v>43196</v>
      </c>
      <c r="B1558">
        <f t="shared" si="96"/>
        <v>2018</v>
      </c>
      <c r="C1558">
        <f t="shared" si="97"/>
        <v>4</v>
      </c>
      <c r="D1558">
        <f t="shared" si="98"/>
        <v>6</v>
      </c>
      <c r="E1558">
        <f ca="1">IFERROR(INDEX(INDIRECT(Index!$B$5&amp;"!$A:$I"),MATCH($A1558,INDIRECT(Index!$B$5&amp;"!$A:$A"),0),MATCH(" "&amp;E$1,INDIRECT(Index!$B$5&amp;"!$A$1:$I$1"),0)),"NA")</f>
        <v>87</v>
      </c>
      <c r="F1558">
        <f ca="1">IFERROR(INDEX(INDIRECT(Index!$B$5&amp;"!$A:$I"),MATCH($A1558,INDIRECT(Index!$B$5&amp;"!$A:$A"),0),MATCH(" "&amp;F$1,INDIRECT(Index!$B$5&amp;"!$A$1:$I$1"),0)),"NA")</f>
        <v>54</v>
      </c>
      <c r="G1558">
        <f ca="1">IFERROR(INDEX(INDIRECT(Index!$B$5&amp;"!$A:$I"),MATCH($A1558,INDIRECT(Index!$B$5&amp;"!$A:$A"),0),MATCH(" "&amp;G$1,INDIRECT(Index!$B$5&amp;"!$A$1:$I$1"),0)),"NA")</f>
        <v>31</v>
      </c>
      <c r="H1558">
        <f ca="1">IFERROR(INDEX(INDIRECT(Index!$B$5&amp;"!$A:$I"),MATCH($A1558,INDIRECT(Index!$B$5&amp;"!$A:$A"),0),MATCH(" "&amp;H$1,INDIRECT(Index!$B$5&amp;"!$A$1:$I$1"),0)),"NA")</f>
        <v>15</v>
      </c>
      <c r="I1558">
        <f ca="1">IFERROR(INDEX(INDIRECT(Index!$B$5&amp;"!$A:$I"),MATCH($A1558,INDIRECT(Index!$B$5&amp;"!$A:$A"),0),MATCH(" "&amp;I$1,INDIRECT(Index!$B$5&amp;"!$A$1:$I$1"),0)),"NA")</f>
        <v>4</v>
      </c>
      <c r="J1558">
        <f ca="1">IFERROR(INDEX(INDIRECT(Index!$B$5&amp;"!$A:$I"),MATCH($A1558,INDIRECT(Index!$B$5&amp;"!$A:$A"),0),MATCH(" "&amp;J$1,INDIRECT(Index!$B$5&amp;"!$A$1:$I$1"),0)),"NA")</f>
        <v>5</v>
      </c>
      <c r="K1558" t="str">
        <f ca="1">IFERROR(INDEX(INDIRECT(Index!$B$5&amp;"!$A:$I"),MATCH($A1558,INDIRECT(Index!$B$5&amp;"!$A:$A"),0),MATCH(" "&amp;K$1,INDIRECT(Index!$B$5&amp;"!$A$1:$I$1"),0)),"NA")</f>
        <v>NA</v>
      </c>
    </row>
    <row r="1559" spans="1:11" x14ac:dyDescent="0.25">
      <c r="A1559" s="1">
        <f t="shared" si="99"/>
        <v>43197</v>
      </c>
      <c r="B1559">
        <f t="shared" si="96"/>
        <v>2018</v>
      </c>
      <c r="C1559">
        <f t="shared" si="97"/>
        <v>4</v>
      </c>
      <c r="D1559">
        <f t="shared" si="98"/>
        <v>7</v>
      </c>
      <c r="E1559">
        <f ca="1">IFERROR(INDEX(INDIRECT(Index!$B$5&amp;"!$A:$I"),MATCH($A1559,INDIRECT(Index!$B$5&amp;"!$A:$A"),0),MATCH(" "&amp;E$1,INDIRECT(Index!$B$5&amp;"!$A$1:$I$1"),0)),"NA")</f>
        <v>87</v>
      </c>
      <c r="F1559">
        <f ca="1">IFERROR(INDEX(INDIRECT(Index!$B$5&amp;"!$A:$I"),MATCH($A1559,INDIRECT(Index!$B$5&amp;"!$A:$A"),0),MATCH(" "&amp;F$1,INDIRECT(Index!$B$5&amp;"!$A$1:$I$1"),0)),"NA")</f>
        <v>30</v>
      </c>
      <c r="G1559">
        <f ca="1">IFERROR(INDEX(INDIRECT(Index!$B$5&amp;"!$A:$I"),MATCH($A1559,INDIRECT(Index!$B$5&amp;"!$A:$A"),0),MATCH(" "&amp;G$1,INDIRECT(Index!$B$5&amp;"!$A$1:$I$1"),0)),"NA")</f>
        <v>29</v>
      </c>
      <c r="H1559">
        <f ca="1">IFERROR(INDEX(INDIRECT(Index!$B$5&amp;"!$A:$I"),MATCH($A1559,INDIRECT(Index!$B$5&amp;"!$A:$A"),0),MATCH(" "&amp;H$1,INDIRECT(Index!$B$5&amp;"!$A$1:$I$1"),0)),"NA")</f>
        <v>22</v>
      </c>
      <c r="I1559">
        <f ca="1">IFERROR(INDEX(INDIRECT(Index!$B$5&amp;"!$A:$I"),MATCH($A1559,INDIRECT(Index!$B$5&amp;"!$A:$A"),0),MATCH(" "&amp;I$1,INDIRECT(Index!$B$5&amp;"!$A$1:$I$1"),0)),"NA")</f>
        <v>4</v>
      </c>
      <c r="J1559">
        <f ca="1">IFERROR(INDEX(INDIRECT(Index!$B$5&amp;"!$A:$I"),MATCH($A1559,INDIRECT(Index!$B$5&amp;"!$A:$A"),0),MATCH(" "&amp;J$1,INDIRECT(Index!$B$5&amp;"!$A$1:$I$1"),0)),"NA")</f>
        <v>5</v>
      </c>
      <c r="K1559" t="str">
        <f ca="1">IFERROR(INDEX(INDIRECT(Index!$B$5&amp;"!$A:$I"),MATCH($A1559,INDIRECT(Index!$B$5&amp;"!$A:$A"),0),MATCH(" "&amp;K$1,INDIRECT(Index!$B$5&amp;"!$A$1:$I$1"),0)),"NA")</f>
        <v>NA</v>
      </c>
    </row>
    <row r="1560" spans="1:11" x14ac:dyDescent="0.25">
      <c r="A1560" s="1">
        <f t="shared" si="99"/>
        <v>43198</v>
      </c>
      <c r="B1560">
        <f t="shared" si="96"/>
        <v>2018</v>
      </c>
      <c r="C1560">
        <f t="shared" si="97"/>
        <v>4</v>
      </c>
      <c r="D1560">
        <f t="shared" si="98"/>
        <v>8</v>
      </c>
      <c r="E1560">
        <f ca="1">IFERROR(INDEX(INDIRECT(Index!$B$5&amp;"!$A:$I"),MATCH($A1560,INDIRECT(Index!$B$5&amp;"!$A:$A"),0),MATCH(" "&amp;E$1,INDIRECT(Index!$B$5&amp;"!$A$1:$I$1"),0)),"NA")</f>
        <v>61</v>
      </c>
      <c r="F1560">
        <f ca="1">IFERROR(INDEX(INDIRECT(Index!$B$5&amp;"!$A:$I"),MATCH($A1560,INDIRECT(Index!$B$5&amp;"!$A:$A"),0),MATCH(" "&amp;F$1,INDIRECT(Index!$B$5&amp;"!$A$1:$I$1"),0)),"NA")</f>
        <v>46</v>
      </c>
      <c r="G1560">
        <f ca="1">IFERROR(INDEX(INDIRECT(Index!$B$5&amp;"!$A:$I"),MATCH($A1560,INDIRECT(Index!$B$5&amp;"!$A:$A"),0),MATCH(" "&amp;G$1,INDIRECT(Index!$B$5&amp;"!$A$1:$I$1"),0)),"NA")</f>
        <v>18</v>
      </c>
      <c r="H1560">
        <f ca="1">IFERROR(INDEX(INDIRECT(Index!$B$5&amp;"!$A:$I"),MATCH($A1560,INDIRECT(Index!$B$5&amp;"!$A:$A"),0),MATCH(" "&amp;H$1,INDIRECT(Index!$B$5&amp;"!$A$1:$I$1"),0)),"NA")</f>
        <v>44</v>
      </c>
      <c r="I1560">
        <f ca="1">IFERROR(INDEX(INDIRECT(Index!$B$5&amp;"!$A:$I"),MATCH($A1560,INDIRECT(Index!$B$5&amp;"!$A:$A"),0),MATCH(" "&amp;I$1,INDIRECT(Index!$B$5&amp;"!$A$1:$I$1"),0)),"NA")</f>
        <v>5</v>
      </c>
      <c r="J1560">
        <f ca="1">IFERROR(INDEX(INDIRECT(Index!$B$5&amp;"!$A:$I"),MATCH($A1560,INDIRECT(Index!$B$5&amp;"!$A:$A"),0),MATCH(" "&amp;J$1,INDIRECT(Index!$B$5&amp;"!$A$1:$I$1"),0)),"NA")</f>
        <v>7</v>
      </c>
      <c r="K1560" t="str">
        <f ca="1">IFERROR(INDEX(INDIRECT(Index!$B$5&amp;"!$A:$I"),MATCH($A1560,INDIRECT(Index!$B$5&amp;"!$A:$A"),0),MATCH(" "&amp;K$1,INDIRECT(Index!$B$5&amp;"!$A$1:$I$1"),0)),"NA")</f>
        <v>NA</v>
      </c>
    </row>
    <row r="1561" spans="1:11" x14ac:dyDescent="0.25">
      <c r="A1561" s="1">
        <f t="shared" si="99"/>
        <v>43199</v>
      </c>
      <c r="B1561">
        <f t="shared" si="96"/>
        <v>2018</v>
      </c>
      <c r="C1561">
        <f t="shared" si="97"/>
        <v>4</v>
      </c>
      <c r="D1561">
        <f t="shared" si="98"/>
        <v>9</v>
      </c>
      <c r="E1561">
        <f ca="1">IFERROR(INDEX(INDIRECT(Index!$B$5&amp;"!$A:$I"),MATCH($A1561,INDIRECT(Index!$B$5&amp;"!$A:$A"),0),MATCH(" "&amp;E$1,INDIRECT(Index!$B$5&amp;"!$A$1:$I$1"),0)),"NA")</f>
        <v>103</v>
      </c>
      <c r="F1561">
        <f ca="1">IFERROR(INDEX(INDIRECT(Index!$B$5&amp;"!$A:$I"),MATCH($A1561,INDIRECT(Index!$B$5&amp;"!$A:$A"),0),MATCH(" "&amp;F$1,INDIRECT(Index!$B$5&amp;"!$A$1:$I$1"),0)),"NA")</f>
        <v>54</v>
      </c>
      <c r="G1561">
        <f ca="1">IFERROR(INDEX(INDIRECT(Index!$B$5&amp;"!$A:$I"),MATCH($A1561,INDIRECT(Index!$B$5&amp;"!$A:$A"),0),MATCH(" "&amp;G$1,INDIRECT(Index!$B$5&amp;"!$A$1:$I$1"),0)),"NA")</f>
        <v>34</v>
      </c>
      <c r="H1561">
        <f ca="1">IFERROR(INDEX(INDIRECT(Index!$B$5&amp;"!$A:$I"),MATCH($A1561,INDIRECT(Index!$B$5&amp;"!$A:$A"),0),MATCH(" "&amp;H$1,INDIRECT(Index!$B$5&amp;"!$A$1:$I$1"),0)),"NA")</f>
        <v>33</v>
      </c>
      <c r="I1561">
        <f ca="1">IFERROR(INDEX(INDIRECT(Index!$B$5&amp;"!$A:$I"),MATCH($A1561,INDIRECT(Index!$B$5&amp;"!$A:$A"),0),MATCH(" "&amp;I$1,INDIRECT(Index!$B$5&amp;"!$A$1:$I$1"),0)),"NA")</f>
        <v>5</v>
      </c>
      <c r="J1561">
        <f ca="1">IFERROR(INDEX(INDIRECT(Index!$B$5&amp;"!$A:$I"),MATCH($A1561,INDIRECT(Index!$B$5&amp;"!$A:$A"),0),MATCH(" "&amp;J$1,INDIRECT(Index!$B$5&amp;"!$A$1:$I$1"),0)),"NA")</f>
        <v>6</v>
      </c>
      <c r="K1561" t="str">
        <f ca="1">IFERROR(INDEX(INDIRECT(Index!$B$5&amp;"!$A:$I"),MATCH($A1561,INDIRECT(Index!$B$5&amp;"!$A:$A"),0),MATCH(" "&amp;K$1,INDIRECT(Index!$B$5&amp;"!$A$1:$I$1"),0)),"NA")</f>
        <v>NA</v>
      </c>
    </row>
    <row r="1562" spans="1:11" x14ac:dyDescent="0.25">
      <c r="A1562" s="1">
        <f t="shared" si="99"/>
        <v>43200</v>
      </c>
      <c r="B1562">
        <f t="shared" si="96"/>
        <v>2018</v>
      </c>
      <c r="C1562">
        <f t="shared" si="97"/>
        <v>4</v>
      </c>
      <c r="D1562">
        <f t="shared" si="98"/>
        <v>10</v>
      </c>
      <c r="E1562">
        <f ca="1">IFERROR(INDEX(INDIRECT(Index!$B$5&amp;"!$A:$I"),MATCH($A1562,INDIRECT(Index!$B$5&amp;"!$A:$A"),0),MATCH(" "&amp;E$1,INDIRECT(Index!$B$5&amp;"!$A$1:$I$1"),0)),"NA")</f>
        <v>79</v>
      </c>
      <c r="F1562">
        <f ca="1">IFERROR(INDEX(INDIRECT(Index!$B$5&amp;"!$A:$I"),MATCH($A1562,INDIRECT(Index!$B$5&amp;"!$A:$A"),0),MATCH(" "&amp;F$1,INDIRECT(Index!$B$5&amp;"!$A$1:$I$1"),0)),"NA")</f>
        <v>65</v>
      </c>
      <c r="G1562">
        <f ca="1">IFERROR(INDEX(INDIRECT(Index!$B$5&amp;"!$A:$I"),MATCH($A1562,INDIRECT(Index!$B$5&amp;"!$A:$A"),0),MATCH(" "&amp;G$1,INDIRECT(Index!$B$5&amp;"!$A$1:$I$1"),0)),"NA")</f>
        <v>36</v>
      </c>
      <c r="H1562">
        <f ca="1">IFERROR(INDEX(INDIRECT(Index!$B$5&amp;"!$A:$I"),MATCH($A1562,INDIRECT(Index!$B$5&amp;"!$A:$A"),0),MATCH(" "&amp;H$1,INDIRECT(Index!$B$5&amp;"!$A$1:$I$1"),0)),"NA")</f>
        <v>27</v>
      </c>
      <c r="I1562">
        <f ca="1">IFERROR(INDEX(INDIRECT(Index!$B$5&amp;"!$A:$I"),MATCH($A1562,INDIRECT(Index!$B$5&amp;"!$A:$A"),0),MATCH(" "&amp;I$1,INDIRECT(Index!$B$5&amp;"!$A$1:$I$1"),0)),"NA")</f>
        <v>6</v>
      </c>
      <c r="J1562">
        <f ca="1">IFERROR(INDEX(INDIRECT(Index!$B$5&amp;"!$A:$I"),MATCH($A1562,INDIRECT(Index!$B$5&amp;"!$A:$A"),0),MATCH(" "&amp;J$1,INDIRECT(Index!$B$5&amp;"!$A$1:$I$1"),0)),"NA")</f>
        <v>6</v>
      </c>
      <c r="K1562" t="str">
        <f ca="1">IFERROR(INDEX(INDIRECT(Index!$B$5&amp;"!$A:$I"),MATCH($A1562,INDIRECT(Index!$B$5&amp;"!$A:$A"),0),MATCH(" "&amp;K$1,INDIRECT(Index!$B$5&amp;"!$A$1:$I$1"),0)),"NA")</f>
        <v>NA</v>
      </c>
    </row>
    <row r="1563" spans="1:11" x14ac:dyDescent="0.25">
      <c r="A1563" s="1">
        <f t="shared" si="99"/>
        <v>43201</v>
      </c>
      <c r="B1563">
        <f t="shared" si="96"/>
        <v>2018</v>
      </c>
      <c r="C1563">
        <f t="shared" si="97"/>
        <v>4</v>
      </c>
      <c r="D1563">
        <f t="shared" si="98"/>
        <v>11</v>
      </c>
      <c r="E1563">
        <f ca="1">IFERROR(INDEX(INDIRECT(Index!$B$5&amp;"!$A:$I"),MATCH($A1563,INDIRECT(Index!$B$5&amp;"!$A:$A"),0),MATCH(" "&amp;E$1,INDIRECT(Index!$B$5&amp;"!$A$1:$I$1"),0)),"NA")</f>
        <v>94</v>
      </c>
      <c r="F1563">
        <f ca="1">IFERROR(INDEX(INDIRECT(Index!$B$5&amp;"!$A:$I"),MATCH($A1563,INDIRECT(Index!$B$5&amp;"!$A:$A"),0),MATCH(" "&amp;F$1,INDIRECT(Index!$B$5&amp;"!$A$1:$I$1"),0)),"NA")</f>
        <v>52</v>
      </c>
      <c r="G1563">
        <f ca="1">IFERROR(INDEX(INDIRECT(Index!$B$5&amp;"!$A:$I"),MATCH($A1563,INDIRECT(Index!$B$5&amp;"!$A:$A"),0),MATCH(" "&amp;G$1,INDIRECT(Index!$B$5&amp;"!$A$1:$I$1"),0)),"NA")</f>
        <v>33</v>
      </c>
      <c r="H1563">
        <f ca="1">IFERROR(INDEX(INDIRECT(Index!$B$5&amp;"!$A:$I"),MATCH($A1563,INDIRECT(Index!$B$5&amp;"!$A:$A"),0),MATCH(" "&amp;H$1,INDIRECT(Index!$B$5&amp;"!$A$1:$I$1"),0)),"NA")</f>
        <v>36</v>
      </c>
      <c r="I1563">
        <f ca="1">IFERROR(INDEX(INDIRECT(Index!$B$5&amp;"!$A:$I"),MATCH($A1563,INDIRECT(Index!$B$5&amp;"!$A:$A"),0),MATCH(" "&amp;I$1,INDIRECT(Index!$B$5&amp;"!$A$1:$I$1"),0)),"NA")</f>
        <v>7</v>
      </c>
      <c r="J1563">
        <f ca="1">IFERROR(INDEX(INDIRECT(Index!$B$5&amp;"!$A:$I"),MATCH($A1563,INDIRECT(Index!$B$5&amp;"!$A:$A"),0),MATCH(" "&amp;J$1,INDIRECT(Index!$B$5&amp;"!$A$1:$I$1"),0)),"NA")</f>
        <v>5</v>
      </c>
      <c r="K1563" t="str">
        <f ca="1">IFERROR(INDEX(INDIRECT(Index!$B$5&amp;"!$A:$I"),MATCH($A1563,INDIRECT(Index!$B$5&amp;"!$A:$A"),0),MATCH(" "&amp;K$1,INDIRECT(Index!$B$5&amp;"!$A$1:$I$1"),0)),"NA")</f>
        <v>NA</v>
      </c>
    </row>
    <row r="1564" spans="1:11" x14ac:dyDescent="0.25">
      <c r="A1564" s="1">
        <f t="shared" si="99"/>
        <v>43202</v>
      </c>
      <c r="B1564">
        <f t="shared" si="96"/>
        <v>2018</v>
      </c>
      <c r="C1564">
        <f t="shared" si="97"/>
        <v>4</v>
      </c>
      <c r="D1564">
        <f t="shared" si="98"/>
        <v>12</v>
      </c>
      <c r="E1564">
        <f ca="1">IFERROR(INDEX(INDIRECT(Index!$B$5&amp;"!$A:$I"),MATCH($A1564,INDIRECT(Index!$B$5&amp;"!$A:$A"),0),MATCH(" "&amp;E$1,INDIRECT(Index!$B$5&amp;"!$A$1:$I$1"),0)),"NA")</f>
        <v>64</v>
      </c>
      <c r="F1564">
        <f ca="1">IFERROR(INDEX(INDIRECT(Index!$B$5&amp;"!$A:$I"),MATCH($A1564,INDIRECT(Index!$B$5&amp;"!$A:$A"),0),MATCH(" "&amp;F$1,INDIRECT(Index!$B$5&amp;"!$A$1:$I$1"),0)),"NA")</f>
        <v>39</v>
      </c>
      <c r="G1564">
        <f ca="1">IFERROR(INDEX(INDIRECT(Index!$B$5&amp;"!$A:$I"),MATCH($A1564,INDIRECT(Index!$B$5&amp;"!$A:$A"),0),MATCH(" "&amp;G$1,INDIRECT(Index!$B$5&amp;"!$A$1:$I$1"),0)),"NA")</f>
        <v>30</v>
      </c>
      <c r="H1564">
        <f ca="1">IFERROR(INDEX(INDIRECT(Index!$B$5&amp;"!$A:$I"),MATCH($A1564,INDIRECT(Index!$B$5&amp;"!$A:$A"),0),MATCH(" "&amp;H$1,INDIRECT(Index!$B$5&amp;"!$A$1:$I$1"),0)),"NA")</f>
        <v>35</v>
      </c>
      <c r="I1564">
        <f ca="1">IFERROR(INDEX(INDIRECT(Index!$B$5&amp;"!$A:$I"),MATCH($A1564,INDIRECT(Index!$B$5&amp;"!$A:$A"),0),MATCH(" "&amp;I$1,INDIRECT(Index!$B$5&amp;"!$A$1:$I$1"),0)),"NA")</f>
        <v>5</v>
      </c>
      <c r="J1564">
        <f ca="1">IFERROR(INDEX(INDIRECT(Index!$B$5&amp;"!$A:$I"),MATCH($A1564,INDIRECT(Index!$B$5&amp;"!$A:$A"),0),MATCH(" "&amp;J$1,INDIRECT(Index!$B$5&amp;"!$A$1:$I$1"),0)),"NA")</f>
        <v>6</v>
      </c>
      <c r="K1564" t="str">
        <f ca="1">IFERROR(INDEX(INDIRECT(Index!$B$5&amp;"!$A:$I"),MATCH($A1564,INDIRECT(Index!$B$5&amp;"!$A:$A"),0),MATCH(" "&amp;K$1,INDIRECT(Index!$B$5&amp;"!$A$1:$I$1"),0)),"NA")</f>
        <v>NA</v>
      </c>
    </row>
    <row r="1565" spans="1:11" x14ac:dyDescent="0.25">
      <c r="A1565" s="1">
        <f t="shared" si="99"/>
        <v>43203</v>
      </c>
      <c r="B1565">
        <f t="shared" si="96"/>
        <v>2018</v>
      </c>
      <c r="C1565">
        <f t="shared" si="97"/>
        <v>4</v>
      </c>
      <c r="D1565">
        <f t="shared" si="98"/>
        <v>13</v>
      </c>
      <c r="E1565">
        <f ca="1">IFERROR(INDEX(INDIRECT(Index!$B$5&amp;"!$A:$I"),MATCH($A1565,INDIRECT(Index!$B$5&amp;"!$A:$A"),0),MATCH(" "&amp;E$1,INDIRECT(Index!$B$5&amp;"!$A$1:$I$1"),0)),"NA")</f>
        <v>59</v>
      </c>
      <c r="F1565">
        <f ca="1">IFERROR(INDEX(INDIRECT(Index!$B$5&amp;"!$A:$I"),MATCH($A1565,INDIRECT(Index!$B$5&amp;"!$A:$A"),0),MATCH(" "&amp;F$1,INDIRECT(Index!$B$5&amp;"!$A$1:$I$1"),0)),"NA")</f>
        <v>23</v>
      </c>
      <c r="G1565">
        <f ca="1">IFERROR(INDEX(INDIRECT(Index!$B$5&amp;"!$A:$I"),MATCH($A1565,INDIRECT(Index!$B$5&amp;"!$A:$A"),0),MATCH(" "&amp;G$1,INDIRECT(Index!$B$5&amp;"!$A$1:$I$1"),0)),"NA")</f>
        <v>30</v>
      </c>
      <c r="H1565">
        <f ca="1">IFERROR(INDEX(INDIRECT(Index!$B$5&amp;"!$A:$I"),MATCH($A1565,INDIRECT(Index!$B$5&amp;"!$A:$A"),0),MATCH(" "&amp;H$1,INDIRECT(Index!$B$5&amp;"!$A$1:$I$1"),0)),"NA")</f>
        <v>19</v>
      </c>
      <c r="I1565">
        <f ca="1">IFERROR(INDEX(INDIRECT(Index!$B$5&amp;"!$A:$I"),MATCH($A1565,INDIRECT(Index!$B$5&amp;"!$A:$A"),0),MATCH(" "&amp;I$1,INDIRECT(Index!$B$5&amp;"!$A$1:$I$1"),0)),"NA")</f>
        <v>4</v>
      </c>
      <c r="J1565">
        <f ca="1">IFERROR(INDEX(INDIRECT(Index!$B$5&amp;"!$A:$I"),MATCH($A1565,INDIRECT(Index!$B$5&amp;"!$A:$A"),0),MATCH(" "&amp;J$1,INDIRECT(Index!$B$5&amp;"!$A$1:$I$1"),0)),"NA")</f>
        <v>5</v>
      </c>
      <c r="K1565" t="str">
        <f ca="1">IFERROR(INDEX(INDIRECT(Index!$B$5&amp;"!$A:$I"),MATCH($A1565,INDIRECT(Index!$B$5&amp;"!$A:$A"),0),MATCH(" "&amp;K$1,INDIRECT(Index!$B$5&amp;"!$A$1:$I$1"),0)),"NA")</f>
        <v>NA</v>
      </c>
    </row>
    <row r="1566" spans="1:11" x14ac:dyDescent="0.25">
      <c r="A1566" s="1">
        <f t="shared" si="99"/>
        <v>43204</v>
      </c>
      <c r="B1566">
        <f t="shared" si="96"/>
        <v>2018</v>
      </c>
      <c r="C1566">
        <f t="shared" si="97"/>
        <v>4</v>
      </c>
      <c r="D1566">
        <f t="shared" si="98"/>
        <v>14</v>
      </c>
      <c r="E1566">
        <f ca="1">IFERROR(INDEX(INDIRECT(Index!$B$5&amp;"!$A:$I"),MATCH($A1566,INDIRECT(Index!$B$5&amp;"!$A:$A"),0),MATCH(" "&amp;E$1,INDIRECT(Index!$B$5&amp;"!$A$1:$I$1"),0)),"NA")</f>
        <v>51</v>
      </c>
      <c r="F1566">
        <f ca="1">IFERROR(INDEX(INDIRECT(Index!$B$5&amp;"!$A:$I"),MATCH($A1566,INDIRECT(Index!$B$5&amp;"!$A:$A"),0),MATCH(" "&amp;F$1,INDIRECT(Index!$B$5&amp;"!$A$1:$I$1"),0)),"NA")</f>
        <v>69</v>
      </c>
      <c r="G1566">
        <f ca="1">IFERROR(INDEX(INDIRECT(Index!$B$5&amp;"!$A:$I"),MATCH($A1566,INDIRECT(Index!$B$5&amp;"!$A:$A"),0),MATCH(" "&amp;G$1,INDIRECT(Index!$B$5&amp;"!$A$1:$I$1"),0)),"NA")</f>
        <v>31</v>
      </c>
      <c r="H1566">
        <f ca="1">IFERROR(INDEX(INDIRECT(Index!$B$5&amp;"!$A:$I"),MATCH($A1566,INDIRECT(Index!$B$5&amp;"!$A:$A"),0),MATCH(" "&amp;H$1,INDIRECT(Index!$B$5&amp;"!$A$1:$I$1"),0)),"NA")</f>
        <v>19</v>
      </c>
      <c r="I1566">
        <f ca="1">IFERROR(INDEX(INDIRECT(Index!$B$5&amp;"!$A:$I"),MATCH($A1566,INDIRECT(Index!$B$5&amp;"!$A:$A"),0),MATCH(" "&amp;I$1,INDIRECT(Index!$B$5&amp;"!$A$1:$I$1"),0)),"NA")</f>
        <v>4</v>
      </c>
      <c r="J1566">
        <f ca="1">IFERROR(INDEX(INDIRECT(Index!$B$5&amp;"!$A:$I"),MATCH($A1566,INDIRECT(Index!$B$5&amp;"!$A:$A"),0),MATCH(" "&amp;J$1,INDIRECT(Index!$B$5&amp;"!$A$1:$I$1"),0)),"NA")</f>
        <v>5</v>
      </c>
      <c r="K1566" t="str">
        <f ca="1">IFERROR(INDEX(INDIRECT(Index!$B$5&amp;"!$A:$I"),MATCH($A1566,INDIRECT(Index!$B$5&amp;"!$A:$A"),0),MATCH(" "&amp;K$1,INDIRECT(Index!$B$5&amp;"!$A$1:$I$1"),0)),"NA")</f>
        <v>NA</v>
      </c>
    </row>
    <row r="1567" spans="1:11" x14ac:dyDescent="0.25">
      <c r="A1567" s="1">
        <f t="shared" si="99"/>
        <v>43205</v>
      </c>
      <c r="B1567">
        <f t="shared" si="96"/>
        <v>2018</v>
      </c>
      <c r="C1567">
        <f t="shared" si="97"/>
        <v>4</v>
      </c>
      <c r="D1567">
        <f t="shared" si="98"/>
        <v>15</v>
      </c>
      <c r="E1567">
        <f ca="1">IFERROR(INDEX(INDIRECT(Index!$B$5&amp;"!$A:$I"),MATCH($A1567,INDIRECT(Index!$B$5&amp;"!$A:$A"),0),MATCH(" "&amp;E$1,INDIRECT(Index!$B$5&amp;"!$A$1:$I$1"),0)),"NA")</f>
        <v>88</v>
      </c>
      <c r="F1567">
        <f ca="1">IFERROR(INDEX(INDIRECT(Index!$B$5&amp;"!$A:$I"),MATCH($A1567,INDIRECT(Index!$B$5&amp;"!$A:$A"),0),MATCH(" "&amp;F$1,INDIRECT(Index!$B$5&amp;"!$A$1:$I$1"),0)),"NA")</f>
        <v>44</v>
      </c>
      <c r="G1567">
        <f ca="1">IFERROR(INDEX(INDIRECT(Index!$B$5&amp;"!$A:$I"),MATCH($A1567,INDIRECT(Index!$B$5&amp;"!$A:$A"),0),MATCH(" "&amp;G$1,INDIRECT(Index!$B$5&amp;"!$A$1:$I$1"),0)),"NA")</f>
        <v>28</v>
      </c>
      <c r="H1567">
        <f ca="1">IFERROR(INDEX(INDIRECT(Index!$B$5&amp;"!$A:$I"),MATCH($A1567,INDIRECT(Index!$B$5&amp;"!$A:$A"),0),MATCH(" "&amp;H$1,INDIRECT(Index!$B$5&amp;"!$A$1:$I$1"),0)),"NA")</f>
        <v>31</v>
      </c>
      <c r="I1567">
        <f ca="1">IFERROR(INDEX(INDIRECT(Index!$B$5&amp;"!$A:$I"),MATCH($A1567,INDIRECT(Index!$B$5&amp;"!$A:$A"),0),MATCH(" "&amp;I$1,INDIRECT(Index!$B$5&amp;"!$A$1:$I$1"),0)),"NA")</f>
        <v>5</v>
      </c>
      <c r="J1567">
        <f ca="1">IFERROR(INDEX(INDIRECT(Index!$B$5&amp;"!$A:$I"),MATCH($A1567,INDIRECT(Index!$B$5&amp;"!$A:$A"),0),MATCH(" "&amp;J$1,INDIRECT(Index!$B$5&amp;"!$A$1:$I$1"),0)),"NA")</f>
        <v>6</v>
      </c>
      <c r="K1567" t="str">
        <f ca="1">IFERROR(INDEX(INDIRECT(Index!$B$5&amp;"!$A:$I"),MATCH($A1567,INDIRECT(Index!$B$5&amp;"!$A:$A"),0),MATCH(" "&amp;K$1,INDIRECT(Index!$B$5&amp;"!$A$1:$I$1"),0)),"NA")</f>
        <v>NA</v>
      </c>
    </row>
    <row r="1568" spans="1:11" x14ac:dyDescent="0.25">
      <c r="A1568" s="1">
        <f t="shared" si="99"/>
        <v>43206</v>
      </c>
      <c r="B1568">
        <f t="shared" si="96"/>
        <v>2018</v>
      </c>
      <c r="C1568">
        <f t="shared" si="97"/>
        <v>4</v>
      </c>
      <c r="D1568">
        <f t="shared" si="98"/>
        <v>16</v>
      </c>
      <c r="E1568">
        <f ca="1">IFERROR(INDEX(INDIRECT(Index!$B$5&amp;"!$A:$I"),MATCH($A1568,INDIRECT(Index!$B$5&amp;"!$A:$A"),0),MATCH(" "&amp;E$1,INDIRECT(Index!$B$5&amp;"!$A$1:$I$1"),0)),"NA")</f>
        <v>89</v>
      </c>
      <c r="F1568">
        <f ca="1">IFERROR(INDEX(INDIRECT(Index!$B$5&amp;"!$A:$I"),MATCH($A1568,INDIRECT(Index!$B$5&amp;"!$A:$A"),0),MATCH(" "&amp;F$1,INDIRECT(Index!$B$5&amp;"!$A$1:$I$1"),0)),"NA")</f>
        <v>63</v>
      </c>
      <c r="G1568">
        <f ca="1">IFERROR(INDEX(INDIRECT(Index!$B$5&amp;"!$A:$I"),MATCH($A1568,INDIRECT(Index!$B$5&amp;"!$A:$A"),0),MATCH(" "&amp;G$1,INDIRECT(Index!$B$5&amp;"!$A$1:$I$1"),0)),"NA")</f>
        <v>37</v>
      </c>
      <c r="H1568">
        <f ca="1">IFERROR(INDEX(INDIRECT(Index!$B$5&amp;"!$A:$I"),MATCH($A1568,INDIRECT(Index!$B$5&amp;"!$A:$A"),0),MATCH(" "&amp;H$1,INDIRECT(Index!$B$5&amp;"!$A$1:$I$1"),0)),"NA")</f>
        <v>43</v>
      </c>
      <c r="I1568">
        <f ca="1">IFERROR(INDEX(INDIRECT(Index!$B$5&amp;"!$A:$I"),MATCH($A1568,INDIRECT(Index!$B$5&amp;"!$A:$A"),0),MATCH(" "&amp;I$1,INDIRECT(Index!$B$5&amp;"!$A$1:$I$1"),0)),"NA")</f>
        <v>6</v>
      </c>
      <c r="J1568">
        <f ca="1">IFERROR(INDEX(INDIRECT(Index!$B$5&amp;"!$A:$I"),MATCH($A1568,INDIRECT(Index!$B$5&amp;"!$A:$A"),0),MATCH(" "&amp;J$1,INDIRECT(Index!$B$5&amp;"!$A$1:$I$1"),0)),"NA")</f>
        <v>7</v>
      </c>
      <c r="K1568" t="str">
        <f ca="1">IFERROR(INDEX(INDIRECT(Index!$B$5&amp;"!$A:$I"),MATCH($A1568,INDIRECT(Index!$B$5&amp;"!$A:$A"),0),MATCH(" "&amp;K$1,INDIRECT(Index!$B$5&amp;"!$A$1:$I$1"),0)),"NA")</f>
        <v>NA</v>
      </c>
    </row>
    <row r="1569" spans="1:11" x14ac:dyDescent="0.25">
      <c r="A1569" s="1">
        <f t="shared" si="99"/>
        <v>43207</v>
      </c>
      <c r="B1569">
        <f t="shared" si="96"/>
        <v>2018</v>
      </c>
      <c r="C1569">
        <f t="shared" si="97"/>
        <v>4</v>
      </c>
      <c r="D1569">
        <f t="shared" si="98"/>
        <v>17</v>
      </c>
      <c r="E1569">
        <f ca="1">IFERROR(INDEX(INDIRECT(Index!$B$5&amp;"!$A:$I"),MATCH($A1569,INDIRECT(Index!$B$5&amp;"!$A:$A"),0),MATCH(" "&amp;E$1,INDIRECT(Index!$B$5&amp;"!$A$1:$I$1"),0)),"NA")</f>
        <v>111</v>
      </c>
      <c r="F1569">
        <f ca="1">IFERROR(INDEX(INDIRECT(Index!$B$5&amp;"!$A:$I"),MATCH($A1569,INDIRECT(Index!$B$5&amp;"!$A:$A"),0),MATCH(" "&amp;F$1,INDIRECT(Index!$B$5&amp;"!$A$1:$I$1"),0)),"NA")</f>
        <v>71</v>
      </c>
      <c r="G1569">
        <f ca="1">IFERROR(INDEX(INDIRECT(Index!$B$5&amp;"!$A:$I"),MATCH($A1569,INDIRECT(Index!$B$5&amp;"!$A:$A"),0),MATCH(" "&amp;G$1,INDIRECT(Index!$B$5&amp;"!$A$1:$I$1"),0)),"NA")</f>
        <v>37</v>
      </c>
      <c r="H1569">
        <f ca="1">IFERROR(INDEX(INDIRECT(Index!$B$5&amp;"!$A:$I"),MATCH($A1569,INDIRECT(Index!$B$5&amp;"!$A:$A"),0),MATCH(" "&amp;H$1,INDIRECT(Index!$B$5&amp;"!$A$1:$I$1"),0)),"NA")</f>
        <v>46</v>
      </c>
      <c r="I1569">
        <f ca="1">IFERROR(INDEX(INDIRECT(Index!$B$5&amp;"!$A:$I"),MATCH($A1569,INDIRECT(Index!$B$5&amp;"!$A:$A"),0),MATCH(" "&amp;I$1,INDIRECT(Index!$B$5&amp;"!$A$1:$I$1"),0)),"NA")</f>
        <v>7</v>
      </c>
      <c r="J1569">
        <f ca="1">IFERROR(INDEX(INDIRECT(Index!$B$5&amp;"!$A:$I"),MATCH($A1569,INDIRECT(Index!$B$5&amp;"!$A:$A"),0),MATCH(" "&amp;J$1,INDIRECT(Index!$B$5&amp;"!$A$1:$I$1"),0)),"NA")</f>
        <v>7</v>
      </c>
      <c r="K1569" t="str">
        <f ca="1">IFERROR(INDEX(INDIRECT(Index!$B$5&amp;"!$A:$I"),MATCH($A1569,INDIRECT(Index!$B$5&amp;"!$A:$A"),0),MATCH(" "&amp;K$1,INDIRECT(Index!$B$5&amp;"!$A$1:$I$1"),0)),"NA")</f>
        <v>NA</v>
      </c>
    </row>
    <row r="1570" spans="1:11" x14ac:dyDescent="0.25">
      <c r="A1570" s="1">
        <f t="shared" si="99"/>
        <v>43208</v>
      </c>
      <c r="B1570">
        <f t="shared" si="96"/>
        <v>2018</v>
      </c>
      <c r="C1570">
        <f t="shared" si="97"/>
        <v>4</v>
      </c>
      <c r="D1570">
        <f t="shared" si="98"/>
        <v>18</v>
      </c>
      <c r="E1570">
        <f ca="1">IFERROR(INDEX(INDIRECT(Index!$B$5&amp;"!$A:$I"),MATCH($A1570,INDIRECT(Index!$B$5&amp;"!$A:$A"),0),MATCH(" "&amp;E$1,INDIRECT(Index!$B$5&amp;"!$A$1:$I$1"),0)),"NA")</f>
        <v>122</v>
      </c>
      <c r="F1570">
        <f ca="1">IFERROR(INDEX(INDIRECT(Index!$B$5&amp;"!$A:$I"),MATCH($A1570,INDIRECT(Index!$B$5&amp;"!$A:$A"),0),MATCH(" "&amp;F$1,INDIRECT(Index!$B$5&amp;"!$A$1:$I$1"),0)),"NA")</f>
        <v>78</v>
      </c>
      <c r="G1570">
        <f ca="1">IFERROR(INDEX(INDIRECT(Index!$B$5&amp;"!$A:$I"),MATCH($A1570,INDIRECT(Index!$B$5&amp;"!$A:$A"),0),MATCH(" "&amp;G$1,INDIRECT(Index!$B$5&amp;"!$A$1:$I$1"),0)),"NA")</f>
        <v>47</v>
      </c>
      <c r="H1570">
        <f ca="1">IFERROR(INDEX(INDIRECT(Index!$B$5&amp;"!$A:$I"),MATCH($A1570,INDIRECT(Index!$B$5&amp;"!$A:$A"),0),MATCH(" "&amp;H$1,INDIRECT(Index!$B$5&amp;"!$A$1:$I$1"),0)),"NA")</f>
        <v>53</v>
      </c>
      <c r="I1570">
        <f ca="1">IFERROR(INDEX(INDIRECT(Index!$B$5&amp;"!$A:$I"),MATCH($A1570,INDIRECT(Index!$B$5&amp;"!$A:$A"),0),MATCH(" "&amp;I$1,INDIRECT(Index!$B$5&amp;"!$A$1:$I$1"),0)),"NA")</f>
        <v>9</v>
      </c>
      <c r="J1570">
        <f ca="1">IFERROR(INDEX(INDIRECT(Index!$B$5&amp;"!$A:$I"),MATCH($A1570,INDIRECT(Index!$B$5&amp;"!$A:$A"),0),MATCH(" "&amp;J$1,INDIRECT(Index!$B$5&amp;"!$A$1:$I$1"),0)),"NA")</f>
        <v>8</v>
      </c>
      <c r="K1570" t="str">
        <f ca="1">IFERROR(INDEX(INDIRECT(Index!$B$5&amp;"!$A:$I"),MATCH($A1570,INDIRECT(Index!$B$5&amp;"!$A:$A"),0),MATCH(" "&amp;K$1,INDIRECT(Index!$B$5&amp;"!$A$1:$I$1"),0)),"NA")</f>
        <v>NA</v>
      </c>
    </row>
    <row r="1571" spans="1:11" x14ac:dyDescent="0.25">
      <c r="A1571" s="1">
        <f t="shared" si="99"/>
        <v>43209</v>
      </c>
      <c r="B1571">
        <f t="shared" si="96"/>
        <v>2018</v>
      </c>
      <c r="C1571">
        <f t="shared" si="97"/>
        <v>4</v>
      </c>
      <c r="D1571">
        <f t="shared" si="98"/>
        <v>19</v>
      </c>
      <c r="E1571">
        <f ca="1">IFERROR(INDEX(INDIRECT(Index!$B$5&amp;"!$A:$I"),MATCH($A1571,INDIRECT(Index!$B$5&amp;"!$A:$A"),0),MATCH(" "&amp;E$1,INDIRECT(Index!$B$5&amp;"!$A$1:$I$1"),0)),"NA")</f>
        <v>140</v>
      </c>
      <c r="F1571">
        <f ca="1">IFERROR(INDEX(INDIRECT(Index!$B$5&amp;"!$A:$I"),MATCH($A1571,INDIRECT(Index!$B$5&amp;"!$A:$A"),0),MATCH(" "&amp;F$1,INDIRECT(Index!$B$5&amp;"!$A$1:$I$1"),0)),"NA")</f>
        <v>91</v>
      </c>
      <c r="G1571">
        <f ca="1">IFERROR(INDEX(INDIRECT(Index!$B$5&amp;"!$A:$I"),MATCH($A1571,INDIRECT(Index!$B$5&amp;"!$A:$A"),0),MATCH(" "&amp;G$1,INDIRECT(Index!$B$5&amp;"!$A$1:$I$1"),0)),"NA")</f>
        <v>52</v>
      </c>
      <c r="H1571">
        <f ca="1">IFERROR(INDEX(INDIRECT(Index!$B$5&amp;"!$A:$I"),MATCH($A1571,INDIRECT(Index!$B$5&amp;"!$A:$A"),0),MATCH(" "&amp;H$1,INDIRECT(Index!$B$5&amp;"!$A$1:$I$1"),0)),"NA")</f>
        <v>65</v>
      </c>
      <c r="I1571">
        <f ca="1">IFERROR(INDEX(INDIRECT(Index!$B$5&amp;"!$A:$I"),MATCH($A1571,INDIRECT(Index!$B$5&amp;"!$A:$A"),0),MATCH(" "&amp;I$1,INDIRECT(Index!$B$5&amp;"!$A$1:$I$1"),0)),"NA")</f>
        <v>10</v>
      </c>
      <c r="J1571">
        <f ca="1">IFERROR(INDEX(INDIRECT(Index!$B$5&amp;"!$A:$I"),MATCH($A1571,INDIRECT(Index!$B$5&amp;"!$A:$A"),0),MATCH(" "&amp;J$1,INDIRECT(Index!$B$5&amp;"!$A$1:$I$1"),0)),"NA")</f>
        <v>10</v>
      </c>
      <c r="K1571" t="str">
        <f ca="1">IFERROR(INDEX(INDIRECT(Index!$B$5&amp;"!$A:$I"),MATCH($A1571,INDIRECT(Index!$B$5&amp;"!$A:$A"),0),MATCH(" "&amp;K$1,INDIRECT(Index!$B$5&amp;"!$A$1:$I$1"),0)),"NA")</f>
        <v>NA</v>
      </c>
    </row>
    <row r="1572" spans="1:11" x14ac:dyDescent="0.25">
      <c r="A1572" s="1">
        <f t="shared" si="99"/>
        <v>43210</v>
      </c>
      <c r="B1572">
        <f t="shared" si="96"/>
        <v>2018</v>
      </c>
      <c r="C1572">
        <f t="shared" si="97"/>
        <v>4</v>
      </c>
      <c r="D1572">
        <f t="shared" si="98"/>
        <v>20</v>
      </c>
      <c r="E1572">
        <f ca="1">IFERROR(INDEX(INDIRECT(Index!$B$5&amp;"!$A:$I"),MATCH($A1572,INDIRECT(Index!$B$5&amp;"!$A:$A"),0),MATCH(" "&amp;E$1,INDIRECT(Index!$B$5&amp;"!$A$1:$I$1"),0)),"NA")</f>
        <v>160</v>
      </c>
      <c r="F1572">
        <f ca="1">IFERROR(INDEX(INDIRECT(Index!$B$5&amp;"!$A:$I"),MATCH($A1572,INDIRECT(Index!$B$5&amp;"!$A:$A"),0),MATCH(" "&amp;F$1,INDIRECT(Index!$B$5&amp;"!$A$1:$I$1"),0)),"NA")</f>
        <v>70</v>
      </c>
      <c r="G1572">
        <f ca="1">IFERROR(INDEX(INDIRECT(Index!$B$5&amp;"!$A:$I"),MATCH($A1572,INDIRECT(Index!$B$5&amp;"!$A:$A"),0),MATCH(" "&amp;G$1,INDIRECT(Index!$B$5&amp;"!$A$1:$I$1"),0)),"NA")</f>
        <v>38</v>
      </c>
      <c r="H1572">
        <f ca="1">IFERROR(INDEX(INDIRECT(Index!$B$5&amp;"!$A:$I"),MATCH($A1572,INDIRECT(Index!$B$5&amp;"!$A:$A"),0),MATCH(" "&amp;H$1,INDIRECT(Index!$B$5&amp;"!$A$1:$I$1"),0)),"NA")</f>
        <v>59</v>
      </c>
      <c r="I1572">
        <f ca="1">IFERROR(INDEX(INDIRECT(Index!$B$5&amp;"!$A:$I"),MATCH($A1572,INDIRECT(Index!$B$5&amp;"!$A:$A"),0),MATCH(" "&amp;I$1,INDIRECT(Index!$B$5&amp;"!$A$1:$I$1"),0)),"NA")</f>
        <v>8</v>
      </c>
      <c r="J1572">
        <f ca="1">IFERROR(INDEX(INDIRECT(Index!$B$5&amp;"!$A:$I"),MATCH($A1572,INDIRECT(Index!$B$5&amp;"!$A:$A"),0),MATCH(" "&amp;J$1,INDIRECT(Index!$B$5&amp;"!$A$1:$I$1"),0)),"NA")</f>
        <v>9</v>
      </c>
      <c r="K1572" t="str">
        <f ca="1">IFERROR(INDEX(INDIRECT(Index!$B$5&amp;"!$A:$I"),MATCH($A1572,INDIRECT(Index!$B$5&amp;"!$A:$A"),0),MATCH(" "&amp;K$1,INDIRECT(Index!$B$5&amp;"!$A$1:$I$1"),0)),"NA")</f>
        <v>NA</v>
      </c>
    </row>
    <row r="1573" spans="1:11" x14ac:dyDescent="0.25">
      <c r="A1573" s="1">
        <f t="shared" si="99"/>
        <v>43211</v>
      </c>
      <c r="B1573">
        <f t="shared" si="96"/>
        <v>2018</v>
      </c>
      <c r="C1573">
        <f t="shared" si="97"/>
        <v>4</v>
      </c>
      <c r="D1573">
        <f t="shared" si="98"/>
        <v>21</v>
      </c>
      <c r="E1573">
        <f ca="1">IFERROR(INDEX(INDIRECT(Index!$B$5&amp;"!$A:$I"),MATCH($A1573,INDIRECT(Index!$B$5&amp;"!$A:$A"),0),MATCH(" "&amp;E$1,INDIRECT(Index!$B$5&amp;"!$A$1:$I$1"),0)),"NA")</f>
        <v>120</v>
      </c>
      <c r="F1573">
        <f ca="1">IFERROR(INDEX(INDIRECT(Index!$B$5&amp;"!$A:$I"),MATCH($A1573,INDIRECT(Index!$B$5&amp;"!$A:$A"),0),MATCH(" "&amp;F$1,INDIRECT(Index!$B$5&amp;"!$A$1:$I$1"),0)),"NA")</f>
        <v>39</v>
      </c>
      <c r="G1573">
        <f ca="1">IFERROR(INDEX(INDIRECT(Index!$B$5&amp;"!$A:$I"),MATCH($A1573,INDIRECT(Index!$B$5&amp;"!$A:$A"),0),MATCH(" "&amp;G$1,INDIRECT(Index!$B$5&amp;"!$A$1:$I$1"),0)),"NA")</f>
        <v>37</v>
      </c>
      <c r="H1573">
        <f ca="1">IFERROR(INDEX(INDIRECT(Index!$B$5&amp;"!$A:$I"),MATCH($A1573,INDIRECT(Index!$B$5&amp;"!$A:$A"),0),MATCH(" "&amp;H$1,INDIRECT(Index!$B$5&amp;"!$A$1:$I$1"),0)),"NA")</f>
        <v>32</v>
      </c>
      <c r="I1573">
        <f ca="1">IFERROR(INDEX(INDIRECT(Index!$B$5&amp;"!$A:$I"),MATCH($A1573,INDIRECT(Index!$B$5&amp;"!$A:$A"),0),MATCH(" "&amp;I$1,INDIRECT(Index!$B$5&amp;"!$A$1:$I$1"),0)),"NA")</f>
        <v>4</v>
      </c>
      <c r="J1573">
        <f ca="1">IFERROR(INDEX(INDIRECT(Index!$B$5&amp;"!$A:$I"),MATCH($A1573,INDIRECT(Index!$B$5&amp;"!$A:$A"),0),MATCH(" "&amp;J$1,INDIRECT(Index!$B$5&amp;"!$A$1:$I$1"),0)),"NA")</f>
        <v>6</v>
      </c>
      <c r="K1573" t="str">
        <f ca="1">IFERROR(INDEX(INDIRECT(Index!$B$5&amp;"!$A:$I"),MATCH($A1573,INDIRECT(Index!$B$5&amp;"!$A:$A"),0),MATCH(" "&amp;K$1,INDIRECT(Index!$B$5&amp;"!$A$1:$I$1"),0)),"NA")</f>
        <v>NA</v>
      </c>
    </row>
    <row r="1574" spans="1:11" x14ac:dyDescent="0.25">
      <c r="A1574" s="1">
        <f t="shared" si="99"/>
        <v>43212</v>
      </c>
      <c r="B1574">
        <f t="shared" si="96"/>
        <v>2018</v>
      </c>
      <c r="C1574">
        <f t="shared" si="97"/>
        <v>4</v>
      </c>
      <c r="D1574">
        <f t="shared" si="98"/>
        <v>22</v>
      </c>
      <c r="E1574">
        <f ca="1">IFERROR(INDEX(INDIRECT(Index!$B$5&amp;"!$A:$I"),MATCH($A1574,INDIRECT(Index!$B$5&amp;"!$A:$A"),0),MATCH(" "&amp;E$1,INDIRECT(Index!$B$5&amp;"!$A$1:$I$1"),0)),"NA")</f>
        <v>82</v>
      </c>
      <c r="F1574">
        <f ca="1">IFERROR(INDEX(INDIRECT(Index!$B$5&amp;"!$A:$I"),MATCH($A1574,INDIRECT(Index!$B$5&amp;"!$A:$A"),0),MATCH(" "&amp;F$1,INDIRECT(Index!$B$5&amp;"!$A$1:$I$1"),0)),"NA")</f>
        <v>10</v>
      </c>
      <c r="G1574">
        <f ca="1">IFERROR(INDEX(INDIRECT(Index!$B$5&amp;"!$A:$I"),MATCH($A1574,INDIRECT(Index!$B$5&amp;"!$A:$A"),0),MATCH(" "&amp;G$1,INDIRECT(Index!$B$5&amp;"!$A$1:$I$1"),0)),"NA")</f>
        <v>41</v>
      </c>
      <c r="H1574">
        <f ca="1">IFERROR(INDEX(INDIRECT(Index!$B$5&amp;"!$A:$I"),MATCH($A1574,INDIRECT(Index!$B$5&amp;"!$A:$A"),0),MATCH(" "&amp;H$1,INDIRECT(Index!$B$5&amp;"!$A$1:$I$1"),0)),"NA")</f>
        <v>17</v>
      </c>
      <c r="I1574">
        <f ca="1">IFERROR(INDEX(INDIRECT(Index!$B$5&amp;"!$A:$I"),MATCH($A1574,INDIRECT(Index!$B$5&amp;"!$A:$A"),0),MATCH(" "&amp;I$1,INDIRECT(Index!$B$5&amp;"!$A$1:$I$1"),0)),"NA")</f>
        <v>4</v>
      </c>
      <c r="J1574">
        <f ca="1">IFERROR(INDEX(INDIRECT(Index!$B$5&amp;"!$A:$I"),MATCH($A1574,INDIRECT(Index!$B$5&amp;"!$A:$A"),0),MATCH(" "&amp;J$1,INDIRECT(Index!$B$5&amp;"!$A$1:$I$1"),0)),"NA")</f>
        <v>4</v>
      </c>
      <c r="K1574" t="str">
        <f ca="1">IFERROR(INDEX(INDIRECT(Index!$B$5&amp;"!$A:$I"),MATCH($A1574,INDIRECT(Index!$B$5&amp;"!$A:$A"),0),MATCH(" "&amp;K$1,INDIRECT(Index!$B$5&amp;"!$A$1:$I$1"),0)),"NA")</f>
        <v>NA</v>
      </c>
    </row>
    <row r="1575" spans="1:11" x14ac:dyDescent="0.25">
      <c r="A1575" s="1">
        <f t="shared" si="99"/>
        <v>43213</v>
      </c>
      <c r="B1575">
        <f t="shared" si="96"/>
        <v>2018</v>
      </c>
      <c r="C1575">
        <f t="shared" si="97"/>
        <v>4</v>
      </c>
      <c r="D1575">
        <f t="shared" si="98"/>
        <v>23</v>
      </c>
      <c r="E1575">
        <f ca="1">IFERROR(INDEX(INDIRECT(Index!$B$5&amp;"!$A:$I"),MATCH($A1575,INDIRECT(Index!$B$5&amp;"!$A:$A"),0),MATCH(" "&amp;E$1,INDIRECT(Index!$B$5&amp;"!$A$1:$I$1"),0)),"NA")</f>
        <v>32</v>
      </c>
      <c r="F1575">
        <f ca="1">IFERROR(INDEX(INDIRECT(Index!$B$5&amp;"!$A:$I"),MATCH($A1575,INDIRECT(Index!$B$5&amp;"!$A:$A"),0),MATCH(" "&amp;F$1,INDIRECT(Index!$B$5&amp;"!$A$1:$I$1"),0)),"NA")</f>
        <v>9</v>
      </c>
      <c r="G1575">
        <f ca="1">IFERROR(INDEX(INDIRECT(Index!$B$5&amp;"!$A:$I"),MATCH($A1575,INDIRECT(Index!$B$5&amp;"!$A:$A"),0),MATCH(" "&amp;G$1,INDIRECT(Index!$B$5&amp;"!$A$1:$I$1"),0)),"NA")</f>
        <v>33</v>
      </c>
      <c r="H1575">
        <f ca="1">IFERROR(INDEX(INDIRECT(Index!$B$5&amp;"!$A:$I"),MATCH($A1575,INDIRECT(Index!$B$5&amp;"!$A:$A"),0),MATCH(" "&amp;H$1,INDIRECT(Index!$B$5&amp;"!$A$1:$I$1"),0)),"NA")</f>
        <v>18</v>
      </c>
      <c r="I1575">
        <f ca="1">IFERROR(INDEX(INDIRECT(Index!$B$5&amp;"!$A:$I"),MATCH($A1575,INDIRECT(Index!$B$5&amp;"!$A:$A"),0),MATCH(" "&amp;I$1,INDIRECT(Index!$B$5&amp;"!$A$1:$I$1"),0)),"NA")</f>
        <v>4</v>
      </c>
      <c r="J1575">
        <f ca="1">IFERROR(INDEX(INDIRECT(Index!$B$5&amp;"!$A:$I"),MATCH($A1575,INDIRECT(Index!$B$5&amp;"!$A:$A"),0),MATCH(" "&amp;J$1,INDIRECT(Index!$B$5&amp;"!$A$1:$I$1"),0)),"NA")</f>
        <v>5</v>
      </c>
      <c r="K1575" t="str">
        <f ca="1">IFERROR(INDEX(INDIRECT(Index!$B$5&amp;"!$A:$I"),MATCH($A1575,INDIRECT(Index!$B$5&amp;"!$A:$A"),0),MATCH(" "&amp;K$1,INDIRECT(Index!$B$5&amp;"!$A$1:$I$1"),0)),"NA")</f>
        <v>NA</v>
      </c>
    </row>
    <row r="1576" spans="1:11" x14ac:dyDescent="0.25">
      <c r="A1576" s="1">
        <f t="shared" si="99"/>
        <v>43214</v>
      </c>
      <c r="B1576">
        <f t="shared" si="96"/>
        <v>2018</v>
      </c>
      <c r="C1576">
        <f t="shared" si="97"/>
        <v>4</v>
      </c>
      <c r="D1576">
        <f t="shared" si="98"/>
        <v>24</v>
      </c>
      <c r="E1576">
        <f ca="1">IFERROR(INDEX(INDIRECT(Index!$B$5&amp;"!$A:$I"),MATCH($A1576,INDIRECT(Index!$B$5&amp;"!$A:$A"),0),MATCH(" "&amp;E$1,INDIRECT(Index!$B$5&amp;"!$A$1:$I$1"),0)),"NA")</f>
        <v>22</v>
      </c>
      <c r="F1576">
        <f ca="1">IFERROR(INDEX(INDIRECT(Index!$B$5&amp;"!$A:$I"),MATCH($A1576,INDIRECT(Index!$B$5&amp;"!$A:$A"),0),MATCH(" "&amp;F$1,INDIRECT(Index!$B$5&amp;"!$A$1:$I$1"),0)),"NA")</f>
        <v>39</v>
      </c>
      <c r="G1576">
        <f ca="1">IFERROR(INDEX(INDIRECT(Index!$B$5&amp;"!$A:$I"),MATCH($A1576,INDIRECT(Index!$B$5&amp;"!$A:$A"),0),MATCH(" "&amp;G$1,INDIRECT(Index!$B$5&amp;"!$A$1:$I$1"),0)),"NA")</f>
        <v>33</v>
      </c>
      <c r="H1576">
        <f ca="1">IFERROR(INDEX(INDIRECT(Index!$B$5&amp;"!$A:$I"),MATCH($A1576,INDIRECT(Index!$B$5&amp;"!$A:$A"),0),MATCH(" "&amp;H$1,INDIRECT(Index!$B$5&amp;"!$A$1:$I$1"),0)),"NA")</f>
        <v>39</v>
      </c>
      <c r="I1576">
        <f ca="1">IFERROR(INDEX(INDIRECT(Index!$B$5&amp;"!$A:$I"),MATCH($A1576,INDIRECT(Index!$B$5&amp;"!$A:$A"),0),MATCH(" "&amp;I$1,INDIRECT(Index!$B$5&amp;"!$A$1:$I$1"),0)),"NA")</f>
        <v>5</v>
      </c>
      <c r="J1576">
        <f ca="1">IFERROR(INDEX(INDIRECT(Index!$B$5&amp;"!$A:$I"),MATCH($A1576,INDIRECT(Index!$B$5&amp;"!$A:$A"),0),MATCH(" "&amp;J$1,INDIRECT(Index!$B$5&amp;"!$A$1:$I$1"),0)),"NA")</f>
        <v>6</v>
      </c>
      <c r="K1576" t="str">
        <f ca="1">IFERROR(INDEX(INDIRECT(Index!$B$5&amp;"!$A:$I"),MATCH($A1576,INDIRECT(Index!$B$5&amp;"!$A:$A"),0),MATCH(" "&amp;K$1,INDIRECT(Index!$B$5&amp;"!$A$1:$I$1"),0)),"NA")</f>
        <v>NA</v>
      </c>
    </row>
    <row r="1577" spans="1:11" x14ac:dyDescent="0.25">
      <c r="A1577" s="1">
        <f t="shared" si="99"/>
        <v>43215</v>
      </c>
      <c r="B1577">
        <f t="shared" si="96"/>
        <v>2018</v>
      </c>
      <c r="C1577">
        <f t="shared" si="97"/>
        <v>4</v>
      </c>
      <c r="D1577">
        <f t="shared" si="98"/>
        <v>25</v>
      </c>
      <c r="E1577">
        <f ca="1">IFERROR(INDEX(INDIRECT(Index!$B$5&amp;"!$A:$I"),MATCH($A1577,INDIRECT(Index!$B$5&amp;"!$A:$A"),0),MATCH(" "&amp;E$1,INDIRECT(Index!$B$5&amp;"!$A$1:$I$1"),0)),"NA")</f>
        <v>97</v>
      </c>
      <c r="F1577">
        <f ca="1">IFERROR(INDEX(INDIRECT(Index!$B$5&amp;"!$A:$I"),MATCH($A1577,INDIRECT(Index!$B$5&amp;"!$A:$A"),0),MATCH(" "&amp;F$1,INDIRECT(Index!$B$5&amp;"!$A$1:$I$1"),0)),"NA")</f>
        <v>51</v>
      </c>
      <c r="G1577">
        <f ca="1">IFERROR(INDEX(INDIRECT(Index!$B$5&amp;"!$A:$I"),MATCH($A1577,INDIRECT(Index!$B$5&amp;"!$A:$A"),0),MATCH(" "&amp;G$1,INDIRECT(Index!$B$5&amp;"!$A$1:$I$1"),0)),"NA")</f>
        <v>43</v>
      </c>
      <c r="H1577">
        <f ca="1">IFERROR(INDEX(INDIRECT(Index!$B$5&amp;"!$A:$I"),MATCH($A1577,INDIRECT(Index!$B$5&amp;"!$A:$A"),0),MATCH(" "&amp;H$1,INDIRECT(Index!$B$5&amp;"!$A$1:$I$1"),0)),"NA")</f>
        <v>44</v>
      </c>
      <c r="I1577">
        <f ca="1">IFERROR(INDEX(INDIRECT(Index!$B$5&amp;"!$A:$I"),MATCH($A1577,INDIRECT(Index!$B$5&amp;"!$A:$A"),0),MATCH(" "&amp;I$1,INDIRECT(Index!$B$5&amp;"!$A$1:$I$1"),0)),"NA")</f>
        <v>6</v>
      </c>
      <c r="J1577">
        <f ca="1">IFERROR(INDEX(INDIRECT(Index!$B$5&amp;"!$A:$I"),MATCH($A1577,INDIRECT(Index!$B$5&amp;"!$A:$A"),0),MATCH(" "&amp;J$1,INDIRECT(Index!$B$5&amp;"!$A$1:$I$1"),0)),"NA")</f>
        <v>7</v>
      </c>
      <c r="K1577" t="str">
        <f ca="1">IFERROR(INDEX(INDIRECT(Index!$B$5&amp;"!$A:$I"),MATCH($A1577,INDIRECT(Index!$B$5&amp;"!$A:$A"),0),MATCH(" "&amp;K$1,INDIRECT(Index!$B$5&amp;"!$A$1:$I$1"),0)),"NA")</f>
        <v>NA</v>
      </c>
    </row>
    <row r="1578" spans="1:11" x14ac:dyDescent="0.25">
      <c r="A1578" s="1">
        <f t="shared" si="99"/>
        <v>43216</v>
      </c>
      <c r="B1578">
        <f t="shared" si="96"/>
        <v>2018</v>
      </c>
      <c r="C1578">
        <f t="shared" si="97"/>
        <v>4</v>
      </c>
      <c r="D1578">
        <f t="shared" si="98"/>
        <v>26</v>
      </c>
      <c r="E1578">
        <f ca="1">IFERROR(INDEX(INDIRECT(Index!$B$5&amp;"!$A:$I"),MATCH($A1578,INDIRECT(Index!$B$5&amp;"!$A:$A"),0),MATCH(" "&amp;E$1,INDIRECT(Index!$B$5&amp;"!$A$1:$I$1"),0)),"NA")</f>
        <v>115</v>
      </c>
      <c r="F1578">
        <f ca="1">IFERROR(INDEX(INDIRECT(Index!$B$5&amp;"!$A:$I"),MATCH($A1578,INDIRECT(Index!$B$5&amp;"!$A:$A"),0),MATCH(" "&amp;F$1,INDIRECT(Index!$B$5&amp;"!$A$1:$I$1"),0)),"NA")</f>
        <v>61</v>
      </c>
      <c r="G1578">
        <f ca="1">IFERROR(INDEX(INDIRECT(Index!$B$5&amp;"!$A:$I"),MATCH($A1578,INDIRECT(Index!$B$5&amp;"!$A:$A"),0),MATCH(" "&amp;G$1,INDIRECT(Index!$B$5&amp;"!$A$1:$I$1"),0)),"NA")</f>
        <v>40</v>
      </c>
      <c r="H1578">
        <f ca="1">IFERROR(INDEX(INDIRECT(Index!$B$5&amp;"!$A:$I"),MATCH($A1578,INDIRECT(Index!$B$5&amp;"!$A:$A"),0),MATCH(" "&amp;H$1,INDIRECT(Index!$B$5&amp;"!$A$1:$I$1"),0)),"NA")</f>
        <v>42</v>
      </c>
      <c r="I1578">
        <f ca="1">IFERROR(INDEX(INDIRECT(Index!$B$5&amp;"!$A:$I"),MATCH($A1578,INDIRECT(Index!$B$5&amp;"!$A:$A"),0),MATCH(" "&amp;I$1,INDIRECT(Index!$B$5&amp;"!$A$1:$I$1"),0)),"NA")</f>
        <v>8</v>
      </c>
      <c r="J1578">
        <f ca="1">IFERROR(INDEX(INDIRECT(Index!$B$5&amp;"!$A:$I"),MATCH($A1578,INDIRECT(Index!$B$5&amp;"!$A:$A"),0),MATCH(" "&amp;J$1,INDIRECT(Index!$B$5&amp;"!$A$1:$I$1"),0)),"NA")</f>
        <v>7</v>
      </c>
      <c r="K1578" t="str">
        <f ca="1">IFERROR(INDEX(INDIRECT(Index!$B$5&amp;"!$A:$I"),MATCH($A1578,INDIRECT(Index!$B$5&amp;"!$A:$A"),0),MATCH(" "&amp;K$1,INDIRECT(Index!$B$5&amp;"!$A$1:$I$1"),0)),"NA")</f>
        <v>NA</v>
      </c>
    </row>
    <row r="1579" spans="1:11" x14ac:dyDescent="0.25">
      <c r="A1579" s="1">
        <f t="shared" si="99"/>
        <v>43217</v>
      </c>
      <c r="B1579">
        <f t="shared" si="96"/>
        <v>2018</v>
      </c>
      <c r="C1579">
        <f t="shared" si="97"/>
        <v>4</v>
      </c>
      <c r="D1579">
        <f t="shared" si="98"/>
        <v>27</v>
      </c>
      <c r="E1579">
        <f ca="1">IFERROR(INDEX(INDIRECT(Index!$B$5&amp;"!$A:$I"),MATCH($A1579,INDIRECT(Index!$B$5&amp;"!$A:$A"),0),MATCH(" "&amp;E$1,INDIRECT(Index!$B$5&amp;"!$A$1:$I$1"),0)),"NA")</f>
        <v>135</v>
      </c>
      <c r="F1579">
        <f ca="1">IFERROR(INDEX(INDIRECT(Index!$B$5&amp;"!$A:$I"),MATCH($A1579,INDIRECT(Index!$B$5&amp;"!$A:$A"),0),MATCH(" "&amp;F$1,INDIRECT(Index!$B$5&amp;"!$A$1:$I$1"),0)),"NA")</f>
        <v>63</v>
      </c>
      <c r="G1579">
        <f ca="1">IFERROR(INDEX(INDIRECT(Index!$B$5&amp;"!$A:$I"),MATCH($A1579,INDIRECT(Index!$B$5&amp;"!$A:$A"),0),MATCH(" "&amp;G$1,INDIRECT(Index!$B$5&amp;"!$A$1:$I$1"),0)),"NA")</f>
        <v>39</v>
      </c>
      <c r="H1579">
        <f ca="1">IFERROR(INDEX(INDIRECT(Index!$B$5&amp;"!$A:$I"),MATCH($A1579,INDIRECT(Index!$B$5&amp;"!$A:$A"),0),MATCH(" "&amp;H$1,INDIRECT(Index!$B$5&amp;"!$A$1:$I$1"),0)),"NA")</f>
        <v>39</v>
      </c>
      <c r="I1579">
        <f ca="1">IFERROR(INDEX(INDIRECT(Index!$B$5&amp;"!$A:$I"),MATCH($A1579,INDIRECT(Index!$B$5&amp;"!$A:$A"),0),MATCH(" "&amp;I$1,INDIRECT(Index!$B$5&amp;"!$A$1:$I$1"),0)),"NA")</f>
        <v>6</v>
      </c>
      <c r="J1579">
        <f ca="1">IFERROR(INDEX(INDIRECT(Index!$B$5&amp;"!$A:$I"),MATCH($A1579,INDIRECT(Index!$B$5&amp;"!$A:$A"),0),MATCH(" "&amp;J$1,INDIRECT(Index!$B$5&amp;"!$A$1:$I$1"),0)),"NA")</f>
        <v>7</v>
      </c>
      <c r="K1579" t="str">
        <f ca="1">IFERROR(INDEX(INDIRECT(Index!$B$5&amp;"!$A:$I"),MATCH($A1579,INDIRECT(Index!$B$5&amp;"!$A:$A"),0),MATCH(" "&amp;K$1,INDIRECT(Index!$B$5&amp;"!$A$1:$I$1"),0)),"NA")</f>
        <v>NA</v>
      </c>
    </row>
    <row r="1580" spans="1:11" x14ac:dyDescent="0.25">
      <c r="A1580" s="1">
        <f t="shared" si="99"/>
        <v>43218</v>
      </c>
      <c r="B1580">
        <f t="shared" si="96"/>
        <v>2018</v>
      </c>
      <c r="C1580">
        <f t="shared" si="97"/>
        <v>4</v>
      </c>
      <c r="D1580">
        <f t="shared" si="98"/>
        <v>28</v>
      </c>
      <c r="E1580">
        <f ca="1">IFERROR(INDEX(INDIRECT(Index!$B$5&amp;"!$A:$I"),MATCH($A1580,INDIRECT(Index!$B$5&amp;"!$A:$A"),0),MATCH(" "&amp;E$1,INDIRECT(Index!$B$5&amp;"!$A$1:$I$1"),0)),"NA")</f>
        <v>123</v>
      </c>
      <c r="F1580">
        <f ca="1">IFERROR(INDEX(INDIRECT(Index!$B$5&amp;"!$A:$I"),MATCH($A1580,INDIRECT(Index!$B$5&amp;"!$A:$A"),0),MATCH(" "&amp;F$1,INDIRECT(Index!$B$5&amp;"!$A$1:$I$1"),0)),"NA")</f>
        <v>61</v>
      </c>
      <c r="G1580">
        <f ca="1">IFERROR(INDEX(INDIRECT(Index!$B$5&amp;"!$A:$I"),MATCH($A1580,INDIRECT(Index!$B$5&amp;"!$A:$A"),0),MATCH(" "&amp;G$1,INDIRECT(Index!$B$5&amp;"!$A$1:$I$1"),0)),"NA")</f>
        <v>70</v>
      </c>
      <c r="H1580">
        <f ca="1">IFERROR(INDEX(INDIRECT(Index!$B$5&amp;"!$A:$I"),MATCH($A1580,INDIRECT(Index!$B$5&amp;"!$A:$A"),0),MATCH(" "&amp;H$1,INDIRECT(Index!$B$5&amp;"!$A$1:$I$1"),0)),"NA")</f>
        <v>33</v>
      </c>
      <c r="I1580">
        <f ca="1">IFERROR(INDEX(INDIRECT(Index!$B$5&amp;"!$A:$I"),MATCH($A1580,INDIRECT(Index!$B$5&amp;"!$A:$A"),0),MATCH(" "&amp;I$1,INDIRECT(Index!$B$5&amp;"!$A$1:$I$1"),0)),"NA")</f>
        <v>7</v>
      </c>
      <c r="J1580">
        <f ca="1">IFERROR(INDEX(INDIRECT(Index!$B$5&amp;"!$A:$I"),MATCH($A1580,INDIRECT(Index!$B$5&amp;"!$A:$A"),0),MATCH(" "&amp;J$1,INDIRECT(Index!$B$5&amp;"!$A$1:$I$1"),0)),"NA")</f>
        <v>7</v>
      </c>
      <c r="K1580" t="str">
        <f ca="1">IFERROR(INDEX(INDIRECT(Index!$B$5&amp;"!$A:$I"),MATCH($A1580,INDIRECT(Index!$B$5&amp;"!$A:$A"),0),MATCH(" "&amp;K$1,INDIRECT(Index!$B$5&amp;"!$A$1:$I$1"),0)),"NA")</f>
        <v>NA</v>
      </c>
    </row>
    <row r="1581" spans="1:11" x14ac:dyDescent="0.25">
      <c r="A1581" s="1">
        <f t="shared" si="99"/>
        <v>43219</v>
      </c>
      <c r="B1581">
        <f t="shared" si="96"/>
        <v>2018</v>
      </c>
      <c r="C1581">
        <f t="shared" si="97"/>
        <v>4</v>
      </c>
      <c r="D1581">
        <f t="shared" si="98"/>
        <v>29</v>
      </c>
      <c r="E1581">
        <f ca="1">IFERROR(INDEX(INDIRECT(Index!$B$5&amp;"!$A:$I"),MATCH($A1581,INDIRECT(Index!$B$5&amp;"!$A:$A"),0),MATCH(" "&amp;E$1,INDIRECT(Index!$B$5&amp;"!$A$1:$I$1"),0)),"NA")</f>
        <v>119</v>
      </c>
      <c r="F1581">
        <f ca="1">IFERROR(INDEX(INDIRECT(Index!$B$5&amp;"!$A:$I"),MATCH($A1581,INDIRECT(Index!$B$5&amp;"!$A:$A"),0),MATCH(" "&amp;F$1,INDIRECT(Index!$B$5&amp;"!$A$1:$I$1"),0)),"NA")</f>
        <v>80</v>
      </c>
      <c r="G1581">
        <f ca="1">IFERROR(INDEX(INDIRECT(Index!$B$5&amp;"!$A:$I"),MATCH($A1581,INDIRECT(Index!$B$5&amp;"!$A:$A"),0),MATCH(" "&amp;G$1,INDIRECT(Index!$B$5&amp;"!$A$1:$I$1"),0)),"NA")</f>
        <v>48</v>
      </c>
      <c r="H1581">
        <f ca="1">IFERROR(INDEX(INDIRECT(Index!$B$5&amp;"!$A:$I"),MATCH($A1581,INDIRECT(Index!$B$5&amp;"!$A:$A"),0),MATCH(" "&amp;H$1,INDIRECT(Index!$B$5&amp;"!$A$1:$I$1"),0)),"NA")</f>
        <v>34</v>
      </c>
      <c r="I1581">
        <f ca="1">IFERROR(INDEX(INDIRECT(Index!$B$5&amp;"!$A:$I"),MATCH($A1581,INDIRECT(Index!$B$5&amp;"!$A:$A"),0),MATCH(" "&amp;I$1,INDIRECT(Index!$B$5&amp;"!$A$1:$I$1"),0)),"NA")</f>
        <v>8</v>
      </c>
      <c r="J1581">
        <f ca="1">IFERROR(INDEX(INDIRECT(Index!$B$5&amp;"!$A:$I"),MATCH($A1581,INDIRECT(Index!$B$5&amp;"!$A:$A"),0),MATCH(" "&amp;J$1,INDIRECT(Index!$B$5&amp;"!$A$1:$I$1"),0)),"NA")</f>
        <v>8</v>
      </c>
      <c r="K1581" t="str">
        <f ca="1">IFERROR(INDEX(INDIRECT(Index!$B$5&amp;"!$A:$I"),MATCH($A1581,INDIRECT(Index!$B$5&amp;"!$A:$A"),0),MATCH(" "&amp;K$1,INDIRECT(Index!$B$5&amp;"!$A$1:$I$1"),0)),"NA")</f>
        <v>NA</v>
      </c>
    </row>
    <row r="1582" spans="1:11" x14ac:dyDescent="0.25">
      <c r="A1582" s="1">
        <f t="shared" si="99"/>
        <v>43220</v>
      </c>
      <c r="B1582">
        <f t="shared" si="96"/>
        <v>2018</v>
      </c>
      <c r="C1582">
        <f t="shared" si="97"/>
        <v>4</v>
      </c>
      <c r="D1582">
        <f t="shared" si="98"/>
        <v>30</v>
      </c>
      <c r="E1582">
        <f ca="1">IFERROR(INDEX(INDIRECT(Index!$B$5&amp;"!$A:$I"),MATCH($A1582,INDIRECT(Index!$B$5&amp;"!$A:$A"),0),MATCH(" "&amp;E$1,INDIRECT(Index!$B$5&amp;"!$A$1:$I$1"),0)),"NA")</f>
        <v>168</v>
      </c>
      <c r="F1582">
        <f ca="1">IFERROR(INDEX(INDIRECT(Index!$B$5&amp;"!$A:$I"),MATCH($A1582,INDIRECT(Index!$B$5&amp;"!$A:$A"),0),MATCH(" "&amp;F$1,INDIRECT(Index!$B$5&amp;"!$A$1:$I$1"),0)),"NA")</f>
        <v>65</v>
      </c>
      <c r="G1582">
        <f ca="1">IFERROR(INDEX(INDIRECT(Index!$B$5&amp;"!$A:$I"),MATCH($A1582,INDIRECT(Index!$B$5&amp;"!$A:$A"),0),MATCH(" "&amp;G$1,INDIRECT(Index!$B$5&amp;"!$A$1:$I$1"),0)),"NA")</f>
        <v>37</v>
      </c>
      <c r="H1582">
        <f ca="1">IFERROR(INDEX(INDIRECT(Index!$B$5&amp;"!$A:$I"),MATCH($A1582,INDIRECT(Index!$B$5&amp;"!$A:$A"),0),MATCH(" "&amp;H$1,INDIRECT(Index!$B$5&amp;"!$A$1:$I$1"),0)),"NA")</f>
        <v>25</v>
      </c>
      <c r="I1582">
        <f ca="1">IFERROR(INDEX(INDIRECT(Index!$B$5&amp;"!$A:$I"),MATCH($A1582,INDIRECT(Index!$B$5&amp;"!$A:$A"),0),MATCH(" "&amp;I$1,INDIRECT(Index!$B$5&amp;"!$A$1:$I$1"),0)),"NA")</f>
        <v>4</v>
      </c>
      <c r="J1582">
        <f ca="1">IFERROR(INDEX(INDIRECT(Index!$B$5&amp;"!$A:$I"),MATCH($A1582,INDIRECT(Index!$B$5&amp;"!$A:$A"),0),MATCH(" "&amp;J$1,INDIRECT(Index!$B$5&amp;"!$A$1:$I$1"),0)),"NA")</f>
        <v>7</v>
      </c>
      <c r="K1582" t="str">
        <f ca="1">IFERROR(INDEX(INDIRECT(Index!$B$5&amp;"!$A:$I"),MATCH($A1582,INDIRECT(Index!$B$5&amp;"!$A:$A"),0),MATCH(" "&amp;K$1,INDIRECT(Index!$B$5&amp;"!$A$1:$I$1"),0)),"NA")</f>
        <v>NA</v>
      </c>
    </row>
    <row r="1583" spans="1:11" x14ac:dyDescent="0.25">
      <c r="A1583" s="1">
        <f t="shared" si="99"/>
        <v>43221</v>
      </c>
      <c r="B1583">
        <f t="shared" si="96"/>
        <v>2018</v>
      </c>
      <c r="C1583">
        <f t="shared" si="97"/>
        <v>5</v>
      </c>
      <c r="D1583">
        <f t="shared" si="98"/>
        <v>1</v>
      </c>
      <c r="E1583">
        <f ca="1">IFERROR(INDEX(INDIRECT(Index!$B$5&amp;"!$A:$I"),MATCH($A1583,INDIRECT(Index!$B$5&amp;"!$A:$A"),0),MATCH(" "&amp;E$1,INDIRECT(Index!$B$5&amp;"!$A$1:$I$1"),0)),"NA")</f>
        <v>157</v>
      </c>
      <c r="F1583">
        <f ca="1">IFERROR(INDEX(INDIRECT(Index!$B$5&amp;"!$A:$I"),MATCH($A1583,INDIRECT(Index!$B$5&amp;"!$A:$A"),0),MATCH(" "&amp;F$1,INDIRECT(Index!$B$5&amp;"!$A$1:$I$1"),0)),"NA")</f>
        <v>49</v>
      </c>
      <c r="G1583">
        <f ca="1">IFERROR(INDEX(INDIRECT(Index!$B$5&amp;"!$A:$I"),MATCH($A1583,INDIRECT(Index!$B$5&amp;"!$A:$A"),0),MATCH(" "&amp;G$1,INDIRECT(Index!$B$5&amp;"!$A$1:$I$1"),0)),"NA")</f>
        <v>25</v>
      </c>
      <c r="H1583">
        <f ca="1">IFERROR(INDEX(INDIRECT(Index!$B$5&amp;"!$A:$I"),MATCH($A1583,INDIRECT(Index!$B$5&amp;"!$A:$A"),0),MATCH(" "&amp;H$1,INDIRECT(Index!$B$5&amp;"!$A$1:$I$1"),0)),"NA")</f>
        <v>30</v>
      </c>
      <c r="I1583">
        <f ca="1">IFERROR(INDEX(INDIRECT(Index!$B$5&amp;"!$A:$I"),MATCH($A1583,INDIRECT(Index!$B$5&amp;"!$A:$A"),0),MATCH(" "&amp;I$1,INDIRECT(Index!$B$5&amp;"!$A$1:$I$1"),0)),"NA")</f>
        <v>4</v>
      </c>
      <c r="J1583">
        <f ca="1">IFERROR(INDEX(INDIRECT(Index!$B$5&amp;"!$A:$I"),MATCH($A1583,INDIRECT(Index!$B$5&amp;"!$A:$A"),0),MATCH(" "&amp;J$1,INDIRECT(Index!$B$5&amp;"!$A$1:$I$1"),0)),"NA")</f>
        <v>6</v>
      </c>
      <c r="K1583" t="str">
        <f ca="1">IFERROR(INDEX(INDIRECT(Index!$B$5&amp;"!$A:$I"),MATCH($A1583,INDIRECT(Index!$B$5&amp;"!$A:$A"),0),MATCH(" "&amp;K$1,INDIRECT(Index!$B$5&amp;"!$A$1:$I$1"),0)),"NA")</f>
        <v>NA</v>
      </c>
    </row>
    <row r="1584" spans="1:11" x14ac:dyDescent="0.25">
      <c r="A1584" s="1">
        <f t="shared" si="99"/>
        <v>43222</v>
      </c>
      <c r="B1584">
        <f t="shared" si="96"/>
        <v>2018</v>
      </c>
      <c r="C1584">
        <f t="shared" si="97"/>
        <v>5</v>
      </c>
      <c r="D1584">
        <f t="shared" si="98"/>
        <v>2</v>
      </c>
      <c r="E1584">
        <f ca="1">IFERROR(INDEX(INDIRECT(Index!$B$5&amp;"!$A:$I"),MATCH($A1584,INDIRECT(Index!$B$5&amp;"!$A:$A"),0),MATCH(" "&amp;E$1,INDIRECT(Index!$B$5&amp;"!$A$1:$I$1"),0)),"NA")</f>
        <v>126</v>
      </c>
      <c r="F1584">
        <f ca="1">IFERROR(INDEX(INDIRECT(Index!$B$5&amp;"!$A:$I"),MATCH($A1584,INDIRECT(Index!$B$5&amp;"!$A:$A"),0),MATCH(" "&amp;F$1,INDIRECT(Index!$B$5&amp;"!$A$1:$I$1"),0)),"NA")</f>
        <v>32</v>
      </c>
      <c r="G1584">
        <f ca="1">IFERROR(INDEX(INDIRECT(Index!$B$5&amp;"!$A:$I"),MATCH($A1584,INDIRECT(Index!$B$5&amp;"!$A:$A"),0),MATCH(" "&amp;G$1,INDIRECT(Index!$B$5&amp;"!$A$1:$I$1"),0)),"NA")</f>
        <v>33</v>
      </c>
      <c r="H1584">
        <f ca="1">IFERROR(INDEX(INDIRECT(Index!$B$5&amp;"!$A:$I"),MATCH($A1584,INDIRECT(Index!$B$5&amp;"!$A:$A"),0),MATCH(" "&amp;H$1,INDIRECT(Index!$B$5&amp;"!$A$1:$I$1"),0)),"NA")</f>
        <v>19</v>
      </c>
      <c r="I1584">
        <f ca="1">IFERROR(INDEX(INDIRECT(Index!$B$5&amp;"!$A:$I"),MATCH($A1584,INDIRECT(Index!$B$5&amp;"!$A:$A"),0),MATCH(" "&amp;I$1,INDIRECT(Index!$B$5&amp;"!$A$1:$I$1"),0)),"NA")</f>
        <v>4</v>
      </c>
      <c r="J1584">
        <f ca="1">IFERROR(INDEX(INDIRECT(Index!$B$5&amp;"!$A:$I"),MATCH($A1584,INDIRECT(Index!$B$5&amp;"!$A:$A"),0),MATCH(" "&amp;J$1,INDIRECT(Index!$B$5&amp;"!$A$1:$I$1"),0)),"NA")</f>
        <v>4</v>
      </c>
      <c r="K1584" t="str">
        <f ca="1">IFERROR(INDEX(INDIRECT(Index!$B$5&amp;"!$A:$I"),MATCH($A1584,INDIRECT(Index!$B$5&amp;"!$A:$A"),0),MATCH(" "&amp;K$1,INDIRECT(Index!$B$5&amp;"!$A$1:$I$1"),0)),"NA")</f>
        <v>NA</v>
      </c>
    </row>
    <row r="1585" spans="1:11" x14ac:dyDescent="0.25">
      <c r="A1585" s="1">
        <f t="shared" si="99"/>
        <v>43223</v>
      </c>
      <c r="B1585">
        <f t="shared" si="96"/>
        <v>2018</v>
      </c>
      <c r="C1585">
        <f t="shared" si="97"/>
        <v>5</v>
      </c>
      <c r="D1585">
        <f t="shared" si="98"/>
        <v>3</v>
      </c>
      <c r="E1585">
        <f ca="1">IFERROR(INDEX(INDIRECT(Index!$B$5&amp;"!$A:$I"),MATCH($A1585,INDIRECT(Index!$B$5&amp;"!$A:$A"),0),MATCH(" "&amp;E$1,INDIRECT(Index!$B$5&amp;"!$A$1:$I$1"),0)),"NA")</f>
        <v>54</v>
      </c>
      <c r="F1585">
        <f ca="1">IFERROR(INDEX(INDIRECT(Index!$B$5&amp;"!$A:$I"),MATCH($A1585,INDIRECT(Index!$B$5&amp;"!$A:$A"),0),MATCH(" "&amp;F$1,INDIRECT(Index!$B$5&amp;"!$A$1:$I$1"),0)),"NA")</f>
        <v>53</v>
      </c>
      <c r="G1585">
        <f ca="1">IFERROR(INDEX(INDIRECT(Index!$B$5&amp;"!$A:$I"),MATCH($A1585,INDIRECT(Index!$B$5&amp;"!$A:$A"),0),MATCH(" "&amp;G$1,INDIRECT(Index!$B$5&amp;"!$A$1:$I$1"),0)),"NA")</f>
        <v>41</v>
      </c>
      <c r="H1585">
        <f ca="1">IFERROR(INDEX(INDIRECT(Index!$B$5&amp;"!$A:$I"),MATCH($A1585,INDIRECT(Index!$B$5&amp;"!$A:$A"),0),MATCH(" "&amp;H$1,INDIRECT(Index!$B$5&amp;"!$A$1:$I$1"),0)),"NA")</f>
        <v>25</v>
      </c>
      <c r="I1585">
        <f ca="1">IFERROR(INDEX(INDIRECT(Index!$B$5&amp;"!$A:$I"),MATCH($A1585,INDIRECT(Index!$B$5&amp;"!$A:$A"),0),MATCH(" "&amp;I$1,INDIRECT(Index!$B$5&amp;"!$A$1:$I$1"),0)),"NA")</f>
        <v>5</v>
      </c>
      <c r="J1585">
        <f ca="1">IFERROR(INDEX(INDIRECT(Index!$B$5&amp;"!$A:$I"),MATCH($A1585,INDIRECT(Index!$B$5&amp;"!$A:$A"),0),MATCH(" "&amp;J$1,INDIRECT(Index!$B$5&amp;"!$A$1:$I$1"),0)),"NA")</f>
        <v>5</v>
      </c>
      <c r="K1585" t="str">
        <f ca="1">IFERROR(INDEX(INDIRECT(Index!$B$5&amp;"!$A:$I"),MATCH($A1585,INDIRECT(Index!$B$5&amp;"!$A:$A"),0),MATCH(" "&amp;K$1,INDIRECT(Index!$B$5&amp;"!$A$1:$I$1"),0)),"NA")</f>
        <v>NA</v>
      </c>
    </row>
    <row r="1586" spans="1:11" x14ac:dyDescent="0.25">
      <c r="A1586" s="1">
        <f t="shared" si="99"/>
        <v>43224</v>
      </c>
      <c r="B1586">
        <f t="shared" si="96"/>
        <v>2018</v>
      </c>
      <c r="C1586">
        <f t="shared" si="97"/>
        <v>5</v>
      </c>
      <c r="D1586">
        <f t="shared" si="98"/>
        <v>4</v>
      </c>
      <c r="E1586">
        <f ca="1">IFERROR(INDEX(INDIRECT(Index!$B$5&amp;"!$A:$I"),MATCH($A1586,INDIRECT(Index!$B$5&amp;"!$A:$A"),0),MATCH(" "&amp;E$1,INDIRECT(Index!$B$5&amp;"!$A$1:$I$1"),0)),"NA")</f>
        <v>78</v>
      </c>
      <c r="F1586">
        <f ca="1">IFERROR(INDEX(INDIRECT(Index!$B$5&amp;"!$A:$I"),MATCH($A1586,INDIRECT(Index!$B$5&amp;"!$A:$A"),0),MATCH(" "&amp;F$1,INDIRECT(Index!$B$5&amp;"!$A$1:$I$1"),0)),"NA")</f>
        <v>49</v>
      </c>
      <c r="G1586">
        <f ca="1">IFERROR(INDEX(INDIRECT(Index!$B$5&amp;"!$A:$I"),MATCH($A1586,INDIRECT(Index!$B$5&amp;"!$A:$A"),0),MATCH(" "&amp;G$1,INDIRECT(Index!$B$5&amp;"!$A$1:$I$1"),0)),"NA")</f>
        <v>65</v>
      </c>
      <c r="H1586">
        <f ca="1">IFERROR(INDEX(INDIRECT(Index!$B$5&amp;"!$A:$I"),MATCH($A1586,INDIRECT(Index!$B$5&amp;"!$A:$A"),0),MATCH(" "&amp;H$1,INDIRECT(Index!$B$5&amp;"!$A$1:$I$1"),0)),"NA")</f>
        <v>22</v>
      </c>
      <c r="I1586">
        <f ca="1">IFERROR(INDEX(INDIRECT(Index!$B$5&amp;"!$A:$I"),MATCH($A1586,INDIRECT(Index!$B$5&amp;"!$A:$A"),0),MATCH(" "&amp;I$1,INDIRECT(Index!$B$5&amp;"!$A$1:$I$1"),0)),"NA")</f>
        <v>6</v>
      </c>
      <c r="J1586">
        <f ca="1">IFERROR(INDEX(INDIRECT(Index!$B$5&amp;"!$A:$I"),MATCH($A1586,INDIRECT(Index!$B$5&amp;"!$A:$A"),0),MATCH(" "&amp;J$1,INDIRECT(Index!$B$5&amp;"!$A$1:$I$1"),0)),"NA")</f>
        <v>5</v>
      </c>
      <c r="K1586" t="str">
        <f ca="1">IFERROR(INDEX(INDIRECT(Index!$B$5&amp;"!$A:$I"),MATCH($A1586,INDIRECT(Index!$B$5&amp;"!$A:$A"),0),MATCH(" "&amp;K$1,INDIRECT(Index!$B$5&amp;"!$A$1:$I$1"),0)),"NA")</f>
        <v>NA</v>
      </c>
    </row>
    <row r="1587" spans="1:11" x14ac:dyDescent="0.25">
      <c r="A1587" s="1">
        <f t="shared" si="99"/>
        <v>43225</v>
      </c>
      <c r="B1587">
        <f t="shared" si="96"/>
        <v>2018</v>
      </c>
      <c r="C1587">
        <f t="shared" si="97"/>
        <v>5</v>
      </c>
      <c r="D1587">
        <f t="shared" si="98"/>
        <v>5</v>
      </c>
      <c r="E1587">
        <f ca="1">IFERROR(INDEX(INDIRECT(Index!$B$5&amp;"!$A:$I"),MATCH($A1587,INDIRECT(Index!$B$5&amp;"!$A:$A"),0),MATCH(" "&amp;E$1,INDIRECT(Index!$B$5&amp;"!$A$1:$I$1"),0)),"NA")</f>
        <v>85</v>
      </c>
      <c r="F1587">
        <f ca="1">IFERROR(INDEX(INDIRECT(Index!$B$5&amp;"!$A:$I"),MATCH($A1587,INDIRECT(Index!$B$5&amp;"!$A:$A"),0),MATCH(" "&amp;F$1,INDIRECT(Index!$B$5&amp;"!$A$1:$I$1"),0)),"NA")</f>
        <v>15</v>
      </c>
      <c r="G1587">
        <f ca="1">IFERROR(INDEX(INDIRECT(Index!$B$5&amp;"!$A:$I"),MATCH($A1587,INDIRECT(Index!$B$5&amp;"!$A:$A"),0),MATCH(" "&amp;G$1,INDIRECT(Index!$B$5&amp;"!$A$1:$I$1"),0)),"NA")</f>
        <v>42</v>
      </c>
      <c r="H1587">
        <f ca="1">IFERROR(INDEX(INDIRECT(Index!$B$5&amp;"!$A:$I"),MATCH($A1587,INDIRECT(Index!$B$5&amp;"!$A:$A"),0),MATCH(" "&amp;H$1,INDIRECT(Index!$B$5&amp;"!$A$1:$I$1"),0)),"NA")</f>
        <v>15</v>
      </c>
      <c r="I1587">
        <f ca="1">IFERROR(INDEX(INDIRECT(Index!$B$5&amp;"!$A:$I"),MATCH($A1587,INDIRECT(Index!$B$5&amp;"!$A:$A"),0),MATCH(" "&amp;I$1,INDIRECT(Index!$B$5&amp;"!$A$1:$I$1"),0)),"NA")</f>
        <v>4</v>
      </c>
      <c r="J1587">
        <f ca="1">IFERROR(INDEX(INDIRECT(Index!$B$5&amp;"!$A:$I"),MATCH($A1587,INDIRECT(Index!$B$5&amp;"!$A:$A"),0),MATCH(" "&amp;J$1,INDIRECT(Index!$B$5&amp;"!$A$1:$I$1"),0)),"NA")</f>
        <v>4</v>
      </c>
      <c r="K1587" t="str">
        <f ca="1">IFERROR(INDEX(INDIRECT(Index!$B$5&amp;"!$A:$I"),MATCH($A1587,INDIRECT(Index!$B$5&amp;"!$A:$A"),0),MATCH(" "&amp;K$1,INDIRECT(Index!$B$5&amp;"!$A$1:$I$1"),0)),"NA")</f>
        <v>NA</v>
      </c>
    </row>
    <row r="1588" spans="1:11" x14ac:dyDescent="0.25">
      <c r="A1588" s="1">
        <f t="shared" si="99"/>
        <v>43226</v>
      </c>
      <c r="B1588">
        <f t="shared" si="96"/>
        <v>2018</v>
      </c>
      <c r="C1588">
        <f t="shared" si="97"/>
        <v>5</v>
      </c>
      <c r="D1588">
        <f t="shared" si="98"/>
        <v>6</v>
      </c>
      <c r="E1588">
        <f ca="1">IFERROR(INDEX(INDIRECT(Index!$B$5&amp;"!$A:$I"),MATCH($A1588,INDIRECT(Index!$B$5&amp;"!$A:$A"),0),MATCH(" "&amp;E$1,INDIRECT(Index!$B$5&amp;"!$A$1:$I$1"),0)),"NA")</f>
        <v>42</v>
      </c>
      <c r="F1588">
        <f ca="1">IFERROR(INDEX(INDIRECT(Index!$B$5&amp;"!$A:$I"),MATCH($A1588,INDIRECT(Index!$B$5&amp;"!$A:$A"),0),MATCH(" "&amp;F$1,INDIRECT(Index!$B$5&amp;"!$A$1:$I$1"),0)),"NA")</f>
        <v>40</v>
      </c>
      <c r="G1588">
        <f ca="1">IFERROR(INDEX(INDIRECT(Index!$B$5&amp;"!$A:$I"),MATCH($A1588,INDIRECT(Index!$B$5&amp;"!$A:$A"),0),MATCH(" "&amp;G$1,INDIRECT(Index!$B$5&amp;"!$A$1:$I$1"),0)),"NA")</f>
        <v>33</v>
      </c>
      <c r="H1588">
        <f ca="1">IFERROR(INDEX(INDIRECT(Index!$B$5&amp;"!$A:$I"),MATCH($A1588,INDIRECT(Index!$B$5&amp;"!$A:$A"),0),MATCH(" "&amp;H$1,INDIRECT(Index!$B$5&amp;"!$A$1:$I$1"),0)),"NA")</f>
        <v>31</v>
      </c>
      <c r="I1588">
        <f ca="1">IFERROR(INDEX(INDIRECT(Index!$B$5&amp;"!$A:$I"),MATCH($A1588,INDIRECT(Index!$B$5&amp;"!$A:$A"),0),MATCH(" "&amp;I$1,INDIRECT(Index!$B$5&amp;"!$A$1:$I$1"),0)),"NA")</f>
        <v>4</v>
      </c>
      <c r="J1588">
        <f ca="1">IFERROR(INDEX(INDIRECT(Index!$B$5&amp;"!$A:$I"),MATCH($A1588,INDIRECT(Index!$B$5&amp;"!$A:$A"),0),MATCH(" "&amp;J$1,INDIRECT(Index!$B$5&amp;"!$A$1:$I$1"),0)),"NA")</f>
        <v>6</v>
      </c>
      <c r="K1588" t="str">
        <f ca="1">IFERROR(INDEX(INDIRECT(Index!$B$5&amp;"!$A:$I"),MATCH($A1588,INDIRECT(Index!$B$5&amp;"!$A:$A"),0),MATCH(" "&amp;K$1,INDIRECT(Index!$B$5&amp;"!$A$1:$I$1"),0)),"NA")</f>
        <v>NA</v>
      </c>
    </row>
    <row r="1589" spans="1:11" x14ac:dyDescent="0.25">
      <c r="A1589" s="1">
        <f t="shared" si="99"/>
        <v>43227</v>
      </c>
      <c r="B1589">
        <f t="shared" si="96"/>
        <v>2018</v>
      </c>
      <c r="C1589">
        <f t="shared" si="97"/>
        <v>5</v>
      </c>
      <c r="D1589">
        <f t="shared" si="98"/>
        <v>7</v>
      </c>
      <c r="E1589">
        <f ca="1">IFERROR(INDEX(INDIRECT(Index!$B$5&amp;"!$A:$I"),MATCH($A1589,INDIRECT(Index!$B$5&amp;"!$A:$A"),0),MATCH(" "&amp;E$1,INDIRECT(Index!$B$5&amp;"!$A$1:$I$1"),0)),"NA")</f>
        <v>81</v>
      </c>
      <c r="F1589">
        <f ca="1">IFERROR(INDEX(INDIRECT(Index!$B$5&amp;"!$A:$I"),MATCH($A1589,INDIRECT(Index!$B$5&amp;"!$A:$A"),0),MATCH(" "&amp;F$1,INDIRECT(Index!$B$5&amp;"!$A$1:$I$1"),0)),"NA")</f>
        <v>22</v>
      </c>
      <c r="G1589">
        <f ca="1">IFERROR(INDEX(INDIRECT(Index!$B$5&amp;"!$A:$I"),MATCH($A1589,INDIRECT(Index!$B$5&amp;"!$A:$A"),0),MATCH(" "&amp;G$1,INDIRECT(Index!$B$5&amp;"!$A$1:$I$1"),0)),"NA")</f>
        <v>39</v>
      </c>
      <c r="H1589">
        <f ca="1">IFERROR(INDEX(INDIRECT(Index!$B$5&amp;"!$A:$I"),MATCH($A1589,INDIRECT(Index!$B$5&amp;"!$A:$A"),0),MATCH(" "&amp;H$1,INDIRECT(Index!$B$5&amp;"!$A$1:$I$1"),0)),"NA")</f>
        <v>16</v>
      </c>
      <c r="I1589">
        <f ca="1">IFERROR(INDEX(INDIRECT(Index!$B$5&amp;"!$A:$I"),MATCH($A1589,INDIRECT(Index!$B$5&amp;"!$A:$A"),0),MATCH(" "&amp;I$1,INDIRECT(Index!$B$5&amp;"!$A$1:$I$1"),0)),"NA")</f>
        <v>4</v>
      </c>
      <c r="J1589">
        <f ca="1">IFERROR(INDEX(INDIRECT(Index!$B$5&amp;"!$A:$I"),MATCH($A1589,INDIRECT(Index!$B$5&amp;"!$A:$A"),0),MATCH(" "&amp;J$1,INDIRECT(Index!$B$5&amp;"!$A$1:$I$1"),0)),"NA")</f>
        <v>4</v>
      </c>
      <c r="K1589" t="str">
        <f ca="1">IFERROR(INDEX(INDIRECT(Index!$B$5&amp;"!$A:$I"),MATCH($A1589,INDIRECT(Index!$B$5&amp;"!$A:$A"),0),MATCH(" "&amp;K$1,INDIRECT(Index!$B$5&amp;"!$A$1:$I$1"),0)),"NA")</f>
        <v>NA</v>
      </c>
    </row>
    <row r="1590" spans="1:11" x14ac:dyDescent="0.25">
      <c r="A1590" s="1">
        <f t="shared" si="99"/>
        <v>43228</v>
      </c>
      <c r="B1590">
        <f t="shared" si="96"/>
        <v>2018</v>
      </c>
      <c r="C1590">
        <f t="shared" si="97"/>
        <v>5</v>
      </c>
      <c r="D1590">
        <f t="shared" si="98"/>
        <v>8</v>
      </c>
      <c r="E1590">
        <f ca="1">IFERROR(INDEX(INDIRECT(Index!$B$5&amp;"!$A:$I"),MATCH($A1590,INDIRECT(Index!$B$5&amp;"!$A:$A"),0),MATCH(" "&amp;E$1,INDIRECT(Index!$B$5&amp;"!$A$1:$I$1"),0)),"NA")</f>
        <v>33</v>
      </c>
      <c r="F1590">
        <f ca="1">IFERROR(INDEX(INDIRECT(Index!$B$5&amp;"!$A:$I"),MATCH($A1590,INDIRECT(Index!$B$5&amp;"!$A:$A"),0),MATCH(" "&amp;F$1,INDIRECT(Index!$B$5&amp;"!$A$1:$I$1"),0)),"NA")</f>
        <v>25</v>
      </c>
      <c r="G1590">
        <f ca="1">IFERROR(INDEX(INDIRECT(Index!$B$5&amp;"!$A:$I"),MATCH($A1590,INDIRECT(Index!$B$5&amp;"!$A:$A"),0),MATCH(" "&amp;G$1,INDIRECT(Index!$B$5&amp;"!$A$1:$I$1"),0)),"NA")</f>
        <v>36</v>
      </c>
      <c r="H1590">
        <f ca="1">IFERROR(INDEX(INDIRECT(Index!$B$5&amp;"!$A:$I"),MATCH($A1590,INDIRECT(Index!$B$5&amp;"!$A:$A"),0),MATCH(" "&amp;H$1,INDIRECT(Index!$B$5&amp;"!$A$1:$I$1"),0)),"NA")</f>
        <v>19</v>
      </c>
      <c r="I1590">
        <f ca="1">IFERROR(INDEX(INDIRECT(Index!$B$5&amp;"!$A:$I"),MATCH($A1590,INDIRECT(Index!$B$5&amp;"!$A:$A"),0),MATCH(" "&amp;I$1,INDIRECT(Index!$B$5&amp;"!$A$1:$I$1"),0)),"NA")</f>
        <v>4</v>
      </c>
      <c r="J1590">
        <f ca="1">IFERROR(INDEX(INDIRECT(Index!$B$5&amp;"!$A:$I"),MATCH($A1590,INDIRECT(Index!$B$5&amp;"!$A:$A"),0),MATCH(" "&amp;J$1,INDIRECT(Index!$B$5&amp;"!$A$1:$I$1"),0)),"NA")</f>
        <v>4</v>
      </c>
      <c r="K1590" t="str">
        <f ca="1">IFERROR(INDEX(INDIRECT(Index!$B$5&amp;"!$A:$I"),MATCH($A1590,INDIRECT(Index!$B$5&amp;"!$A:$A"),0),MATCH(" "&amp;K$1,INDIRECT(Index!$B$5&amp;"!$A$1:$I$1"),0)),"NA")</f>
        <v>NA</v>
      </c>
    </row>
    <row r="1591" spans="1:11" x14ac:dyDescent="0.25">
      <c r="A1591" s="1">
        <f t="shared" si="99"/>
        <v>43229</v>
      </c>
      <c r="B1591">
        <f t="shared" si="96"/>
        <v>2018</v>
      </c>
      <c r="C1591">
        <f t="shared" si="97"/>
        <v>5</v>
      </c>
      <c r="D1591">
        <f t="shared" si="98"/>
        <v>9</v>
      </c>
      <c r="E1591">
        <f ca="1">IFERROR(INDEX(INDIRECT(Index!$B$5&amp;"!$A:$I"),MATCH($A1591,INDIRECT(Index!$B$5&amp;"!$A:$A"),0),MATCH(" "&amp;E$1,INDIRECT(Index!$B$5&amp;"!$A$1:$I$1"),0)),"NA")</f>
        <v>37</v>
      </c>
      <c r="F1591">
        <f ca="1">IFERROR(INDEX(INDIRECT(Index!$B$5&amp;"!$A:$I"),MATCH($A1591,INDIRECT(Index!$B$5&amp;"!$A:$A"),0),MATCH(" "&amp;F$1,INDIRECT(Index!$B$5&amp;"!$A$1:$I$1"),0)),"NA")</f>
        <v>55</v>
      </c>
      <c r="G1591">
        <f ca="1">IFERROR(INDEX(INDIRECT(Index!$B$5&amp;"!$A:$I"),MATCH($A1591,INDIRECT(Index!$B$5&amp;"!$A:$A"),0),MATCH(" "&amp;G$1,INDIRECT(Index!$B$5&amp;"!$A$1:$I$1"),0)),"NA")</f>
        <v>42</v>
      </c>
      <c r="H1591">
        <f ca="1">IFERROR(INDEX(INDIRECT(Index!$B$5&amp;"!$A:$I"),MATCH($A1591,INDIRECT(Index!$B$5&amp;"!$A:$A"),0),MATCH(" "&amp;H$1,INDIRECT(Index!$B$5&amp;"!$A$1:$I$1"),0)),"NA")</f>
        <v>31</v>
      </c>
      <c r="I1591">
        <f ca="1">IFERROR(INDEX(INDIRECT(Index!$B$5&amp;"!$A:$I"),MATCH($A1591,INDIRECT(Index!$B$5&amp;"!$A:$A"),0),MATCH(" "&amp;I$1,INDIRECT(Index!$B$5&amp;"!$A$1:$I$1"),0)),"NA")</f>
        <v>6</v>
      </c>
      <c r="J1591">
        <f ca="1">IFERROR(INDEX(INDIRECT(Index!$B$5&amp;"!$A:$I"),MATCH($A1591,INDIRECT(Index!$B$5&amp;"!$A:$A"),0),MATCH(" "&amp;J$1,INDIRECT(Index!$B$5&amp;"!$A$1:$I$1"),0)),"NA")</f>
        <v>5</v>
      </c>
      <c r="K1591" t="str">
        <f ca="1">IFERROR(INDEX(INDIRECT(Index!$B$5&amp;"!$A:$I"),MATCH($A1591,INDIRECT(Index!$B$5&amp;"!$A:$A"),0),MATCH(" "&amp;K$1,INDIRECT(Index!$B$5&amp;"!$A$1:$I$1"),0)),"NA")</f>
        <v>NA</v>
      </c>
    </row>
    <row r="1592" spans="1:11" x14ac:dyDescent="0.25">
      <c r="A1592" s="1">
        <f t="shared" si="99"/>
        <v>43230</v>
      </c>
      <c r="B1592">
        <f t="shared" si="96"/>
        <v>2018</v>
      </c>
      <c r="C1592">
        <f t="shared" si="97"/>
        <v>5</v>
      </c>
      <c r="D1592">
        <f t="shared" si="98"/>
        <v>10</v>
      </c>
      <c r="E1592">
        <f ca="1">IFERROR(INDEX(INDIRECT(Index!$B$5&amp;"!$A:$I"),MATCH($A1592,INDIRECT(Index!$B$5&amp;"!$A:$A"),0),MATCH(" "&amp;E$1,INDIRECT(Index!$B$5&amp;"!$A$1:$I$1"),0)),"NA")</f>
        <v>102</v>
      </c>
      <c r="F1592">
        <f ca="1">IFERROR(INDEX(INDIRECT(Index!$B$5&amp;"!$A:$I"),MATCH($A1592,INDIRECT(Index!$B$5&amp;"!$A:$A"),0),MATCH(" "&amp;F$1,INDIRECT(Index!$B$5&amp;"!$A$1:$I$1"),0)),"NA")</f>
        <v>66</v>
      </c>
      <c r="G1592">
        <f ca="1">IFERROR(INDEX(INDIRECT(Index!$B$5&amp;"!$A:$I"),MATCH($A1592,INDIRECT(Index!$B$5&amp;"!$A:$A"),0),MATCH(" "&amp;G$1,INDIRECT(Index!$B$5&amp;"!$A$1:$I$1"),0)),"NA")</f>
        <v>41</v>
      </c>
      <c r="H1592">
        <f ca="1">IFERROR(INDEX(INDIRECT(Index!$B$5&amp;"!$A:$I"),MATCH($A1592,INDIRECT(Index!$B$5&amp;"!$A:$A"),0),MATCH(" "&amp;H$1,INDIRECT(Index!$B$5&amp;"!$A$1:$I$1"),0)),"NA")</f>
        <v>32</v>
      </c>
      <c r="I1592">
        <f ca="1">IFERROR(INDEX(INDIRECT(Index!$B$5&amp;"!$A:$I"),MATCH($A1592,INDIRECT(Index!$B$5&amp;"!$A:$A"),0),MATCH(" "&amp;I$1,INDIRECT(Index!$B$5&amp;"!$A$1:$I$1"),0)),"NA")</f>
        <v>5</v>
      </c>
      <c r="J1592">
        <f ca="1">IFERROR(INDEX(INDIRECT(Index!$B$5&amp;"!$A:$I"),MATCH($A1592,INDIRECT(Index!$B$5&amp;"!$A:$A"),0),MATCH(" "&amp;J$1,INDIRECT(Index!$B$5&amp;"!$A$1:$I$1"),0)),"NA")</f>
        <v>6</v>
      </c>
      <c r="K1592" t="str">
        <f ca="1">IFERROR(INDEX(INDIRECT(Index!$B$5&amp;"!$A:$I"),MATCH($A1592,INDIRECT(Index!$B$5&amp;"!$A:$A"),0),MATCH(" "&amp;K$1,INDIRECT(Index!$B$5&amp;"!$A$1:$I$1"),0)),"NA")</f>
        <v>NA</v>
      </c>
    </row>
    <row r="1593" spans="1:11" x14ac:dyDescent="0.25">
      <c r="A1593" s="1">
        <f t="shared" si="99"/>
        <v>43231</v>
      </c>
      <c r="B1593">
        <f t="shared" si="96"/>
        <v>2018</v>
      </c>
      <c r="C1593">
        <f t="shared" si="97"/>
        <v>5</v>
      </c>
      <c r="D1593">
        <f t="shared" si="98"/>
        <v>11</v>
      </c>
      <c r="E1593">
        <f ca="1">IFERROR(INDEX(INDIRECT(Index!$B$5&amp;"!$A:$I"),MATCH($A1593,INDIRECT(Index!$B$5&amp;"!$A:$A"),0),MATCH(" "&amp;E$1,INDIRECT(Index!$B$5&amp;"!$A$1:$I$1"),0)),"NA")</f>
        <v>143</v>
      </c>
      <c r="F1593">
        <f ca="1">IFERROR(INDEX(INDIRECT(Index!$B$5&amp;"!$A:$I"),MATCH($A1593,INDIRECT(Index!$B$5&amp;"!$A:$A"),0),MATCH(" "&amp;F$1,INDIRECT(Index!$B$5&amp;"!$A$1:$I$1"),0)),"NA")</f>
        <v>34</v>
      </c>
      <c r="G1593">
        <f ca="1">IFERROR(INDEX(INDIRECT(Index!$B$5&amp;"!$A:$I"),MATCH($A1593,INDIRECT(Index!$B$5&amp;"!$A:$A"),0),MATCH(" "&amp;G$1,INDIRECT(Index!$B$5&amp;"!$A$1:$I$1"),0)),"NA")</f>
        <v>19</v>
      </c>
      <c r="H1593">
        <f ca="1">IFERROR(INDEX(INDIRECT(Index!$B$5&amp;"!$A:$I"),MATCH($A1593,INDIRECT(Index!$B$5&amp;"!$A:$A"),0),MATCH(" "&amp;H$1,INDIRECT(Index!$B$5&amp;"!$A$1:$I$1"),0)),"NA")</f>
        <v>45</v>
      </c>
      <c r="I1593">
        <f ca="1">IFERROR(INDEX(INDIRECT(Index!$B$5&amp;"!$A:$I"),MATCH($A1593,INDIRECT(Index!$B$5&amp;"!$A:$A"),0),MATCH(" "&amp;I$1,INDIRECT(Index!$B$5&amp;"!$A$1:$I$1"),0)),"NA")</f>
        <v>4</v>
      </c>
      <c r="J1593">
        <f ca="1">IFERROR(INDEX(INDIRECT(Index!$B$5&amp;"!$A:$I"),MATCH($A1593,INDIRECT(Index!$B$5&amp;"!$A:$A"),0),MATCH(" "&amp;J$1,INDIRECT(Index!$B$5&amp;"!$A$1:$I$1"),0)),"NA")</f>
        <v>7</v>
      </c>
      <c r="K1593" t="str">
        <f ca="1">IFERROR(INDEX(INDIRECT(Index!$B$5&amp;"!$A:$I"),MATCH($A1593,INDIRECT(Index!$B$5&amp;"!$A:$A"),0),MATCH(" "&amp;K$1,INDIRECT(Index!$B$5&amp;"!$A$1:$I$1"),0)),"NA")</f>
        <v>NA</v>
      </c>
    </row>
    <row r="1594" spans="1:11" x14ac:dyDescent="0.25">
      <c r="A1594" s="1">
        <f t="shared" si="99"/>
        <v>43232</v>
      </c>
      <c r="B1594">
        <f t="shared" si="96"/>
        <v>2018</v>
      </c>
      <c r="C1594">
        <f t="shared" si="97"/>
        <v>5</v>
      </c>
      <c r="D1594">
        <f t="shared" si="98"/>
        <v>12</v>
      </c>
      <c r="E1594">
        <f ca="1">IFERROR(INDEX(INDIRECT(Index!$B$5&amp;"!$A:$I"),MATCH($A1594,INDIRECT(Index!$B$5&amp;"!$A:$A"),0),MATCH(" "&amp;E$1,INDIRECT(Index!$B$5&amp;"!$A$1:$I$1"),0)),"NA")</f>
        <v>81</v>
      </c>
      <c r="F1594">
        <f ca="1">IFERROR(INDEX(INDIRECT(Index!$B$5&amp;"!$A:$I"),MATCH($A1594,INDIRECT(Index!$B$5&amp;"!$A:$A"),0),MATCH(" "&amp;F$1,INDIRECT(Index!$B$5&amp;"!$A$1:$I$1"),0)),"NA")</f>
        <v>26</v>
      </c>
      <c r="G1594">
        <f ca="1">IFERROR(INDEX(INDIRECT(Index!$B$5&amp;"!$A:$I"),MATCH($A1594,INDIRECT(Index!$B$5&amp;"!$A:$A"),0),MATCH(" "&amp;G$1,INDIRECT(Index!$B$5&amp;"!$A$1:$I$1"),0)),"NA")</f>
        <v>31</v>
      </c>
      <c r="H1594">
        <f ca="1">IFERROR(INDEX(INDIRECT(Index!$B$5&amp;"!$A:$I"),MATCH($A1594,INDIRECT(Index!$B$5&amp;"!$A:$A"),0),MATCH(" "&amp;H$1,INDIRECT(Index!$B$5&amp;"!$A$1:$I$1"),0)),"NA")</f>
        <v>22</v>
      </c>
      <c r="I1594">
        <f ca="1">IFERROR(INDEX(INDIRECT(Index!$B$5&amp;"!$A:$I"),MATCH($A1594,INDIRECT(Index!$B$5&amp;"!$A:$A"),0),MATCH(" "&amp;I$1,INDIRECT(Index!$B$5&amp;"!$A$1:$I$1"),0)),"NA")</f>
        <v>4</v>
      </c>
      <c r="J1594">
        <f ca="1">IFERROR(INDEX(INDIRECT(Index!$B$5&amp;"!$A:$I"),MATCH($A1594,INDIRECT(Index!$B$5&amp;"!$A:$A"),0),MATCH(" "&amp;J$1,INDIRECT(Index!$B$5&amp;"!$A$1:$I$1"),0)),"NA")</f>
        <v>5</v>
      </c>
      <c r="K1594" t="str">
        <f ca="1">IFERROR(INDEX(INDIRECT(Index!$B$5&amp;"!$A:$I"),MATCH($A1594,INDIRECT(Index!$B$5&amp;"!$A:$A"),0),MATCH(" "&amp;K$1,INDIRECT(Index!$B$5&amp;"!$A$1:$I$1"),0)),"NA")</f>
        <v>NA</v>
      </c>
    </row>
    <row r="1595" spans="1:11" x14ac:dyDescent="0.25">
      <c r="A1595" s="1">
        <f t="shared" si="99"/>
        <v>43233</v>
      </c>
      <c r="B1595">
        <f t="shared" si="96"/>
        <v>2018</v>
      </c>
      <c r="C1595">
        <f t="shared" si="97"/>
        <v>5</v>
      </c>
      <c r="D1595">
        <f t="shared" si="98"/>
        <v>13</v>
      </c>
      <c r="E1595">
        <f ca="1">IFERROR(INDEX(INDIRECT(Index!$B$5&amp;"!$A:$I"),MATCH($A1595,INDIRECT(Index!$B$5&amp;"!$A:$A"),0),MATCH(" "&amp;E$1,INDIRECT(Index!$B$5&amp;"!$A$1:$I$1"),0)),"NA")</f>
        <v>69</v>
      </c>
      <c r="F1595">
        <f ca="1">IFERROR(INDEX(INDIRECT(Index!$B$5&amp;"!$A:$I"),MATCH($A1595,INDIRECT(Index!$B$5&amp;"!$A:$A"),0),MATCH(" "&amp;F$1,INDIRECT(Index!$B$5&amp;"!$A$1:$I$1"),0)),"NA")</f>
        <v>76</v>
      </c>
      <c r="G1595">
        <f ca="1">IFERROR(INDEX(INDIRECT(Index!$B$5&amp;"!$A:$I"),MATCH($A1595,INDIRECT(Index!$B$5&amp;"!$A:$A"),0),MATCH(" "&amp;G$1,INDIRECT(Index!$B$5&amp;"!$A$1:$I$1"),0)),"NA")</f>
        <v>52</v>
      </c>
      <c r="H1595">
        <f ca="1">IFERROR(INDEX(INDIRECT(Index!$B$5&amp;"!$A:$I"),MATCH($A1595,INDIRECT(Index!$B$5&amp;"!$A:$A"),0),MATCH(" "&amp;H$1,INDIRECT(Index!$B$5&amp;"!$A$1:$I$1"),0)),"NA")</f>
        <v>38</v>
      </c>
      <c r="I1595">
        <f ca="1">IFERROR(INDEX(INDIRECT(Index!$B$5&amp;"!$A:$I"),MATCH($A1595,INDIRECT(Index!$B$5&amp;"!$A:$A"),0),MATCH(" "&amp;I$1,INDIRECT(Index!$B$5&amp;"!$A$1:$I$1"),0)),"NA")</f>
        <v>5</v>
      </c>
      <c r="J1595">
        <f ca="1">IFERROR(INDEX(INDIRECT(Index!$B$5&amp;"!$A:$I"),MATCH($A1595,INDIRECT(Index!$B$5&amp;"!$A:$A"),0),MATCH(" "&amp;J$1,INDIRECT(Index!$B$5&amp;"!$A$1:$I$1"),0)),"NA")</f>
        <v>8</v>
      </c>
      <c r="K1595" t="str">
        <f ca="1">IFERROR(INDEX(INDIRECT(Index!$B$5&amp;"!$A:$I"),MATCH($A1595,INDIRECT(Index!$B$5&amp;"!$A:$A"),0),MATCH(" "&amp;K$1,INDIRECT(Index!$B$5&amp;"!$A$1:$I$1"),0)),"NA")</f>
        <v>NA</v>
      </c>
    </row>
    <row r="1596" spans="1:11" x14ac:dyDescent="0.25">
      <c r="A1596" s="1">
        <f t="shared" si="99"/>
        <v>43234</v>
      </c>
      <c r="B1596">
        <f t="shared" si="96"/>
        <v>2018</v>
      </c>
      <c r="C1596">
        <f t="shared" si="97"/>
        <v>5</v>
      </c>
      <c r="D1596">
        <f t="shared" si="98"/>
        <v>14</v>
      </c>
      <c r="E1596">
        <f ca="1">IFERROR(INDEX(INDIRECT(Index!$B$5&amp;"!$A:$I"),MATCH($A1596,INDIRECT(Index!$B$5&amp;"!$A:$A"),0),MATCH(" "&amp;E$1,INDIRECT(Index!$B$5&amp;"!$A$1:$I$1"),0)),"NA")</f>
        <v>160</v>
      </c>
      <c r="F1596">
        <f ca="1">IFERROR(INDEX(INDIRECT(Index!$B$5&amp;"!$A:$I"),MATCH($A1596,INDIRECT(Index!$B$5&amp;"!$A:$A"),0),MATCH(" "&amp;F$1,INDIRECT(Index!$B$5&amp;"!$A$1:$I$1"),0)),"NA")</f>
        <v>78</v>
      </c>
      <c r="G1596">
        <f ca="1">IFERROR(INDEX(INDIRECT(Index!$B$5&amp;"!$A:$I"),MATCH($A1596,INDIRECT(Index!$B$5&amp;"!$A:$A"),0),MATCH(" "&amp;G$1,INDIRECT(Index!$B$5&amp;"!$A$1:$I$1"),0)),"NA")</f>
        <v>44</v>
      </c>
      <c r="H1596">
        <f ca="1">IFERROR(INDEX(INDIRECT(Index!$B$5&amp;"!$A:$I"),MATCH($A1596,INDIRECT(Index!$B$5&amp;"!$A:$A"),0),MATCH(" "&amp;H$1,INDIRECT(Index!$B$5&amp;"!$A$1:$I$1"),0)),"NA")</f>
        <v>46</v>
      </c>
      <c r="I1596">
        <f ca="1">IFERROR(INDEX(INDIRECT(Index!$B$5&amp;"!$A:$I"),MATCH($A1596,INDIRECT(Index!$B$5&amp;"!$A:$A"),0),MATCH(" "&amp;I$1,INDIRECT(Index!$B$5&amp;"!$A$1:$I$1"),0)),"NA")</f>
        <v>5</v>
      </c>
      <c r="J1596">
        <f ca="1">IFERROR(INDEX(INDIRECT(Index!$B$5&amp;"!$A:$I"),MATCH($A1596,INDIRECT(Index!$B$5&amp;"!$A:$A"),0),MATCH(" "&amp;J$1,INDIRECT(Index!$B$5&amp;"!$A$1:$I$1"),0)),"NA")</f>
        <v>10</v>
      </c>
      <c r="K1596" t="str">
        <f ca="1">IFERROR(INDEX(INDIRECT(Index!$B$5&amp;"!$A:$I"),MATCH($A1596,INDIRECT(Index!$B$5&amp;"!$A:$A"),0),MATCH(" "&amp;K$1,INDIRECT(Index!$B$5&amp;"!$A$1:$I$1"),0)),"NA")</f>
        <v>NA</v>
      </c>
    </row>
    <row r="1597" spans="1:11" x14ac:dyDescent="0.25">
      <c r="A1597" s="1">
        <f t="shared" si="99"/>
        <v>43235</v>
      </c>
      <c r="B1597">
        <f t="shared" si="96"/>
        <v>2018</v>
      </c>
      <c r="C1597">
        <f t="shared" si="97"/>
        <v>5</v>
      </c>
      <c r="D1597">
        <f t="shared" si="98"/>
        <v>15</v>
      </c>
      <c r="E1597">
        <f ca="1">IFERROR(INDEX(INDIRECT(Index!$B$5&amp;"!$A:$I"),MATCH($A1597,INDIRECT(Index!$B$5&amp;"!$A:$A"),0),MATCH(" "&amp;E$1,INDIRECT(Index!$B$5&amp;"!$A$1:$I$1"),0)),"NA")</f>
        <v>158</v>
      </c>
      <c r="F1597">
        <f ca="1">IFERROR(INDEX(INDIRECT(Index!$B$5&amp;"!$A:$I"),MATCH($A1597,INDIRECT(Index!$B$5&amp;"!$A:$A"),0),MATCH(" "&amp;F$1,INDIRECT(Index!$B$5&amp;"!$A$1:$I$1"),0)),"NA")</f>
        <v>35</v>
      </c>
      <c r="G1597">
        <f ca="1">IFERROR(INDEX(INDIRECT(Index!$B$5&amp;"!$A:$I"),MATCH($A1597,INDIRECT(Index!$B$5&amp;"!$A:$A"),0),MATCH(" "&amp;G$1,INDIRECT(Index!$B$5&amp;"!$A$1:$I$1"),0)),"NA")</f>
        <v>7</v>
      </c>
      <c r="H1597">
        <f ca="1">IFERROR(INDEX(INDIRECT(Index!$B$5&amp;"!$A:$I"),MATCH($A1597,INDIRECT(Index!$B$5&amp;"!$A:$A"),0),MATCH(" "&amp;H$1,INDIRECT(Index!$B$5&amp;"!$A$1:$I$1"),0)),"NA")</f>
        <v>31</v>
      </c>
      <c r="I1597">
        <f ca="1">IFERROR(INDEX(INDIRECT(Index!$B$5&amp;"!$A:$I"),MATCH($A1597,INDIRECT(Index!$B$5&amp;"!$A:$A"),0),MATCH(" "&amp;I$1,INDIRECT(Index!$B$5&amp;"!$A$1:$I$1"),0)),"NA")</f>
        <v>4</v>
      </c>
      <c r="J1597">
        <f ca="1">IFERROR(INDEX(INDIRECT(Index!$B$5&amp;"!$A:$I"),MATCH($A1597,INDIRECT(Index!$B$5&amp;"!$A:$A"),0),MATCH(" "&amp;J$1,INDIRECT(Index!$B$5&amp;"!$A$1:$I$1"),0)),"NA")</f>
        <v>6</v>
      </c>
      <c r="K1597" t="str">
        <f ca="1">IFERROR(INDEX(INDIRECT(Index!$B$5&amp;"!$A:$I"),MATCH($A1597,INDIRECT(Index!$B$5&amp;"!$A:$A"),0),MATCH(" "&amp;K$1,INDIRECT(Index!$B$5&amp;"!$A$1:$I$1"),0)),"NA")</f>
        <v>NA</v>
      </c>
    </row>
    <row r="1598" spans="1:11" x14ac:dyDescent="0.25">
      <c r="A1598" s="1">
        <f t="shared" si="99"/>
        <v>43236</v>
      </c>
      <c r="B1598">
        <f t="shared" si="96"/>
        <v>2018</v>
      </c>
      <c r="C1598">
        <f t="shared" si="97"/>
        <v>5</v>
      </c>
      <c r="D1598">
        <f t="shared" si="98"/>
        <v>16</v>
      </c>
      <c r="E1598">
        <f ca="1">IFERROR(INDEX(INDIRECT(Index!$B$5&amp;"!$A:$I"),MATCH($A1598,INDIRECT(Index!$B$5&amp;"!$A:$A"),0),MATCH(" "&amp;E$1,INDIRECT(Index!$B$5&amp;"!$A$1:$I$1"),0)),"NA")</f>
        <v>92</v>
      </c>
      <c r="F1598">
        <f ca="1">IFERROR(INDEX(INDIRECT(Index!$B$5&amp;"!$A:$I"),MATCH($A1598,INDIRECT(Index!$B$5&amp;"!$A:$A"),0),MATCH(" "&amp;F$1,INDIRECT(Index!$B$5&amp;"!$A$1:$I$1"),0)),"NA")</f>
        <v>15</v>
      </c>
      <c r="G1598">
        <f ca="1">IFERROR(INDEX(INDIRECT(Index!$B$5&amp;"!$A:$I"),MATCH($A1598,INDIRECT(Index!$B$5&amp;"!$A:$A"),0),MATCH(" "&amp;G$1,INDIRECT(Index!$B$5&amp;"!$A$1:$I$1"),0)),"NA")</f>
        <v>12</v>
      </c>
      <c r="H1598">
        <f ca="1">IFERROR(INDEX(INDIRECT(Index!$B$5&amp;"!$A:$I"),MATCH($A1598,INDIRECT(Index!$B$5&amp;"!$A:$A"),0),MATCH(" "&amp;H$1,INDIRECT(Index!$B$5&amp;"!$A$1:$I$1"),0)),"NA")</f>
        <v>31</v>
      </c>
      <c r="I1598">
        <f ca="1">IFERROR(INDEX(INDIRECT(Index!$B$5&amp;"!$A:$I"),MATCH($A1598,INDIRECT(Index!$B$5&amp;"!$A:$A"),0),MATCH(" "&amp;I$1,INDIRECT(Index!$B$5&amp;"!$A$1:$I$1"),0)),"NA")</f>
        <v>5</v>
      </c>
      <c r="J1598">
        <f ca="1">IFERROR(INDEX(INDIRECT(Index!$B$5&amp;"!$A:$I"),MATCH($A1598,INDIRECT(Index!$B$5&amp;"!$A:$A"),0),MATCH(" "&amp;J$1,INDIRECT(Index!$B$5&amp;"!$A$1:$I$1"),0)),"NA")</f>
        <v>6</v>
      </c>
      <c r="K1598" t="str">
        <f ca="1">IFERROR(INDEX(INDIRECT(Index!$B$5&amp;"!$A:$I"),MATCH($A1598,INDIRECT(Index!$B$5&amp;"!$A:$A"),0),MATCH(" "&amp;K$1,INDIRECT(Index!$B$5&amp;"!$A$1:$I$1"),0)),"NA")</f>
        <v>NA</v>
      </c>
    </row>
    <row r="1599" spans="1:11" x14ac:dyDescent="0.25">
      <c r="A1599" s="1">
        <f t="shared" si="99"/>
        <v>43237</v>
      </c>
      <c r="B1599">
        <f t="shared" si="96"/>
        <v>2018</v>
      </c>
      <c r="C1599">
        <f t="shared" si="97"/>
        <v>5</v>
      </c>
      <c r="D1599">
        <f t="shared" si="98"/>
        <v>17</v>
      </c>
      <c r="E1599">
        <f ca="1">IFERROR(INDEX(INDIRECT(Index!$B$5&amp;"!$A:$I"),MATCH($A1599,INDIRECT(Index!$B$5&amp;"!$A:$A"),0),MATCH(" "&amp;E$1,INDIRECT(Index!$B$5&amp;"!$A$1:$I$1"),0)),"NA")</f>
        <v>43</v>
      </c>
      <c r="F1599">
        <f ca="1">IFERROR(INDEX(INDIRECT(Index!$B$5&amp;"!$A:$I"),MATCH($A1599,INDIRECT(Index!$B$5&amp;"!$A:$A"),0),MATCH(" "&amp;F$1,INDIRECT(Index!$B$5&amp;"!$A$1:$I$1"),0)),"NA")</f>
        <v>11</v>
      </c>
      <c r="G1599">
        <f ca="1">IFERROR(INDEX(INDIRECT(Index!$B$5&amp;"!$A:$I"),MATCH($A1599,INDIRECT(Index!$B$5&amp;"!$A:$A"),0),MATCH(" "&amp;G$1,INDIRECT(Index!$B$5&amp;"!$A$1:$I$1"),0)),"NA")</f>
        <v>12</v>
      </c>
      <c r="H1599">
        <f ca="1">IFERROR(INDEX(INDIRECT(Index!$B$5&amp;"!$A:$I"),MATCH($A1599,INDIRECT(Index!$B$5&amp;"!$A:$A"),0),MATCH(" "&amp;H$1,INDIRECT(Index!$B$5&amp;"!$A$1:$I$1"),0)),"NA")</f>
        <v>20</v>
      </c>
      <c r="I1599">
        <f ca="1">IFERROR(INDEX(INDIRECT(Index!$B$5&amp;"!$A:$I"),MATCH($A1599,INDIRECT(Index!$B$5&amp;"!$A:$A"),0),MATCH(" "&amp;I$1,INDIRECT(Index!$B$5&amp;"!$A$1:$I$1"),0)),"NA")</f>
        <v>4</v>
      </c>
      <c r="J1599">
        <f ca="1">IFERROR(INDEX(INDIRECT(Index!$B$5&amp;"!$A:$I"),MATCH($A1599,INDIRECT(Index!$B$5&amp;"!$A:$A"),0),MATCH(" "&amp;J$1,INDIRECT(Index!$B$5&amp;"!$A$1:$I$1"),0)),"NA")</f>
        <v>4</v>
      </c>
      <c r="K1599" t="str">
        <f ca="1">IFERROR(INDEX(INDIRECT(Index!$B$5&amp;"!$A:$I"),MATCH($A1599,INDIRECT(Index!$B$5&amp;"!$A:$A"),0),MATCH(" "&amp;K$1,INDIRECT(Index!$B$5&amp;"!$A$1:$I$1"),0)),"NA")</f>
        <v>NA</v>
      </c>
    </row>
    <row r="1600" spans="1:11" x14ac:dyDescent="0.25">
      <c r="A1600" s="1">
        <f t="shared" si="99"/>
        <v>43238</v>
      </c>
      <c r="B1600">
        <f t="shared" si="96"/>
        <v>2018</v>
      </c>
      <c r="C1600">
        <f t="shared" si="97"/>
        <v>5</v>
      </c>
      <c r="D1600">
        <f t="shared" si="98"/>
        <v>18</v>
      </c>
      <c r="E1600">
        <f ca="1">IFERROR(INDEX(INDIRECT(Index!$B$5&amp;"!$A:$I"),MATCH($A1600,INDIRECT(Index!$B$5&amp;"!$A:$A"),0),MATCH(" "&amp;E$1,INDIRECT(Index!$B$5&amp;"!$A$1:$I$1"),0)),"NA")</f>
        <v>25</v>
      </c>
      <c r="F1600">
        <f ca="1">IFERROR(INDEX(INDIRECT(Index!$B$5&amp;"!$A:$I"),MATCH($A1600,INDIRECT(Index!$B$5&amp;"!$A:$A"),0),MATCH(" "&amp;F$1,INDIRECT(Index!$B$5&amp;"!$A$1:$I$1"),0)),"NA")</f>
        <v>11</v>
      </c>
      <c r="G1600">
        <f ca="1">IFERROR(INDEX(INDIRECT(Index!$B$5&amp;"!$A:$I"),MATCH($A1600,INDIRECT(Index!$B$5&amp;"!$A:$A"),0),MATCH(" "&amp;G$1,INDIRECT(Index!$B$5&amp;"!$A$1:$I$1"),0)),"NA")</f>
        <v>31</v>
      </c>
      <c r="H1600">
        <f ca="1">IFERROR(INDEX(INDIRECT(Index!$B$5&amp;"!$A:$I"),MATCH($A1600,INDIRECT(Index!$B$5&amp;"!$A:$A"),0),MATCH(" "&amp;H$1,INDIRECT(Index!$B$5&amp;"!$A$1:$I$1"),0)),"NA")</f>
        <v>14</v>
      </c>
      <c r="I1600">
        <f ca="1">IFERROR(INDEX(INDIRECT(Index!$B$5&amp;"!$A:$I"),MATCH($A1600,INDIRECT(Index!$B$5&amp;"!$A:$A"),0),MATCH(" "&amp;I$1,INDIRECT(Index!$B$5&amp;"!$A$1:$I$1"),0)),"NA")</f>
        <v>5</v>
      </c>
      <c r="J1600">
        <f ca="1">IFERROR(INDEX(INDIRECT(Index!$B$5&amp;"!$A:$I"),MATCH($A1600,INDIRECT(Index!$B$5&amp;"!$A:$A"),0),MATCH(" "&amp;J$1,INDIRECT(Index!$B$5&amp;"!$A$1:$I$1"),0)),"NA")</f>
        <v>3</v>
      </c>
      <c r="K1600" t="str">
        <f ca="1">IFERROR(INDEX(INDIRECT(Index!$B$5&amp;"!$A:$I"),MATCH($A1600,INDIRECT(Index!$B$5&amp;"!$A:$A"),0),MATCH(" "&amp;K$1,INDIRECT(Index!$B$5&amp;"!$A$1:$I$1"),0)),"NA")</f>
        <v>NA</v>
      </c>
    </row>
    <row r="1601" spans="1:11" x14ac:dyDescent="0.25">
      <c r="A1601" s="1">
        <f t="shared" si="99"/>
        <v>43239</v>
      </c>
      <c r="B1601">
        <f t="shared" si="96"/>
        <v>2018</v>
      </c>
      <c r="C1601">
        <f t="shared" si="97"/>
        <v>5</v>
      </c>
      <c r="D1601">
        <f t="shared" si="98"/>
        <v>19</v>
      </c>
      <c r="E1601">
        <f ca="1">IFERROR(INDEX(INDIRECT(Index!$B$5&amp;"!$A:$I"),MATCH($A1601,INDIRECT(Index!$B$5&amp;"!$A:$A"),0),MATCH(" "&amp;E$1,INDIRECT(Index!$B$5&amp;"!$A$1:$I$1"),0)),"NA")</f>
        <v>21</v>
      </c>
      <c r="F1601">
        <f ca="1">IFERROR(INDEX(INDIRECT(Index!$B$5&amp;"!$A:$I"),MATCH($A1601,INDIRECT(Index!$B$5&amp;"!$A:$A"),0),MATCH(" "&amp;F$1,INDIRECT(Index!$B$5&amp;"!$A$1:$I$1"),0)),"NA")</f>
        <v>11</v>
      </c>
      <c r="G1601">
        <f ca="1">IFERROR(INDEX(INDIRECT(Index!$B$5&amp;"!$A:$I"),MATCH($A1601,INDIRECT(Index!$B$5&amp;"!$A:$A"),0),MATCH(" "&amp;G$1,INDIRECT(Index!$B$5&amp;"!$A$1:$I$1"),0)),"NA")</f>
        <v>32</v>
      </c>
      <c r="H1601">
        <f ca="1">IFERROR(INDEX(INDIRECT(Index!$B$5&amp;"!$A:$I"),MATCH($A1601,INDIRECT(Index!$B$5&amp;"!$A:$A"),0),MATCH(" "&amp;H$1,INDIRECT(Index!$B$5&amp;"!$A$1:$I$1"),0)),"NA")</f>
        <v>15</v>
      </c>
      <c r="I1601">
        <f ca="1">IFERROR(INDEX(INDIRECT(Index!$B$5&amp;"!$A:$I"),MATCH($A1601,INDIRECT(Index!$B$5&amp;"!$A:$A"),0),MATCH(" "&amp;I$1,INDIRECT(Index!$B$5&amp;"!$A$1:$I$1"),0)),"NA")</f>
        <v>5</v>
      </c>
      <c r="J1601">
        <f ca="1">IFERROR(INDEX(INDIRECT(Index!$B$5&amp;"!$A:$I"),MATCH($A1601,INDIRECT(Index!$B$5&amp;"!$A:$A"),0),MATCH(" "&amp;J$1,INDIRECT(Index!$B$5&amp;"!$A$1:$I$1"),0)),"NA")</f>
        <v>3</v>
      </c>
      <c r="K1601" t="str">
        <f ca="1">IFERROR(INDEX(INDIRECT(Index!$B$5&amp;"!$A:$I"),MATCH($A1601,INDIRECT(Index!$B$5&amp;"!$A:$A"),0),MATCH(" "&amp;K$1,INDIRECT(Index!$B$5&amp;"!$A$1:$I$1"),0)),"NA")</f>
        <v>NA</v>
      </c>
    </row>
    <row r="1602" spans="1:11" x14ac:dyDescent="0.25">
      <c r="A1602" s="1">
        <f t="shared" si="99"/>
        <v>43240</v>
      </c>
      <c r="B1602">
        <f t="shared" si="96"/>
        <v>2018</v>
      </c>
      <c r="C1602">
        <f t="shared" si="97"/>
        <v>5</v>
      </c>
      <c r="D1602">
        <f t="shared" si="98"/>
        <v>20</v>
      </c>
      <c r="E1602">
        <f ca="1">IFERROR(INDEX(INDIRECT(Index!$B$5&amp;"!$A:$I"),MATCH($A1602,INDIRECT(Index!$B$5&amp;"!$A:$A"),0),MATCH(" "&amp;E$1,INDIRECT(Index!$B$5&amp;"!$A$1:$I$1"),0)),"NA")</f>
        <v>21</v>
      </c>
      <c r="F1602">
        <f ca="1">IFERROR(INDEX(INDIRECT(Index!$B$5&amp;"!$A:$I"),MATCH($A1602,INDIRECT(Index!$B$5&amp;"!$A:$A"),0),MATCH(" "&amp;F$1,INDIRECT(Index!$B$5&amp;"!$A$1:$I$1"),0)),"NA")</f>
        <v>21</v>
      </c>
      <c r="G1602">
        <f ca="1">IFERROR(INDEX(INDIRECT(Index!$B$5&amp;"!$A:$I"),MATCH($A1602,INDIRECT(Index!$B$5&amp;"!$A:$A"),0),MATCH(" "&amp;G$1,INDIRECT(Index!$B$5&amp;"!$A$1:$I$1"),0)),"NA")</f>
        <v>34</v>
      </c>
      <c r="H1602">
        <f ca="1">IFERROR(INDEX(INDIRECT(Index!$B$5&amp;"!$A:$I"),MATCH($A1602,INDIRECT(Index!$B$5&amp;"!$A:$A"),0),MATCH(" "&amp;H$1,INDIRECT(Index!$B$5&amp;"!$A$1:$I$1"),0)),"NA")</f>
        <v>24</v>
      </c>
      <c r="I1602">
        <f ca="1">IFERROR(INDEX(INDIRECT(Index!$B$5&amp;"!$A:$I"),MATCH($A1602,INDIRECT(Index!$B$5&amp;"!$A:$A"),0),MATCH(" "&amp;I$1,INDIRECT(Index!$B$5&amp;"!$A$1:$I$1"),0)),"NA")</f>
        <v>4</v>
      </c>
      <c r="J1602">
        <f ca="1">IFERROR(INDEX(INDIRECT(Index!$B$5&amp;"!$A:$I"),MATCH($A1602,INDIRECT(Index!$B$5&amp;"!$A:$A"),0),MATCH(" "&amp;J$1,INDIRECT(Index!$B$5&amp;"!$A$1:$I$1"),0)),"NA")</f>
        <v>4</v>
      </c>
      <c r="K1602" t="str">
        <f ca="1">IFERROR(INDEX(INDIRECT(Index!$B$5&amp;"!$A:$I"),MATCH($A1602,INDIRECT(Index!$B$5&amp;"!$A:$A"),0),MATCH(" "&amp;K$1,INDIRECT(Index!$B$5&amp;"!$A$1:$I$1"),0)),"NA")</f>
        <v>NA</v>
      </c>
    </row>
    <row r="1603" spans="1:11" x14ac:dyDescent="0.25">
      <c r="A1603" s="1">
        <f t="shared" si="99"/>
        <v>43241</v>
      </c>
      <c r="B1603">
        <f t="shared" ref="B1603:B1666" si="100">YEAR(A1603)</f>
        <v>2018</v>
      </c>
      <c r="C1603">
        <f t="shared" ref="C1603:C1666" si="101">MONTH(A1603)</f>
        <v>5</v>
      </c>
      <c r="D1603">
        <f t="shared" ref="D1603:D1666" si="102">DAY(A1603)</f>
        <v>21</v>
      </c>
      <c r="E1603">
        <f ca="1">IFERROR(INDEX(INDIRECT(Index!$B$5&amp;"!$A:$I"),MATCH($A1603,INDIRECT(Index!$B$5&amp;"!$A:$A"),0),MATCH(" "&amp;E$1,INDIRECT(Index!$B$5&amp;"!$A$1:$I$1"),0)),"NA")</f>
        <v>44</v>
      </c>
      <c r="F1603">
        <f ca="1">IFERROR(INDEX(INDIRECT(Index!$B$5&amp;"!$A:$I"),MATCH($A1603,INDIRECT(Index!$B$5&amp;"!$A:$A"),0),MATCH(" "&amp;F$1,INDIRECT(Index!$B$5&amp;"!$A$1:$I$1"),0)),"NA")</f>
        <v>43</v>
      </c>
      <c r="G1603">
        <f ca="1">IFERROR(INDEX(INDIRECT(Index!$B$5&amp;"!$A:$I"),MATCH($A1603,INDIRECT(Index!$B$5&amp;"!$A:$A"),0),MATCH(" "&amp;G$1,INDIRECT(Index!$B$5&amp;"!$A$1:$I$1"),0)),"NA")</f>
        <v>29</v>
      </c>
      <c r="H1603">
        <f ca="1">IFERROR(INDEX(INDIRECT(Index!$B$5&amp;"!$A:$I"),MATCH($A1603,INDIRECT(Index!$B$5&amp;"!$A:$A"),0),MATCH(" "&amp;H$1,INDIRECT(Index!$B$5&amp;"!$A$1:$I$1"),0)),"NA")</f>
        <v>31</v>
      </c>
      <c r="I1603">
        <f ca="1">IFERROR(INDEX(INDIRECT(Index!$B$5&amp;"!$A:$I"),MATCH($A1603,INDIRECT(Index!$B$5&amp;"!$A:$A"),0),MATCH(" "&amp;I$1,INDIRECT(Index!$B$5&amp;"!$A$1:$I$1"),0)),"NA")</f>
        <v>4</v>
      </c>
      <c r="J1603">
        <f ca="1">IFERROR(INDEX(INDIRECT(Index!$B$5&amp;"!$A:$I"),MATCH($A1603,INDIRECT(Index!$B$5&amp;"!$A:$A"),0),MATCH(" "&amp;J$1,INDIRECT(Index!$B$5&amp;"!$A$1:$I$1"),0)),"NA")</f>
        <v>6</v>
      </c>
      <c r="K1603" t="str">
        <f ca="1">IFERROR(INDEX(INDIRECT(Index!$B$5&amp;"!$A:$I"),MATCH($A1603,INDIRECT(Index!$B$5&amp;"!$A:$A"),0),MATCH(" "&amp;K$1,INDIRECT(Index!$B$5&amp;"!$A$1:$I$1"),0)),"NA")</f>
        <v>NA</v>
      </c>
    </row>
    <row r="1604" spans="1:11" x14ac:dyDescent="0.25">
      <c r="A1604" s="1">
        <f t="shared" ref="A1604:A1667" si="103">A1603+1</f>
        <v>43242</v>
      </c>
      <c r="B1604">
        <f t="shared" si="100"/>
        <v>2018</v>
      </c>
      <c r="C1604">
        <f t="shared" si="101"/>
        <v>5</v>
      </c>
      <c r="D1604">
        <f t="shared" si="102"/>
        <v>22</v>
      </c>
      <c r="E1604">
        <f ca="1">IFERROR(INDEX(INDIRECT(Index!$B$5&amp;"!$A:$I"),MATCH($A1604,INDIRECT(Index!$B$5&amp;"!$A:$A"),0),MATCH(" "&amp;E$1,INDIRECT(Index!$B$5&amp;"!$A$1:$I$1"),0)),"NA")</f>
        <v>98</v>
      </c>
      <c r="F1604">
        <f ca="1">IFERROR(INDEX(INDIRECT(Index!$B$5&amp;"!$A:$I"),MATCH($A1604,INDIRECT(Index!$B$5&amp;"!$A:$A"),0),MATCH(" "&amp;F$1,INDIRECT(Index!$B$5&amp;"!$A$1:$I$1"),0)),"NA")</f>
        <v>46</v>
      </c>
      <c r="G1604">
        <f ca="1">IFERROR(INDEX(INDIRECT(Index!$B$5&amp;"!$A:$I"),MATCH($A1604,INDIRECT(Index!$B$5&amp;"!$A:$A"),0),MATCH(" "&amp;G$1,INDIRECT(Index!$B$5&amp;"!$A$1:$I$1"),0)),"NA")</f>
        <v>37</v>
      </c>
      <c r="H1604">
        <f ca="1">IFERROR(INDEX(INDIRECT(Index!$B$5&amp;"!$A:$I"),MATCH($A1604,INDIRECT(Index!$B$5&amp;"!$A:$A"),0),MATCH(" "&amp;H$1,INDIRECT(Index!$B$5&amp;"!$A$1:$I$1"),0)),"NA")</f>
        <v>17</v>
      </c>
      <c r="I1604">
        <f ca="1">IFERROR(INDEX(INDIRECT(Index!$B$5&amp;"!$A:$I"),MATCH($A1604,INDIRECT(Index!$B$5&amp;"!$A:$A"),0),MATCH(" "&amp;I$1,INDIRECT(Index!$B$5&amp;"!$A$1:$I$1"),0)),"NA")</f>
        <v>4</v>
      </c>
      <c r="J1604">
        <f ca="1">IFERROR(INDEX(INDIRECT(Index!$B$5&amp;"!$A:$I"),MATCH($A1604,INDIRECT(Index!$B$5&amp;"!$A:$A"),0),MATCH(" "&amp;J$1,INDIRECT(Index!$B$5&amp;"!$A$1:$I$1"),0)),"NA")</f>
        <v>4</v>
      </c>
      <c r="K1604" t="str">
        <f ca="1">IFERROR(INDEX(INDIRECT(Index!$B$5&amp;"!$A:$I"),MATCH($A1604,INDIRECT(Index!$B$5&amp;"!$A:$A"),0),MATCH(" "&amp;K$1,INDIRECT(Index!$B$5&amp;"!$A$1:$I$1"),0)),"NA")</f>
        <v>NA</v>
      </c>
    </row>
    <row r="1605" spans="1:11" x14ac:dyDescent="0.25">
      <c r="A1605" s="1">
        <f t="shared" si="103"/>
        <v>43243</v>
      </c>
      <c r="B1605">
        <f t="shared" si="100"/>
        <v>2018</v>
      </c>
      <c r="C1605">
        <f t="shared" si="101"/>
        <v>5</v>
      </c>
      <c r="D1605">
        <f t="shared" si="102"/>
        <v>23</v>
      </c>
      <c r="E1605">
        <f ca="1">IFERROR(INDEX(INDIRECT(Index!$B$5&amp;"!$A:$I"),MATCH($A1605,INDIRECT(Index!$B$5&amp;"!$A:$A"),0),MATCH(" "&amp;E$1,INDIRECT(Index!$B$5&amp;"!$A$1:$I$1"),0)),"NA")</f>
        <v>54</v>
      </c>
      <c r="F1605">
        <f ca="1">IFERROR(INDEX(INDIRECT(Index!$B$5&amp;"!$A:$I"),MATCH($A1605,INDIRECT(Index!$B$5&amp;"!$A:$A"),0),MATCH(" "&amp;F$1,INDIRECT(Index!$B$5&amp;"!$A$1:$I$1"),0)),"NA")</f>
        <v>89</v>
      </c>
      <c r="G1605">
        <f ca="1">IFERROR(INDEX(INDIRECT(Index!$B$5&amp;"!$A:$I"),MATCH($A1605,INDIRECT(Index!$B$5&amp;"!$A:$A"),0),MATCH(" "&amp;G$1,INDIRECT(Index!$B$5&amp;"!$A$1:$I$1"),0)),"NA")</f>
        <v>53</v>
      </c>
      <c r="H1605">
        <f ca="1">IFERROR(INDEX(INDIRECT(Index!$B$5&amp;"!$A:$I"),MATCH($A1605,INDIRECT(Index!$B$5&amp;"!$A:$A"),0),MATCH(" "&amp;H$1,INDIRECT(Index!$B$5&amp;"!$A$1:$I$1"),0)),"NA")</f>
        <v>32</v>
      </c>
      <c r="I1605">
        <f ca="1">IFERROR(INDEX(INDIRECT(Index!$B$5&amp;"!$A:$I"),MATCH($A1605,INDIRECT(Index!$B$5&amp;"!$A:$A"),0),MATCH(" "&amp;I$1,INDIRECT(Index!$B$5&amp;"!$A$1:$I$1"),0)),"NA")</f>
        <v>7</v>
      </c>
      <c r="J1605">
        <f ca="1">IFERROR(INDEX(INDIRECT(Index!$B$5&amp;"!$A:$I"),MATCH($A1605,INDIRECT(Index!$B$5&amp;"!$A:$A"),0),MATCH(" "&amp;J$1,INDIRECT(Index!$B$5&amp;"!$A$1:$I$1"),0)),"NA")</f>
        <v>7</v>
      </c>
      <c r="K1605" t="str">
        <f ca="1">IFERROR(INDEX(INDIRECT(Index!$B$5&amp;"!$A:$I"),MATCH($A1605,INDIRECT(Index!$B$5&amp;"!$A:$A"),0),MATCH(" "&amp;K$1,INDIRECT(Index!$B$5&amp;"!$A$1:$I$1"),0)),"NA")</f>
        <v>NA</v>
      </c>
    </row>
    <row r="1606" spans="1:11" x14ac:dyDescent="0.25">
      <c r="A1606" s="1">
        <f t="shared" si="103"/>
        <v>43244</v>
      </c>
      <c r="B1606">
        <f t="shared" si="100"/>
        <v>2018</v>
      </c>
      <c r="C1606">
        <f t="shared" si="101"/>
        <v>5</v>
      </c>
      <c r="D1606">
        <f t="shared" si="102"/>
        <v>24</v>
      </c>
      <c r="E1606">
        <f ca="1">IFERROR(INDEX(INDIRECT(Index!$B$5&amp;"!$A:$I"),MATCH($A1606,INDIRECT(Index!$B$5&amp;"!$A:$A"),0),MATCH(" "&amp;E$1,INDIRECT(Index!$B$5&amp;"!$A$1:$I$1"),0)),"NA")</f>
        <v>103</v>
      </c>
      <c r="F1606">
        <f ca="1">IFERROR(INDEX(INDIRECT(Index!$B$5&amp;"!$A:$I"),MATCH($A1606,INDIRECT(Index!$B$5&amp;"!$A:$A"),0),MATCH(" "&amp;F$1,INDIRECT(Index!$B$5&amp;"!$A$1:$I$1"),0)),"NA")</f>
        <v>89</v>
      </c>
      <c r="G1606">
        <f ca="1">IFERROR(INDEX(INDIRECT(Index!$B$5&amp;"!$A:$I"),MATCH($A1606,INDIRECT(Index!$B$5&amp;"!$A:$A"),0),MATCH(" "&amp;G$1,INDIRECT(Index!$B$5&amp;"!$A$1:$I$1"),0)),"NA")</f>
        <v>47</v>
      </c>
      <c r="H1606">
        <f ca="1">IFERROR(INDEX(INDIRECT(Index!$B$5&amp;"!$A:$I"),MATCH($A1606,INDIRECT(Index!$B$5&amp;"!$A:$A"),0),MATCH(" "&amp;H$1,INDIRECT(Index!$B$5&amp;"!$A$1:$I$1"),0)),"NA")</f>
        <v>37</v>
      </c>
      <c r="I1606">
        <f ca="1">IFERROR(INDEX(INDIRECT(Index!$B$5&amp;"!$A:$I"),MATCH($A1606,INDIRECT(Index!$B$5&amp;"!$A:$A"),0),MATCH(" "&amp;I$1,INDIRECT(Index!$B$5&amp;"!$A$1:$I$1"),0)),"NA")</f>
        <v>7</v>
      </c>
      <c r="J1606">
        <f ca="1">IFERROR(INDEX(INDIRECT(Index!$B$5&amp;"!$A:$I"),MATCH($A1606,INDIRECT(Index!$B$5&amp;"!$A:$A"),0),MATCH(" "&amp;J$1,INDIRECT(Index!$B$5&amp;"!$A$1:$I$1"),0)),"NA")</f>
        <v>7</v>
      </c>
      <c r="K1606" t="str">
        <f ca="1">IFERROR(INDEX(INDIRECT(Index!$B$5&amp;"!$A:$I"),MATCH($A1606,INDIRECT(Index!$B$5&amp;"!$A:$A"),0),MATCH(" "&amp;K$1,INDIRECT(Index!$B$5&amp;"!$A$1:$I$1"),0)),"NA")</f>
        <v>NA</v>
      </c>
    </row>
    <row r="1607" spans="1:11" x14ac:dyDescent="0.25">
      <c r="A1607" s="1">
        <f t="shared" si="103"/>
        <v>43245</v>
      </c>
      <c r="B1607">
        <f t="shared" si="100"/>
        <v>2018</v>
      </c>
      <c r="C1607">
        <f t="shared" si="101"/>
        <v>5</v>
      </c>
      <c r="D1607">
        <f t="shared" si="102"/>
        <v>25</v>
      </c>
      <c r="E1607">
        <f ca="1">IFERROR(INDEX(INDIRECT(Index!$B$5&amp;"!$A:$I"),MATCH($A1607,INDIRECT(Index!$B$5&amp;"!$A:$A"),0),MATCH(" "&amp;E$1,INDIRECT(Index!$B$5&amp;"!$A$1:$I$1"),0)),"NA")</f>
        <v>132</v>
      </c>
      <c r="F1607">
        <f ca="1">IFERROR(INDEX(INDIRECT(Index!$B$5&amp;"!$A:$I"),MATCH($A1607,INDIRECT(Index!$B$5&amp;"!$A:$A"),0),MATCH(" "&amp;F$1,INDIRECT(Index!$B$5&amp;"!$A$1:$I$1"),0)),"NA")</f>
        <v>80</v>
      </c>
      <c r="G1607">
        <f ca="1">IFERROR(INDEX(INDIRECT(Index!$B$5&amp;"!$A:$I"),MATCH($A1607,INDIRECT(Index!$B$5&amp;"!$A:$A"),0),MATCH(" "&amp;G$1,INDIRECT(Index!$B$5&amp;"!$A$1:$I$1"),0)),"NA")</f>
        <v>87</v>
      </c>
      <c r="H1607">
        <f ca="1">IFERROR(INDEX(INDIRECT(Index!$B$5&amp;"!$A:$I"),MATCH($A1607,INDIRECT(Index!$B$5&amp;"!$A:$A"),0),MATCH(" "&amp;H$1,INDIRECT(Index!$B$5&amp;"!$A$1:$I$1"),0)),"NA")</f>
        <v>43</v>
      </c>
      <c r="I1607">
        <f ca="1">IFERROR(INDEX(INDIRECT(Index!$B$5&amp;"!$A:$I"),MATCH($A1607,INDIRECT(Index!$B$5&amp;"!$A:$A"),0),MATCH(" "&amp;I$1,INDIRECT(Index!$B$5&amp;"!$A$1:$I$1"),0)),"NA")</f>
        <v>6</v>
      </c>
      <c r="J1607">
        <f ca="1">IFERROR(INDEX(INDIRECT(Index!$B$5&amp;"!$A:$I"),MATCH($A1607,INDIRECT(Index!$B$5&amp;"!$A:$A"),0),MATCH(" "&amp;J$1,INDIRECT(Index!$B$5&amp;"!$A$1:$I$1"),0)),"NA")</f>
        <v>7</v>
      </c>
      <c r="K1607" t="str">
        <f ca="1">IFERROR(INDEX(INDIRECT(Index!$B$5&amp;"!$A:$I"),MATCH($A1607,INDIRECT(Index!$B$5&amp;"!$A:$A"),0),MATCH(" "&amp;K$1,INDIRECT(Index!$B$5&amp;"!$A$1:$I$1"),0)),"NA")</f>
        <v>NA</v>
      </c>
    </row>
    <row r="1608" spans="1:11" x14ac:dyDescent="0.25">
      <c r="A1608" s="1">
        <f t="shared" si="103"/>
        <v>43246</v>
      </c>
      <c r="B1608">
        <f t="shared" si="100"/>
        <v>2018</v>
      </c>
      <c r="C1608">
        <f t="shared" si="101"/>
        <v>5</v>
      </c>
      <c r="D1608">
        <f t="shared" si="102"/>
        <v>26</v>
      </c>
      <c r="E1608">
        <f ca="1">IFERROR(INDEX(INDIRECT(Index!$B$5&amp;"!$A:$I"),MATCH($A1608,INDIRECT(Index!$B$5&amp;"!$A:$A"),0),MATCH(" "&amp;E$1,INDIRECT(Index!$B$5&amp;"!$A$1:$I$1"),0)),"NA")</f>
        <v>145</v>
      </c>
      <c r="F1608">
        <f ca="1">IFERROR(INDEX(INDIRECT(Index!$B$5&amp;"!$A:$I"),MATCH($A1608,INDIRECT(Index!$B$5&amp;"!$A:$A"),0),MATCH(" "&amp;F$1,INDIRECT(Index!$B$5&amp;"!$A$1:$I$1"),0)),"NA")</f>
        <v>68</v>
      </c>
      <c r="G1608">
        <f ca="1">IFERROR(INDEX(INDIRECT(Index!$B$5&amp;"!$A:$I"),MATCH($A1608,INDIRECT(Index!$B$5&amp;"!$A:$A"),0),MATCH(" "&amp;G$1,INDIRECT(Index!$B$5&amp;"!$A$1:$I$1"),0)),"NA")</f>
        <v>49</v>
      </c>
      <c r="H1608">
        <f ca="1">IFERROR(INDEX(INDIRECT(Index!$B$5&amp;"!$A:$I"),MATCH($A1608,INDIRECT(Index!$B$5&amp;"!$A:$A"),0),MATCH(" "&amp;H$1,INDIRECT(Index!$B$5&amp;"!$A$1:$I$1"),0)),"NA")</f>
        <v>30</v>
      </c>
      <c r="I1608">
        <f ca="1">IFERROR(INDEX(INDIRECT(Index!$B$5&amp;"!$A:$I"),MATCH($A1608,INDIRECT(Index!$B$5&amp;"!$A:$A"),0),MATCH(" "&amp;I$1,INDIRECT(Index!$B$5&amp;"!$A$1:$I$1"),0)),"NA")</f>
        <v>7</v>
      </c>
      <c r="J1608">
        <f ca="1">IFERROR(INDEX(INDIRECT(Index!$B$5&amp;"!$A:$I"),MATCH($A1608,INDIRECT(Index!$B$5&amp;"!$A:$A"),0),MATCH(" "&amp;J$1,INDIRECT(Index!$B$5&amp;"!$A$1:$I$1"),0)),"NA")</f>
        <v>6</v>
      </c>
      <c r="K1608" t="str">
        <f ca="1">IFERROR(INDEX(INDIRECT(Index!$B$5&amp;"!$A:$I"),MATCH($A1608,INDIRECT(Index!$B$5&amp;"!$A:$A"),0),MATCH(" "&amp;K$1,INDIRECT(Index!$B$5&amp;"!$A$1:$I$1"),0)),"NA")</f>
        <v>NA</v>
      </c>
    </row>
    <row r="1609" spans="1:11" x14ac:dyDescent="0.25">
      <c r="A1609" s="1">
        <f t="shared" si="103"/>
        <v>43247</v>
      </c>
      <c r="B1609">
        <f t="shared" si="100"/>
        <v>2018</v>
      </c>
      <c r="C1609">
        <f t="shared" si="101"/>
        <v>5</v>
      </c>
      <c r="D1609">
        <f t="shared" si="102"/>
        <v>27</v>
      </c>
      <c r="E1609">
        <f ca="1">IFERROR(INDEX(INDIRECT(Index!$B$5&amp;"!$A:$I"),MATCH($A1609,INDIRECT(Index!$B$5&amp;"!$A:$A"),0),MATCH(" "&amp;E$1,INDIRECT(Index!$B$5&amp;"!$A$1:$I$1"),0)),"NA")</f>
        <v>113</v>
      </c>
      <c r="F1609">
        <f ca="1">IFERROR(INDEX(INDIRECT(Index!$B$5&amp;"!$A:$I"),MATCH($A1609,INDIRECT(Index!$B$5&amp;"!$A:$A"),0),MATCH(" "&amp;F$1,INDIRECT(Index!$B$5&amp;"!$A$1:$I$1"),0)),"NA")</f>
        <v>57</v>
      </c>
      <c r="G1609">
        <f ca="1">IFERROR(INDEX(INDIRECT(Index!$B$5&amp;"!$A:$I"),MATCH($A1609,INDIRECT(Index!$B$5&amp;"!$A:$A"),0),MATCH(" "&amp;G$1,INDIRECT(Index!$B$5&amp;"!$A$1:$I$1"),0)),"NA")</f>
        <v>49</v>
      </c>
      <c r="H1609">
        <f ca="1">IFERROR(INDEX(INDIRECT(Index!$B$5&amp;"!$A:$I"),MATCH($A1609,INDIRECT(Index!$B$5&amp;"!$A:$A"),0),MATCH(" "&amp;H$1,INDIRECT(Index!$B$5&amp;"!$A$1:$I$1"),0)),"NA")</f>
        <v>34</v>
      </c>
      <c r="I1609">
        <f ca="1">IFERROR(INDEX(INDIRECT(Index!$B$5&amp;"!$A:$I"),MATCH($A1609,INDIRECT(Index!$B$5&amp;"!$A:$A"),0),MATCH(" "&amp;I$1,INDIRECT(Index!$B$5&amp;"!$A$1:$I$1"),0)),"NA")</f>
        <v>6</v>
      </c>
      <c r="J1609">
        <f ca="1">IFERROR(INDEX(INDIRECT(Index!$B$5&amp;"!$A:$I"),MATCH($A1609,INDIRECT(Index!$B$5&amp;"!$A:$A"),0),MATCH(" "&amp;J$1,INDIRECT(Index!$B$5&amp;"!$A$1:$I$1"),0)),"NA")</f>
        <v>6</v>
      </c>
      <c r="K1609" t="str">
        <f ca="1">IFERROR(INDEX(INDIRECT(Index!$B$5&amp;"!$A:$I"),MATCH($A1609,INDIRECT(Index!$B$5&amp;"!$A:$A"),0),MATCH(" "&amp;K$1,INDIRECT(Index!$B$5&amp;"!$A$1:$I$1"),0)),"NA")</f>
        <v>NA</v>
      </c>
    </row>
    <row r="1610" spans="1:11" x14ac:dyDescent="0.25">
      <c r="A1610" s="1">
        <f t="shared" si="103"/>
        <v>43248</v>
      </c>
      <c r="B1610">
        <f t="shared" si="100"/>
        <v>2018</v>
      </c>
      <c r="C1610">
        <f t="shared" si="101"/>
        <v>5</v>
      </c>
      <c r="D1610">
        <f t="shared" si="102"/>
        <v>28</v>
      </c>
      <c r="E1610">
        <f ca="1">IFERROR(INDEX(INDIRECT(Index!$B$5&amp;"!$A:$I"),MATCH($A1610,INDIRECT(Index!$B$5&amp;"!$A:$A"),0),MATCH(" "&amp;E$1,INDIRECT(Index!$B$5&amp;"!$A$1:$I$1"),0)),"NA")</f>
        <v>102</v>
      </c>
      <c r="F1610">
        <f ca="1">IFERROR(INDEX(INDIRECT(Index!$B$5&amp;"!$A:$I"),MATCH($A1610,INDIRECT(Index!$B$5&amp;"!$A:$A"),0),MATCH(" "&amp;F$1,INDIRECT(Index!$B$5&amp;"!$A$1:$I$1"),0)),"NA")</f>
        <v>49</v>
      </c>
      <c r="G1610">
        <f ca="1">IFERROR(INDEX(INDIRECT(Index!$B$5&amp;"!$A:$I"),MATCH($A1610,INDIRECT(Index!$B$5&amp;"!$A:$A"),0),MATCH(" "&amp;G$1,INDIRECT(Index!$B$5&amp;"!$A$1:$I$1"),0)),"NA")</f>
        <v>35</v>
      </c>
      <c r="H1610">
        <f ca="1">IFERROR(INDEX(INDIRECT(Index!$B$5&amp;"!$A:$I"),MATCH($A1610,INDIRECT(Index!$B$5&amp;"!$A:$A"),0),MATCH(" "&amp;H$1,INDIRECT(Index!$B$5&amp;"!$A$1:$I$1"),0)),"NA")</f>
        <v>29</v>
      </c>
      <c r="I1610">
        <f ca="1">IFERROR(INDEX(INDIRECT(Index!$B$5&amp;"!$A:$I"),MATCH($A1610,INDIRECT(Index!$B$5&amp;"!$A:$A"),0),MATCH(" "&amp;I$1,INDIRECT(Index!$B$5&amp;"!$A$1:$I$1"),0)),"NA")</f>
        <v>6</v>
      </c>
      <c r="J1610">
        <f ca="1">IFERROR(INDEX(INDIRECT(Index!$B$5&amp;"!$A:$I"),MATCH($A1610,INDIRECT(Index!$B$5&amp;"!$A:$A"),0),MATCH(" "&amp;J$1,INDIRECT(Index!$B$5&amp;"!$A$1:$I$1"),0)),"NA")</f>
        <v>5</v>
      </c>
      <c r="K1610" t="str">
        <f ca="1">IFERROR(INDEX(INDIRECT(Index!$B$5&amp;"!$A:$I"),MATCH($A1610,INDIRECT(Index!$B$5&amp;"!$A:$A"),0),MATCH(" "&amp;K$1,INDIRECT(Index!$B$5&amp;"!$A$1:$I$1"),0)),"NA")</f>
        <v>NA</v>
      </c>
    </row>
    <row r="1611" spans="1:11" x14ac:dyDescent="0.25">
      <c r="A1611" s="1">
        <f t="shared" si="103"/>
        <v>43249</v>
      </c>
      <c r="B1611">
        <f t="shared" si="100"/>
        <v>2018</v>
      </c>
      <c r="C1611">
        <f t="shared" si="101"/>
        <v>5</v>
      </c>
      <c r="D1611">
        <f t="shared" si="102"/>
        <v>29</v>
      </c>
      <c r="E1611">
        <f ca="1">IFERROR(INDEX(INDIRECT(Index!$B$5&amp;"!$A:$I"),MATCH($A1611,INDIRECT(Index!$B$5&amp;"!$A:$A"),0),MATCH(" "&amp;E$1,INDIRECT(Index!$B$5&amp;"!$A$1:$I$1"),0)),"NA")</f>
        <v>107</v>
      </c>
      <c r="F1611">
        <f ca="1">IFERROR(INDEX(INDIRECT(Index!$B$5&amp;"!$A:$I"),MATCH($A1611,INDIRECT(Index!$B$5&amp;"!$A:$A"),0),MATCH(" "&amp;F$1,INDIRECT(Index!$B$5&amp;"!$A$1:$I$1"),0)),"NA")</f>
        <v>52</v>
      </c>
      <c r="G1611">
        <f ca="1">IFERROR(INDEX(INDIRECT(Index!$B$5&amp;"!$A:$I"),MATCH($A1611,INDIRECT(Index!$B$5&amp;"!$A:$A"),0),MATCH(" "&amp;G$1,INDIRECT(Index!$B$5&amp;"!$A$1:$I$1"),0)),"NA")</f>
        <v>34</v>
      </c>
      <c r="H1611">
        <f ca="1">IFERROR(INDEX(INDIRECT(Index!$B$5&amp;"!$A:$I"),MATCH($A1611,INDIRECT(Index!$B$5&amp;"!$A:$A"),0),MATCH(" "&amp;H$1,INDIRECT(Index!$B$5&amp;"!$A$1:$I$1"),0)),"NA")</f>
        <v>26</v>
      </c>
      <c r="I1611">
        <f ca="1">IFERROR(INDEX(INDIRECT(Index!$B$5&amp;"!$A:$I"),MATCH($A1611,INDIRECT(Index!$B$5&amp;"!$A:$A"),0),MATCH(" "&amp;I$1,INDIRECT(Index!$B$5&amp;"!$A$1:$I$1"),0)),"NA")</f>
        <v>4</v>
      </c>
      <c r="J1611">
        <f ca="1">IFERROR(INDEX(INDIRECT(Index!$B$5&amp;"!$A:$I"),MATCH($A1611,INDIRECT(Index!$B$5&amp;"!$A:$A"),0),MATCH(" "&amp;J$1,INDIRECT(Index!$B$5&amp;"!$A$1:$I$1"),0)),"NA")</f>
        <v>5</v>
      </c>
      <c r="K1611" t="str">
        <f ca="1">IFERROR(INDEX(INDIRECT(Index!$B$5&amp;"!$A:$I"),MATCH($A1611,INDIRECT(Index!$B$5&amp;"!$A:$A"),0),MATCH(" "&amp;K$1,INDIRECT(Index!$B$5&amp;"!$A$1:$I$1"),0)),"NA")</f>
        <v>NA</v>
      </c>
    </row>
    <row r="1612" spans="1:11" x14ac:dyDescent="0.25">
      <c r="A1612" s="1">
        <f t="shared" si="103"/>
        <v>43250</v>
      </c>
      <c r="B1612">
        <f t="shared" si="100"/>
        <v>2018</v>
      </c>
      <c r="C1612">
        <f t="shared" si="101"/>
        <v>5</v>
      </c>
      <c r="D1612">
        <f t="shared" si="102"/>
        <v>30</v>
      </c>
      <c r="E1612">
        <f ca="1">IFERROR(INDEX(INDIRECT(Index!$B$5&amp;"!$A:$I"),MATCH($A1612,INDIRECT(Index!$B$5&amp;"!$A:$A"),0),MATCH(" "&amp;E$1,INDIRECT(Index!$B$5&amp;"!$A$1:$I$1"),0)),"NA")</f>
        <v>100</v>
      </c>
      <c r="F1612">
        <f ca="1">IFERROR(INDEX(INDIRECT(Index!$B$5&amp;"!$A:$I"),MATCH($A1612,INDIRECT(Index!$B$5&amp;"!$A:$A"),0),MATCH(" "&amp;F$1,INDIRECT(Index!$B$5&amp;"!$A$1:$I$1"),0)),"NA")</f>
        <v>51</v>
      </c>
      <c r="G1612">
        <f ca="1">IFERROR(INDEX(INDIRECT(Index!$B$5&amp;"!$A:$I"),MATCH($A1612,INDIRECT(Index!$B$5&amp;"!$A:$A"),0),MATCH(" "&amp;G$1,INDIRECT(Index!$B$5&amp;"!$A$1:$I$1"),0)),"NA")</f>
        <v>39</v>
      </c>
      <c r="H1612">
        <f ca="1">IFERROR(INDEX(INDIRECT(Index!$B$5&amp;"!$A:$I"),MATCH($A1612,INDIRECT(Index!$B$5&amp;"!$A:$A"),0),MATCH(" "&amp;H$1,INDIRECT(Index!$B$5&amp;"!$A$1:$I$1"),0)),"NA")</f>
        <v>26</v>
      </c>
      <c r="I1612">
        <f ca="1">IFERROR(INDEX(INDIRECT(Index!$B$5&amp;"!$A:$I"),MATCH($A1612,INDIRECT(Index!$B$5&amp;"!$A:$A"),0),MATCH(" "&amp;I$1,INDIRECT(Index!$B$5&amp;"!$A$1:$I$1"),0)),"NA")</f>
        <v>5</v>
      </c>
      <c r="J1612">
        <f ca="1">IFERROR(INDEX(INDIRECT(Index!$B$5&amp;"!$A:$I"),MATCH($A1612,INDIRECT(Index!$B$5&amp;"!$A:$A"),0),MATCH(" "&amp;J$1,INDIRECT(Index!$B$5&amp;"!$A$1:$I$1"),0)),"NA")</f>
        <v>5</v>
      </c>
      <c r="K1612" t="str">
        <f ca="1">IFERROR(INDEX(INDIRECT(Index!$B$5&amp;"!$A:$I"),MATCH($A1612,INDIRECT(Index!$B$5&amp;"!$A:$A"),0),MATCH(" "&amp;K$1,INDIRECT(Index!$B$5&amp;"!$A$1:$I$1"),0)),"NA")</f>
        <v>NA</v>
      </c>
    </row>
    <row r="1613" spans="1:11" x14ac:dyDescent="0.25">
      <c r="A1613" s="1">
        <f t="shared" si="103"/>
        <v>43251</v>
      </c>
      <c r="B1613">
        <f t="shared" si="100"/>
        <v>2018</v>
      </c>
      <c r="C1613">
        <f t="shared" si="101"/>
        <v>5</v>
      </c>
      <c r="D1613">
        <f t="shared" si="102"/>
        <v>31</v>
      </c>
      <c r="E1613">
        <f ca="1">IFERROR(INDEX(INDIRECT(Index!$B$5&amp;"!$A:$I"),MATCH($A1613,INDIRECT(Index!$B$5&amp;"!$A:$A"),0),MATCH(" "&amp;E$1,INDIRECT(Index!$B$5&amp;"!$A$1:$I$1"),0)),"NA")</f>
        <v>99</v>
      </c>
      <c r="F1613">
        <f ca="1">IFERROR(INDEX(INDIRECT(Index!$B$5&amp;"!$A:$I"),MATCH($A1613,INDIRECT(Index!$B$5&amp;"!$A:$A"),0),MATCH(" "&amp;F$1,INDIRECT(Index!$B$5&amp;"!$A$1:$I$1"),0)),"NA")</f>
        <v>48</v>
      </c>
      <c r="G1613">
        <f ca="1">IFERROR(INDEX(INDIRECT(Index!$B$5&amp;"!$A:$I"),MATCH($A1613,INDIRECT(Index!$B$5&amp;"!$A:$A"),0),MATCH(" "&amp;G$1,INDIRECT(Index!$B$5&amp;"!$A$1:$I$1"),0)),"NA")</f>
        <v>52</v>
      </c>
      <c r="H1613">
        <f ca="1">IFERROR(INDEX(INDIRECT(Index!$B$5&amp;"!$A:$I"),MATCH($A1613,INDIRECT(Index!$B$5&amp;"!$A:$A"),0),MATCH(" "&amp;H$1,INDIRECT(Index!$B$5&amp;"!$A$1:$I$1"),0)),"NA")</f>
        <v>39</v>
      </c>
      <c r="I1613">
        <f ca="1">IFERROR(INDEX(INDIRECT(Index!$B$5&amp;"!$A:$I"),MATCH($A1613,INDIRECT(Index!$B$5&amp;"!$A:$A"),0),MATCH(" "&amp;I$1,INDIRECT(Index!$B$5&amp;"!$A$1:$I$1"),0)),"NA")</f>
        <v>5</v>
      </c>
      <c r="J1613">
        <f ca="1">IFERROR(INDEX(INDIRECT(Index!$B$5&amp;"!$A:$I"),MATCH($A1613,INDIRECT(Index!$B$5&amp;"!$A:$A"),0),MATCH(" "&amp;J$1,INDIRECT(Index!$B$5&amp;"!$A$1:$I$1"),0)),"NA")</f>
        <v>7</v>
      </c>
      <c r="K1613" t="str">
        <f ca="1">IFERROR(INDEX(INDIRECT(Index!$B$5&amp;"!$A:$I"),MATCH($A1613,INDIRECT(Index!$B$5&amp;"!$A:$A"),0),MATCH(" "&amp;K$1,INDIRECT(Index!$B$5&amp;"!$A$1:$I$1"),0)),"NA")</f>
        <v>NA</v>
      </c>
    </row>
    <row r="1614" spans="1:11" x14ac:dyDescent="0.25">
      <c r="A1614" s="1">
        <f t="shared" si="103"/>
        <v>43252</v>
      </c>
      <c r="B1614">
        <f t="shared" si="100"/>
        <v>2018</v>
      </c>
      <c r="C1614">
        <f t="shared" si="101"/>
        <v>6</v>
      </c>
      <c r="D1614">
        <f t="shared" si="102"/>
        <v>1</v>
      </c>
      <c r="E1614">
        <f ca="1">IFERROR(INDEX(INDIRECT(Index!$B$5&amp;"!$A:$I"),MATCH($A1614,INDIRECT(Index!$B$5&amp;"!$A:$A"),0),MATCH(" "&amp;E$1,INDIRECT(Index!$B$5&amp;"!$A$1:$I$1"),0)),"NA")</f>
        <v>91</v>
      </c>
      <c r="F1614">
        <f ca="1">IFERROR(INDEX(INDIRECT(Index!$B$5&amp;"!$A:$I"),MATCH($A1614,INDIRECT(Index!$B$5&amp;"!$A:$A"),0),MATCH(" "&amp;F$1,INDIRECT(Index!$B$5&amp;"!$A$1:$I$1"),0)),"NA")</f>
        <v>48</v>
      </c>
      <c r="G1614">
        <f ca="1">IFERROR(INDEX(INDIRECT(Index!$B$5&amp;"!$A:$I"),MATCH($A1614,INDIRECT(Index!$B$5&amp;"!$A:$A"),0),MATCH(" "&amp;G$1,INDIRECT(Index!$B$5&amp;"!$A$1:$I$1"),0)),"NA")</f>
        <v>43</v>
      </c>
      <c r="H1614">
        <f ca="1">IFERROR(INDEX(INDIRECT(Index!$B$5&amp;"!$A:$I"),MATCH($A1614,INDIRECT(Index!$B$5&amp;"!$A:$A"),0),MATCH(" "&amp;H$1,INDIRECT(Index!$B$5&amp;"!$A$1:$I$1"),0)),"NA")</f>
        <v>39</v>
      </c>
      <c r="I1614">
        <f ca="1">IFERROR(INDEX(INDIRECT(Index!$B$5&amp;"!$A:$I"),MATCH($A1614,INDIRECT(Index!$B$5&amp;"!$A:$A"),0),MATCH(" "&amp;I$1,INDIRECT(Index!$B$5&amp;"!$A$1:$I$1"),0)),"NA")</f>
        <v>7</v>
      </c>
      <c r="J1614">
        <f ca="1">IFERROR(INDEX(INDIRECT(Index!$B$5&amp;"!$A:$I"),MATCH($A1614,INDIRECT(Index!$B$5&amp;"!$A:$A"),0),MATCH(" "&amp;J$1,INDIRECT(Index!$B$5&amp;"!$A$1:$I$1"),0)),"NA")</f>
        <v>6</v>
      </c>
      <c r="K1614" t="str">
        <f ca="1">IFERROR(INDEX(INDIRECT(Index!$B$5&amp;"!$A:$I"),MATCH($A1614,INDIRECT(Index!$B$5&amp;"!$A:$A"),0),MATCH(" "&amp;K$1,INDIRECT(Index!$B$5&amp;"!$A$1:$I$1"),0)),"NA")</f>
        <v>NA</v>
      </c>
    </row>
    <row r="1615" spans="1:11" x14ac:dyDescent="0.25">
      <c r="A1615" s="1">
        <f t="shared" si="103"/>
        <v>43253</v>
      </c>
      <c r="B1615">
        <f t="shared" si="100"/>
        <v>2018</v>
      </c>
      <c r="C1615">
        <f t="shared" si="101"/>
        <v>6</v>
      </c>
      <c r="D1615">
        <f t="shared" si="102"/>
        <v>2</v>
      </c>
      <c r="E1615">
        <f ca="1">IFERROR(INDEX(INDIRECT(Index!$B$5&amp;"!$A:$I"),MATCH($A1615,INDIRECT(Index!$B$5&amp;"!$A:$A"),0),MATCH(" "&amp;E$1,INDIRECT(Index!$B$5&amp;"!$A$1:$I$1"),0)),"NA")</f>
        <v>95</v>
      </c>
      <c r="F1615">
        <f ca="1">IFERROR(INDEX(INDIRECT(Index!$B$5&amp;"!$A:$I"),MATCH($A1615,INDIRECT(Index!$B$5&amp;"!$A:$A"),0),MATCH(" "&amp;F$1,INDIRECT(Index!$B$5&amp;"!$A$1:$I$1"),0)),"NA")</f>
        <v>36</v>
      </c>
      <c r="G1615">
        <f ca="1">IFERROR(INDEX(INDIRECT(Index!$B$5&amp;"!$A:$I"),MATCH($A1615,INDIRECT(Index!$B$5&amp;"!$A:$A"),0),MATCH(" "&amp;G$1,INDIRECT(Index!$B$5&amp;"!$A$1:$I$1"),0)),"NA")</f>
        <v>57</v>
      </c>
      <c r="H1615">
        <f ca="1">IFERROR(INDEX(INDIRECT(Index!$B$5&amp;"!$A:$I"),MATCH($A1615,INDIRECT(Index!$B$5&amp;"!$A:$A"),0),MATCH(" "&amp;H$1,INDIRECT(Index!$B$5&amp;"!$A$1:$I$1"),0)),"NA")</f>
        <v>31</v>
      </c>
      <c r="I1615">
        <f ca="1">IFERROR(INDEX(INDIRECT(Index!$B$5&amp;"!$A:$I"),MATCH($A1615,INDIRECT(Index!$B$5&amp;"!$A:$A"),0),MATCH(" "&amp;I$1,INDIRECT(Index!$B$5&amp;"!$A$1:$I$1"),0)),"NA")</f>
        <v>5</v>
      </c>
      <c r="J1615">
        <f ca="1">IFERROR(INDEX(INDIRECT(Index!$B$5&amp;"!$A:$I"),MATCH($A1615,INDIRECT(Index!$B$5&amp;"!$A:$A"),0),MATCH(" "&amp;J$1,INDIRECT(Index!$B$5&amp;"!$A$1:$I$1"),0)),"NA")</f>
        <v>5</v>
      </c>
      <c r="K1615" t="str">
        <f ca="1">IFERROR(INDEX(INDIRECT(Index!$B$5&amp;"!$A:$I"),MATCH($A1615,INDIRECT(Index!$B$5&amp;"!$A:$A"),0),MATCH(" "&amp;K$1,INDIRECT(Index!$B$5&amp;"!$A$1:$I$1"),0)),"NA")</f>
        <v>NA</v>
      </c>
    </row>
    <row r="1616" spans="1:11" x14ac:dyDescent="0.25">
      <c r="A1616" s="1">
        <f t="shared" si="103"/>
        <v>43254</v>
      </c>
      <c r="B1616">
        <f t="shared" si="100"/>
        <v>2018</v>
      </c>
      <c r="C1616">
        <f t="shared" si="101"/>
        <v>6</v>
      </c>
      <c r="D1616">
        <f t="shared" si="102"/>
        <v>3</v>
      </c>
      <c r="E1616">
        <f ca="1">IFERROR(INDEX(INDIRECT(Index!$B$5&amp;"!$A:$I"),MATCH($A1616,INDIRECT(Index!$B$5&amp;"!$A:$A"),0),MATCH(" "&amp;E$1,INDIRECT(Index!$B$5&amp;"!$A$1:$I$1"),0)),"NA")</f>
        <v>85</v>
      </c>
      <c r="F1616">
        <f ca="1">IFERROR(INDEX(INDIRECT(Index!$B$5&amp;"!$A:$I"),MATCH($A1616,INDIRECT(Index!$B$5&amp;"!$A:$A"),0),MATCH(" "&amp;F$1,INDIRECT(Index!$B$5&amp;"!$A$1:$I$1"),0)),"NA")</f>
        <v>48</v>
      </c>
      <c r="G1616">
        <f ca="1">IFERROR(INDEX(INDIRECT(Index!$B$5&amp;"!$A:$I"),MATCH($A1616,INDIRECT(Index!$B$5&amp;"!$A:$A"),0),MATCH(" "&amp;G$1,INDIRECT(Index!$B$5&amp;"!$A$1:$I$1"),0)),"NA")</f>
        <v>39</v>
      </c>
      <c r="H1616">
        <f ca="1">IFERROR(INDEX(INDIRECT(Index!$B$5&amp;"!$A:$I"),MATCH($A1616,INDIRECT(Index!$B$5&amp;"!$A:$A"),0),MATCH(" "&amp;H$1,INDIRECT(Index!$B$5&amp;"!$A$1:$I$1"),0)),"NA")</f>
        <v>39</v>
      </c>
      <c r="I1616">
        <f ca="1">IFERROR(INDEX(INDIRECT(Index!$B$5&amp;"!$A:$I"),MATCH($A1616,INDIRECT(Index!$B$5&amp;"!$A:$A"),0),MATCH(" "&amp;I$1,INDIRECT(Index!$B$5&amp;"!$A$1:$I$1"),0)),"NA")</f>
        <v>7</v>
      </c>
      <c r="J1616">
        <f ca="1">IFERROR(INDEX(INDIRECT(Index!$B$5&amp;"!$A:$I"),MATCH($A1616,INDIRECT(Index!$B$5&amp;"!$A:$A"),0),MATCH(" "&amp;J$1,INDIRECT(Index!$B$5&amp;"!$A$1:$I$1"),0)),"NA")</f>
        <v>6</v>
      </c>
      <c r="K1616" t="str">
        <f ca="1">IFERROR(INDEX(INDIRECT(Index!$B$5&amp;"!$A:$I"),MATCH($A1616,INDIRECT(Index!$B$5&amp;"!$A:$A"),0),MATCH(" "&amp;K$1,INDIRECT(Index!$B$5&amp;"!$A$1:$I$1"),0)),"NA")</f>
        <v>NA</v>
      </c>
    </row>
    <row r="1617" spans="1:11" x14ac:dyDescent="0.25">
      <c r="A1617" s="1">
        <f t="shared" si="103"/>
        <v>43255</v>
      </c>
      <c r="B1617">
        <f t="shared" si="100"/>
        <v>2018</v>
      </c>
      <c r="C1617">
        <f t="shared" si="101"/>
        <v>6</v>
      </c>
      <c r="D1617">
        <f t="shared" si="102"/>
        <v>4</v>
      </c>
      <c r="E1617">
        <f ca="1">IFERROR(INDEX(INDIRECT(Index!$B$5&amp;"!$A:$I"),MATCH($A1617,INDIRECT(Index!$B$5&amp;"!$A:$A"),0),MATCH(" "&amp;E$1,INDIRECT(Index!$B$5&amp;"!$A$1:$I$1"),0)),"NA")</f>
        <v>103</v>
      </c>
      <c r="F1617">
        <f ca="1">IFERROR(INDEX(INDIRECT(Index!$B$5&amp;"!$A:$I"),MATCH($A1617,INDIRECT(Index!$B$5&amp;"!$A:$A"),0),MATCH(" "&amp;F$1,INDIRECT(Index!$B$5&amp;"!$A$1:$I$1"),0)),"NA")</f>
        <v>51</v>
      </c>
      <c r="G1617">
        <f ca="1">IFERROR(INDEX(INDIRECT(Index!$B$5&amp;"!$A:$I"),MATCH($A1617,INDIRECT(Index!$B$5&amp;"!$A:$A"),0),MATCH(" "&amp;G$1,INDIRECT(Index!$B$5&amp;"!$A$1:$I$1"),0)),"NA")</f>
        <v>56</v>
      </c>
      <c r="H1617">
        <f ca="1">IFERROR(INDEX(INDIRECT(Index!$B$5&amp;"!$A:$I"),MATCH($A1617,INDIRECT(Index!$B$5&amp;"!$A:$A"),0),MATCH(" "&amp;H$1,INDIRECT(Index!$B$5&amp;"!$A$1:$I$1"),0)),"NA")</f>
        <v>26</v>
      </c>
      <c r="I1617">
        <f ca="1">IFERROR(INDEX(INDIRECT(Index!$B$5&amp;"!$A:$I"),MATCH($A1617,INDIRECT(Index!$B$5&amp;"!$A:$A"),0),MATCH(" "&amp;I$1,INDIRECT(Index!$B$5&amp;"!$A$1:$I$1"),0)),"NA")</f>
        <v>7</v>
      </c>
      <c r="J1617">
        <f ca="1">IFERROR(INDEX(INDIRECT(Index!$B$5&amp;"!$A:$I"),MATCH($A1617,INDIRECT(Index!$B$5&amp;"!$A:$A"),0),MATCH(" "&amp;J$1,INDIRECT(Index!$B$5&amp;"!$A$1:$I$1"),0)),"NA")</f>
        <v>5</v>
      </c>
      <c r="K1617" t="str">
        <f ca="1">IFERROR(INDEX(INDIRECT(Index!$B$5&amp;"!$A:$I"),MATCH($A1617,INDIRECT(Index!$B$5&amp;"!$A:$A"),0),MATCH(" "&amp;K$1,INDIRECT(Index!$B$5&amp;"!$A$1:$I$1"),0)),"NA")</f>
        <v>NA</v>
      </c>
    </row>
    <row r="1618" spans="1:11" x14ac:dyDescent="0.25">
      <c r="A1618" s="1">
        <f t="shared" si="103"/>
        <v>43256</v>
      </c>
      <c r="B1618">
        <f t="shared" si="100"/>
        <v>2018</v>
      </c>
      <c r="C1618">
        <f t="shared" si="101"/>
        <v>6</v>
      </c>
      <c r="D1618">
        <f t="shared" si="102"/>
        <v>5</v>
      </c>
      <c r="E1618">
        <f ca="1">IFERROR(INDEX(INDIRECT(Index!$B$5&amp;"!$A:$I"),MATCH($A1618,INDIRECT(Index!$B$5&amp;"!$A:$A"),0),MATCH(" "&amp;E$1,INDIRECT(Index!$B$5&amp;"!$A$1:$I$1"),0)),"NA")</f>
        <v>115</v>
      </c>
      <c r="F1618">
        <f ca="1">IFERROR(INDEX(INDIRECT(Index!$B$5&amp;"!$A:$I"),MATCH($A1618,INDIRECT(Index!$B$5&amp;"!$A:$A"),0),MATCH(" "&amp;F$1,INDIRECT(Index!$B$5&amp;"!$A$1:$I$1"),0)),"NA")</f>
        <v>52</v>
      </c>
      <c r="G1618">
        <f ca="1">IFERROR(INDEX(INDIRECT(Index!$B$5&amp;"!$A:$I"),MATCH($A1618,INDIRECT(Index!$B$5&amp;"!$A:$A"),0),MATCH(" "&amp;G$1,INDIRECT(Index!$B$5&amp;"!$A$1:$I$1"),0)),"NA")</f>
        <v>47</v>
      </c>
      <c r="H1618">
        <f ca="1">IFERROR(INDEX(INDIRECT(Index!$B$5&amp;"!$A:$I"),MATCH($A1618,INDIRECT(Index!$B$5&amp;"!$A:$A"),0),MATCH(" "&amp;H$1,INDIRECT(Index!$B$5&amp;"!$A$1:$I$1"),0)),"NA")</f>
        <v>27</v>
      </c>
      <c r="I1618">
        <f ca="1">IFERROR(INDEX(INDIRECT(Index!$B$5&amp;"!$A:$I"),MATCH($A1618,INDIRECT(Index!$B$5&amp;"!$A:$A"),0),MATCH(" "&amp;I$1,INDIRECT(Index!$B$5&amp;"!$A$1:$I$1"),0)),"NA")</f>
        <v>7</v>
      </c>
      <c r="J1618">
        <f ca="1">IFERROR(INDEX(INDIRECT(Index!$B$5&amp;"!$A:$I"),MATCH($A1618,INDIRECT(Index!$B$5&amp;"!$A:$A"),0),MATCH(" "&amp;J$1,INDIRECT(Index!$B$5&amp;"!$A$1:$I$1"),0)),"NA")</f>
        <v>5</v>
      </c>
      <c r="K1618" t="str">
        <f ca="1">IFERROR(INDEX(INDIRECT(Index!$B$5&amp;"!$A:$I"),MATCH($A1618,INDIRECT(Index!$B$5&amp;"!$A:$A"),0),MATCH(" "&amp;K$1,INDIRECT(Index!$B$5&amp;"!$A$1:$I$1"),0)),"NA")</f>
        <v>NA</v>
      </c>
    </row>
    <row r="1619" spans="1:11" x14ac:dyDescent="0.25">
      <c r="A1619" s="1">
        <f t="shared" si="103"/>
        <v>43257</v>
      </c>
      <c r="B1619">
        <f t="shared" si="100"/>
        <v>2018</v>
      </c>
      <c r="C1619">
        <f t="shared" si="101"/>
        <v>6</v>
      </c>
      <c r="D1619">
        <f t="shared" si="102"/>
        <v>6</v>
      </c>
      <c r="E1619">
        <f ca="1">IFERROR(INDEX(INDIRECT(Index!$B$5&amp;"!$A:$I"),MATCH($A1619,INDIRECT(Index!$B$5&amp;"!$A:$A"),0),MATCH(" "&amp;E$1,INDIRECT(Index!$B$5&amp;"!$A$1:$I$1"),0)),"NA")</f>
        <v>125</v>
      </c>
      <c r="F1619">
        <f ca="1">IFERROR(INDEX(INDIRECT(Index!$B$5&amp;"!$A:$I"),MATCH($A1619,INDIRECT(Index!$B$5&amp;"!$A:$A"),0),MATCH(" "&amp;F$1,INDIRECT(Index!$B$5&amp;"!$A$1:$I$1"),0)),"NA")</f>
        <v>54</v>
      </c>
      <c r="G1619">
        <f ca="1">IFERROR(INDEX(INDIRECT(Index!$B$5&amp;"!$A:$I"),MATCH($A1619,INDIRECT(Index!$B$5&amp;"!$A:$A"),0),MATCH(" "&amp;G$1,INDIRECT(Index!$B$5&amp;"!$A$1:$I$1"),0)),"NA")</f>
        <v>33</v>
      </c>
      <c r="H1619">
        <f ca="1">IFERROR(INDEX(INDIRECT(Index!$B$5&amp;"!$A:$I"),MATCH($A1619,INDIRECT(Index!$B$5&amp;"!$A:$A"),0),MATCH(" "&amp;H$1,INDIRECT(Index!$B$5&amp;"!$A$1:$I$1"),0)),"NA")</f>
        <v>33</v>
      </c>
      <c r="I1619">
        <f ca="1">IFERROR(INDEX(INDIRECT(Index!$B$5&amp;"!$A:$I"),MATCH($A1619,INDIRECT(Index!$B$5&amp;"!$A:$A"),0),MATCH(" "&amp;I$1,INDIRECT(Index!$B$5&amp;"!$A$1:$I$1"),0)),"NA")</f>
        <v>5</v>
      </c>
      <c r="J1619">
        <f ca="1">IFERROR(INDEX(INDIRECT(Index!$B$5&amp;"!$A:$I"),MATCH($A1619,INDIRECT(Index!$B$5&amp;"!$A:$A"),0),MATCH(" "&amp;J$1,INDIRECT(Index!$B$5&amp;"!$A$1:$I$1"),0)),"NA")</f>
        <v>5</v>
      </c>
      <c r="K1619" t="str">
        <f ca="1">IFERROR(INDEX(INDIRECT(Index!$B$5&amp;"!$A:$I"),MATCH($A1619,INDIRECT(Index!$B$5&amp;"!$A:$A"),0),MATCH(" "&amp;K$1,INDIRECT(Index!$B$5&amp;"!$A$1:$I$1"),0)),"NA")</f>
        <v>NA</v>
      </c>
    </row>
    <row r="1620" spans="1:11" x14ac:dyDescent="0.25">
      <c r="A1620" s="1">
        <f t="shared" si="103"/>
        <v>43258</v>
      </c>
      <c r="B1620">
        <f t="shared" si="100"/>
        <v>2018</v>
      </c>
      <c r="C1620">
        <f t="shared" si="101"/>
        <v>6</v>
      </c>
      <c r="D1620">
        <f t="shared" si="102"/>
        <v>7</v>
      </c>
      <c r="E1620">
        <f ca="1">IFERROR(INDEX(INDIRECT(Index!$B$5&amp;"!$A:$I"),MATCH($A1620,INDIRECT(Index!$B$5&amp;"!$A:$A"),0),MATCH(" "&amp;E$1,INDIRECT(Index!$B$5&amp;"!$A$1:$I$1"),0)),"NA")</f>
        <v>122</v>
      </c>
      <c r="F1620">
        <f ca="1">IFERROR(INDEX(INDIRECT(Index!$B$5&amp;"!$A:$I"),MATCH($A1620,INDIRECT(Index!$B$5&amp;"!$A:$A"),0),MATCH(" "&amp;F$1,INDIRECT(Index!$B$5&amp;"!$A$1:$I$1"),0)),"NA")</f>
        <v>41</v>
      </c>
      <c r="G1620">
        <f ca="1">IFERROR(INDEX(INDIRECT(Index!$B$5&amp;"!$A:$I"),MATCH($A1620,INDIRECT(Index!$B$5&amp;"!$A:$A"),0),MATCH(" "&amp;G$1,INDIRECT(Index!$B$5&amp;"!$A$1:$I$1"),0)),"NA")</f>
        <v>35</v>
      </c>
      <c r="H1620">
        <f ca="1">IFERROR(INDEX(INDIRECT(Index!$B$5&amp;"!$A:$I"),MATCH($A1620,INDIRECT(Index!$B$5&amp;"!$A:$A"),0),MATCH(" "&amp;H$1,INDIRECT(Index!$B$5&amp;"!$A$1:$I$1"),0)),"NA")</f>
        <v>21</v>
      </c>
      <c r="I1620">
        <f ca="1">IFERROR(INDEX(INDIRECT(Index!$B$5&amp;"!$A:$I"),MATCH($A1620,INDIRECT(Index!$B$5&amp;"!$A:$A"),0),MATCH(" "&amp;I$1,INDIRECT(Index!$B$5&amp;"!$A$1:$I$1"),0)),"NA")</f>
        <v>4</v>
      </c>
      <c r="J1620">
        <f ca="1">IFERROR(INDEX(INDIRECT(Index!$B$5&amp;"!$A:$I"),MATCH($A1620,INDIRECT(Index!$B$5&amp;"!$A:$A"),0),MATCH(" "&amp;J$1,INDIRECT(Index!$B$5&amp;"!$A$1:$I$1"),0)),"NA")</f>
        <v>4</v>
      </c>
      <c r="K1620" t="str">
        <f ca="1">IFERROR(INDEX(INDIRECT(Index!$B$5&amp;"!$A:$I"),MATCH($A1620,INDIRECT(Index!$B$5&amp;"!$A:$A"),0),MATCH(" "&amp;K$1,INDIRECT(Index!$B$5&amp;"!$A$1:$I$1"),0)),"NA")</f>
        <v>NA</v>
      </c>
    </row>
    <row r="1621" spans="1:11" x14ac:dyDescent="0.25">
      <c r="A1621" s="1">
        <f t="shared" si="103"/>
        <v>43259</v>
      </c>
      <c r="B1621">
        <f t="shared" si="100"/>
        <v>2018</v>
      </c>
      <c r="C1621">
        <f t="shared" si="101"/>
        <v>6</v>
      </c>
      <c r="D1621">
        <f t="shared" si="102"/>
        <v>8</v>
      </c>
      <c r="E1621">
        <f ca="1">IFERROR(INDEX(INDIRECT(Index!$B$5&amp;"!$A:$I"),MATCH($A1621,INDIRECT(Index!$B$5&amp;"!$A:$A"),0),MATCH(" "&amp;E$1,INDIRECT(Index!$B$5&amp;"!$A$1:$I$1"),0)),"NA")</f>
        <v>95</v>
      </c>
      <c r="F1621">
        <f ca="1">IFERROR(INDEX(INDIRECT(Index!$B$5&amp;"!$A:$I"),MATCH($A1621,INDIRECT(Index!$B$5&amp;"!$A:$A"),0),MATCH(" "&amp;F$1,INDIRECT(Index!$B$5&amp;"!$A$1:$I$1"),0)),"NA")</f>
        <v>46</v>
      </c>
      <c r="G1621">
        <f ca="1">IFERROR(INDEX(INDIRECT(Index!$B$5&amp;"!$A:$I"),MATCH($A1621,INDIRECT(Index!$B$5&amp;"!$A:$A"),0),MATCH(" "&amp;G$1,INDIRECT(Index!$B$5&amp;"!$A$1:$I$1"),0)),"NA")</f>
        <v>46</v>
      </c>
      <c r="H1621">
        <f ca="1">IFERROR(INDEX(INDIRECT(Index!$B$5&amp;"!$A:$I"),MATCH($A1621,INDIRECT(Index!$B$5&amp;"!$A:$A"),0),MATCH(" "&amp;H$1,INDIRECT(Index!$B$5&amp;"!$A$1:$I$1"),0)),"NA")</f>
        <v>21</v>
      </c>
      <c r="I1621">
        <f ca="1">IFERROR(INDEX(INDIRECT(Index!$B$5&amp;"!$A:$I"),MATCH($A1621,INDIRECT(Index!$B$5&amp;"!$A:$A"),0),MATCH(" "&amp;I$1,INDIRECT(Index!$B$5&amp;"!$A$1:$I$1"),0)),"NA")</f>
        <v>4</v>
      </c>
      <c r="J1621">
        <f ca="1">IFERROR(INDEX(INDIRECT(Index!$B$5&amp;"!$A:$I"),MATCH($A1621,INDIRECT(Index!$B$5&amp;"!$A:$A"),0),MATCH(" "&amp;J$1,INDIRECT(Index!$B$5&amp;"!$A$1:$I$1"),0)),"NA")</f>
        <v>5</v>
      </c>
      <c r="K1621" t="str">
        <f ca="1">IFERROR(INDEX(INDIRECT(Index!$B$5&amp;"!$A:$I"),MATCH($A1621,INDIRECT(Index!$B$5&amp;"!$A:$A"),0),MATCH(" "&amp;K$1,INDIRECT(Index!$B$5&amp;"!$A$1:$I$1"),0)),"NA")</f>
        <v>NA</v>
      </c>
    </row>
    <row r="1622" spans="1:11" x14ac:dyDescent="0.25">
      <c r="A1622" s="1">
        <f t="shared" si="103"/>
        <v>43260</v>
      </c>
      <c r="B1622">
        <f t="shared" si="100"/>
        <v>2018</v>
      </c>
      <c r="C1622">
        <f t="shared" si="101"/>
        <v>6</v>
      </c>
      <c r="D1622">
        <f t="shared" si="102"/>
        <v>9</v>
      </c>
      <c r="E1622">
        <f ca="1">IFERROR(INDEX(INDIRECT(Index!$B$5&amp;"!$A:$I"),MATCH($A1622,INDIRECT(Index!$B$5&amp;"!$A:$A"),0),MATCH(" "&amp;E$1,INDIRECT(Index!$B$5&amp;"!$A$1:$I$1"),0)),"NA")</f>
        <v>97</v>
      </c>
      <c r="F1622">
        <f ca="1">IFERROR(INDEX(INDIRECT(Index!$B$5&amp;"!$A:$I"),MATCH($A1622,INDIRECT(Index!$B$5&amp;"!$A:$A"),0),MATCH(" "&amp;F$1,INDIRECT(Index!$B$5&amp;"!$A$1:$I$1"),0)),"NA")</f>
        <v>9</v>
      </c>
      <c r="G1622">
        <f ca="1">IFERROR(INDEX(INDIRECT(Index!$B$5&amp;"!$A:$I"),MATCH($A1622,INDIRECT(Index!$B$5&amp;"!$A:$A"),0),MATCH(" "&amp;G$1,INDIRECT(Index!$B$5&amp;"!$A$1:$I$1"),0)),"NA")</f>
        <v>33</v>
      </c>
      <c r="H1622">
        <f ca="1">IFERROR(INDEX(INDIRECT(Index!$B$5&amp;"!$A:$I"),MATCH($A1622,INDIRECT(Index!$B$5&amp;"!$A:$A"),0),MATCH(" "&amp;H$1,INDIRECT(Index!$B$5&amp;"!$A$1:$I$1"),0)),"NA")</f>
        <v>10</v>
      </c>
      <c r="I1622">
        <f ca="1">IFERROR(INDEX(INDIRECT(Index!$B$5&amp;"!$A:$I"),MATCH($A1622,INDIRECT(Index!$B$5&amp;"!$A:$A"),0),MATCH(" "&amp;I$1,INDIRECT(Index!$B$5&amp;"!$A$1:$I$1"),0)),"NA")</f>
        <v>5</v>
      </c>
      <c r="J1622">
        <f ca="1">IFERROR(INDEX(INDIRECT(Index!$B$5&amp;"!$A:$I"),MATCH($A1622,INDIRECT(Index!$B$5&amp;"!$A:$A"),0),MATCH(" "&amp;J$1,INDIRECT(Index!$B$5&amp;"!$A$1:$I$1"),0)),"NA")</f>
        <v>4</v>
      </c>
      <c r="K1622" t="str">
        <f ca="1">IFERROR(INDEX(INDIRECT(Index!$B$5&amp;"!$A:$I"),MATCH($A1622,INDIRECT(Index!$B$5&amp;"!$A:$A"),0),MATCH(" "&amp;K$1,INDIRECT(Index!$B$5&amp;"!$A$1:$I$1"),0)),"NA")</f>
        <v>NA</v>
      </c>
    </row>
    <row r="1623" spans="1:11" x14ac:dyDescent="0.25">
      <c r="A1623" s="1">
        <f t="shared" si="103"/>
        <v>43261</v>
      </c>
      <c r="B1623">
        <f t="shared" si="100"/>
        <v>2018</v>
      </c>
      <c r="C1623">
        <f t="shared" si="101"/>
        <v>6</v>
      </c>
      <c r="D1623">
        <f t="shared" si="102"/>
        <v>10</v>
      </c>
      <c r="E1623">
        <f ca="1">IFERROR(INDEX(INDIRECT(Index!$B$5&amp;"!$A:$I"),MATCH($A1623,INDIRECT(Index!$B$5&amp;"!$A:$A"),0),MATCH(" "&amp;E$1,INDIRECT(Index!$B$5&amp;"!$A$1:$I$1"),0)),"NA")</f>
        <v>22</v>
      </c>
      <c r="F1623">
        <f ca="1">IFERROR(INDEX(INDIRECT(Index!$B$5&amp;"!$A:$I"),MATCH($A1623,INDIRECT(Index!$B$5&amp;"!$A:$A"),0),MATCH(" "&amp;F$1,INDIRECT(Index!$B$5&amp;"!$A$1:$I$1"),0)),"NA")</f>
        <v>11</v>
      </c>
      <c r="G1623">
        <f ca="1">IFERROR(INDEX(INDIRECT(Index!$B$5&amp;"!$A:$I"),MATCH($A1623,INDIRECT(Index!$B$5&amp;"!$A:$A"),0),MATCH(" "&amp;G$1,INDIRECT(Index!$B$5&amp;"!$A$1:$I$1"),0)),"NA")</f>
        <v>22</v>
      </c>
      <c r="H1623">
        <f ca="1">IFERROR(INDEX(INDIRECT(Index!$B$5&amp;"!$A:$I"),MATCH($A1623,INDIRECT(Index!$B$5&amp;"!$A:$A"),0),MATCH(" "&amp;H$1,INDIRECT(Index!$B$5&amp;"!$A$1:$I$1"),0)),"NA")</f>
        <v>18</v>
      </c>
      <c r="I1623">
        <f ca="1">IFERROR(INDEX(INDIRECT(Index!$B$5&amp;"!$A:$I"),MATCH($A1623,INDIRECT(Index!$B$5&amp;"!$A:$A"),0),MATCH(" "&amp;I$1,INDIRECT(Index!$B$5&amp;"!$A$1:$I$1"),0)),"NA")</f>
        <v>5</v>
      </c>
      <c r="J1623">
        <f ca="1">IFERROR(INDEX(INDIRECT(Index!$B$5&amp;"!$A:$I"),MATCH($A1623,INDIRECT(Index!$B$5&amp;"!$A:$A"),0),MATCH(" "&amp;J$1,INDIRECT(Index!$B$5&amp;"!$A$1:$I$1"),0)),"NA")</f>
        <v>4</v>
      </c>
      <c r="K1623" t="str">
        <f ca="1">IFERROR(INDEX(INDIRECT(Index!$B$5&amp;"!$A:$I"),MATCH($A1623,INDIRECT(Index!$B$5&amp;"!$A:$A"),0),MATCH(" "&amp;K$1,INDIRECT(Index!$B$5&amp;"!$A$1:$I$1"),0)),"NA")</f>
        <v>NA</v>
      </c>
    </row>
    <row r="1624" spans="1:11" x14ac:dyDescent="0.25">
      <c r="A1624" s="1">
        <f t="shared" si="103"/>
        <v>43262</v>
      </c>
      <c r="B1624">
        <f t="shared" si="100"/>
        <v>2018</v>
      </c>
      <c r="C1624">
        <f t="shared" si="101"/>
        <v>6</v>
      </c>
      <c r="D1624">
        <f t="shared" si="102"/>
        <v>11</v>
      </c>
      <c r="E1624">
        <f ca="1">IFERROR(INDEX(INDIRECT(Index!$B$5&amp;"!$A:$I"),MATCH($A1624,INDIRECT(Index!$B$5&amp;"!$A:$A"),0),MATCH(" "&amp;E$1,INDIRECT(Index!$B$5&amp;"!$A$1:$I$1"),0)),"NA")</f>
        <v>23</v>
      </c>
      <c r="F1624">
        <f ca="1">IFERROR(INDEX(INDIRECT(Index!$B$5&amp;"!$A:$I"),MATCH($A1624,INDIRECT(Index!$B$5&amp;"!$A:$A"),0),MATCH(" "&amp;F$1,INDIRECT(Index!$B$5&amp;"!$A$1:$I$1"),0)),"NA")</f>
        <v>16</v>
      </c>
      <c r="G1624">
        <f ca="1">IFERROR(INDEX(INDIRECT(Index!$B$5&amp;"!$A:$I"),MATCH($A1624,INDIRECT(Index!$B$5&amp;"!$A:$A"),0),MATCH(" "&amp;G$1,INDIRECT(Index!$B$5&amp;"!$A$1:$I$1"),0)),"NA")</f>
        <v>29</v>
      </c>
      <c r="H1624">
        <f ca="1">IFERROR(INDEX(INDIRECT(Index!$B$5&amp;"!$A:$I"),MATCH($A1624,INDIRECT(Index!$B$5&amp;"!$A:$A"),0),MATCH(" "&amp;H$1,INDIRECT(Index!$B$5&amp;"!$A$1:$I$1"),0)),"NA")</f>
        <v>19</v>
      </c>
      <c r="I1624">
        <f ca="1">IFERROR(INDEX(INDIRECT(Index!$B$5&amp;"!$A:$I"),MATCH($A1624,INDIRECT(Index!$B$5&amp;"!$A:$A"),0),MATCH(" "&amp;I$1,INDIRECT(Index!$B$5&amp;"!$A$1:$I$1"),0)),"NA")</f>
        <v>4</v>
      </c>
      <c r="J1624">
        <f ca="1">IFERROR(INDEX(INDIRECT(Index!$B$5&amp;"!$A:$I"),MATCH($A1624,INDIRECT(Index!$B$5&amp;"!$A:$A"),0),MATCH(" "&amp;J$1,INDIRECT(Index!$B$5&amp;"!$A$1:$I$1"),0)),"NA")</f>
        <v>4</v>
      </c>
      <c r="K1624" t="str">
        <f ca="1">IFERROR(INDEX(INDIRECT(Index!$B$5&amp;"!$A:$I"),MATCH($A1624,INDIRECT(Index!$B$5&amp;"!$A:$A"),0),MATCH(" "&amp;K$1,INDIRECT(Index!$B$5&amp;"!$A$1:$I$1"),0)),"NA")</f>
        <v>NA</v>
      </c>
    </row>
    <row r="1625" spans="1:11" x14ac:dyDescent="0.25">
      <c r="A1625" s="1">
        <f t="shared" si="103"/>
        <v>43263</v>
      </c>
      <c r="B1625">
        <f t="shared" si="100"/>
        <v>2018</v>
      </c>
      <c r="C1625">
        <f t="shared" si="101"/>
        <v>6</v>
      </c>
      <c r="D1625">
        <f t="shared" si="102"/>
        <v>12</v>
      </c>
      <c r="E1625">
        <f ca="1">IFERROR(INDEX(INDIRECT(Index!$B$5&amp;"!$A:$I"),MATCH($A1625,INDIRECT(Index!$B$5&amp;"!$A:$A"),0),MATCH(" "&amp;E$1,INDIRECT(Index!$B$5&amp;"!$A$1:$I$1"),0)),"NA")</f>
        <v>38</v>
      </c>
      <c r="F1625">
        <f ca="1">IFERROR(INDEX(INDIRECT(Index!$B$5&amp;"!$A:$I"),MATCH($A1625,INDIRECT(Index!$B$5&amp;"!$A:$A"),0),MATCH(" "&amp;F$1,INDIRECT(Index!$B$5&amp;"!$A$1:$I$1"),0)),"NA")</f>
        <v>33</v>
      </c>
      <c r="G1625">
        <f ca="1">IFERROR(INDEX(INDIRECT(Index!$B$5&amp;"!$A:$I"),MATCH($A1625,INDIRECT(Index!$B$5&amp;"!$A:$A"),0),MATCH(" "&amp;G$1,INDIRECT(Index!$B$5&amp;"!$A$1:$I$1"),0)),"NA")</f>
        <v>41</v>
      </c>
      <c r="H1625">
        <f ca="1">IFERROR(INDEX(INDIRECT(Index!$B$5&amp;"!$A:$I"),MATCH($A1625,INDIRECT(Index!$B$5&amp;"!$A:$A"),0),MATCH(" "&amp;H$1,INDIRECT(Index!$B$5&amp;"!$A$1:$I$1"),0)),"NA")</f>
        <v>27</v>
      </c>
      <c r="I1625">
        <f ca="1">IFERROR(INDEX(INDIRECT(Index!$B$5&amp;"!$A:$I"),MATCH($A1625,INDIRECT(Index!$B$5&amp;"!$A:$A"),0),MATCH(" "&amp;I$1,INDIRECT(Index!$B$5&amp;"!$A$1:$I$1"),0)),"NA")</f>
        <v>5</v>
      </c>
      <c r="J1625">
        <f ca="1">IFERROR(INDEX(INDIRECT(Index!$B$5&amp;"!$A:$I"),MATCH($A1625,INDIRECT(Index!$B$5&amp;"!$A:$A"),0),MATCH(" "&amp;J$1,INDIRECT(Index!$B$5&amp;"!$A$1:$I$1"),0)),"NA")</f>
        <v>5</v>
      </c>
      <c r="K1625" t="str">
        <f ca="1">IFERROR(INDEX(INDIRECT(Index!$B$5&amp;"!$A:$I"),MATCH($A1625,INDIRECT(Index!$B$5&amp;"!$A:$A"),0),MATCH(" "&amp;K$1,INDIRECT(Index!$B$5&amp;"!$A$1:$I$1"),0)),"NA")</f>
        <v>NA</v>
      </c>
    </row>
    <row r="1626" spans="1:11" x14ac:dyDescent="0.25">
      <c r="A1626" s="1">
        <f t="shared" si="103"/>
        <v>43264</v>
      </c>
      <c r="B1626">
        <f t="shared" si="100"/>
        <v>2018</v>
      </c>
      <c r="C1626">
        <f t="shared" si="101"/>
        <v>6</v>
      </c>
      <c r="D1626">
        <f t="shared" si="102"/>
        <v>13</v>
      </c>
      <c r="E1626">
        <f ca="1">IFERROR(INDEX(INDIRECT(Index!$B$5&amp;"!$A:$I"),MATCH($A1626,INDIRECT(Index!$B$5&amp;"!$A:$A"),0),MATCH(" "&amp;E$1,INDIRECT(Index!$B$5&amp;"!$A$1:$I$1"),0)),"NA")</f>
        <v>82</v>
      </c>
      <c r="F1626">
        <f ca="1">IFERROR(INDEX(INDIRECT(Index!$B$5&amp;"!$A:$I"),MATCH($A1626,INDIRECT(Index!$B$5&amp;"!$A:$A"),0),MATCH(" "&amp;F$1,INDIRECT(Index!$B$5&amp;"!$A$1:$I$1"),0)),"NA")</f>
        <v>35</v>
      </c>
      <c r="G1626">
        <f ca="1">IFERROR(INDEX(INDIRECT(Index!$B$5&amp;"!$A:$I"),MATCH($A1626,INDIRECT(Index!$B$5&amp;"!$A:$A"),0),MATCH(" "&amp;G$1,INDIRECT(Index!$B$5&amp;"!$A$1:$I$1"),0)),"NA")</f>
        <v>27</v>
      </c>
      <c r="H1626">
        <f ca="1">IFERROR(INDEX(INDIRECT(Index!$B$5&amp;"!$A:$I"),MATCH($A1626,INDIRECT(Index!$B$5&amp;"!$A:$A"),0),MATCH(" "&amp;H$1,INDIRECT(Index!$B$5&amp;"!$A$1:$I$1"),0)),"NA")</f>
        <v>24</v>
      </c>
      <c r="I1626">
        <f ca="1">IFERROR(INDEX(INDIRECT(Index!$B$5&amp;"!$A:$I"),MATCH($A1626,INDIRECT(Index!$B$5&amp;"!$A:$A"),0),MATCH(" "&amp;I$1,INDIRECT(Index!$B$5&amp;"!$A$1:$I$1"),0)),"NA")</f>
        <v>4</v>
      </c>
      <c r="J1626">
        <f ca="1">IFERROR(INDEX(INDIRECT(Index!$B$5&amp;"!$A:$I"),MATCH($A1626,INDIRECT(Index!$B$5&amp;"!$A:$A"),0),MATCH(" "&amp;J$1,INDIRECT(Index!$B$5&amp;"!$A$1:$I$1"),0)),"NA")</f>
        <v>5</v>
      </c>
      <c r="K1626" t="str">
        <f ca="1">IFERROR(INDEX(INDIRECT(Index!$B$5&amp;"!$A:$I"),MATCH($A1626,INDIRECT(Index!$B$5&amp;"!$A:$A"),0),MATCH(" "&amp;K$1,INDIRECT(Index!$B$5&amp;"!$A$1:$I$1"),0)),"NA")</f>
        <v>NA</v>
      </c>
    </row>
    <row r="1627" spans="1:11" x14ac:dyDescent="0.25">
      <c r="A1627" s="1">
        <f t="shared" si="103"/>
        <v>43265</v>
      </c>
      <c r="B1627">
        <f t="shared" si="100"/>
        <v>2018</v>
      </c>
      <c r="C1627">
        <f t="shared" si="101"/>
        <v>6</v>
      </c>
      <c r="D1627">
        <f t="shared" si="102"/>
        <v>14</v>
      </c>
      <c r="E1627">
        <f ca="1">IFERROR(INDEX(INDIRECT(Index!$B$5&amp;"!$A:$I"),MATCH($A1627,INDIRECT(Index!$B$5&amp;"!$A:$A"),0),MATCH(" "&amp;E$1,INDIRECT(Index!$B$5&amp;"!$A$1:$I$1"),0)),"NA")</f>
        <v>90</v>
      </c>
      <c r="F1627">
        <f ca="1">IFERROR(INDEX(INDIRECT(Index!$B$5&amp;"!$A:$I"),MATCH($A1627,INDIRECT(Index!$B$5&amp;"!$A:$A"),0),MATCH(" "&amp;F$1,INDIRECT(Index!$B$5&amp;"!$A$1:$I$1"),0)),"NA")</f>
        <v>15</v>
      </c>
      <c r="G1627">
        <f ca="1">IFERROR(INDEX(INDIRECT(Index!$B$5&amp;"!$A:$I"),MATCH($A1627,INDIRECT(Index!$B$5&amp;"!$A:$A"),0),MATCH(" "&amp;G$1,INDIRECT(Index!$B$5&amp;"!$A$1:$I$1"),0)),"NA")</f>
        <v>32</v>
      </c>
      <c r="H1627">
        <f ca="1">IFERROR(INDEX(INDIRECT(Index!$B$5&amp;"!$A:$I"),MATCH($A1627,INDIRECT(Index!$B$5&amp;"!$A:$A"),0),MATCH(" "&amp;H$1,INDIRECT(Index!$B$5&amp;"!$A$1:$I$1"),0)),"NA")</f>
        <v>15</v>
      </c>
      <c r="I1627">
        <f ca="1">IFERROR(INDEX(INDIRECT(Index!$B$5&amp;"!$A:$I"),MATCH($A1627,INDIRECT(Index!$B$5&amp;"!$A:$A"),0),MATCH(" "&amp;I$1,INDIRECT(Index!$B$5&amp;"!$A$1:$I$1"),0)),"NA")</f>
        <v>4</v>
      </c>
      <c r="J1627">
        <f ca="1">IFERROR(INDEX(INDIRECT(Index!$B$5&amp;"!$A:$I"),MATCH($A1627,INDIRECT(Index!$B$5&amp;"!$A:$A"),0),MATCH(" "&amp;J$1,INDIRECT(Index!$B$5&amp;"!$A$1:$I$1"),0)),"NA")</f>
        <v>4</v>
      </c>
      <c r="K1627" t="str">
        <f ca="1">IFERROR(INDEX(INDIRECT(Index!$B$5&amp;"!$A:$I"),MATCH($A1627,INDIRECT(Index!$B$5&amp;"!$A:$A"),0),MATCH(" "&amp;K$1,INDIRECT(Index!$B$5&amp;"!$A$1:$I$1"),0)),"NA")</f>
        <v>NA</v>
      </c>
    </row>
    <row r="1628" spans="1:11" x14ac:dyDescent="0.25">
      <c r="A1628" s="1">
        <f t="shared" si="103"/>
        <v>43266</v>
      </c>
      <c r="B1628">
        <f t="shared" si="100"/>
        <v>2018</v>
      </c>
      <c r="C1628">
        <f t="shared" si="101"/>
        <v>6</v>
      </c>
      <c r="D1628">
        <f t="shared" si="102"/>
        <v>15</v>
      </c>
      <c r="E1628">
        <f ca="1">IFERROR(INDEX(INDIRECT(Index!$B$5&amp;"!$A:$I"),MATCH($A1628,INDIRECT(Index!$B$5&amp;"!$A:$A"),0),MATCH(" "&amp;E$1,INDIRECT(Index!$B$5&amp;"!$A$1:$I$1"),0)),"NA")</f>
        <v>32</v>
      </c>
      <c r="F1628">
        <f ca="1">IFERROR(INDEX(INDIRECT(Index!$B$5&amp;"!$A:$I"),MATCH($A1628,INDIRECT(Index!$B$5&amp;"!$A:$A"),0),MATCH(" "&amp;F$1,INDIRECT(Index!$B$5&amp;"!$A$1:$I$1"),0)),"NA")</f>
        <v>23</v>
      </c>
      <c r="G1628">
        <f ca="1">IFERROR(INDEX(INDIRECT(Index!$B$5&amp;"!$A:$I"),MATCH($A1628,INDIRECT(Index!$B$5&amp;"!$A:$A"),0),MATCH(" "&amp;G$1,INDIRECT(Index!$B$5&amp;"!$A$1:$I$1"),0)),"NA")</f>
        <v>46</v>
      </c>
      <c r="H1628">
        <f ca="1">IFERROR(INDEX(INDIRECT(Index!$B$5&amp;"!$A:$I"),MATCH($A1628,INDIRECT(Index!$B$5&amp;"!$A:$A"),0),MATCH(" "&amp;H$1,INDIRECT(Index!$B$5&amp;"!$A$1:$I$1"),0)),"NA")</f>
        <v>18</v>
      </c>
      <c r="I1628">
        <f ca="1">IFERROR(INDEX(INDIRECT(Index!$B$5&amp;"!$A:$I"),MATCH($A1628,INDIRECT(Index!$B$5&amp;"!$A:$A"),0),MATCH(" "&amp;I$1,INDIRECT(Index!$B$5&amp;"!$A$1:$I$1"),0)),"NA")</f>
        <v>5</v>
      </c>
      <c r="J1628">
        <f ca="1">IFERROR(INDEX(INDIRECT(Index!$B$5&amp;"!$A:$I"),MATCH($A1628,INDIRECT(Index!$B$5&amp;"!$A:$A"),0),MATCH(" "&amp;J$1,INDIRECT(Index!$B$5&amp;"!$A$1:$I$1"),0)),"NA")</f>
        <v>5</v>
      </c>
      <c r="K1628" t="str">
        <f ca="1">IFERROR(INDEX(INDIRECT(Index!$B$5&amp;"!$A:$I"),MATCH($A1628,INDIRECT(Index!$B$5&amp;"!$A:$A"),0),MATCH(" "&amp;K$1,INDIRECT(Index!$B$5&amp;"!$A$1:$I$1"),0)),"NA")</f>
        <v>NA</v>
      </c>
    </row>
    <row r="1629" spans="1:11" x14ac:dyDescent="0.25">
      <c r="A1629" s="1">
        <f t="shared" si="103"/>
        <v>43267</v>
      </c>
      <c r="B1629">
        <f t="shared" si="100"/>
        <v>2018</v>
      </c>
      <c r="C1629">
        <f t="shared" si="101"/>
        <v>6</v>
      </c>
      <c r="D1629">
        <f t="shared" si="102"/>
        <v>16</v>
      </c>
      <c r="E1629">
        <f ca="1">IFERROR(INDEX(INDIRECT(Index!$B$5&amp;"!$A:$I"),MATCH($A1629,INDIRECT(Index!$B$5&amp;"!$A:$A"),0),MATCH(" "&amp;E$1,INDIRECT(Index!$B$5&amp;"!$A$1:$I$1"),0)),"NA")</f>
        <v>51</v>
      </c>
      <c r="F1629">
        <f ca="1">IFERROR(INDEX(INDIRECT(Index!$B$5&amp;"!$A:$I"),MATCH($A1629,INDIRECT(Index!$B$5&amp;"!$A:$A"),0),MATCH(" "&amp;F$1,INDIRECT(Index!$B$5&amp;"!$A$1:$I$1"),0)),"NA")</f>
        <v>57</v>
      </c>
      <c r="G1629">
        <f ca="1">IFERROR(INDEX(INDIRECT(Index!$B$5&amp;"!$A:$I"),MATCH($A1629,INDIRECT(Index!$B$5&amp;"!$A:$A"),0),MATCH(" "&amp;G$1,INDIRECT(Index!$B$5&amp;"!$A$1:$I$1"),0)),"NA")</f>
        <v>53</v>
      </c>
      <c r="H1629">
        <f ca="1">IFERROR(INDEX(INDIRECT(Index!$B$5&amp;"!$A:$I"),MATCH($A1629,INDIRECT(Index!$B$5&amp;"!$A:$A"),0),MATCH(" "&amp;H$1,INDIRECT(Index!$B$5&amp;"!$A$1:$I$1"),0)),"NA")</f>
        <v>26</v>
      </c>
      <c r="I1629">
        <f ca="1">IFERROR(INDEX(INDIRECT(Index!$B$5&amp;"!$A:$I"),MATCH($A1629,INDIRECT(Index!$B$5&amp;"!$A:$A"),0),MATCH(" "&amp;I$1,INDIRECT(Index!$B$5&amp;"!$A$1:$I$1"),0)),"NA")</f>
        <v>5</v>
      </c>
      <c r="J1629">
        <f ca="1">IFERROR(INDEX(INDIRECT(Index!$B$5&amp;"!$A:$I"),MATCH($A1629,INDIRECT(Index!$B$5&amp;"!$A:$A"),0),MATCH(" "&amp;J$1,INDIRECT(Index!$B$5&amp;"!$A$1:$I$1"),0)),"NA")</f>
        <v>5</v>
      </c>
      <c r="K1629" t="str">
        <f ca="1">IFERROR(INDEX(INDIRECT(Index!$B$5&amp;"!$A:$I"),MATCH($A1629,INDIRECT(Index!$B$5&amp;"!$A:$A"),0),MATCH(" "&amp;K$1,INDIRECT(Index!$B$5&amp;"!$A$1:$I$1"),0)),"NA")</f>
        <v>NA</v>
      </c>
    </row>
    <row r="1630" spans="1:11" x14ac:dyDescent="0.25">
      <c r="A1630" s="1">
        <f t="shared" si="103"/>
        <v>43268</v>
      </c>
      <c r="B1630">
        <f t="shared" si="100"/>
        <v>2018</v>
      </c>
      <c r="C1630">
        <f t="shared" si="101"/>
        <v>6</v>
      </c>
      <c r="D1630">
        <f t="shared" si="102"/>
        <v>17</v>
      </c>
      <c r="E1630">
        <f ca="1">IFERROR(INDEX(INDIRECT(Index!$B$5&amp;"!$A:$I"),MATCH($A1630,INDIRECT(Index!$B$5&amp;"!$A:$A"),0),MATCH(" "&amp;E$1,INDIRECT(Index!$B$5&amp;"!$A$1:$I$1"),0)),"NA")</f>
        <v>127</v>
      </c>
      <c r="F1630">
        <f ca="1">IFERROR(INDEX(INDIRECT(Index!$B$5&amp;"!$A:$I"),MATCH($A1630,INDIRECT(Index!$B$5&amp;"!$A:$A"),0),MATCH(" "&amp;F$1,INDIRECT(Index!$B$5&amp;"!$A$1:$I$1"),0)),"NA")</f>
        <v>52</v>
      </c>
      <c r="G1630">
        <f ca="1">IFERROR(INDEX(INDIRECT(Index!$B$5&amp;"!$A:$I"),MATCH($A1630,INDIRECT(Index!$B$5&amp;"!$A:$A"),0),MATCH(" "&amp;G$1,INDIRECT(Index!$B$5&amp;"!$A$1:$I$1"),0)),"NA")</f>
        <v>50</v>
      </c>
      <c r="H1630">
        <f ca="1">IFERROR(INDEX(INDIRECT(Index!$B$5&amp;"!$A:$I"),MATCH($A1630,INDIRECT(Index!$B$5&amp;"!$A:$A"),0),MATCH(" "&amp;H$1,INDIRECT(Index!$B$5&amp;"!$A$1:$I$1"),0)),"NA")</f>
        <v>34</v>
      </c>
      <c r="I1630">
        <f ca="1">IFERROR(INDEX(INDIRECT(Index!$B$5&amp;"!$A:$I"),MATCH($A1630,INDIRECT(Index!$B$5&amp;"!$A:$A"),0),MATCH(" "&amp;I$1,INDIRECT(Index!$B$5&amp;"!$A$1:$I$1"),0)),"NA")</f>
        <v>5</v>
      </c>
      <c r="J1630">
        <f ca="1">IFERROR(INDEX(INDIRECT(Index!$B$5&amp;"!$A:$I"),MATCH($A1630,INDIRECT(Index!$B$5&amp;"!$A:$A"),0),MATCH(" "&amp;J$1,INDIRECT(Index!$B$5&amp;"!$A$1:$I$1"),0)),"NA")</f>
        <v>6</v>
      </c>
      <c r="K1630" t="str">
        <f ca="1">IFERROR(INDEX(INDIRECT(Index!$B$5&amp;"!$A:$I"),MATCH($A1630,INDIRECT(Index!$B$5&amp;"!$A:$A"),0),MATCH(" "&amp;K$1,INDIRECT(Index!$B$5&amp;"!$A$1:$I$1"),0)),"NA")</f>
        <v>NA</v>
      </c>
    </row>
    <row r="1631" spans="1:11" x14ac:dyDescent="0.25">
      <c r="A1631" s="1">
        <f t="shared" si="103"/>
        <v>43269</v>
      </c>
      <c r="B1631">
        <f t="shared" si="100"/>
        <v>2018</v>
      </c>
      <c r="C1631">
        <f t="shared" si="101"/>
        <v>6</v>
      </c>
      <c r="D1631">
        <f t="shared" si="102"/>
        <v>18</v>
      </c>
      <c r="E1631">
        <f ca="1">IFERROR(INDEX(INDIRECT(Index!$B$5&amp;"!$A:$I"),MATCH($A1631,INDIRECT(Index!$B$5&amp;"!$A:$A"),0),MATCH(" "&amp;E$1,INDIRECT(Index!$B$5&amp;"!$A$1:$I$1"),0)),"NA")</f>
        <v>118</v>
      </c>
      <c r="F1631">
        <f ca="1">IFERROR(INDEX(INDIRECT(Index!$B$5&amp;"!$A:$I"),MATCH($A1631,INDIRECT(Index!$B$5&amp;"!$A:$A"),0),MATCH(" "&amp;F$1,INDIRECT(Index!$B$5&amp;"!$A$1:$I$1"),0)),"NA")</f>
        <v>47</v>
      </c>
      <c r="G1631">
        <f ca="1">IFERROR(INDEX(INDIRECT(Index!$B$5&amp;"!$A:$I"),MATCH($A1631,INDIRECT(Index!$B$5&amp;"!$A:$A"),0),MATCH(" "&amp;G$1,INDIRECT(Index!$B$5&amp;"!$A$1:$I$1"),0)),"NA")</f>
        <v>40</v>
      </c>
      <c r="H1631">
        <f ca="1">IFERROR(INDEX(INDIRECT(Index!$B$5&amp;"!$A:$I"),MATCH($A1631,INDIRECT(Index!$B$5&amp;"!$A:$A"),0),MATCH(" "&amp;H$1,INDIRECT(Index!$B$5&amp;"!$A$1:$I$1"),0)),"NA")</f>
        <v>37</v>
      </c>
      <c r="I1631">
        <f ca="1">IFERROR(INDEX(INDIRECT(Index!$B$5&amp;"!$A:$I"),MATCH($A1631,INDIRECT(Index!$B$5&amp;"!$A:$A"),0),MATCH(" "&amp;I$1,INDIRECT(Index!$B$5&amp;"!$A$1:$I$1"),0)),"NA")</f>
        <v>9</v>
      </c>
      <c r="J1631">
        <f ca="1">IFERROR(INDEX(INDIRECT(Index!$B$5&amp;"!$A:$I"),MATCH($A1631,INDIRECT(Index!$B$5&amp;"!$A:$A"),0),MATCH(" "&amp;J$1,INDIRECT(Index!$B$5&amp;"!$A$1:$I$1"),0)),"NA")</f>
        <v>5</v>
      </c>
      <c r="K1631" t="str">
        <f ca="1">IFERROR(INDEX(INDIRECT(Index!$B$5&amp;"!$A:$I"),MATCH($A1631,INDIRECT(Index!$B$5&amp;"!$A:$A"),0),MATCH(" "&amp;K$1,INDIRECT(Index!$B$5&amp;"!$A$1:$I$1"),0)),"NA")</f>
        <v>NA</v>
      </c>
    </row>
    <row r="1632" spans="1:11" x14ac:dyDescent="0.25">
      <c r="A1632" s="1">
        <f t="shared" si="103"/>
        <v>43270</v>
      </c>
      <c r="B1632">
        <f t="shared" si="100"/>
        <v>2018</v>
      </c>
      <c r="C1632">
        <f t="shared" si="101"/>
        <v>6</v>
      </c>
      <c r="D1632">
        <f t="shared" si="102"/>
        <v>19</v>
      </c>
      <c r="E1632">
        <f ca="1">IFERROR(INDEX(INDIRECT(Index!$B$5&amp;"!$A:$I"),MATCH($A1632,INDIRECT(Index!$B$5&amp;"!$A:$A"),0),MATCH(" "&amp;E$1,INDIRECT(Index!$B$5&amp;"!$A$1:$I$1"),0)),"NA")</f>
        <v>108</v>
      </c>
      <c r="F1632">
        <f ca="1">IFERROR(INDEX(INDIRECT(Index!$B$5&amp;"!$A:$I"),MATCH($A1632,INDIRECT(Index!$B$5&amp;"!$A:$A"),0),MATCH(" "&amp;F$1,INDIRECT(Index!$B$5&amp;"!$A$1:$I$1"),0)),"NA")</f>
        <v>52</v>
      </c>
      <c r="G1632">
        <f ca="1">IFERROR(INDEX(INDIRECT(Index!$B$5&amp;"!$A:$I"),MATCH($A1632,INDIRECT(Index!$B$5&amp;"!$A:$A"),0),MATCH(" "&amp;G$1,INDIRECT(Index!$B$5&amp;"!$A$1:$I$1"),0)),"NA")</f>
        <v>40</v>
      </c>
      <c r="H1632">
        <f ca="1">IFERROR(INDEX(INDIRECT(Index!$B$5&amp;"!$A:$I"),MATCH($A1632,INDIRECT(Index!$B$5&amp;"!$A:$A"),0),MATCH(" "&amp;H$1,INDIRECT(Index!$B$5&amp;"!$A$1:$I$1"),0)),"NA")</f>
        <v>20</v>
      </c>
      <c r="I1632">
        <f ca="1">IFERROR(INDEX(INDIRECT(Index!$B$5&amp;"!$A:$I"),MATCH($A1632,INDIRECT(Index!$B$5&amp;"!$A:$A"),0),MATCH(" "&amp;I$1,INDIRECT(Index!$B$5&amp;"!$A$1:$I$1"),0)),"NA")</f>
        <v>5</v>
      </c>
      <c r="J1632">
        <f ca="1">IFERROR(INDEX(INDIRECT(Index!$B$5&amp;"!$A:$I"),MATCH($A1632,INDIRECT(Index!$B$5&amp;"!$A:$A"),0),MATCH(" "&amp;J$1,INDIRECT(Index!$B$5&amp;"!$A$1:$I$1"),0)),"NA")</f>
        <v>4</v>
      </c>
      <c r="K1632" t="str">
        <f ca="1">IFERROR(INDEX(INDIRECT(Index!$B$5&amp;"!$A:$I"),MATCH($A1632,INDIRECT(Index!$B$5&amp;"!$A:$A"),0),MATCH(" "&amp;K$1,INDIRECT(Index!$B$5&amp;"!$A$1:$I$1"),0)),"NA")</f>
        <v>NA</v>
      </c>
    </row>
    <row r="1633" spans="1:11" x14ac:dyDescent="0.25">
      <c r="A1633" s="1">
        <f t="shared" si="103"/>
        <v>43271</v>
      </c>
      <c r="B1633">
        <f t="shared" si="100"/>
        <v>2018</v>
      </c>
      <c r="C1633">
        <f t="shared" si="101"/>
        <v>6</v>
      </c>
      <c r="D1633">
        <f t="shared" si="102"/>
        <v>20</v>
      </c>
      <c r="E1633">
        <f ca="1">IFERROR(INDEX(INDIRECT(Index!$B$5&amp;"!$A:$I"),MATCH($A1633,INDIRECT(Index!$B$5&amp;"!$A:$A"),0),MATCH(" "&amp;E$1,INDIRECT(Index!$B$5&amp;"!$A$1:$I$1"),0)),"NA")</f>
        <v>116</v>
      </c>
      <c r="F1633">
        <f ca="1">IFERROR(INDEX(INDIRECT(Index!$B$5&amp;"!$A:$I"),MATCH($A1633,INDIRECT(Index!$B$5&amp;"!$A:$A"),0),MATCH(" "&amp;F$1,INDIRECT(Index!$B$5&amp;"!$A$1:$I$1"),0)),"NA")</f>
        <v>46</v>
      </c>
      <c r="G1633">
        <f ca="1">IFERROR(INDEX(INDIRECT(Index!$B$5&amp;"!$A:$I"),MATCH($A1633,INDIRECT(Index!$B$5&amp;"!$A:$A"),0),MATCH(" "&amp;G$1,INDIRECT(Index!$B$5&amp;"!$A$1:$I$1"),0)),"NA")</f>
        <v>43</v>
      </c>
      <c r="H1633">
        <f ca="1">IFERROR(INDEX(INDIRECT(Index!$B$5&amp;"!$A:$I"),MATCH($A1633,INDIRECT(Index!$B$5&amp;"!$A:$A"),0),MATCH(" "&amp;H$1,INDIRECT(Index!$B$5&amp;"!$A$1:$I$1"),0)),"NA")</f>
        <v>20</v>
      </c>
      <c r="I1633">
        <f ca="1">IFERROR(INDEX(INDIRECT(Index!$B$5&amp;"!$A:$I"),MATCH($A1633,INDIRECT(Index!$B$5&amp;"!$A:$A"),0),MATCH(" "&amp;I$1,INDIRECT(Index!$B$5&amp;"!$A$1:$I$1"),0)),"NA")</f>
        <v>4</v>
      </c>
      <c r="J1633">
        <f ca="1">IFERROR(INDEX(INDIRECT(Index!$B$5&amp;"!$A:$I"),MATCH($A1633,INDIRECT(Index!$B$5&amp;"!$A:$A"),0),MATCH(" "&amp;J$1,INDIRECT(Index!$B$5&amp;"!$A$1:$I$1"),0)),"NA")</f>
        <v>5</v>
      </c>
      <c r="K1633" t="str">
        <f ca="1">IFERROR(INDEX(INDIRECT(Index!$B$5&amp;"!$A:$I"),MATCH($A1633,INDIRECT(Index!$B$5&amp;"!$A:$A"),0),MATCH(" "&amp;K$1,INDIRECT(Index!$B$5&amp;"!$A$1:$I$1"),0)),"NA")</f>
        <v>NA</v>
      </c>
    </row>
    <row r="1634" spans="1:11" x14ac:dyDescent="0.25">
      <c r="A1634" s="1">
        <f t="shared" si="103"/>
        <v>43272</v>
      </c>
      <c r="B1634">
        <f t="shared" si="100"/>
        <v>2018</v>
      </c>
      <c r="C1634">
        <f t="shared" si="101"/>
        <v>6</v>
      </c>
      <c r="D1634">
        <f t="shared" si="102"/>
        <v>21</v>
      </c>
      <c r="E1634">
        <f ca="1">IFERROR(INDEX(INDIRECT(Index!$B$5&amp;"!$A:$I"),MATCH($A1634,INDIRECT(Index!$B$5&amp;"!$A:$A"),0),MATCH(" "&amp;E$1,INDIRECT(Index!$B$5&amp;"!$A$1:$I$1"),0)),"NA")</f>
        <v>101</v>
      </c>
      <c r="F1634">
        <f ca="1">IFERROR(INDEX(INDIRECT(Index!$B$5&amp;"!$A:$I"),MATCH($A1634,INDIRECT(Index!$B$5&amp;"!$A:$A"),0),MATCH(" "&amp;F$1,INDIRECT(Index!$B$5&amp;"!$A$1:$I$1"),0)),"NA")</f>
        <v>47</v>
      </c>
      <c r="G1634">
        <f ca="1">IFERROR(INDEX(INDIRECT(Index!$B$5&amp;"!$A:$I"),MATCH($A1634,INDIRECT(Index!$B$5&amp;"!$A:$A"),0),MATCH(" "&amp;G$1,INDIRECT(Index!$B$5&amp;"!$A$1:$I$1"),0)),"NA")</f>
        <v>45</v>
      </c>
      <c r="H1634">
        <f ca="1">IFERROR(INDEX(INDIRECT(Index!$B$5&amp;"!$A:$I"),MATCH($A1634,INDIRECT(Index!$B$5&amp;"!$A:$A"),0),MATCH(" "&amp;H$1,INDIRECT(Index!$B$5&amp;"!$A$1:$I$1"),0)),"NA")</f>
        <v>33</v>
      </c>
      <c r="I1634">
        <f ca="1">IFERROR(INDEX(INDIRECT(Index!$B$5&amp;"!$A:$I"),MATCH($A1634,INDIRECT(Index!$B$5&amp;"!$A:$A"),0),MATCH(" "&amp;I$1,INDIRECT(Index!$B$5&amp;"!$A$1:$I$1"),0)),"NA")</f>
        <v>5</v>
      </c>
      <c r="J1634">
        <f ca="1">IFERROR(INDEX(INDIRECT(Index!$B$5&amp;"!$A:$I"),MATCH($A1634,INDIRECT(Index!$B$5&amp;"!$A:$A"),0),MATCH(" "&amp;J$1,INDIRECT(Index!$B$5&amp;"!$A$1:$I$1"),0)),"NA")</f>
        <v>6</v>
      </c>
      <c r="K1634" t="str">
        <f ca="1">IFERROR(INDEX(INDIRECT(Index!$B$5&amp;"!$A:$I"),MATCH($A1634,INDIRECT(Index!$B$5&amp;"!$A:$A"),0),MATCH(" "&amp;K$1,INDIRECT(Index!$B$5&amp;"!$A$1:$I$1"),0)),"NA")</f>
        <v>NA</v>
      </c>
    </row>
    <row r="1635" spans="1:11" x14ac:dyDescent="0.25">
      <c r="A1635" s="1">
        <f t="shared" si="103"/>
        <v>43273</v>
      </c>
      <c r="B1635">
        <f t="shared" si="100"/>
        <v>2018</v>
      </c>
      <c r="C1635">
        <f t="shared" si="101"/>
        <v>6</v>
      </c>
      <c r="D1635">
        <f t="shared" si="102"/>
        <v>22</v>
      </c>
      <c r="E1635">
        <f ca="1">IFERROR(INDEX(INDIRECT(Index!$B$5&amp;"!$A:$I"),MATCH($A1635,INDIRECT(Index!$B$5&amp;"!$A:$A"),0),MATCH(" "&amp;E$1,INDIRECT(Index!$B$5&amp;"!$A$1:$I$1"),0)),"NA")</f>
        <v>103</v>
      </c>
      <c r="F1635">
        <f ca="1">IFERROR(INDEX(INDIRECT(Index!$B$5&amp;"!$A:$I"),MATCH($A1635,INDIRECT(Index!$B$5&amp;"!$A:$A"),0),MATCH(" "&amp;F$1,INDIRECT(Index!$B$5&amp;"!$A$1:$I$1"),0)),"NA")</f>
        <v>44</v>
      </c>
      <c r="G1635">
        <f ca="1">IFERROR(INDEX(INDIRECT(Index!$B$5&amp;"!$A:$I"),MATCH($A1635,INDIRECT(Index!$B$5&amp;"!$A:$A"),0),MATCH(" "&amp;G$1,INDIRECT(Index!$B$5&amp;"!$A$1:$I$1"),0)),"NA")</f>
        <v>50</v>
      </c>
      <c r="H1635">
        <f ca="1">IFERROR(INDEX(INDIRECT(Index!$B$5&amp;"!$A:$I"),MATCH($A1635,INDIRECT(Index!$B$5&amp;"!$A:$A"),0),MATCH(" "&amp;H$1,INDIRECT(Index!$B$5&amp;"!$A$1:$I$1"),0)),"NA")</f>
        <v>30</v>
      </c>
      <c r="I1635">
        <f ca="1">IFERROR(INDEX(INDIRECT(Index!$B$5&amp;"!$A:$I"),MATCH($A1635,INDIRECT(Index!$B$5&amp;"!$A:$A"),0),MATCH(" "&amp;I$1,INDIRECT(Index!$B$5&amp;"!$A$1:$I$1"),0)),"NA")</f>
        <v>8</v>
      </c>
      <c r="J1635">
        <f ca="1">IFERROR(INDEX(INDIRECT(Index!$B$5&amp;"!$A:$I"),MATCH($A1635,INDIRECT(Index!$B$5&amp;"!$A:$A"),0),MATCH(" "&amp;J$1,INDIRECT(Index!$B$5&amp;"!$A$1:$I$1"),0)),"NA")</f>
        <v>6</v>
      </c>
      <c r="K1635" t="str">
        <f ca="1">IFERROR(INDEX(INDIRECT(Index!$B$5&amp;"!$A:$I"),MATCH($A1635,INDIRECT(Index!$B$5&amp;"!$A:$A"),0),MATCH(" "&amp;K$1,INDIRECT(Index!$B$5&amp;"!$A$1:$I$1"),0)),"NA")</f>
        <v>NA</v>
      </c>
    </row>
    <row r="1636" spans="1:11" x14ac:dyDescent="0.25">
      <c r="A1636" s="1">
        <f t="shared" si="103"/>
        <v>43274</v>
      </c>
      <c r="B1636">
        <f t="shared" si="100"/>
        <v>2018</v>
      </c>
      <c r="C1636">
        <f t="shared" si="101"/>
        <v>6</v>
      </c>
      <c r="D1636">
        <f t="shared" si="102"/>
        <v>23</v>
      </c>
      <c r="E1636">
        <f ca="1">IFERROR(INDEX(INDIRECT(Index!$B$5&amp;"!$A:$I"),MATCH($A1636,INDIRECT(Index!$B$5&amp;"!$A:$A"),0),MATCH(" "&amp;E$1,INDIRECT(Index!$B$5&amp;"!$A$1:$I$1"),0)),"NA")</f>
        <v>93</v>
      </c>
      <c r="F1636">
        <f ca="1">IFERROR(INDEX(INDIRECT(Index!$B$5&amp;"!$A:$I"),MATCH($A1636,INDIRECT(Index!$B$5&amp;"!$A:$A"),0),MATCH(" "&amp;F$1,INDIRECT(Index!$B$5&amp;"!$A$1:$I$1"),0)),"NA")</f>
        <v>65</v>
      </c>
      <c r="G1636">
        <f ca="1">IFERROR(INDEX(INDIRECT(Index!$B$5&amp;"!$A:$I"),MATCH($A1636,INDIRECT(Index!$B$5&amp;"!$A:$A"),0),MATCH(" "&amp;G$1,INDIRECT(Index!$B$5&amp;"!$A$1:$I$1"),0)),"NA")</f>
        <v>84</v>
      </c>
      <c r="H1636">
        <f ca="1">IFERROR(INDEX(INDIRECT(Index!$B$5&amp;"!$A:$I"),MATCH($A1636,INDIRECT(Index!$B$5&amp;"!$A:$A"),0),MATCH(" "&amp;H$1,INDIRECT(Index!$B$5&amp;"!$A$1:$I$1"),0)),"NA")</f>
        <v>19</v>
      </c>
      <c r="I1636">
        <f ca="1">IFERROR(INDEX(INDIRECT(Index!$B$5&amp;"!$A:$I"),MATCH($A1636,INDIRECT(Index!$B$5&amp;"!$A:$A"),0),MATCH(" "&amp;I$1,INDIRECT(Index!$B$5&amp;"!$A$1:$I$1"),0)),"NA")</f>
        <v>7</v>
      </c>
      <c r="J1636">
        <f ca="1">IFERROR(INDEX(INDIRECT(Index!$B$5&amp;"!$A:$I"),MATCH($A1636,INDIRECT(Index!$B$5&amp;"!$A:$A"),0),MATCH(" "&amp;J$1,INDIRECT(Index!$B$5&amp;"!$A$1:$I$1"),0)),"NA")</f>
        <v>6</v>
      </c>
      <c r="K1636" t="str">
        <f ca="1">IFERROR(INDEX(INDIRECT(Index!$B$5&amp;"!$A:$I"),MATCH($A1636,INDIRECT(Index!$B$5&amp;"!$A:$A"),0),MATCH(" "&amp;K$1,INDIRECT(Index!$B$5&amp;"!$A$1:$I$1"),0)),"NA")</f>
        <v>NA</v>
      </c>
    </row>
    <row r="1637" spans="1:11" x14ac:dyDescent="0.25">
      <c r="A1637" s="1">
        <f t="shared" si="103"/>
        <v>43275</v>
      </c>
      <c r="B1637">
        <f t="shared" si="100"/>
        <v>2018</v>
      </c>
      <c r="C1637">
        <f t="shared" si="101"/>
        <v>6</v>
      </c>
      <c r="D1637">
        <f t="shared" si="102"/>
        <v>24</v>
      </c>
      <c r="E1637">
        <f ca="1">IFERROR(INDEX(INDIRECT(Index!$B$5&amp;"!$A:$I"),MATCH($A1637,INDIRECT(Index!$B$5&amp;"!$A:$A"),0),MATCH(" "&amp;E$1,INDIRECT(Index!$B$5&amp;"!$A$1:$I$1"),0)),"NA")</f>
        <v>139</v>
      </c>
      <c r="F1637">
        <f ca="1">IFERROR(INDEX(INDIRECT(Index!$B$5&amp;"!$A:$I"),MATCH($A1637,INDIRECT(Index!$B$5&amp;"!$A:$A"),0),MATCH(" "&amp;F$1,INDIRECT(Index!$B$5&amp;"!$A$1:$I$1"),0)),"NA")</f>
        <v>64</v>
      </c>
      <c r="G1637">
        <f ca="1">IFERROR(INDEX(INDIRECT(Index!$B$5&amp;"!$A:$I"),MATCH($A1637,INDIRECT(Index!$B$5&amp;"!$A:$A"),0),MATCH(" "&amp;G$1,INDIRECT(Index!$B$5&amp;"!$A$1:$I$1"),0)),"NA")</f>
        <v>80</v>
      </c>
      <c r="H1637">
        <f ca="1">IFERROR(INDEX(INDIRECT(Index!$B$5&amp;"!$A:$I"),MATCH($A1637,INDIRECT(Index!$B$5&amp;"!$A:$A"),0),MATCH(" "&amp;H$1,INDIRECT(Index!$B$5&amp;"!$A$1:$I$1"),0)),"NA")</f>
        <v>39</v>
      </c>
      <c r="I1637">
        <f ca="1">IFERROR(INDEX(INDIRECT(Index!$B$5&amp;"!$A:$I"),MATCH($A1637,INDIRECT(Index!$B$5&amp;"!$A:$A"),0),MATCH(" "&amp;I$1,INDIRECT(Index!$B$5&amp;"!$A$1:$I$1"),0)),"NA")</f>
        <v>6</v>
      </c>
      <c r="J1637">
        <f ca="1">IFERROR(INDEX(INDIRECT(Index!$B$5&amp;"!$A:$I"),MATCH($A1637,INDIRECT(Index!$B$5&amp;"!$A:$A"),0),MATCH(" "&amp;J$1,INDIRECT(Index!$B$5&amp;"!$A$1:$I$1"),0)),"NA")</f>
        <v>7</v>
      </c>
      <c r="K1637" t="str">
        <f ca="1">IFERROR(INDEX(INDIRECT(Index!$B$5&amp;"!$A:$I"),MATCH($A1637,INDIRECT(Index!$B$5&amp;"!$A:$A"),0),MATCH(" "&amp;K$1,INDIRECT(Index!$B$5&amp;"!$A$1:$I$1"),0)),"NA")</f>
        <v>NA</v>
      </c>
    </row>
    <row r="1638" spans="1:11" x14ac:dyDescent="0.25">
      <c r="A1638" s="1">
        <f t="shared" si="103"/>
        <v>43276</v>
      </c>
      <c r="B1638">
        <f t="shared" si="100"/>
        <v>2018</v>
      </c>
      <c r="C1638">
        <f t="shared" si="101"/>
        <v>6</v>
      </c>
      <c r="D1638">
        <f t="shared" si="102"/>
        <v>25</v>
      </c>
      <c r="E1638">
        <f ca="1">IFERROR(INDEX(INDIRECT(Index!$B$5&amp;"!$A:$I"),MATCH($A1638,INDIRECT(Index!$B$5&amp;"!$A:$A"),0),MATCH(" "&amp;E$1,INDIRECT(Index!$B$5&amp;"!$A$1:$I$1"),0)),"NA")</f>
        <v>127</v>
      </c>
      <c r="F1638">
        <f ca="1">IFERROR(INDEX(INDIRECT(Index!$B$5&amp;"!$A:$I"),MATCH($A1638,INDIRECT(Index!$B$5&amp;"!$A:$A"),0),MATCH(" "&amp;F$1,INDIRECT(Index!$B$5&amp;"!$A$1:$I$1"),0)),"NA")</f>
        <v>54</v>
      </c>
      <c r="G1638">
        <f ca="1">IFERROR(INDEX(INDIRECT(Index!$B$5&amp;"!$A:$I"),MATCH($A1638,INDIRECT(Index!$B$5&amp;"!$A:$A"),0),MATCH(" "&amp;G$1,INDIRECT(Index!$B$5&amp;"!$A$1:$I$1"),0)),"NA")</f>
        <v>37</v>
      </c>
      <c r="H1638">
        <f ca="1">IFERROR(INDEX(INDIRECT(Index!$B$5&amp;"!$A:$I"),MATCH($A1638,INDIRECT(Index!$B$5&amp;"!$A:$A"),0),MATCH(" "&amp;H$1,INDIRECT(Index!$B$5&amp;"!$A$1:$I$1"),0)),"NA")</f>
        <v>33</v>
      </c>
      <c r="I1638">
        <f ca="1">IFERROR(INDEX(INDIRECT(Index!$B$5&amp;"!$A:$I"),MATCH($A1638,INDIRECT(Index!$B$5&amp;"!$A:$A"),0),MATCH(" "&amp;I$1,INDIRECT(Index!$B$5&amp;"!$A$1:$I$1"),0)),"NA")</f>
        <v>6</v>
      </c>
      <c r="J1638">
        <f ca="1">IFERROR(INDEX(INDIRECT(Index!$B$5&amp;"!$A:$I"),MATCH($A1638,INDIRECT(Index!$B$5&amp;"!$A:$A"),0),MATCH(" "&amp;J$1,INDIRECT(Index!$B$5&amp;"!$A$1:$I$1"),0)),"NA")</f>
        <v>7</v>
      </c>
      <c r="K1638" t="str">
        <f ca="1">IFERROR(INDEX(INDIRECT(Index!$B$5&amp;"!$A:$I"),MATCH($A1638,INDIRECT(Index!$B$5&amp;"!$A:$A"),0),MATCH(" "&amp;K$1,INDIRECT(Index!$B$5&amp;"!$A$1:$I$1"),0)),"NA")</f>
        <v>NA</v>
      </c>
    </row>
    <row r="1639" spans="1:11" x14ac:dyDescent="0.25">
      <c r="A1639" s="1">
        <f t="shared" si="103"/>
        <v>43277</v>
      </c>
      <c r="B1639">
        <f t="shared" si="100"/>
        <v>2018</v>
      </c>
      <c r="C1639">
        <f t="shared" si="101"/>
        <v>6</v>
      </c>
      <c r="D1639">
        <f t="shared" si="102"/>
        <v>26</v>
      </c>
      <c r="E1639">
        <f ca="1">IFERROR(INDEX(INDIRECT(Index!$B$5&amp;"!$A:$I"),MATCH($A1639,INDIRECT(Index!$B$5&amp;"!$A:$A"),0),MATCH(" "&amp;E$1,INDIRECT(Index!$B$5&amp;"!$A$1:$I$1"),0)),"NA")</f>
        <v>129</v>
      </c>
      <c r="F1639">
        <f ca="1">IFERROR(INDEX(INDIRECT(Index!$B$5&amp;"!$A:$I"),MATCH($A1639,INDIRECT(Index!$B$5&amp;"!$A:$A"),0),MATCH(" "&amp;F$1,INDIRECT(Index!$B$5&amp;"!$A$1:$I$1"),0)),"NA")</f>
        <v>31</v>
      </c>
      <c r="G1639">
        <f ca="1">IFERROR(INDEX(INDIRECT(Index!$B$5&amp;"!$A:$I"),MATCH($A1639,INDIRECT(Index!$B$5&amp;"!$A:$A"),0),MATCH(" "&amp;G$1,INDIRECT(Index!$B$5&amp;"!$A$1:$I$1"),0)),"NA")</f>
        <v>41</v>
      </c>
      <c r="H1639">
        <f ca="1">IFERROR(INDEX(INDIRECT(Index!$B$5&amp;"!$A:$I"),MATCH($A1639,INDIRECT(Index!$B$5&amp;"!$A:$A"),0),MATCH(" "&amp;H$1,INDIRECT(Index!$B$5&amp;"!$A$1:$I$1"),0)),"NA")</f>
        <v>24</v>
      </c>
      <c r="I1639">
        <f ca="1">IFERROR(INDEX(INDIRECT(Index!$B$5&amp;"!$A:$I"),MATCH($A1639,INDIRECT(Index!$B$5&amp;"!$A:$A"),0),MATCH(" "&amp;I$1,INDIRECT(Index!$B$5&amp;"!$A$1:$I$1"),0)),"NA")</f>
        <v>5</v>
      </c>
      <c r="J1639">
        <f ca="1">IFERROR(INDEX(INDIRECT(Index!$B$5&amp;"!$A:$I"),MATCH($A1639,INDIRECT(Index!$B$5&amp;"!$A:$A"),0),MATCH(" "&amp;J$1,INDIRECT(Index!$B$5&amp;"!$A$1:$I$1"),0)),"NA")</f>
        <v>6</v>
      </c>
      <c r="K1639" t="str">
        <f ca="1">IFERROR(INDEX(INDIRECT(Index!$B$5&amp;"!$A:$I"),MATCH($A1639,INDIRECT(Index!$B$5&amp;"!$A:$A"),0),MATCH(" "&amp;K$1,INDIRECT(Index!$B$5&amp;"!$A$1:$I$1"),0)),"NA")</f>
        <v>NA</v>
      </c>
    </row>
    <row r="1640" spans="1:11" x14ac:dyDescent="0.25">
      <c r="A1640" s="1">
        <f t="shared" si="103"/>
        <v>43278</v>
      </c>
      <c r="B1640">
        <f t="shared" si="100"/>
        <v>2018</v>
      </c>
      <c r="C1640">
        <f t="shared" si="101"/>
        <v>6</v>
      </c>
      <c r="D1640">
        <f t="shared" si="102"/>
        <v>27</v>
      </c>
      <c r="E1640">
        <f ca="1">IFERROR(INDEX(INDIRECT(Index!$B$5&amp;"!$A:$I"),MATCH($A1640,INDIRECT(Index!$B$5&amp;"!$A:$A"),0),MATCH(" "&amp;E$1,INDIRECT(Index!$B$5&amp;"!$A$1:$I$1"),0)),"NA")</f>
        <v>79</v>
      </c>
      <c r="F1640">
        <f ca="1">IFERROR(INDEX(INDIRECT(Index!$B$5&amp;"!$A:$I"),MATCH($A1640,INDIRECT(Index!$B$5&amp;"!$A:$A"),0),MATCH(" "&amp;F$1,INDIRECT(Index!$B$5&amp;"!$A$1:$I$1"),0)),"NA")</f>
        <v>25</v>
      </c>
      <c r="G1640">
        <f ca="1">IFERROR(INDEX(INDIRECT(Index!$B$5&amp;"!$A:$I"),MATCH($A1640,INDIRECT(Index!$B$5&amp;"!$A:$A"),0),MATCH(" "&amp;G$1,INDIRECT(Index!$B$5&amp;"!$A$1:$I$1"),0)),"NA")</f>
        <v>22</v>
      </c>
      <c r="H1640">
        <f ca="1">IFERROR(INDEX(INDIRECT(Index!$B$5&amp;"!$A:$I"),MATCH($A1640,INDIRECT(Index!$B$5&amp;"!$A:$A"),0),MATCH(" "&amp;H$1,INDIRECT(Index!$B$5&amp;"!$A$1:$I$1"),0)),"NA")</f>
        <v>30</v>
      </c>
      <c r="I1640">
        <f ca="1">IFERROR(INDEX(INDIRECT(Index!$B$5&amp;"!$A:$I"),MATCH($A1640,INDIRECT(Index!$B$5&amp;"!$A:$A"),0),MATCH(" "&amp;I$1,INDIRECT(Index!$B$5&amp;"!$A$1:$I$1"),0)),"NA")</f>
        <v>4</v>
      </c>
      <c r="J1640">
        <f ca="1">IFERROR(INDEX(INDIRECT(Index!$B$5&amp;"!$A:$I"),MATCH($A1640,INDIRECT(Index!$B$5&amp;"!$A:$A"),0),MATCH(" "&amp;J$1,INDIRECT(Index!$B$5&amp;"!$A$1:$I$1"),0)),"NA")</f>
        <v>6</v>
      </c>
      <c r="K1640" t="str">
        <f ca="1">IFERROR(INDEX(INDIRECT(Index!$B$5&amp;"!$A:$I"),MATCH($A1640,INDIRECT(Index!$B$5&amp;"!$A:$A"),0),MATCH(" "&amp;K$1,INDIRECT(Index!$B$5&amp;"!$A$1:$I$1"),0)),"NA")</f>
        <v>NA</v>
      </c>
    </row>
    <row r="1641" spans="1:11" x14ac:dyDescent="0.25">
      <c r="A1641" s="1">
        <f t="shared" si="103"/>
        <v>43279</v>
      </c>
      <c r="B1641">
        <f t="shared" si="100"/>
        <v>2018</v>
      </c>
      <c r="C1641">
        <f t="shared" si="101"/>
        <v>6</v>
      </c>
      <c r="D1641">
        <f t="shared" si="102"/>
        <v>28</v>
      </c>
      <c r="E1641">
        <f ca="1">IFERROR(INDEX(INDIRECT(Index!$B$5&amp;"!$A:$I"),MATCH($A1641,INDIRECT(Index!$B$5&amp;"!$A:$A"),0),MATCH(" "&amp;E$1,INDIRECT(Index!$B$5&amp;"!$A$1:$I$1"),0)),"NA")</f>
        <v>69</v>
      </c>
      <c r="F1641">
        <f ca="1">IFERROR(INDEX(INDIRECT(Index!$B$5&amp;"!$A:$I"),MATCH($A1641,INDIRECT(Index!$B$5&amp;"!$A:$A"),0),MATCH(" "&amp;F$1,INDIRECT(Index!$B$5&amp;"!$A$1:$I$1"),0)),"NA")</f>
        <v>44</v>
      </c>
      <c r="G1641">
        <f ca="1">IFERROR(INDEX(INDIRECT(Index!$B$5&amp;"!$A:$I"),MATCH($A1641,INDIRECT(Index!$B$5&amp;"!$A:$A"),0),MATCH(" "&amp;G$1,INDIRECT(Index!$B$5&amp;"!$A$1:$I$1"),0)),"NA")</f>
        <v>54</v>
      </c>
      <c r="H1641">
        <f ca="1">IFERROR(INDEX(INDIRECT(Index!$B$5&amp;"!$A:$I"),MATCH($A1641,INDIRECT(Index!$B$5&amp;"!$A:$A"),0),MATCH(" "&amp;H$1,INDIRECT(Index!$B$5&amp;"!$A$1:$I$1"),0)),"NA")</f>
        <v>30</v>
      </c>
      <c r="I1641">
        <f ca="1">IFERROR(INDEX(INDIRECT(Index!$B$5&amp;"!$A:$I"),MATCH($A1641,INDIRECT(Index!$B$5&amp;"!$A:$A"),0),MATCH(" "&amp;I$1,INDIRECT(Index!$B$5&amp;"!$A$1:$I$1"),0)),"NA")</f>
        <v>5</v>
      </c>
      <c r="J1641">
        <f ca="1">IFERROR(INDEX(INDIRECT(Index!$B$5&amp;"!$A:$I"),MATCH($A1641,INDIRECT(Index!$B$5&amp;"!$A:$A"),0),MATCH(" "&amp;J$1,INDIRECT(Index!$B$5&amp;"!$A$1:$I$1"),0)),"NA")</f>
        <v>6</v>
      </c>
      <c r="K1641" t="str">
        <f ca="1">IFERROR(INDEX(INDIRECT(Index!$B$5&amp;"!$A:$I"),MATCH($A1641,INDIRECT(Index!$B$5&amp;"!$A:$A"),0),MATCH(" "&amp;K$1,INDIRECT(Index!$B$5&amp;"!$A$1:$I$1"),0)),"NA")</f>
        <v>NA</v>
      </c>
    </row>
    <row r="1642" spans="1:11" x14ac:dyDescent="0.25">
      <c r="A1642" s="1">
        <f t="shared" si="103"/>
        <v>43280</v>
      </c>
      <c r="B1642">
        <f t="shared" si="100"/>
        <v>2018</v>
      </c>
      <c r="C1642">
        <f t="shared" si="101"/>
        <v>6</v>
      </c>
      <c r="D1642">
        <f t="shared" si="102"/>
        <v>29</v>
      </c>
      <c r="E1642">
        <f ca="1">IFERROR(INDEX(INDIRECT(Index!$B$5&amp;"!$A:$I"),MATCH($A1642,INDIRECT(Index!$B$5&amp;"!$A:$A"),0),MATCH(" "&amp;E$1,INDIRECT(Index!$B$5&amp;"!$A$1:$I$1"),0)),"NA")</f>
        <v>101</v>
      </c>
      <c r="F1642">
        <f ca="1">IFERROR(INDEX(INDIRECT(Index!$B$5&amp;"!$A:$I"),MATCH($A1642,INDIRECT(Index!$B$5&amp;"!$A:$A"),0),MATCH(" "&amp;F$1,INDIRECT(Index!$B$5&amp;"!$A$1:$I$1"),0)),"NA")</f>
        <v>55</v>
      </c>
      <c r="G1642">
        <f ca="1">IFERROR(INDEX(INDIRECT(Index!$B$5&amp;"!$A:$I"),MATCH($A1642,INDIRECT(Index!$B$5&amp;"!$A:$A"),0),MATCH(" "&amp;G$1,INDIRECT(Index!$B$5&amp;"!$A$1:$I$1"),0)),"NA")</f>
        <v>30</v>
      </c>
      <c r="H1642">
        <f ca="1">IFERROR(INDEX(INDIRECT(Index!$B$5&amp;"!$A:$I"),MATCH($A1642,INDIRECT(Index!$B$5&amp;"!$A:$A"),0),MATCH(" "&amp;H$1,INDIRECT(Index!$B$5&amp;"!$A$1:$I$1"),0)),"NA")</f>
        <v>37</v>
      </c>
      <c r="I1642">
        <f ca="1">IFERROR(INDEX(INDIRECT(Index!$B$5&amp;"!$A:$I"),MATCH($A1642,INDIRECT(Index!$B$5&amp;"!$A:$A"),0),MATCH(" "&amp;I$1,INDIRECT(Index!$B$5&amp;"!$A$1:$I$1"),0)),"NA")</f>
        <v>5</v>
      </c>
      <c r="J1642">
        <f ca="1">IFERROR(INDEX(INDIRECT(Index!$B$5&amp;"!$A:$I"),MATCH($A1642,INDIRECT(Index!$B$5&amp;"!$A:$A"),0),MATCH(" "&amp;J$1,INDIRECT(Index!$B$5&amp;"!$A$1:$I$1"),0)),"NA")</f>
        <v>8</v>
      </c>
      <c r="K1642" t="str">
        <f ca="1">IFERROR(INDEX(INDIRECT(Index!$B$5&amp;"!$A:$I"),MATCH($A1642,INDIRECT(Index!$B$5&amp;"!$A:$A"),0),MATCH(" "&amp;K$1,INDIRECT(Index!$B$5&amp;"!$A$1:$I$1"),0)),"NA")</f>
        <v>NA</v>
      </c>
    </row>
    <row r="1643" spans="1:11" x14ac:dyDescent="0.25">
      <c r="A1643" s="1">
        <f t="shared" si="103"/>
        <v>43281</v>
      </c>
      <c r="B1643">
        <f t="shared" si="100"/>
        <v>2018</v>
      </c>
      <c r="C1643">
        <f t="shared" si="101"/>
        <v>6</v>
      </c>
      <c r="D1643">
        <f t="shared" si="102"/>
        <v>30</v>
      </c>
      <c r="E1643">
        <f ca="1">IFERROR(INDEX(INDIRECT(Index!$B$5&amp;"!$A:$I"),MATCH($A1643,INDIRECT(Index!$B$5&amp;"!$A:$A"),0),MATCH(" "&amp;E$1,INDIRECT(Index!$B$5&amp;"!$A$1:$I$1"),0)),"NA")</f>
        <v>129</v>
      </c>
      <c r="F1643">
        <f ca="1">IFERROR(INDEX(INDIRECT(Index!$B$5&amp;"!$A:$I"),MATCH($A1643,INDIRECT(Index!$B$5&amp;"!$A:$A"),0),MATCH(" "&amp;F$1,INDIRECT(Index!$B$5&amp;"!$A$1:$I$1"),0)),"NA")</f>
        <v>14</v>
      </c>
      <c r="G1643">
        <f ca="1">IFERROR(INDEX(INDIRECT(Index!$B$5&amp;"!$A:$I"),MATCH($A1643,INDIRECT(Index!$B$5&amp;"!$A:$A"),0),MATCH(" "&amp;G$1,INDIRECT(Index!$B$5&amp;"!$A$1:$I$1"),0)),"NA")</f>
        <v>17</v>
      </c>
      <c r="H1643">
        <f ca="1">IFERROR(INDEX(INDIRECT(Index!$B$5&amp;"!$A:$I"),MATCH($A1643,INDIRECT(Index!$B$5&amp;"!$A:$A"),0),MATCH(" "&amp;H$1,INDIRECT(Index!$B$5&amp;"!$A$1:$I$1"),0)),"NA")</f>
        <v>20</v>
      </c>
      <c r="I1643">
        <f ca="1">IFERROR(INDEX(INDIRECT(Index!$B$5&amp;"!$A:$I"),MATCH($A1643,INDIRECT(Index!$B$5&amp;"!$A:$A"),0),MATCH(" "&amp;I$1,INDIRECT(Index!$B$5&amp;"!$A$1:$I$1"),0)),"NA")</f>
        <v>4</v>
      </c>
      <c r="J1643">
        <f ca="1">IFERROR(INDEX(INDIRECT(Index!$B$5&amp;"!$A:$I"),MATCH($A1643,INDIRECT(Index!$B$5&amp;"!$A:$A"),0),MATCH(" "&amp;J$1,INDIRECT(Index!$B$5&amp;"!$A$1:$I$1"),0)),"NA")</f>
        <v>4</v>
      </c>
      <c r="K1643" t="str">
        <f ca="1">IFERROR(INDEX(INDIRECT(Index!$B$5&amp;"!$A:$I"),MATCH($A1643,INDIRECT(Index!$B$5&amp;"!$A:$A"),0),MATCH(" "&amp;K$1,INDIRECT(Index!$B$5&amp;"!$A$1:$I$1"),0)),"NA")</f>
        <v>NA</v>
      </c>
    </row>
    <row r="1644" spans="1:11" x14ac:dyDescent="0.25">
      <c r="A1644" s="1">
        <f t="shared" si="103"/>
        <v>43282</v>
      </c>
      <c r="B1644">
        <f t="shared" si="100"/>
        <v>2018</v>
      </c>
      <c r="C1644">
        <f t="shared" si="101"/>
        <v>7</v>
      </c>
      <c r="D1644">
        <f t="shared" si="102"/>
        <v>1</v>
      </c>
      <c r="E1644">
        <f ca="1">IFERROR(INDEX(INDIRECT(Index!$B$5&amp;"!$A:$I"),MATCH($A1644,INDIRECT(Index!$B$5&amp;"!$A:$A"),0),MATCH(" "&amp;E$1,INDIRECT(Index!$B$5&amp;"!$A$1:$I$1"),0)),"NA")</f>
        <v>33</v>
      </c>
      <c r="F1644">
        <f ca="1">IFERROR(INDEX(INDIRECT(Index!$B$5&amp;"!$A:$I"),MATCH($A1644,INDIRECT(Index!$B$5&amp;"!$A:$A"),0),MATCH(" "&amp;F$1,INDIRECT(Index!$B$5&amp;"!$A$1:$I$1"),0)),"NA")</f>
        <v>9</v>
      </c>
      <c r="G1644">
        <f ca="1">IFERROR(INDEX(INDIRECT(Index!$B$5&amp;"!$A:$I"),MATCH($A1644,INDIRECT(Index!$B$5&amp;"!$A:$A"),0),MATCH(" "&amp;G$1,INDIRECT(Index!$B$5&amp;"!$A$1:$I$1"),0)),"NA")</f>
        <v>27</v>
      </c>
      <c r="H1644">
        <f ca="1">IFERROR(INDEX(INDIRECT(Index!$B$5&amp;"!$A:$I"),MATCH($A1644,INDIRECT(Index!$B$5&amp;"!$A:$A"),0),MATCH(" "&amp;H$1,INDIRECT(Index!$B$5&amp;"!$A$1:$I$1"),0)),"NA")</f>
        <v>27</v>
      </c>
      <c r="I1644">
        <f ca="1">IFERROR(INDEX(INDIRECT(Index!$B$5&amp;"!$A:$I"),MATCH($A1644,INDIRECT(Index!$B$5&amp;"!$A:$A"),0),MATCH(" "&amp;I$1,INDIRECT(Index!$B$5&amp;"!$A$1:$I$1"),0)),"NA")</f>
        <v>5</v>
      </c>
      <c r="J1644">
        <f ca="1">IFERROR(INDEX(INDIRECT(Index!$B$5&amp;"!$A:$I"),MATCH($A1644,INDIRECT(Index!$B$5&amp;"!$A:$A"),0),MATCH(" "&amp;J$1,INDIRECT(Index!$B$5&amp;"!$A$1:$I$1"),0)),"NA")</f>
        <v>4</v>
      </c>
      <c r="K1644" t="str">
        <f ca="1">IFERROR(INDEX(INDIRECT(Index!$B$5&amp;"!$A:$I"),MATCH($A1644,INDIRECT(Index!$B$5&amp;"!$A:$A"),0),MATCH(" "&amp;K$1,INDIRECT(Index!$B$5&amp;"!$A$1:$I$1"),0)),"NA")</f>
        <v>NA</v>
      </c>
    </row>
    <row r="1645" spans="1:11" x14ac:dyDescent="0.25">
      <c r="A1645" s="1">
        <f t="shared" si="103"/>
        <v>43283</v>
      </c>
      <c r="B1645">
        <f t="shared" si="100"/>
        <v>2018</v>
      </c>
      <c r="C1645">
        <f t="shared" si="101"/>
        <v>7</v>
      </c>
      <c r="D1645">
        <f t="shared" si="102"/>
        <v>2</v>
      </c>
      <c r="E1645">
        <f ca="1">IFERROR(INDEX(INDIRECT(Index!$B$5&amp;"!$A:$I"),MATCH($A1645,INDIRECT(Index!$B$5&amp;"!$A:$A"),0),MATCH(" "&amp;E$1,INDIRECT(Index!$B$5&amp;"!$A$1:$I$1"),0)),"NA")</f>
        <v>26</v>
      </c>
      <c r="F1645">
        <f ca="1">IFERROR(INDEX(INDIRECT(Index!$B$5&amp;"!$A:$I"),MATCH($A1645,INDIRECT(Index!$B$5&amp;"!$A:$A"),0),MATCH(" "&amp;F$1,INDIRECT(Index!$B$5&amp;"!$A$1:$I$1"),0)),"NA")</f>
        <v>13</v>
      </c>
      <c r="G1645">
        <f ca="1">IFERROR(INDEX(INDIRECT(Index!$B$5&amp;"!$A:$I"),MATCH($A1645,INDIRECT(Index!$B$5&amp;"!$A:$A"),0),MATCH(" "&amp;G$1,INDIRECT(Index!$B$5&amp;"!$A$1:$I$1"),0)),"NA")</f>
        <v>19</v>
      </c>
      <c r="H1645">
        <f ca="1">IFERROR(INDEX(INDIRECT(Index!$B$5&amp;"!$A:$I"),MATCH($A1645,INDIRECT(Index!$B$5&amp;"!$A:$A"),0),MATCH(" "&amp;H$1,INDIRECT(Index!$B$5&amp;"!$A$1:$I$1"),0)),"NA")</f>
        <v>20</v>
      </c>
      <c r="I1645">
        <f ca="1">IFERROR(INDEX(INDIRECT(Index!$B$5&amp;"!$A:$I"),MATCH($A1645,INDIRECT(Index!$B$5&amp;"!$A:$A"),0),MATCH(" "&amp;I$1,INDIRECT(Index!$B$5&amp;"!$A$1:$I$1"),0)),"NA")</f>
        <v>5</v>
      </c>
      <c r="J1645">
        <f ca="1">IFERROR(INDEX(INDIRECT(Index!$B$5&amp;"!$A:$I"),MATCH($A1645,INDIRECT(Index!$B$5&amp;"!$A:$A"),0),MATCH(" "&amp;J$1,INDIRECT(Index!$B$5&amp;"!$A$1:$I$1"),0)),"NA")</f>
        <v>4</v>
      </c>
      <c r="K1645" t="str">
        <f ca="1">IFERROR(INDEX(INDIRECT(Index!$B$5&amp;"!$A:$I"),MATCH($A1645,INDIRECT(Index!$B$5&amp;"!$A:$A"),0),MATCH(" "&amp;K$1,INDIRECT(Index!$B$5&amp;"!$A$1:$I$1"),0)),"NA")</f>
        <v>NA</v>
      </c>
    </row>
    <row r="1646" spans="1:11" x14ac:dyDescent="0.25">
      <c r="A1646" s="1">
        <f t="shared" si="103"/>
        <v>43284</v>
      </c>
      <c r="B1646">
        <f t="shared" si="100"/>
        <v>2018</v>
      </c>
      <c r="C1646">
        <f t="shared" si="101"/>
        <v>7</v>
      </c>
      <c r="D1646">
        <f t="shared" si="102"/>
        <v>3</v>
      </c>
      <c r="E1646">
        <f ca="1">IFERROR(INDEX(INDIRECT(Index!$B$5&amp;"!$A:$I"),MATCH($A1646,INDIRECT(Index!$B$5&amp;"!$A:$A"),0),MATCH(" "&amp;E$1,INDIRECT(Index!$B$5&amp;"!$A$1:$I$1"),0)),"NA")</f>
        <v>32</v>
      </c>
      <c r="F1646">
        <f ca="1">IFERROR(INDEX(INDIRECT(Index!$B$5&amp;"!$A:$I"),MATCH($A1646,INDIRECT(Index!$B$5&amp;"!$A:$A"),0),MATCH(" "&amp;F$1,INDIRECT(Index!$B$5&amp;"!$A$1:$I$1"),0)),"NA")</f>
        <v>25</v>
      </c>
      <c r="G1646">
        <f ca="1">IFERROR(INDEX(INDIRECT(Index!$B$5&amp;"!$A:$I"),MATCH($A1646,INDIRECT(Index!$B$5&amp;"!$A:$A"),0),MATCH(" "&amp;G$1,INDIRECT(Index!$B$5&amp;"!$A$1:$I$1"),0)),"NA")</f>
        <v>30</v>
      </c>
      <c r="H1646">
        <f ca="1">IFERROR(INDEX(INDIRECT(Index!$B$5&amp;"!$A:$I"),MATCH($A1646,INDIRECT(Index!$B$5&amp;"!$A:$A"),0),MATCH(" "&amp;H$1,INDIRECT(Index!$B$5&amp;"!$A$1:$I$1"),0)),"NA")</f>
        <v>24</v>
      </c>
      <c r="I1646">
        <f ca="1">IFERROR(INDEX(INDIRECT(Index!$B$5&amp;"!$A:$I"),MATCH($A1646,INDIRECT(Index!$B$5&amp;"!$A:$A"),0),MATCH(" "&amp;I$1,INDIRECT(Index!$B$5&amp;"!$A$1:$I$1"),0)),"NA")</f>
        <v>5</v>
      </c>
      <c r="J1646">
        <f ca="1">IFERROR(INDEX(INDIRECT(Index!$B$5&amp;"!$A:$I"),MATCH($A1646,INDIRECT(Index!$B$5&amp;"!$A:$A"),0),MATCH(" "&amp;J$1,INDIRECT(Index!$B$5&amp;"!$A$1:$I$1"),0)),"NA")</f>
        <v>5</v>
      </c>
      <c r="K1646" t="str">
        <f ca="1">IFERROR(INDEX(INDIRECT(Index!$B$5&amp;"!$A:$I"),MATCH($A1646,INDIRECT(Index!$B$5&amp;"!$A:$A"),0),MATCH(" "&amp;K$1,INDIRECT(Index!$B$5&amp;"!$A$1:$I$1"),0)),"NA")</f>
        <v>NA</v>
      </c>
    </row>
    <row r="1647" spans="1:11" x14ac:dyDescent="0.25">
      <c r="A1647" s="1">
        <f t="shared" si="103"/>
        <v>43285</v>
      </c>
      <c r="B1647">
        <f t="shared" si="100"/>
        <v>2018</v>
      </c>
      <c r="C1647">
        <f t="shared" si="101"/>
        <v>7</v>
      </c>
      <c r="D1647">
        <f t="shared" si="102"/>
        <v>4</v>
      </c>
      <c r="E1647">
        <f ca="1">IFERROR(INDEX(INDIRECT(Index!$B$5&amp;"!$A:$I"),MATCH($A1647,INDIRECT(Index!$B$5&amp;"!$A:$A"),0),MATCH(" "&amp;E$1,INDIRECT(Index!$B$5&amp;"!$A$1:$I$1"),0)),"NA")</f>
        <v>54</v>
      </c>
      <c r="F1647">
        <f ca="1">IFERROR(INDEX(INDIRECT(Index!$B$5&amp;"!$A:$I"),MATCH($A1647,INDIRECT(Index!$B$5&amp;"!$A:$A"),0),MATCH(" "&amp;F$1,INDIRECT(Index!$B$5&amp;"!$A$1:$I$1"),0)),"NA")</f>
        <v>22</v>
      </c>
      <c r="G1647">
        <f ca="1">IFERROR(INDEX(INDIRECT(Index!$B$5&amp;"!$A:$I"),MATCH($A1647,INDIRECT(Index!$B$5&amp;"!$A:$A"),0),MATCH(" "&amp;G$1,INDIRECT(Index!$B$5&amp;"!$A$1:$I$1"),0)),"NA")</f>
        <v>19</v>
      </c>
      <c r="H1647">
        <f ca="1">IFERROR(INDEX(INDIRECT(Index!$B$5&amp;"!$A:$I"),MATCH($A1647,INDIRECT(Index!$B$5&amp;"!$A:$A"),0),MATCH(" "&amp;H$1,INDIRECT(Index!$B$5&amp;"!$A$1:$I$1"),0)),"NA")</f>
        <v>20</v>
      </c>
      <c r="I1647">
        <f ca="1">IFERROR(INDEX(INDIRECT(Index!$B$5&amp;"!$A:$I"),MATCH($A1647,INDIRECT(Index!$B$5&amp;"!$A:$A"),0),MATCH(" "&amp;I$1,INDIRECT(Index!$B$5&amp;"!$A$1:$I$1"),0)),"NA")</f>
        <v>4</v>
      </c>
      <c r="J1647">
        <f ca="1">IFERROR(INDEX(INDIRECT(Index!$B$5&amp;"!$A:$I"),MATCH($A1647,INDIRECT(Index!$B$5&amp;"!$A:$A"),0),MATCH(" "&amp;J$1,INDIRECT(Index!$B$5&amp;"!$A$1:$I$1"),0)),"NA")</f>
        <v>5</v>
      </c>
      <c r="K1647" t="str">
        <f ca="1">IFERROR(INDEX(INDIRECT(Index!$B$5&amp;"!$A:$I"),MATCH($A1647,INDIRECT(Index!$B$5&amp;"!$A:$A"),0),MATCH(" "&amp;K$1,INDIRECT(Index!$B$5&amp;"!$A$1:$I$1"),0)),"NA")</f>
        <v>NA</v>
      </c>
    </row>
    <row r="1648" spans="1:11" x14ac:dyDescent="0.25">
      <c r="A1648" s="1">
        <f t="shared" si="103"/>
        <v>43286</v>
      </c>
      <c r="B1648">
        <f t="shared" si="100"/>
        <v>2018</v>
      </c>
      <c r="C1648">
        <f t="shared" si="101"/>
        <v>7</v>
      </c>
      <c r="D1648">
        <f t="shared" si="102"/>
        <v>5</v>
      </c>
      <c r="E1648">
        <f ca="1">IFERROR(INDEX(INDIRECT(Index!$B$5&amp;"!$A:$I"),MATCH($A1648,INDIRECT(Index!$B$5&amp;"!$A:$A"),0),MATCH(" "&amp;E$1,INDIRECT(Index!$B$5&amp;"!$A$1:$I$1"),0)),"NA")</f>
        <v>62</v>
      </c>
      <c r="F1648">
        <f ca="1">IFERROR(INDEX(INDIRECT(Index!$B$5&amp;"!$A:$I"),MATCH($A1648,INDIRECT(Index!$B$5&amp;"!$A:$A"),0),MATCH(" "&amp;F$1,INDIRECT(Index!$B$5&amp;"!$A$1:$I$1"),0)),"NA")</f>
        <v>7</v>
      </c>
      <c r="G1648">
        <f ca="1">IFERROR(INDEX(INDIRECT(Index!$B$5&amp;"!$A:$I"),MATCH($A1648,INDIRECT(Index!$B$5&amp;"!$A:$A"),0),MATCH(" "&amp;G$1,INDIRECT(Index!$B$5&amp;"!$A$1:$I$1"),0)),"NA")</f>
        <v>20</v>
      </c>
      <c r="H1648">
        <f ca="1">IFERROR(INDEX(INDIRECT(Index!$B$5&amp;"!$A:$I"),MATCH($A1648,INDIRECT(Index!$B$5&amp;"!$A:$A"),0),MATCH(" "&amp;H$1,INDIRECT(Index!$B$5&amp;"!$A$1:$I$1"),0)),"NA")</f>
        <v>11</v>
      </c>
      <c r="I1648">
        <f ca="1">IFERROR(INDEX(INDIRECT(Index!$B$5&amp;"!$A:$I"),MATCH($A1648,INDIRECT(Index!$B$5&amp;"!$A:$A"),0),MATCH(" "&amp;I$1,INDIRECT(Index!$B$5&amp;"!$A$1:$I$1"),0)),"NA")</f>
        <v>5</v>
      </c>
      <c r="J1648">
        <f ca="1">IFERROR(INDEX(INDIRECT(Index!$B$5&amp;"!$A:$I"),MATCH($A1648,INDIRECT(Index!$B$5&amp;"!$A:$A"),0),MATCH(" "&amp;J$1,INDIRECT(Index!$B$5&amp;"!$A$1:$I$1"),0)),"NA")</f>
        <v>4</v>
      </c>
      <c r="K1648" t="str">
        <f ca="1">IFERROR(INDEX(INDIRECT(Index!$B$5&amp;"!$A:$I"),MATCH($A1648,INDIRECT(Index!$B$5&amp;"!$A:$A"),0),MATCH(" "&amp;K$1,INDIRECT(Index!$B$5&amp;"!$A$1:$I$1"),0)),"NA")</f>
        <v>NA</v>
      </c>
    </row>
    <row r="1649" spans="1:11" x14ac:dyDescent="0.25">
      <c r="A1649" s="1">
        <f t="shared" si="103"/>
        <v>43287</v>
      </c>
      <c r="B1649">
        <f t="shared" si="100"/>
        <v>2018</v>
      </c>
      <c r="C1649">
        <f t="shared" si="101"/>
        <v>7</v>
      </c>
      <c r="D1649">
        <f t="shared" si="102"/>
        <v>6</v>
      </c>
      <c r="E1649">
        <f ca="1">IFERROR(INDEX(INDIRECT(Index!$B$5&amp;"!$A:$I"),MATCH($A1649,INDIRECT(Index!$B$5&amp;"!$A:$A"),0),MATCH(" "&amp;E$1,INDIRECT(Index!$B$5&amp;"!$A$1:$I$1"),0)),"NA")</f>
        <v>13</v>
      </c>
      <c r="F1649">
        <f ca="1">IFERROR(INDEX(INDIRECT(Index!$B$5&amp;"!$A:$I"),MATCH($A1649,INDIRECT(Index!$B$5&amp;"!$A:$A"),0),MATCH(" "&amp;F$1,INDIRECT(Index!$B$5&amp;"!$A$1:$I$1"),0)),"NA")</f>
        <v>8</v>
      </c>
      <c r="G1649">
        <f ca="1">IFERROR(INDEX(INDIRECT(Index!$B$5&amp;"!$A:$I"),MATCH($A1649,INDIRECT(Index!$B$5&amp;"!$A:$A"),0),MATCH(" "&amp;G$1,INDIRECT(Index!$B$5&amp;"!$A$1:$I$1"),0)),"NA")</f>
        <v>26</v>
      </c>
      <c r="H1649">
        <f ca="1">IFERROR(INDEX(INDIRECT(Index!$B$5&amp;"!$A:$I"),MATCH($A1649,INDIRECT(Index!$B$5&amp;"!$A:$A"),0),MATCH(" "&amp;H$1,INDIRECT(Index!$B$5&amp;"!$A$1:$I$1"),0)),"NA")</f>
        <v>12</v>
      </c>
      <c r="I1649">
        <f ca="1">IFERROR(INDEX(INDIRECT(Index!$B$5&amp;"!$A:$I"),MATCH($A1649,INDIRECT(Index!$B$5&amp;"!$A:$A"),0),MATCH(" "&amp;I$1,INDIRECT(Index!$B$5&amp;"!$A$1:$I$1"),0)),"NA")</f>
        <v>4</v>
      </c>
      <c r="J1649">
        <f ca="1">IFERROR(INDEX(INDIRECT(Index!$B$5&amp;"!$A:$I"),MATCH($A1649,INDIRECT(Index!$B$5&amp;"!$A:$A"),0),MATCH(" "&amp;J$1,INDIRECT(Index!$B$5&amp;"!$A$1:$I$1"),0)),"NA")</f>
        <v>3</v>
      </c>
      <c r="K1649" t="str">
        <f ca="1">IFERROR(INDEX(INDIRECT(Index!$B$5&amp;"!$A:$I"),MATCH($A1649,INDIRECT(Index!$B$5&amp;"!$A:$A"),0),MATCH(" "&amp;K$1,INDIRECT(Index!$B$5&amp;"!$A$1:$I$1"),0)),"NA")</f>
        <v>NA</v>
      </c>
    </row>
    <row r="1650" spans="1:11" x14ac:dyDescent="0.25">
      <c r="A1650" s="1">
        <f t="shared" si="103"/>
        <v>43288</v>
      </c>
      <c r="B1650">
        <f t="shared" si="100"/>
        <v>2018</v>
      </c>
      <c r="C1650">
        <f t="shared" si="101"/>
        <v>7</v>
      </c>
      <c r="D1650">
        <f t="shared" si="102"/>
        <v>7</v>
      </c>
      <c r="E1650">
        <f ca="1">IFERROR(INDEX(INDIRECT(Index!$B$5&amp;"!$A:$I"),MATCH($A1650,INDIRECT(Index!$B$5&amp;"!$A:$A"),0),MATCH(" "&amp;E$1,INDIRECT(Index!$B$5&amp;"!$A$1:$I$1"),0)),"NA")</f>
        <v>17</v>
      </c>
      <c r="F1650">
        <f ca="1">IFERROR(INDEX(INDIRECT(Index!$B$5&amp;"!$A:$I"),MATCH($A1650,INDIRECT(Index!$B$5&amp;"!$A:$A"),0),MATCH(" "&amp;F$1,INDIRECT(Index!$B$5&amp;"!$A$1:$I$1"),0)),"NA")</f>
        <v>12</v>
      </c>
      <c r="G1650">
        <f ca="1">IFERROR(INDEX(INDIRECT(Index!$B$5&amp;"!$A:$I"),MATCH($A1650,INDIRECT(Index!$B$5&amp;"!$A:$A"),0),MATCH(" "&amp;G$1,INDIRECT(Index!$B$5&amp;"!$A$1:$I$1"),0)),"NA")</f>
        <v>31</v>
      </c>
      <c r="H1650">
        <f ca="1">IFERROR(INDEX(INDIRECT(Index!$B$5&amp;"!$A:$I"),MATCH($A1650,INDIRECT(Index!$B$5&amp;"!$A:$A"),0),MATCH(" "&amp;H$1,INDIRECT(Index!$B$5&amp;"!$A$1:$I$1"),0)),"NA")</f>
        <v>12</v>
      </c>
      <c r="I1650">
        <f ca="1">IFERROR(INDEX(INDIRECT(Index!$B$5&amp;"!$A:$I"),MATCH($A1650,INDIRECT(Index!$B$5&amp;"!$A:$A"),0),MATCH(" "&amp;I$1,INDIRECT(Index!$B$5&amp;"!$A$1:$I$1"),0)),"NA")</f>
        <v>5</v>
      </c>
      <c r="J1650">
        <f ca="1">IFERROR(INDEX(INDIRECT(Index!$B$5&amp;"!$A:$I"),MATCH($A1650,INDIRECT(Index!$B$5&amp;"!$A:$A"),0),MATCH(" "&amp;J$1,INDIRECT(Index!$B$5&amp;"!$A$1:$I$1"),0)),"NA")</f>
        <v>3</v>
      </c>
      <c r="K1650" t="str">
        <f ca="1">IFERROR(INDEX(INDIRECT(Index!$B$5&amp;"!$A:$I"),MATCH($A1650,INDIRECT(Index!$B$5&amp;"!$A:$A"),0),MATCH(" "&amp;K$1,INDIRECT(Index!$B$5&amp;"!$A$1:$I$1"),0)),"NA")</f>
        <v>NA</v>
      </c>
    </row>
    <row r="1651" spans="1:11" x14ac:dyDescent="0.25">
      <c r="A1651" s="1">
        <f t="shared" si="103"/>
        <v>43289</v>
      </c>
      <c r="B1651">
        <f t="shared" si="100"/>
        <v>2018</v>
      </c>
      <c r="C1651">
        <f t="shared" si="101"/>
        <v>7</v>
      </c>
      <c r="D1651">
        <f t="shared" si="102"/>
        <v>8</v>
      </c>
      <c r="E1651">
        <f ca="1">IFERROR(INDEX(INDIRECT(Index!$B$5&amp;"!$A:$I"),MATCH($A1651,INDIRECT(Index!$B$5&amp;"!$A:$A"),0),MATCH(" "&amp;E$1,INDIRECT(Index!$B$5&amp;"!$A$1:$I$1"),0)),"NA")</f>
        <v>26</v>
      </c>
      <c r="F1651">
        <f ca="1">IFERROR(INDEX(INDIRECT(Index!$B$5&amp;"!$A:$I"),MATCH($A1651,INDIRECT(Index!$B$5&amp;"!$A:$A"),0),MATCH(" "&amp;F$1,INDIRECT(Index!$B$5&amp;"!$A$1:$I$1"),0)),"NA")</f>
        <v>10</v>
      </c>
      <c r="G1651">
        <f ca="1">IFERROR(INDEX(INDIRECT(Index!$B$5&amp;"!$A:$I"),MATCH($A1651,INDIRECT(Index!$B$5&amp;"!$A:$A"),0),MATCH(" "&amp;G$1,INDIRECT(Index!$B$5&amp;"!$A$1:$I$1"),0)),"NA")</f>
        <v>15</v>
      </c>
      <c r="H1651">
        <f ca="1">IFERROR(INDEX(INDIRECT(Index!$B$5&amp;"!$A:$I"),MATCH($A1651,INDIRECT(Index!$B$5&amp;"!$A:$A"),0),MATCH(" "&amp;H$1,INDIRECT(Index!$B$5&amp;"!$A$1:$I$1"),0)),"NA")</f>
        <v>17</v>
      </c>
      <c r="I1651">
        <f ca="1">IFERROR(INDEX(INDIRECT(Index!$B$5&amp;"!$A:$I"),MATCH($A1651,INDIRECT(Index!$B$5&amp;"!$A:$A"),0),MATCH(" "&amp;I$1,INDIRECT(Index!$B$5&amp;"!$A$1:$I$1"),0)),"NA")</f>
        <v>5</v>
      </c>
      <c r="J1651">
        <f ca="1">IFERROR(INDEX(INDIRECT(Index!$B$5&amp;"!$A:$I"),MATCH($A1651,INDIRECT(Index!$B$5&amp;"!$A:$A"),0),MATCH(" "&amp;J$1,INDIRECT(Index!$B$5&amp;"!$A$1:$I$1"),0)),"NA")</f>
        <v>4</v>
      </c>
      <c r="K1651" t="str">
        <f ca="1">IFERROR(INDEX(INDIRECT(Index!$B$5&amp;"!$A:$I"),MATCH($A1651,INDIRECT(Index!$B$5&amp;"!$A:$A"),0),MATCH(" "&amp;K$1,INDIRECT(Index!$B$5&amp;"!$A$1:$I$1"),0)),"NA")</f>
        <v>NA</v>
      </c>
    </row>
    <row r="1652" spans="1:11" x14ac:dyDescent="0.25">
      <c r="A1652" s="1">
        <f t="shared" si="103"/>
        <v>43290</v>
      </c>
      <c r="B1652">
        <f t="shared" si="100"/>
        <v>2018</v>
      </c>
      <c r="C1652">
        <f t="shared" si="101"/>
        <v>7</v>
      </c>
      <c r="D1652">
        <f t="shared" si="102"/>
        <v>9</v>
      </c>
      <c r="E1652">
        <f ca="1">IFERROR(INDEX(INDIRECT(Index!$B$5&amp;"!$A:$I"),MATCH($A1652,INDIRECT(Index!$B$5&amp;"!$A:$A"),0),MATCH(" "&amp;E$1,INDIRECT(Index!$B$5&amp;"!$A$1:$I$1"),0)),"NA")</f>
        <v>20</v>
      </c>
      <c r="F1652">
        <f ca="1">IFERROR(INDEX(INDIRECT(Index!$B$5&amp;"!$A:$I"),MATCH($A1652,INDIRECT(Index!$B$5&amp;"!$A:$A"),0),MATCH(" "&amp;F$1,INDIRECT(Index!$B$5&amp;"!$A$1:$I$1"),0)),"NA")</f>
        <v>24</v>
      </c>
      <c r="G1652">
        <f ca="1">IFERROR(INDEX(INDIRECT(Index!$B$5&amp;"!$A:$I"),MATCH($A1652,INDIRECT(Index!$B$5&amp;"!$A:$A"),0),MATCH(" "&amp;G$1,INDIRECT(Index!$B$5&amp;"!$A$1:$I$1"),0)),"NA")</f>
        <v>5</v>
      </c>
      <c r="H1652">
        <f ca="1">IFERROR(INDEX(INDIRECT(Index!$B$5&amp;"!$A:$I"),MATCH($A1652,INDIRECT(Index!$B$5&amp;"!$A:$A"),0),MATCH(" "&amp;H$1,INDIRECT(Index!$B$5&amp;"!$A$1:$I$1"),0)),"NA")</f>
        <v>27</v>
      </c>
      <c r="I1652">
        <f ca="1">IFERROR(INDEX(INDIRECT(Index!$B$5&amp;"!$A:$I"),MATCH($A1652,INDIRECT(Index!$B$5&amp;"!$A:$A"),0),MATCH(" "&amp;I$1,INDIRECT(Index!$B$5&amp;"!$A$1:$I$1"),0)),"NA")</f>
        <v>5</v>
      </c>
      <c r="J1652">
        <f ca="1">IFERROR(INDEX(INDIRECT(Index!$B$5&amp;"!$A:$I"),MATCH($A1652,INDIRECT(Index!$B$5&amp;"!$A:$A"),0),MATCH(" "&amp;J$1,INDIRECT(Index!$B$5&amp;"!$A$1:$I$1"),0)),"NA")</f>
        <v>6</v>
      </c>
      <c r="K1652" t="str">
        <f ca="1">IFERROR(INDEX(INDIRECT(Index!$B$5&amp;"!$A:$I"),MATCH($A1652,INDIRECT(Index!$B$5&amp;"!$A:$A"),0),MATCH(" "&amp;K$1,INDIRECT(Index!$B$5&amp;"!$A$1:$I$1"),0)),"NA")</f>
        <v>NA</v>
      </c>
    </row>
    <row r="1653" spans="1:11" x14ac:dyDescent="0.25">
      <c r="A1653" s="1">
        <f t="shared" si="103"/>
        <v>43291</v>
      </c>
      <c r="B1653">
        <f t="shared" si="100"/>
        <v>2018</v>
      </c>
      <c r="C1653">
        <f t="shared" si="101"/>
        <v>7</v>
      </c>
      <c r="D1653">
        <f t="shared" si="102"/>
        <v>10</v>
      </c>
      <c r="E1653">
        <f ca="1">IFERROR(INDEX(INDIRECT(Index!$B$5&amp;"!$A:$I"),MATCH($A1653,INDIRECT(Index!$B$5&amp;"!$A:$A"),0),MATCH(" "&amp;E$1,INDIRECT(Index!$B$5&amp;"!$A$1:$I$1"),0)),"NA")</f>
        <v>46</v>
      </c>
      <c r="F1653">
        <f ca="1">IFERROR(INDEX(INDIRECT(Index!$B$5&amp;"!$A:$I"),MATCH($A1653,INDIRECT(Index!$B$5&amp;"!$A:$A"),0),MATCH(" "&amp;F$1,INDIRECT(Index!$B$5&amp;"!$A$1:$I$1"),0)),"NA")</f>
        <v>37</v>
      </c>
      <c r="G1653">
        <f ca="1">IFERROR(INDEX(INDIRECT(Index!$B$5&amp;"!$A:$I"),MATCH($A1653,INDIRECT(Index!$B$5&amp;"!$A:$A"),0),MATCH(" "&amp;G$1,INDIRECT(Index!$B$5&amp;"!$A$1:$I$1"),0)),"NA")</f>
        <v>11</v>
      </c>
      <c r="H1653">
        <f ca="1">IFERROR(INDEX(INDIRECT(Index!$B$5&amp;"!$A:$I"),MATCH($A1653,INDIRECT(Index!$B$5&amp;"!$A:$A"),0),MATCH(" "&amp;H$1,INDIRECT(Index!$B$5&amp;"!$A$1:$I$1"),0)),"NA")</f>
        <v>23</v>
      </c>
      <c r="I1653">
        <f ca="1">IFERROR(INDEX(INDIRECT(Index!$B$5&amp;"!$A:$I"),MATCH($A1653,INDIRECT(Index!$B$5&amp;"!$A:$A"),0),MATCH(" "&amp;I$1,INDIRECT(Index!$B$5&amp;"!$A$1:$I$1"),0)),"NA")</f>
        <v>6</v>
      </c>
      <c r="J1653">
        <f ca="1">IFERROR(INDEX(INDIRECT(Index!$B$5&amp;"!$A:$I"),MATCH($A1653,INDIRECT(Index!$B$5&amp;"!$A:$A"),0),MATCH(" "&amp;J$1,INDIRECT(Index!$B$5&amp;"!$A$1:$I$1"),0)),"NA")</f>
        <v>6</v>
      </c>
      <c r="K1653" t="str">
        <f ca="1">IFERROR(INDEX(INDIRECT(Index!$B$5&amp;"!$A:$I"),MATCH($A1653,INDIRECT(Index!$B$5&amp;"!$A:$A"),0),MATCH(" "&amp;K$1,INDIRECT(Index!$B$5&amp;"!$A$1:$I$1"),0)),"NA")</f>
        <v>NA</v>
      </c>
    </row>
    <row r="1654" spans="1:11" x14ac:dyDescent="0.25">
      <c r="A1654" s="1">
        <f t="shared" si="103"/>
        <v>43292</v>
      </c>
      <c r="B1654">
        <f t="shared" si="100"/>
        <v>2018</v>
      </c>
      <c r="C1654">
        <f t="shared" si="101"/>
        <v>7</v>
      </c>
      <c r="D1654">
        <f t="shared" si="102"/>
        <v>11</v>
      </c>
      <c r="E1654">
        <f ca="1">IFERROR(INDEX(INDIRECT(Index!$B$5&amp;"!$A:$I"),MATCH($A1654,INDIRECT(Index!$B$5&amp;"!$A:$A"),0),MATCH(" "&amp;E$1,INDIRECT(Index!$B$5&amp;"!$A$1:$I$1"),0)),"NA")</f>
        <v>76</v>
      </c>
      <c r="F1654">
        <f ca="1">IFERROR(INDEX(INDIRECT(Index!$B$5&amp;"!$A:$I"),MATCH($A1654,INDIRECT(Index!$B$5&amp;"!$A:$A"),0),MATCH(" "&amp;F$1,INDIRECT(Index!$B$5&amp;"!$A$1:$I$1"),0)),"NA")</f>
        <v>29</v>
      </c>
      <c r="G1654">
        <f ca="1">IFERROR(INDEX(INDIRECT(Index!$B$5&amp;"!$A:$I"),MATCH($A1654,INDIRECT(Index!$B$5&amp;"!$A:$A"),0),MATCH(" "&amp;G$1,INDIRECT(Index!$B$5&amp;"!$A$1:$I$1"),0)),"NA")</f>
        <v>8</v>
      </c>
      <c r="H1654">
        <f ca="1">IFERROR(INDEX(INDIRECT(Index!$B$5&amp;"!$A:$I"),MATCH($A1654,INDIRECT(Index!$B$5&amp;"!$A:$A"),0),MATCH(" "&amp;H$1,INDIRECT(Index!$B$5&amp;"!$A$1:$I$1"),0)),"NA")</f>
        <v>19</v>
      </c>
      <c r="I1654">
        <f ca="1">IFERROR(INDEX(INDIRECT(Index!$B$5&amp;"!$A:$I"),MATCH($A1654,INDIRECT(Index!$B$5&amp;"!$A:$A"),0),MATCH(" "&amp;I$1,INDIRECT(Index!$B$5&amp;"!$A$1:$I$1"),0)),"NA")</f>
        <v>6</v>
      </c>
      <c r="J1654">
        <f ca="1">IFERROR(INDEX(INDIRECT(Index!$B$5&amp;"!$A:$I"),MATCH($A1654,INDIRECT(Index!$B$5&amp;"!$A:$A"),0),MATCH(" "&amp;J$1,INDIRECT(Index!$B$5&amp;"!$A$1:$I$1"),0)),"NA")</f>
        <v>5</v>
      </c>
      <c r="K1654" t="str">
        <f ca="1">IFERROR(INDEX(INDIRECT(Index!$B$5&amp;"!$A:$I"),MATCH($A1654,INDIRECT(Index!$B$5&amp;"!$A:$A"),0),MATCH(" "&amp;K$1,INDIRECT(Index!$B$5&amp;"!$A$1:$I$1"),0)),"NA")</f>
        <v>NA</v>
      </c>
    </row>
    <row r="1655" spans="1:11" x14ac:dyDescent="0.25">
      <c r="A1655" s="1">
        <f t="shared" si="103"/>
        <v>43293</v>
      </c>
      <c r="B1655">
        <f t="shared" si="100"/>
        <v>2018</v>
      </c>
      <c r="C1655">
        <f t="shared" si="101"/>
        <v>7</v>
      </c>
      <c r="D1655">
        <f t="shared" si="102"/>
        <v>12</v>
      </c>
      <c r="E1655">
        <f ca="1">IFERROR(INDEX(INDIRECT(Index!$B$5&amp;"!$A:$I"),MATCH($A1655,INDIRECT(Index!$B$5&amp;"!$A:$A"),0),MATCH(" "&amp;E$1,INDIRECT(Index!$B$5&amp;"!$A$1:$I$1"),0)),"NA")</f>
        <v>65</v>
      </c>
      <c r="F1655">
        <f ca="1">IFERROR(INDEX(INDIRECT(Index!$B$5&amp;"!$A:$I"),MATCH($A1655,INDIRECT(Index!$B$5&amp;"!$A:$A"),0),MATCH(" "&amp;F$1,INDIRECT(Index!$B$5&amp;"!$A$1:$I$1"),0)),"NA")</f>
        <v>24</v>
      </c>
      <c r="G1655">
        <f ca="1">IFERROR(INDEX(INDIRECT(Index!$B$5&amp;"!$A:$I"),MATCH($A1655,INDIRECT(Index!$B$5&amp;"!$A:$A"),0),MATCH(" "&amp;G$1,INDIRECT(Index!$B$5&amp;"!$A$1:$I$1"),0)),"NA")</f>
        <v>18</v>
      </c>
      <c r="H1655">
        <f ca="1">IFERROR(INDEX(INDIRECT(Index!$B$5&amp;"!$A:$I"),MATCH($A1655,INDIRECT(Index!$B$5&amp;"!$A:$A"),0),MATCH(" "&amp;H$1,INDIRECT(Index!$B$5&amp;"!$A$1:$I$1"),0)),"NA")</f>
        <v>20</v>
      </c>
      <c r="I1655">
        <f ca="1">IFERROR(INDEX(INDIRECT(Index!$B$5&amp;"!$A:$I"),MATCH($A1655,INDIRECT(Index!$B$5&amp;"!$A:$A"),0),MATCH(" "&amp;I$1,INDIRECT(Index!$B$5&amp;"!$A$1:$I$1"),0)),"NA")</f>
        <v>7</v>
      </c>
      <c r="J1655">
        <f ca="1">IFERROR(INDEX(INDIRECT(Index!$B$5&amp;"!$A:$I"),MATCH($A1655,INDIRECT(Index!$B$5&amp;"!$A:$A"),0),MATCH(" "&amp;J$1,INDIRECT(Index!$B$5&amp;"!$A$1:$I$1"),0)),"NA")</f>
        <v>4</v>
      </c>
      <c r="K1655" t="str">
        <f ca="1">IFERROR(INDEX(INDIRECT(Index!$B$5&amp;"!$A:$I"),MATCH($A1655,INDIRECT(Index!$B$5&amp;"!$A:$A"),0),MATCH(" "&amp;K$1,INDIRECT(Index!$B$5&amp;"!$A$1:$I$1"),0)),"NA")</f>
        <v>NA</v>
      </c>
    </row>
    <row r="1656" spans="1:11" x14ac:dyDescent="0.25">
      <c r="A1656" s="1">
        <f t="shared" si="103"/>
        <v>43294</v>
      </c>
      <c r="B1656">
        <f t="shared" si="100"/>
        <v>2018</v>
      </c>
      <c r="C1656">
        <f t="shared" si="101"/>
        <v>7</v>
      </c>
      <c r="D1656">
        <f t="shared" si="102"/>
        <v>13</v>
      </c>
      <c r="E1656">
        <f ca="1">IFERROR(INDEX(INDIRECT(Index!$B$5&amp;"!$A:$I"),MATCH($A1656,INDIRECT(Index!$B$5&amp;"!$A:$A"),0),MATCH(" "&amp;E$1,INDIRECT(Index!$B$5&amp;"!$A$1:$I$1"),0)),"NA")</f>
        <v>58</v>
      </c>
      <c r="F1656">
        <f ca="1">IFERROR(INDEX(INDIRECT(Index!$B$5&amp;"!$A:$I"),MATCH($A1656,INDIRECT(Index!$B$5&amp;"!$A:$A"),0),MATCH(" "&amp;F$1,INDIRECT(Index!$B$5&amp;"!$A$1:$I$1"),0)),"NA")</f>
        <v>22</v>
      </c>
      <c r="G1656">
        <f ca="1">IFERROR(INDEX(INDIRECT(Index!$B$5&amp;"!$A:$I"),MATCH($A1656,INDIRECT(Index!$B$5&amp;"!$A:$A"),0),MATCH(" "&amp;G$1,INDIRECT(Index!$B$5&amp;"!$A$1:$I$1"),0)),"NA")</f>
        <v>23</v>
      </c>
      <c r="H1656">
        <f ca="1">IFERROR(INDEX(INDIRECT(Index!$B$5&amp;"!$A:$I"),MATCH($A1656,INDIRECT(Index!$B$5&amp;"!$A:$A"),0),MATCH(" "&amp;H$1,INDIRECT(Index!$B$5&amp;"!$A$1:$I$1"),0)),"NA")</f>
        <v>18</v>
      </c>
      <c r="I1656">
        <f ca="1">IFERROR(INDEX(INDIRECT(Index!$B$5&amp;"!$A:$I"),MATCH($A1656,INDIRECT(Index!$B$5&amp;"!$A:$A"),0),MATCH(" "&amp;I$1,INDIRECT(Index!$B$5&amp;"!$A$1:$I$1"),0)),"NA")</f>
        <v>7</v>
      </c>
      <c r="J1656">
        <f ca="1">IFERROR(INDEX(INDIRECT(Index!$B$5&amp;"!$A:$I"),MATCH($A1656,INDIRECT(Index!$B$5&amp;"!$A:$A"),0),MATCH(" "&amp;J$1,INDIRECT(Index!$B$5&amp;"!$A$1:$I$1"),0)),"NA")</f>
        <v>4</v>
      </c>
      <c r="K1656" t="str">
        <f ca="1">IFERROR(INDEX(INDIRECT(Index!$B$5&amp;"!$A:$I"),MATCH($A1656,INDIRECT(Index!$B$5&amp;"!$A:$A"),0),MATCH(" "&amp;K$1,INDIRECT(Index!$B$5&amp;"!$A$1:$I$1"),0)),"NA")</f>
        <v>NA</v>
      </c>
    </row>
    <row r="1657" spans="1:11" x14ac:dyDescent="0.25">
      <c r="A1657" s="1">
        <f t="shared" si="103"/>
        <v>43295</v>
      </c>
      <c r="B1657">
        <f t="shared" si="100"/>
        <v>2018</v>
      </c>
      <c r="C1657">
        <f t="shared" si="101"/>
        <v>7</v>
      </c>
      <c r="D1657">
        <f t="shared" si="102"/>
        <v>14</v>
      </c>
      <c r="E1657">
        <f ca="1">IFERROR(INDEX(INDIRECT(Index!$B$5&amp;"!$A:$I"),MATCH($A1657,INDIRECT(Index!$B$5&amp;"!$A:$A"),0),MATCH(" "&amp;E$1,INDIRECT(Index!$B$5&amp;"!$A$1:$I$1"),0)),"NA")</f>
        <v>56</v>
      </c>
      <c r="F1657">
        <f ca="1">IFERROR(INDEX(INDIRECT(Index!$B$5&amp;"!$A:$I"),MATCH($A1657,INDIRECT(Index!$B$5&amp;"!$A:$A"),0),MATCH(" "&amp;F$1,INDIRECT(Index!$B$5&amp;"!$A$1:$I$1"),0)),"NA")</f>
        <v>24</v>
      </c>
      <c r="G1657">
        <f ca="1">IFERROR(INDEX(INDIRECT(Index!$B$5&amp;"!$A:$I"),MATCH($A1657,INDIRECT(Index!$B$5&amp;"!$A:$A"),0),MATCH(" "&amp;G$1,INDIRECT(Index!$B$5&amp;"!$A$1:$I$1"),0)),"NA")</f>
        <v>38</v>
      </c>
      <c r="H1657">
        <f ca="1">IFERROR(INDEX(INDIRECT(Index!$B$5&amp;"!$A:$I"),MATCH($A1657,INDIRECT(Index!$B$5&amp;"!$A:$A"),0),MATCH(" "&amp;H$1,INDIRECT(Index!$B$5&amp;"!$A$1:$I$1"),0)),"NA")</f>
        <v>15</v>
      </c>
      <c r="I1657">
        <f ca="1">IFERROR(INDEX(INDIRECT(Index!$B$5&amp;"!$A:$I"),MATCH($A1657,INDIRECT(Index!$B$5&amp;"!$A:$A"),0),MATCH(" "&amp;I$1,INDIRECT(Index!$B$5&amp;"!$A$1:$I$1"),0)),"NA")</f>
        <v>6</v>
      </c>
      <c r="J1657">
        <f ca="1">IFERROR(INDEX(INDIRECT(Index!$B$5&amp;"!$A:$I"),MATCH($A1657,INDIRECT(Index!$B$5&amp;"!$A:$A"),0),MATCH(" "&amp;J$1,INDIRECT(Index!$B$5&amp;"!$A$1:$I$1"),0)),"NA")</f>
        <v>3</v>
      </c>
      <c r="K1657" t="str">
        <f ca="1">IFERROR(INDEX(INDIRECT(Index!$B$5&amp;"!$A:$I"),MATCH($A1657,INDIRECT(Index!$B$5&amp;"!$A:$A"),0),MATCH(" "&amp;K$1,INDIRECT(Index!$B$5&amp;"!$A$1:$I$1"),0)),"NA")</f>
        <v>NA</v>
      </c>
    </row>
    <row r="1658" spans="1:11" x14ac:dyDescent="0.25">
      <c r="A1658" s="1">
        <f t="shared" si="103"/>
        <v>43296</v>
      </c>
      <c r="B1658">
        <f t="shared" si="100"/>
        <v>2018</v>
      </c>
      <c r="C1658">
        <f t="shared" si="101"/>
        <v>7</v>
      </c>
      <c r="D1658">
        <f t="shared" si="102"/>
        <v>15</v>
      </c>
      <c r="E1658">
        <f ca="1">IFERROR(INDEX(INDIRECT(Index!$B$5&amp;"!$A:$I"),MATCH($A1658,INDIRECT(Index!$B$5&amp;"!$A:$A"),0),MATCH(" "&amp;E$1,INDIRECT(Index!$B$5&amp;"!$A$1:$I$1"),0)),"NA")</f>
        <v>64</v>
      </c>
      <c r="F1658">
        <f ca="1">IFERROR(INDEX(INDIRECT(Index!$B$5&amp;"!$A:$I"),MATCH($A1658,INDIRECT(Index!$B$5&amp;"!$A:$A"),0),MATCH(" "&amp;F$1,INDIRECT(Index!$B$5&amp;"!$A$1:$I$1"),0)),"NA")</f>
        <v>29</v>
      </c>
      <c r="G1658">
        <f ca="1">IFERROR(INDEX(INDIRECT(Index!$B$5&amp;"!$A:$I"),MATCH($A1658,INDIRECT(Index!$B$5&amp;"!$A:$A"),0),MATCH(" "&amp;G$1,INDIRECT(Index!$B$5&amp;"!$A$1:$I$1"),0)),"NA")</f>
        <v>32</v>
      </c>
      <c r="H1658">
        <f ca="1">IFERROR(INDEX(INDIRECT(Index!$B$5&amp;"!$A:$I"),MATCH($A1658,INDIRECT(Index!$B$5&amp;"!$A:$A"),0),MATCH(" "&amp;H$1,INDIRECT(Index!$B$5&amp;"!$A$1:$I$1"),0)),"NA")</f>
        <v>23</v>
      </c>
      <c r="I1658">
        <f ca="1">IFERROR(INDEX(INDIRECT(Index!$B$5&amp;"!$A:$I"),MATCH($A1658,INDIRECT(Index!$B$5&amp;"!$A:$A"),0),MATCH(" "&amp;I$1,INDIRECT(Index!$B$5&amp;"!$A$1:$I$1"),0)),"NA")</f>
        <v>7</v>
      </c>
      <c r="J1658">
        <f ca="1">IFERROR(INDEX(INDIRECT(Index!$B$5&amp;"!$A:$I"),MATCH($A1658,INDIRECT(Index!$B$5&amp;"!$A:$A"),0),MATCH(" "&amp;J$1,INDIRECT(Index!$B$5&amp;"!$A$1:$I$1"),0)),"NA")</f>
        <v>4</v>
      </c>
      <c r="K1658" t="str">
        <f ca="1">IFERROR(INDEX(INDIRECT(Index!$B$5&amp;"!$A:$I"),MATCH($A1658,INDIRECT(Index!$B$5&amp;"!$A:$A"),0),MATCH(" "&amp;K$1,INDIRECT(Index!$B$5&amp;"!$A$1:$I$1"),0)),"NA")</f>
        <v>NA</v>
      </c>
    </row>
    <row r="1659" spans="1:11" x14ac:dyDescent="0.25">
      <c r="A1659" s="1">
        <f t="shared" si="103"/>
        <v>43297</v>
      </c>
      <c r="B1659">
        <f t="shared" si="100"/>
        <v>2018</v>
      </c>
      <c r="C1659">
        <f t="shared" si="101"/>
        <v>7</v>
      </c>
      <c r="D1659">
        <f t="shared" si="102"/>
        <v>16</v>
      </c>
      <c r="E1659">
        <f ca="1">IFERROR(INDEX(INDIRECT(Index!$B$5&amp;"!$A:$I"),MATCH($A1659,INDIRECT(Index!$B$5&amp;"!$A:$A"),0),MATCH(" "&amp;E$1,INDIRECT(Index!$B$5&amp;"!$A$1:$I$1"),0)),"NA")</f>
        <v>73</v>
      </c>
      <c r="F1659">
        <f ca="1">IFERROR(INDEX(INDIRECT(Index!$B$5&amp;"!$A:$I"),MATCH($A1659,INDIRECT(Index!$B$5&amp;"!$A:$A"),0),MATCH(" "&amp;F$1,INDIRECT(Index!$B$5&amp;"!$A$1:$I$1"),0)),"NA")</f>
        <v>34</v>
      </c>
      <c r="G1659">
        <f ca="1">IFERROR(INDEX(INDIRECT(Index!$B$5&amp;"!$A:$I"),MATCH($A1659,INDIRECT(Index!$B$5&amp;"!$A:$A"),0),MATCH(" "&amp;G$1,INDIRECT(Index!$B$5&amp;"!$A$1:$I$1"),0)),"NA")</f>
        <v>23</v>
      </c>
      <c r="H1659">
        <f ca="1">IFERROR(INDEX(INDIRECT(Index!$B$5&amp;"!$A:$I"),MATCH($A1659,INDIRECT(Index!$B$5&amp;"!$A:$A"),0),MATCH(" "&amp;H$1,INDIRECT(Index!$B$5&amp;"!$A$1:$I$1"),0)),"NA")</f>
        <v>22</v>
      </c>
      <c r="I1659">
        <f ca="1">IFERROR(INDEX(INDIRECT(Index!$B$5&amp;"!$A:$I"),MATCH($A1659,INDIRECT(Index!$B$5&amp;"!$A:$A"),0),MATCH(" "&amp;I$1,INDIRECT(Index!$B$5&amp;"!$A$1:$I$1"),0)),"NA")</f>
        <v>7</v>
      </c>
      <c r="J1659">
        <f ca="1">IFERROR(INDEX(INDIRECT(Index!$B$5&amp;"!$A:$I"),MATCH($A1659,INDIRECT(Index!$B$5&amp;"!$A:$A"),0),MATCH(" "&amp;J$1,INDIRECT(Index!$B$5&amp;"!$A$1:$I$1"),0)),"NA")</f>
        <v>4</v>
      </c>
      <c r="K1659" t="str">
        <f ca="1">IFERROR(INDEX(INDIRECT(Index!$B$5&amp;"!$A:$I"),MATCH($A1659,INDIRECT(Index!$B$5&amp;"!$A:$A"),0),MATCH(" "&amp;K$1,INDIRECT(Index!$B$5&amp;"!$A$1:$I$1"),0)),"NA")</f>
        <v>NA</v>
      </c>
    </row>
    <row r="1660" spans="1:11" x14ac:dyDescent="0.25">
      <c r="A1660" s="1">
        <f t="shared" si="103"/>
        <v>43298</v>
      </c>
      <c r="B1660">
        <f t="shared" si="100"/>
        <v>2018</v>
      </c>
      <c r="C1660">
        <f t="shared" si="101"/>
        <v>7</v>
      </c>
      <c r="D1660">
        <f t="shared" si="102"/>
        <v>17</v>
      </c>
      <c r="E1660">
        <f ca="1">IFERROR(INDEX(INDIRECT(Index!$B$5&amp;"!$A:$I"),MATCH($A1660,INDIRECT(Index!$B$5&amp;"!$A:$A"),0),MATCH(" "&amp;E$1,INDIRECT(Index!$B$5&amp;"!$A$1:$I$1"),0)),"NA")</f>
        <v>86</v>
      </c>
      <c r="F1660">
        <f ca="1">IFERROR(INDEX(INDIRECT(Index!$B$5&amp;"!$A:$I"),MATCH($A1660,INDIRECT(Index!$B$5&amp;"!$A:$A"),0),MATCH(" "&amp;F$1,INDIRECT(Index!$B$5&amp;"!$A$1:$I$1"),0)),"NA")</f>
        <v>40</v>
      </c>
      <c r="G1660">
        <f ca="1">IFERROR(INDEX(INDIRECT(Index!$B$5&amp;"!$A:$I"),MATCH($A1660,INDIRECT(Index!$B$5&amp;"!$A:$A"),0),MATCH(" "&amp;G$1,INDIRECT(Index!$B$5&amp;"!$A$1:$I$1"),0)),"NA")</f>
        <v>32</v>
      </c>
      <c r="H1660">
        <f ca="1">IFERROR(INDEX(INDIRECT(Index!$B$5&amp;"!$A:$I"),MATCH($A1660,INDIRECT(Index!$B$5&amp;"!$A:$A"),0),MATCH(" "&amp;H$1,INDIRECT(Index!$B$5&amp;"!$A$1:$I$1"),0)),"NA")</f>
        <v>23</v>
      </c>
      <c r="I1660">
        <f ca="1">IFERROR(INDEX(INDIRECT(Index!$B$5&amp;"!$A:$I"),MATCH($A1660,INDIRECT(Index!$B$5&amp;"!$A:$A"),0),MATCH(" "&amp;I$1,INDIRECT(Index!$B$5&amp;"!$A$1:$I$1"),0)),"NA")</f>
        <v>6</v>
      </c>
      <c r="J1660">
        <f ca="1">IFERROR(INDEX(INDIRECT(Index!$B$5&amp;"!$A:$I"),MATCH($A1660,INDIRECT(Index!$B$5&amp;"!$A:$A"),0),MATCH(" "&amp;J$1,INDIRECT(Index!$B$5&amp;"!$A$1:$I$1"),0)),"NA")</f>
        <v>4</v>
      </c>
      <c r="K1660" t="str">
        <f ca="1">IFERROR(INDEX(INDIRECT(Index!$B$5&amp;"!$A:$I"),MATCH($A1660,INDIRECT(Index!$B$5&amp;"!$A:$A"),0),MATCH(" "&amp;K$1,INDIRECT(Index!$B$5&amp;"!$A$1:$I$1"),0)),"NA")</f>
        <v>NA</v>
      </c>
    </row>
    <row r="1661" spans="1:11" x14ac:dyDescent="0.25">
      <c r="A1661" s="1">
        <f t="shared" si="103"/>
        <v>43299</v>
      </c>
      <c r="B1661">
        <f t="shared" si="100"/>
        <v>2018</v>
      </c>
      <c r="C1661">
        <f t="shared" si="101"/>
        <v>7</v>
      </c>
      <c r="D1661">
        <f t="shared" si="102"/>
        <v>18</v>
      </c>
      <c r="E1661">
        <f ca="1">IFERROR(INDEX(INDIRECT(Index!$B$5&amp;"!$A:$I"),MATCH($A1661,INDIRECT(Index!$B$5&amp;"!$A:$A"),0),MATCH(" "&amp;E$1,INDIRECT(Index!$B$5&amp;"!$A$1:$I$1"),0)),"NA")</f>
        <v>97</v>
      </c>
      <c r="F1661">
        <f ca="1">IFERROR(INDEX(INDIRECT(Index!$B$5&amp;"!$A:$I"),MATCH($A1661,INDIRECT(Index!$B$5&amp;"!$A:$A"),0),MATCH(" "&amp;F$1,INDIRECT(Index!$B$5&amp;"!$A$1:$I$1"),0)),"NA")</f>
        <v>33</v>
      </c>
      <c r="G1661">
        <f ca="1">IFERROR(INDEX(INDIRECT(Index!$B$5&amp;"!$A:$I"),MATCH($A1661,INDIRECT(Index!$B$5&amp;"!$A:$A"),0),MATCH(" "&amp;G$1,INDIRECT(Index!$B$5&amp;"!$A$1:$I$1"),0)),"NA")</f>
        <v>35</v>
      </c>
      <c r="H1661">
        <f ca="1">IFERROR(INDEX(INDIRECT(Index!$B$5&amp;"!$A:$I"),MATCH($A1661,INDIRECT(Index!$B$5&amp;"!$A:$A"),0),MATCH(" "&amp;H$1,INDIRECT(Index!$B$5&amp;"!$A$1:$I$1"),0)),"NA")</f>
        <v>20</v>
      </c>
      <c r="I1661">
        <f ca="1">IFERROR(INDEX(INDIRECT(Index!$B$5&amp;"!$A:$I"),MATCH($A1661,INDIRECT(Index!$B$5&amp;"!$A:$A"),0),MATCH(" "&amp;I$1,INDIRECT(Index!$B$5&amp;"!$A$1:$I$1"),0)),"NA")</f>
        <v>5</v>
      </c>
      <c r="J1661">
        <f ca="1">IFERROR(INDEX(INDIRECT(Index!$B$5&amp;"!$A:$I"),MATCH($A1661,INDIRECT(Index!$B$5&amp;"!$A:$A"),0),MATCH(" "&amp;J$1,INDIRECT(Index!$B$5&amp;"!$A$1:$I$1"),0)),"NA")</f>
        <v>4</v>
      </c>
      <c r="K1661" t="str">
        <f ca="1">IFERROR(INDEX(INDIRECT(Index!$B$5&amp;"!$A:$I"),MATCH($A1661,INDIRECT(Index!$B$5&amp;"!$A:$A"),0),MATCH(" "&amp;K$1,INDIRECT(Index!$B$5&amp;"!$A$1:$I$1"),0)),"NA")</f>
        <v>NA</v>
      </c>
    </row>
    <row r="1662" spans="1:11" x14ac:dyDescent="0.25">
      <c r="A1662" s="1">
        <f t="shared" si="103"/>
        <v>43300</v>
      </c>
      <c r="B1662">
        <f t="shared" si="100"/>
        <v>2018</v>
      </c>
      <c r="C1662">
        <f t="shared" si="101"/>
        <v>7</v>
      </c>
      <c r="D1662">
        <f t="shared" si="102"/>
        <v>19</v>
      </c>
      <c r="E1662">
        <f ca="1">IFERROR(INDEX(INDIRECT(Index!$B$5&amp;"!$A:$I"),MATCH($A1662,INDIRECT(Index!$B$5&amp;"!$A:$A"),0),MATCH(" "&amp;E$1,INDIRECT(Index!$B$5&amp;"!$A$1:$I$1"),0)),"NA")</f>
        <v>86</v>
      </c>
      <c r="F1662">
        <f ca="1">IFERROR(INDEX(INDIRECT(Index!$B$5&amp;"!$A:$I"),MATCH($A1662,INDIRECT(Index!$B$5&amp;"!$A:$A"),0),MATCH(" "&amp;F$1,INDIRECT(Index!$B$5&amp;"!$A$1:$I$1"),0)),"NA")</f>
        <v>40</v>
      </c>
      <c r="G1662">
        <f ca="1">IFERROR(INDEX(INDIRECT(Index!$B$5&amp;"!$A:$I"),MATCH($A1662,INDIRECT(Index!$B$5&amp;"!$A:$A"),0),MATCH(" "&amp;G$1,INDIRECT(Index!$B$5&amp;"!$A$1:$I$1"),0)),"NA")</f>
        <v>62</v>
      </c>
      <c r="H1662">
        <f ca="1">IFERROR(INDEX(INDIRECT(Index!$B$5&amp;"!$A:$I"),MATCH($A1662,INDIRECT(Index!$B$5&amp;"!$A:$A"),0),MATCH(" "&amp;H$1,INDIRECT(Index!$B$5&amp;"!$A$1:$I$1"),0)),"NA")</f>
        <v>31</v>
      </c>
      <c r="I1662">
        <f ca="1">IFERROR(INDEX(INDIRECT(Index!$B$5&amp;"!$A:$I"),MATCH($A1662,INDIRECT(Index!$B$5&amp;"!$A:$A"),0),MATCH(" "&amp;I$1,INDIRECT(Index!$B$5&amp;"!$A$1:$I$1"),0)),"NA")</f>
        <v>6</v>
      </c>
      <c r="J1662">
        <f ca="1">IFERROR(INDEX(INDIRECT(Index!$B$5&amp;"!$A:$I"),MATCH($A1662,INDIRECT(Index!$B$5&amp;"!$A:$A"),0),MATCH(" "&amp;J$1,INDIRECT(Index!$B$5&amp;"!$A$1:$I$1"),0)),"NA")</f>
        <v>5</v>
      </c>
      <c r="K1662" t="str">
        <f ca="1">IFERROR(INDEX(INDIRECT(Index!$B$5&amp;"!$A:$I"),MATCH($A1662,INDIRECT(Index!$B$5&amp;"!$A:$A"),0),MATCH(" "&amp;K$1,INDIRECT(Index!$B$5&amp;"!$A$1:$I$1"),0)),"NA")</f>
        <v>NA</v>
      </c>
    </row>
    <row r="1663" spans="1:11" x14ac:dyDescent="0.25">
      <c r="A1663" s="1">
        <f t="shared" si="103"/>
        <v>43301</v>
      </c>
      <c r="B1663">
        <f t="shared" si="100"/>
        <v>2018</v>
      </c>
      <c r="C1663">
        <f t="shared" si="101"/>
        <v>7</v>
      </c>
      <c r="D1663">
        <f t="shared" si="102"/>
        <v>20</v>
      </c>
      <c r="E1663">
        <f ca="1">IFERROR(INDEX(INDIRECT(Index!$B$5&amp;"!$A:$I"),MATCH($A1663,INDIRECT(Index!$B$5&amp;"!$A:$A"),0),MATCH(" "&amp;E$1,INDIRECT(Index!$B$5&amp;"!$A$1:$I$1"),0)),"NA")</f>
        <v>92</v>
      </c>
      <c r="F1663">
        <f ca="1">IFERROR(INDEX(INDIRECT(Index!$B$5&amp;"!$A:$I"),MATCH($A1663,INDIRECT(Index!$B$5&amp;"!$A:$A"),0),MATCH(" "&amp;F$1,INDIRECT(Index!$B$5&amp;"!$A$1:$I$1"),0)),"NA")</f>
        <v>43</v>
      </c>
      <c r="G1663">
        <f ca="1">IFERROR(INDEX(INDIRECT(Index!$B$5&amp;"!$A:$I"),MATCH($A1663,INDIRECT(Index!$B$5&amp;"!$A:$A"),0),MATCH(" "&amp;G$1,INDIRECT(Index!$B$5&amp;"!$A$1:$I$1"),0)),"NA")</f>
        <v>79</v>
      </c>
      <c r="H1663">
        <f ca="1">IFERROR(INDEX(INDIRECT(Index!$B$5&amp;"!$A:$I"),MATCH($A1663,INDIRECT(Index!$B$5&amp;"!$A:$A"),0),MATCH(" "&amp;H$1,INDIRECT(Index!$B$5&amp;"!$A$1:$I$1"),0)),"NA")</f>
        <v>32</v>
      </c>
      <c r="I1663">
        <f ca="1">IFERROR(INDEX(INDIRECT(Index!$B$5&amp;"!$A:$I"),MATCH($A1663,INDIRECT(Index!$B$5&amp;"!$A:$A"),0),MATCH(" "&amp;I$1,INDIRECT(Index!$B$5&amp;"!$A$1:$I$1"),0)),"NA")</f>
        <v>7</v>
      </c>
      <c r="J1663">
        <f ca="1">IFERROR(INDEX(INDIRECT(Index!$B$5&amp;"!$A:$I"),MATCH($A1663,INDIRECT(Index!$B$5&amp;"!$A:$A"),0),MATCH(" "&amp;J$1,INDIRECT(Index!$B$5&amp;"!$A$1:$I$1"),0)),"NA")</f>
        <v>5</v>
      </c>
      <c r="K1663" t="str">
        <f ca="1">IFERROR(INDEX(INDIRECT(Index!$B$5&amp;"!$A:$I"),MATCH($A1663,INDIRECT(Index!$B$5&amp;"!$A:$A"),0),MATCH(" "&amp;K$1,INDIRECT(Index!$B$5&amp;"!$A$1:$I$1"),0)),"NA")</f>
        <v>NA</v>
      </c>
    </row>
    <row r="1664" spans="1:11" x14ac:dyDescent="0.25">
      <c r="A1664" s="1">
        <f t="shared" si="103"/>
        <v>43302</v>
      </c>
      <c r="B1664">
        <f t="shared" si="100"/>
        <v>2018</v>
      </c>
      <c r="C1664">
        <f t="shared" si="101"/>
        <v>7</v>
      </c>
      <c r="D1664">
        <f t="shared" si="102"/>
        <v>21</v>
      </c>
      <c r="E1664">
        <f ca="1">IFERROR(INDEX(INDIRECT(Index!$B$5&amp;"!$A:$I"),MATCH($A1664,INDIRECT(Index!$B$5&amp;"!$A:$A"),0),MATCH(" "&amp;E$1,INDIRECT(Index!$B$5&amp;"!$A$1:$I$1"),0)),"NA")</f>
        <v>99</v>
      </c>
      <c r="F1664">
        <f ca="1">IFERROR(INDEX(INDIRECT(Index!$B$5&amp;"!$A:$I"),MATCH($A1664,INDIRECT(Index!$B$5&amp;"!$A:$A"),0),MATCH(" "&amp;F$1,INDIRECT(Index!$B$5&amp;"!$A$1:$I$1"),0)),"NA")</f>
        <v>33</v>
      </c>
      <c r="G1664">
        <f ca="1">IFERROR(INDEX(INDIRECT(Index!$B$5&amp;"!$A:$I"),MATCH($A1664,INDIRECT(Index!$B$5&amp;"!$A:$A"),0),MATCH(" "&amp;G$1,INDIRECT(Index!$B$5&amp;"!$A$1:$I$1"),0)),"NA")</f>
        <v>63</v>
      </c>
      <c r="H1664">
        <f ca="1">IFERROR(INDEX(INDIRECT(Index!$B$5&amp;"!$A:$I"),MATCH($A1664,INDIRECT(Index!$B$5&amp;"!$A:$A"),0),MATCH(" "&amp;H$1,INDIRECT(Index!$B$5&amp;"!$A$1:$I$1"),0)),"NA")</f>
        <v>22</v>
      </c>
      <c r="I1664">
        <f ca="1">IFERROR(INDEX(INDIRECT(Index!$B$5&amp;"!$A:$I"),MATCH($A1664,INDIRECT(Index!$B$5&amp;"!$A:$A"),0),MATCH(" "&amp;I$1,INDIRECT(Index!$B$5&amp;"!$A$1:$I$1"),0)),"NA")</f>
        <v>5</v>
      </c>
      <c r="J1664">
        <f ca="1">IFERROR(INDEX(INDIRECT(Index!$B$5&amp;"!$A:$I"),MATCH($A1664,INDIRECT(Index!$B$5&amp;"!$A:$A"),0),MATCH(" "&amp;J$1,INDIRECT(Index!$B$5&amp;"!$A$1:$I$1"),0)),"NA")</f>
        <v>4</v>
      </c>
      <c r="K1664" t="str">
        <f ca="1">IFERROR(INDEX(INDIRECT(Index!$B$5&amp;"!$A:$I"),MATCH($A1664,INDIRECT(Index!$B$5&amp;"!$A:$A"),0),MATCH(" "&amp;K$1,INDIRECT(Index!$B$5&amp;"!$A$1:$I$1"),0)),"NA")</f>
        <v>NA</v>
      </c>
    </row>
    <row r="1665" spans="1:11" x14ac:dyDescent="0.25">
      <c r="A1665" s="1">
        <f t="shared" si="103"/>
        <v>43303</v>
      </c>
      <c r="B1665">
        <f t="shared" si="100"/>
        <v>2018</v>
      </c>
      <c r="C1665">
        <f t="shared" si="101"/>
        <v>7</v>
      </c>
      <c r="D1665">
        <f t="shared" si="102"/>
        <v>22</v>
      </c>
      <c r="E1665">
        <f ca="1">IFERROR(INDEX(INDIRECT(Index!$B$5&amp;"!$A:$I"),MATCH($A1665,INDIRECT(Index!$B$5&amp;"!$A:$A"),0),MATCH(" "&amp;E$1,INDIRECT(Index!$B$5&amp;"!$A$1:$I$1"),0)),"NA")</f>
        <v>82</v>
      </c>
      <c r="F1665">
        <f ca="1">IFERROR(INDEX(INDIRECT(Index!$B$5&amp;"!$A:$I"),MATCH($A1665,INDIRECT(Index!$B$5&amp;"!$A:$A"),0),MATCH(" "&amp;F$1,INDIRECT(Index!$B$5&amp;"!$A$1:$I$1"),0)),"NA")</f>
        <v>37</v>
      </c>
      <c r="G1665">
        <f ca="1">IFERROR(INDEX(INDIRECT(Index!$B$5&amp;"!$A:$I"),MATCH($A1665,INDIRECT(Index!$B$5&amp;"!$A:$A"),0),MATCH(" "&amp;G$1,INDIRECT(Index!$B$5&amp;"!$A$1:$I$1"),0)),"NA")</f>
        <v>52</v>
      </c>
      <c r="H1665">
        <f ca="1">IFERROR(INDEX(INDIRECT(Index!$B$5&amp;"!$A:$I"),MATCH($A1665,INDIRECT(Index!$B$5&amp;"!$A:$A"),0),MATCH(" "&amp;H$1,INDIRECT(Index!$B$5&amp;"!$A$1:$I$1"),0)),"NA")</f>
        <v>23</v>
      </c>
      <c r="I1665">
        <f ca="1">IFERROR(INDEX(INDIRECT(Index!$B$5&amp;"!$A:$I"),MATCH($A1665,INDIRECT(Index!$B$5&amp;"!$A:$A"),0),MATCH(" "&amp;I$1,INDIRECT(Index!$B$5&amp;"!$A$1:$I$1"),0)),"NA")</f>
        <v>7</v>
      </c>
      <c r="J1665">
        <f ca="1">IFERROR(INDEX(INDIRECT(Index!$B$5&amp;"!$A:$I"),MATCH($A1665,INDIRECT(Index!$B$5&amp;"!$A:$A"),0),MATCH(" "&amp;J$1,INDIRECT(Index!$B$5&amp;"!$A$1:$I$1"),0)),"NA")</f>
        <v>4</v>
      </c>
      <c r="K1665" t="str">
        <f ca="1">IFERROR(INDEX(INDIRECT(Index!$B$5&amp;"!$A:$I"),MATCH($A1665,INDIRECT(Index!$B$5&amp;"!$A:$A"),0),MATCH(" "&amp;K$1,INDIRECT(Index!$B$5&amp;"!$A$1:$I$1"),0)),"NA")</f>
        <v>NA</v>
      </c>
    </row>
    <row r="1666" spans="1:11" x14ac:dyDescent="0.25">
      <c r="A1666" s="1">
        <f t="shared" si="103"/>
        <v>43304</v>
      </c>
      <c r="B1666">
        <f t="shared" si="100"/>
        <v>2018</v>
      </c>
      <c r="C1666">
        <f t="shared" si="101"/>
        <v>7</v>
      </c>
      <c r="D1666">
        <f t="shared" si="102"/>
        <v>23</v>
      </c>
      <c r="E1666">
        <f ca="1">IFERROR(INDEX(INDIRECT(Index!$B$5&amp;"!$A:$I"),MATCH($A1666,INDIRECT(Index!$B$5&amp;"!$A:$A"),0),MATCH(" "&amp;E$1,INDIRECT(Index!$B$5&amp;"!$A$1:$I$1"),0)),"NA")</f>
        <v>82</v>
      </c>
      <c r="F1666">
        <f ca="1">IFERROR(INDEX(INDIRECT(Index!$B$5&amp;"!$A:$I"),MATCH($A1666,INDIRECT(Index!$B$5&amp;"!$A:$A"),0),MATCH(" "&amp;F$1,INDIRECT(Index!$B$5&amp;"!$A$1:$I$1"),0)),"NA")</f>
        <v>45</v>
      </c>
      <c r="G1666">
        <f ca="1">IFERROR(INDEX(INDIRECT(Index!$B$5&amp;"!$A:$I"),MATCH($A1666,INDIRECT(Index!$B$5&amp;"!$A:$A"),0),MATCH(" "&amp;G$1,INDIRECT(Index!$B$5&amp;"!$A$1:$I$1"),0)),"NA")</f>
        <v>97</v>
      </c>
      <c r="H1666">
        <f ca="1">IFERROR(INDEX(INDIRECT(Index!$B$5&amp;"!$A:$I"),MATCH($A1666,INDIRECT(Index!$B$5&amp;"!$A:$A"),0),MATCH(" "&amp;H$1,INDIRECT(Index!$B$5&amp;"!$A$1:$I$1"),0)),"NA")</f>
        <v>28</v>
      </c>
      <c r="I1666">
        <f ca="1">IFERROR(INDEX(INDIRECT(Index!$B$5&amp;"!$A:$I"),MATCH($A1666,INDIRECT(Index!$B$5&amp;"!$A:$A"),0),MATCH(" "&amp;I$1,INDIRECT(Index!$B$5&amp;"!$A$1:$I$1"),0)),"NA")</f>
        <v>6</v>
      </c>
      <c r="J1666">
        <f ca="1">IFERROR(INDEX(INDIRECT(Index!$B$5&amp;"!$A:$I"),MATCH($A1666,INDIRECT(Index!$B$5&amp;"!$A:$A"),0),MATCH(" "&amp;J$1,INDIRECT(Index!$B$5&amp;"!$A$1:$I$1"),0)),"NA")</f>
        <v>5</v>
      </c>
      <c r="K1666" t="str">
        <f ca="1">IFERROR(INDEX(INDIRECT(Index!$B$5&amp;"!$A:$I"),MATCH($A1666,INDIRECT(Index!$B$5&amp;"!$A:$A"),0),MATCH(" "&amp;K$1,INDIRECT(Index!$B$5&amp;"!$A$1:$I$1"),0)),"NA")</f>
        <v>NA</v>
      </c>
    </row>
    <row r="1667" spans="1:11" x14ac:dyDescent="0.25">
      <c r="A1667" s="1">
        <f t="shared" si="103"/>
        <v>43305</v>
      </c>
      <c r="B1667">
        <f t="shared" ref="B1667:B1730" si="104">YEAR(A1667)</f>
        <v>2018</v>
      </c>
      <c r="C1667">
        <f t="shared" ref="C1667:C1730" si="105">MONTH(A1667)</f>
        <v>7</v>
      </c>
      <c r="D1667">
        <f t="shared" ref="D1667:D1730" si="106">DAY(A1667)</f>
        <v>24</v>
      </c>
      <c r="E1667">
        <f ca="1">IFERROR(INDEX(INDIRECT(Index!$B$5&amp;"!$A:$I"),MATCH($A1667,INDIRECT(Index!$B$5&amp;"!$A:$A"),0),MATCH(" "&amp;E$1,INDIRECT(Index!$B$5&amp;"!$A$1:$I$1"),0)),"NA")</f>
        <v>104</v>
      </c>
      <c r="F1667">
        <f ca="1">IFERROR(INDEX(INDIRECT(Index!$B$5&amp;"!$A:$I"),MATCH($A1667,INDIRECT(Index!$B$5&amp;"!$A:$A"),0),MATCH(" "&amp;F$1,INDIRECT(Index!$B$5&amp;"!$A$1:$I$1"),0)),"NA")</f>
        <v>37</v>
      </c>
      <c r="G1667">
        <f ca="1">IFERROR(INDEX(INDIRECT(Index!$B$5&amp;"!$A:$I"),MATCH($A1667,INDIRECT(Index!$B$5&amp;"!$A:$A"),0),MATCH(" "&amp;G$1,INDIRECT(Index!$B$5&amp;"!$A$1:$I$1"),0)),"NA")</f>
        <v>31</v>
      </c>
      <c r="H1667">
        <f ca="1">IFERROR(INDEX(INDIRECT(Index!$B$5&amp;"!$A:$I"),MATCH($A1667,INDIRECT(Index!$B$5&amp;"!$A:$A"),0),MATCH(" "&amp;H$1,INDIRECT(Index!$B$5&amp;"!$A$1:$I$1"),0)),"NA")</f>
        <v>21</v>
      </c>
      <c r="I1667">
        <f ca="1">IFERROR(INDEX(INDIRECT(Index!$B$5&amp;"!$A:$I"),MATCH($A1667,INDIRECT(Index!$B$5&amp;"!$A:$A"),0),MATCH(" "&amp;I$1,INDIRECT(Index!$B$5&amp;"!$A$1:$I$1"),0)),"NA")</f>
        <v>7</v>
      </c>
      <c r="J1667">
        <f ca="1">IFERROR(INDEX(INDIRECT(Index!$B$5&amp;"!$A:$I"),MATCH($A1667,INDIRECT(Index!$B$5&amp;"!$A:$A"),0),MATCH(" "&amp;J$1,INDIRECT(Index!$B$5&amp;"!$A$1:$I$1"),0)),"NA")</f>
        <v>4</v>
      </c>
      <c r="K1667" t="str">
        <f ca="1">IFERROR(INDEX(INDIRECT(Index!$B$5&amp;"!$A:$I"),MATCH($A1667,INDIRECT(Index!$B$5&amp;"!$A:$A"),0),MATCH(" "&amp;K$1,INDIRECT(Index!$B$5&amp;"!$A$1:$I$1"),0)),"NA")</f>
        <v>NA</v>
      </c>
    </row>
    <row r="1668" spans="1:11" x14ac:dyDescent="0.25">
      <c r="A1668" s="1">
        <f t="shared" ref="A1668:A1731" si="107">A1667+1</f>
        <v>43306</v>
      </c>
      <c r="B1668">
        <f t="shared" si="104"/>
        <v>2018</v>
      </c>
      <c r="C1668">
        <f t="shared" si="105"/>
        <v>7</v>
      </c>
      <c r="D1668">
        <f t="shared" si="106"/>
        <v>25</v>
      </c>
      <c r="E1668">
        <f ca="1">IFERROR(INDEX(INDIRECT(Index!$B$5&amp;"!$A:$I"),MATCH($A1668,INDIRECT(Index!$B$5&amp;"!$A:$A"),0),MATCH(" "&amp;E$1,INDIRECT(Index!$B$5&amp;"!$A$1:$I$1"),0)),"NA")</f>
        <v>84</v>
      </c>
      <c r="F1668">
        <f ca="1">IFERROR(INDEX(INDIRECT(Index!$B$5&amp;"!$A:$I"),MATCH($A1668,INDIRECT(Index!$B$5&amp;"!$A:$A"),0),MATCH(" "&amp;F$1,INDIRECT(Index!$B$5&amp;"!$A$1:$I$1"),0)),"NA")</f>
        <v>46</v>
      </c>
      <c r="G1668">
        <f ca="1">IFERROR(INDEX(INDIRECT(Index!$B$5&amp;"!$A:$I"),MATCH($A1668,INDIRECT(Index!$B$5&amp;"!$A:$A"),0),MATCH(" "&amp;G$1,INDIRECT(Index!$B$5&amp;"!$A$1:$I$1"),0)),"NA")</f>
        <v>38</v>
      </c>
      <c r="H1668">
        <f ca="1">IFERROR(INDEX(INDIRECT(Index!$B$5&amp;"!$A:$I"),MATCH($A1668,INDIRECT(Index!$B$5&amp;"!$A:$A"),0),MATCH(" "&amp;H$1,INDIRECT(Index!$B$5&amp;"!$A$1:$I$1"),0)),"NA")</f>
        <v>25</v>
      </c>
      <c r="I1668">
        <f ca="1">IFERROR(INDEX(INDIRECT(Index!$B$5&amp;"!$A:$I"),MATCH($A1668,INDIRECT(Index!$B$5&amp;"!$A:$A"),0),MATCH(" "&amp;I$1,INDIRECT(Index!$B$5&amp;"!$A$1:$I$1"),0)),"NA")</f>
        <v>6</v>
      </c>
      <c r="J1668">
        <f ca="1">IFERROR(INDEX(INDIRECT(Index!$B$5&amp;"!$A:$I"),MATCH($A1668,INDIRECT(Index!$B$5&amp;"!$A:$A"),0),MATCH(" "&amp;J$1,INDIRECT(Index!$B$5&amp;"!$A$1:$I$1"),0)),"NA")</f>
        <v>5</v>
      </c>
      <c r="K1668" t="str">
        <f ca="1">IFERROR(INDEX(INDIRECT(Index!$B$5&amp;"!$A:$I"),MATCH($A1668,INDIRECT(Index!$B$5&amp;"!$A:$A"),0),MATCH(" "&amp;K$1,INDIRECT(Index!$B$5&amp;"!$A$1:$I$1"),0)),"NA")</f>
        <v>NA</v>
      </c>
    </row>
    <row r="1669" spans="1:11" x14ac:dyDescent="0.25">
      <c r="A1669" s="1">
        <f t="shared" si="107"/>
        <v>43307</v>
      </c>
      <c r="B1669">
        <f t="shared" si="104"/>
        <v>2018</v>
      </c>
      <c r="C1669">
        <f t="shared" si="105"/>
        <v>7</v>
      </c>
      <c r="D1669">
        <f t="shared" si="106"/>
        <v>26</v>
      </c>
      <c r="E1669">
        <f ca="1">IFERROR(INDEX(INDIRECT(Index!$B$5&amp;"!$A:$I"),MATCH($A1669,INDIRECT(Index!$B$5&amp;"!$A:$A"),0),MATCH(" "&amp;E$1,INDIRECT(Index!$B$5&amp;"!$A$1:$I$1"),0)),"NA")</f>
        <v>98</v>
      </c>
      <c r="F1669">
        <f ca="1">IFERROR(INDEX(INDIRECT(Index!$B$5&amp;"!$A:$I"),MATCH($A1669,INDIRECT(Index!$B$5&amp;"!$A:$A"),0),MATCH(" "&amp;F$1,INDIRECT(Index!$B$5&amp;"!$A$1:$I$1"),0)),"NA")</f>
        <v>53</v>
      </c>
      <c r="G1669">
        <f ca="1">IFERROR(INDEX(INDIRECT(Index!$B$5&amp;"!$A:$I"),MATCH($A1669,INDIRECT(Index!$B$5&amp;"!$A:$A"),0),MATCH(" "&amp;G$1,INDIRECT(Index!$B$5&amp;"!$A$1:$I$1"),0)),"NA")</f>
        <v>55</v>
      </c>
      <c r="H1669">
        <f ca="1">IFERROR(INDEX(INDIRECT(Index!$B$5&amp;"!$A:$I"),MATCH($A1669,INDIRECT(Index!$B$5&amp;"!$A:$A"),0),MATCH(" "&amp;H$1,INDIRECT(Index!$B$5&amp;"!$A$1:$I$1"),0)),"NA")</f>
        <v>24</v>
      </c>
      <c r="I1669">
        <f ca="1">IFERROR(INDEX(INDIRECT(Index!$B$5&amp;"!$A:$I"),MATCH($A1669,INDIRECT(Index!$B$5&amp;"!$A:$A"),0),MATCH(" "&amp;I$1,INDIRECT(Index!$B$5&amp;"!$A$1:$I$1"),0)),"NA")</f>
        <v>5</v>
      </c>
      <c r="J1669">
        <f ca="1">IFERROR(INDEX(INDIRECT(Index!$B$5&amp;"!$A:$I"),MATCH($A1669,INDIRECT(Index!$B$5&amp;"!$A:$A"),0),MATCH(" "&amp;J$1,INDIRECT(Index!$B$5&amp;"!$A$1:$I$1"),0)),"NA")</f>
        <v>5</v>
      </c>
      <c r="K1669" t="str">
        <f ca="1">IFERROR(INDEX(INDIRECT(Index!$B$5&amp;"!$A:$I"),MATCH($A1669,INDIRECT(Index!$B$5&amp;"!$A:$A"),0),MATCH(" "&amp;K$1,INDIRECT(Index!$B$5&amp;"!$A$1:$I$1"),0)),"NA")</f>
        <v>NA</v>
      </c>
    </row>
    <row r="1670" spans="1:11" x14ac:dyDescent="0.25">
      <c r="A1670" s="1">
        <f t="shared" si="107"/>
        <v>43308</v>
      </c>
      <c r="B1670">
        <f t="shared" si="104"/>
        <v>2018</v>
      </c>
      <c r="C1670">
        <f t="shared" si="105"/>
        <v>7</v>
      </c>
      <c r="D1670">
        <f t="shared" si="106"/>
        <v>27</v>
      </c>
      <c r="E1670">
        <f ca="1">IFERROR(INDEX(INDIRECT(Index!$B$5&amp;"!$A:$I"),MATCH($A1670,INDIRECT(Index!$B$5&amp;"!$A:$A"),0),MATCH(" "&amp;E$1,INDIRECT(Index!$B$5&amp;"!$A$1:$I$1"),0)),"NA")</f>
        <v>113</v>
      </c>
      <c r="F1670">
        <f ca="1">IFERROR(INDEX(INDIRECT(Index!$B$5&amp;"!$A:$I"),MATCH($A1670,INDIRECT(Index!$B$5&amp;"!$A:$A"),0),MATCH(" "&amp;F$1,INDIRECT(Index!$B$5&amp;"!$A$1:$I$1"),0)),"NA")</f>
        <v>44</v>
      </c>
      <c r="G1670">
        <f ca="1">IFERROR(INDEX(INDIRECT(Index!$B$5&amp;"!$A:$I"),MATCH($A1670,INDIRECT(Index!$B$5&amp;"!$A:$A"),0),MATCH(" "&amp;G$1,INDIRECT(Index!$B$5&amp;"!$A$1:$I$1"),0)),"NA")</f>
        <v>34</v>
      </c>
      <c r="H1670">
        <f ca="1">IFERROR(INDEX(INDIRECT(Index!$B$5&amp;"!$A:$I"),MATCH($A1670,INDIRECT(Index!$B$5&amp;"!$A:$A"),0),MATCH(" "&amp;H$1,INDIRECT(Index!$B$5&amp;"!$A$1:$I$1"),0)),"NA")</f>
        <v>30</v>
      </c>
      <c r="I1670">
        <f ca="1">IFERROR(INDEX(INDIRECT(Index!$B$5&amp;"!$A:$I"),MATCH($A1670,INDIRECT(Index!$B$5&amp;"!$A:$A"),0),MATCH(" "&amp;I$1,INDIRECT(Index!$B$5&amp;"!$A$1:$I$1"),0)),"NA")</f>
        <v>5</v>
      </c>
      <c r="J1670">
        <f ca="1">IFERROR(INDEX(INDIRECT(Index!$B$5&amp;"!$A:$I"),MATCH($A1670,INDIRECT(Index!$B$5&amp;"!$A:$A"),0),MATCH(" "&amp;J$1,INDIRECT(Index!$B$5&amp;"!$A$1:$I$1"),0)),"NA")</f>
        <v>6</v>
      </c>
      <c r="K1670" t="str">
        <f ca="1">IFERROR(INDEX(INDIRECT(Index!$B$5&amp;"!$A:$I"),MATCH($A1670,INDIRECT(Index!$B$5&amp;"!$A:$A"),0),MATCH(" "&amp;K$1,INDIRECT(Index!$B$5&amp;"!$A$1:$I$1"),0)),"NA")</f>
        <v>NA</v>
      </c>
    </row>
    <row r="1671" spans="1:11" x14ac:dyDescent="0.25">
      <c r="A1671" s="1">
        <f t="shared" si="107"/>
        <v>43309</v>
      </c>
      <c r="B1671">
        <f t="shared" si="104"/>
        <v>2018</v>
      </c>
      <c r="C1671">
        <f t="shared" si="105"/>
        <v>7</v>
      </c>
      <c r="D1671">
        <f t="shared" si="106"/>
        <v>28</v>
      </c>
      <c r="E1671">
        <f ca="1">IFERROR(INDEX(INDIRECT(Index!$B$5&amp;"!$A:$I"),MATCH($A1671,INDIRECT(Index!$B$5&amp;"!$A:$A"),0),MATCH(" "&amp;E$1,INDIRECT(Index!$B$5&amp;"!$A$1:$I$1"),0)),"NA")</f>
        <v>94</v>
      </c>
      <c r="F1671">
        <f ca="1">IFERROR(INDEX(INDIRECT(Index!$B$5&amp;"!$A:$I"),MATCH($A1671,INDIRECT(Index!$B$5&amp;"!$A:$A"),0),MATCH(" "&amp;F$1,INDIRECT(Index!$B$5&amp;"!$A$1:$I$1"),0)),"NA")</f>
        <v>19</v>
      </c>
      <c r="G1671">
        <f ca="1">IFERROR(INDEX(INDIRECT(Index!$B$5&amp;"!$A:$I"),MATCH($A1671,INDIRECT(Index!$B$5&amp;"!$A:$A"),0),MATCH(" "&amp;G$1,INDIRECT(Index!$B$5&amp;"!$A$1:$I$1"),0)),"NA")</f>
        <v>30</v>
      </c>
      <c r="H1671">
        <f ca="1">IFERROR(INDEX(INDIRECT(Index!$B$5&amp;"!$A:$I"),MATCH($A1671,INDIRECT(Index!$B$5&amp;"!$A:$A"),0),MATCH(" "&amp;H$1,INDIRECT(Index!$B$5&amp;"!$A$1:$I$1"),0)),"NA")</f>
        <v>13</v>
      </c>
      <c r="I1671">
        <f ca="1">IFERROR(INDEX(INDIRECT(Index!$B$5&amp;"!$A:$I"),MATCH($A1671,INDIRECT(Index!$B$5&amp;"!$A:$A"),0),MATCH(" "&amp;I$1,INDIRECT(Index!$B$5&amp;"!$A$1:$I$1"),0)),"NA")</f>
        <v>6</v>
      </c>
      <c r="J1671">
        <f ca="1">IFERROR(INDEX(INDIRECT(Index!$B$5&amp;"!$A:$I"),MATCH($A1671,INDIRECT(Index!$B$5&amp;"!$A:$A"),0),MATCH(" "&amp;J$1,INDIRECT(Index!$B$5&amp;"!$A$1:$I$1"),0)),"NA")</f>
        <v>3</v>
      </c>
      <c r="K1671" t="str">
        <f ca="1">IFERROR(INDEX(INDIRECT(Index!$B$5&amp;"!$A:$I"),MATCH($A1671,INDIRECT(Index!$B$5&amp;"!$A:$A"),0),MATCH(" "&amp;K$1,INDIRECT(Index!$B$5&amp;"!$A$1:$I$1"),0)),"NA")</f>
        <v>NA</v>
      </c>
    </row>
    <row r="1672" spans="1:11" x14ac:dyDescent="0.25">
      <c r="A1672" s="1">
        <f t="shared" si="107"/>
        <v>43310</v>
      </c>
      <c r="B1672">
        <f t="shared" si="104"/>
        <v>2018</v>
      </c>
      <c r="C1672">
        <f t="shared" si="105"/>
        <v>7</v>
      </c>
      <c r="D1672">
        <f t="shared" si="106"/>
        <v>29</v>
      </c>
      <c r="E1672">
        <f ca="1">IFERROR(INDEX(INDIRECT(Index!$B$5&amp;"!$A:$I"),MATCH($A1672,INDIRECT(Index!$B$5&amp;"!$A:$A"),0),MATCH(" "&amp;E$1,INDIRECT(Index!$B$5&amp;"!$A$1:$I$1"),0)),"NA")</f>
        <v>51</v>
      </c>
      <c r="F1672">
        <f ca="1">IFERROR(INDEX(INDIRECT(Index!$B$5&amp;"!$A:$I"),MATCH($A1672,INDIRECT(Index!$B$5&amp;"!$A:$A"),0),MATCH(" "&amp;F$1,INDIRECT(Index!$B$5&amp;"!$A$1:$I$1"),0)),"NA")</f>
        <v>9</v>
      </c>
      <c r="G1672">
        <f ca="1">IFERROR(INDEX(INDIRECT(Index!$B$5&amp;"!$A:$I"),MATCH($A1672,INDIRECT(Index!$B$5&amp;"!$A:$A"),0),MATCH(" "&amp;G$1,INDIRECT(Index!$B$5&amp;"!$A$1:$I$1"),0)),"NA")</f>
        <v>29</v>
      </c>
      <c r="H1672">
        <f ca="1">IFERROR(INDEX(INDIRECT(Index!$B$5&amp;"!$A:$I"),MATCH($A1672,INDIRECT(Index!$B$5&amp;"!$A:$A"),0),MATCH(" "&amp;H$1,INDIRECT(Index!$B$5&amp;"!$A$1:$I$1"),0)),"NA")</f>
        <v>14</v>
      </c>
      <c r="I1672">
        <f ca="1">IFERROR(INDEX(INDIRECT(Index!$B$5&amp;"!$A:$I"),MATCH($A1672,INDIRECT(Index!$B$5&amp;"!$A:$A"),0),MATCH(" "&amp;I$1,INDIRECT(Index!$B$5&amp;"!$A$1:$I$1"),0)),"NA")</f>
        <v>4</v>
      </c>
      <c r="J1672">
        <f ca="1">IFERROR(INDEX(INDIRECT(Index!$B$5&amp;"!$A:$I"),MATCH($A1672,INDIRECT(Index!$B$5&amp;"!$A:$A"),0),MATCH(" "&amp;J$1,INDIRECT(Index!$B$5&amp;"!$A$1:$I$1"),0)),"NA")</f>
        <v>3</v>
      </c>
      <c r="K1672" t="str">
        <f ca="1">IFERROR(INDEX(INDIRECT(Index!$B$5&amp;"!$A:$I"),MATCH($A1672,INDIRECT(Index!$B$5&amp;"!$A:$A"),0),MATCH(" "&amp;K$1,INDIRECT(Index!$B$5&amp;"!$A$1:$I$1"),0)),"NA")</f>
        <v>NA</v>
      </c>
    </row>
    <row r="1673" spans="1:11" x14ac:dyDescent="0.25">
      <c r="A1673" s="1">
        <f t="shared" si="107"/>
        <v>43311</v>
      </c>
      <c r="B1673">
        <f t="shared" si="104"/>
        <v>2018</v>
      </c>
      <c r="C1673">
        <f t="shared" si="105"/>
        <v>7</v>
      </c>
      <c r="D1673">
        <f t="shared" si="106"/>
        <v>30</v>
      </c>
      <c r="E1673">
        <f ca="1">IFERROR(INDEX(INDIRECT(Index!$B$5&amp;"!$A:$I"),MATCH($A1673,INDIRECT(Index!$B$5&amp;"!$A:$A"),0),MATCH(" "&amp;E$1,INDIRECT(Index!$B$5&amp;"!$A$1:$I$1"),0)),"NA")</f>
        <v>22</v>
      </c>
      <c r="F1673">
        <f ca="1">IFERROR(INDEX(INDIRECT(Index!$B$5&amp;"!$A:$I"),MATCH($A1673,INDIRECT(Index!$B$5&amp;"!$A:$A"),0),MATCH(" "&amp;F$1,INDIRECT(Index!$B$5&amp;"!$A$1:$I$1"),0)),"NA")</f>
        <v>19</v>
      </c>
      <c r="G1673">
        <f ca="1">IFERROR(INDEX(INDIRECT(Index!$B$5&amp;"!$A:$I"),MATCH($A1673,INDIRECT(Index!$B$5&amp;"!$A:$A"),0),MATCH(" "&amp;G$1,INDIRECT(Index!$B$5&amp;"!$A$1:$I$1"),0)),"NA")</f>
        <v>56</v>
      </c>
      <c r="H1673">
        <f ca="1">IFERROR(INDEX(INDIRECT(Index!$B$5&amp;"!$A:$I"),MATCH($A1673,INDIRECT(Index!$B$5&amp;"!$A:$A"),0),MATCH(" "&amp;H$1,INDIRECT(Index!$B$5&amp;"!$A$1:$I$1"),0)),"NA")</f>
        <v>18</v>
      </c>
      <c r="I1673">
        <f ca="1">IFERROR(INDEX(INDIRECT(Index!$B$5&amp;"!$A:$I"),MATCH($A1673,INDIRECT(Index!$B$5&amp;"!$A:$A"),0),MATCH(" "&amp;I$1,INDIRECT(Index!$B$5&amp;"!$A$1:$I$1"),0)),"NA")</f>
        <v>4</v>
      </c>
      <c r="J1673">
        <f ca="1">IFERROR(INDEX(INDIRECT(Index!$B$5&amp;"!$A:$I"),MATCH($A1673,INDIRECT(Index!$B$5&amp;"!$A:$A"),0),MATCH(" "&amp;J$1,INDIRECT(Index!$B$5&amp;"!$A$1:$I$1"),0)),"NA")</f>
        <v>4</v>
      </c>
      <c r="K1673" t="str">
        <f ca="1">IFERROR(INDEX(INDIRECT(Index!$B$5&amp;"!$A:$I"),MATCH($A1673,INDIRECT(Index!$B$5&amp;"!$A:$A"),0),MATCH(" "&amp;K$1,INDIRECT(Index!$B$5&amp;"!$A$1:$I$1"),0)),"NA")</f>
        <v>NA</v>
      </c>
    </row>
    <row r="1674" spans="1:11" x14ac:dyDescent="0.25">
      <c r="A1674" s="1">
        <f t="shared" si="107"/>
        <v>43312</v>
      </c>
      <c r="B1674">
        <f t="shared" si="104"/>
        <v>2018</v>
      </c>
      <c r="C1674">
        <f t="shared" si="105"/>
        <v>7</v>
      </c>
      <c r="D1674">
        <f t="shared" si="106"/>
        <v>31</v>
      </c>
      <c r="E1674">
        <f ca="1">IFERROR(INDEX(INDIRECT(Index!$B$5&amp;"!$A:$I"),MATCH($A1674,INDIRECT(Index!$B$5&amp;"!$A:$A"),0),MATCH(" "&amp;E$1,INDIRECT(Index!$B$5&amp;"!$A$1:$I$1"),0)),"NA")</f>
        <v>44</v>
      </c>
      <c r="F1674">
        <f ca="1">IFERROR(INDEX(INDIRECT(Index!$B$5&amp;"!$A:$I"),MATCH($A1674,INDIRECT(Index!$B$5&amp;"!$A:$A"),0),MATCH(" "&amp;F$1,INDIRECT(Index!$B$5&amp;"!$A$1:$I$1"),0)),"NA")</f>
        <v>36</v>
      </c>
      <c r="G1674">
        <f ca="1">IFERROR(INDEX(INDIRECT(Index!$B$5&amp;"!$A:$I"),MATCH($A1674,INDIRECT(Index!$B$5&amp;"!$A:$A"),0),MATCH(" "&amp;G$1,INDIRECT(Index!$B$5&amp;"!$A$1:$I$1"),0)),"NA")</f>
        <v>81</v>
      </c>
      <c r="H1674">
        <f ca="1">IFERROR(INDEX(INDIRECT(Index!$B$5&amp;"!$A:$I"),MATCH($A1674,INDIRECT(Index!$B$5&amp;"!$A:$A"),0),MATCH(" "&amp;H$1,INDIRECT(Index!$B$5&amp;"!$A$1:$I$1"),0)),"NA")</f>
        <v>25</v>
      </c>
      <c r="I1674">
        <f ca="1">IFERROR(INDEX(INDIRECT(Index!$B$5&amp;"!$A:$I"),MATCH($A1674,INDIRECT(Index!$B$5&amp;"!$A:$A"),0),MATCH(" "&amp;I$1,INDIRECT(Index!$B$5&amp;"!$A$1:$I$1"),0)),"NA")</f>
        <v>4</v>
      </c>
      <c r="J1674">
        <f ca="1">IFERROR(INDEX(INDIRECT(Index!$B$5&amp;"!$A:$I"),MATCH($A1674,INDIRECT(Index!$B$5&amp;"!$A:$A"),0),MATCH(" "&amp;J$1,INDIRECT(Index!$B$5&amp;"!$A$1:$I$1"),0)),"NA")</f>
        <v>5</v>
      </c>
      <c r="K1674" t="str">
        <f ca="1">IFERROR(INDEX(INDIRECT(Index!$B$5&amp;"!$A:$I"),MATCH($A1674,INDIRECT(Index!$B$5&amp;"!$A:$A"),0),MATCH(" "&amp;K$1,INDIRECT(Index!$B$5&amp;"!$A$1:$I$1"),0)),"NA")</f>
        <v>NA</v>
      </c>
    </row>
    <row r="1675" spans="1:11" x14ac:dyDescent="0.25">
      <c r="A1675" s="1">
        <f t="shared" si="107"/>
        <v>43313</v>
      </c>
      <c r="B1675">
        <f t="shared" si="104"/>
        <v>2018</v>
      </c>
      <c r="C1675">
        <f t="shared" si="105"/>
        <v>8</v>
      </c>
      <c r="D1675">
        <f t="shared" si="106"/>
        <v>1</v>
      </c>
      <c r="E1675">
        <f ca="1">IFERROR(INDEX(INDIRECT(Index!$B$5&amp;"!$A:$I"),MATCH($A1675,INDIRECT(Index!$B$5&amp;"!$A:$A"),0),MATCH(" "&amp;E$1,INDIRECT(Index!$B$5&amp;"!$A$1:$I$1"),0)),"NA")</f>
        <v>79</v>
      </c>
      <c r="F1675">
        <f ca="1">IFERROR(INDEX(INDIRECT(Index!$B$5&amp;"!$A:$I"),MATCH($A1675,INDIRECT(Index!$B$5&amp;"!$A:$A"),0),MATCH(" "&amp;F$1,INDIRECT(Index!$B$5&amp;"!$A$1:$I$1"),0)),"NA")</f>
        <v>45</v>
      </c>
      <c r="G1675">
        <f ca="1">IFERROR(INDEX(INDIRECT(Index!$B$5&amp;"!$A:$I"),MATCH($A1675,INDIRECT(Index!$B$5&amp;"!$A:$A"),0),MATCH(" "&amp;G$1,INDIRECT(Index!$B$5&amp;"!$A$1:$I$1"),0)),"NA")</f>
        <v>97</v>
      </c>
      <c r="H1675">
        <f ca="1">IFERROR(INDEX(INDIRECT(Index!$B$5&amp;"!$A:$I"),MATCH($A1675,INDIRECT(Index!$B$5&amp;"!$A:$A"),0),MATCH(" "&amp;H$1,INDIRECT(Index!$B$5&amp;"!$A$1:$I$1"),0)),"NA")</f>
        <v>26</v>
      </c>
      <c r="I1675">
        <f ca="1">IFERROR(INDEX(INDIRECT(Index!$B$5&amp;"!$A:$I"),MATCH($A1675,INDIRECT(Index!$B$5&amp;"!$A:$A"),0),MATCH(" "&amp;I$1,INDIRECT(Index!$B$5&amp;"!$A$1:$I$1"),0)),"NA")</f>
        <v>6</v>
      </c>
      <c r="J1675">
        <f ca="1">IFERROR(INDEX(INDIRECT(Index!$B$5&amp;"!$A:$I"),MATCH($A1675,INDIRECT(Index!$B$5&amp;"!$A:$A"),0),MATCH(" "&amp;J$1,INDIRECT(Index!$B$5&amp;"!$A$1:$I$1"),0)),"NA")</f>
        <v>5</v>
      </c>
      <c r="K1675" t="str">
        <f ca="1">IFERROR(INDEX(INDIRECT(Index!$B$5&amp;"!$A:$I"),MATCH($A1675,INDIRECT(Index!$B$5&amp;"!$A:$A"),0),MATCH(" "&amp;K$1,INDIRECT(Index!$B$5&amp;"!$A$1:$I$1"),0)),"NA")</f>
        <v>NA</v>
      </c>
    </row>
    <row r="1676" spans="1:11" x14ac:dyDescent="0.25">
      <c r="A1676" s="1">
        <f t="shared" si="107"/>
        <v>43314</v>
      </c>
      <c r="B1676">
        <f t="shared" si="104"/>
        <v>2018</v>
      </c>
      <c r="C1676">
        <f t="shared" si="105"/>
        <v>8</v>
      </c>
      <c r="D1676">
        <f t="shared" si="106"/>
        <v>2</v>
      </c>
      <c r="E1676">
        <f ca="1">IFERROR(INDEX(INDIRECT(Index!$B$5&amp;"!$A:$I"),MATCH($A1676,INDIRECT(Index!$B$5&amp;"!$A:$A"),0),MATCH(" "&amp;E$1,INDIRECT(Index!$B$5&amp;"!$A$1:$I$1"),0)),"NA")</f>
        <v>100</v>
      </c>
      <c r="F1676">
        <f ca="1">IFERROR(INDEX(INDIRECT(Index!$B$5&amp;"!$A:$I"),MATCH($A1676,INDIRECT(Index!$B$5&amp;"!$A:$A"),0),MATCH(" "&amp;F$1,INDIRECT(Index!$B$5&amp;"!$A$1:$I$1"),0)),"NA")</f>
        <v>51</v>
      </c>
      <c r="G1676">
        <f ca="1">IFERROR(INDEX(INDIRECT(Index!$B$5&amp;"!$A:$I"),MATCH($A1676,INDIRECT(Index!$B$5&amp;"!$A:$A"),0),MATCH(" "&amp;G$1,INDIRECT(Index!$B$5&amp;"!$A$1:$I$1"),0)),"NA")</f>
        <v>82</v>
      </c>
      <c r="H1676">
        <f ca="1">IFERROR(INDEX(INDIRECT(Index!$B$5&amp;"!$A:$I"),MATCH($A1676,INDIRECT(Index!$B$5&amp;"!$A:$A"),0),MATCH(" "&amp;H$1,INDIRECT(Index!$B$5&amp;"!$A$1:$I$1"),0)),"NA")</f>
        <v>25</v>
      </c>
      <c r="I1676">
        <f ca="1">IFERROR(INDEX(INDIRECT(Index!$B$5&amp;"!$A:$I"),MATCH($A1676,INDIRECT(Index!$B$5&amp;"!$A:$A"),0),MATCH(" "&amp;I$1,INDIRECT(Index!$B$5&amp;"!$A$1:$I$1"),0)),"NA")</f>
        <v>6</v>
      </c>
      <c r="J1676">
        <f ca="1">IFERROR(INDEX(INDIRECT(Index!$B$5&amp;"!$A:$I"),MATCH($A1676,INDIRECT(Index!$B$5&amp;"!$A:$A"),0),MATCH(" "&amp;J$1,INDIRECT(Index!$B$5&amp;"!$A$1:$I$1"),0)),"NA")</f>
        <v>6</v>
      </c>
      <c r="K1676" t="str">
        <f ca="1">IFERROR(INDEX(INDIRECT(Index!$B$5&amp;"!$A:$I"),MATCH($A1676,INDIRECT(Index!$B$5&amp;"!$A:$A"),0),MATCH(" "&amp;K$1,INDIRECT(Index!$B$5&amp;"!$A$1:$I$1"),0)),"NA")</f>
        <v>NA</v>
      </c>
    </row>
    <row r="1677" spans="1:11" x14ac:dyDescent="0.25">
      <c r="A1677" s="1">
        <f t="shared" si="107"/>
        <v>43315</v>
      </c>
      <c r="B1677">
        <f t="shared" si="104"/>
        <v>2018</v>
      </c>
      <c r="C1677">
        <f t="shared" si="105"/>
        <v>8</v>
      </c>
      <c r="D1677">
        <f t="shared" si="106"/>
        <v>3</v>
      </c>
      <c r="E1677">
        <f ca="1">IFERROR(INDEX(INDIRECT(Index!$B$5&amp;"!$A:$I"),MATCH($A1677,INDIRECT(Index!$B$5&amp;"!$A:$A"),0),MATCH(" "&amp;E$1,INDIRECT(Index!$B$5&amp;"!$A$1:$I$1"),0)),"NA")</f>
        <v>118</v>
      </c>
      <c r="F1677">
        <f ca="1">IFERROR(INDEX(INDIRECT(Index!$B$5&amp;"!$A:$I"),MATCH($A1677,INDIRECT(Index!$B$5&amp;"!$A:$A"),0),MATCH(" "&amp;F$1,INDIRECT(Index!$B$5&amp;"!$A$1:$I$1"),0)),"NA")</f>
        <v>31</v>
      </c>
      <c r="G1677">
        <f ca="1">IFERROR(INDEX(INDIRECT(Index!$B$5&amp;"!$A:$I"),MATCH($A1677,INDIRECT(Index!$B$5&amp;"!$A:$A"),0),MATCH(" "&amp;G$1,INDIRECT(Index!$B$5&amp;"!$A$1:$I$1"),0)),"NA")</f>
        <v>37</v>
      </c>
      <c r="H1677">
        <f ca="1">IFERROR(INDEX(INDIRECT(Index!$B$5&amp;"!$A:$I"),MATCH($A1677,INDIRECT(Index!$B$5&amp;"!$A:$A"),0),MATCH(" "&amp;H$1,INDIRECT(Index!$B$5&amp;"!$A$1:$I$1"),0)),"NA")</f>
        <v>16</v>
      </c>
      <c r="I1677">
        <f ca="1">IFERROR(INDEX(INDIRECT(Index!$B$5&amp;"!$A:$I"),MATCH($A1677,INDIRECT(Index!$B$5&amp;"!$A:$A"),0),MATCH(" "&amp;I$1,INDIRECT(Index!$B$5&amp;"!$A$1:$I$1"),0)),"NA")</f>
        <v>6</v>
      </c>
      <c r="J1677">
        <f ca="1">IFERROR(INDEX(INDIRECT(Index!$B$5&amp;"!$A:$I"),MATCH($A1677,INDIRECT(Index!$B$5&amp;"!$A:$A"),0),MATCH(" "&amp;J$1,INDIRECT(Index!$B$5&amp;"!$A$1:$I$1"),0)),"NA")</f>
        <v>4</v>
      </c>
      <c r="K1677" t="str">
        <f ca="1">IFERROR(INDEX(INDIRECT(Index!$B$5&amp;"!$A:$I"),MATCH($A1677,INDIRECT(Index!$B$5&amp;"!$A:$A"),0),MATCH(" "&amp;K$1,INDIRECT(Index!$B$5&amp;"!$A$1:$I$1"),0)),"NA")</f>
        <v>NA</v>
      </c>
    </row>
    <row r="1678" spans="1:11" x14ac:dyDescent="0.25">
      <c r="A1678" s="1">
        <f t="shared" si="107"/>
        <v>43316</v>
      </c>
      <c r="B1678">
        <f t="shared" si="104"/>
        <v>2018</v>
      </c>
      <c r="C1678">
        <f t="shared" si="105"/>
        <v>8</v>
      </c>
      <c r="D1678">
        <f t="shared" si="106"/>
        <v>4</v>
      </c>
      <c r="E1678">
        <f ca="1">IFERROR(INDEX(INDIRECT(Index!$B$5&amp;"!$A:$I"),MATCH($A1678,INDIRECT(Index!$B$5&amp;"!$A:$A"),0),MATCH(" "&amp;E$1,INDIRECT(Index!$B$5&amp;"!$A$1:$I$1"),0)),"NA")</f>
        <v>75</v>
      </c>
      <c r="F1678">
        <f ca="1">IFERROR(INDEX(INDIRECT(Index!$B$5&amp;"!$A:$I"),MATCH($A1678,INDIRECT(Index!$B$5&amp;"!$A:$A"),0),MATCH(" "&amp;F$1,INDIRECT(Index!$B$5&amp;"!$A$1:$I$1"),0)),"NA")</f>
        <v>29</v>
      </c>
      <c r="G1678">
        <f ca="1">IFERROR(INDEX(INDIRECT(Index!$B$5&amp;"!$A:$I"),MATCH($A1678,INDIRECT(Index!$B$5&amp;"!$A:$A"),0),MATCH(" "&amp;G$1,INDIRECT(Index!$B$5&amp;"!$A$1:$I$1"),0)),"NA")</f>
        <v>28</v>
      </c>
      <c r="H1678">
        <f ca="1">IFERROR(INDEX(INDIRECT(Index!$B$5&amp;"!$A:$I"),MATCH($A1678,INDIRECT(Index!$B$5&amp;"!$A:$A"),0),MATCH(" "&amp;H$1,INDIRECT(Index!$B$5&amp;"!$A$1:$I$1"),0)),"NA")</f>
        <v>9</v>
      </c>
      <c r="I1678">
        <f ca="1">IFERROR(INDEX(INDIRECT(Index!$B$5&amp;"!$A:$I"),MATCH($A1678,INDIRECT(Index!$B$5&amp;"!$A:$A"),0),MATCH(" "&amp;I$1,INDIRECT(Index!$B$5&amp;"!$A$1:$I$1"),0)),"NA")</f>
        <v>4</v>
      </c>
      <c r="J1678">
        <f ca="1">IFERROR(INDEX(INDIRECT(Index!$B$5&amp;"!$A:$I"),MATCH($A1678,INDIRECT(Index!$B$5&amp;"!$A:$A"),0),MATCH(" "&amp;J$1,INDIRECT(Index!$B$5&amp;"!$A$1:$I$1"),0)),"NA")</f>
        <v>3</v>
      </c>
      <c r="K1678" t="str">
        <f ca="1">IFERROR(INDEX(INDIRECT(Index!$B$5&amp;"!$A:$I"),MATCH($A1678,INDIRECT(Index!$B$5&amp;"!$A:$A"),0),MATCH(" "&amp;K$1,INDIRECT(Index!$B$5&amp;"!$A$1:$I$1"),0)),"NA")</f>
        <v>NA</v>
      </c>
    </row>
    <row r="1679" spans="1:11" x14ac:dyDescent="0.25">
      <c r="A1679" s="1">
        <f t="shared" si="107"/>
        <v>43317</v>
      </c>
      <c r="B1679">
        <f t="shared" si="104"/>
        <v>2018</v>
      </c>
      <c r="C1679">
        <f t="shared" si="105"/>
        <v>8</v>
      </c>
      <c r="D1679">
        <f t="shared" si="106"/>
        <v>5</v>
      </c>
      <c r="E1679">
        <f ca="1">IFERROR(INDEX(INDIRECT(Index!$B$5&amp;"!$A:$I"),MATCH($A1679,INDIRECT(Index!$B$5&amp;"!$A:$A"),0),MATCH(" "&amp;E$1,INDIRECT(Index!$B$5&amp;"!$A$1:$I$1"),0)),"NA")</f>
        <v>72</v>
      </c>
      <c r="F1679">
        <f ca="1">IFERROR(INDEX(INDIRECT(Index!$B$5&amp;"!$A:$I"),MATCH($A1679,INDIRECT(Index!$B$5&amp;"!$A:$A"),0),MATCH(" "&amp;F$1,INDIRECT(Index!$B$5&amp;"!$A$1:$I$1"),0)),"NA")</f>
        <v>35</v>
      </c>
      <c r="G1679">
        <f ca="1">IFERROR(INDEX(INDIRECT(Index!$B$5&amp;"!$A:$I"),MATCH($A1679,INDIRECT(Index!$B$5&amp;"!$A:$A"),0),MATCH(" "&amp;G$1,INDIRECT(Index!$B$5&amp;"!$A$1:$I$1"),0)),"NA")</f>
        <v>33</v>
      </c>
      <c r="H1679">
        <f ca="1">IFERROR(INDEX(INDIRECT(Index!$B$5&amp;"!$A:$I"),MATCH($A1679,INDIRECT(Index!$B$5&amp;"!$A:$A"),0),MATCH(" "&amp;H$1,INDIRECT(Index!$B$5&amp;"!$A$1:$I$1"),0)),"NA")</f>
        <v>19</v>
      </c>
      <c r="I1679">
        <f ca="1">IFERROR(INDEX(INDIRECT(Index!$B$5&amp;"!$A:$I"),MATCH($A1679,INDIRECT(Index!$B$5&amp;"!$A:$A"),0),MATCH(" "&amp;I$1,INDIRECT(Index!$B$5&amp;"!$A$1:$I$1"),0)),"NA")</f>
        <v>4</v>
      </c>
      <c r="J1679">
        <f ca="1">IFERROR(INDEX(INDIRECT(Index!$B$5&amp;"!$A:$I"),MATCH($A1679,INDIRECT(Index!$B$5&amp;"!$A:$A"),0),MATCH(" "&amp;J$1,INDIRECT(Index!$B$5&amp;"!$A$1:$I$1"),0)),"NA")</f>
        <v>4</v>
      </c>
      <c r="K1679" t="str">
        <f ca="1">IFERROR(INDEX(INDIRECT(Index!$B$5&amp;"!$A:$I"),MATCH($A1679,INDIRECT(Index!$B$5&amp;"!$A:$A"),0),MATCH(" "&amp;K$1,INDIRECT(Index!$B$5&amp;"!$A$1:$I$1"),0)),"NA")</f>
        <v>NA</v>
      </c>
    </row>
    <row r="1680" spans="1:11" x14ac:dyDescent="0.25">
      <c r="A1680" s="1">
        <f t="shared" si="107"/>
        <v>43318</v>
      </c>
      <c r="B1680">
        <f t="shared" si="104"/>
        <v>2018</v>
      </c>
      <c r="C1680">
        <f t="shared" si="105"/>
        <v>8</v>
      </c>
      <c r="D1680">
        <f t="shared" si="106"/>
        <v>6</v>
      </c>
      <c r="E1680">
        <f ca="1">IFERROR(INDEX(INDIRECT(Index!$B$5&amp;"!$A:$I"),MATCH($A1680,INDIRECT(Index!$B$5&amp;"!$A:$A"),0),MATCH(" "&amp;E$1,INDIRECT(Index!$B$5&amp;"!$A$1:$I$1"),0)),"NA")</f>
        <v>82</v>
      </c>
      <c r="F1680">
        <f ca="1">IFERROR(INDEX(INDIRECT(Index!$B$5&amp;"!$A:$I"),MATCH($A1680,INDIRECT(Index!$B$5&amp;"!$A:$A"),0),MATCH(" "&amp;F$1,INDIRECT(Index!$B$5&amp;"!$A$1:$I$1"),0)),"NA")</f>
        <v>21</v>
      </c>
      <c r="G1680">
        <f ca="1">IFERROR(INDEX(INDIRECT(Index!$B$5&amp;"!$A:$I"),MATCH($A1680,INDIRECT(Index!$B$5&amp;"!$A:$A"),0),MATCH(" "&amp;G$1,INDIRECT(Index!$B$5&amp;"!$A$1:$I$1"),0)),"NA")</f>
        <v>46</v>
      </c>
      <c r="H1680">
        <f ca="1">IFERROR(INDEX(INDIRECT(Index!$B$5&amp;"!$A:$I"),MATCH($A1680,INDIRECT(Index!$B$5&amp;"!$A:$A"),0),MATCH(" "&amp;H$1,INDIRECT(Index!$B$5&amp;"!$A$1:$I$1"),0)),"NA")</f>
        <v>18</v>
      </c>
      <c r="I1680">
        <f ca="1">IFERROR(INDEX(INDIRECT(Index!$B$5&amp;"!$A:$I"),MATCH($A1680,INDIRECT(Index!$B$5&amp;"!$A:$A"),0),MATCH(" "&amp;I$1,INDIRECT(Index!$B$5&amp;"!$A$1:$I$1"),0)),"NA")</f>
        <v>4</v>
      </c>
      <c r="J1680">
        <f ca="1">IFERROR(INDEX(INDIRECT(Index!$B$5&amp;"!$A:$I"),MATCH($A1680,INDIRECT(Index!$B$5&amp;"!$A:$A"),0),MATCH(" "&amp;J$1,INDIRECT(Index!$B$5&amp;"!$A$1:$I$1"),0)),"NA")</f>
        <v>4</v>
      </c>
      <c r="K1680" t="str">
        <f ca="1">IFERROR(INDEX(INDIRECT(Index!$B$5&amp;"!$A:$I"),MATCH($A1680,INDIRECT(Index!$B$5&amp;"!$A:$A"),0),MATCH(" "&amp;K$1,INDIRECT(Index!$B$5&amp;"!$A$1:$I$1"),0)),"NA")</f>
        <v>NA</v>
      </c>
    </row>
    <row r="1681" spans="1:11" x14ac:dyDescent="0.25">
      <c r="A1681" s="1">
        <f t="shared" si="107"/>
        <v>43319</v>
      </c>
      <c r="B1681">
        <f t="shared" si="104"/>
        <v>2018</v>
      </c>
      <c r="C1681">
        <f t="shared" si="105"/>
        <v>8</v>
      </c>
      <c r="D1681">
        <f t="shared" si="106"/>
        <v>7</v>
      </c>
      <c r="E1681">
        <f ca="1">IFERROR(INDEX(INDIRECT(Index!$B$5&amp;"!$A:$I"),MATCH($A1681,INDIRECT(Index!$B$5&amp;"!$A:$A"),0),MATCH(" "&amp;E$1,INDIRECT(Index!$B$5&amp;"!$A$1:$I$1"),0)),"NA")</f>
        <v>48</v>
      </c>
      <c r="F1681">
        <f ca="1">IFERROR(INDEX(INDIRECT(Index!$B$5&amp;"!$A:$I"),MATCH($A1681,INDIRECT(Index!$B$5&amp;"!$A:$A"),0),MATCH(" "&amp;F$1,INDIRECT(Index!$B$5&amp;"!$A$1:$I$1"),0)),"NA")</f>
        <v>29</v>
      </c>
      <c r="G1681">
        <f ca="1">IFERROR(INDEX(INDIRECT(Index!$B$5&amp;"!$A:$I"),MATCH($A1681,INDIRECT(Index!$B$5&amp;"!$A:$A"),0),MATCH(" "&amp;G$1,INDIRECT(Index!$B$5&amp;"!$A$1:$I$1"),0)),"NA")</f>
        <v>28</v>
      </c>
      <c r="H1681">
        <f ca="1">IFERROR(INDEX(INDIRECT(Index!$B$5&amp;"!$A:$I"),MATCH($A1681,INDIRECT(Index!$B$5&amp;"!$A:$A"),0),MATCH(" "&amp;H$1,INDIRECT(Index!$B$5&amp;"!$A$1:$I$1"),0)),"NA")</f>
        <v>15</v>
      </c>
      <c r="I1681">
        <f ca="1">IFERROR(INDEX(INDIRECT(Index!$B$5&amp;"!$A:$I"),MATCH($A1681,INDIRECT(Index!$B$5&amp;"!$A:$A"),0),MATCH(" "&amp;I$1,INDIRECT(Index!$B$5&amp;"!$A$1:$I$1"),0)),"NA")</f>
        <v>5</v>
      </c>
      <c r="J1681">
        <f ca="1">IFERROR(INDEX(INDIRECT(Index!$B$5&amp;"!$A:$I"),MATCH($A1681,INDIRECT(Index!$B$5&amp;"!$A:$A"),0),MATCH(" "&amp;J$1,INDIRECT(Index!$B$5&amp;"!$A$1:$I$1"),0)),"NA")</f>
        <v>3</v>
      </c>
      <c r="K1681" t="str">
        <f ca="1">IFERROR(INDEX(INDIRECT(Index!$B$5&amp;"!$A:$I"),MATCH($A1681,INDIRECT(Index!$B$5&amp;"!$A:$A"),0),MATCH(" "&amp;K$1,INDIRECT(Index!$B$5&amp;"!$A$1:$I$1"),0)),"NA")</f>
        <v>NA</v>
      </c>
    </row>
    <row r="1682" spans="1:11" x14ac:dyDescent="0.25">
      <c r="A1682" s="1">
        <f t="shared" si="107"/>
        <v>43320</v>
      </c>
      <c r="B1682">
        <f t="shared" si="104"/>
        <v>2018</v>
      </c>
      <c r="C1682">
        <f t="shared" si="105"/>
        <v>8</v>
      </c>
      <c r="D1682">
        <f t="shared" si="106"/>
        <v>8</v>
      </c>
      <c r="E1682">
        <f ca="1">IFERROR(INDEX(INDIRECT(Index!$B$5&amp;"!$A:$I"),MATCH($A1682,INDIRECT(Index!$B$5&amp;"!$A:$A"),0),MATCH(" "&amp;E$1,INDIRECT(Index!$B$5&amp;"!$A$1:$I$1"),0)),"NA")</f>
        <v>70</v>
      </c>
      <c r="F1682">
        <f ca="1">IFERROR(INDEX(INDIRECT(Index!$B$5&amp;"!$A:$I"),MATCH($A1682,INDIRECT(Index!$B$5&amp;"!$A:$A"),0),MATCH(" "&amp;F$1,INDIRECT(Index!$B$5&amp;"!$A$1:$I$1"),0)),"NA")</f>
        <v>29</v>
      </c>
      <c r="G1682">
        <f ca="1">IFERROR(INDEX(INDIRECT(Index!$B$5&amp;"!$A:$I"),MATCH($A1682,INDIRECT(Index!$B$5&amp;"!$A:$A"),0),MATCH(" "&amp;G$1,INDIRECT(Index!$B$5&amp;"!$A$1:$I$1"),0)),"NA")</f>
        <v>22</v>
      </c>
      <c r="H1682">
        <f ca="1">IFERROR(INDEX(INDIRECT(Index!$B$5&amp;"!$A:$I"),MATCH($A1682,INDIRECT(Index!$B$5&amp;"!$A:$A"),0),MATCH(" "&amp;H$1,INDIRECT(Index!$B$5&amp;"!$A$1:$I$1"),0)),"NA")</f>
        <v>18</v>
      </c>
      <c r="I1682">
        <f ca="1">IFERROR(INDEX(INDIRECT(Index!$B$5&amp;"!$A:$I"),MATCH($A1682,INDIRECT(Index!$B$5&amp;"!$A:$A"),0),MATCH(" "&amp;I$1,INDIRECT(Index!$B$5&amp;"!$A$1:$I$1"),0)),"NA")</f>
        <v>5</v>
      </c>
      <c r="J1682">
        <f ca="1">IFERROR(INDEX(INDIRECT(Index!$B$5&amp;"!$A:$I"),MATCH($A1682,INDIRECT(Index!$B$5&amp;"!$A:$A"),0),MATCH(" "&amp;J$1,INDIRECT(Index!$B$5&amp;"!$A$1:$I$1"),0)),"NA")</f>
        <v>4</v>
      </c>
      <c r="K1682" t="str">
        <f ca="1">IFERROR(INDEX(INDIRECT(Index!$B$5&amp;"!$A:$I"),MATCH($A1682,INDIRECT(Index!$B$5&amp;"!$A:$A"),0),MATCH(" "&amp;K$1,INDIRECT(Index!$B$5&amp;"!$A$1:$I$1"),0)),"NA")</f>
        <v>NA</v>
      </c>
    </row>
    <row r="1683" spans="1:11" x14ac:dyDescent="0.25">
      <c r="A1683" s="1">
        <f t="shared" si="107"/>
        <v>43321</v>
      </c>
      <c r="B1683">
        <f t="shared" si="104"/>
        <v>2018</v>
      </c>
      <c r="C1683">
        <f t="shared" si="105"/>
        <v>8</v>
      </c>
      <c r="D1683">
        <f t="shared" si="106"/>
        <v>9</v>
      </c>
      <c r="E1683">
        <f ca="1">IFERROR(INDEX(INDIRECT(Index!$B$5&amp;"!$A:$I"),MATCH($A1683,INDIRECT(Index!$B$5&amp;"!$A:$A"),0),MATCH(" "&amp;E$1,INDIRECT(Index!$B$5&amp;"!$A$1:$I$1"),0)),"NA")</f>
        <v>73</v>
      </c>
      <c r="F1683">
        <f ca="1">IFERROR(INDEX(INDIRECT(Index!$B$5&amp;"!$A:$I"),MATCH($A1683,INDIRECT(Index!$B$5&amp;"!$A:$A"),0),MATCH(" "&amp;F$1,INDIRECT(Index!$B$5&amp;"!$A$1:$I$1"),0)),"NA")</f>
        <v>15</v>
      </c>
      <c r="G1683">
        <f ca="1">IFERROR(INDEX(INDIRECT(Index!$B$5&amp;"!$A:$I"),MATCH($A1683,INDIRECT(Index!$B$5&amp;"!$A:$A"),0),MATCH(" "&amp;G$1,INDIRECT(Index!$B$5&amp;"!$A$1:$I$1"),0)),"NA")</f>
        <v>32</v>
      </c>
      <c r="H1683">
        <f ca="1">IFERROR(INDEX(INDIRECT(Index!$B$5&amp;"!$A:$I"),MATCH($A1683,INDIRECT(Index!$B$5&amp;"!$A:$A"),0),MATCH(" "&amp;H$1,INDIRECT(Index!$B$5&amp;"!$A$1:$I$1"),0)),"NA")</f>
        <v>17</v>
      </c>
      <c r="I1683">
        <f ca="1">IFERROR(INDEX(INDIRECT(Index!$B$5&amp;"!$A:$I"),MATCH($A1683,INDIRECT(Index!$B$5&amp;"!$A:$A"),0),MATCH(" "&amp;I$1,INDIRECT(Index!$B$5&amp;"!$A$1:$I$1"),0)),"NA")</f>
        <v>4</v>
      </c>
      <c r="J1683">
        <f ca="1">IFERROR(INDEX(INDIRECT(Index!$B$5&amp;"!$A:$I"),MATCH($A1683,INDIRECT(Index!$B$5&amp;"!$A:$A"),0),MATCH(" "&amp;J$1,INDIRECT(Index!$B$5&amp;"!$A$1:$I$1"),0)),"NA")</f>
        <v>4</v>
      </c>
      <c r="K1683" t="str">
        <f ca="1">IFERROR(INDEX(INDIRECT(Index!$B$5&amp;"!$A:$I"),MATCH($A1683,INDIRECT(Index!$B$5&amp;"!$A:$A"),0),MATCH(" "&amp;K$1,INDIRECT(Index!$B$5&amp;"!$A$1:$I$1"),0)),"NA")</f>
        <v>NA</v>
      </c>
    </row>
    <row r="1684" spans="1:11" x14ac:dyDescent="0.25">
      <c r="A1684" s="1">
        <f t="shared" si="107"/>
        <v>43322</v>
      </c>
      <c r="B1684">
        <f t="shared" si="104"/>
        <v>2018</v>
      </c>
      <c r="C1684">
        <f t="shared" si="105"/>
        <v>8</v>
      </c>
      <c r="D1684">
        <f t="shared" si="106"/>
        <v>10</v>
      </c>
      <c r="E1684">
        <f ca="1">IFERROR(INDEX(INDIRECT(Index!$B$5&amp;"!$A:$I"),MATCH($A1684,INDIRECT(Index!$B$5&amp;"!$A:$A"),0),MATCH(" "&amp;E$1,INDIRECT(Index!$B$5&amp;"!$A$1:$I$1"),0)),"NA")</f>
        <v>38</v>
      </c>
      <c r="F1684">
        <f ca="1">IFERROR(INDEX(INDIRECT(Index!$B$5&amp;"!$A:$I"),MATCH($A1684,INDIRECT(Index!$B$5&amp;"!$A:$A"),0),MATCH(" "&amp;F$1,INDIRECT(Index!$B$5&amp;"!$A$1:$I$1"),0)),"NA")</f>
        <v>10</v>
      </c>
      <c r="G1684">
        <f ca="1">IFERROR(INDEX(INDIRECT(Index!$B$5&amp;"!$A:$I"),MATCH($A1684,INDIRECT(Index!$B$5&amp;"!$A:$A"),0),MATCH(" "&amp;G$1,INDIRECT(Index!$B$5&amp;"!$A$1:$I$1"),0)),"NA")</f>
        <v>38</v>
      </c>
      <c r="H1684">
        <f ca="1">IFERROR(INDEX(INDIRECT(Index!$B$5&amp;"!$A:$I"),MATCH($A1684,INDIRECT(Index!$B$5&amp;"!$A:$A"),0),MATCH(" "&amp;H$1,INDIRECT(Index!$B$5&amp;"!$A$1:$I$1"),0)),"NA")</f>
        <v>16</v>
      </c>
      <c r="I1684">
        <f ca="1">IFERROR(INDEX(INDIRECT(Index!$B$5&amp;"!$A:$I"),MATCH($A1684,INDIRECT(Index!$B$5&amp;"!$A:$A"),0),MATCH(" "&amp;I$1,INDIRECT(Index!$B$5&amp;"!$A$1:$I$1"),0)),"NA")</f>
        <v>4</v>
      </c>
      <c r="J1684">
        <f ca="1">IFERROR(INDEX(INDIRECT(Index!$B$5&amp;"!$A:$I"),MATCH($A1684,INDIRECT(Index!$B$5&amp;"!$A:$A"),0),MATCH(" "&amp;J$1,INDIRECT(Index!$B$5&amp;"!$A$1:$I$1"),0)),"NA")</f>
        <v>4</v>
      </c>
      <c r="K1684" t="str">
        <f ca="1">IFERROR(INDEX(INDIRECT(Index!$B$5&amp;"!$A:$I"),MATCH($A1684,INDIRECT(Index!$B$5&amp;"!$A:$A"),0),MATCH(" "&amp;K$1,INDIRECT(Index!$B$5&amp;"!$A$1:$I$1"),0)),"NA")</f>
        <v>NA</v>
      </c>
    </row>
    <row r="1685" spans="1:11" x14ac:dyDescent="0.25">
      <c r="A1685" s="1">
        <f t="shared" si="107"/>
        <v>43323</v>
      </c>
      <c r="B1685">
        <f t="shared" si="104"/>
        <v>2018</v>
      </c>
      <c r="C1685">
        <f t="shared" si="105"/>
        <v>8</v>
      </c>
      <c r="D1685">
        <f t="shared" si="106"/>
        <v>11</v>
      </c>
      <c r="E1685">
        <f ca="1">IFERROR(INDEX(INDIRECT(Index!$B$5&amp;"!$A:$I"),MATCH($A1685,INDIRECT(Index!$B$5&amp;"!$A:$A"),0),MATCH(" "&amp;E$1,INDIRECT(Index!$B$5&amp;"!$A$1:$I$1"),0)),"NA")</f>
        <v>22</v>
      </c>
      <c r="F1685">
        <f ca="1">IFERROR(INDEX(INDIRECT(Index!$B$5&amp;"!$A:$I"),MATCH($A1685,INDIRECT(Index!$B$5&amp;"!$A:$A"),0),MATCH(" "&amp;F$1,INDIRECT(Index!$B$5&amp;"!$A$1:$I$1"),0)),"NA")</f>
        <v>15</v>
      </c>
      <c r="G1685">
        <f ca="1">IFERROR(INDEX(INDIRECT(Index!$B$5&amp;"!$A:$I"),MATCH($A1685,INDIRECT(Index!$B$5&amp;"!$A:$A"),0),MATCH(" "&amp;G$1,INDIRECT(Index!$B$5&amp;"!$A$1:$I$1"),0)),"NA")</f>
        <v>44</v>
      </c>
      <c r="H1685">
        <f ca="1">IFERROR(INDEX(INDIRECT(Index!$B$5&amp;"!$A:$I"),MATCH($A1685,INDIRECT(Index!$B$5&amp;"!$A:$A"),0),MATCH(" "&amp;H$1,INDIRECT(Index!$B$5&amp;"!$A$1:$I$1"),0)),"NA")</f>
        <v>13</v>
      </c>
      <c r="I1685">
        <f ca="1">IFERROR(INDEX(INDIRECT(Index!$B$5&amp;"!$A:$I"),MATCH($A1685,INDIRECT(Index!$B$5&amp;"!$A:$A"),0),MATCH(" "&amp;I$1,INDIRECT(Index!$B$5&amp;"!$A$1:$I$1"),0)),"NA")</f>
        <v>4</v>
      </c>
      <c r="J1685">
        <f ca="1">IFERROR(INDEX(INDIRECT(Index!$B$5&amp;"!$A:$I"),MATCH($A1685,INDIRECT(Index!$B$5&amp;"!$A:$A"),0),MATCH(" "&amp;J$1,INDIRECT(Index!$B$5&amp;"!$A$1:$I$1"),0)),"NA")</f>
        <v>4</v>
      </c>
      <c r="K1685" t="str">
        <f ca="1">IFERROR(INDEX(INDIRECT(Index!$B$5&amp;"!$A:$I"),MATCH($A1685,INDIRECT(Index!$B$5&amp;"!$A:$A"),0),MATCH(" "&amp;K$1,INDIRECT(Index!$B$5&amp;"!$A$1:$I$1"),0)),"NA")</f>
        <v>NA</v>
      </c>
    </row>
    <row r="1686" spans="1:11" x14ac:dyDescent="0.25">
      <c r="A1686" s="1">
        <f t="shared" si="107"/>
        <v>43324</v>
      </c>
      <c r="B1686">
        <f t="shared" si="104"/>
        <v>2018</v>
      </c>
      <c r="C1686">
        <f t="shared" si="105"/>
        <v>8</v>
      </c>
      <c r="D1686">
        <f t="shared" si="106"/>
        <v>12</v>
      </c>
      <c r="E1686">
        <f ca="1">IFERROR(INDEX(INDIRECT(Index!$B$5&amp;"!$A:$I"),MATCH($A1686,INDIRECT(Index!$B$5&amp;"!$A:$A"),0),MATCH(" "&amp;E$1,INDIRECT(Index!$B$5&amp;"!$A$1:$I$1"),0)),"NA")</f>
        <v>41</v>
      </c>
      <c r="F1686">
        <f ca="1">IFERROR(INDEX(INDIRECT(Index!$B$5&amp;"!$A:$I"),MATCH($A1686,INDIRECT(Index!$B$5&amp;"!$A:$A"),0),MATCH(" "&amp;F$1,INDIRECT(Index!$B$5&amp;"!$A$1:$I$1"),0)),"NA")</f>
        <v>36</v>
      </c>
      <c r="G1686">
        <f ca="1">IFERROR(INDEX(INDIRECT(Index!$B$5&amp;"!$A:$I"),MATCH($A1686,INDIRECT(Index!$B$5&amp;"!$A:$A"),0),MATCH(" "&amp;G$1,INDIRECT(Index!$B$5&amp;"!$A$1:$I$1"),0)),"NA")</f>
        <v>35</v>
      </c>
      <c r="H1686">
        <f ca="1">IFERROR(INDEX(INDIRECT(Index!$B$5&amp;"!$A:$I"),MATCH($A1686,INDIRECT(Index!$B$5&amp;"!$A:$A"),0),MATCH(" "&amp;H$1,INDIRECT(Index!$B$5&amp;"!$A$1:$I$1"),0)),"NA")</f>
        <v>19</v>
      </c>
      <c r="I1686">
        <f ca="1">IFERROR(INDEX(INDIRECT(Index!$B$5&amp;"!$A:$I"),MATCH($A1686,INDIRECT(Index!$B$5&amp;"!$A:$A"),0),MATCH(" "&amp;I$1,INDIRECT(Index!$B$5&amp;"!$A$1:$I$1"),0)),"NA")</f>
        <v>5</v>
      </c>
      <c r="J1686">
        <f ca="1">IFERROR(INDEX(INDIRECT(Index!$B$5&amp;"!$A:$I"),MATCH($A1686,INDIRECT(Index!$B$5&amp;"!$A:$A"),0),MATCH(" "&amp;J$1,INDIRECT(Index!$B$5&amp;"!$A$1:$I$1"),0)),"NA")</f>
        <v>4</v>
      </c>
      <c r="K1686" t="str">
        <f ca="1">IFERROR(INDEX(INDIRECT(Index!$B$5&amp;"!$A:$I"),MATCH($A1686,INDIRECT(Index!$B$5&amp;"!$A:$A"),0),MATCH(" "&amp;K$1,INDIRECT(Index!$B$5&amp;"!$A$1:$I$1"),0)),"NA")</f>
        <v>NA</v>
      </c>
    </row>
    <row r="1687" spans="1:11" x14ac:dyDescent="0.25">
      <c r="A1687" s="1">
        <f t="shared" si="107"/>
        <v>43325</v>
      </c>
      <c r="B1687">
        <f t="shared" si="104"/>
        <v>2018</v>
      </c>
      <c r="C1687">
        <f t="shared" si="105"/>
        <v>8</v>
      </c>
      <c r="D1687">
        <f t="shared" si="106"/>
        <v>13</v>
      </c>
      <c r="E1687">
        <f ca="1">IFERROR(INDEX(INDIRECT(Index!$B$5&amp;"!$A:$I"),MATCH($A1687,INDIRECT(Index!$B$5&amp;"!$A:$A"),0),MATCH(" "&amp;E$1,INDIRECT(Index!$B$5&amp;"!$A$1:$I$1"),0)),"NA")</f>
        <v>86</v>
      </c>
      <c r="F1687">
        <f ca="1">IFERROR(INDEX(INDIRECT(Index!$B$5&amp;"!$A:$I"),MATCH($A1687,INDIRECT(Index!$B$5&amp;"!$A:$A"),0),MATCH(" "&amp;F$1,INDIRECT(Index!$B$5&amp;"!$A$1:$I$1"),0)),"NA")</f>
        <v>30</v>
      </c>
      <c r="G1687">
        <f ca="1">IFERROR(INDEX(INDIRECT(Index!$B$5&amp;"!$A:$I"),MATCH($A1687,INDIRECT(Index!$B$5&amp;"!$A:$A"),0),MATCH(" "&amp;G$1,INDIRECT(Index!$B$5&amp;"!$A$1:$I$1"),0)),"NA")</f>
        <v>42</v>
      </c>
      <c r="H1687">
        <f ca="1">IFERROR(INDEX(INDIRECT(Index!$B$5&amp;"!$A:$I"),MATCH($A1687,INDIRECT(Index!$B$5&amp;"!$A:$A"),0),MATCH(" "&amp;H$1,INDIRECT(Index!$B$5&amp;"!$A$1:$I$1"),0)),"NA")</f>
        <v>21</v>
      </c>
      <c r="I1687">
        <f ca="1">IFERROR(INDEX(INDIRECT(Index!$B$5&amp;"!$A:$I"),MATCH($A1687,INDIRECT(Index!$B$5&amp;"!$A:$A"),0),MATCH(" "&amp;I$1,INDIRECT(Index!$B$5&amp;"!$A$1:$I$1"),0)),"NA")</f>
        <v>5</v>
      </c>
      <c r="J1687">
        <f ca="1">IFERROR(INDEX(INDIRECT(Index!$B$5&amp;"!$A:$I"),MATCH($A1687,INDIRECT(Index!$B$5&amp;"!$A:$A"),0),MATCH(" "&amp;J$1,INDIRECT(Index!$B$5&amp;"!$A$1:$I$1"),0)),"NA")</f>
        <v>4</v>
      </c>
      <c r="K1687" t="str">
        <f ca="1">IFERROR(INDEX(INDIRECT(Index!$B$5&amp;"!$A:$I"),MATCH($A1687,INDIRECT(Index!$B$5&amp;"!$A:$A"),0),MATCH(" "&amp;K$1,INDIRECT(Index!$B$5&amp;"!$A$1:$I$1"),0)),"NA")</f>
        <v>NA</v>
      </c>
    </row>
    <row r="1688" spans="1:11" x14ac:dyDescent="0.25">
      <c r="A1688" s="1">
        <f t="shared" si="107"/>
        <v>43326</v>
      </c>
      <c r="B1688">
        <f t="shared" si="104"/>
        <v>2018</v>
      </c>
      <c r="C1688">
        <f t="shared" si="105"/>
        <v>8</v>
      </c>
      <c r="D1688">
        <f t="shared" si="106"/>
        <v>14</v>
      </c>
      <c r="E1688">
        <f ca="1">IFERROR(INDEX(INDIRECT(Index!$B$5&amp;"!$A:$I"),MATCH($A1688,INDIRECT(Index!$B$5&amp;"!$A:$A"),0),MATCH(" "&amp;E$1,INDIRECT(Index!$B$5&amp;"!$A$1:$I$1"),0)),"NA")</f>
        <v>73</v>
      </c>
      <c r="F1688">
        <f ca="1">IFERROR(INDEX(INDIRECT(Index!$B$5&amp;"!$A:$I"),MATCH($A1688,INDIRECT(Index!$B$5&amp;"!$A:$A"),0),MATCH(" "&amp;F$1,INDIRECT(Index!$B$5&amp;"!$A$1:$I$1"),0)),"NA")</f>
        <v>32</v>
      </c>
      <c r="G1688">
        <f ca="1">IFERROR(INDEX(INDIRECT(Index!$B$5&amp;"!$A:$I"),MATCH($A1688,INDIRECT(Index!$B$5&amp;"!$A:$A"),0),MATCH(" "&amp;G$1,INDIRECT(Index!$B$5&amp;"!$A$1:$I$1"),0)),"NA")</f>
        <v>52</v>
      </c>
      <c r="H1688">
        <f ca="1">IFERROR(INDEX(INDIRECT(Index!$B$5&amp;"!$A:$I"),MATCH($A1688,INDIRECT(Index!$B$5&amp;"!$A:$A"),0),MATCH(" "&amp;H$1,INDIRECT(Index!$B$5&amp;"!$A$1:$I$1"),0)),"NA")</f>
        <v>19</v>
      </c>
      <c r="I1688">
        <f ca="1">IFERROR(INDEX(INDIRECT(Index!$B$5&amp;"!$A:$I"),MATCH($A1688,INDIRECT(Index!$B$5&amp;"!$A:$A"),0),MATCH(" "&amp;I$1,INDIRECT(Index!$B$5&amp;"!$A$1:$I$1"),0)),"NA")</f>
        <v>4</v>
      </c>
      <c r="J1688">
        <f ca="1">IFERROR(INDEX(INDIRECT(Index!$B$5&amp;"!$A:$I"),MATCH($A1688,INDIRECT(Index!$B$5&amp;"!$A:$A"),0),MATCH(" "&amp;J$1,INDIRECT(Index!$B$5&amp;"!$A$1:$I$1"),0)),"NA")</f>
        <v>4</v>
      </c>
      <c r="K1688" t="str">
        <f ca="1">IFERROR(INDEX(INDIRECT(Index!$B$5&amp;"!$A:$I"),MATCH($A1688,INDIRECT(Index!$B$5&amp;"!$A:$A"),0),MATCH(" "&amp;K$1,INDIRECT(Index!$B$5&amp;"!$A$1:$I$1"),0)),"NA")</f>
        <v>NA</v>
      </c>
    </row>
    <row r="1689" spans="1:11" x14ac:dyDescent="0.25">
      <c r="A1689" s="1">
        <f t="shared" si="107"/>
        <v>43327</v>
      </c>
      <c r="B1689">
        <f t="shared" si="104"/>
        <v>2018</v>
      </c>
      <c r="C1689">
        <f t="shared" si="105"/>
        <v>8</v>
      </c>
      <c r="D1689">
        <f t="shared" si="106"/>
        <v>15</v>
      </c>
      <c r="E1689">
        <f ca="1">IFERROR(INDEX(INDIRECT(Index!$B$5&amp;"!$A:$I"),MATCH($A1689,INDIRECT(Index!$B$5&amp;"!$A:$A"),0),MATCH(" "&amp;E$1,INDIRECT(Index!$B$5&amp;"!$A$1:$I$1"),0)),"NA")</f>
        <v>72</v>
      </c>
      <c r="F1689">
        <f ca="1">IFERROR(INDEX(INDIRECT(Index!$B$5&amp;"!$A:$I"),MATCH($A1689,INDIRECT(Index!$B$5&amp;"!$A:$A"),0),MATCH(" "&amp;F$1,INDIRECT(Index!$B$5&amp;"!$A$1:$I$1"),0)),"NA")</f>
        <v>16</v>
      </c>
      <c r="G1689">
        <f ca="1">IFERROR(INDEX(INDIRECT(Index!$B$5&amp;"!$A:$I"),MATCH($A1689,INDIRECT(Index!$B$5&amp;"!$A:$A"),0),MATCH(" "&amp;G$1,INDIRECT(Index!$B$5&amp;"!$A$1:$I$1"),0)),"NA")</f>
        <v>28</v>
      </c>
      <c r="H1689">
        <f ca="1">IFERROR(INDEX(INDIRECT(Index!$B$5&amp;"!$A:$I"),MATCH($A1689,INDIRECT(Index!$B$5&amp;"!$A:$A"),0),MATCH(" "&amp;H$1,INDIRECT(Index!$B$5&amp;"!$A$1:$I$1"),0)),"NA")</f>
        <v>12</v>
      </c>
      <c r="I1689">
        <f ca="1">IFERROR(INDEX(INDIRECT(Index!$B$5&amp;"!$A:$I"),MATCH($A1689,INDIRECT(Index!$B$5&amp;"!$A:$A"),0),MATCH(" "&amp;I$1,INDIRECT(Index!$B$5&amp;"!$A$1:$I$1"),0)),"NA")</f>
        <v>4</v>
      </c>
      <c r="J1689">
        <f ca="1">IFERROR(INDEX(INDIRECT(Index!$B$5&amp;"!$A:$I"),MATCH($A1689,INDIRECT(Index!$B$5&amp;"!$A:$A"),0),MATCH(" "&amp;J$1,INDIRECT(Index!$B$5&amp;"!$A$1:$I$1"),0)),"NA")</f>
        <v>3</v>
      </c>
      <c r="K1689" t="str">
        <f ca="1">IFERROR(INDEX(INDIRECT(Index!$B$5&amp;"!$A:$I"),MATCH($A1689,INDIRECT(Index!$B$5&amp;"!$A:$A"),0),MATCH(" "&amp;K$1,INDIRECT(Index!$B$5&amp;"!$A$1:$I$1"),0)),"NA")</f>
        <v>NA</v>
      </c>
    </row>
    <row r="1690" spans="1:11" x14ac:dyDescent="0.25">
      <c r="A1690" s="1">
        <f t="shared" si="107"/>
        <v>43328</v>
      </c>
      <c r="B1690">
        <f t="shared" si="104"/>
        <v>2018</v>
      </c>
      <c r="C1690">
        <f t="shared" si="105"/>
        <v>8</v>
      </c>
      <c r="D1690">
        <f t="shared" si="106"/>
        <v>16</v>
      </c>
      <c r="E1690">
        <f ca="1">IFERROR(INDEX(INDIRECT(Index!$B$5&amp;"!$A:$I"),MATCH($A1690,INDIRECT(Index!$B$5&amp;"!$A:$A"),0),MATCH(" "&amp;E$1,INDIRECT(Index!$B$5&amp;"!$A$1:$I$1"),0)),"NA")</f>
        <v>34</v>
      </c>
      <c r="F1690">
        <f ca="1">IFERROR(INDEX(INDIRECT(Index!$B$5&amp;"!$A:$I"),MATCH($A1690,INDIRECT(Index!$B$5&amp;"!$A:$A"),0),MATCH(" "&amp;F$1,INDIRECT(Index!$B$5&amp;"!$A$1:$I$1"),0)),"NA")</f>
        <v>13</v>
      </c>
      <c r="G1690">
        <f ca="1">IFERROR(INDEX(INDIRECT(Index!$B$5&amp;"!$A:$I"),MATCH($A1690,INDIRECT(Index!$B$5&amp;"!$A:$A"),0),MATCH(" "&amp;G$1,INDIRECT(Index!$B$5&amp;"!$A$1:$I$1"),0)),"NA")</f>
        <v>29</v>
      </c>
      <c r="H1690">
        <f ca="1">IFERROR(INDEX(INDIRECT(Index!$B$5&amp;"!$A:$I"),MATCH($A1690,INDIRECT(Index!$B$5&amp;"!$A:$A"),0),MATCH(" "&amp;H$1,INDIRECT(Index!$B$5&amp;"!$A$1:$I$1"),0)),"NA")</f>
        <v>13</v>
      </c>
      <c r="I1690">
        <f ca="1">IFERROR(INDEX(INDIRECT(Index!$B$5&amp;"!$A:$I"),MATCH($A1690,INDIRECT(Index!$B$5&amp;"!$A:$A"),0),MATCH(" "&amp;I$1,INDIRECT(Index!$B$5&amp;"!$A$1:$I$1"),0)),"NA")</f>
        <v>4</v>
      </c>
      <c r="J1690">
        <f ca="1">IFERROR(INDEX(INDIRECT(Index!$B$5&amp;"!$A:$I"),MATCH($A1690,INDIRECT(Index!$B$5&amp;"!$A:$A"),0),MATCH(" "&amp;J$1,INDIRECT(Index!$B$5&amp;"!$A$1:$I$1"),0)),"NA")</f>
        <v>3</v>
      </c>
      <c r="K1690" t="str">
        <f ca="1">IFERROR(INDEX(INDIRECT(Index!$B$5&amp;"!$A:$I"),MATCH($A1690,INDIRECT(Index!$B$5&amp;"!$A:$A"),0),MATCH(" "&amp;K$1,INDIRECT(Index!$B$5&amp;"!$A$1:$I$1"),0)),"NA")</f>
        <v>NA</v>
      </c>
    </row>
    <row r="1691" spans="1:11" x14ac:dyDescent="0.25">
      <c r="A1691" s="1">
        <f t="shared" si="107"/>
        <v>43329</v>
      </c>
      <c r="B1691">
        <f t="shared" si="104"/>
        <v>2018</v>
      </c>
      <c r="C1691">
        <f t="shared" si="105"/>
        <v>8</v>
      </c>
      <c r="D1691">
        <f t="shared" si="106"/>
        <v>17</v>
      </c>
      <c r="E1691">
        <f ca="1">IFERROR(INDEX(INDIRECT(Index!$B$5&amp;"!$A:$I"),MATCH($A1691,INDIRECT(Index!$B$5&amp;"!$A:$A"),0),MATCH(" "&amp;E$1,INDIRECT(Index!$B$5&amp;"!$A$1:$I$1"),0)),"NA")</f>
        <v>22</v>
      </c>
      <c r="F1691">
        <f ca="1">IFERROR(INDEX(INDIRECT(Index!$B$5&amp;"!$A:$I"),MATCH($A1691,INDIRECT(Index!$B$5&amp;"!$A:$A"),0),MATCH(" "&amp;F$1,INDIRECT(Index!$B$5&amp;"!$A$1:$I$1"),0)),"NA")</f>
        <v>18</v>
      </c>
      <c r="G1691">
        <f ca="1">IFERROR(INDEX(INDIRECT(Index!$B$5&amp;"!$A:$I"),MATCH($A1691,INDIRECT(Index!$B$5&amp;"!$A:$A"),0),MATCH(" "&amp;G$1,INDIRECT(Index!$B$5&amp;"!$A$1:$I$1"),0)),"NA")</f>
        <v>43</v>
      </c>
      <c r="H1691">
        <f ca="1">IFERROR(INDEX(INDIRECT(Index!$B$5&amp;"!$A:$I"),MATCH($A1691,INDIRECT(Index!$B$5&amp;"!$A:$A"),0),MATCH(" "&amp;H$1,INDIRECT(Index!$B$5&amp;"!$A$1:$I$1"),0)),"NA")</f>
        <v>14</v>
      </c>
      <c r="I1691">
        <f ca="1">IFERROR(INDEX(INDIRECT(Index!$B$5&amp;"!$A:$I"),MATCH($A1691,INDIRECT(Index!$B$5&amp;"!$A:$A"),0),MATCH(" "&amp;I$1,INDIRECT(Index!$B$5&amp;"!$A$1:$I$1"),0)),"NA")</f>
        <v>5</v>
      </c>
      <c r="J1691">
        <f ca="1">IFERROR(INDEX(INDIRECT(Index!$B$5&amp;"!$A:$I"),MATCH($A1691,INDIRECT(Index!$B$5&amp;"!$A:$A"),0),MATCH(" "&amp;J$1,INDIRECT(Index!$B$5&amp;"!$A$1:$I$1"),0)),"NA")</f>
        <v>3</v>
      </c>
      <c r="K1691" t="str">
        <f ca="1">IFERROR(INDEX(INDIRECT(Index!$B$5&amp;"!$A:$I"),MATCH($A1691,INDIRECT(Index!$B$5&amp;"!$A:$A"),0),MATCH(" "&amp;K$1,INDIRECT(Index!$B$5&amp;"!$A$1:$I$1"),0)),"NA")</f>
        <v>NA</v>
      </c>
    </row>
    <row r="1692" spans="1:11" x14ac:dyDescent="0.25">
      <c r="A1692" s="1">
        <f t="shared" si="107"/>
        <v>43330</v>
      </c>
      <c r="B1692">
        <f t="shared" si="104"/>
        <v>2018</v>
      </c>
      <c r="C1692">
        <f t="shared" si="105"/>
        <v>8</v>
      </c>
      <c r="D1692">
        <f t="shared" si="106"/>
        <v>18</v>
      </c>
      <c r="E1692">
        <f ca="1">IFERROR(INDEX(INDIRECT(Index!$B$5&amp;"!$A:$I"),MATCH($A1692,INDIRECT(Index!$B$5&amp;"!$A:$A"),0),MATCH(" "&amp;E$1,INDIRECT(Index!$B$5&amp;"!$A$1:$I$1"),0)),"NA")</f>
        <v>30</v>
      </c>
      <c r="F1692">
        <f ca="1">IFERROR(INDEX(INDIRECT(Index!$B$5&amp;"!$A:$I"),MATCH($A1692,INDIRECT(Index!$B$5&amp;"!$A:$A"),0),MATCH(" "&amp;F$1,INDIRECT(Index!$B$5&amp;"!$A$1:$I$1"),0)),"NA")</f>
        <v>26</v>
      </c>
      <c r="G1692">
        <f ca="1">IFERROR(INDEX(INDIRECT(Index!$B$5&amp;"!$A:$I"),MATCH($A1692,INDIRECT(Index!$B$5&amp;"!$A:$A"),0),MATCH(" "&amp;G$1,INDIRECT(Index!$B$5&amp;"!$A$1:$I$1"),0)),"NA")</f>
        <v>66</v>
      </c>
      <c r="H1692">
        <f ca="1">IFERROR(INDEX(INDIRECT(Index!$B$5&amp;"!$A:$I"),MATCH($A1692,INDIRECT(Index!$B$5&amp;"!$A:$A"),0),MATCH(" "&amp;H$1,INDIRECT(Index!$B$5&amp;"!$A$1:$I$1"),0)),"NA")</f>
        <v>17</v>
      </c>
      <c r="I1692">
        <f ca="1">IFERROR(INDEX(INDIRECT(Index!$B$5&amp;"!$A:$I"),MATCH($A1692,INDIRECT(Index!$B$5&amp;"!$A:$A"),0),MATCH(" "&amp;I$1,INDIRECT(Index!$B$5&amp;"!$A$1:$I$1"),0)),"NA")</f>
        <v>4</v>
      </c>
      <c r="J1692">
        <f ca="1">IFERROR(INDEX(INDIRECT(Index!$B$5&amp;"!$A:$I"),MATCH($A1692,INDIRECT(Index!$B$5&amp;"!$A:$A"),0),MATCH(" "&amp;J$1,INDIRECT(Index!$B$5&amp;"!$A$1:$I$1"),0)),"NA")</f>
        <v>4</v>
      </c>
      <c r="K1692" t="str">
        <f ca="1">IFERROR(INDEX(INDIRECT(Index!$B$5&amp;"!$A:$I"),MATCH($A1692,INDIRECT(Index!$B$5&amp;"!$A:$A"),0),MATCH(" "&amp;K$1,INDIRECT(Index!$B$5&amp;"!$A$1:$I$1"),0)),"NA")</f>
        <v>NA</v>
      </c>
    </row>
    <row r="1693" spans="1:11" x14ac:dyDescent="0.25">
      <c r="A1693" s="1">
        <f t="shared" si="107"/>
        <v>43331</v>
      </c>
      <c r="B1693">
        <f t="shared" si="104"/>
        <v>2018</v>
      </c>
      <c r="C1693">
        <f t="shared" si="105"/>
        <v>8</v>
      </c>
      <c r="D1693">
        <f t="shared" si="106"/>
        <v>19</v>
      </c>
      <c r="E1693">
        <f ca="1">IFERROR(INDEX(INDIRECT(Index!$B$5&amp;"!$A:$I"),MATCH($A1693,INDIRECT(Index!$B$5&amp;"!$A:$A"),0),MATCH(" "&amp;E$1,INDIRECT(Index!$B$5&amp;"!$A$1:$I$1"),0)),"NA")</f>
        <v>57</v>
      </c>
      <c r="F1693">
        <f ca="1">IFERROR(INDEX(INDIRECT(Index!$B$5&amp;"!$A:$I"),MATCH($A1693,INDIRECT(Index!$B$5&amp;"!$A:$A"),0),MATCH(" "&amp;F$1,INDIRECT(Index!$B$5&amp;"!$A$1:$I$1"),0)),"NA")</f>
        <v>42</v>
      </c>
      <c r="G1693">
        <f ca="1">IFERROR(INDEX(INDIRECT(Index!$B$5&amp;"!$A:$I"),MATCH($A1693,INDIRECT(Index!$B$5&amp;"!$A:$A"),0),MATCH(" "&amp;G$1,INDIRECT(Index!$B$5&amp;"!$A$1:$I$1"),0)),"NA")</f>
        <v>46</v>
      </c>
      <c r="H1693">
        <f ca="1">IFERROR(INDEX(INDIRECT(Index!$B$5&amp;"!$A:$I"),MATCH($A1693,INDIRECT(Index!$B$5&amp;"!$A:$A"),0),MATCH(" "&amp;H$1,INDIRECT(Index!$B$5&amp;"!$A$1:$I$1"),0)),"NA")</f>
        <v>24</v>
      </c>
      <c r="I1693">
        <f ca="1">IFERROR(INDEX(INDIRECT(Index!$B$5&amp;"!$A:$I"),MATCH($A1693,INDIRECT(Index!$B$5&amp;"!$A:$A"),0),MATCH(" "&amp;I$1,INDIRECT(Index!$B$5&amp;"!$A$1:$I$1"),0)),"NA")</f>
        <v>5</v>
      </c>
      <c r="J1693">
        <f ca="1">IFERROR(INDEX(INDIRECT(Index!$B$5&amp;"!$A:$I"),MATCH($A1693,INDIRECT(Index!$B$5&amp;"!$A:$A"),0),MATCH(" "&amp;J$1,INDIRECT(Index!$B$5&amp;"!$A$1:$I$1"),0)),"NA")</f>
        <v>5</v>
      </c>
      <c r="K1693" t="str">
        <f ca="1">IFERROR(INDEX(INDIRECT(Index!$B$5&amp;"!$A:$I"),MATCH($A1693,INDIRECT(Index!$B$5&amp;"!$A:$A"),0),MATCH(" "&amp;K$1,INDIRECT(Index!$B$5&amp;"!$A$1:$I$1"),0)),"NA")</f>
        <v>NA</v>
      </c>
    </row>
    <row r="1694" spans="1:11" x14ac:dyDescent="0.25">
      <c r="A1694" s="1">
        <f t="shared" si="107"/>
        <v>43332</v>
      </c>
      <c r="B1694">
        <f t="shared" si="104"/>
        <v>2018</v>
      </c>
      <c r="C1694">
        <f t="shared" si="105"/>
        <v>8</v>
      </c>
      <c r="D1694">
        <f t="shared" si="106"/>
        <v>20</v>
      </c>
      <c r="E1694">
        <f ca="1">IFERROR(INDEX(INDIRECT(Index!$B$5&amp;"!$A:$I"),MATCH($A1694,INDIRECT(Index!$B$5&amp;"!$A:$A"),0),MATCH(" "&amp;E$1,INDIRECT(Index!$B$5&amp;"!$A$1:$I$1"),0)),"NA")</f>
        <v>89</v>
      </c>
      <c r="F1694">
        <f ca="1">IFERROR(INDEX(INDIRECT(Index!$B$5&amp;"!$A:$I"),MATCH($A1694,INDIRECT(Index!$B$5&amp;"!$A:$A"),0),MATCH(" "&amp;F$1,INDIRECT(Index!$B$5&amp;"!$A$1:$I$1"),0)),"NA")</f>
        <v>26</v>
      </c>
      <c r="G1694">
        <f ca="1">IFERROR(INDEX(INDIRECT(Index!$B$5&amp;"!$A:$I"),MATCH($A1694,INDIRECT(Index!$B$5&amp;"!$A:$A"),0),MATCH(" "&amp;G$1,INDIRECT(Index!$B$5&amp;"!$A$1:$I$1"),0)),"NA")</f>
        <v>28</v>
      </c>
      <c r="H1694">
        <f ca="1">IFERROR(INDEX(INDIRECT(Index!$B$5&amp;"!$A:$I"),MATCH($A1694,INDIRECT(Index!$B$5&amp;"!$A:$A"),0),MATCH(" "&amp;H$1,INDIRECT(Index!$B$5&amp;"!$A$1:$I$1"),0)),"NA")</f>
        <v>19</v>
      </c>
      <c r="I1694">
        <f ca="1">IFERROR(INDEX(INDIRECT(Index!$B$5&amp;"!$A:$I"),MATCH($A1694,INDIRECT(Index!$B$5&amp;"!$A:$A"),0),MATCH(" "&amp;I$1,INDIRECT(Index!$B$5&amp;"!$A$1:$I$1"),0)),"NA")</f>
        <v>5</v>
      </c>
      <c r="J1694">
        <f ca="1">IFERROR(INDEX(INDIRECT(Index!$B$5&amp;"!$A:$I"),MATCH($A1694,INDIRECT(Index!$B$5&amp;"!$A:$A"),0),MATCH(" "&amp;J$1,INDIRECT(Index!$B$5&amp;"!$A$1:$I$1"),0)),"NA")</f>
        <v>4</v>
      </c>
      <c r="K1694" t="str">
        <f ca="1">IFERROR(INDEX(INDIRECT(Index!$B$5&amp;"!$A:$I"),MATCH($A1694,INDIRECT(Index!$B$5&amp;"!$A:$A"),0),MATCH(" "&amp;K$1,INDIRECT(Index!$B$5&amp;"!$A$1:$I$1"),0)),"NA")</f>
        <v>NA</v>
      </c>
    </row>
    <row r="1695" spans="1:11" x14ac:dyDescent="0.25">
      <c r="A1695" s="1">
        <f t="shared" si="107"/>
        <v>43333</v>
      </c>
      <c r="B1695">
        <f t="shared" si="104"/>
        <v>2018</v>
      </c>
      <c r="C1695">
        <f t="shared" si="105"/>
        <v>8</v>
      </c>
      <c r="D1695">
        <f t="shared" si="106"/>
        <v>21</v>
      </c>
      <c r="E1695">
        <f ca="1">IFERROR(INDEX(INDIRECT(Index!$B$5&amp;"!$A:$I"),MATCH($A1695,INDIRECT(Index!$B$5&amp;"!$A:$A"),0),MATCH(" "&amp;E$1,INDIRECT(Index!$B$5&amp;"!$A$1:$I$1"),0)),"NA")</f>
        <v>56</v>
      </c>
      <c r="F1695">
        <f ca="1">IFERROR(INDEX(INDIRECT(Index!$B$5&amp;"!$A:$I"),MATCH($A1695,INDIRECT(Index!$B$5&amp;"!$A:$A"),0),MATCH(" "&amp;F$1,INDIRECT(Index!$B$5&amp;"!$A$1:$I$1"),0)),"NA")</f>
        <v>28</v>
      </c>
      <c r="G1695">
        <f ca="1">IFERROR(INDEX(INDIRECT(Index!$B$5&amp;"!$A:$I"),MATCH($A1695,INDIRECT(Index!$B$5&amp;"!$A:$A"),0),MATCH(" "&amp;G$1,INDIRECT(Index!$B$5&amp;"!$A$1:$I$1"),0)),"NA")</f>
        <v>39</v>
      </c>
      <c r="H1695">
        <f ca="1">IFERROR(INDEX(INDIRECT(Index!$B$5&amp;"!$A:$I"),MATCH($A1695,INDIRECT(Index!$B$5&amp;"!$A:$A"),0),MATCH(" "&amp;H$1,INDIRECT(Index!$B$5&amp;"!$A$1:$I$1"),0)),"NA")</f>
        <v>22</v>
      </c>
      <c r="I1695">
        <f ca="1">IFERROR(INDEX(INDIRECT(Index!$B$5&amp;"!$A:$I"),MATCH($A1695,INDIRECT(Index!$B$5&amp;"!$A:$A"),0),MATCH(" "&amp;I$1,INDIRECT(Index!$B$5&amp;"!$A$1:$I$1"),0)),"NA")</f>
        <v>4</v>
      </c>
      <c r="J1695">
        <f ca="1">IFERROR(INDEX(INDIRECT(Index!$B$5&amp;"!$A:$I"),MATCH($A1695,INDIRECT(Index!$B$5&amp;"!$A:$A"),0),MATCH(" "&amp;J$1,INDIRECT(Index!$B$5&amp;"!$A$1:$I$1"),0)),"NA")</f>
        <v>4</v>
      </c>
      <c r="K1695" t="str">
        <f ca="1">IFERROR(INDEX(INDIRECT(Index!$B$5&amp;"!$A:$I"),MATCH($A1695,INDIRECT(Index!$B$5&amp;"!$A:$A"),0),MATCH(" "&amp;K$1,INDIRECT(Index!$B$5&amp;"!$A$1:$I$1"),0)),"NA")</f>
        <v>NA</v>
      </c>
    </row>
    <row r="1696" spans="1:11" x14ac:dyDescent="0.25">
      <c r="A1696" s="1">
        <f t="shared" si="107"/>
        <v>43334</v>
      </c>
      <c r="B1696">
        <f t="shared" si="104"/>
        <v>2018</v>
      </c>
      <c r="C1696">
        <f t="shared" si="105"/>
        <v>8</v>
      </c>
      <c r="D1696">
        <f t="shared" si="106"/>
        <v>22</v>
      </c>
      <c r="E1696">
        <f ca="1">IFERROR(INDEX(INDIRECT(Index!$B$5&amp;"!$A:$I"),MATCH($A1696,INDIRECT(Index!$B$5&amp;"!$A:$A"),0),MATCH(" "&amp;E$1,INDIRECT(Index!$B$5&amp;"!$A$1:$I$1"),0)),"NA")</f>
        <v>65</v>
      </c>
      <c r="F1696">
        <f ca="1">IFERROR(INDEX(INDIRECT(Index!$B$5&amp;"!$A:$I"),MATCH($A1696,INDIRECT(Index!$B$5&amp;"!$A:$A"),0),MATCH(" "&amp;F$1,INDIRECT(Index!$B$5&amp;"!$A$1:$I$1"),0)),"NA")</f>
        <v>13</v>
      </c>
      <c r="G1696">
        <f ca="1">IFERROR(INDEX(INDIRECT(Index!$B$5&amp;"!$A:$I"),MATCH($A1696,INDIRECT(Index!$B$5&amp;"!$A:$A"),0),MATCH(" "&amp;G$1,INDIRECT(Index!$B$5&amp;"!$A$1:$I$1"),0)),"NA")</f>
        <v>14</v>
      </c>
      <c r="H1696">
        <f ca="1">IFERROR(INDEX(INDIRECT(Index!$B$5&amp;"!$A:$I"),MATCH($A1696,INDIRECT(Index!$B$5&amp;"!$A:$A"),0),MATCH(" "&amp;H$1,INDIRECT(Index!$B$5&amp;"!$A$1:$I$1"),0)),"NA")</f>
        <v>11</v>
      </c>
      <c r="I1696">
        <f ca="1">IFERROR(INDEX(INDIRECT(Index!$B$5&amp;"!$A:$I"),MATCH($A1696,INDIRECT(Index!$B$5&amp;"!$A:$A"),0),MATCH(" "&amp;I$1,INDIRECT(Index!$B$5&amp;"!$A$1:$I$1"),0)),"NA")</f>
        <v>4</v>
      </c>
      <c r="J1696">
        <f ca="1">IFERROR(INDEX(INDIRECT(Index!$B$5&amp;"!$A:$I"),MATCH($A1696,INDIRECT(Index!$B$5&amp;"!$A:$A"),0),MATCH(" "&amp;J$1,INDIRECT(Index!$B$5&amp;"!$A$1:$I$1"),0)),"NA")</f>
        <v>2</v>
      </c>
      <c r="K1696" t="str">
        <f ca="1">IFERROR(INDEX(INDIRECT(Index!$B$5&amp;"!$A:$I"),MATCH($A1696,INDIRECT(Index!$B$5&amp;"!$A:$A"),0),MATCH(" "&amp;K$1,INDIRECT(Index!$B$5&amp;"!$A$1:$I$1"),0)),"NA")</f>
        <v>NA</v>
      </c>
    </row>
    <row r="1697" spans="1:11" x14ac:dyDescent="0.25">
      <c r="A1697" s="1">
        <f t="shared" si="107"/>
        <v>43335</v>
      </c>
      <c r="B1697">
        <f t="shared" si="104"/>
        <v>2018</v>
      </c>
      <c r="C1697">
        <f t="shared" si="105"/>
        <v>8</v>
      </c>
      <c r="D1697">
        <f t="shared" si="106"/>
        <v>23</v>
      </c>
      <c r="E1697">
        <f ca="1">IFERROR(INDEX(INDIRECT(Index!$B$5&amp;"!$A:$I"),MATCH($A1697,INDIRECT(Index!$B$5&amp;"!$A:$A"),0),MATCH(" "&amp;E$1,INDIRECT(Index!$B$5&amp;"!$A$1:$I$1"),0)),"NA")</f>
        <v>26</v>
      </c>
      <c r="F1697">
        <f ca="1">IFERROR(INDEX(INDIRECT(Index!$B$5&amp;"!$A:$I"),MATCH($A1697,INDIRECT(Index!$B$5&amp;"!$A:$A"),0),MATCH(" "&amp;F$1,INDIRECT(Index!$B$5&amp;"!$A$1:$I$1"),0)),"NA")</f>
        <v>8</v>
      </c>
      <c r="G1697">
        <f ca="1">IFERROR(INDEX(INDIRECT(Index!$B$5&amp;"!$A:$I"),MATCH($A1697,INDIRECT(Index!$B$5&amp;"!$A:$A"),0),MATCH(" "&amp;G$1,INDIRECT(Index!$B$5&amp;"!$A$1:$I$1"),0)),"NA")</f>
        <v>17</v>
      </c>
      <c r="H1697">
        <f ca="1">IFERROR(INDEX(INDIRECT(Index!$B$5&amp;"!$A:$I"),MATCH($A1697,INDIRECT(Index!$B$5&amp;"!$A:$A"),0),MATCH(" "&amp;H$1,INDIRECT(Index!$B$5&amp;"!$A$1:$I$1"),0)),"NA")</f>
        <v>13</v>
      </c>
      <c r="I1697">
        <f ca="1">IFERROR(INDEX(INDIRECT(Index!$B$5&amp;"!$A:$I"),MATCH($A1697,INDIRECT(Index!$B$5&amp;"!$A:$A"),0),MATCH(" "&amp;I$1,INDIRECT(Index!$B$5&amp;"!$A$1:$I$1"),0)),"NA")</f>
        <v>4</v>
      </c>
      <c r="J1697">
        <f ca="1">IFERROR(INDEX(INDIRECT(Index!$B$5&amp;"!$A:$I"),MATCH($A1697,INDIRECT(Index!$B$5&amp;"!$A:$A"),0),MATCH(" "&amp;J$1,INDIRECT(Index!$B$5&amp;"!$A$1:$I$1"),0)),"NA")</f>
        <v>3</v>
      </c>
      <c r="K1697" t="str">
        <f ca="1">IFERROR(INDEX(INDIRECT(Index!$B$5&amp;"!$A:$I"),MATCH($A1697,INDIRECT(Index!$B$5&amp;"!$A:$A"),0),MATCH(" "&amp;K$1,INDIRECT(Index!$B$5&amp;"!$A$1:$I$1"),0)),"NA")</f>
        <v>NA</v>
      </c>
    </row>
    <row r="1698" spans="1:11" x14ac:dyDescent="0.25">
      <c r="A1698" s="1">
        <f t="shared" si="107"/>
        <v>43336</v>
      </c>
      <c r="B1698">
        <f t="shared" si="104"/>
        <v>2018</v>
      </c>
      <c r="C1698">
        <f t="shared" si="105"/>
        <v>8</v>
      </c>
      <c r="D1698">
        <f t="shared" si="106"/>
        <v>24</v>
      </c>
      <c r="E1698">
        <f ca="1">IFERROR(INDEX(INDIRECT(Index!$B$5&amp;"!$A:$I"),MATCH($A1698,INDIRECT(Index!$B$5&amp;"!$A:$A"),0),MATCH(" "&amp;E$1,INDIRECT(Index!$B$5&amp;"!$A$1:$I$1"),0)),"NA")</f>
        <v>18</v>
      </c>
      <c r="F1698">
        <f ca="1">IFERROR(INDEX(INDIRECT(Index!$B$5&amp;"!$A:$I"),MATCH($A1698,INDIRECT(Index!$B$5&amp;"!$A:$A"),0),MATCH(" "&amp;F$1,INDIRECT(Index!$B$5&amp;"!$A$1:$I$1"),0)),"NA")</f>
        <v>27</v>
      </c>
      <c r="G1698">
        <f ca="1">IFERROR(INDEX(INDIRECT(Index!$B$5&amp;"!$A:$I"),MATCH($A1698,INDIRECT(Index!$B$5&amp;"!$A:$A"),0),MATCH(" "&amp;G$1,INDIRECT(Index!$B$5&amp;"!$A$1:$I$1"),0)),"NA")</f>
        <v>36</v>
      </c>
      <c r="H1698">
        <f ca="1">IFERROR(INDEX(INDIRECT(Index!$B$5&amp;"!$A:$I"),MATCH($A1698,INDIRECT(Index!$B$5&amp;"!$A:$A"),0),MATCH(" "&amp;H$1,INDIRECT(Index!$B$5&amp;"!$A$1:$I$1"),0)),"NA")</f>
        <v>16</v>
      </c>
      <c r="I1698">
        <f ca="1">IFERROR(INDEX(INDIRECT(Index!$B$5&amp;"!$A:$I"),MATCH($A1698,INDIRECT(Index!$B$5&amp;"!$A:$A"),0),MATCH(" "&amp;I$1,INDIRECT(Index!$B$5&amp;"!$A$1:$I$1"),0)),"NA")</f>
        <v>5</v>
      </c>
      <c r="J1698">
        <f ca="1">IFERROR(INDEX(INDIRECT(Index!$B$5&amp;"!$A:$I"),MATCH($A1698,INDIRECT(Index!$B$5&amp;"!$A:$A"),0),MATCH(" "&amp;J$1,INDIRECT(Index!$B$5&amp;"!$A$1:$I$1"),0)),"NA")</f>
        <v>5</v>
      </c>
      <c r="K1698" t="str">
        <f ca="1">IFERROR(INDEX(INDIRECT(Index!$B$5&amp;"!$A:$I"),MATCH($A1698,INDIRECT(Index!$B$5&amp;"!$A:$A"),0),MATCH(" "&amp;K$1,INDIRECT(Index!$B$5&amp;"!$A$1:$I$1"),0)),"NA")</f>
        <v>NA</v>
      </c>
    </row>
    <row r="1699" spans="1:11" x14ac:dyDescent="0.25">
      <c r="A1699" s="1">
        <f t="shared" si="107"/>
        <v>43337</v>
      </c>
      <c r="B1699">
        <f t="shared" si="104"/>
        <v>2018</v>
      </c>
      <c r="C1699">
        <f t="shared" si="105"/>
        <v>8</v>
      </c>
      <c r="D1699">
        <f t="shared" si="106"/>
        <v>25</v>
      </c>
      <c r="E1699">
        <f ca="1">IFERROR(INDEX(INDIRECT(Index!$B$5&amp;"!$A:$I"),MATCH($A1699,INDIRECT(Index!$B$5&amp;"!$A:$A"),0),MATCH(" "&amp;E$1,INDIRECT(Index!$B$5&amp;"!$A$1:$I$1"),0)),"NA")</f>
        <v>57</v>
      </c>
      <c r="F1699">
        <f ca="1">IFERROR(INDEX(INDIRECT(Index!$B$5&amp;"!$A:$I"),MATCH($A1699,INDIRECT(Index!$B$5&amp;"!$A:$A"),0),MATCH(" "&amp;F$1,INDIRECT(Index!$B$5&amp;"!$A$1:$I$1"),0)),"NA")</f>
        <v>20</v>
      </c>
      <c r="G1699">
        <f ca="1">IFERROR(INDEX(INDIRECT(Index!$B$5&amp;"!$A:$I"),MATCH($A1699,INDIRECT(Index!$B$5&amp;"!$A:$A"),0),MATCH(" "&amp;G$1,INDIRECT(Index!$B$5&amp;"!$A$1:$I$1"),0)),"NA")</f>
        <v>30</v>
      </c>
      <c r="H1699">
        <f ca="1">IFERROR(INDEX(INDIRECT(Index!$B$5&amp;"!$A:$I"),MATCH($A1699,INDIRECT(Index!$B$5&amp;"!$A:$A"),0),MATCH(" "&amp;H$1,INDIRECT(Index!$B$5&amp;"!$A$1:$I$1"),0)),"NA")</f>
        <v>17</v>
      </c>
      <c r="I1699">
        <f ca="1">IFERROR(INDEX(INDIRECT(Index!$B$5&amp;"!$A:$I"),MATCH($A1699,INDIRECT(Index!$B$5&amp;"!$A:$A"),0),MATCH(" "&amp;I$1,INDIRECT(Index!$B$5&amp;"!$A$1:$I$1"),0)),"NA")</f>
        <v>4</v>
      </c>
      <c r="J1699">
        <f ca="1">IFERROR(INDEX(INDIRECT(Index!$B$5&amp;"!$A:$I"),MATCH($A1699,INDIRECT(Index!$B$5&amp;"!$A:$A"),0),MATCH(" "&amp;J$1,INDIRECT(Index!$B$5&amp;"!$A$1:$I$1"),0)),"NA")</f>
        <v>4</v>
      </c>
      <c r="K1699" t="str">
        <f ca="1">IFERROR(INDEX(INDIRECT(Index!$B$5&amp;"!$A:$I"),MATCH($A1699,INDIRECT(Index!$B$5&amp;"!$A:$A"),0),MATCH(" "&amp;K$1,INDIRECT(Index!$B$5&amp;"!$A$1:$I$1"),0)),"NA")</f>
        <v>NA</v>
      </c>
    </row>
    <row r="1700" spans="1:11" x14ac:dyDescent="0.25">
      <c r="A1700" s="1">
        <f t="shared" si="107"/>
        <v>43338</v>
      </c>
      <c r="B1700">
        <f t="shared" si="104"/>
        <v>2018</v>
      </c>
      <c r="C1700">
        <f t="shared" si="105"/>
        <v>8</v>
      </c>
      <c r="D1700">
        <f t="shared" si="106"/>
        <v>26</v>
      </c>
      <c r="E1700">
        <f ca="1">IFERROR(INDEX(INDIRECT(Index!$B$5&amp;"!$A:$I"),MATCH($A1700,INDIRECT(Index!$B$5&amp;"!$A:$A"),0),MATCH(" "&amp;E$1,INDIRECT(Index!$B$5&amp;"!$A$1:$I$1"),0)),"NA")</f>
        <v>47</v>
      </c>
      <c r="F1700">
        <f ca="1">IFERROR(INDEX(INDIRECT(Index!$B$5&amp;"!$A:$I"),MATCH($A1700,INDIRECT(Index!$B$5&amp;"!$A:$A"),0),MATCH(" "&amp;F$1,INDIRECT(Index!$B$5&amp;"!$A$1:$I$1"),0)),"NA")</f>
        <v>9</v>
      </c>
      <c r="G1700">
        <f ca="1">IFERROR(INDEX(INDIRECT(Index!$B$5&amp;"!$A:$I"),MATCH($A1700,INDIRECT(Index!$B$5&amp;"!$A:$A"),0),MATCH(" "&amp;G$1,INDIRECT(Index!$B$5&amp;"!$A$1:$I$1"),0)),"NA")</f>
        <v>22</v>
      </c>
      <c r="H1700">
        <f ca="1">IFERROR(INDEX(INDIRECT(Index!$B$5&amp;"!$A:$I"),MATCH($A1700,INDIRECT(Index!$B$5&amp;"!$A:$A"),0),MATCH(" "&amp;H$1,INDIRECT(Index!$B$5&amp;"!$A$1:$I$1"),0)),"NA")</f>
        <v>19</v>
      </c>
      <c r="I1700">
        <f ca="1">IFERROR(INDEX(INDIRECT(Index!$B$5&amp;"!$A:$I"),MATCH($A1700,INDIRECT(Index!$B$5&amp;"!$A:$A"),0),MATCH(" "&amp;I$1,INDIRECT(Index!$B$5&amp;"!$A$1:$I$1"),0)),"NA")</f>
        <v>4</v>
      </c>
      <c r="J1700">
        <f ca="1">IFERROR(INDEX(INDIRECT(Index!$B$5&amp;"!$A:$I"),MATCH($A1700,INDIRECT(Index!$B$5&amp;"!$A:$A"),0),MATCH(" "&amp;J$1,INDIRECT(Index!$B$5&amp;"!$A$1:$I$1"),0)),"NA")</f>
        <v>4</v>
      </c>
      <c r="K1700" t="str">
        <f ca="1">IFERROR(INDEX(INDIRECT(Index!$B$5&amp;"!$A:$I"),MATCH($A1700,INDIRECT(Index!$B$5&amp;"!$A:$A"),0),MATCH(" "&amp;K$1,INDIRECT(Index!$B$5&amp;"!$A$1:$I$1"),0)),"NA")</f>
        <v>NA</v>
      </c>
    </row>
    <row r="1701" spans="1:11" x14ac:dyDescent="0.25">
      <c r="A1701" s="1">
        <f t="shared" si="107"/>
        <v>43339</v>
      </c>
      <c r="B1701">
        <f t="shared" si="104"/>
        <v>2018</v>
      </c>
      <c r="C1701">
        <f t="shared" si="105"/>
        <v>8</v>
      </c>
      <c r="D1701">
        <f t="shared" si="106"/>
        <v>27</v>
      </c>
      <c r="E1701">
        <f ca="1">IFERROR(INDEX(INDIRECT(Index!$B$5&amp;"!$A:$I"),MATCH($A1701,INDIRECT(Index!$B$5&amp;"!$A:$A"),0),MATCH(" "&amp;E$1,INDIRECT(Index!$B$5&amp;"!$A$1:$I$1"),0)),"NA")</f>
        <v>23</v>
      </c>
      <c r="F1701">
        <f ca="1">IFERROR(INDEX(INDIRECT(Index!$B$5&amp;"!$A:$I"),MATCH($A1701,INDIRECT(Index!$B$5&amp;"!$A:$A"),0),MATCH(" "&amp;F$1,INDIRECT(Index!$B$5&amp;"!$A$1:$I$1"),0)),"NA")</f>
        <v>11</v>
      </c>
      <c r="G1701">
        <f ca="1">IFERROR(INDEX(INDIRECT(Index!$B$5&amp;"!$A:$I"),MATCH($A1701,INDIRECT(Index!$B$5&amp;"!$A:$A"),0),MATCH(" "&amp;G$1,INDIRECT(Index!$B$5&amp;"!$A$1:$I$1"),0)),"NA")</f>
        <v>5</v>
      </c>
      <c r="H1701">
        <f ca="1">IFERROR(INDEX(INDIRECT(Index!$B$5&amp;"!$A:$I"),MATCH($A1701,INDIRECT(Index!$B$5&amp;"!$A:$A"),0),MATCH(" "&amp;H$1,INDIRECT(Index!$B$5&amp;"!$A$1:$I$1"),0)),"NA")</f>
        <v>20</v>
      </c>
      <c r="I1701">
        <f ca="1">IFERROR(INDEX(INDIRECT(Index!$B$5&amp;"!$A:$I"),MATCH($A1701,INDIRECT(Index!$B$5&amp;"!$A:$A"),0),MATCH(" "&amp;I$1,INDIRECT(Index!$B$5&amp;"!$A$1:$I$1"),0)),"NA")</f>
        <v>4</v>
      </c>
      <c r="J1701">
        <f ca="1">IFERROR(INDEX(INDIRECT(Index!$B$5&amp;"!$A:$I"),MATCH($A1701,INDIRECT(Index!$B$5&amp;"!$A:$A"),0),MATCH(" "&amp;J$1,INDIRECT(Index!$B$5&amp;"!$A$1:$I$1"),0)),"NA")</f>
        <v>5</v>
      </c>
      <c r="K1701" t="str">
        <f ca="1">IFERROR(INDEX(INDIRECT(Index!$B$5&amp;"!$A:$I"),MATCH($A1701,INDIRECT(Index!$B$5&amp;"!$A:$A"),0),MATCH(" "&amp;K$1,INDIRECT(Index!$B$5&amp;"!$A$1:$I$1"),0)),"NA")</f>
        <v>NA</v>
      </c>
    </row>
    <row r="1702" spans="1:11" x14ac:dyDescent="0.25">
      <c r="A1702" s="1">
        <f t="shared" si="107"/>
        <v>43340</v>
      </c>
      <c r="B1702">
        <f t="shared" si="104"/>
        <v>2018</v>
      </c>
      <c r="C1702">
        <f t="shared" si="105"/>
        <v>8</v>
      </c>
      <c r="D1702">
        <f t="shared" si="106"/>
        <v>28</v>
      </c>
      <c r="E1702">
        <f ca="1">IFERROR(INDEX(INDIRECT(Index!$B$5&amp;"!$A:$I"),MATCH($A1702,INDIRECT(Index!$B$5&amp;"!$A:$A"),0),MATCH(" "&amp;E$1,INDIRECT(Index!$B$5&amp;"!$A$1:$I$1"),0)),"NA")</f>
        <v>23</v>
      </c>
      <c r="F1702">
        <f ca="1">IFERROR(INDEX(INDIRECT(Index!$B$5&amp;"!$A:$I"),MATCH($A1702,INDIRECT(Index!$B$5&amp;"!$A:$A"),0),MATCH(" "&amp;F$1,INDIRECT(Index!$B$5&amp;"!$A$1:$I$1"),0)),"NA")</f>
        <v>14</v>
      </c>
      <c r="G1702">
        <f ca="1">IFERROR(INDEX(INDIRECT(Index!$B$5&amp;"!$A:$I"),MATCH($A1702,INDIRECT(Index!$B$5&amp;"!$A:$A"),0),MATCH(" "&amp;G$1,INDIRECT(Index!$B$5&amp;"!$A$1:$I$1"),0)),"NA")</f>
        <v>7</v>
      </c>
      <c r="H1702">
        <f ca="1">IFERROR(INDEX(INDIRECT(Index!$B$5&amp;"!$A:$I"),MATCH($A1702,INDIRECT(Index!$B$5&amp;"!$A:$A"),0),MATCH(" "&amp;H$1,INDIRECT(Index!$B$5&amp;"!$A$1:$I$1"),0)),"NA")</f>
        <v>15</v>
      </c>
      <c r="I1702">
        <f ca="1">IFERROR(INDEX(INDIRECT(Index!$B$5&amp;"!$A:$I"),MATCH($A1702,INDIRECT(Index!$B$5&amp;"!$A:$A"),0),MATCH(" "&amp;I$1,INDIRECT(Index!$B$5&amp;"!$A$1:$I$1"),0)),"NA")</f>
        <v>5</v>
      </c>
      <c r="J1702">
        <f ca="1">IFERROR(INDEX(INDIRECT(Index!$B$5&amp;"!$A:$I"),MATCH($A1702,INDIRECT(Index!$B$5&amp;"!$A:$A"),0),MATCH(" "&amp;J$1,INDIRECT(Index!$B$5&amp;"!$A$1:$I$1"),0)),"NA")</f>
        <v>4</v>
      </c>
      <c r="K1702" t="str">
        <f ca="1">IFERROR(INDEX(INDIRECT(Index!$B$5&amp;"!$A:$I"),MATCH($A1702,INDIRECT(Index!$B$5&amp;"!$A:$A"),0),MATCH(" "&amp;K$1,INDIRECT(Index!$B$5&amp;"!$A$1:$I$1"),0)),"NA")</f>
        <v>NA</v>
      </c>
    </row>
    <row r="1703" spans="1:11" x14ac:dyDescent="0.25">
      <c r="A1703" s="1">
        <f t="shared" si="107"/>
        <v>43341</v>
      </c>
      <c r="B1703">
        <f t="shared" si="104"/>
        <v>2018</v>
      </c>
      <c r="C1703">
        <f t="shared" si="105"/>
        <v>8</v>
      </c>
      <c r="D1703">
        <f t="shared" si="106"/>
        <v>29</v>
      </c>
      <c r="E1703">
        <f ca="1">IFERROR(INDEX(INDIRECT(Index!$B$5&amp;"!$A:$I"),MATCH($A1703,INDIRECT(Index!$B$5&amp;"!$A:$A"),0),MATCH(" "&amp;E$1,INDIRECT(Index!$B$5&amp;"!$A$1:$I$1"),0)),"NA")</f>
        <v>29</v>
      </c>
      <c r="F1703">
        <f ca="1">IFERROR(INDEX(INDIRECT(Index!$B$5&amp;"!$A:$I"),MATCH($A1703,INDIRECT(Index!$B$5&amp;"!$A:$A"),0),MATCH(" "&amp;F$1,INDIRECT(Index!$B$5&amp;"!$A$1:$I$1"),0)),"NA")</f>
        <v>31</v>
      </c>
      <c r="G1703">
        <f ca="1">IFERROR(INDEX(INDIRECT(Index!$B$5&amp;"!$A:$I"),MATCH($A1703,INDIRECT(Index!$B$5&amp;"!$A:$A"),0),MATCH(" "&amp;G$1,INDIRECT(Index!$B$5&amp;"!$A$1:$I$1"),0)),"NA")</f>
        <v>30</v>
      </c>
      <c r="H1703">
        <f ca="1">IFERROR(INDEX(INDIRECT(Index!$B$5&amp;"!$A:$I"),MATCH($A1703,INDIRECT(Index!$B$5&amp;"!$A:$A"),0),MATCH(" "&amp;H$1,INDIRECT(Index!$B$5&amp;"!$A$1:$I$1"),0)),"NA")</f>
        <v>21</v>
      </c>
      <c r="I1703">
        <f ca="1">IFERROR(INDEX(INDIRECT(Index!$B$5&amp;"!$A:$I"),MATCH($A1703,INDIRECT(Index!$B$5&amp;"!$A:$A"),0),MATCH(" "&amp;I$1,INDIRECT(Index!$B$5&amp;"!$A$1:$I$1"),0)),"NA")</f>
        <v>5</v>
      </c>
      <c r="J1703">
        <f ca="1">IFERROR(INDEX(INDIRECT(Index!$B$5&amp;"!$A:$I"),MATCH($A1703,INDIRECT(Index!$B$5&amp;"!$A:$A"),0),MATCH(" "&amp;J$1,INDIRECT(Index!$B$5&amp;"!$A$1:$I$1"),0)),"NA")</f>
        <v>5</v>
      </c>
      <c r="K1703" t="str">
        <f ca="1">IFERROR(INDEX(INDIRECT(Index!$B$5&amp;"!$A:$I"),MATCH($A1703,INDIRECT(Index!$B$5&amp;"!$A:$A"),0),MATCH(" "&amp;K$1,INDIRECT(Index!$B$5&amp;"!$A$1:$I$1"),0)),"NA")</f>
        <v>NA</v>
      </c>
    </row>
    <row r="1704" spans="1:11" x14ac:dyDescent="0.25">
      <c r="A1704" s="1">
        <f t="shared" si="107"/>
        <v>43342</v>
      </c>
      <c r="B1704">
        <f t="shared" si="104"/>
        <v>2018</v>
      </c>
      <c r="C1704">
        <f t="shared" si="105"/>
        <v>8</v>
      </c>
      <c r="D1704">
        <f t="shared" si="106"/>
        <v>30</v>
      </c>
      <c r="E1704">
        <f ca="1">IFERROR(INDEX(INDIRECT(Index!$B$5&amp;"!$A:$I"),MATCH($A1704,INDIRECT(Index!$B$5&amp;"!$A:$A"),0),MATCH(" "&amp;E$1,INDIRECT(Index!$B$5&amp;"!$A$1:$I$1"),0)),"NA")</f>
        <v>70</v>
      </c>
      <c r="F1704">
        <f ca="1">IFERROR(INDEX(INDIRECT(Index!$B$5&amp;"!$A:$I"),MATCH($A1704,INDIRECT(Index!$B$5&amp;"!$A:$A"),0),MATCH(" "&amp;F$1,INDIRECT(Index!$B$5&amp;"!$A$1:$I$1"),0)),"NA")</f>
        <v>28</v>
      </c>
      <c r="G1704">
        <f ca="1">IFERROR(INDEX(INDIRECT(Index!$B$5&amp;"!$A:$I"),MATCH($A1704,INDIRECT(Index!$B$5&amp;"!$A:$A"),0),MATCH(" "&amp;G$1,INDIRECT(Index!$B$5&amp;"!$A$1:$I$1"),0)),"NA")</f>
        <v>37</v>
      </c>
      <c r="H1704">
        <f ca="1">IFERROR(INDEX(INDIRECT(Index!$B$5&amp;"!$A:$I"),MATCH($A1704,INDIRECT(Index!$B$5&amp;"!$A:$A"),0),MATCH(" "&amp;H$1,INDIRECT(Index!$B$5&amp;"!$A$1:$I$1"),0)),"NA")</f>
        <v>22</v>
      </c>
      <c r="I1704">
        <f ca="1">IFERROR(INDEX(INDIRECT(Index!$B$5&amp;"!$A:$I"),MATCH($A1704,INDIRECT(Index!$B$5&amp;"!$A:$A"),0),MATCH(" "&amp;I$1,INDIRECT(Index!$B$5&amp;"!$A$1:$I$1"),0)),"NA")</f>
        <v>5</v>
      </c>
      <c r="J1704">
        <f ca="1">IFERROR(INDEX(INDIRECT(Index!$B$5&amp;"!$A:$I"),MATCH($A1704,INDIRECT(Index!$B$5&amp;"!$A:$A"),0),MATCH(" "&amp;J$1,INDIRECT(Index!$B$5&amp;"!$A$1:$I$1"),0)),"NA")</f>
        <v>5</v>
      </c>
      <c r="K1704" t="str">
        <f ca="1">IFERROR(INDEX(INDIRECT(Index!$B$5&amp;"!$A:$I"),MATCH($A1704,INDIRECT(Index!$B$5&amp;"!$A:$A"),0),MATCH(" "&amp;K$1,INDIRECT(Index!$B$5&amp;"!$A$1:$I$1"),0)),"NA")</f>
        <v>NA</v>
      </c>
    </row>
    <row r="1705" spans="1:11" x14ac:dyDescent="0.25">
      <c r="A1705" s="1">
        <f t="shared" si="107"/>
        <v>43343</v>
      </c>
      <c r="B1705">
        <f t="shared" si="104"/>
        <v>2018</v>
      </c>
      <c r="C1705">
        <f t="shared" si="105"/>
        <v>8</v>
      </c>
      <c r="D1705">
        <f t="shared" si="106"/>
        <v>31</v>
      </c>
      <c r="E1705">
        <f ca="1">IFERROR(INDEX(INDIRECT(Index!$B$5&amp;"!$A:$I"),MATCH($A1705,INDIRECT(Index!$B$5&amp;"!$A:$A"),0),MATCH(" "&amp;E$1,INDIRECT(Index!$B$5&amp;"!$A$1:$I$1"),0)),"NA")</f>
        <v>67</v>
      </c>
      <c r="F1705">
        <f ca="1">IFERROR(INDEX(INDIRECT(Index!$B$5&amp;"!$A:$I"),MATCH($A1705,INDIRECT(Index!$B$5&amp;"!$A:$A"),0),MATCH(" "&amp;F$1,INDIRECT(Index!$B$5&amp;"!$A$1:$I$1"),0)),"NA")</f>
        <v>21</v>
      </c>
      <c r="G1705">
        <f ca="1">IFERROR(INDEX(INDIRECT(Index!$B$5&amp;"!$A:$I"),MATCH($A1705,INDIRECT(Index!$B$5&amp;"!$A:$A"),0),MATCH(" "&amp;G$1,INDIRECT(Index!$B$5&amp;"!$A$1:$I$1"),0)),"NA")</f>
        <v>30</v>
      </c>
      <c r="H1705">
        <f ca="1">IFERROR(INDEX(INDIRECT(Index!$B$5&amp;"!$A:$I"),MATCH($A1705,INDIRECT(Index!$B$5&amp;"!$A:$A"),0),MATCH(" "&amp;H$1,INDIRECT(Index!$B$5&amp;"!$A$1:$I$1"),0)),"NA")</f>
        <v>18</v>
      </c>
      <c r="I1705">
        <f ca="1">IFERROR(INDEX(INDIRECT(Index!$B$5&amp;"!$A:$I"),MATCH($A1705,INDIRECT(Index!$B$5&amp;"!$A:$A"),0),MATCH(" "&amp;I$1,INDIRECT(Index!$B$5&amp;"!$A$1:$I$1"),0)),"NA")</f>
        <v>4</v>
      </c>
      <c r="J1705">
        <f ca="1">IFERROR(INDEX(INDIRECT(Index!$B$5&amp;"!$A:$I"),MATCH($A1705,INDIRECT(Index!$B$5&amp;"!$A:$A"),0),MATCH(" "&amp;J$1,INDIRECT(Index!$B$5&amp;"!$A$1:$I$1"),0)),"NA")</f>
        <v>5</v>
      </c>
      <c r="K1705" t="str">
        <f ca="1">IFERROR(INDEX(INDIRECT(Index!$B$5&amp;"!$A:$I"),MATCH($A1705,INDIRECT(Index!$B$5&amp;"!$A:$A"),0),MATCH(" "&amp;K$1,INDIRECT(Index!$B$5&amp;"!$A$1:$I$1"),0)),"NA")</f>
        <v>NA</v>
      </c>
    </row>
    <row r="1706" spans="1:11" x14ac:dyDescent="0.25">
      <c r="A1706" s="1">
        <f t="shared" si="107"/>
        <v>43344</v>
      </c>
      <c r="B1706">
        <f t="shared" si="104"/>
        <v>2018</v>
      </c>
      <c r="C1706">
        <f t="shared" si="105"/>
        <v>9</v>
      </c>
      <c r="D1706">
        <f t="shared" si="106"/>
        <v>1</v>
      </c>
      <c r="E1706">
        <f ca="1">IFERROR(INDEX(INDIRECT(Index!$B$5&amp;"!$A:$I"),MATCH($A1706,INDIRECT(Index!$B$5&amp;"!$A:$A"),0),MATCH(" "&amp;E$1,INDIRECT(Index!$B$5&amp;"!$A$1:$I$1"),0)),"NA")</f>
        <v>45</v>
      </c>
      <c r="F1706">
        <f ca="1">IFERROR(INDEX(INDIRECT(Index!$B$5&amp;"!$A:$I"),MATCH($A1706,INDIRECT(Index!$B$5&amp;"!$A:$A"),0),MATCH(" "&amp;F$1,INDIRECT(Index!$B$5&amp;"!$A$1:$I$1"),0)),"NA")</f>
        <v>14</v>
      </c>
      <c r="G1706">
        <f ca="1">IFERROR(INDEX(INDIRECT(Index!$B$5&amp;"!$A:$I"),MATCH($A1706,INDIRECT(Index!$B$5&amp;"!$A:$A"),0),MATCH(" "&amp;G$1,INDIRECT(Index!$B$5&amp;"!$A$1:$I$1"),0)),"NA")</f>
        <v>38</v>
      </c>
      <c r="H1706">
        <f ca="1">IFERROR(INDEX(INDIRECT(Index!$B$5&amp;"!$A:$I"),MATCH($A1706,INDIRECT(Index!$B$5&amp;"!$A:$A"),0),MATCH(" "&amp;H$1,INDIRECT(Index!$B$5&amp;"!$A$1:$I$1"),0)),"NA")</f>
        <v>12</v>
      </c>
      <c r="I1706">
        <f ca="1">IFERROR(INDEX(INDIRECT(Index!$B$5&amp;"!$A:$I"),MATCH($A1706,INDIRECT(Index!$B$5&amp;"!$A:$A"),0),MATCH(" "&amp;I$1,INDIRECT(Index!$B$5&amp;"!$A$1:$I$1"),0)),"NA")</f>
        <v>4</v>
      </c>
      <c r="J1706">
        <f ca="1">IFERROR(INDEX(INDIRECT(Index!$B$5&amp;"!$A:$I"),MATCH($A1706,INDIRECT(Index!$B$5&amp;"!$A:$A"),0),MATCH(" "&amp;J$1,INDIRECT(Index!$B$5&amp;"!$A$1:$I$1"),0)),"NA")</f>
        <v>3</v>
      </c>
      <c r="K1706" t="str">
        <f ca="1">IFERROR(INDEX(INDIRECT(Index!$B$5&amp;"!$A:$I"),MATCH($A1706,INDIRECT(Index!$B$5&amp;"!$A:$A"),0),MATCH(" "&amp;K$1,INDIRECT(Index!$B$5&amp;"!$A$1:$I$1"),0)),"NA")</f>
        <v>NA</v>
      </c>
    </row>
    <row r="1707" spans="1:11" x14ac:dyDescent="0.25">
      <c r="A1707" s="1">
        <f t="shared" si="107"/>
        <v>43345</v>
      </c>
      <c r="B1707">
        <f t="shared" si="104"/>
        <v>2018</v>
      </c>
      <c r="C1707">
        <f t="shared" si="105"/>
        <v>9</v>
      </c>
      <c r="D1707">
        <f t="shared" si="106"/>
        <v>2</v>
      </c>
      <c r="E1707">
        <f ca="1">IFERROR(INDEX(INDIRECT(Index!$B$5&amp;"!$A:$I"),MATCH($A1707,INDIRECT(Index!$B$5&amp;"!$A:$A"),0),MATCH(" "&amp;E$1,INDIRECT(Index!$B$5&amp;"!$A$1:$I$1"),0)),"NA")</f>
        <v>28</v>
      </c>
      <c r="F1707">
        <f ca="1">IFERROR(INDEX(INDIRECT(Index!$B$5&amp;"!$A:$I"),MATCH($A1707,INDIRECT(Index!$B$5&amp;"!$A:$A"),0),MATCH(" "&amp;F$1,INDIRECT(Index!$B$5&amp;"!$A$1:$I$1"),0)),"NA")</f>
        <v>16</v>
      </c>
      <c r="G1707">
        <f ca="1">IFERROR(INDEX(INDIRECT(Index!$B$5&amp;"!$A:$I"),MATCH($A1707,INDIRECT(Index!$B$5&amp;"!$A:$A"),0),MATCH(" "&amp;G$1,INDIRECT(Index!$B$5&amp;"!$A$1:$I$1"),0)),"NA")</f>
        <v>17</v>
      </c>
      <c r="H1707">
        <f ca="1">IFERROR(INDEX(INDIRECT(Index!$B$5&amp;"!$A:$I"),MATCH($A1707,INDIRECT(Index!$B$5&amp;"!$A:$A"),0),MATCH(" "&amp;H$1,INDIRECT(Index!$B$5&amp;"!$A$1:$I$1"),0)),"NA")</f>
        <v>22</v>
      </c>
      <c r="I1707">
        <f ca="1">IFERROR(INDEX(INDIRECT(Index!$B$5&amp;"!$A:$I"),MATCH($A1707,INDIRECT(Index!$B$5&amp;"!$A:$A"),0),MATCH(" "&amp;I$1,INDIRECT(Index!$B$5&amp;"!$A$1:$I$1"),0)),"NA")</f>
        <v>4</v>
      </c>
      <c r="J1707">
        <f ca="1">IFERROR(INDEX(INDIRECT(Index!$B$5&amp;"!$A:$I"),MATCH($A1707,INDIRECT(Index!$B$5&amp;"!$A:$A"),0),MATCH(" "&amp;J$1,INDIRECT(Index!$B$5&amp;"!$A$1:$I$1"),0)),"NA")</f>
        <v>5</v>
      </c>
      <c r="K1707" t="str">
        <f ca="1">IFERROR(INDEX(INDIRECT(Index!$B$5&amp;"!$A:$I"),MATCH($A1707,INDIRECT(Index!$B$5&amp;"!$A:$A"),0),MATCH(" "&amp;K$1,INDIRECT(Index!$B$5&amp;"!$A$1:$I$1"),0)),"NA")</f>
        <v>NA</v>
      </c>
    </row>
    <row r="1708" spans="1:11" x14ac:dyDescent="0.25">
      <c r="A1708" s="1">
        <f t="shared" si="107"/>
        <v>43346</v>
      </c>
      <c r="B1708">
        <f t="shared" si="104"/>
        <v>2018</v>
      </c>
      <c r="C1708">
        <f t="shared" si="105"/>
        <v>9</v>
      </c>
      <c r="D1708">
        <f t="shared" si="106"/>
        <v>3</v>
      </c>
      <c r="E1708">
        <f ca="1">IFERROR(INDEX(INDIRECT(Index!$B$5&amp;"!$A:$I"),MATCH($A1708,INDIRECT(Index!$B$5&amp;"!$A:$A"),0),MATCH(" "&amp;E$1,INDIRECT(Index!$B$5&amp;"!$A$1:$I$1"),0)),"NA")</f>
        <v>36</v>
      </c>
      <c r="F1708">
        <f ca="1">IFERROR(INDEX(INDIRECT(Index!$B$5&amp;"!$A:$I"),MATCH($A1708,INDIRECT(Index!$B$5&amp;"!$A:$A"),0),MATCH(" "&amp;F$1,INDIRECT(Index!$B$5&amp;"!$A$1:$I$1"),0)),"NA")</f>
        <v>18</v>
      </c>
      <c r="G1708">
        <f ca="1">IFERROR(INDEX(INDIRECT(Index!$B$5&amp;"!$A:$I"),MATCH($A1708,INDIRECT(Index!$B$5&amp;"!$A:$A"),0),MATCH(" "&amp;G$1,INDIRECT(Index!$B$5&amp;"!$A$1:$I$1"),0)),"NA")</f>
        <v>30</v>
      </c>
      <c r="H1708">
        <f ca="1">IFERROR(INDEX(INDIRECT(Index!$B$5&amp;"!$A:$I"),MATCH($A1708,INDIRECT(Index!$B$5&amp;"!$A:$A"),0),MATCH(" "&amp;H$1,INDIRECT(Index!$B$5&amp;"!$A$1:$I$1"),0)),"NA")</f>
        <v>16</v>
      </c>
      <c r="I1708">
        <f ca="1">IFERROR(INDEX(INDIRECT(Index!$B$5&amp;"!$A:$I"),MATCH($A1708,INDIRECT(Index!$B$5&amp;"!$A:$A"),0),MATCH(" "&amp;I$1,INDIRECT(Index!$B$5&amp;"!$A$1:$I$1"),0)),"NA")</f>
        <v>5</v>
      </c>
      <c r="J1708">
        <f ca="1">IFERROR(INDEX(INDIRECT(Index!$B$5&amp;"!$A:$I"),MATCH($A1708,INDIRECT(Index!$B$5&amp;"!$A:$A"),0),MATCH(" "&amp;J$1,INDIRECT(Index!$B$5&amp;"!$A$1:$I$1"),0)),"NA")</f>
        <v>4</v>
      </c>
      <c r="K1708" t="str">
        <f ca="1">IFERROR(INDEX(INDIRECT(Index!$B$5&amp;"!$A:$I"),MATCH($A1708,INDIRECT(Index!$B$5&amp;"!$A:$A"),0),MATCH(" "&amp;K$1,INDIRECT(Index!$B$5&amp;"!$A$1:$I$1"),0)),"NA")</f>
        <v>NA</v>
      </c>
    </row>
    <row r="1709" spans="1:11" x14ac:dyDescent="0.25">
      <c r="A1709" s="1">
        <f t="shared" si="107"/>
        <v>43347</v>
      </c>
      <c r="B1709">
        <f t="shared" si="104"/>
        <v>2018</v>
      </c>
      <c r="C1709">
        <f t="shared" si="105"/>
        <v>9</v>
      </c>
      <c r="D1709">
        <f t="shared" si="106"/>
        <v>4</v>
      </c>
      <c r="E1709">
        <f ca="1">IFERROR(INDEX(INDIRECT(Index!$B$5&amp;"!$A:$I"),MATCH($A1709,INDIRECT(Index!$B$5&amp;"!$A:$A"),0),MATCH(" "&amp;E$1,INDIRECT(Index!$B$5&amp;"!$A$1:$I$1"),0)),"NA")</f>
        <v>36</v>
      </c>
      <c r="F1709">
        <f ca="1">IFERROR(INDEX(INDIRECT(Index!$B$5&amp;"!$A:$I"),MATCH($A1709,INDIRECT(Index!$B$5&amp;"!$A:$A"),0),MATCH(" "&amp;F$1,INDIRECT(Index!$B$5&amp;"!$A$1:$I$1"),0)),"NA")</f>
        <v>31</v>
      </c>
      <c r="G1709">
        <f ca="1">IFERROR(INDEX(INDIRECT(Index!$B$5&amp;"!$A:$I"),MATCH($A1709,INDIRECT(Index!$B$5&amp;"!$A:$A"),0),MATCH(" "&amp;G$1,INDIRECT(Index!$B$5&amp;"!$A$1:$I$1"),0)),"NA")</f>
        <v>39</v>
      </c>
      <c r="H1709">
        <f ca="1">IFERROR(INDEX(INDIRECT(Index!$B$5&amp;"!$A:$I"),MATCH($A1709,INDIRECT(Index!$B$5&amp;"!$A:$A"),0),MATCH(" "&amp;H$1,INDIRECT(Index!$B$5&amp;"!$A$1:$I$1"),0)),"NA")</f>
        <v>18</v>
      </c>
      <c r="I1709">
        <f ca="1">IFERROR(INDEX(INDIRECT(Index!$B$5&amp;"!$A:$I"),MATCH($A1709,INDIRECT(Index!$B$5&amp;"!$A:$A"),0),MATCH(" "&amp;I$1,INDIRECT(Index!$B$5&amp;"!$A$1:$I$1"),0)),"NA")</f>
        <v>5</v>
      </c>
      <c r="J1709">
        <f ca="1">IFERROR(INDEX(INDIRECT(Index!$B$5&amp;"!$A:$I"),MATCH($A1709,INDIRECT(Index!$B$5&amp;"!$A:$A"),0),MATCH(" "&amp;J$1,INDIRECT(Index!$B$5&amp;"!$A$1:$I$1"),0)),"NA")</f>
        <v>5</v>
      </c>
      <c r="K1709" t="str">
        <f ca="1">IFERROR(INDEX(INDIRECT(Index!$B$5&amp;"!$A:$I"),MATCH($A1709,INDIRECT(Index!$B$5&amp;"!$A:$A"),0),MATCH(" "&amp;K$1,INDIRECT(Index!$B$5&amp;"!$A$1:$I$1"),0)),"NA")</f>
        <v>NA</v>
      </c>
    </row>
    <row r="1710" spans="1:11" x14ac:dyDescent="0.25">
      <c r="A1710" s="1">
        <f t="shared" si="107"/>
        <v>43348</v>
      </c>
      <c r="B1710">
        <f t="shared" si="104"/>
        <v>2018</v>
      </c>
      <c r="C1710">
        <f t="shared" si="105"/>
        <v>9</v>
      </c>
      <c r="D1710">
        <f t="shared" si="106"/>
        <v>5</v>
      </c>
      <c r="E1710">
        <f ca="1">IFERROR(INDEX(INDIRECT(Index!$B$5&amp;"!$A:$I"),MATCH($A1710,INDIRECT(Index!$B$5&amp;"!$A:$A"),0),MATCH(" "&amp;E$1,INDIRECT(Index!$B$5&amp;"!$A$1:$I$1"),0)),"NA")</f>
        <v>47</v>
      </c>
      <c r="F1710">
        <f ca="1">IFERROR(INDEX(INDIRECT(Index!$B$5&amp;"!$A:$I"),MATCH($A1710,INDIRECT(Index!$B$5&amp;"!$A:$A"),0),MATCH(" "&amp;F$1,INDIRECT(Index!$B$5&amp;"!$A$1:$I$1"),0)),"NA")</f>
        <v>42</v>
      </c>
      <c r="G1710">
        <f ca="1">IFERROR(INDEX(INDIRECT(Index!$B$5&amp;"!$A:$I"),MATCH($A1710,INDIRECT(Index!$B$5&amp;"!$A:$A"),0),MATCH(" "&amp;G$1,INDIRECT(Index!$B$5&amp;"!$A$1:$I$1"),0)),"NA")</f>
        <v>48</v>
      </c>
      <c r="H1710">
        <f ca="1">IFERROR(INDEX(INDIRECT(Index!$B$5&amp;"!$A:$I"),MATCH($A1710,INDIRECT(Index!$B$5&amp;"!$A:$A"),0),MATCH(" "&amp;H$1,INDIRECT(Index!$B$5&amp;"!$A$1:$I$1"),0)),"NA")</f>
        <v>24</v>
      </c>
      <c r="I1710">
        <f ca="1">IFERROR(INDEX(INDIRECT(Index!$B$5&amp;"!$A:$I"),MATCH($A1710,INDIRECT(Index!$B$5&amp;"!$A:$A"),0),MATCH(" "&amp;I$1,INDIRECT(Index!$B$5&amp;"!$A$1:$I$1"),0)),"NA")</f>
        <v>6</v>
      </c>
      <c r="J1710">
        <f ca="1">IFERROR(INDEX(INDIRECT(Index!$B$5&amp;"!$A:$I"),MATCH($A1710,INDIRECT(Index!$B$5&amp;"!$A:$A"),0),MATCH(" "&amp;J$1,INDIRECT(Index!$B$5&amp;"!$A$1:$I$1"),0)),"NA")</f>
        <v>6</v>
      </c>
      <c r="K1710" t="str">
        <f ca="1">IFERROR(INDEX(INDIRECT(Index!$B$5&amp;"!$A:$I"),MATCH($A1710,INDIRECT(Index!$B$5&amp;"!$A:$A"),0),MATCH(" "&amp;K$1,INDIRECT(Index!$B$5&amp;"!$A$1:$I$1"),0)),"NA")</f>
        <v>NA</v>
      </c>
    </row>
    <row r="1711" spans="1:11" x14ac:dyDescent="0.25">
      <c r="A1711" s="1">
        <f t="shared" si="107"/>
        <v>43349</v>
      </c>
      <c r="B1711">
        <f t="shared" si="104"/>
        <v>2018</v>
      </c>
      <c r="C1711">
        <f t="shared" si="105"/>
        <v>9</v>
      </c>
      <c r="D1711">
        <f t="shared" si="106"/>
        <v>6</v>
      </c>
      <c r="E1711">
        <f ca="1">IFERROR(INDEX(INDIRECT(Index!$B$5&amp;"!$A:$I"),MATCH($A1711,INDIRECT(Index!$B$5&amp;"!$A:$A"),0),MATCH(" "&amp;E$1,INDIRECT(Index!$B$5&amp;"!$A$1:$I$1"),0)),"NA")</f>
        <v>83</v>
      </c>
      <c r="F1711">
        <f ca="1">IFERROR(INDEX(INDIRECT(Index!$B$5&amp;"!$A:$I"),MATCH($A1711,INDIRECT(Index!$B$5&amp;"!$A:$A"),0),MATCH(" "&amp;F$1,INDIRECT(Index!$B$5&amp;"!$A$1:$I$1"),0)),"NA")</f>
        <v>30</v>
      </c>
      <c r="G1711">
        <f ca="1">IFERROR(INDEX(INDIRECT(Index!$B$5&amp;"!$A:$I"),MATCH($A1711,INDIRECT(Index!$B$5&amp;"!$A:$A"),0),MATCH(" "&amp;G$1,INDIRECT(Index!$B$5&amp;"!$A$1:$I$1"),0)),"NA")</f>
        <v>43</v>
      </c>
      <c r="H1711">
        <f ca="1">IFERROR(INDEX(INDIRECT(Index!$B$5&amp;"!$A:$I"),MATCH($A1711,INDIRECT(Index!$B$5&amp;"!$A:$A"),0),MATCH(" "&amp;H$1,INDIRECT(Index!$B$5&amp;"!$A$1:$I$1"),0)),"NA")</f>
        <v>16</v>
      </c>
      <c r="I1711">
        <f ca="1">IFERROR(INDEX(INDIRECT(Index!$B$5&amp;"!$A:$I"),MATCH($A1711,INDIRECT(Index!$B$5&amp;"!$A:$A"),0),MATCH(" "&amp;I$1,INDIRECT(Index!$B$5&amp;"!$A$1:$I$1"),0)),"NA")</f>
        <v>4</v>
      </c>
      <c r="J1711">
        <f ca="1">IFERROR(INDEX(INDIRECT(Index!$B$5&amp;"!$A:$I"),MATCH($A1711,INDIRECT(Index!$B$5&amp;"!$A:$A"),0),MATCH(" "&amp;J$1,INDIRECT(Index!$B$5&amp;"!$A$1:$I$1"),0)),"NA")</f>
        <v>5</v>
      </c>
      <c r="K1711" t="str">
        <f ca="1">IFERROR(INDEX(INDIRECT(Index!$B$5&amp;"!$A:$I"),MATCH($A1711,INDIRECT(Index!$B$5&amp;"!$A:$A"),0),MATCH(" "&amp;K$1,INDIRECT(Index!$B$5&amp;"!$A$1:$I$1"),0)),"NA")</f>
        <v>NA</v>
      </c>
    </row>
    <row r="1712" spans="1:11" x14ac:dyDescent="0.25">
      <c r="A1712" s="1">
        <f t="shared" si="107"/>
        <v>43350</v>
      </c>
      <c r="B1712">
        <f t="shared" si="104"/>
        <v>2018</v>
      </c>
      <c r="C1712">
        <f t="shared" si="105"/>
        <v>9</v>
      </c>
      <c r="D1712">
        <f t="shared" si="106"/>
        <v>7</v>
      </c>
      <c r="E1712">
        <f ca="1">IFERROR(INDEX(INDIRECT(Index!$B$5&amp;"!$A:$I"),MATCH($A1712,INDIRECT(Index!$B$5&amp;"!$A:$A"),0),MATCH(" "&amp;E$1,INDIRECT(Index!$B$5&amp;"!$A$1:$I$1"),0)),"NA")</f>
        <v>58</v>
      </c>
      <c r="F1712">
        <f ca="1">IFERROR(INDEX(INDIRECT(Index!$B$5&amp;"!$A:$I"),MATCH($A1712,INDIRECT(Index!$B$5&amp;"!$A:$A"),0),MATCH(" "&amp;F$1,INDIRECT(Index!$B$5&amp;"!$A$1:$I$1"),0)),"NA")</f>
        <v>28</v>
      </c>
      <c r="G1712">
        <f ca="1">IFERROR(INDEX(INDIRECT(Index!$B$5&amp;"!$A:$I"),MATCH($A1712,INDIRECT(Index!$B$5&amp;"!$A:$A"),0),MATCH(" "&amp;G$1,INDIRECT(Index!$B$5&amp;"!$A$1:$I$1"),0)),"NA")</f>
        <v>35</v>
      </c>
      <c r="H1712">
        <f ca="1">IFERROR(INDEX(INDIRECT(Index!$B$5&amp;"!$A:$I"),MATCH($A1712,INDIRECT(Index!$B$5&amp;"!$A:$A"),0),MATCH(" "&amp;H$1,INDIRECT(Index!$B$5&amp;"!$A$1:$I$1"),0)),"NA")</f>
        <v>20</v>
      </c>
      <c r="I1712">
        <f ca="1">IFERROR(INDEX(INDIRECT(Index!$B$5&amp;"!$A:$I"),MATCH($A1712,INDIRECT(Index!$B$5&amp;"!$A:$A"),0),MATCH(" "&amp;I$1,INDIRECT(Index!$B$5&amp;"!$A$1:$I$1"),0)),"NA")</f>
        <v>4</v>
      </c>
      <c r="J1712">
        <f ca="1">IFERROR(INDEX(INDIRECT(Index!$B$5&amp;"!$A:$I"),MATCH($A1712,INDIRECT(Index!$B$5&amp;"!$A:$A"),0),MATCH(" "&amp;J$1,INDIRECT(Index!$B$5&amp;"!$A$1:$I$1"),0)),"NA")</f>
        <v>5</v>
      </c>
      <c r="K1712" t="str">
        <f ca="1">IFERROR(INDEX(INDIRECT(Index!$B$5&amp;"!$A:$I"),MATCH($A1712,INDIRECT(Index!$B$5&amp;"!$A:$A"),0),MATCH(" "&amp;K$1,INDIRECT(Index!$B$5&amp;"!$A$1:$I$1"),0)),"NA")</f>
        <v>NA</v>
      </c>
    </row>
    <row r="1713" spans="1:11" x14ac:dyDescent="0.25">
      <c r="A1713" s="1">
        <f t="shared" si="107"/>
        <v>43351</v>
      </c>
      <c r="B1713">
        <f t="shared" si="104"/>
        <v>2018</v>
      </c>
      <c r="C1713">
        <f t="shared" si="105"/>
        <v>9</v>
      </c>
      <c r="D1713">
        <f t="shared" si="106"/>
        <v>8</v>
      </c>
      <c r="E1713">
        <f ca="1">IFERROR(INDEX(INDIRECT(Index!$B$5&amp;"!$A:$I"),MATCH($A1713,INDIRECT(Index!$B$5&amp;"!$A:$A"),0),MATCH(" "&amp;E$1,INDIRECT(Index!$B$5&amp;"!$A$1:$I$1"),0)),"NA")</f>
        <v>47</v>
      </c>
      <c r="F1713">
        <f ca="1">IFERROR(INDEX(INDIRECT(Index!$B$5&amp;"!$A:$I"),MATCH($A1713,INDIRECT(Index!$B$5&amp;"!$A:$A"),0),MATCH(" "&amp;F$1,INDIRECT(Index!$B$5&amp;"!$A$1:$I$1"),0)),"NA")</f>
        <v>25</v>
      </c>
      <c r="G1713">
        <f ca="1">IFERROR(INDEX(INDIRECT(Index!$B$5&amp;"!$A:$I"),MATCH($A1713,INDIRECT(Index!$B$5&amp;"!$A:$A"),0),MATCH(" "&amp;G$1,INDIRECT(Index!$B$5&amp;"!$A$1:$I$1"),0)),"NA")</f>
        <v>39</v>
      </c>
      <c r="H1713">
        <f ca="1">IFERROR(INDEX(INDIRECT(Index!$B$5&amp;"!$A:$I"),MATCH($A1713,INDIRECT(Index!$B$5&amp;"!$A:$A"),0),MATCH(" "&amp;H$1,INDIRECT(Index!$B$5&amp;"!$A$1:$I$1"),0)),"NA")</f>
        <v>17</v>
      </c>
      <c r="I1713">
        <f ca="1">IFERROR(INDEX(INDIRECT(Index!$B$5&amp;"!$A:$I"),MATCH($A1713,INDIRECT(Index!$B$5&amp;"!$A:$A"),0),MATCH(" "&amp;I$1,INDIRECT(Index!$B$5&amp;"!$A$1:$I$1"),0)),"NA")</f>
        <v>4</v>
      </c>
      <c r="J1713">
        <f ca="1">IFERROR(INDEX(INDIRECT(Index!$B$5&amp;"!$A:$I"),MATCH($A1713,INDIRECT(Index!$B$5&amp;"!$A:$A"),0),MATCH(" "&amp;J$1,INDIRECT(Index!$B$5&amp;"!$A$1:$I$1"),0)),"NA")</f>
        <v>4</v>
      </c>
      <c r="K1713" t="str">
        <f ca="1">IFERROR(INDEX(INDIRECT(Index!$B$5&amp;"!$A:$I"),MATCH($A1713,INDIRECT(Index!$B$5&amp;"!$A:$A"),0),MATCH(" "&amp;K$1,INDIRECT(Index!$B$5&amp;"!$A$1:$I$1"),0)),"NA")</f>
        <v>NA</v>
      </c>
    </row>
    <row r="1714" spans="1:11" x14ac:dyDescent="0.25">
      <c r="A1714" s="1">
        <f t="shared" si="107"/>
        <v>43352</v>
      </c>
      <c r="B1714">
        <f t="shared" si="104"/>
        <v>2018</v>
      </c>
      <c r="C1714">
        <f t="shared" si="105"/>
        <v>9</v>
      </c>
      <c r="D1714">
        <f t="shared" si="106"/>
        <v>9</v>
      </c>
      <c r="E1714">
        <f ca="1">IFERROR(INDEX(INDIRECT(Index!$B$5&amp;"!$A:$I"),MATCH($A1714,INDIRECT(Index!$B$5&amp;"!$A:$A"),0),MATCH(" "&amp;E$1,INDIRECT(Index!$B$5&amp;"!$A$1:$I$1"),0)),"NA")</f>
        <v>49</v>
      </c>
      <c r="F1714">
        <f ca="1">IFERROR(INDEX(INDIRECT(Index!$B$5&amp;"!$A:$I"),MATCH($A1714,INDIRECT(Index!$B$5&amp;"!$A:$A"),0),MATCH(" "&amp;F$1,INDIRECT(Index!$B$5&amp;"!$A$1:$I$1"),0)),"NA")</f>
        <v>12</v>
      </c>
      <c r="G1714">
        <f ca="1">IFERROR(INDEX(INDIRECT(Index!$B$5&amp;"!$A:$I"),MATCH($A1714,INDIRECT(Index!$B$5&amp;"!$A:$A"),0),MATCH(" "&amp;G$1,INDIRECT(Index!$B$5&amp;"!$A$1:$I$1"),0)),"NA")</f>
        <v>33</v>
      </c>
      <c r="H1714">
        <f ca="1">IFERROR(INDEX(INDIRECT(Index!$B$5&amp;"!$A:$I"),MATCH($A1714,INDIRECT(Index!$B$5&amp;"!$A:$A"),0),MATCH(" "&amp;H$1,INDIRECT(Index!$B$5&amp;"!$A$1:$I$1"),0)),"NA")</f>
        <v>12</v>
      </c>
      <c r="I1714">
        <f ca="1">IFERROR(INDEX(INDIRECT(Index!$B$5&amp;"!$A:$I"),MATCH($A1714,INDIRECT(Index!$B$5&amp;"!$A:$A"),0),MATCH(" "&amp;I$1,INDIRECT(Index!$B$5&amp;"!$A$1:$I$1"),0)),"NA")</f>
        <v>4</v>
      </c>
      <c r="J1714">
        <f ca="1">IFERROR(INDEX(INDIRECT(Index!$B$5&amp;"!$A:$I"),MATCH($A1714,INDIRECT(Index!$B$5&amp;"!$A:$A"),0),MATCH(" "&amp;J$1,INDIRECT(Index!$B$5&amp;"!$A$1:$I$1"),0)),"NA")</f>
        <v>3</v>
      </c>
      <c r="K1714" t="str">
        <f ca="1">IFERROR(INDEX(INDIRECT(Index!$B$5&amp;"!$A:$I"),MATCH($A1714,INDIRECT(Index!$B$5&amp;"!$A:$A"),0),MATCH(" "&amp;K$1,INDIRECT(Index!$B$5&amp;"!$A$1:$I$1"),0)),"NA")</f>
        <v>NA</v>
      </c>
    </row>
    <row r="1715" spans="1:11" x14ac:dyDescent="0.25">
      <c r="A1715" s="1">
        <f t="shared" si="107"/>
        <v>43353</v>
      </c>
      <c r="B1715">
        <f t="shared" si="104"/>
        <v>2018</v>
      </c>
      <c r="C1715">
        <f t="shared" si="105"/>
        <v>9</v>
      </c>
      <c r="D1715">
        <f t="shared" si="106"/>
        <v>10</v>
      </c>
      <c r="E1715">
        <f ca="1">IFERROR(INDEX(INDIRECT(Index!$B$5&amp;"!$A:$I"),MATCH($A1715,INDIRECT(Index!$B$5&amp;"!$A:$A"),0),MATCH(" "&amp;E$1,INDIRECT(Index!$B$5&amp;"!$A$1:$I$1"),0)),"NA")</f>
        <v>21</v>
      </c>
      <c r="F1715">
        <f ca="1">IFERROR(INDEX(INDIRECT(Index!$B$5&amp;"!$A:$I"),MATCH($A1715,INDIRECT(Index!$B$5&amp;"!$A:$A"),0),MATCH(" "&amp;F$1,INDIRECT(Index!$B$5&amp;"!$A$1:$I$1"),0)),"NA")</f>
        <v>13</v>
      </c>
      <c r="G1715">
        <f ca="1">IFERROR(INDEX(INDIRECT(Index!$B$5&amp;"!$A:$I"),MATCH($A1715,INDIRECT(Index!$B$5&amp;"!$A:$A"),0),MATCH(" "&amp;G$1,INDIRECT(Index!$B$5&amp;"!$A$1:$I$1"),0)),"NA")</f>
        <v>27</v>
      </c>
      <c r="H1715">
        <f ca="1">IFERROR(INDEX(INDIRECT(Index!$B$5&amp;"!$A:$I"),MATCH($A1715,INDIRECT(Index!$B$5&amp;"!$A:$A"),0),MATCH(" "&amp;H$1,INDIRECT(Index!$B$5&amp;"!$A$1:$I$1"),0)),"NA")</f>
        <v>14</v>
      </c>
      <c r="I1715">
        <f ca="1">IFERROR(INDEX(INDIRECT(Index!$B$5&amp;"!$A:$I"),MATCH($A1715,INDIRECT(Index!$B$5&amp;"!$A:$A"),0),MATCH(" "&amp;I$1,INDIRECT(Index!$B$5&amp;"!$A$1:$I$1"),0)),"NA")</f>
        <v>4</v>
      </c>
      <c r="J1715">
        <f ca="1">IFERROR(INDEX(INDIRECT(Index!$B$5&amp;"!$A:$I"),MATCH($A1715,INDIRECT(Index!$B$5&amp;"!$A:$A"),0),MATCH(" "&amp;J$1,INDIRECT(Index!$B$5&amp;"!$A$1:$I$1"),0)),"NA")</f>
        <v>3</v>
      </c>
      <c r="K1715" t="str">
        <f ca="1">IFERROR(INDEX(INDIRECT(Index!$B$5&amp;"!$A:$I"),MATCH($A1715,INDIRECT(Index!$B$5&amp;"!$A:$A"),0),MATCH(" "&amp;K$1,INDIRECT(Index!$B$5&amp;"!$A$1:$I$1"),0)),"NA")</f>
        <v>NA</v>
      </c>
    </row>
    <row r="1716" spans="1:11" x14ac:dyDescent="0.25">
      <c r="A1716" s="1">
        <f t="shared" si="107"/>
        <v>43354</v>
      </c>
      <c r="B1716">
        <f t="shared" si="104"/>
        <v>2018</v>
      </c>
      <c r="C1716">
        <f t="shared" si="105"/>
        <v>9</v>
      </c>
      <c r="D1716">
        <f t="shared" si="106"/>
        <v>11</v>
      </c>
      <c r="E1716">
        <f ca="1">IFERROR(INDEX(INDIRECT(Index!$B$5&amp;"!$A:$I"),MATCH($A1716,INDIRECT(Index!$B$5&amp;"!$A:$A"),0),MATCH(" "&amp;E$1,INDIRECT(Index!$B$5&amp;"!$A$1:$I$1"),0)),"NA")</f>
        <v>23</v>
      </c>
      <c r="F1716">
        <f ca="1">IFERROR(INDEX(INDIRECT(Index!$B$5&amp;"!$A:$I"),MATCH($A1716,INDIRECT(Index!$B$5&amp;"!$A:$A"),0),MATCH(" "&amp;F$1,INDIRECT(Index!$B$5&amp;"!$A$1:$I$1"),0)),"NA")</f>
        <v>17</v>
      </c>
      <c r="G1716">
        <f ca="1">IFERROR(INDEX(INDIRECT(Index!$B$5&amp;"!$A:$I"),MATCH($A1716,INDIRECT(Index!$B$5&amp;"!$A:$A"),0),MATCH(" "&amp;G$1,INDIRECT(Index!$B$5&amp;"!$A$1:$I$1"),0)),"NA")</f>
        <v>34</v>
      </c>
      <c r="H1716">
        <f ca="1">IFERROR(INDEX(INDIRECT(Index!$B$5&amp;"!$A:$I"),MATCH($A1716,INDIRECT(Index!$B$5&amp;"!$A:$A"),0),MATCH(" "&amp;H$1,INDIRECT(Index!$B$5&amp;"!$A$1:$I$1"),0)),"NA")</f>
        <v>19</v>
      </c>
      <c r="I1716">
        <f ca="1">IFERROR(INDEX(INDIRECT(Index!$B$5&amp;"!$A:$I"),MATCH($A1716,INDIRECT(Index!$B$5&amp;"!$A:$A"),0),MATCH(" "&amp;I$1,INDIRECT(Index!$B$5&amp;"!$A$1:$I$1"),0)),"NA")</f>
        <v>4</v>
      </c>
      <c r="J1716">
        <f ca="1">IFERROR(INDEX(INDIRECT(Index!$B$5&amp;"!$A:$I"),MATCH($A1716,INDIRECT(Index!$B$5&amp;"!$A:$A"),0),MATCH(" "&amp;J$1,INDIRECT(Index!$B$5&amp;"!$A$1:$I$1"),0)),"NA")</f>
        <v>4</v>
      </c>
      <c r="K1716" t="str">
        <f ca="1">IFERROR(INDEX(INDIRECT(Index!$B$5&amp;"!$A:$I"),MATCH($A1716,INDIRECT(Index!$B$5&amp;"!$A:$A"),0),MATCH(" "&amp;K$1,INDIRECT(Index!$B$5&amp;"!$A$1:$I$1"),0)),"NA")</f>
        <v>NA</v>
      </c>
    </row>
    <row r="1717" spans="1:11" x14ac:dyDescent="0.25">
      <c r="A1717" s="1">
        <f t="shared" si="107"/>
        <v>43355</v>
      </c>
      <c r="B1717">
        <f t="shared" si="104"/>
        <v>2018</v>
      </c>
      <c r="C1717">
        <f t="shared" si="105"/>
        <v>9</v>
      </c>
      <c r="D1717">
        <f t="shared" si="106"/>
        <v>12</v>
      </c>
      <c r="E1717">
        <f ca="1">IFERROR(INDEX(INDIRECT(Index!$B$5&amp;"!$A:$I"),MATCH($A1717,INDIRECT(Index!$B$5&amp;"!$A:$A"),0),MATCH(" "&amp;E$1,INDIRECT(Index!$B$5&amp;"!$A$1:$I$1"),0)),"NA")</f>
        <v>32</v>
      </c>
      <c r="F1717">
        <f ca="1">IFERROR(INDEX(INDIRECT(Index!$B$5&amp;"!$A:$I"),MATCH($A1717,INDIRECT(Index!$B$5&amp;"!$A:$A"),0),MATCH(" "&amp;F$1,INDIRECT(Index!$B$5&amp;"!$A$1:$I$1"),0)),"NA")</f>
        <v>22</v>
      </c>
      <c r="G1717">
        <f ca="1">IFERROR(INDEX(INDIRECT(Index!$B$5&amp;"!$A:$I"),MATCH($A1717,INDIRECT(Index!$B$5&amp;"!$A:$A"),0),MATCH(" "&amp;G$1,INDIRECT(Index!$B$5&amp;"!$A$1:$I$1"),0)),"NA")</f>
        <v>23</v>
      </c>
      <c r="H1717">
        <f ca="1">IFERROR(INDEX(INDIRECT(Index!$B$5&amp;"!$A:$I"),MATCH($A1717,INDIRECT(Index!$B$5&amp;"!$A:$A"),0),MATCH(" "&amp;H$1,INDIRECT(Index!$B$5&amp;"!$A$1:$I$1"),0)),"NA")</f>
        <v>25</v>
      </c>
      <c r="I1717">
        <f ca="1">IFERROR(INDEX(INDIRECT(Index!$B$5&amp;"!$A:$I"),MATCH($A1717,INDIRECT(Index!$B$5&amp;"!$A:$A"),0),MATCH(" "&amp;I$1,INDIRECT(Index!$B$5&amp;"!$A$1:$I$1"),0)),"NA")</f>
        <v>4</v>
      </c>
      <c r="J1717">
        <f ca="1">IFERROR(INDEX(INDIRECT(Index!$B$5&amp;"!$A:$I"),MATCH($A1717,INDIRECT(Index!$B$5&amp;"!$A:$A"),0),MATCH(" "&amp;J$1,INDIRECT(Index!$B$5&amp;"!$A$1:$I$1"),0)),"NA")</f>
        <v>4</v>
      </c>
      <c r="K1717" t="str">
        <f ca="1">IFERROR(INDEX(INDIRECT(Index!$B$5&amp;"!$A:$I"),MATCH($A1717,INDIRECT(Index!$B$5&amp;"!$A:$A"),0),MATCH(" "&amp;K$1,INDIRECT(Index!$B$5&amp;"!$A$1:$I$1"),0)),"NA")</f>
        <v>NA</v>
      </c>
    </row>
    <row r="1718" spans="1:11" x14ac:dyDescent="0.25">
      <c r="A1718" s="1">
        <f t="shared" si="107"/>
        <v>43356</v>
      </c>
      <c r="B1718">
        <f t="shared" si="104"/>
        <v>2018</v>
      </c>
      <c r="C1718">
        <f t="shared" si="105"/>
        <v>9</v>
      </c>
      <c r="D1718">
        <f t="shared" si="106"/>
        <v>13</v>
      </c>
      <c r="E1718">
        <f ca="1">IFERROR(INDEX(INDIRECT(Index!$B$5&amp;"!$A:$I"),MATCH($A1718,INDIRECT(Index!$B$5&amp;"!$A:$A"),0),MATCH(" "&amp;E$1,INDIRECT(Index!$B$5&amp;"!$A$1:$I$1"),0)),"NA")</f>
        <v>43</v>
      </c>
      <c r="F1718">
        <f ca="1">IFERROR(INDEX(INDIRECT(Index!$B$5&amp;"!$A:$I"),MATCH($A1718,INDIRECT(Index!$B$5&amp;"!$A:$A"),0),MATCH(" "&amp;F$1,INDIRECT(Index!$B$5&amp;"!$A$1:$I$1"),0)),"NA")</f>
        <v>21</v>
      </c>
      <c r="G1718">
        <f ca="1">IFERROR(INDEX(INDIRECT(Index!$B$5&amp;"!$A:$I"),MATCH($A1718,INDIRECT(Index!$B$5&amp;"!$A:$A"),0),MATCH(" "&amp;G$1,INDIRECT(Index!$B$5&amp;"!$A$1:$I$1"),0)),"NA")</f>
        <v>19</v>
      </c>
      <c r="H1718">
        <f ca="1">IFERROR(INDEX(INDIRECT(Index!$B$5&amp;"!$A:$I"),MATCH($A1718,INDIRECT(Index!$B$5&amp;"!$A:$A"),0),MATCH(" "&amp;H$1,INDIRECT(Index!$B$5&amp;"!$A$1:$I$1"),0)),"NA")</f>
        <v>21</v>
      </c>
      <c r="I1718">
        <f ca="1">IFERROR(INDEX(INDIRECT(Index!$B$5&amp;"!$A:$I"),MATCH($A1718,INDIRECT(Index!$B$5&amp;"!$A:$A"),0),MATCH(" "&amp;I$1,INDIRECT(Index!$B$5&amp;"!$A$1:$I$1"),0)),"NA")</f>
        <v>4</v>
      </c>
      <c r="J1718">
        <f ca="1">IFERROR(INDEX(INDIRECT(Index!$B$5&amp;"!$A:$I"),MATCH($A1718,INDIRECT(Index!$B$5&amp;"!$A:$A"),0),MATCH(" "&amp;J$1,INDIRECT(Index!$B$5&amp;"!$A$1:$I$1"),0)),"NA")</f>
        <v>4</v>
      </c>
      <c r="K1718" t="str">
        <f ca="1">IFERROR(INDEX(INDIRECT(Index!$B$5&amp;"!$A:$I"),MATCH($A1718,INDIRECT(Index!$B$5&amp;"!$A:$A"),0),MATCH(" "&amp;K$1,INDIRECT(Index!$B$5&amp;"!$A$1:$I$1"),0)),"NA")</f>
        <v>NA</v>
      </c>
    </row>
    <row r="1719" spans="1:11" x14ac:dyDescent="0.25">
      <c r="A1719" s="1">
        <f t="shared" si="107"/>
        <v>43357</v>
      </c>
      <c r="B1719">
        <f t="shared" si="104"/>
        <v>2018</v>
      </c>
      <c r="C1719">
        <f t="shared" si="105"/>
        <v>9</v>
      </c>
      <c r="D1719">
        <f t="shared" si="106"/>
        <v>14</v>
      </c>
      <c r="E1719">
        <f ca="1">IFERROR(INDEX(INDIRECT(Index!$B$5&amp;"!$A:$I"),MATCH($A1719,INDIRECT(Index!$B$5&amp;"!$A:$A"),0),MATCH(" "&amp;E$1,INDIRECT(Index!$B$5&amp;"!$A$1:$I$1"),0)),"NA")</f>
        <v>45</v>
      </c>
      <c r="F1719">
        <f ca="1">IFERROR(INDEX(INDIRECT(Index!$B$5&amp;"!$A:$I"),MATCH($A1719,INDIRECT(Index!$B$5&amp;"!$A:$A"),0),MATCH(" "&amp;F$1,INDIRECT(Index!$B$5&amp;"!$A$1:$I$1"),0)),"NA")</f>
        <v>13</v>
      </c>
      <c r="G1719">
        <f ca="1">IFERROR(INDEX(INDIRECT(Index!$B$5&amp;"!$A:$I"),MATCH($A1719,INDIRECT(Index!$B$5&amp;"!$A:$A"),0),MATCH(" "&amp;G$1,INDIRECT(Index!$B$5&amp;"!$A$1:$I$1"),0)),"NA")</f>
        <v>20</v>
      </c>
      <c r="H1719">
        <f ca="1">IFERROR(INDEX(INDIRECT(Index!$B$5&amp;"!$A:$I"),MATCH($A1719,INDIRECT(Index!$B$5&amp;"!$A:$A"),0),MATCH(" "&amp;H$1,INDIRECT(Index!$B$5&amp;"!$A$1:$I$1"),0)),"NA")</f>
        <v>22</v>
      </c>
      <c r="I1719">
        <f ca="1">IFERROR(INDEX(INDIRECT(Index!$B$5&amp;"!$A:$I"),MATCH($A1719,INDIRECT(Index!$B$5&amp;"!$A:$A"),0),MATCH(" "&amp;I$1,INDIRECT(Index!$B$5&amp;"!$A$1:$I$1"),0)),"NA")</f>
        <v>4</v>
      </c>
      <c r="J1719">
        <f ca="1">IFERROR(INDEX(INDIRECT(Index!$B$5&amp;"!$A:$I"),MATCH($A1719,INDIRECT(Index!$B$5&amp;"!$A:$A"),0),MATCH(" "&amp;J$1,INDIRECT(Index!$B$5&amp;"!$A$1:$I$1"),0)),"NA")</f>
        <v>4</v>
      </c>
      <c r="K1719" t="str">
        <f ca="1">IFERROR(INDEX(INDIRECT(Index!$B$5&amp;"!$A:$I"),MATCH($A1719,INDIRECT(Index!$B$5&amp;"!$A:$A"),0),MATCH(" "&amp;K$1,INDIRECT(Index!$B$5&amp;"!$A$1:$I$1"),0)),"NA")</f>
        <v>NA</v>
      </c>
    </row>
    <row r="1720" spans="1:11" x14ac:dyDescent="0.25">
      <c r="A1720" s="1">
        <f t="shared" si="107"/>
        <v>43358</v>
      </c>
      <c r="B1720">
        <f t="shared" si="104"/>
        <v>2018</v>
      </c>
      <c r="C1720">
        <f t="shared" si="105"/>
        <v>9</v>
      </c>
      <c r="D1720">
        <f t="shared" si="106"/>
        <v>15</v>
      </c>
      <c r="E1720">
        <f ca="1">IFERROR(INDEX(INDIRECT(Index!$B$5&amp;"!$A:$I"),MATCH($A1720,INDIRECT(Index!$B$5&amp;"!$A:$A"),0),MATCH(" "&amp;E$1,INDIRECT(Index!$B$5&amp;"!$A$1:$I$1"),0)),"NA")</f>
        <v>28</v>
      </c>
      <c r="F1720">
        <f ca="1">IFERROR(INDEX(INDIRECT(Index!$B$5&amp;"!$A:$I"),MATCH($A1720,INDIRECT(Index!$B$5&amp;"!$A:$A"),0),MATCH(" "&amp;F$1,INDIRECT(Index!$B$5&amp;"!$A$1:$I$1"),0)),"NA")</f>
        <v>42</v>
      </c>
      <c r="G1720">
        <f ca="1">IFERROR(INDEX(INDIRECT(Index!$B$5&amp;"!$A:$I"),MATCH($A1720,INDIRECT(Index!$B$5&amp;"!$A:$A"),0),MATCH(" "&amp;G$1,INDIRECT(Index!$B$5&amp;"!$A$1:$I$1"),0)),"NA")</f>
        <v>33</v>
      </c>
      <c r="H1720">
        <f ca="1">IFERROR(INDEX(INDIRECT(Index!$B$5&amp;"!$A:$I"),MATCH($A1720,INDIRECT(Index!$B$5&amp;"!$A:$A"),0),MATCH(" "&amp;H$1,INDIRECT(Index!$B$5&amp;"!$A$1:$I$1"),0)),"NA")</f>
        <v>18</v>
      </c>
      <c r="I1720">
        <f ca="1">IFERROR(INDEX(INDIRECT(Index!$B$5&amp;"!$A:$I"),MATCH($A1720,INDIRECT(Index!$B$5&amp;"!$A:$A"),0),MATCH(" "&amp;I$1,INDIRECT(Index!$B$5&amp;"!$A$1:$I$1"),0)),"NA")</f>
        <v>4</v>
      </c>
      <c r="J1720">
        <f ca="1">IFERROR(INDEX(INDIRECT(Index!$B$5&amp;"!$A:$I"),MATCH($A1720,INDIRECT(Index!$B$5&amp;"!$A:$A"),0),MATCH(" "&amp;J$1,INDIRECT(Index!$B$5&amp;"!$A$1:$I$1"),0)),"NA")</f>
        <v>6</v>
      </c>
      <c r="K1720" t="str">
        <f ca="1">IFERROR(INDEX(INDIRECT(Index!$B$5&amp;"!$A:$I"),MATCH($A1720,INDIRECT(Index!$B$5&amp;"!$A:$A"),0),MATCH(" "&amp;K$1,INDIRECT(Index!$B$5&amp;"!$A$1:$I$1"),0)),"NA")</f>
        <v>NA</v>
      </c>
    </row>
    <row r="1721" spans="1:11" x14ac:dyDescent="0.25">
      <c r="A1721" s="1">
        <f t="shared" si="107"/>
        <v>43359</v>
      </c>
      <c r="B1721">
        <f t="shared" si="104"/>
        <v>2018</v>
      </c>
      <c r="C1721">
        <f t="shared" si="105"/>
        <v>9</v>
      </c>
      <c r="D1721">
        <f t="shared" si="106"/>
        <v>16</v>
      </c>
      <c r="E1721">
        <f ca="1">IFERROR(INDEX(INDIRECT(Index!$B$5&amp;"!$A:$I"),MATCH($A1721,INDIRECT(Index!$B$5&amp;"!$A:$A"),0),MATCH(" "&amp;E$1,INDIRECT(Index!$B$5&amp;"!$A$1:$I$1"),0)),"NA")</f>
        <v>101</v>
      </c>
      <c r="F1721">
        <f ca="1">IFERROR(INDEX(INDIRECT(Index!$B$5&amp;"!$A:$I"),MATCH($A1721,INDIRECT(Index!$B$5&amp;"!$A:$A"),0),MATCH(" "&amp;F$1,INDIRECT(Index!$B$5&amp;"!$A$1:$I$1"),0)),"NA")</f>
        <v>33</v>
      </c>
      <c r="G1721">
        <f ca="1">IFERROR(INDEX(INDIRECT(Index!$B$5&amp;"!$A:$I"),MATCH($A1721,INDIRECT(Index!$B$5&amp;"!$A:$A"),0),MATCH(" "&amp;G$1,INDIRECT(Index!$B$5&amp;"!$A$1:$I$1"),0)),"NA")</f>
        <v>33</v>
      </c>
      <c r="H1721">
        <f ca="1">IFERROR(INDEX(INDIRECT(Index!$B$5&amp;"!$A:$I"),MATCH($A1721,INDIRECT(Index!$B$5&amp;"!$A:$A"),0),MATCH(" "&amp;H$1,INDIRECT(Index!$B$5&amp;"!$A$1:$I$1"),0)),"NA")</f>
        <v>20</v>
      </c>
      <c r="I1721">
        <f ca="1">IFERROR(INDEX(INDIRECT(Index!$B$5&amp;"!$A:$I"),MATCH($A1721,INDIRECT(Index!$B$5&amp;"!$A:$A"),0),MATCH(" "&amp;I$1,INDIRECT(Index!$B$5&amp;"!$A$1:$I$1"),0)),"NA")</f>
        <v>4</v>
      </c>
      <c r="J1721">
        <f ca="1">IFERROR(INDEX(INDIRECT(Index!$B$5&amp;"!$A:$I"),MATCH($A1721,INDIRECT(Index!$B$5&amp;"!$A:$A"),0),MATCH(" "&amp;J$1,INDIRECT(Index!$B$5&amp;"!$A$1:$I$1"),0)),"NA")</f>
        <v>5</v>
      </c>
      <c r="K1721" t="str">
        <f ca="1">IFERROR(INDEX(INDIRECT(Index!$B$5&amp;"!$A:$I"),MATCH($A1721,INDIRECT(Index!$B$5&amp;"!$A:$A"),0),MATCH(" "&amp;K$1,INDIRECT(Index!$B$5&amp;"!$A$1:$I$1"),0)),"NA")</f>
        <v>NA</v>
      </c>
    </row>
    <row r="1722" spans="1:11" x14ac:dyDescent="0.25">
      <c r="A1722" s="1">
        <f t="shared" si="107"/>
        <v>43360</v>
      </c>
      <c r="B1722">
        <f t="shared" si="104"/>
        <v>2018</v>
      </c>
      <c r="C1722">
        <f t="shared" si="105"/>
        <v>9</v>
      </c>
      <c r="D1722">
        <f t="shared" si="106"/>
        <v>17</v>
      </c>
      <c r="E1722">
        <f ca="1">IFERROR(INDEX(INDIRECT(Index!$B$5&amp;"!$A:$I"),MATCH($A1722,INDIRECT(Index!$B$5&amp;"!$A:$A"),0),MATCH(" "&amp;E$1,INDIRECT(Index!$B$5&amp;"!$A$1:$I$1"),0)),"NA")</f>
        <v>72</v>
      </c>
      <c r="F1722">
        <f ca="1">IFERROR(INDEX(INDIRECT(Index!$B$5&amp;"!$A:$I"),MATCH($A1722,INDIRECT(Index!$B$5&amp;"!$A:$A"),0),MATCH(" "&amp;F$1,INDIRECT(Index!$B$5&amp;"!$A$1:$I$1"),0)),"NA")</f>
        <v>41</v>
      </c>
      <c r="G1722">
        <f ca="1">IFERROR(INDEX(INDIRECT(Index!$B$5&amp;"!$A:$I"),MATCH($A1722,INDIRECT(Index!$B$5&amp;"!$A:$A"),0),MATCH(" "&amp;G$1,INDIRECT(Index!$B$5&amp;"!$A$1:$I$1"),0)),"NA")</f>
        <v>31</v>
      </c>
      <c r="H1722">
        <f ca="1">IFERROR(INDEX(INDIRECT(Index!$B$5&amp;"!$A:$I"),MATCH($A1722,INDIRECT(Index!$B$5&amp;"!$A:$A"),0),MATCH(" "&amp;H$1,INDIRECT(Index!$B$5&amp;"!$A$1:$I$1"),0)),"NA")</f>
        <v>32</v>
      </c>
      <c r="I1722">
        <f ca="1">IFERROR(INDEX(INDIRECT(Index!$B$5&amp;"!$A:$I"),MATCH($A1722,INDIRECT(Index!$B$5&amp;"!$A:$A"),0),MATCH(" "&amp;I$1,INDIRECT(Index!$B$5&amp;"!$A$1:$I$1"),0)),"NA")</f>
        <v>5</v>
      </c>
      <c r="J1722">
        <f ca="1">IFERROR(INDEX(INDIRECT(Index!$B$5&amp;"!$A:$I"),MATCH($A1722,INDIRECT(Index!$B$5&amp;"!$A:$A"),0),MATCH(" "&amp;J$1,INDIRECT(Index!$B$5&amp;"!$A$1:$I$1"),0)),"NA")</f>
        <v>7</v>
      </c>
      <c r="K1722" t="str">
        <f ca="1">IFERROR(INDEX(INDIRECT(Index!$B$5&amp;"!$A:$I"),MATCH($A1722,INDIRECT(Index!$B$5&amp;"!$A:$A"),0),MATCH(" "&amp;K$1,INDIRECT(Index!$B$5&amp;"!$A$1:$I$1"),0)),"NA")</f>
        <v>NA</v>
      </c>
    </row>
    <row r="1723" spans="1:11" x14ac:dyDescent="0.25">
      <c r="A1723" s="1">
        <f t="shared" si="107"/>
        <v>43361</v>
      </c>
      <c r="B1723">
        <f t="shared" si="104"/>
        <v>2018</v>
      </c>
      <c r="C1723">
        <f t="shared" si="105"/>
        <v>9</v>
      </c>
      <c r="D1723">
        <f t="shared" si="106"/>
        <v>18</v>
      </c>
      <c r="E1723">
        <f ca="1">IFERROR(INDEX(INDIRECT(Index!$B$5&amp;"!$A:$I"),MATCH($A1723,INDIRECT(Index!$B$5&amp;"!$A:$A"),0),MATCH(" "&amp;E$1,INDIRECT(Index!$B$5&amp;"!$A$1:$I$1"),0)),"NA")</f>
        <v>76</v>
      </c>
      <c r="F1723">
        <f ca="1">IFERROR(INDEX(INDIRECT(Index!$B$5&amp;"!$A:$I"),MATCH($A1723,INDIRECT(Index!$B$5&amp;"!$A:$A"),0),MATCH(" "&amp;F$1,INDIRECT(Index!$B$5&amp;"!$A$1:$I$1"),0)),"NA")</f>
        <v>45</v>
      </c>
      <c r="G1723">
        <f ca="1">IFERROR(INDEX(INDIRECT(Index!$B$5&amp;"!$A:$I"),MATCH($A1723,INDIRECT(Index!$B$5&amp;"!$A:$A"),0),MATCH(" "&amp;G$1,INDIRECT(Index!$B$5&amp;"!$A$1:$I$1"),0)),"NA")</f>
        <v>24</v>
      </c>
      <c r="H1723">
        <f ca="1">IFERROR(INDEX(INDIRECT(Index!$B$5&amp;"!$A:$I"),MATCH($A1723,INDIRECT(Index!$B$5&amp;"!$A:$A"),0),MATCH(" "&amp;H$1,INDIRECT(Index!$B$5&amp;"!$A$1:$I$1"),0)),"NA")</f>
        <v>36</v>
      </c>
      <c r="I1723">
        <f ca="1">IFERROR(INDEX(INDIRECT(Index!$B$5&amp;"!$A:$I"),MATCH($A1723,INDIRECT(Index!$B$5&amp;"!$A:$A"),0),MATCH(" "&amp;I$1,INDIRECT(Index!$B$5&amp;"!$A$1:$I$1"),0)),"NA")</f>
        <v>5</v>
      </c>
      <c r="J1723">
        <f ca="1">IFERROR(INDEX(INDIRECT(Index!$B$5&amp;"!$A:$I"),MATCH($A1723,INDIRECT(Index!$B$5&amp;"!$A:$A"),0),MATCH(" "&amp;J$1,INDIRECT(Index!$B$5&amp;"!$A$1:$I$1"),0)),"NA")</f>
        <v>7</v>
      </c>
      <c r="K1723" t="str">
        <f ca="1">IFERROR(INDEX(INDIRECT(Index!$B$5&amp;"!$A:$I"),MATCH($A1723,INDIRECT(Index!$B$5&amp;"!$A:$A"),0),MATCH(" "&amp;K$1,INDIRECT(Index!$B$5&amp;"!$A$1:$I$1"),0)),"NA")</f>
        <v>NA</v>
      </c>
    </row>
    <row r="1724" spans="1:11" x14ac:dyDescent="0.25">
      <c r="A1724" s="1">
        <f t="shared" si="107"/>
        <v>43362</v>
      </c>
      <c r="B1724">
        <f t="shared" si="104"/>
        <v>2018</v>
      </c>
      <c r="C1724">
        <f t="shared" si="105"/>
        <v>9</v>
      </c>
      <c r="D1724">
        <f t="shared" si="106"/>
        <v>19</v>
      </c>
      <c r="E1724">
        <f ca="1">IFERROR(INDEX(INDIRECT(Index!$B$5&amp;"!$A:$I"),MATCH($A1724,INDIRECT(Index!$B$5&amp;"!$A:$A"),0),MATCH(" "&amp;E$1,INDIRECT(Index!$B$5&amp;"!$A$1:$I$1"),0)),"NA")</f>
        <v>85</v>
      </c>
      <c r="F1724">
        <f ca="1">IFERROR(INDEX(INDIRECT(Index!$B$5&amp;"!$A:$I"),MATCH($A1724,INDIRECT(Index!$B$5&amp;"!$A:$A"),0),MATCH(" "&amp;F$1,INDIRECT(Index!$B$5&amp;"!$A$1:$I$1"),0)),"NA")</f>
        <v>17</v>
      </c>
      <c r="G1724">
        <f ca="1">IFERROR(INDEX(INDIRECT(Index!$B$5&amp;"!$A:$I"),MATCH($A1724,INDIRECT(Index!$B$5&amp;"!$A:$A"),0),MATCH(" "&amp;G$1,INDIRECT(Index!$B$5&amp;"!$A$1:$I$1"),0)),"NA")</f>
        <v>31</v>
      </c>
      <c r="H1724">
        <f ca="1">IFERROR(INDEX(INDIRECT(Index!$B$5&amp;"!$A:$I"),MATCH($A1724,INDIRECT(Index!$B$5&amp;"!$A:$A"),0),MATCH(" "&amp;H$1,INDIRECT(Index!$B$5&amp;"!$A$1:$I$1"),0)),"NA")</f>
        <v>18</v>
      </c>
      <c r="I1724">
        <f ca="1">IFERROR(INDEX(INDIRECT(Index!$B$5&amp;"!$A:$I"),MATCH($A1724,INDIRECT(Index!$B$5&amp;"!$A:$A"),0),MATCH(" "&amp;I$1,INDIRECT(Index!$B$5&amp;"!$A$1:$I$1"),0)),"NA")</f>
        <v>4</v>
      </c>
      <c r="J1724">
        <f ca="1">IFERROR(INDEX(INDIRECT(Index!$B$5&amp;"!$A:$I"),MATCH($A1724,INDIRECT(Index!$B$5&amp;"!$A:$A"),0),MATCH(" "&amp;J$1,INDIRECT(Index!$B$5&amp;"!$A$1:$I$1"),0)),"NA")</f>
        <v>4</v>
      </c>
      <c r="K1724" t="str">
        <f ca="1">IFERROR(INDEX(INDIRECT(Index!$B$5&amp;"!$A:$I"),MATCH($A1724,INDIRECT(Index!$B$5&amp;"!$A:$A"),0),MATCH(" "&amp;K$1,INDIRECT(Index!$B$5&amp;"!$A$1:$I$1"),0)),"NA")</f>
        <v>NA</v>
      </c>
    </row>
    <row r="1725" spans="1:11" x14ac:dyDescent="0.25">
      <c r="A1725" s="1">
        <f t="shared" si="107"/>
        <v>43363</v>
      </c>
      <c r="B1725">
        <f t="shared" si="104"/>
        <v>2018</v>
      </c>
      <c r="C1725">
        <f t="shared" si="105"/>
        <v>9</v>
      </c>
      <c r="D1725">
        <f t="shared" si="106"/>
        <v>20</v>
      </c>
      <c r="E1725">
        <f ca="1">IFERROR(INDEX(INDIRECT(Index!$B$5&amp;"!$A:$I"),MATCH($A1725,INDIRECT(Index!$B$5&amp;"!$A:$A"),0),MATCH(" "&amp;E$1,INDIRECT(Index!$B$5&amp;"!$A$1:$I$1"),0)),"NA")</f>
        <v>44</v>
      </c>
      <c r="F1725">
        <f ca="1">IFERROR(INDEX(INDIRECT(Index!$B$5&amp;"!$A:$I"),MATCH($A1725,INDIRECT(Index!$B$5&amp;"!$A:$A"),0),MATCH(" "&amp;F$1,INDIRECT(Index!$B$5&amp;"!$A$1:$I$1"),0)),"NA")</f>
        <v>8</v>
      </c>
      <c r="G1725">
        <f ca="1">IFERROR(INDEX(INDIRECT(Index!$B$5&amp;"!$A:$I"),MATCH($A1725,INDIRECT(Index!$B$5&amp;"!$A:$A"),0),MATCH(" "&amp;G$1,INDIRECT(Index!$B$5&amp;"!$A$1:$I$1"),0)),"NA")</f>
        <v>25</v>
      </c>
      <c r="H1725">
        <f ca="1">IFERROR(INDEX(INDIRECT(Index!$B$5&amp;"!$A:$I"),MATCH($A1725,INDIRECT(Index!$B$5&amp;"!$A:$A"),0),MATCH(" "&amp;H$1,INDIRECT(Index!$B$5&amp;"!$A$1:$I$1"),0)),"NA")</f>
        <v>22</v>
      </c>
      <c r="I1725">
        <f ca="1">IFERROR(INDEX(INDIRECT(Index!$B$5&amp;"!$A:$I"),MATCH($A1725,INDIRECT(Index!$B$5&amp;"!$A:$A"),0),MATCH(" "&amp;I$1,INDIRECT(Index!$B$5&amp;"!$A$1:$I$1"),0)),"NA")</f>
        <v>5</v>
      </c>
      <c r="J1725">
        <f ca="1">IFERROR(INDEX(INDIRECT(Index!$B$5&amp;"!$A:$I"),MATCH($A1725,INDIRECT(Index!$B$5&amp;"!$A:$A"),0),MATCH(" "&amp;J$1,INDIRECT(Index!$B$5&amp;"!$A$1:$I$1"),0)),"NA")</f>
        <v>4</v>
      </c>
      <c r="K1725" t="str">
        <f ca="1">IFERROR(INDEX(INDIRECT(Index!$B$5&amp;"!$A:$I"),MATCH($A1725,INDIRECT(Index!$B$5&amp;"!$A:$A"),0),MATCH(" "&amp;K$1,INDIRECT(Index!$B$5&amp;"!$A$1:$I$1"),0)),"NA")</f>
        <v>NA</v>
      </c>
    </row>
    <row r="1726" spans="1:11" x14ac:dyDescent="0.25">
      <c r="A1726" s="1">
        <f t="shared" si="107"/>
        <v>43364</v>
      </c>
      <c r="B1726">
        <f t="shared" si="104"/>
        <v>2018</v>
      </c>
      <c r="C1726">
        <f t="shared" si="105"/>
        <v>9</v>
      </c>
      <c r="D1726">
        <f t="shared" si="106"/>
        <v>21</v>
      </c>
      <c r="E1726">
        <f ca="1">IFERROR(INDEX(INDIRECT(Index!$B$5&amp;"!$A:$I"),MATCH($A1726,INDIRECT(Index!$B$5&amp;"!$A:$A"),0),MATCH(" "&amp;E$1,INDIRECT(Index!$B$5&amp;"!$A$1:$I$1"),0)),"NA")</f>
        <v>19</v>
      </c>
      <c r="F1726">
        <f ca="1">IFERROR(INDEX(INDIRECT(Index!$B$5&amp;"!$A:$I"),MATCH($A1726,INDIRECT(Index!$B$5&amp;"!$A:$A"),0),MATCH(" "&amp;F$1,INDIRECT(Index!$B$5&amp;"!$A$1:$I$1"),0)),"NA")</f>
        <v>36</v>
      </c>
      <c r="G1726">
        <f ca="1">IFERROR(INDEX(INDIRECT(Index!$B$5&amp;"!$A:$I"),MATCH($A1726,INDIRECT(Index!$B$5&amp;"!$A:$A"),0),MATCH(" "&amp;G$1,INDIRECT(Index!$B$5&amp;"!$A$1:$I$1"),0)),"NA")</f>
        <v>36</v>
      </c>
      <c r="H1726">
        <f ca="1">IFERROR(INDEX(INDIRECT(Index!$B$5&amp;"!$A:$I"),MATCH($A1726,INDIRECT(Index!$B$5&amp;"!$A:$A"),0),MATCH(" "&amp;H$1,INDIRECT(Index!$B$5&amp;"!$A$1:$I$1"),0)),"NA")</f>
        <v>29</v>
      </c>
      <c r="I1726">
        <f ca="1">IFERROR(INDEX(INDIRECT(Index!$B$5&amp;"!$A:$I"),MATCH($A1726,INDIRECT(Index!$B$5&amp;"!$A:$A"),0),MATCH(" "&amp;I$1,INDIRECT(Index!$B$5&amp;"!$A$1:$I$1"),0)),"NA")</f>
        <v>5</v>
      </c>
      <c r="J1726">
        <f ca="1">IFERROR(INDEX(INDIRECT(Index!$B$5&amp;"!$A:$I"),MATCH($A1726,INDIRECT(Index!$B$5&amp;"!$A:$A"),0),MATCH(" "&amp;J$1,INDIRECT(Index!$B$5&amp;"!$A$1:$I$1"),0)),"NA")</f>
        <v>6</v>
      </c>
      <c r="K1726" t="str">
        <f ca="1">IFERROR(INDEX(INDIRECT(Index!$B$5&amp;"!$A:$I"),MATCH($A1726,INDIRECT(Index!$B$5&amp;"!$A:$A"),0),MATCH(" "&amp;K$1,INDIRECT(Index!$B$5&amp;"!$A$1:$I$1"),0)),"NA")</f>
        <v>NA</v>
      </c>
    </row>
    <row r="1727" spans="1:11" x14ac:dyDescent="0.25">
      <c r="A1727" s="1">
        <f t="shared" si="107"/>
        <v>43365</v>
      </c>
      <c r="B1727">
        <f t="shared" si="104"/>
        <v>2018</v>
      </c>
      <c r="C1727">
        <f t="shared" si="105"/>
        <v>9</v>
      </c>
      <c r="D1727">
        <f t="shared" si="106"/>
        <v>22</v>
      </c>
      <c r="E1727">
        <f ca="1">IFERROR(INDEX(INDIRECT(Index!$B$5&amp;"!$A:$I"),MATCH($A1727,INDIRECT(Index!$B$5&amp;"!$A:$A"),0),MATCH(" "&amp;E$1,INDIRECT(Index!$B$5&amp;"!$A$1:$I$1"),0)),"NA")</f>
        <v>54</v>
      </c>
      <c r="F1727">
        <f ca="1">IFERROR(INDEX(INDIRECT(Index!$B$5&amp;"!$A:$I"),MATCH($A1727,INDIRECT(Index!$B$5&amp;"!$A:$A"),0),MATCH(" "&amp;F$1,INDIRECT(Index!$B$5&amp;"!$A$1:$I$1"),0)),"NA")</f>
        <v>34</v>
      </c>
      <c r="G1727">
        <f ca="1">IFERROR(INDEX(INDIRECT(Index!$B$5&amp;"!$A:$I"),MATCH($A1727,INDIRECT(Index!$B$5&amp;"!$A:$A"),0),MATCH(" "&amp;G$1,INDIRECT(Index!$B$5&amp;"!$A$1:$I$1"),0)),"NA")</f>
        <v>40</v>
      </c>
      <c r="H1727">
        <f ca="1">IFERROR(INDEX(INDIRECT(Index!$B$5&amp;"!$A:$I"),MATCH($A1727,INDIRECT(Index!$B$5&amp;"!$A:$A"),0),MATCH(" "&amp;H$1,INDIRECT(Index!$B$5&amp;"!$A$1:$I$1"),0)),"NA")</f>
        <v>14</v>
      </c>
      <c r="I1727">
        <f ca="1">IFERROR(INDEX(INDIRECT(Index!$B$5&amp;"!$A:$I"),MATCH($A1727,INDIRECT(Index!$B$5&amp;"!$A:$A"),0),MATCH(" "&amp;I$1,INDIRECT(Index!$B$5&amp;"!$A$1:$I$1"),0)),"NA")</f>
        <v>5</v>
      </c>
      <c r="J1727">
        <f ca="1">IFERROR(INDEX(INDIRECT(Index!$B$5&amp;"!$A:$I"),MATCH($A1727,INDIRECT(Index!$B$5&amp;"!$A:$A"),0),MATCH(" "&amp;J$1,INDIRECT(Index!$B$5&amp;"!$A$1:$I$1"),0)),"NA")</f>
        <v>5</v>
      </c>
      <c r="K1727" t="str">
        <f ca="1">IFERROR(INDEX(INDIRECT(Index!$B$5&amp;"!$A:$I"),MATCH($A1727,INDIRECT(Index!$B$5&amp;"!$A:$A"),0),MATCH(" "&amp;K$1,INDIRECT(Index!$B$5&amp;"!$A$1:$I$1"),0)),"NA")</f>
        <v>NA</v>
      </c>
    </row>
    <row r="1728" spans="1:11" x14ac:dyDescent="0.25">
      <c r="A1728" s="1">
        <f t="shared" si="107"/>
        <v>43366</v>
      </c>
      <c r="B1728">
        <f t="shared" si="104"/>
        <v>2018</v>
      </c>
      <c r="C1728">
        <f t="shared" si="105"/>
        <v>9</v>
      </c>
      <c r="D1728">
        <f t="shared" si="106"/>
        <v>23</v>
      </c>
      <c r="E1728">
        <f ca="1">IFERROR(INDEX(INDIRECT(Index!$B$5&amp;"!$A:$I"),MATCH($A1728,INDIRECT(Index!$B$5&amp;"!$A:$A"),0),MATCH(" "&amp;E$1,INDIRECT(Index!$B$5&amp;"!$A$1:$I$1"),0)),"NA")</f>
        <v>53</v>
      </c>
      <c r="F1728">
        <f ca="1">IFERROR(INDEX(INDIRECT(Index!$B$5&amp;"!$A:$I"),MATCH($A1728,INDIRECT(Index!$B$5&amp;"!$A:$A"),0),MATCH(" "&amp;F$1,INDIRECT(Index!$B$5&amp;"!$A$1:$I$1"),0)),"NA")</f>
        <v>16</v>
      </c>
      <c r="G1728">
        <f ca="1">IFERROR(INDEX(INDIRECT(Index!$B$5&amp;"!$A:$I"),MATCH($A1728,INDIRECT(Index!$B$5&amp;"!$A:$A"),0),MATCH(" "&amp;G$1,INDIRECT(Index!$B$5&amp;"!$A$1:$I$1"),0)),"NA")</f>
        <v>29</v>
      </c>
      <c r="H1728">
        <f ca="1">IFERROR(INDEX(INDIRECT(Index!$B$5&amp;"!$A:$I"),MATCH($A1728,INDIRECT(Index!$B$5&amp;"!$A:$A"),0),MATCH(" "&amp;H$1,INDIRECT(Index!$B$5&amp;"!$A$1:$I$1"),0)),"NA")</f>
        <v>11</v>
      </c>
      <c r="I1728">
        <f ca="1">IFERROR(INDEX(INDIRECT(Index!$B$5&amp;"!$A:$I"),MATCH($A1728,INDIRECT(Index!$B$5&amp;"!$A:$A"),0),MATCH(" "&amp;I$1,INDIRECT(Index!$B$5&amp;"!$A$1:$I$1"),0)),"NA")</f>
        <v>5</v>
      </c>
      <c r="J1728">
        <f ca="1">IFERROR(INDEX(INDIRECT(Index!$B$5&amp;"!$A:$I"),MATCH($A1728,INDIRECT(Index!$B$5&amp;"!$A:$A"),0),MATCH(" "&amp;J$1,INDIRECT(Index!$B$5&amp;"!$A$1:$I$1"),0)),"NA")</f>
        <v>4</v>
      </c>
      <c r="K1728" t="str">
        <f ca="1">IFERROR(INDEX(INDIRECT(Index!$B$5&amp;"!$A:$I"),MATCH($A1728,INDIRECT(Index!$B$5&amp;"!$A:$A"),0),MATCH(" "&amp;K$1,INDIRECT(Index!$B$5&amp;"!$A$1:$I$1"),0)),"NA")</f>
        <v>NA</v>
      </c>
    </row>
    <row r="1729" spans="1:11" x14ac:dyDescent="0.25">
      <c r="A1729" s="1">
        <f t="shared" si="107"/>
        <v>43367</v>
      </c>
      <c r="B1729">
        <f t="shared" si="104"/>
        <v>2018</v>
      </c>
      <c r="C1729">
        <f t="shared" si="105"/>
        <v>9</v>
      </c>
      <c r="D1729">
        <f t="shared" si="106"/>
        <v>24</v>
      </c>
      <c r="E1729">
        <f ca="1">IFERROR(INDEX(INDIRECT(Index!$B$5&amp;"!$A:$I"),MATCH($A1729,INDIRECT(Index!$B$5&amp;"!$A:$A"),0),MATCH(" "&amp;E$1,INDIRECT(Index!$B$5&amp;"!$A$1:$I$1"),0)),"NA")</f>
        <v>24</v>
      </c>
      <c r="F1729">
        <f ca="1">IFERROR(INDEX(INDIRECT(Index!$B$5&amp;"!$A:$I"),MATCH($A1729,INDIRECT(Index!$B$5&amp;"!$A:$A"),0),MATCH(" "&amp;F$1,INDIRECT(Index!$B$5&amp;"!$A$1:$I$1"),0)),"NA")</f>
        <v>15</v>
      </c>
      <c r="G1729">
        <f ca="1">IFERROR(INDEX(INDIRECT(Index!$B$5&amp;"!$A:$I"),MATCH($A1729,INDIRECT(Index!$B$5&amp;"!$A:$A"),0),MATCH(" "&amp;G$1,INDIRECT(Index!$B$5&amp;"!$A$1:$I$1"),0)),"NA")</f>
        <v>30</v>
      </c>
      <c r="H1729">
        <f ca="1">IFERROR(INDEX(INDIRECT(Index!$B$5&amp;"!$A:$I"),MATCH($A1729,INDIRECT(Index!$B$5&amp;"!$A:$A"),0),MATCH(" "&amp;H$1,INDIRECT(Index!$B$5&amp;"!$A$1:$I$1"),0)),"NA")</f>
        <v>12</v>
      </c>
      <c r="I1729">
        <f ca="1">IFERROR(INDEX(INDIRECT(Index!$B$5&amp;"!$A:$I"),MATCH($A1729,INDIRECT(Index!$B$5&amp;"!$A:$A"),0),MATCH(" "&amp;I$1,INDIRECT(Index!$B$5&amp;"!$A$1:$I$1"),0)),"NA")</f>
        <v>4</v>
      </c>
      <c r="J1729">
        <f ca="1">IFERROR(INDEX(INDIRECT(Index!$B$5&amp;"!$A:$I"),MATCH($A1729,INDIRECT(Index!$B$5&amp;"!$A:$A"),0),MATCH(" "&amp;J$1,INDIRECT(Index!$B$5&amp;"!$A$1:$I$1"),0)),"NA")</f>
        <v>4</v>
      </c>
      <c r="K1729" t="str">
        <f ca="1">IFERROR(INDEX(INDIRECT(Index!$B$5&amp;"!$A:$I"),MATCH($A1729,INDIRECT(Index!$B$5&amp;"!$A:$A"),0),MATCH(" "&amp;K$1,INDIRECT(Index!$B$5&amp;"!$A$1:$I$1"),0)),"NA")</f>
        <v>NA</v>
      </c>
    </row>
    <row r="1730" spans="1:11" x14ac:dyDescent="0.25">
      <c r="A1730" s="1">
        <f t="shared" si="107"/>
        <v>43368</v>
      </c>
      <c r="B1730">
        <f t="shared" si="104"/>
        <v>2018</v>
      </c>
      <c r="C1730">
        <f t="shared" si="105"/>
        <v>9</v>
      </c>
      <c r="D1730">
        <f t="shared" si="106"/>
        <v>25</v>
      </c>
      <c r="E1730">
        <f ca="1">IFERROR(INDEX(INDIRECT(Index!$B$5&amp;"!$A:$I"),MATCH($A1730,INDIRECT(Index!$B$5&amp;"!$A:$A"),0),MATCH(" "&amp;E$1,INDIRECT(Index!$B$5&amp;"!$A$1:$I$1"),0)),"NA")</f>
        <v>29</v>
      </c>
      <c r="F1730">
        <f ca="1">IFERROR(INDEX(INDIRECT(Index!$B$5&amp;"!$A:$I"),MATCH($A1730,INDIRECT(Index!$B$5&amp;"!$A:$A"),0),MATCH(" "&amp;F$1,INDIRECT(Index!$B$5&amp;"!$A$1:$I$1"),0)),"NA")</f>
        <v>8</v>
      </c>
      <c r="G1730">
        <f ca="1">IFERROR(INDEX(INDIRECT(Index!$B$5&amp;"!$A:$I"),MATCH($A1730,INDIRECT(Index!$B$5&amp;"!$A:$A"),0),MATCH(" "&amp;G$1,INDIRECT(Index!$B$5&amp;"!$A$1:$I$1"),0)),"NA")</f>
        <v>31</v>
      </c>
      <c r="H1730">
        <f ca="1">IFERROR(INDEX(INDIRECT(Index!$B$5&amp;"!$A:$I"),MATCH($A1730,INDIRECT(Index!$B$5&amp;"!$A:$A"),0),MATCH(" "&amp;H$1,INDIRECT(Index!$B$5&amp;"!$A$1:$I$1"),0)),"NA")</f>
        <v>10</v>
      </c>
      <c r="I1730">
        <f ca="1">IFERROR(INDEX(INDIRECT(Index!$B$5&amp;"!$A:$I"),MATCH($A1730,INDIRECT(Index!$B$5&amp;"!$A:$A"),0),MATCH(" "&amp;I$1,INDIRECT(Index!$B$5&amp;"!$A$1:$I$1"),0)),"NA")</f>
        <v>4</v>
      </c>
      <c r="J1730">
        <f ca="1">IFERROR(INDEX(INDIRECT(Index!$B$5&amp;"!$A:$I"),MATCH($A1730,INDIRECT(Index!$B$5&amp;"!$A:$A"),0),MATCH(" "&amp;J$1,INDIRECT(Index!$B$5&amp;"!$A$1:$I$1"),0)),"NA")</f>
        <v>3</v>
      </c>
      <c r="K1730" t="str">
        <f ca="1">IFERROR(INDEX(INDIRECT(Index!$B$5&amp;"!$A:$I"),MATCH($A1730,INDIRECT(Index!$B$5&amp;"!$A:$A"),0),MATCH(" "&amp;K$1,INDIRECT(Index!$B$5&amp;"!$A$1:$I$1"),0)),"NA")</f>
        <v>NA</v>
      </c>
    </row>
    <row r="1731" spans="1:11" x14ac:dyDescent="0.25">
      <c r="A1731" s="1">
        <f t="shared" si="107"/>
        <v>43369</v>
      </c>
      <c r="B1731">
        <f t="shared" ref="B1731:B1794" si="108">YEAR(A1731)</f>
        <v>2018</v>
      </c>
      <c r="C1731">
        <f t="shared" ref="C1731:C1794" si="109">MONTH(A1731)</f>
        <v>9</v>
      </c>
      <c r="D1731">
        <f t="shared" ref="D1731:D1794" si="110">DAY(A1731)</f>
        <v>26</v>
      </c>
      <c r="E1731">
        <f ca="1">IFERROR(INDEX(INDIRECT(Index!$B$5&amp;"!$A:$I"),MATCH($A1731,INDIRECT(Index!$B$5&amp;"!$A:$A"),0),MATCH(" "&amp;E$1,INDIRECT(Index!$B$5&amp;"!$A$1:$I$1"),0)),"NA")</f>
        <v>19</v>
      </c>
      <c r="F1731">
        <f ca="1">IFERROR(INDEX(INDIRECT(Index!$B$5&amp;"!$A:$I"),MATCH($A1731,INDIRECT(Index!$B$5&amp;"!$A:$A"),0),MATCH(" "&amp;F$1,INDIRECT(Index!$B$5&amp;"!$A$1:$I$1"),0)),"NA")</f>
        <v>9</v>
      </c>
      <c r="G1731">
        <f ca="1">IFERROR(INDEX(INDIRECT(Index!$B$5&amp;"!$A:$I"),MATCH($A1731,INDIRECT(Index!$B$5&amp;"!$A:$A"),0),MATCH(" "&amp;G$1,INDIRECT(Index!$B$5&amp;"!$A$1:$I$1"),0)),"NA")</f>
        <v>28</v>
      </c>
      <c r="H1731">
        <f ca="1">IFERROR(INDEX(INDIRECT(Index!$B$5&amp;"!$A:$I"),MATCH($A1731,INDIRECT(Index!$B$5&amp;"!$A:$A"),0),MATCH(" "&amp;H$1,INDIRECT(Index!$B$5&amp;"!$A$1:$I$1"),0)),"NA")</f>
        <v>15</v>
      </c>
      <c r="I1731">
        <f ca="1">IFERROR(INDEX(INDIRECT(Index!$B$5&amp;"!$A:$I"),MATCH($A1731,INDIRECT(Index!$B$5&amp;"!$A:$A"),0),MATCH(" "&amp;I$1,INDIRECT(Index!$B$5&amp;"!$A$1:$I$1"),0)),"NA")</f>
        <v>4</v>
      </c>
      <c r="J1731">
        <f ca="1">IFERROR(INDEX(INDIRECT(Index!$B$5&amp;"!$A:$I"),MATCH($A1731,INDIRECT(Index!$B$5&amp;"!$A:$A"),0),MATCH(" "&amp;J$1,INDIRECT(Index!$B$5&amp;"!$A$1:$I$1"),0)),"NA")</f>
        <v>3</v>
      </c>
      <c r="K1731" t="str">
        <f ca="1">IFERROR(INDEX(INDIRECT(Index!$B$5&amp;"!$A:$I"),MATCH($A1731,INDIRECT(Index!$B$5&amp;"!$A:$A"),0),MATCH(" "&amp;K$1,INDIRECT(Index!$B$5&amp;"!$A$1:$I$1"),0)),"NA")</f>
        <v>NA</v>
      </c>
    </row>
    <row r="1732" spans="1:11" x14ac:dyDescent="0.25">
      <c r="A1732" s="1">
        <f t="shared" ref="A1732:A1795" si="111">A1731+1</f>
        <v>43370</v>
      </c>
      <c r="B1732">
        <f t="shared" si="108"/>
        <v>2018</v>
      </c>
      <c r="C1732">
        <f t="shared" si="109"/>
        <v>9</v>
      </c>
      <c r="D1732">
        <f t="shared" si="110"/>
        <v>27</v>
      </c>
      <c r="E1732">
        <f ca="1">IFERROR(INDEX(INDIRECT(Index!$B$5&amp;"!$A:$I"),MATCH($A1732,INDIRECT(Index!$B$5&amp;"!$A:$A"),0),MATCH(" "&amp;E$1,INDIRECT(Index!$B$5&amp;"!$A$1:$I$1"),0)),"NA")</f>
        <v>19</v>
      </c>
      <c r="F1732">
        <f ca="1">IFERROR(INDEX(INDIRECT(Index!$B$5&amp;"!$A:$I"),MATCH($A1732,INDIRECT(Index!$B$5&amp;"!$A:$A"),0),MATCH(" "&amp;F$1,INDIRECT(Index!$B$5&amp;"!$A$1:$I$1"),0)),"NA")</f>
        <v>14</v>
      </c>
      <c r="G1732">
        <f ca="1">IFERROR(INDEX(INDIRECT(Index!$B$5&amp;"!$A:$I"),MATCH($A1732,INDIRECT(Index!$B$5&amp;"!$A:$A"),0),MATCH(" "&amp;G$1,INDIRECT(Index!$B$5&amp;"!$A$1:$I$1"),0)),"NA")</f>
        <v>21</v>
      </c>
      <c r="H1732">
        <f ca="1">IFERROR(INDEX(INDIRECT(Index!$B$5&amp;"!$A:$I"),MATCH($A1732,INDIRECT(Index!$B$5&amp;"!$A:$A"),0),MATCH(" "&amp;H$1,INDIRECT(Index!$B$5&amp;"!$A$1:$I$1"),0)),"NA")</f>
        <v>23</v>
      </c>
      <c r="I1732">
        <f ca="1">IFERROR(INDEX(INDIRECT(Index!$B$5&amp;"!$A:$I"),MATCH($A1732,INDIRECT(Index!$B$5&amp;"!$A:$A"),0),MATCH(" "&amp;I$1,INDIRECT(Index!$B$5&amp;"!$A$1:$I$1"),0)),"NA")</f>
        <v>4</v>
      </c>
      <c r="J1732">
        <f ca="1">IFERROR(INDEX(INDIRECT(Index!$B$5&amp;"!$A:$I"),MATCH($A1732,INDIRECT(Index!$B$5&amp;"!$A:$A"),0),MATCH(" "&amp;J$1,INDIRECT(Index!$B$5&amp;"!$A$1:$I$1"),0)),"NA")</f>
        <v>4</v>
      </c>
      <c r="K1732" t="str">
        <f ca="1">IFERROR(INDEX(INDIRECT(Index!$B$5&amp;"!$A:$I"),MATCH($A1732,INDIRECT(Index!$B$5&amp;"!$A:$A"),0),MATCH(" "&amp;K$1,INDIRECT(Index!$B$5&amp;"!$A$1:$I$1"),0)),"NA")</f>
        <v>NA</v>
      </c>
    </row>
    <row r="1733" spans="1:11" x14ac:dyDescent="0.25">
      <c r="A1733" s="1">
        <f t="shared" si="111"/>
        <v>43371</v>
      </c>
      <c r="B1733">
        <f t="shared" si="108"/>
        <v>2018</v>
      </c>
      <c r="C1733">
        <f t="shared" si="109"/>
        <v>9</v>
      </c>
      <c r="D1733">
        <f t="shared" si="110"/>
        <v>28</v>
      </c>
      <c r="E1733">
        <f ca="1">IFERROR(INDEX(INDIRECT(Index!$B$5&amp;"!$A:$I"),MATCH($A1733,INDIRECT(Index!$B$5&amp;"!$A:$A"),0),MATCH(" "&amp;E$1,INDIRECT(Index!$B$5&amp;"!$A$1:$I$1"),0)),"NA")</f>
        <v>27</v>
      </c>
      <c r="F1733">
        <f ca="1">IFERROR(INDEX(INDIRECT(Index!$B$5&amp;"!$A:$I"),MATCH($A1733,INDIRECT(Index!$B$5&amp;"!$A:$A"),0),MATCH(" "&amp;F$1,INDIRECT(Index!$B$5&amp;"!$A$1:$I$1"),0)),"NA")</f>
        <v>16</v>
      </c>
      <c r="G1733">
        <f ca="1">IFERROR(INDEX(INDIRECT(Index!$B$5&amp;"!$A:$I"),MATCH($A1733,INDIRECT(Index!$B$5&amp;"!$A:$A"),0),MATCH(" "&amp;G$1,INDIRECT(Index!$B$5&amp;"!$A$1:$I$1"),0)),"NA")</f>
        <v>27</v>
      </c>
      <c r="H1733">
        <f ca="1">IFERROR(INDEX(INDIRECT(Index!$B$5&amp;"!$A:$I"),MATCH($A1733,INDIRECT(Index!$B$5&amp;"!$A:$A"),0),MATCH(" "&amp;H$1,INDIRECT(Index!$B$5&amp;"!$A$1:$I$1"),0)),"NA")</f>
        <v>24</v>
      </c>
      <c r="I1733">
        <f ca="1">IFERROR(INDEX(INDIRECT(Index!$B$5&amp;"!$A:$I"),MATCH($A1733,INDIRECT(Index!$B$5&amp;"!$A:$A"),0),MATCH(" "&amp;I$1,INDIRECT(Index!$B$5&amp;"!$A$1:$I$1"),0)),"NA")</f>
        <v>4</v>
      </c>
      <c r="J1733">
        <f ca="1">IFERROR(INDEX(INDIRECT(Index!$B$5&amp;"!$A:$I"),MATCH($A1733,INDIRECT(Index!$B$5&amp;"!$A:$A"),0),MATCH(" "&amp;J$1,INDIRECT(Index!$B$5&amp;"!$A$1:$I$1"),0)),"NA")</f>
        <v>4</v>
      </c>
      <c r="K1733" t="str">
        <f ca="1">IFERROR(INDEX(INDIRECT(Index!$B$5&amp;"!$A:$I"),MATCH($A1733,INDIRECT(Index!$B$5&amp;"!$A:$A"),0),MATCH(" "&amp;K$1,INDIRECT(Index!$B$5&amp;"!$A$1:$I$1"),0)),"NA")</f>
        <v>NA</v>
      </c>
    </row>
    <row r="1734" spans="1:11" x14ac:dyDescent="0.25">
      <c r="A1734" s="1">
        <f t="shared" si="111"/>
        <v>43372</v>
      </c>
      <c r="B1734">
        <f t="shared" si="108"/>
        <v>2018</v>
      </c>
      <c r="C1734">
        <f t="shared" si="109"/>
        <v>9</v>
      </c>
      <c r="D1734">
        <f t="shared" si="110"/>
        <v>29</v>
      </c>
      <c r="E1734">
        <f ca="1">IFERROR(INDEX(INDIRECT(Index!$B$5&amp;"!$A:$I"),MATCH($A1734,INDIRECT(Index!$B$5&amp;"!$A:$A"),0),MATCH(" "&amp;E$1,INDIRECT(Index!$B$5&amp;"!$A$1:$I$1"),0)),"NA")</f>
        <v>36</v>
      </c>
      <c r="F1734">
        <f ca="1">IFERROR(INDEX(INDIRECT(Index!$B$5&amp;"!$A:$I"),MATCH($A1734,INDIRECT(Index!$B$5&amp;"!$A:$A"),0),MATCH(" "&amp;F$1,INDIRECT(Index!$B$5&amp;"!$A$1:$I$1"),0)),"NA")</f>
        <v>22</v>
      </c>
      <c r="G1734">
        <f ca="1">IFERROR(INDEX(INDIRECT(Index!$B$5&amp;"!$A:$I"),MATCH($A1734,INDIRECT(Index!$B$5&amp;"!$A:$A"),0),MATCH(" "&amp;G$1,INDIRECT(Index!$B$5&amp;"!$A$1:$I$1"),0)),"NA")</f>
        <v>36</v>
      </c>
      <c r="H1734">
        <f ca="1">IFERROR(INDEX(INDIRECT(Index!$B$5&amp;"!$A:$I"),MATCH($A1734,INDIRECT(Index!$B$5&amp;"!$A:$A"),0),MATCH(" "&amp;H$1,INDIRECT(Index!$B$5&amp;"!$A$1:$I$1"),0)),"NA")</f>
        <v>19</v>
      </c>
      <c r="I1734">
        <f ca="1">IFERROR(INDEX(INDIRECT(Index!$B$5&amp;"!$A:$I"),MATCH($A1734,INDIRECT(Index!$B$5&amp;"!$A:$A"),0),MATCH(" "&amp;I$1,INDIRECT(Index!$B$5&amp;"!$A$1:$I$1"),0)),"NA")</f>
        <v>4</v>
      </c>
      <c r="J1734">
        <f ca="1">IFERROR(INDEX(INDIRECT(Index!$B$5&amp;"!$A:$I"),MATCH($A1734,INDIRECT(Index!$B$5&amp;"!$A:$A"),0),MATCH(" "&amp;J$1,INDIRECT(Index!$B$5&amp;"!$A$1:$I$1"),0)),"NA")</f>
        <v>4</v>
      </c>
      <c r="K1734" t="str">
        <f ca="1">IFERROR(INDEX(INDIRECT(Index!$B$5&amp;"!$A:$I"),MATCH($A1734,INDIRECT(Index!$B$5&amp;"!$A:$A"),0),MATCH(" "&amp;K$1,INDIRECT(Index!$B$5&amp;"!$A$1:$I$1"),0)),"NA")</f>
        <v>NA</v>
      </c>
    </row>
    <row r="1735" spans="1:11" x14ac:dyDescent="0.25">
      <c r="A1735" s="1">
        <f t="shared" si="111"/>
        <v>43373</v>
      </c>
      <c r="B1735">
        <f t="shared" si="108"/>
        <v>2018</v>
      </c>
      <c r="C1735">
        <f t="shared" si="109"/>
        <v>9</v>
      </c>
      <c r="D1735">
        <f t="shared" si="110"/>
        <v>30</v>
      </c>
      <c r="E1735">
        <f ca="1">IFERROR(INDEX(INDIRECT(Index!$B$5&amp;"!$A:$I"),MATCH($A1735,INDIRECT(Index!$B$5&amp;"!$A:$A"),0),MATCH(" "&amp;E$1,INDIRECT(Index!$B$5&amp;"!$A$1:$I$1"),0)),"NA")</f>
        <v>44</v>
      </c>
      <c r="F1735">
        <f ca="1">IFERROR(INDEX(INDIRECT(Index!$B$5&amp;"!$A:$I"),MATCH($A1735,INDIRECT(Index!$B$5&amp;"!$A:$A"),0),MATCH(" "&amp;F$1,INDIRECT(Index!$B$5&amp;"!$A$1:$I$1"),0)),"NA")</f>
        <v>18</v>
      </c>
      <c r="G1735">
        <f ca="1">IFERROR(INDEX(INDIRECT(Index!$B$5&amp;"!$A:$I"),MATCH($A1735,INDIRECT(Index!$B$5&amp;"!$A:$A"),0),MATCH(" "&amp;G$1,INDIRECT(Index!$B$5&amp;"!$A$1:$I$1"),0)),"NA")</f>
        <v>27</v>
      </c>
      <c r="H1735">
        <f ca="1">IFERROR(INDEX(INDIRECT(Index!$B$5&amp;"!$A:$I"),MATCH($A1735,INDIRECT(Index!$B$5&amp;"!$A:$A"),0),MATCH(" "&amp;H$1,INDIRECT(Index!$B$5&amp;"!$A$1:$I$1"),0)),"NA")</f>
        <v>14</v>
      </c>
      <c r="I1735">
        <f ca="1">IFERROR(INDEX(INDIRECT(Index!$B$5&amp;"!$A:$I"),MATCH($A1735,INDIRECT(Index!$B$5&amp;"!$A:$A"),0),MATCH(" "&amp;I$1,INDIRECT(Index!$B$5&amp;"!$A$1:$I$1"),0)),"NA")</f>
        <v>4</v>
      </c>
      <c r="J1735">
        <f ca="1">IFERROR(INDEX(INDIRECT(Index!$B$5&amp;"!$A:$I"),MATCH($A1735,INDIRECT(Index!$B$5&amp;"!$A:$A"),0),MATCH(" "&amp;J$1,INDIRECT(Index!$B$5&amp;"!$A$1:$I$1"),0)),"NA")</f>
        <v>4</v>
      </c>
      <c r="K1735" t="str">
        <f ca="1">IFERROR(INDEX(INDIRECT(Index!$B$5&amp;"!$A:$I"),MATCH($A1735,INDIRECT(Index!$B$5&amp;"!$A:$A"),0),MATCH(" "&amp;K$1,INDIRECT(Index!$B$5&amp;"!$A$1:$I$1"),0)),"NA")</f>
        <v>NA</v>
      </c>
    </row>
    <row r="1736" spans="1:11" x14ac:dyDescent="0.25">
      <c r="A1736" s="1">
        <f t="shared" si="111"/>
        <v>43374</v>
      </c>
      <c r="B1736">
        <f t="shared" si="108"/>
        <v>2018</v>
      </c>
      <c r="C1736">
        <f t="shared" si="109"/>
        <v>10</v>
      </c>
      <c r="D1736">
        <f t="shared" si="110"/>
        <v>1</v>
      </c>
      <c r="E1736">
        <f ca="1">IFERROR(INDEX(INDIRECT(Index!$B$5&amp;"!$A:$I"),MATCH($A1736,INDIRECT(Index!$B$5&amp;"!$A:$A"),0),MATCH(" "&amp;E$1,INDIRECT(Index!$B$5&amp;"!$A$1:$I$1"),0)),"NA")</f>
        <v>37</v>
      </c>
      <c r="F1736">
        <f ca="1">IFERROR(INDEX(INDIRECT(Index!$B$5&amp;"!$A:$I"),MATCH($A1736,INDIRECT(Index!$B$5&amp;"!$A:$A"),0),MATCH(" "&amp;F$1,INDIRECT(Index!$B$5&amp;"!$A$1:$I$1"),0)),"NA")</f>
        <v>28</v>
      </c>
      <c r="G1736">
        <f ca="1">IFERROR(INDEX(INDIRECT(Index!$B$5&amp;"!$A:$I"),MATCH($A1736,INDIRECT(Index!$B$5&amp;"!$A:$A"),0),MATCH(" "&amp;G$1,INDIRECT(Index!$B$5&amp;"!$A$1:$I$1"),0)),"NA")</f>
        <v>28</v>
      </c>
      <c r="H1736">
        <f ca="1">IFERROR(INDEX(INDIRECT(Index!$B$5&amp;"!$A:$I"),MATCH($A1736,INDIRECT(Index!$B$5&amp;"!$A:$A"),0),MATCH(" "&amp;H$1,INDIRECT(Index!$B$5&amp;"!$A$1:$I$1"),0)),"NA")</f>
        <v>24</v>
      </c>
      <c r="I1736">
        <f ca="1">IFERROR(INDEX(INDIRECT(Index!$B$5&amp;"!$A:$I"),MATCH($A1736,INDIRECT(Index!$B$5&amp;"!$A:$A"),0),MATCH(" "&amp;I$1,INDIRECT(Index!$B$5&amp;"!$A$1:$I$1"),0)),"NA")</f>
        <v>4</v>
      </c>
      <c r="J1736">
        <f ca="1">IFERROR(INDEX(INDIRECT(Index!$B$5&amp;"!$A:$I"),MATCH($A1736,INDIRECT(Index!$B$5&amp;"!$A:$A"),0),MATCH(" "&amp;J$1,INDIRECT(Index!$B$5&amp;"!$A$1:$I$1"),0)),"NA")</f>
        <v>6</v>
      </c>
      <c r="K1736" t="str">
        <f ca="1">IFERROR(INDEX(INDIRECT(Index!$B$5&amp;"!$A:$I"),MATCH($A1736,INDIRECT(Index!$B$5&amp;"!$A:$A"),0),MATCH(" "&amp;K$1,INDIRECT(Index!$B$5&amp;"!$A$1:$I$1"),0)),"NA")</f>
        <v>NA</v>
      </c>
    </row>
    <row r="1737" spans="1:11" x14ac:dyDescent="0.25">
      <c r="A1737" s="1">
        <f t="shared" si="111"/>
        <v>43375</v>
      </c>
      <c r="B1737">
        <f t="shared" si="108"/>
        <v>2018</v>
      </c>
      <c r="C1737">
        <f t="shared" si="109"/>
        <v>10</v>
      </c>
      <c r="D1737">
        <f t="shared" si="110"/>
        <v>2</v>
      </c>
      <c r="E1737">
        <f ca="1">IFERROR(INDEX(INDIRECT(Index!$B$5&amp;"!$A:$I"),MATCH($A1737,INDIRECT(Index!$B$5&amp;"!$A:$A"),0),MATCH(" "&amp;E$1,INDIRECT(Index!$B$5&amp;"!$A$1:$I$1"),0)),"NA")</f>
        <v>63</v>
      </c>
      <c r="F1737">
        <f ca="1">IFERROR(INDEX(INDIRECT(Index!$B$5&amp;"!$A:$I"),MATCH($A1737,INDIRECT(Index!$B$5&amp;"!$A:$A"),0),MATCH(" "&amp;F$1,INDIRECT(Index!$B$5&amp;"!$A$1:$I$1"),0)),"NA")</f>
        <v>29</v>
      </c>
      <c r="G1737">
        <f ca="1">IFERROR(INDEX(INDIRECT(Index!$B$5&amp;"!$A:$I"),MATCH($A1737,INDIRECT(Index!$B$5&amp;"!$A:$A"),0),MATCH(" "&amp;G$1,INDIRECT(Index!$B$5&amp;"!$A$1:$I$1"),0)),"NA")</f>
        <v>30</v>
      </c>
      <c r="H1737">
        <f ca="1">IFERROR(INDEX(INDIRECT(Index!$B$5&amp;"!$A:$I"),MATCH($A1737,INDIRECT(Index!$B$5&amp;"!$A:$A"),0),MATCH(" "&amp;H$1,INDIRECT(Index!$B$5&amp;"!$A$1:$I$1"),0)),"NA")</f>
        <v>33</v>
      </c>
      <c r="I1737">
        <f ca="1">IFERROR(INDEX(INDIRECT(Index!$B$5&amp;"!$A:$I"),MATCH($A1737,INDIRECT(Index!$B$5&amp;"!$A:$A"),0),MATCH(" "&amp;I$1,INDIRECT(Index!$B$5&amp;"!$A$1:$I$1"),0)),"NA")</f>
        <v>4</v>
      </c>
      <c r="J1737">
        <f ca="1">IFERROR(INDEX(INDIRECT(Index!$B$5&amp;"!$A:$I"),MATCH($A1737,INDIRECT(Index!$B$5&amp;"!$A:$A"),0),MATCH(" "&amp;J$1,INDIRECT(Index!$B$5&amp;"!$A$1:$I$1"),0)),"NA")</f>
        <v>6</v>
      </c>
      <c r="K1737" t="str">
        <f ca="1">IFERROR(INDEX(INDIRECT(Index!$B$5&amp;"!$A:$I"),MATCH($A1737,INDIRECT(Index!$B$5&amp;"!$A:$A"),0),MATCH(" "&amp;K$1,INDIRECT(Index!$B$5&amp;"!$A$1:$I$1"),0)),"NA")</f>
        <v>NA</v>
      </c>
    </row>
    <row r="1738" spans="1:11" x14ac:dyDescent="0.25">
      <c r="A1738" s="1">
        <f t="shared" si="111"/>
        <v>43376</v>
      </c>
      <c r="B1738">
        <f t="shared" si="108"/>
        <v>2018</v>
      </c>
      <c r="C1738">
        <f t="shared" si="109"/>
        <v>10</v>
      </c>
      <c r="D1738">
        <f t="shared" si="110"/>
        <v>3</v>
      </c>
      <c r="E1738">
        <f ca="1">IFERROR(INDEX(INDIRECT(Index!$B$5&amp;"!$A:$I"),MATCH($A1738,INDIRECT(Index!$B$5&amp;"!$A:$A"),0),MATCH(" "&amp;E$1,INDIRECT(Index!$B$5&amp;"!$A$1:$I$1"),0)),"NA")</f>
        <v>71</v>
      </c>
      <c r="F1738">
        <f ca="1">IFERROR(INDEX(INDIRECT(Index!$B$5&amp;"!$A:$I"),MATCH($A1738,INDIRECT(Index!$B$5&amp;"!$A:$A"),0),MATCH(" "&amp;F$1,INDIRECT(Index!$B$5&amp;"!$A$1:$I$1"),0)),"NA")</f>
        <v>23</v>
      </c>
      <c r="G1738">
        <f ca="1">IFERROR(INDEX(INDIRECT(Index!$B$5&amp;"!$A:$I"),MATCH($A1738,INDIRECT(Index!$B$5&amp;"!$A:$A"),0),MATCH(" "&amp;G$1,INDIRECT(Index!$B$5&amp;"!$A$1:$I$1"),0)),"NA")</f>
        <v>33</v>
      </c>
      <c r="H1738">
        <f ca="1">IFERROR(INDEX(INDIRECT(Index!$B$5&amp;"!$A:$I"),MATCH($A1738,INDIRECT(Index!$B$5&amp;"!$A:$A"),0),MATCH(" "&amp;H$1,INDIRECT(Index!$B$5&amp;"!$A$1:$I$1"),0)),"NA")</f>
        <v>25</v>
      </c>
      <c r="I1738">
        <f ca="1">IFERROR(INDEX(INDIRECT(Index!$B$5&amp;"!$A:$I"),MATCH($A1738,INDIRECT(Index!$B$5&amp;"!$A:$A"),0),MATCH(" "&amp;I$1,INDIRECT(Index!$B$5&amp;"!$A$1:$I$1"),0)),"NA")</f>
        <v>4</v>
      </c>
      <c r="J1738">
        <f ca="1">IFERROR(INDEX(INDIRECT(Index!$B$5&amp;"!$A:$I"),MATCH($A1738,INDIRECT(Index!$B$5&amp;"!$A:$A"),0),MATCH(" "&amp;J$1,INDIRECT(Index!$B$5&amp;"!$A$1:$I$1"),0)),"NA")</f>
        <v>5</v>
      </c>
      <c r="K1738" t="str">
        <f ca="1">IFERROR(INDEX(INDIRECT(Index!$B$5&amp;"!$A:$I"),MATCH($A1738,INDIRECT(Index!$B$5&amp;"!$A:$A"),0),MATCH(" "&amp;K$1,INDIRECT(Index!$B$5&amp;"!$A$1:$I$1"),0)),"NA")</f>
        <v>NA</v>
      </c>
    </row>
    <row r="1739" spans="1:11" x14ac:dyDescent="0.25">
      <c r="A1739" s="1">
        <f t="shared" si="111"/>
        <v>43377</v>
      </c>
      <c r="B1739">
        <f t="shared" si="108"/>
        <v>2018</v>
      </c>
      <c r="C1739">
        <f t="shared" si="109"/>
        <v>10</v>
      </c>
      <c r="D1739">
        <f t="shared" si="110"/>
        <v>4</v>
      </c>
      <c r="E1739">
        <f ca="1">IFERROR(INDEX(INDIRECT(Index!$B$5&amp;"!$A:$I"),MATCH($A1739,INDIRECT(Index!$B$5&amp;"!$A:$A"),0),MATCH(" "&amp;E$1,INDIRECT(Index!$B$5&amp;"!$A$1:$I$1"),0)),"NA")</f>
        <v>53</v>
      </c>
      <c r="F1739">
        <f ca="1">IFERROR(INDEX(INDIRECT(Index!$B$5&amp;"!$A:$I"),MATCH($A1739,INDIRECT(Index!$B$5&amp;"!$A:$A"),0),MATCH(" "&amp;F$1,INDIRECT(Index!$B$5&amp;"!$A$1:$I$1"),0)),"NA")</f>
        <v>11</v>
      </c>
      <c r="G1739">
        <f ca="1">IFERROR(INDEX(INDIRECT(Index!$B$5&amp;"!$A:$I"),MATCH($A1739,INDIRECT(Index!$B$5&amp;"!$A:$A"),0),MATCH(" "&amp;G$1,INDIRECT(Index!$B$5&amp;"!$A$1:$I$1"),0)),"NA")</f>
        <v>29</v>
      </c>
      <c r="H1739">
        <f ca="1">IFERROR(INDEX(INDIRECT(Index!$B$5&amp;"!$A:$I"),MATCH($A1739,INDIRECT(Index!$B$5&amp;"!$A:$A"),0),MATCH(" "&amp;H$1,INDIRECT(Index!$B$5&amp;"!$A$1:$I$1"),0)),"NA")</f>
        <v>19</v>
      </c>
      <c r="I1739">
        <f ca="1">IFERROR(INDEX(INDIRECT(Index!$B$5&amp;"!$A:$I"),MATCH($A1739,INDIRECT(Index!$B$5&amp;"!$A:$A"),0),MATCH(" "&amp;I$1,INDIRECT(Index!$B$5&amp;"!$A$1:$I$1"),0)),"NA")</f>
        <v>3</v>
      </c>
      <c r="J1739">
        <f ca="1">IFERROR(INDEX(INDIRECT(Index!$B$5&amp;"!$A:$I"),MATCH($A1739,INDIRECT(Index!$B$5&amp;"!$A:$A"),0),MATCH(" "&amp;J$1,INDIRECT(Index!$B$5&amp;"!$A$1:$I$1"),0)),"NA")</f>
        <v>4</v>
      </c>
      <c r="K1739" t="str">
        <f ca="1">IFERROR(INDEX(INDIRECT(Index!$B$5&amp;"!$A:$I"),MATCH($A1739,INDIRECT(Index!$B$5&amp;"!$A:$A"),0),MATCH(" "&amp;K$1,INDIRECT(Index!$B$5&amp;"!$A$1:$I$1"),0)),"NA")</f>
        <v>NA</v>
      </c>
    </row>
    <row r="1740" spans="1:11" x14ac:dyDescent="0.25">
      <c r="A1740" s="1">
        <f t="shared" si="111"/>
        <v>43378</v>
      </c>
      <c r="B1740">
        <f t="shared" si="108"/>
        <v>2018</v>
      </c>
      <c r="C1740">
        <f t="shared" si="109"/>
        <v>10</v>
      </c>
      <c r="D1740">
        <f t="shared" si="110"/>
        <v>5</v>
      </c>
      <c r="E1740">
        <f ca="1">IFERROR(INDEX(INDIRECT(Index!$B$5&amp;"!$A:$I"),MATCH($A1740,INDIRECT(Index!$B$5&amp;"!$A:$A"),0),MATCH(" "&amp;E$1,INDIRECT(Index!$B$5&amp;"!$A$1:$I$1"),0)),"NA")</f>
        <v>25</v>
      </c>
      <c r="F1740">
        <f ca="1">IFERROR(INDEX(INDIRECT(Index!$B$5&amp;"!$A:$I"),MATCH($A1740,INDIRECT(Index!$B$5&amp;"!$A:$A"),0),MATCH(" "&amp;F$1,INDIRECT(Index!$B$5&amp;"!$A$1:$I$1"),0)),"NA")</f>
        <v>7</v>
      </c>
      <c r="G1740">
        <f ca="1">IFERROR(INDEX(INDIRECT(Index!$B$5&amp;"!$A:$I"),MATCH($A1740,INDIRECT(Index!$B$5&amp;"!$A:$A"),0),MATCH(" "&amp;G$1,INDIRECT(Index!$B$5&amp;"!$A$1:$I$1"),0)),"NA")</f>
        <v>33</v>
      </c>
      <c r="H1740">
        <f ca="1">IFERROR(INDEX(INDIRECT(Index!$B$5&amp;"!$A:$I"),MATCH($A1740,INDIRECT(Index!$B$5&amp;"!$A:$A"),0),MATCH(" "&amp;H$1,INDIRECT(Index!$B$5&amp;"!$A$1:$I$1"),0)),"NA")</f>
        <v>15</v>
      </c>
      <c r="I1740">
        <f ca="1">IFERROR(INDEX(INDIRECT(Index!$B$5&amp;"!$A:$I"),MATCH($A1740,INDIRECT(Index!$B$5&amp;"!$A:$A"),0),MATCH(" "&amp;I$1,INDIRECT(Index!$B$5&amp;"!$A$1:$I$1"),0)),"NA")</f>
        <v>4</v>
      </c>
      <c r="J1740">
        <f ca="1">IFERROR(INDEX(INDIRECT(Index!$B$5&amp;"!$A:$I"),MATCH($A1740,INDIRECT(Index!$B$5&amp;"!$A:$A"),0),MATCH(" "&amp;J$1,INDIRECT(Index!$B$5&amp;"!$A$1:$I$1"),0)),"NA")</f>
        <v>3</v>
      </c>
      <c r="K1740" t="str">
        <f ca="1">IFERROR(INDEX(INDIRECT(Index!$B$5&amp;"!$A:$I"),MATCH($A1740,INDIRECT(Index!$B$5&amp;"!$A:$A"),0),MATCH(" "&amp;K$1,INDIRECT(Index!$B$5&amp;"!$A$1:$I$1"),0)),"NA")</f>
        <v>NA</v>
      </c>
    </row>
    <row r="1741" spans="1:11" x14ac:dyDescent="0.25">
      <c r="A1741" s="1">
        <f t="shared" si="111"/>
        <v>43379</v>
      </c>
      <c r="B1741">
        <f t="shared" si="108"/>
        <v>2018</v>
      </c>
      <c r="C1741">
        <f t="shared" si="109"/>
        <v>10</v>
      </c>
      <c r="D1741">
        <f t="shared" si="110"/>
        <v>6</v>
      </c>
      <c r="E1741">
        <f ca="1">IFERROR(INDEX(INDIRECT(Index!$B$5&amp;"!$A:$I"),MATCH($A1741,INDIRECT(Index!$B$5&amp;"!$A:$A"),0),MATCH(" "&amp;E$1,INDIRECT(Index!$B$5&amp;"!$A$1:$I$1"),0)),"NA")</f>
        <v>14</v>
      </c>
      <c r="F1741">
        <f ca="1">IFERROR(INDEX(INDIRECT(Index!$B$5&amp;"!$A:$I"),MATCH($A1741,INDIRECT(Index!$B$5&amp;"!$A:$A"),0),MATCH(" "&amp;F$1,INDIRECT(Index!$B$5&amp;"!$A$1:$I$1"),0)),"NA")</f>
        <v>29</v>
      </c>
      <c r="G1741">
        <f ca="1">IFERROR(INDEX(INDIRECT(Index!$B$5&amp;"!$A:$I"),MATCH($A1741,INDIRECT(Index!$B$5&amp;"!$A:$A"),0),MATCH(" "&amp;G$1,INDIRECT(Index!$B$5&amp;"!$A$1:$I$1"),0)),"NA")</f>
        <v>30</v>
      </c>
      <c r="H1741">
        <f ca="1">IFERROR(INDEX(INDIRECT(Index!$B$5&amp;"!$A:$I"),MATCH($A1741,INDIRECT(Index!$B$5&amp;"!$A:$A"),0),MATCH(" "&amp;H$1,INDIRECT(Index!$B$5&amp;"!$A$1:$I$1"),0)),"NA")</f>
        <v>19</v>
      </c>
      <c r="I1741">
        <f ca="1">IFERROR(INDEX(INDIRECT(Index!$B$5&amp;"!$A:$I"),MATCH($A1741,INDIRECT(Index!$B$5&amp;"!$A:$A"),0),MATCH(" "&amp;I$1,INDIRECT(Index!$B$5&amp;"!$A$1:$I$1"),0)),"NA")</f>
        <v>4</v>
      </c>
      <c r="J1741">
        <f ca="1">IFERROR(INDEX(INDIRECT(Index!$B$5&amp;"!$A:$I"),MATCH($A1741,INDIRECT(Index!$B$5&amp;"!$A:$A"),0),MATCH(" "&amp;J$1,INDIRECT(Index!$B$5&amp;"!$A$1:$I$1"),0)),"NA")</f>
        <v>5</v>
      </c>
      <c r="K1741" t="str">
        <f ca="1">IFERROR(INDEX(INDIRECT(Index!$B$5&amp;"!$A:$I"),MATCH($A1741,INDIRECT(Index!$B$5&amp;"!$A:$A"),0),MATCH(" "&amp;K$1,INDIRECT(Index!$B$5&amp;"!$A$1:$I$1"),0)),"NA")</f>
        <v>NA</v>
      </c>
    </row>
    <row r="1742" spans="1:11" x14ac:dyDescent="0.25">
      <c r="A1742" s="1">
        <f t="shared" si="111"/>
        <v>43380</v>
      </c>
      <c r="B1742">
        <f t="shared" si="108"/>
        <v>2018</v>
      </c>
      <c r="C1742">
        <f t="shared" si="109"/>
        <v>10</v>
      </c>
      <c r="D1742">
        <f t="shared" si="110"/>
        <v>7</v>
      </c>
      <c r="E1742">
        <f ca="1">IFERROR(INDEX(INDIRECT(Index!$B$5&amp;"!$A:$I"),MATCH($A1742,INDIRECT(Index!$B$5&amp;"!$A:$A"),0),MATCH(" "&amp;E$1,INDIRECT(Index!$B$5&amp;"!$A$1:$I$1"),0)),"NA")</f>
        <v>50</v>
      </c>
      <c r="F1742">
        <f ca="1">IFERROR(INDEX(INDIRECT(Index!$B$5&amp;"!$A:$I"),MATCH($A1742,INDIRECT(Index!$B$5&amp;"!$A:$A"),0),MATCH(" "&amp;F$1,INDIRECT(Index!$B$5&amp;"!$A$1:$I$1"),0)),"NA")</f>
        <v>24</v>
      </c>
      <c r="G1742">
        <f ca="1">IFERROR(INDEX(INDIRECT(Index!$B$5&amp;"!$A:$I"),MATCH($A1742,INDIRECT(Index!$B$5&amp;"!$A:$A"),0),MATCH(" "&amp;G$1,INDIRECT(Index!$B$5&amp;"!$A$1:$I$1"),0)),"NA")</f>
        <v>24</v>
      </c>
      <c r="H1742">
        <f ca="1">IFERROR(INDEX(INDIRECT(Index!$B$5&amp;"!$A:$I"),MATCH($A1742,INDIRECT(Index!$B$5&amp;"!$A:$A"),0),MATCH(" "&amp;H$1,INDIRECT(Index!$B$5&amp;"!$A$1:$I$1"),0)),"NA")</f>
        <v>28</v>
      </c>
      <c r="I1742">
        <f ca="1">IFERROR(INDEX(INDIRECT(Index!$B$5&amp;"!$A:$I"),MATCH($A1742,INDIRECT(Index!$B$5&amp;"!$A:$A"),0),MATCH(" "&amp;I$1,INDIRECT(Index!$B$5&amp;"!$A$1:$I$1"),0)),"NA")</f>
        <v>4</v>
      </c>
      <c r="J1742">
        <f ca="1">IFERROR(INDEX(INDIRECT(Index!$B$5&amp;"!$A:$I"),MATCH($A1742,INDIRECT(Index!$B$5&amp;"!$A:$A"),0),MATCH(" "&amp;J$1,INDIRECT(Index!$B$5&amp;"!$A$1:$I$1"),0)),"NA")</f>
        <v>5</v>
      </c>
      <c r="K1742" t="str">
        <f ca="1">IFERROR(INDEX(INDIRECT(Index!$B$5&amp;"!$A:$I"),MATCH($A1742,INDIRECT(Index!$B$5&amp;"!$A:$A"),0),MATCH(" "&amp;K$1,INDIRECT(Index!$B$5&amp;"!$A$1:$I$1"),0)),"NA")</f>
        <v>NA</v>
      </c>
    </row>
    <row r="1743" spans="1:11" x14ac:dyDescent="0.25">
      <c r="A1743" s="1">
        <f t="shared" si="111"/>
        <v>43381</v>
      </c>
      <c r="B1743">
        <f t="shared" si="108"/>
        <v>2018</v>
      </c>
      <c r="C1743">
        <f t="shared" si="109"/>
        <v>10</v>
      </c>
      <c r="D1743">
        <f t="shared" si="110"/>
        <v>8</v>
      </c>
      <c r="E1743">
        <f ca="1">IFERROR(INDEX(INDIRECT(Index!$B$5&amp;"!$A:$I"),MATCH($A1743,INDIRECT(Index!$B$5&amp;"!$A:$A"),0),MATCH(" "&amp;E$1,INDIRECT(Index!$B$5&amp;"!$A$1:$I$1"),0)),"NA")</f>
        <v>36</v>
      </c>
      <c r="F1743">
        <f ca="1">IFERROR(INDEX(INDIRECT(Index!$B$5&amp;"!$A:$I"),MATCH($A1743,INDIRECT(Index!$B$5&amp;"!$A:$A"),0),MATCH(" "&amp;F$1,INDIRECT(Index!$B$5&amp;"!$A$1:$I$1"),0)),"NA")</f>
        <v>29</v>
      </c>
      <c r="G1743">
        <f ca="1">IFERROR(INDEX(INDIRECT(Index!$B$5&amp;"!$A:$I"),MATCH($A1743,INDIRECT(Index!$B$5&amp;"!$A:$A"),0),MATCH(" "&amp;G$1,INDIRECT(Index!$B$5&amp;"!$A$1:$I$1"),0)),"NA")</f>
        <v>14</v>
      </c>
      <c r="H1743">
        <f ca="1">IFERROR(INDEX(INDIRECT(Index!$B$5&amp;"!$A:$I"),MATCH($A1743,INDIRECT(Index!$B$5&amp;"!$A:$A"),0),MATCH(" "&amp;H$1,INDIRECT(Index!$B$5&amp;"!$A$1:$I$1"),0)),"NA")</f>
        <v>35</v>
      </c>
      <c r="I1743">
        <f ca="1">IFERROR(INDEX(INDIRECT(Index!$B$5&amp;"!$A:$I"),MATCH($A1743,INDIRECT(Index!$B$5&amp;"!$A:$A"),0),MATCH(" "&amp;I$1,INDIRECT(Index!$B$5&amp;"!$A$1:$I$1"),0)),"NA")</f>
        <v>5</v>
      </c>
      <c r="J1743">
        <f ca="1">IFERROR(INDEX(INDIRECT(Index!$B$5&amp;"!$A:$I"),MATCH($A1743,INDIRECT(Index!$B$5&amp;"!$A:$A"),0),MATCH(" "&amp;J$1,INDIRECT(Index!$B$5&amp;"!$A$1:$I$1"),0)),"NA")</f>
        <v>6</v>
      </c>
      <c r="K1743" t="str">
        <f ca="1">IFERROR(INDEX(INDIRECT(Index!$B$5&amp;"!$A:$I"),MATCH($A1743,INDIRECT(Index!$B$5&amp;"!$A:$A"),0),MATCH(" "&amp;K$1,INDIRECT(Index!$B$5&amp;"!$A$1:$I$1"),0)),"NA")</f>
        <v>NA</v>
      </c>
    </row>
    <row r="1744" spans="1:11" x14ac:dyDescent="0.25">
      <c r="A1744" s="1">
        <f t="shared" si="111"/>
        <v>43382</v>
      </c>
      <c r="B1744">
        <f t="shared" si="108"/>
        <v>2018</v>
      </c>
      <c r="C1744">
        <f t="shared" si="109"/>
        <v>10</v>
      </c>
      <c r="D1744">
        <f t="shared" si="110"/>
        <v>9</v>
      </c>
      <c r="E1744">
        <f ca="1">IFERROR(INDEX(INDIRECT(Index!$B$5&amp;"!$A:$I"),MATCH($A1744,INDIRECT(Index!$B$5&amp;"!$A:$A"),0),MATCH(" "&amp;E$1,INDIRECT(Index!$B$5&amp;"!$A$1:$I$1"),0)),"NA")</f>
        <v>57</v>
      </c>
      <c r="F1744">
        <f ca="1">IFERROR(INDEX(INDIRECT(Index!$B$5&amp;"!$A:$I"),MATCH($A1744,INDIRECT(Index!$B$5&amp;"!$A:$A"),0),MATCH(" "&amp;F$1,INDIRECT(Index!$B$5&amp;"!$A$1:$I$1"),0)),"NA")</f>
        <v>22</v>
      </c>
      <c r="G1744">
        <f ca="1">IFERROR(INDEX(INDIRECT(Index!$B$5&amp;"!$A:$I"),MATCH($A1744,INDIRECT(Index!$B$5&amp;"!$A:$A"),0),MATCH(" "&amp;G$1,INDIRECT(Index!$B$5&amp;"!$A$1:$I$1"),0)),"NA")</f>
        <v>21</v>
      </c>
      <c r="H1744">
        <f ca="1">IFERROR(INDEX(INDIRECT(Index!$B$5&amp;"!$A:$I"),MATCH($A1744,INDIRECT(Index!$B$5&amp;"!$A:$A"),0),MATCH(" "&amp;H$1,INDIRECT(Index!$B$5&amp;"!$A$1:$I$1"),0)),"NA")</f>
        <v>15</v>
      </c>
      <c r="I1744">
        <f ca="1">IFERROR(INDEX(INDIRECT(Index!$B$5&amp;"!$A:$I"),MATCH($A1744,INDIRECT(Index!$B$5&amp;"!$A:$A"),0),MATCH(" "&amp;I$1,INDIRECT(Index!$B$5&amp;"!$A$1:$I$1"),0)),"NA")</f>
        <v>4</v>
      </c>
      <c r="J1744">
        <f ca="1">IFERROR(INDEX(INDIRECT(Index!$B$5&amp;"!$A:$I"),MATCH($A1744,INDIRECT(Index!$B$5&amp;"!$A:$A"),0),MATCH(" "&amp;J$1,INDIRECT(Index!$B$5&amp;"!$A$1:$I$1"),0)),"NA")</f>
        <v>4</v>
      </c>
      <c r="K1744" t="str">
        <f ca="1">IFERROR(INDEX(INDIRECT(Index!$B$5&amp;"!$A:$I"),MATCH($A1744,INDIRECT(Index!$B$5&amp;"!$A:$A"),0),MATCH(" "&amp;K$1,INDIRECT(Index!$B$5&amp;"!$A$1:$I$1"),0)),"NA")</f>
        <v>NA</v>
      </c>
    </row>
    <row r="1745" spans="1:11" x14ac:dyDescent="0.25">
      <c r="A1745" s="1">
        <f t="shared" si="111"/>
        <v>43383</v>
      </c>
      <c r="B1745">
        <f t="shared" si="108"/>
        <v>2018</v>
      </c>
      <c r="C1745">
        <f t="shared" si="109"/>
        <v>10</v>
      </c>
      <c r="D1745">
        <f t="shared" si="110"/>
        <v>10</v>
      </c>
      <c r="E1745">
        <f ca="1">IFERROR(INDEX(INDIRECT(Index!$B$5&amp;"!$A:$I"),MATCH($A1745,INDIRECT(Index!$B$5&amp;"!$A:$A"),0),MATCH(" "&amp;E$1,INDIRECT(Index!$B$5&amp;"!$A$1:$I$1"),0)),"NA")</f>
        <v>49</v>
      </c>
      <c r="F1745">
        <f ca="1">IFERROR(INDEX(INDIRECT(Index!$B$5&amp;"!$A:$I"),MATCH($A1745,INDIRECT(Index!$B$5&amp;"!$A:$A"),0),MATCH(" "&amp;F$1,INDIRECT(Index!$B$5&amp;"!$A$1:$I$1"),0)),"NA")</f>
        <v>19</v>
      </c>
      <c r="G1745">
        <f ca="1">IFERROR(INDEX(INDIRECT(Index!$B$5&amp;"!$A:$I"),MATCH($A1745,INDIRECT(Index!$B$5&amp;"!$A:$A"),0),MATCH(" "&amp;G$1,INDIRECT(Index!$B$5&amp;"!$A$1:$I$1"),0)),"NA")</f>
        <v>22</v>
      </c>
      <c r="H1745">
        <f ca="1">IFERROR(INDEX(INDIRECT(Index!$B$5&amp;"!$A:$I"),MATCH($A1745,INDIRECT(Index!$B$5&amp;"!$A:$A"),0),MATCH(" "&amp;H$1,INDIRECT(Index!$B$5&amp;"!$A$1:$I$1"),0)),"NA")</f>
        <v>16</v>
      </c>
      <c r="I1745">
        <f ca="1">IFERROR(INDEX(INDIRECT(Index!$B$5&amp;"!$A:$I"),MATCH($A1745,INDIRECT(Index!$B$5&amp;"!$A:$A"),0),MATCH(" "&amp;I$1,INDIRECT(Index!$B$5&amp;"!$A$1:$I$1"),0)),"NA")</f>
        <v>3</v>
      </c>
      <c r="J1745">
        <f ca="1">IFERROR(INDEX(INDIRECT(Index!$B$5&amp;"!$A:$I"),MATCH($A1745,INDIRECT(Index!$B$5&amp;"!$A:$A"),0),MATCH(" "&amp;J$1,INDIRECT(Index!$B$5&amp;"!$A$1:$I$1"),0)),"NA")</f>
        <v>4</v>
      </c>
      <c r="K1745" t="str">
        <f ca="1">IFERROR(INDEX(INDIRECT(Index!$B$5&amp;"!$A:$I"),MATCH($A1745,INDIRECT(Index!$B$5&amp;"!$A:$A"),0),MATCH(" "&amp;K$1,INDIRECT(Index!$B$5&amp;"!$A$1:$I$1"),0)),"NA")</f>
        <v>NA</v>
      </c>
    </row>
    <row r="1746" spans="1:11" x14ac:dyDescent="0.25">
      <c r="A1746" s="1">
        <f t="shared" si="111"/>
        <v>43384</v>
      </c>
      <c r="B1746">
        <f t="shared" si="108"/>
        <v>2018</v>
      </c>
      <c r="C1746">
        <f t="shared" si="109"/>
        <v>10</v>
      </c>
      <c r="D1746">
        <f t="shared" si="110"/>
        <v>11</v>
      </c>
      <c r="E1746">
        <f ca="1">IFERROR(INDEX(INDIRECT(Index!$B$5&amp;"!$A:$I"),MATCH($A1746,INDIRECT(Index!$B$5&amp;"!$A:$A"),0),MATCH(" "&amp;E$1,INDIRECT(Index!$B$5&amp;"!$A$1:$I$1"),0)),"NA")</f>
        <v>36</v>
      </c>
      <c r="F1746">
        <f ca="1">IFERROR(INDEX(INDIRECT(Index!$B$5&amp;"!$A:$I"),MATCH($A1746,INDIRECT(Index!$B$5&amp;"!$A:$A"),0),MATCH(" "&amp;F$1,INDIRECT(Index!$B$5&amp;"!$A$1:$I$1"),0)),"NA")</f>
        <v>26</v>
      </c>
      <c r="G1746">
        <f ca="1">IFERROR(INDEX(INDIRECT(Index!$B$5&amp;"!$A:$I"),MATCH($A1746,INDIRECT(Index!$B$5&amp;"!$A:$A"),0),MATCH(" "&amp;G$1,INDIRECT(Index!$B$5&amp;"!$A$1:$I$1"),0)),"NA")</f>
        <v>16</v>
      </c>
      <c r="H1746">
        <f ca="1">IFERROR(INDEX(INDIRECT(Index!$B$5&amp;"!$A:$I"),MATCH($A1746,INDIRECT(Index!$B$5&amp;"!$A:$A"),0),MATCH(" "&amp;H$1,INDIRECT(Index!$B$5&amp;"!$A$1:$I$1"),0)),"NA")</f>
        <v>28</v>
      </c>
      <c r="I1746">
        <f ca="1">IFERROR(INDEX(INDIRECT(Index!$B$5&amp;"!$A:$I"),MATCH($A1746,INDIRECT(Index!$B$5&amp;"!$A:$A"),0),MATCH(" "&amp;I$1,INDIRECT(Index!$B$5&amp;"!$A$1:$I$1"),0)),"NA")</f>
        <v>4</v>
      </c>
      <c r="J1746">
        <f ca="1">IFERROR(INDEX(INDIRECT(Index!$B$5&amp;"!$A:$I"),MATCH($A1746,INDIRECT(Index!$B$5&amp;"!$A:$A"),0),MATCH(" "&amp;J$1,INDIRECT(Index!$B$5&amp;"!$A$1:$I$1"),0)),"NA")</f>
        <v>5</v>
      </c>
      <c r="K1746" t="str">
        <f ca="1">IFERROR(INDEX(INDIRECT(Index!$B$5&amp;"!$A:$I"),MATCH($A1746,INDIRECT(Index!$B$5&amp;"!$A:$A"),0),MATCH(" "&amp;K$1,INDIRECT(Index!$B$5&amp;"!$A$1:$I$1"),0)),"NA")</f>
        <v>NA</v>
      </c>
    </row>
    <row r="1747" spans="1:11" x14ac:dyDescent="0.25">
      <c r="A1747" s="1">
        <f t="shared" si="111"/>
        <v>43385</v>
      </c>
      <c r="B1747">
        <f t="shared" si="108"/>
        <v>2018</v>
      </c>
      <c r="C1747">
        <f t="shared" si="109"/>
        <v>10</v>
      </c>
      <c r="D1747">
        <f t="shared" si="110"/>
        <v>12</v>
      </c>
      <c r="E1747">
        <f ca="1">IFERROR(INDEX(INDIRECT(Index!$B$5&amp;"!$A:$I"),MATCH($A1747,INDIRECT(Index!$B$5&amp;"!$A:$A"),0),MATCH(" "&amp;E$1,INDIRECT(Index!$B$5&amp;"!$A$1:$I$1"),0)),"NA")</f>
        <v>59</v>
      </c>
      <c r="F1747">
        <f ca="1">IFERROR(INDEX(INDIRECT(Index!$B$5&amp;"!$A:$I"),MATCH($A1747,INDIRECT(Index!$B$5&amp;"!$A:$A"),0),MATCH(" "&amp;F$1,INDIRECT(Index!$B$5&amp;"!$A$1:$I$1"),0)),"NA")</f>
        <v>35</v>
      </c>
      <c r="G1747">
        <f ca="1">IFERROR(INDEX(INDIRECT(Index!$B$5&amp;"!$A:$I"),MATCH($A1747,INDIRECT(Index!$B$5&amp;"!$A:$A"),0),MATCH(" "&amp;G$1,INDIRECT(Index!$B$5&amp;"!$A$1:$I$1"),0)),"NA")</f>
        <v>18</v>
      </c>
      <c r="H1747">
        <f ca="1">IFERROR(INDEX(INDIRECT(Index!$B$5&amp;"!$A:$I"),MATCH($A1747,INDIRECT(Index!$B$5&amp;"!$A:$A"),0),MATCH(" "&amp;H$1,INDIRECT(Index!$B$5&amp;"!$A$1:$I$1"),0)),"NA")</f>
        <v>43</v>
      </c>
      <c r="I1747">
        <f ca="1">IFERROR(INDEX(INDIRECT(Index!$B$5&amp;"!$A:$I"),MATCH($A1747,INDIRECT(Index!$B$5&amp;"!$A:$A"),0),MATCH(" "&amp;I$1,INDIRECT(Index!$B$5&amp;"!$A$1:$I$1"),0)),"NA")</f>
        <v>5</v>
      </c>
      <c r="J1747">
        <f ca="1">IFERROR(INDEX(INDIRECT(Index!$B$5&amp;"!$A:$I"),MATCH($A1747,INDIRECT(Index!$B$5&amp;"!$A:$A"),0),MATCH(" "&amp;J$1,INDIRECT(Index!$B$5&amp;"!$A$1:$I$1"),0)),"NA")</f>
        <v>7</v>
      </c>
      <c r="K1747" t="str">
        <f ca="1">IFERROR(INDEX(INDIRECT(Index!$B$5&amp;"!$A:$I"),MATCH($A1747,INDIRECT(Index!$B$5&amp;"!$A:$A"),0),MATCH(" "&amp;K$1,INDIRECT(Index!$B$5&amp;"!$A$1:$I$1"),0)),"NA")</f>
        <v>NA</v>
      </c>
    </row>
    <row r="1748" spans="1:11" x14ac:dyDescent="0.25">
      <c r="A1748" s="1">
        <f t="shared" si="111"/>
        <v>43386</v>
      </c>
      <c r="B1748">
        <f t="shared" si="108"/>
        <v>2018</v>
      </c>
      <c r="C1748">
        <f t="shared" si="109"/>
        <v>10</v>
      </c>
      <c r="D1748">
        <f t="shared" si="110"/>
        <v>13</v>
      </c>
      <c r="E1748">
        <f ca="1">IFERROR(INDEX(INDIRECT(Index!$B$5&amp;"!$A:$I"),MATCH($A1748,INDIRECT(Index!$B$5&amp;"!$A:$A"),0),MATCH(" "&amp;E$1,INDIRECT(Index!$B$5&amp;"!$A$1:$I$1"),0)),"NA")</f>
        <v>88</v>
      </c>
      <c r="F1748">
        <f ca="1">IFERROR(INDEX(INDIRECT(Index!$B$5&amp;"!$A:$I"),MATCH($A1748,INDIRECT(Index!$B$5&amp;"!$A:$A"),0),MATCH(" "&amp;F$1,INDIRECT(Index!$B$5&amp;"!$A$1:$I$1"),0)),"NA")</f>
        <v>40</v>
      </c>
      <c r="G1748">
        <f ca="1">IFERROR(INDEX(INDIRECT(Index!$B$5&amp;"!$A:$I"),MATCH($A1748,INDIRECT(Index!$B$5&amp;"!$A:$A"),0),MATCH(" "&amp;G$1,INDIRECT(Index!$B$5&amp;"!$A$1:$I$1"),0)),"NA")</f>
        <v>35</v>
      </c>
      <c r="H1748">
        <f ca="1">IFERROR(INDEX(INDIRECT(Index!$B$5&amp;"!$A:$I"),MATCH($A1748,INDIRECT(Index!$B$5&amp;"!$A:$A"),0),MATCH(" "&amp;H$1,INDIRECT(Index!$B$5&amp;"!$A$1:$I$1"),0)),"NA")</f>
        <v>33</v>
      </c>
      <c r="I1748">
        <f ca="1">IFERROR(INDEX(INDIRECT(Index!$B$5&amp;"!$A:$I"),MATCH($A1748,INDIRECT(Index!$B$5&amp;"!$A:$A"),0),MATCH(" "&amp;I$1,INDIRECT(Index!$B$5&amp;"!$A$1:$I$1"),0)),"NA")</f>
        <v>4</v>
      </c>
      <c r="J1748">
        <f ca="1">IFERROR(INDEX(INDIRECT(Index!$B$5&amp;"!$A:$I"),MATCH($A1748,INDIRECT(Index!$B$5&amp;"!$A:$A"),0),MATCH(" "&amp;J$1,INDIRECT(Index!$B$5&amp;"!$A$1:$I$1"),0)),"NA")</f>
        <v>6</v>
      </c>
      <c r="K1748" t="str">
        <f ca="1">IFERROR(INDEX(INDIRECT(Index!$B$5&amp;"!$A:$I"),MATCH($A1748,INDIRECT(Index!$B$5&amp;"!$A:$A"),0),MATCH(" "&amp;K$1,INDIRECT(Index!$B$5&amp;"!$A$1:$I$1"),0)),"NA")</f>
        <v>NA</v>
      </c>
    </row>
    <row r="1749" spans="1:11" x14ac:dyDescent="0.25">
      <c r="A1749" s="1">
        <f t="shared" si="111"/>
        <v>43387</v>
      </c>
      <c r="B1749">
        <f t="shared" si="108"/>
        <v>2018</v>
      </c>
      <c r="C1749">
        <f t="shared" si="109"/>
        <v>10</v>
      </c>
      <c r="D1749">
        <f t="shared" si="110"/>
        <v>14</v>
      </c>
      <c r="E1749">
        <f ca="1">IFERROR(INDEX(INDIRECT(Index!$B$5&amp;"!$A:$I"),MATCH($A1749,INDIRECT(Index!$B$5&amp;"!$A:$A"),0),MATCH(" "&amp;E$1,INDIRECT(Index!$B$5&amp;"!$A$1:$I$1"),0)),"NA")</f>
        <v>89</v>
      </c>
      <c r="F1749">
        <f ca="1">IFERROR(INDEX(INDIRECT(Index!$B$5&amp;"!$A:$I"),MATCH($A1749,INDIRECT(Index!$B$5&amp;"!$A:$A"),0),MATCH(" "&amp;F$1,INDIRECT(Index!$B$5&amp;"!$A$1:$I$1"),0)),"NA")</f>
        <v>61</v>
      </c>
      <c r="G1749">
        <f ca="1">IFERROR(INDEX(INDIRECT(Index!$B$5&amp;"!$A:$I"),MATCH($A1749,INDIRECT(Index!$B$5&amp;"!$A:$A"),0),MATCH(" "&amp;G$1,INDIRECT(Index!$B$5&amp;"!$A$1:$I$1"),0)),"NA")</f>
        <v>38</v>
      </c>
      <c r="H1749">
        <f ca="1">IFERROR(INDEX(INDIRECT(Index!$B$5&amp;"!$A:$I"),MATCH($A1749,INDIRECT(Index!$B$5&amp;"!$A:$A"),0),MATCH(" "&amp;H$1,INDIRECT(Index!$B$5&amp;"!$A$1:$I$1"),0)),"NA")</f>
        <v>38</v>
      </c>
      <c r="I1749">
        <f ca="1">IFERROR(INDEX(INDIRECT(Index!$B$5&amp;"!$A:$I"),MATCH($A1749,INDIRECT(Index!$B$5&amp;"!$A:$A"),0),MATCH(" "&amp;I$1,INDIRECT(Index!$B$5&amp;"!$A$1:$I$1"),0)),"NA")</f>
        <v>5</v>
      </c>
      <c r="J1749">
        <f ca="1">IFERROR(INDEX(INDIRECT(Index!$B$5&amp;"!$A:$I"),MATCH($A1749,INDIRECT(Index!$B$5&amp;"!$A:$A"),0),MATCH(" "&amp;J$1,INDIRECT(Index!$B$5&amp;"!$A$1:$I$1"),0)),"NA")</f>
        <v>8</v>
      </c>
      <c r="K1749" t="str">
        <f ca="1">IFERROR(INDEX(INDIRECT(Index!$B$5&amp;"!$A:$I"),MATCH($A1749,INDIRECT(Index!$B$5&amp;"!$A:$A"),0),MATCH(" "&amp;K$1,INDIRECT(Index!$B$5&amp;"!$A$1:$I$1"),0)),"NA")</f>
        <v>NA</v>
      </c>
    </row>
    <row r="1750" spans="1:11" x14ac:dyDescent="0.25">
      <c r="A1750" s="1">
        <f t="shared" si="111"/>
        <v>43388</v>
      </c>
      <c r="B1750">
        <f t="shared" si="108"/>
        <v>2018</v>
      </c>
      <c r="C1750">
        <f t="shared" si="109"/>
        <v>10</v>
      </c>
      <c r="D1750">
        <f t="shared" si="110"/>
        <v>15</v>
      </c>
      <c r="E1750">
        <f ca="1">IFERROR(INDEX(INDIRECT(Index!$B$5&amp;"!$A:$I"),MATCH($A1750,INDIRECT(Index!$B$5&amp;"!$A:$A"),0),MATCH(" "&amp;E$1,INDIRECT(Index!$B$5&amp;"!$A$1:$I$1"),0)),"NA")</f>
        <v>127</v>
      </c>
      <c r="F1750">
        <f ca="1">IFERROR(INDEX(INDIRECT(Index!$B$5&amp;"!$A:$I"),MATCH($A1750,INDIRECT(Index!$B$5&amp;"!$A:$A"),0),MATCH(" "&amp;F$1,INDIRECT(Index!$B$5&amp;"!$A$1:$I$1"),0)),"NA")</f>
        <v>53</v>
      </c>
      <c r="G1750">
        <f ca="1">IFERROR(INDEX(INDIRECT(Index!$B$5&amp;"!$A:$I"),MATCH($A1750,INDIRECT(Index!$B$5&amp;"!$A:$A"),0),MATCH(" "&amp;G$1,INDIRECT(Index!$B$5&amp;"!$A$1:$I$1"),0)),"NA")</f>
        <v>24</v>
      </c>
      <c r="H1750">
        <f ca="1">IFERROR(INDEX(INDIRECT(Index!$B$5&amp;"!$A:$I"),MATCH($A1750,INDIRECT(Index!$B$5&amp;"!$A:$A"),0),MATCH(" "&amp;H$1,INDIRECT(Index!$B$5&amp;"!$A$1:$I$1"),0)),"NA")</f>
        <v>38</v>
      </c>
      <c r="I1750">
        <f ca="1">IFERROR(INDEX(INDIRECT(Index!$B$5&amp;"!$A:$I"),MATCH($A1750,INDIRECT(Index!$B$5&amp;"!$A:$A"),0),MATCH(" "&amp;I$1,INDIRECT(Index!$B$5&amp;"!$A$1:$I$1"),0)),"NA")</f>
        <v>6</v>
      </c>
      <c r="J1750">
        <f ca="1">IFERROR(INDEX(INDIRECT(Index!$B$5&amp;"!$A:$I"),MATCH($A1750,INDIRECT(Index!$B$5&amp;"!$A:$A"),0),MATCH(" "&amp;J$1,INDIRECT(Index!$B$5&amp;"!$A$1:$I$1"),0)),"NA")</f>
        <v>8</v>
      </c>
      <c r="K1750" t="str">
        <f ca="1">IFERROR(INDEX(INDIRECT(Index!$B$5&amp;"!$A:$I"),MATCH($A1750,INDIRECT(Index!$B$5&amp;"!$A:$A"),0),MATCH(" "&amp;K$1,INDIRECT(Index!$B$5&amp;"!$A$1:$I$1"),0)),"NA")</f>
        <v>NA</v>
      </c>
    </row>
    <row r="1751" spans="1:11" x14ac:dyDescent="0.25">
      <c r="A1751" s="1">
        <f t="shared" si="111"/>
        <v>43389</v>
      </c>
      <c r="B1751">
        <f t="shared" si="108"/>
        <v>2018</v>
      </c>
      <c r="C1751">
        <f t="shared" si="109"/>
        <v>10</v>
      </c>
      <c r="D1751">
        <f t="shared" si="110"/>
        <v>16</v>
      </c>
      <c r="E1751">
        <f ca="1">IFERROR(INDEX(INDIRECT(Index!$B$5&amp;"!$A:$I"),MATCH($A1751,INDIRECT(Index!$B$5&amp;"!$A:$A"),0),MATCH(" "&amp;E$1,INDIRECT(Index!$B$5&amp;"!$A$1:$I$1"),0)),"NA")</f>
        <v>101</v>
      </c>
      <c r="F1751">
        <f ca="1">IFERROR(INDEX(INDIRECT(Index!$B$5&amp;"!$A:$I"),MATCH($A1751,INDIRECT(Index!$B$5&amp;"!$A:$A"),0),MATCH(" "&amp;F$1,INDIRECT(Index!$B$5&amp;"!$A$1:$I$1"),0)),"NA")</f>
        <v>40</v>
      </c>
      <c r="G1751">
        <f ca="1">IFERROR(INDEX(INDIRECT(Index!$B$5&amp;"!$A:$I"),MATCH($A1751,INDIRECT(Index!$B$5&amp;"!$A:$A"),0),MATCH(" "&amp;G$1,INDIRECT(Index!$B$5&amp;"!$A$1:$I$1"),0)),"NA")</f>
        <v>23</v>
      </c>
      <c r="H1751">
        <f ca="1">IFERROR(INDEX(INDIRECT(Index!$B$5&amp;"!$A:$I"),MATCH($A1751,INDIRECT(Index!$B$5&amp;"!$A:$A"),0),MATCH(" "&amp;H$1,INDIRECT(Index!$B$5&amp;"!$A$1:$I$1"),0)),"NA")</f>
        <v>39</v>
      </c>
      <c r="I1751">
        <f ca="1">IFERROR(INDEX(INDIRECT(Index!$B$5&amp;"!$A:$I"),MATCH($A1751,INDIRECT(Index!$B$5&amp;"!$A:$A"),0),MATCH(" "&amp;I$1,INDIRECT(Index!$B$5&amp;"!$A$1:$I$1"),0)),"NA")</f>
        <v>6</v>
      </c>
      <c r="J1751">
        <f ca="1">IFERROR(INDEX(INDIRECT(Index!$B$5&amp;"!$A:$I"),MATCH($A1751,INDIRECT(Index!$B$5&amp;"!$A:$A"),0),MATCH(" "&amp;J$1,INDIRECT(Index!$B$5&amp;"!$A$1:$I$1"),0)),"NA")</f>
        <v>7</v>
      </c>
      <c r="K1751" t="str">
        <f ca="1">IFERROR(INDEX(INDIRECT(Index!$B$5&amp;"!$A:$I"),MATCH($A1751,INDIRECT(Index!$B$5&amp;"!$A:$A"),0),MATCH(" "&amp;K$1,INDIRECT(Index!$B$5&amp;"!$A$1:$I$1"),0)),"NA")</f>
        <v>NA</v>
      </c>
    </row>
    <row r="1752" spans="1:11" x14ac:dyDescent="0.25">
      <c r="A1752" s="1">
        <f t="shared" si="111"/>
        <v>43390</v>
      </c>
      <c r="B1752">
        <f t="shared" si="108"/>
        <v>2018</v>
      </c>
      <c r="C1752">
        <f t="shared" si="109"/>
        <v>10</v>
      </c>
      <c r="D1752">
        <f t="shared" si="110"/>
        <v>17</v>
      </c>
      <c r="E1752">
        <f ca="1">IFERROR(INDEX(INDIRECT(Index!$B$5&amp;"!$A:$I"),MATCH($A1752,INDIRECT(Index!$B$5&amp;"!$A:$A"),0),MATCH(" "&amp;E$1,INDIRECT(Index!$B$5&amp;"!$A$1:$I$1"),0)),"NA")</f>
        <v>74</v>
      </c>
      <c r="F1752">
        <f ca="1">IFERROR(INDEX(INDIRECT(Index!$B$5&amp;"!$A:$I"),MATCH($A1752,INDIRECT(Index!$B$5&amp;"!$A:$A"),0),MATCH(" "&amp;F$1,INDIRECT(Index!$B$5&amp;"!$A$1:$I$1"),0)),"NA")</f>
        <v>16</v>
      </c>
      <c r="G1752">
        <f ca="1">IFERROR(INDEX(INDIRECT(Index!$B$5&amp;"!$A:$I"),MATCH($A1752,INDIRECT(Index!$B$5&amp;"!$A:$A"),0),MATCH(" "&amp;G$1,INDIRECT(Index!$B$5&amp;"!$A$1:$I$1"),0)),"NA")</f>
        <v>20</v>
      </c>
      <c r="H1752">
        <f ca="1">IFERROR(INDEX(INDIRECT(Index!$B$5&amp;"!$A:$I"),MATCH($A1752,INDIRECT(Index!$B$5&amp;"!$A:$A"),0),MATCH(" "&amp;H$1,INDIRECT(Index!$B$5&amp;"!$A$1:$I$1"),0)),"NA")</f>
        <v>26</v>
      </c>
      <c r="I1752">
        <f ca="1">IFERROR(INDEX(INDIRECT(Index!$B$5&amp;"!$A:$I"),MATCH($A1752,INDIRECT(Index!$B$5&amp;"!$A:$A"),0),MATCH(" "&amp;I$1,INDIRECT(Index!$B$5&amp;"!$A$1:$I$1"),0)),"NA")</f>
        <v>4</v>
      </c>
      <c r="J1752">
        <f ca="1">IFERROR(INDEX(INDIRECT(Index!$B$5&amp;"!$A:$I"),MATCH($A1752,INDIRECT(Index!$B$5&amp;"!$A:$A"),0),MATCH(" "&amp;J$1,INDIRECT(Index!$B$5&amp;"!$A$1:$I$1"),0)),"NA")</f>
        <v>5</v>
      </c>
      <c r="K1752" t="str">
        <f ca="1">IFERROR(INDEX(INDIRECT(Index!$B$5&amp;"!$A:$I"),MATCH($A1752,INDIRECT(Index!$B$5&amp;"!$A:$A"),0),MATCH(" "&amp;K$1,INDIRECT(Index!$B$5&amp;"!$A$1:$I$1"),0)),"NA")</f>
        <v>NA</v>
      </c>
    </row>
    <row r="1753" spans="1:11" x14ac:dyDescent="0.25">
      <c r="A1753" s="1">
        <f t="shared" si="111"/>
        <v>43391</v>
      </c>
      <c r="B1753">
        <f t="shared" si="108"/>
        <v>2018</v>
      </c>
      <c r="C1753">
        <f t="shared" si="109"/>
        <v>10</v>
      </c>
      <c r="D1753">
        <f t="shared" si="110"/>
        <v>18</v>
      </c>
      <c r="E1753">
        <f ca="1">IFERROR(INDEX(INDIRECT(Index!$B$5&amp;"!$A:$I"),MATCH($A1753,INDIRECT(Index!$B$5&amp;"!$A:$A"),0),MATCH(" "&amp;E$1,INDIRECT(Index!$B$5&amp;"!$A$1:$I$1"),0)),"NA")</f>
        <v>36</v>
      </c>
      <c r="F1753">
        <f ca="1">IFERROR(INDEX(INDIRECT(Index!$B$5&amp;"!$A:$I"),MATCH($A1753,INDIRECT(Index!$B$5&amp;"!$A:$A"),0),MATCH(" "&amp;F$1,INDIRECT(Index!$B$5&amp;"!$A$1:$I$1"),0)),"NA")</f>
        <v>20</v>
      </c>
      <c r="G1753">
        <f ca="1">IFERROR(INDEX(INDIRECT(Index!$B$5&amp;"!$A:$I"),MATCH($A1753,INDIRECT(Index!$B$5&amp;"!$A:$A"),0),MATCH(" "&amp;G$1,INDIRECT(Index!$B$5&amp;"!$A$1:$I$1"),0)),"NA")</f>
        <v>22</v>
      </c>
      <c r="H1753">
        <f ca="1">IFERROR(INDEX(INDIRECT(Index!$B$5&amp;"!$A:$I"),MATCH($A1753,INDIRECT(Index!$B$5&amp;"!$A:$A"),0),MATCH(" "&amp;H$1,INDIRECT(Index!$B$5&amp;"!$A$1:$I$1"),0)),"NA")</f>
        <v>29</v>
      </c>
      <c r="I1753">
        <f ca="1">IFERROR(INDEX(INDIRECT(Index!$B$5&amp;"!$A:$I"),MATCH($A1753,INDIRECT(Index!$B$5&amp;"!$A:$A"),0),MATCH(" "&amp;I$1,INDIRECT(Index!$B$5&amp;"!$A$1:$I$1"),0)),"NA")</f>
        <v>3</v>
      </c>
      <c r="J1753">
        <f ca="1">IFERROR(INDEX(INDIRECT(Index!$B$5&amp;"!$A:$I"),MATCH($A1753,INDIRECT(Index!$B$5&amp;"!$A:$A"),0),MATCH(" "&amp;J$1,INDIRECT(Index!$B$5&amp;"!$A$1:$I$1"),0)),"NA")</f>
        <v>5</v>
      </c>
      <c r="K1753" t="str">
        <f ca="1">IFERROR(INDEX(INDIRECT(Index!$B$5&amp;"!$A:$I"),MATCH($A1753,INDIRECT(Index!$B$5&amp;"!$A:$A"),0),MATCH(" "&amp;K$1,INDIRECT(Index!$B$5&amp;"!$A$1:$I$1"),0)),"NA")</f>
        <v>NA</v>
      </c>
    </row>
    <row r="1754" spans="1:11" x14ac:dyDescent="0.25">
      <c r="A1754" s="1">
        <f t="shared" si="111"/>
        <v>43392</v>
      </c>
      <c r="B1754">
        <f t="shared" si="108"/>
        <v>2018</v>
      </c>
      <c r="C1754">
        <f t="shared" si="109"/>
        <v>10</v>
      </c>
      <c r="D1754">
        <f t="shared" si="110"/>
        <v>19</v>
      </c>
      <c r="E1754">
        <f ca="1">IFERROR(INDEX(INDIRECT(Index!$B$5&amp;"!$A:$I"),MATCH($A1754,INDIRECT(Index!$B$5&amp;"!$A:$A"),0),MATCH(" "&amp;E$1,INDIRECT(Index!$B$5&amp;"!$A$1:$I$1"),0)),"NA")</f>
        <v>42</v>
      </c>
      <c r="F1754">
        <f ca="1">IFERROR(INDEX(INDIRECT(Index!$B$5&amp;"!$A:$I"),MATCH($A1754,INDIRECT(Index!$B$5&amp;"!$A:$A"),0),MATCH(" "&amp;F$1,INDIRECT(Index!$B$5&amp;"!$A$1:$I$1"),0)),"NA")</f>
        <v>43</v>
      </c>
      <c r="G1754">
        <f ca="1">IFERROR(INDEX(INDIRECT(Index!$B$5&amp;"!$A:$I"),MATCH($A1754,INDIRECT(Index!$B$5&amp;"!$A:$A"),0),MATCH(" "&amp;G$1,INDIRECT(Index!$B$5&amp;"!$A$1:$I$1"),0)),"NA")</f>
        <v>19</v>
      </c>
      <c r="H1754">
        <f ca="1">IFERROR(INDEX(INDIRECT(Index!$B$5&amp;"!$A:$I"),MATCH($A1754,INDIRECT(Index!$B$5&amp;"!$A:$A"),0),MATCH(" "&amp;H$1,INDIRECT(Index!$B$5&amp;"!$A$1:$I$1"),0)),"NA")</f>
        <v>45</v>
      </c>
      <c r="I1754">
        <f ca="1">IFERROR(INDEX(INDIRECT(Index!$B$5&amp;"!$A:$I"),MATCH($A1754,INDIRECT(Index!$B$5&amp;"!$A:$A"),0),MATCH(" "&amp;I$1,INDIRECT(Index!$B$5&amp;"!$A$1:$I$1"),0)),"NA")</f>
        <v>6</v>
      </c>
      <c r="J1754">
        <f ca="1">IFERROR(INDEX(INDIRECT(Index!$B$5&amp;"!$A:$I"),MATCH($A1754,INDIRECT(Index!$B$5&amp;"!$A:$A"),0),MATCH(" "&amp;J$1,INDIRECT(Index!$B$5&amp;"!$A$1:$I$1"),0)),"NA")</f>
        <v>8</v>
      </c>
      <c r="K1754" t="str">
        <f ca="1">IFERROR(INDEX(INDIRECT(Index!$B$5&amp;"!$A:$I"),MATCH($A1754,INDIRECT(Index!$B$5&amp;"!$A:$A"),0),MATCH(" "&amp;K$1,INDIRECT(Index!$B$5&amp;"!$A$1:$I$1"),0)),"NA")</f>
        <v>NA</v>
      </c>
    </row>
    <row r="1755" spans="1:11" x14ac:dyDescent="0.25">
      <c r="A1755" s="1">
        <f t="shared" si="111"/>
        <v>43393</v>
      </c>
      <c r="B1755">
        <f t="shared" si="108"/>
        <v>2018</v>
      </c>
      <c r="C1755">
        <f t="shared" si="109"/>
        <v>10</v>
      </c>
      <c r="D1755">
        <f t="shared" si="110"/>
        <v>20</v>
      </c>
      <c r="E1755">
        <f ca="1">IFERROR(INDEX(INDIRECT(Index!$B$5&amp;"!$A:$I"),MATCH($A1755,INDIRECT(Index!$B$5&amp;"!$A:$A"),0),MATCH(" "&amp;E$1,INDIRECT(Index!$B$5&amp;"!$A$1:$I$1"),0)),"NA")</f>
        <v>82</v>
      </c>
      <c r="F1755">
        <f ca="1">IFERROR(INDEX(INDIRECT(Index!$B$5&amp;"!$A:$I"),MATCH($A1755,INDIRECT(Index!$B$5&amp;"!$A:$A"),0),MATCH(" "&amp;F$1,INDIRECT(Index!$B$5&amp;"!$A$1:$I$1"),0)),"NA")</f>
        <v>41</v>
      </c>
      <c r="G1755">
        <f ca="1">IFERROR(INDEX(INDIRECT(Index!$B$5&amp;"!$A:$I"),MATCH($A1755,INDIRECT(Index!$B$5&amp;"!$A:$A"),0),MATCH(" "&amp;G$1,INDIRECT(Index!$B$5&amp;"!$A$1:$I$1"),0)),"NA")</f>
        <v>35</v>
      </c>
      <c r="H1755">
        <f ca="1">IFERROR(INDEX(INDIRECT(Index!$B$5&amp;"!$A:$I"),MATCH($A1755,INDIRECT(Index!$B$5&amp;"!$A:$A"),0),MATCH(" "&amp;H$1,INDIRECT(Index!$B$5&amp;"!$A$1:$I$1"),0)),"NA")</f>
        <v>42</v>
      </c>
      <c r="I1755">
        <f ca="1">IFERROR(INDEX(INDIRECT(Index!$B$5&amp;"!$A:$I"),MATCH($A1755,INDIRECT(Index!$B$5&amp;"!$A:$A"),0),MATCH(" "&amp;I$1,INDIRECT(Index!$B$5&amp;"!$A$1:$I$1"),0)),"NA")</f>
        <v>5</v>
      </c>
      <c r="J1755">
        <f ca="1">IFERROR(INDEX(INDIRECT(Index!$B$5&amp;"!$A:$I"),MATCH($A1755,INDIRECT(Index!$B$5&amp;"!$A:$A"),0),MATCH(" "&amp;J$1,INDIRECT(Index!$B$5&amp;"!$A$1:$I$1"),0)),"NA")</f>
        <v>8</v>
      </c>
      <c r="K1755" t="str">
        <f ca="1">IFERROR(INDEX(INDIRECT(Index!$B$5&amp;"!$A:$I"),MATCH($A1755,INDIRECT(Index!$B$5&amp;"!$A:$A"),0),MATCH(" "&amp;K$1,INDIRECT(Index!$B$5&amp;"!$A$1:$I$1"),0)),"NA")</f>
        <v>NA</v>
      </c>
    </row>
    <row r="1756" spans="1:11" x14ac:dyDescent="0.25">
      <c r="A1756" s="1">
        <f t="shared" si="111"/>
        <v>43394</v>
      </c>
      <c r="B1756">
        <f t="shared" si="108"/>
        <v>2018</v>
      </c>
      <c r="C1756">
        <f t="shared" si="109"/>
        <v>10</v>
      </c>
      <c r="D1756">
        <f t="shared" si="110"/>
        <v>21</v>
      </c>
      <c r="E1756">
        <f ca="1">IFERROR(INDEX(INDIRECT(Index!$B$5&amp;"!$A:$I"),MATCH($A1756,INDIRECT(Index!$B$5&amp;"!$A:$A"),0),MATCH(" "&amp;E$1,INDIRECT(Index!$B$5&amp;"!$A$1:$I$1"),0)),"NA")</f>
        <v>88</v>
      </c>
      <c r="F1756">
        <f ca="1">IFERROR(INDEX(INDIRECT(Index!$B$5&amp;"!$A:$I"),MATCH($A1756,INDIRECT(Index!$B$5&amp;"!$A:$A"),0),MATCH(" "&amp;F$1,INDIRECT(Index!$B$5&amp;"!$A$1:$I$1"),0)),"NA")</f>
        <v>53</v>
      </c>
      <c r="G1756">
        <f ca="1">IFERROR(INDEX(INDIRECT(Index!$B$5&amp;"!$A:$I"),MATCH($A1756,INDIRECT(Index!$B$5&amp;"!$A:$A"),0),MATCH(" "&amp;G$1,INDIRECT(Index!$B$5&amp;"!$A$1:$I$1"),0)),"NA")</f>
        <v>22</v>
      </c>
      <c r="H1756">
        <f ca="1">IFERROR(INDEX(INDIRECT(Index!$B$5&amp;"!$A:$I"),MATCH($A1756,INDIRECT(Index!$B$5&amp;"!$A:$A"),0),MATCH(" "&amp;H$1,INDIRECT(Index!$B$5&amp;"!$A$1:$I$1"),0)),"NA")</f>
        <v>58</v>
      </c>
      <c r="I1756">
        <f ca="1">IFERROR(INDEX(INDIRECT(Index!$B$5&amp;"!$A:$I"),MATCH($A1756,INDIRECT(Index!$B$5&amp;"!$A:$A"),0),MATCH(" "&amp;I$1,INDIRECT(Index!$B$5&amp;"!$A$1:$I$1"),0)),"NA")</f>
        <v>7</v>
      </c>
      <c r="J1756">
        <f ca="1">IFERROR(INDEX(INDIRECT(Index!$B$5&amp;"!$A:$I"),MATCH($A1756,INDIRECT(Index!$B$5&amp;"!$A:$A"),0),MATCH(" "&amp;J$1,INDIRECT(Index!$B$5&amp;"!$A$1:$I$1"),0)),"NA")</f>
        <v>9</v>
      </c>
      <c r="K1756" t="str">
        <f ca="1">IFERROR(INDEX(INDIRECT(Index!$B$5&amp;"!$A:$I"),MATCH($A1756,INDIRECT(Index!$B$5&amp;"!$A:$A"),0),MATCH(" "&amp;K$1,INDIRECT(Index!$B$5&amp;"!$A$1:$I$1"),0)),"NA")</f>
        <v>NA</v>
      </c>
    </row>
    <row r="1757" spans="1:11" x14ac:dyDescent="0.25">
      <c r="A1757" s="1">
        <f t="shared" si="111"/>
        <v>43395</v>
      </c>
      <c r="B1757">
        <f t="shared" si="108"/>
        <v>2018</v>
      </c>
      <c r="C1757">
        <f t="shared" si="109"/>
        <v>10</v>
      </c>
      <c r="D1757">
        <f t="shared" si="110"/>
        <v>22</v>
      </c>
      <c r="E1757">
        <f ca="1">IFERROR(INDEX(INDIRECT(Index!$B$5&amp;"!$A:$I"),MATCH($A1757,INDIRECT(Index!$B$5&amp;"!$A:$A"),0),MATCH(" "&amp;E$1,INDIRECT(Index!$B$5&amp;"!$A$1:$I$1"),0)),"NA")</f>
        <v>111</v>
      </c>
      <c r="F1757">
        <f ca="1">IFERROR(INDEX(INDIRECT(Index!$B$5&amp;"!$A:$I"),MATCH($A1757,INDIRECT(Index!$B$5&amp;"!$A:$A"),0),MATCH(" "&amp;F$1,INDIRECT(Index!$B$5&amp;"!$A$1:$I$1"),0)),"NA")</f>
        <v>52</v>
      </c>
      <c r="G1757">
        <f ca="1">IFERROR(INDEX(INDIRECT(Index!$B$5&amp;"!$A:$I"),MATCH($A1757,INDIRECT(Index!$B$5&amp;"!$A:$A"),0),MATCH(" "&amp;G$1,INDIRECT(Index!$B$5&amp;"!$A$1:$I$1"),0)),"NA")</f>
        <v>18</v>
      </c>
      <c r="H1757">
        <f ca="1">IFERROR(INDEX(INDIRECT(Index!$B$5&amp;"!$A:$I"),MATCH($A1757,INDIRECT(Index!$B$5&amp;"!$A:$A"),0),MATCH(" "&amp;H$1,INDIRECT(Index!$B$5&amp;"!$A$1:$I$1"),0)),"NA")</f>
        <v>53</v>
      </c>
      <c r="I1757">
        <f ca="1">IFERROR(INDEX(INDIRECT(Index!$B$5&amp;"!$A:$I"),MATCH($A1757,INDIRECT(Index!$B$5&amp;"!$A:$A"),0),MATCH(" "&amp;I$1,INDIRECT(Index!$B$5&amp;"!$A$1:$I$1"),0)),"NA")</f>
        <v>6</v>
      </c>
      <c r="J1757">
        <f ca="1">IFERROR(INDEX(INDIRECT(Index!$B$5&amp;"!$A:$I"),MATCH($A1757,INDIRECT(Index!$B$5&amp;"!$A:$A"),0),MATCH(" "&amp;J$1,INDIRECT(Index!$B$5&amp;"!$A$1:$I$1"),0)),"NA")</f>
        <v>9</v>
      </c>
      <c r="K1757" t="str">
        <f ca="1">IFERROR(INDEX(INDIRECT(Index!$B$5&amp;"!$A:$I"),MATCH($A1757,INDIRECT(Index!$B$5&amp;"!$A:$A"),0),MATCH(" "&amp;K$1,INDIRECT(Index!$B$5&amp;"!$A$1:$I$1"),0)),"NA")</f>
        <v>NA</v>
      </c>
    </row>
    <row r="1758" spans="1:11" x14ac:dyDescent="0.25">
      <c r="A1758" s="1">
        <f t="shared" si="111"/>
        <v>43396</v>
      </c>
      <c r="B1758">
        <f t="shared" si="108"/>
        <v>2018</v>
      </c>
      <c r="C1758">
        <f t="shared" si="109"/>
        <v>10</v>
      </c>
      <c r="D1758">
        <f t="shared" si="110"/>
        <v>23</v>
      </c>
      <c r="E1758">
        <f ca="1">IFERROR(INDEX(INDIRECT(Index!$B$5&amp;"!$A:$I"),MATCH($A1758,INDIRECT(Index!$B$5&amp;"!$A:$A"),0),MATCH(" "&amp;E$1,INDIRECT(Index!$B$5&amp;"!$A$1:$I$1"),0)),"NA")</f>
        <v>108</v>
      </c>
      <c r="F1758">
        <f ca="1">IFERROR(INDEX(INDIRECT(Index!$B$5&amp;"!$A:$I"),MATCH($A1758,INDIRECT(Index!$B$5&amp;"!$A:$A"),0),MATCH(" "&amp;F$1,INDIRECT(Index!$B$5&amp;"!$A$1:$I$1"),0)),"NA")</f>
        <v>48</v>
      </c>
      <c r="G1758">
        <f ca="1">IFERROR(INDEX(INDIRECT(Index!$B$5&amp;"!$A:$I"),MATCH($A1758,INDIRECT(Index!$B$5&amp;"!$A:$A"),0),MATCH(" "&amp;G$1,INDIRECT(Index!$B$5&amp;"!$A$1:$I$1"),0)),"NA")</f>
        <v>20</v>
      </c>
      <c r="H1758">
        <f ca="1">IFERROR(INDEX(INDIRECT(Index!$B$5&amp;"!$A:$I"),MATCH($A1758,INDIRECT(Index!$B$5&amp;"!$A:$A"),0),MATCH(" "&amp;H$1,INDIRECT(Index!$B$5&amp;"!$A$1:$I$1"),0)),"NA")</f>
        <v>40</v>
      </c>
      <c r="I1758">
        <f ca="1">IFERROR(INDEX(INDIRECT(Index!$B$5&amp;"!$A:$I"),MATCH($A1758,INDIRECT(Index!$B$5&amp;"!$A:$A"),0),MATCH(" "&amp;I$1,INDIRECT(Index!$B$5&amp;"!$A$1:$I$1"),0)),"NA")</f>
        <v>5</v>
      </c>
      <c r="J1758">
        <f ca="1">IFERROR(INDEX(INDIRECT(Index!$B$5&amp;"!$A:$I"),MATCH($A1758,INDIRECT(Index!$B$5&amp;"!$A:$A"),0),MATCH(" "&amp;J$1,INDIRECT(Index!$B$5&amp;"!$A$1:$I$1"),0)),"NA")</f>
        <v>7</v>
      </c>
      <c r="K1758" t="str">
        <f ca="1">IFERROR(INDEX(INDIRECT(Index!$B$5&amp;"!$A:$I"),MATCH($A1758,INDIRECT(Index!$B$5&amp;"!$A:$A"),0),MATCH(" "&amp;K$1,INDIRECT(Index!$B$5&amp;"!$A$1:$I$1"),0)),"NA")</f>
        <v>NA</v>
      </c>
    </row>
    <row r="1759" spans="1:11" x14ac:dyDescent="0.25">
      <c r="A1759" s="1">
        <f t="shared" si="111"/>
        <v>43397</v>
      </c>
      <c r="B1759">
        <f t="shared" si="108"/>
        <v>2018</v>
      </c>
      <c r="C1759">
        <f t="shared" si="109"/>
        <v>10</v>
      </c>
      <c r="D1759">
        <f t="shared" si="110"/>
        <v>24</v>
      </c>
      <c r="E1759">
        <f ca="1">IFERROR(INDEX(INDIRECT(Index!$B$5&amp;"!$A:$I"),MATCH($A1759,INDIRECT(Index!$B$5&amp;"!$A:$A"),0),MATCH(" "&amp;E$1,INDIRECT(Index!$B$5&amp;"!$A$1:$I$1"),0)),"NA")</f>
        <v>78</v>
      </c>
      <c r="F1759">
        <f ca="1">IFERROR(INDEX(INDIRECT(Index!$B$5&amp;"!$A:$I"),MATCH($A1759,INDIRECT(Index!$B$5&amp;"!$A:$A"),0),MATCH(" "&amp;F$1,INDIRECT(Index!$B$5&amp;"!$A$1:$I$1"),0)),"NA")</f>
        <v>43</v>
      </c>
      <c r="G1759">
        <f ca="1">IFERROR(INDEX(INDIRECT(Index!$B$5&amp;"!$A:$I"),MATCH($A1759,INDIRECT(Index!$B$5&amp;"!$A:$A"),0),MATCH(" "&amp;G$1,INDIRECT(Index!$B$5&amp;"!$A$1:$I$1"),0)),"NA")</f>
        <v>16</v>
      </c>
      <c r="H1759">
        <f ca="1">IFERROR(INDEX(INDIRECT(Index!$B$5&amp;"!$A:$I"),MATCH($A1759,INDIRECT(Index!$B$5&amp;"!$A:$A"),0),MATCH(" "&amp;H$1,INDIRECT(Index!$B$5&amp;"!$A$1:$I$1"),0)),"NA")</f>
        <v>50</v>
      </c>
      <c r="I1759">
        <f ca="1">IFERROR(INDEX(INDIRECT(Index!$B$5&amp;"!$A:$I"),MATCH($A1759,INDIRECT(Index!$B$5&amp;"!$A:$A"),0),MATCH(" "&amp;I$1,INDIRECT(Index!$B$5&amp;"!$A$1:$I$1"),0)),"NA")</f>
        <v>6</v>
      </c>
      <c r="J1759">
        <f ca="1">IFERROR(INDEX(INDIRECT(Index!$B$5&amp;"!$A:$I"),MATCH($A1759,INDIRECT(Index!$B$5&amp;"!$A:$A"),0),MATCH(" "&amp;J$1,INDIRECT(Index!$B$5&amp;"!$A$1:$I$1"),0)),"NA")</f>
        <v>8</v>
      </c>
      <c r="K1759" t="str">
        <f ca="1">IFERROR(INDEX(INDIRECT(Index!$B$5&amp;"!$A:$I"),MATCH($A1759,INDIRECT(Index!$B$5&amp;"!$A:$A"),0),MATCH(" "&amp;K$1,INDIRECT(Index!$B$5&amp;"!$A$1:$I$1"),0)),"NA")</f>
        <v>NA</v>
      </c>
    </row>
    <row r="1760" spans="1:11" x14ac:dyDescent="0.25">
      <c r="A1760" s="1">
        <f t="shared" si="111"/>
        <v>43398</v>
      </c>
      <c r="B1760">
        <f t="shared" si="108"/>
        <v>2018</v>
      </c>
      <c r="C1760">
        <f t="shared" si="109"/>
        <v>10</v>
      </c>
      <c r="D1760">
        <f t="shared" si="110"/>
        <v>25</v>
      </c>
      <c r="E1760">
        <f ca="1">IFERROR(INDEX(INDIRECT(Index!$B$5&amp;"!$A:$I"),MATCH($A1760,INDIRECT(Index!$B$5&amp;"!$A:$A"),0),MATCH(" "&amp;E$1,INDIRECT(Index!$B$5&amp;"!$A$1:$I$1"),0)),"NA")</f>
        <v>81</v>
      </c>
      <c r="F1760">
        <f ca="1">IFERROR(INDEX(INDIRECT(Index!$B$5&amp;"!$A:$I"),MATCH($A1760,INDIRECT(Index!$B$5&amp;"!$A:$A"),0),MATCH(" "&amp;F$1,INDIRECT(Index!$B$5&amp;"!$A$1:$I$1"),0)),"NA")</f>
        <v>40</v>
      </c>
      <c r="G1760">
        <f ca="1">IFERROR(INDEX(INDIRECT(Index!$B$5&amp;"!$A:$I"),MATCH($A1760,INDIRECT(Index!$B$5&amp;"!$A:$A"),0),MATCH(" "&amp;G$1,INDIRECT(Index!$B$5&amp;"!$A$1:$I$1"),0)),"NA")</f>
        <v>14</v>
      </c>
      <c r="H1760">
        <f ca="1">IFERROR(INDEX(INDIRECT(Index!$B$5&amp;"!$A:$I"),MATCH($A1760,INDIRECT(Index!$B$5&amp;"!$A:$A"),0),MATCH(" "&amp;H$1,INDIRECT(Index!$B$5&amp;"!$A$1:$I$1"),0)),"NA")</f>
        <v>44</v>
      </c>
      <c r="I1760">
        <f ca="1">IFERROR(INDEX(INDIRECT(Index!$B$5&amp;"!$A:$I"),MATCH($A1760,INDIRECT(Index!$B$5&amp;"!$A:$A"),0),MATCH(" "&amp;I$1,INDIRECT(Index!$B$5&amp;"!$A$1:$I$1"),0)),"NA")</f>
        <v>5</v>
      </c>
      <c r="J1760">
        <f ca="1">IFERROR(INDEX(INDIRECT(Index!$B$5&amp;"!$A:$I"),MATCH($A1760,INDIRECT(Index!$B$5&amp;"!$A:$A"),0),MATCH(" "&amp;J$1,INDIRECT(Index!$B$5&amp;"!$A$1:$I$1"),0)),"NA")</f>
        <v>7</v>
      </c>
      <c r="K1760" t="str">
        <f ca="1">IFERROR(INDEX(INDIRECT(Index!$B$5&amp;"!$A:$I"),MATCH($A1760,INDIRECT(Index!$B$5&amp;"!$A:$A"),0),MATCH(" "&amp;K$1,INDIRECT(Index!$B$5&amp;"!$A$1:$I$1"),0)),"NA")</f>
        <v>NA</v>
      </c>
    </row>
    <row r="1761" spans="1:11" x14ac:dyDescent="0.25">
      <c r="A1761" s="1">
        <f t="shared" si="111"/>
        <v>43399</v>
      </c>
      <c r="B1761">
        <f t="shared" si="108"/>
        <v>2018</v>
      </c>
      <c r="C1761">
        <f t="shared" si="109"/>
        <v>10</v>
      </c>
      <c r="D1761">
        <f t="shared" si="110"/>
        <v>26</v>
      </c>
      <c r="E1761">
        <f ca="1">IFERROR(INDEX(INDIRECT(Index!$B$5&amp;"!$A:$I"),MATCH($A1761,INDIRECT(Index!$B$5&amp;"!$A:$A"),0),MATCH(" "&amp;E$1,INDIRECT(Index!$B$5&amp;"!$A$1:$I$1"),0)),"NA")</f>
        <v>79</v>
      </c>
      <c r="F1761">
        <f ca="1">IFERROR(INDEX(INDIRECT(Index!$B$5&amp;"!$A:$I"),MATCH($A1761,INDIRECT(Index!$B$5&amp;"!$A:$A"),0),MATCH(" "&amp;F$1,INDIRECT(Index!$B$5&amp;"!$A$1:$I$1"),0)),"NA")</f>
        <v>30</v>
      </c>
      <c r="G1761">
        <f ca="1">IFERROR(INDEX(INDIRECT(Index!$B$5&amp;"!$A:$I"),MATCH($A1761,INDIRECT(Index!$B$5&amp;"!$A:$A"),0),MATCH(" "&amp;G$1,INDIRECT(Index!$B$5&amp;"!$A$1:$I$1"),0)),"NA")</f>
        <v>21</v>
      </c>
      <c r="H1761">
        <f ca="1">IFERROR(INDEX(INDIRECT(Index!$B$5&amp;"!$A:$I"),MATCH($A1761,INDIRECT(Index!$B$5&amp;"!$A:$A"),0),MATCH(" "&amp;H$1,INDIRECT(Index!$B$5&amp;"!$A$1:$I$1"),0)),"NA")</f>
        <v>15</v>
      </c>
      <c r="I1761">
        <f ca="1">IFERROR(INDEX(INDIRECT(Index!$B$5&amp;"!$A:$I"),MATCH($A1761,INDIRECT(Index!$B$5&amp;"!$A:$A"),0),MATCH(" "&amp;I$1,INDIRECT(Index!$B$5&amp;"!$A$1:$I$1"),0)),"NA")</f>
        <v>4</v>
      </c>
      <c r="J1761">
        <f ca="1">IFERROR(INDEX(INDIRECT(Index!$B$5&amp;"!$A:$I"),MATCH($A1761,INDIRECT(Index!$B$5&amp;"!$A:$A"),0),MATCH(" "&amp;J$1,INDIRECT(Index!$B$5&amp;"!$A$1:$I$1"),0)),"NA")</f>
        <v>3</v>
      </c>
      <c r="K1761" t="str">
        <f ca="1">IFERROR(INDEX(INDIRECT(Index!$B$5&amp;"!$A:$I"),MATCH($A1761,INDIRECT(Index!$B$5&amp;"!$A:$A"),0),MATCH(" "&amp;K$1,INDIRECT(Index!$B$5&amp;"!$A$1:$I$1"),0)),"NA")</f>
        <v>NA</v>
      </c>
    </row>
    <row r="1762" spans="1:11" x14ac:dyDescent="0.25">
      <c r="A1762" s="1">
        <f t="shared" si="111"/>
        <v>43400</v>
      </c>
      <c r="B1762">
        <f t="shared" si="108"/>
        <v>2018</v>
      </c>
      <c r="C1762">
        <f t="shared" si="109"/>
        <v>10</v>
      </c>
      <c r="D1762">
        <f t="shared" si="110"/>
        <v>27</v>
      </c>
      <c r="E1762">
        <f ca="1">IFERROR(INDEX(INDIRECT(Index!$B$5&amp;"!$A:$I"),MATCH($A1762,INDIRECT(Index!$B$5&amp;"!$A:$A"),0),MATCH(" "&amp;E$1,INDIRECT(Index!$B$5&amp;"!$A$1:$I$1"),0)),"NA")</f>
        <v>26</v>
      </c>
      <c r="F1762">
        <f ca="1">IFERROR(INDEX(INDIRECT(Index!$B$5&amp;"!$A:$I"),MATCH($A1762,INDIRECT(Index!$B$5&amp;"!$A:$A"),0),MATCH(" "&amp;F$1,INDIRECT(Index!$B$5&amp;"!$A$1:$I$1"),0)),"NA")</f>
        <v>15</v>
      </c>
      <c r="G1762">
        <f ca="1">IFERROR(INDEX(INDIRECT(Index!$B$5&amp;"!$A:$I"),MATCH($A1762,INDIRECT(Index!$B$5&amp;"!$A:$A"),0),MATCH(" "&amp;G$1,INDIRECT(Index!$B$5&amp;"!$A$1:$I$1"),0)),"NA")</f>
        <v>15</v>
      </c>
      <c r="H1762">
        <f ca="1">IFERROR(INDEX(INDIRECT(Index!$B$5&amp;"!$A:$I"),MATCH($A1762,INDIRECT(Index!$B$5&amp;"!$A:$A"),0),MATCH(" "&amp;H$1,INDIRECT(Index!$B$5&amp;"!$A$1:$I$1"),0)),"NA")</f>
        <v>27</v>
      </c>
      <c r="I1762">
        <f ca="1">IFERROR(INDEX(INDIRECT(Index!$B$5&amp;"!$A:$I"),MATCH($A1762,INDIRECT(Index!$B$5&amp;"!$A:$A"),0),MATCH(" "&amp;I$1,INDIRECT(Index!$B$5&amp;"!$A$1:$I$1"),0)),"NA")</f>
        <v>4</v>
      </c>
      <c r="J1762">
        <f ca="1">IFERROR(INDEX(INDIRECT(Index!$B$5&amp;"!$A:$I"),MATCH($A1762,INDIRECT(Index!$B$5&amp;"!$A:$A"),0),MATCH(" "&amp;J$1,INDIRECT(Index!$B$5&amp;"!$A$1:$I$1"),0)),"NA")</f>
        <v>5</v>
      </c>
      <c r="K1762" t="str">
        <f ca="1">IFERROR(INDEX(INDIRECT(Index!$B$5&amp;"!$A:$I"),MATCH($A1762,INDIRECT(Index!$B$5&amp;"!$A:$A"),0),MATCH(" "&amp;K$1,INDIRECT(Index!$B$5&amp;"!$A$1:$I$1"),0)),"NA")</f>
        <v>NA</v>
      </c>
    </row>
    <row r="1763" spans="1:11" x14ac:dyDescent="0.25">
      <c r="A1763" s="1">
        <f t="shared" si="111"/>
        <v>43401</v>
      </c>
      <c r="B1763">
        <f t="shared" si="108"/>
        <v>2018</v>
      </c>
      <c r="C1763">
        <f t="shared" si="109"/>
        <v>10</v>
      </c>
      <c r="D1763">
        <f t="shared" si="110"/>
        <v>28</v>
      </c>
      <c r="E1763">
        <f ca="1">IFERROR(INDEX(INDIRECT(Index!$B$5&amp;"!$A:$I"),MATCH($A1763,INDIRECT(Index!$B$5&amp;"!$A:$A"),0),MATCH(" "&amp;E$1,INDIRECT(Index!$B$5&amp;"!$A$1:$I$1"),0)),"NA")</f>
        <v>34</v>
      </c>
      <c r="F1763">
        <f ca="1">IFERROR(INDEX(INDIRECT(Index!$B$5&amp;"!$A:$I"),MATCH($A1763,INDIRECT(Index!$B$5&amp;"!$A:$A"),0),MATCH(" "&amp;F$1,INDIRECT(Index!$B$5&amp;"!$A$1:$I$1"),0)),"NA")</f>
        <v>18</v>
      </c>
      <c r="G1763">
        <f ca="1">IFERROR(INDEX(INDIRECT(Index!$B$5&amp;"!$A:$I"),MATCH($A1763,INDIRECT(Index!$B$5&amp;"!$A:$A"),0),MATCH(" "&amp;G$1,INDIRECT(Index!$B$5&amp;"!$A$1:$I$1"),0)),"NA")</f>
        <v>19</v>
      </c>
      <c r="H1763">
        <f ca="1">IFERROR(INDEX(INDIRECT(Index!$B$5&amp;"!$A:$I"),MATCH($A1763,INDIRECT(Index!$B$5&amp;"!$A:$A"),0),MATCH(" "&amp;H$1,INDIRECT(Index!$B$5&amp;"!$A$1:$I$1"),0)),"NA")</f>
        <v>23</v>
      </c>
      <c r="I1763">
        <f ca="1">IFERROR(INDEX(INDIRECT(Index!$B$5&amp;"!$A:$I"),MATCH($A1763,INDIRECT(Index!$B$5&amp;"!$A:$A"),0),MATCH(" "&amp;I$1,INDIRECT(Index!$B$5&amp;"!$A$1:$I$1"),0)),"NA")</f>
        <v>4</v>
      </c>
      <c r="J1763">
        <f ca="1">IFERROR(INDEX(INDIRECT(Index!$B$5&amp;"!$A:$I"),MATCH($A1763,INDIRECT(Index!$B$5&amp;"!$A:$A"),0),MATCH(" "&amp;J$1,INDIRECT(Index!$B$5&amp;"!$A$1:$I$1"),0)),"NA")</f>
        <v>5</v>
      </c>
      <c r="K1763" t="str">
        <f ca="1">IFERROR(INDEX(INDIRECT(Index!$B$5&amp;"!$A:$I"),MATCH($A1763,INDIRECT(Index!$B$5&amp;"!$A:$A"),0),MATCH(" "&amp;K$1,INDIRECT(Index!$B$5&amp;"!$A$1:$I$1"),0)),"NA")</f>
        <v>NA</v>
      </c>
    </row>
    <row r="1764" spans="1:11" x14ac:dyDescent="0.25">
      <c r="A1764" s="1">
        <f t="shared" si="111"/>
        <v>43402</v>
      </c>
      <c r="B1764">
        <f t="shared" si="108"/>
        <v>2018</v>
      </c>
      <c r="C1764">
        <f t="shared" si="109"/>
        <v>10</v>
      </c>
      <c r="D1764">
        <f t="shared" si="110"/>
        <v>29</v>
      </c>
      <c r="E1764">
        <f ca="1">IFERROR(INDEX(INDIRECT(Index!$B$5&amp;"!$A:$I"),MATCH($A1764,INDIRECT(Index!$B$5&amp;"!$A:$A"),0),MATCH(" "&amp;E$1,INDIRECT(Index!$B$5&amp;"!$A$1:$I$1"),0)),"NA")</f>
        <v>36</v>
      </c>
      <c r="F1764">
        <f ca="1">IFERROR(INDEX(INDIRECT(Index!$B$5&amp;"!$A:$I"),MATCH($A1764,INDIRECT(Index!$B$5&amp;"!$A:$A"),0),MATCH(" "&amp;F$1,INDIRECT(Index!$B$5&amp;"!$A$1:$I$1"),0)),"NA")</f>
        <v>23</v>
      </c>
      <c r="G1764">
        <f ca="1">IFERROR(INDEX(INDIRECT(Index!$B$5&amp;"!$A:$I"),MATCH($A1764,INDIRECT(Index!$B$5&amp;"!$A:$A"),0),MATCH(" "&amp;G$1,INDIRECT(Index!$B$5&amp;"!$A$1:$I$1"),0)),"NA")</f>
        <v>17</v>
      </c>
      <c r="H1764">
        <f ca="1">IFERROR(INDEX(INDIRECT(Index!$B$5&amp;"!$A:$I"),MATCH($A1764,INDIRECT(Index!$B$5&amp;"!$A:$A"),0),MATCH(" "&amp;H$1,INDIRECT(Index!$B$5&amp;"!$A$1:$I$1"),0)),"NA")</f>
        <v>21</v>
      </c>
      <c r="I1764">
        <f ca="1">IFERROR(INDEX(INDIRECT(Index!$B$5&amp;"!$A:$I"),MATCH($A1764,INDIRECT(Index!$B$5&amp;"!$A:$A"),0),MATCH(" "&amp;I$1,INDIRECT(Index!$B$5&amp;"!$A$1:$I$1"),0)),"NA")</f>
        <v>5</v>
      </c>
      <c r="J1764">
        <f ca="1">IFERROR(INDEX(INDIRECT(Index!$B$5&amp;"!$A:$I"),MATCH($A1764,INDIRECT(Index!$B$5&amp;"!$A:$A"),0),MATCH(" "&amp;J$1,INDIRECT(Index!$B$5&amp;"!$A$1:$I$1"),0)),"NA")</f>
        <v>5</v>
      </c>
      <c r="K1764" t="str">
        <f ca="1">IFERROR(INDEX(INDIRECT(Index!$B$5&amp;"!$A:$I"),MATCH($A1764,INDIRECT(Index!$B$5&amp;"!$A:$A"),0),MATCH(" "&amp;K$1,INDIRECT(Index!$B$5&amp;"!$A$1:$I$1"),0)),"NA")</f>
        <v>NA</v>
      </c>
    </row>
    <row r="1765" spans="1:11" x14ac:dyDescent="0.25">
      <c r="A1765" s="1">
        <f t="shared" si="111"/>
        <v>43403</v>
      </c>
      <c r="B1765">
        <f t="shared" si="108"/>
        <v>2018</v>
      </c>
      <c r="C1765">
        <f t="shared" si="109"/>
        <v>10</v>
      </c>
      <c r="D1765">
        <f t="shared" si="110"/>
        <v>30</v>
      </c>
      <c r="E1765">
        <f ca="1">IFERROR(INDEX(INDIRECT(Index!$B$5&amp;"!$A:$I"),MATCH($A1765,INDIRECT(Index!$B$5&amp;"!$A:$A"),0),MATCH(" "&amp;E$1,INDIRECT(Index!$B$5&amp;"!$A$1:$I$1"),0)),"NA")</f>
        <v>52</v>
      </c>
      <c r="F1765">
        <f ca="1">IFERROR(INDEX(INDIRECT(Index!$B$5&amp;"!$A:$I"),MATCH($A1765,INDIRECT(Index!$B$5&amp;"!$A:$A"),0),MATCH(" "&amp;F$1,INDIRECT(Index!$B$5&amp;"!$A$1:$I$1"),0)),"NA")</f>
        <v>23</v>
      </c>
      <c r="G1765">
        <f ca="1">IFERROR(INDEX(INDIRECT(Index!$B$5&amp;"!$A:$I"),MATCH($A1765,INDIRECT(Index!$B$5&amp;"!$A:$A"),0),MATCH(" "&amp;G$1,INDIRECT(Index!$B$5&amp;"!$A$1:$I$1"),0)),"NA")</f>
        <v>20</v>
      </c>
      <c r="H1765">
        <f ca="1">IFERROR(INDEX(INDIRECT(Index!$B$5&amp;"!$A:$I"),MATCH($A1765,INDIRECT(Index!$B$5&amp;"!$A:$A"),0),MATCH(" "&amp;H$1,INDIRECT(Index!$B$5&amp;"!$A$1:$I$1"),0)),"NA")</f>
        <v>25</v>
      </c>
      <c r="I1765">
        <f ca="1">IFERROR(INDEX(INDIRECT(Index!$B$5&amp;"!$A:$I"),MATCH($A1765,INDIRECT(Index!$B$5&amp;"!$A:$A"),0),MATCH(" "&amp;I$1,INDIRECT(Index!$B$5&amp;"!$A$1:$I$1"),0)),"NA")</f>
        <v>5</v>
      </c>
      <c r="J1765">
        <f ca="1">IFERROR(INDEX(INDIRECT(Index!$B$5&amp;"!$A:$I"),MATCH($A1765,INDIRECT(Index!$B$5&amp;"!$A:$A"),0),MATCH(" "&amp;J$1,INDIRECT(Index!$B$5&amp;"!$A$1:$I$1"),0)),"NA")</f>
        <v>5</v>
      </c>
      <c r="K1765" t="str">
        <f ca="1">IFERROR(INDEX(INDIRECT(Index!$B$5&amp;"!$A:$I"),MATCH($A1765,INDIRECT(Index!$B$5&amp;"!$A:$A"),0),MATCH(" "&amp;K$1,INDIRECT(Index!$B$5&amp;"!$A$1:$I$1"),0)),"NA")</f>
        <v>NA</v>
      </c>
    </row>
    <row r="1766" spans="1:11" x14ac:dyDescent="0.25">
      <c r="A1766" s="1">
        <f t="shared" si="111"/>
        <v>43404</v>
      </c>
      <c r="B1766">
        <f t="shared" si="108"/>
        <v>2018</v>
      </c>
      <c r="C1766">
        <f t="shared" si="109"/>
        <v>10</v>
      </c>
      <c r="D1766">
        <f t="shared" si="110"/>
        <v>31</v>
      </c>
      <c r="E1766">
        <f ca="1">IFERROR(INDEX(INDIRECT(Index!$B$5&amp;"!$A:$I"),MATCH($A1766,INDIRECT(Index!$B$5&amp;"!$A:$A"),0),MATCH(" "&amp;E$1,INDIRECT(Index!$B$5&amp;"!$A$1:$I$1"),0)),"NA")</f>
        <v>55</v>
      </c>
      <c r="F1766">
        <f ca="1">IFERROR(INDEX(INDIRECT(Index!$B$5&amp;"!$A:$I"),MATCH($A1766,INDIRECT(Index!$B$5&amp;"!$A:$A"),0),MATCH(" "&amp;F$1,INDIRECT(Index!$B$5&amp;"!$A$1:$I$1"),0)),"NA")</f>
        <v>38</v>
      </c>
      <c r="G1766">
        <f ca="1">IFERROR(INDEX(INDIRECT(Index!$B$5&amp;"!$A:$I"),MATCH($A1766,INDIRECT(Index!$B$5&amp;"!$A:$A"),0),MATCH(" "&amp;G$1,INDIRECT(Index!$B$5&amp;"!$A$1:$I$1"),0)),"NA")</f>
        <v>15</v>
      </c>
      <c r="H1766">
        <f ca="1">IFERROR(INDEX(INDIRECT(Index!$B$5&amp;"!$A:$I"),MATCH($A1766,INDIRECT(Index!$B$5&amp;"!$A:$A"),0),MATCH(" "&amp;H$1,INDIRECT(Index!$B$5&amp;"!$A$1:$I$1"),0)),"NA")</f>
        <v>41</v>
      </c>
      <c r="I1766">
        <f ca="1">IFERROR(INDEX(INDIRECT(Index!$B$5&amp;"!$A:$I"),MATCH($A1766,INDIRECT(Index!$B$5&amp;"!$A:$A"),0),MATCH(" "&amp;I$1,INDIRECT(Index!$B$5&amp;"!$A$1:$I$1"),0)),"NA")</f>
        <v>6</v>
      </c>
      <c r="J1766">
        <f ca="1">IFERROR(INDEX(INDIRECT(Index!$B$5&amp;"!$A:$I"),MATCH($A1766,INDIRECT(Index!$B$5&amp;"!$A:$A"),0),MATCH(" "&amp;J$1,INDIRECT(Index!$B$5&amp;"!$A$1:$I$1"),0)),"NA")</f>
        <v>9</v>
      </c>
      <c r="K1766" t="str">
        <f ca="1">IFERROR(INDEX(INDIRECT(Index!$B$5&amp;"!$A:$I"),MATCH($A1766,INDIRECT(Index!$B$5&amp;"!$A:$A"),0),MATCH(" "&amp;K$1,INDIRECT(Index!$B$5&amp;"!$A$1:$I$1"),0)),"NA")</f>
        <v>NA</v>
      </c>
    </row>
    <row r="1767" spans="1:11" x14ac:dyDescent="0.25">
      <c r="A1767" s="1">
        <f t="shared" si="111"/>
        <v>43405</v>
      </c>
      <c r="B1767">
        <f t="shared" si="108"/>
        <v>2018</v>
      </c>
      <c r="C1767">
        <f t="shared" si="109"/>
        <v>11</v>
      </c>
      <c r="D1767">
        <f t="shared" si="110"/>
        <v>1</v>
      </c>
      <c r="E1767">
        <f ca="1">IFERROR(INDEX(INDIRECT(Index!$B$5&amp;"!$A:$I"),MATCH($A1767,INDIRECT(Index!$B$5&amp;"!$A:$A"),0),MATCH(" "&amp;E$1,INDIRECT(Index!$B$5&amp;"!$A$1:$I$1"),0)),"NA")</f>
        <v>82</v>
      </c>
      <c r="F1767">
        <f ca="1">IFERROR(INDEX(INDIRECT(Index!$B$5&amp;"!$A:$I"),MATCH($A1767,INDIRECT(Index!$B$5&amp;"!$A:$A"),0),MATCH(" "&amp;F$1,INDIRECT(Index!$B$5&amp;"!$A$1:$I$1"),0)),"NA")</f>
        <v>48</v>
      </c>
      <c r="G1767">
        <f ca="1">IFERROR(INDEX(INDIRECT(Index!$B$5&amp;"!$A:$I"),MATCH($A1767,INDIRECT(Index!$B$5&amp;"!$A:$A"),0),MATCH(" "&amp;G$1,INDIRECT(Index!$B$5&amp;"!$A$1:$I$1"),0)),"NA")</f>
        <v>11</v>
      </c>
      <c r="H1767">
        <f ca="1">IFERROR(INDEX(INDIRECT(Index!$B$5&amp;"!$A:$I"),MATCH($A1767,INDIRECT(Index!$B$5&amp;"!$A:$A"),0),MATCH(" "&amp;H$1,INDIRECT(Index!$B$5&amp;"!$A$1:$I$1"),0)),"NA")</f>
        <v>58</v>
      </c>
      <c r="I1767">
        <f ca="1">IFERROR(INDEX(INDIRECT(Index!$B$5&amp;"!$A:$I"),MATCH($A1767,INDIRECT(Index!$B$5&amp;"!$A:$A"),0),MATCH(" "&amp;I$1,INDIRECT(Index!$B$5&amp;"!$A$1:$I$1"),0)),"NA")</f>
        <v>6</v>
      </c>
      <c r="J1767">
        <f ca="1">IFERROR(INDEX(INDIRECT(Index!$B$5&amp;"!$A:$I"),MATCH($A1767,INDIRECT(Index!$B$5&amp;"!$A:$A"),0),MATCH(" "&amp;J$1,INDIRECT(Index!$B$5&amp;"!$A$1:$I$1"),0)),"NA")</f>
        <v>11</v>
      </c>
      <c r="K1767" t="str">
        <f ca="1">IFERROR(INDEX(INDIRECT(Index!$B$5&amp;"!$A:$I"),MATCH($A1767,INDIRECT(Index!$B$5&amp;"!$A:$A"),0),MATCH(" "&amp;K$1,INDIRECT(Index!$B$5&amp;"!$A$1:$I$1"),0)),"NA")</f>
        <v>NA</v>
      </c>
    </row>
    <row r="1768" spans="1:11" x14ac:dyDescent="0.25">
      <c r="A1768" s="1">
        <f t="shared" si="111"/>
        <v>43406</v>
      </c>
      <c r="B1768">
        <f t="shared" si="108"/>
        <v>2018</v>
      </c>
      <c r="C1768">
        <f t="shared" si="109"/>
        <v>11</v>
      </c>
      <c r="D1768">
        <f t="shared" si="110"/>
        <v>2</v>
      </c>
      <c r="E1768">
        <f ca="1">IFERROR(INDEX(INDIRECT(Index!$B$5&amp;"!$A:$I"),MATCH($A1768,INDIRECT(Index!$B$5&amp;"!$A:$A"),0),MATCH(" "&amp;E$1,INDIRECT(Index!$B$5&amp;"!$A$1:$I$1"),0)),"NA")</f>
        <v>100</v>
      </c>
      <c r="F1768">
        <f ca="1">IFERROR(INDEX(INDIRECT(Index!$B$5&amp;"!$A:$I"),MATCH($A1768,INDIRECT(Index!$B$5&amp;"!$A:$A"),0),MATCH(" "&amp;F$1,INDIRECT(Index!$B$5&amp;"!$A$1:$I$1"),0)),"NA")</f>
        <v>59</v>
      </c>
      <c r="G1768">
        <f ca="1">IFERROR(INDEX(INDIRECT(Index!$B$5&amp;"!$A:$I"),MATCH($A1768,INDIRECT(Index!$B$5&amp;"!$A:$A"),0),MATCH(" "&amp;G$1,INDIRECT(Index!$B$5&amp;"!$A$1:$I$1"),0)),"NA")</f>
        <v>13</v>
      </c>
      <c r="H1768">
        <f ca="1">IFERROR(INDEX(INDIRECT(Index!$B$5&amp;"!$A:$I"),MATCH($A1768,INDIRECT(Index!$B$5&amp;"!$A:$A"),0),MATCH(" "&amp;H$1,INDIRECT(Index!$B$5&amp;"!$A$1:$I$1"),0)),"NA")</f>
        <v>62</v>
      </c>
      <c r="I1768">
        <f ca="1">IFERROR(INDEX(INDIRECT(Index!$B$5&amp;"!$A:$I"),MATCH($A1768,INDIRECT(Index!$B$5&amp;"!$A:$A"),0),MATCH(" "&amp;I$1,INDIRECT(Index!$B$5&amp;"!$A$1:$I$1"),0)),"NA")</f>
        <v>7</v>
      </c>
      <c r="J1768">
        <f ca="1">IFERROR(INDEX(INDIRECT(Index!$B$5&amp;"!$A:$I"),MATCH($A1768,INDIRECT(Index!$B$5&amp;"!$A:$A"),0),MATCH(" "&amp;J$1,INDIRECT(Index!$B$5&amp;"!$A$1:$I$1"),0)),"NA")</f>
        <v>11</v>
      </c>
      <c r="K1768" t="str">
        <f ca="1">IFERROR(INDEX(INDIRECT(Index!$B$5&amp;"!$A:$I"),MATCH($A1768,INDIRECT(Index!$B$5&amp;"!$A:$A"),0),MATCH(" "&amp;K$1,INDIRECT(Index!$B$5&amp;"!$A$1:$I$1"),0)),"NA")</f>
        <v>NA</v>
      </c>
    </row>
    <row r="1769" spans="1:11" x14ac:dyDescent="0.25">
      <c r="A1769" s="1">
        <f t="shared" si="111"/>
        <v>43407</v>
      </c>
      <c r="B1769">
        <f t="shared" si="108"/>
        <v>2018</v>
      </c>
      <c r="C1769">
        <f t="shared" si="109"/>
        <v>11</v>
      </c>
      <c r="D1769">
        <f t="shared" si="110"/>
        <v>3</v>
      </c>
      <c r="E1769">
        <f ca="1">IFERROR(INDEX(INDIRECT(Index!$B$5&amp;"!$A:$I"),MATCH($A1769,INDIRECT(Index!$B$5&amp;"!$A:$A"),0),MATCH(" "&amp;E$1,INDIRECT(Index!$B$5&amp;"!$A$1:$I$1"),0)),"NA")</f>
        <v>127</v>
      </c>
      <c r="F1769">
        <f ca="1">IFERROR(INDEX(INDIRECT(Index!$B$5&amp;"!$A:$I"),MATCH($A1769,INDIRECT(Index!$B$5&amp;"!$A:$A"),0),MATCH(" "&amp;F$1,INDIRECT(Index!$B$5&amp;"!$A$1:$I$1"),0)),"NA")</f>
        <v>48</v>
      </c>
      <c r="G1769">
        <f ca="1">IFERROR(INDEX(INDIRECT(Index!$B$5&amp;"!$A:$I"),MATCH($A1769,INDIRECT(Index!$B$5&amp;"!$A:$A"),0),MATCH(" "&amp;G$1,INDIRECT(Index!$B$5&amp;"!$A$1:$I$1"),0)),"NA")</f>
        <v>25</v>
      </c>
      <c r="H1769">
        <f ca="1">IFERROR(INDEX(INDIRECT(Index!$B$5&amp;"!$A:$I"),MATCH($A1769,INDIRECT(Index!$B$5&amp;"!$A:$A"),0),MATCH(" "&amp;H$1,INDIRECT(Index!$B$5&amp;"!$A$1:$I$1"),0)),"NA")</f>
        <v>46</v>
      </c>
      <c r="I1769">
        <f ca="1">IFERROR(INDEX(INDIRECT(Index!$B$5&amp;"!$A:$I"),MATCH($A1769,INDIRECT(Index!$B$5&amp;"!$A:$A"),0),MATCH(" "&amp;I$1,INDIRECT(Index!$B$5&amp;"!$A$1:$I$1"),0)),"NA")</f>
        <v>6</v>
      </c>
      <c r="J1769">
        <f ca="1">IFERROR(INDEX(INDIRECT(Index!$B$5&amp;"!$A:$I"),MATCH($A1769,INDIRECT(Index!$B$5&amp;"!$A:$A"),0),MATCH(" "&amp;J$1,INDIRECT(Index!$B$5&amp;"!$A$1:$I$1"),0)),"NA")</f>
        <v>10</v>
      </c>
      <c r="K1769" t="str">
        <f ca="1">IFERROR(INDEX(INDIRECT(Index!$B$5&amp;"!$A:$I"),MATCH($A1769,INDIRECT(Index!$B$5&amp;"!$A:$A"),0),MATCH(" "&amp;K$1,INDIRECT(Index!$B$5&amp;"!$A$1:$I$1"),0)),"NA")</f>
        <v>NA</v>
      </c>
    </row>
    <row r="1770" spans="1:11" x14ac:dyDescent="0.25">
      <c r="A1770" s="1">
        <f t="shared" si="111"/>
        <v>43408</v>
      </c>
      <c r="B1770">
        <f t="shared" si="108"/>
        <v>2018</v>
      </c>
      <c r="C1770">
        <f t="shared" si="109"/>
        <v>11</v>
      </c>
      <c r="D1770">
        <f t="shared" si="110"/>
        <v>4</v>
      </c>
      <c r="E1770">
        <f ca="1">IFERROR(INDEX(INDIRECT(Index!$B$5&amp;"!$A:$I"),MATCH($A1770,INDIRECT(Index!$B$5&amp;"!$A:$A"),0),MATCH(" "&amp;E$1,INDIRECT(Index!$B$5&amp;"!$A$1:$I$1"),0)),"NA")</f>
        <v>114</v>
      </c>
      <c r="F1770">
        <f ca="1">IFERROR(INDEX(INDIRECT(Index!$B$5&amp;"!$A:$I"),MATCH($A1770,INDIRECT(Index!$B$5&amp;"!$A:$A"),0),MATCH(" "&amp;F$1,INDIRECT(Index!$B$5&amp;"!$A$1:$I$1"),0)),"NA")</f>
        <v>63</v>
      </c>
      <c r="G1770">
        <f ca="1">IFERROR(INDEX(INDIRECT(Index!$B$5&amp;"!$A:$I"),MATCH($A1770,INDIRECT(Index!$B$5&amp;"!$A:$A"),0),MATCH(" "&amp;G$1,INDIRECT(Index!$B$5&amp;"!$A$1:$I$1"),0)),"NA")</f>
        <v>12</v>
      </c>
      <c r="H1770">
        <f ca="1">IFERROR(INDEX(INDIRECT(Index!$B$5&amp;"!$A:$I"),MATCH($A1770,INDIRECT(Index!$B$5&amp;"!$A:$A"),0),MATCH(" "&amp;H$1,INDIRECT(Index!$B$5&amp;"!$A$1:$I$1"),0)),"NA")</f>
        <v>56</v>
      </c>
      <c r="I1770">
        <f ca="1">IFERROR(INDEX(INDIRECT(Index!$B$5&amp;"!$A:$I"),MATCH($A1770,INDIRECT(Index!$B$5&amp;"!$A:$A"),0),MATCH(" "&amp;I$1,INDIRECT(Index!$B$5&amp;"!$A$1:$I$1"),0)),"NA")</f>
        <v>6</v>
      </c>
      <c r="J1770">
        <f ca="1">IFERROR(INDEX(INDIRECT(Index!$B$5&amp;"!$A:$I"),MATCH($A1770,INDIRECT(Index!$B$5&amp;"!$A:$A"),0),MATCH(" "&amp;J$1,INDIRECT(Index!$B$5&amp;"!$A$1:$I$1"),0)),"NA")</f>
        <v>11</v>
      </c>
      <c r="K1770" t="str">
        <f ca="1">IFERROR(INDEX(INDIRECT(Index!$B$5&amp;"!$A:$I"),MATCH($A1770,INDIRECT(Index!$B$5&amp;"!$A:$A"),0),MATCH(" "&amp;K$1,INDIRECT(Index!$B$5&amp;"!$A$1:$I$1"),0)),"NA")</f>
        <v>NA</v>
      </c>
    </row>
    <row r="1771" spans="1:11" x14ac:dyDescent="0.25">
      <c r="A1771" s="1">
        <f t="shared" si="111"/>
        <v>43409</v>
      </c>
      <c r="B1771">
        <f t="shared" si="108"/>
        <v>2018</v>
      </c>
      <c r="C1771">
        <f t="shared" si="109"/>
        <v>11</v>
      </c>
      <c r="D1771">
        <f t="shared" si="110"/>
        <v>5</v>
      </c>
      <c r="E1771">
        <f ca="1">IFERROR(INDEX(INDIRECT(Index!$B$5&amp;"!$A:$I"),MATCH($A1771,INDIRECT(Index!$B$5&amp;"!$A:$A"),0),MATCH(" "&amp;E$1,INDIRECT(Index!$B$5&amp;"!$A$1:$I$1"),0)),"NA")</f>
        <v>137</v>
      </c>
      <c r="F1771">
        <f ca="1">IFERROR(INDEX(INDIRECT(Index!$B$5&amp;"!$A:$I"),MATCH($A1771,INDIRECT(Index!$B$5&amp;"!$A:$A"),0),MATCH(" "&amp;F$1,INDIRECT(Index!$B$5&amp;"!$A$1:$I$1"),0)),"NA")</f>
        <v>88</v>
      </c>
      <c r="G1771">
        <f ca="1">IFERROR(INDEX(INDIRECT(Index!$B$5&amp;"!$A:$I"),MATCH($A1771,INDIRECT(Index!$B$5&amp;"!$A:$A"),0),MATCH(" "&amp;G$1,INDIRECT(Index!$B$5&amp;"!$A$1:$I$1"),0)),"NA")</f>
        <v>5</v>
      </c>
      <c r="H1771">
        <f ca="1">IFERROR(INDEX(INDIRECT(Index!$B$5&amp;"!$A:$I"),MATCH($A1771,INDIRECT(Index!$B$5&amp;"!$A:$A"),0),MATCH(" "&amp;H$1,INDIRECT(Index!$B$5&amp;"!$A$1:$I$1"),0)),"NA")</f>
        <v>73</v>
      </c>
      <c r="I1771">
        <f ca="1">IFERROR(INDEX(INDIRECT(Index!$B$5&amp;"!$A:$I"),MATCH($A1771,INDIRECT(Index!$B$5&amp;"!$A:$A"),0),MATCH(" "&amp;I$1,INDIRECT(Index!$B$5&amp;"!$A$1:$I$1"),0)),"NA")</f>
        <v>7</v>
      </c>
      <c r="J1771">
        <f ca="1">IFERROR(INDEX(INDIRECT(Index!$B$5&amp;"!$A:$I"),MATCH($A1771,INDIRECT(Index!$B$5&amp;"!$A:$A"),0),MATCH(" "&amp;J$1,INDIRECT(Index!$B$5&amp;"!$A$1:$I$1"),0)),"NA")</f>
        <v>13</v>
      </c>
      <c r="K1771" t="str">
        <f ca="1">IFERROR(INDEX(INDIRECT(Index!$B$5&amp;"!$A:$I"),MATCH($A1771,INDIRECT(Index!$B$5&amp;"!$A:$A"),0),MATCH(" "&amp;K$1,INDIRECT(Index!$B$5&amp;"!$A$1:$I$1"),0)),"NA")</f>
        <v>NA</v>
      </c>
    </row>
    <row r="1772" spans="1:11" x14ac:dyDescent="0.25">
      <c r="A1772" s="1">
        <f t="shared" si="111"/>
        <v>43410</v>
      </c>
      <c r="B1772">
        <f t="shared" si="108"/>
        <v>2018</v>
      </c>
      <c r="C1772">
        <f t="shared" si="109"/>
        <v>11</v>
      </c>
      <c r="D1772">
        <f t="shared" si="110"/>
        <v>6</v>
      </c>
      <c r="E1772">
        <f ca="1">IFERROR(INDEX(INDIRECT(Index!$B$5&amp;"!$A:$I"),MATCH($A1772,INDIRECT(Index!$B$5&amp;"!$A:$A"),0),MATCH(" "&amp;E$1,INDIRECT(Index!$B$5&amp;"!$A$1:$I$1"),0)),"NA")</f>
        <v>170</v>
      </c>
      <c r="F1772">
        <f ca="1">IFERROR(INDEX(INDIRECT(Index!$B$5&amp;"!$A:$I"),MATCH($A1772,INDIRECT(Index!$B$5&amp;"!$A:$A"),0),MATCH(" "&amp;F$1,INDIRECT(Index!$B$5&amp;"!$A$1:$I$1"),0)),"NA")</f>
        <v>64</v>
      </c>
      <c r="G1772">
        <f ca="1">IFERROR(INDEX(INDIRECT(Index!$B$5&amp;"!$A:$I"),MATCH($A1772,INDIRECT(Index!$B$5&amp;"!$A:$A"),0),MATCH(" "&amp;G$1,INDIRECT(Index!$B$5&amp;"!$A$1:$I$1"),0)),"NA")</f>
        <v>9</v>
      </c>
      <c r="H1772">
        <f ca="1">IFERROR(INDEX(INDIRECT(Index!$B$5&amp;"!$A:$I"),MATCH($A1772,INDIRECT(Index!$B$5&amp;"!$A:$A"),0),MATCH(" "&amp;H$1,INDIRECT(Index!$B$5&amp;"!$A$1:$I$1"),0)),"NA")</f>
        <v>43</v>
      </c>
      <c r="I1772">
        <f ca="1">IFERROR(INDEX(INDIRECT(Index!$B$5&amp;"!$A:$I"),MATCH($A1772,INDIRECT(Index!$B$5&amp;"!$A:$A"),0),MATCH(" "&amp;I$1,INDIRECT(Index!$B$5&amp;"!$A$1:$I$1"),0)),"NA")</f>
        <v>5</v>
      </c>
      <c r="J1772">
        <f ca="1">IFERROR(INDEX(INDIRECT(Index!$B$5&amp;"!$A:$I"),MATCH($A1772,INDIRECT(Index!$B$5&amp;"!$A:$A"),0),MATCH(" "&amp;J$1,INDIRECT(Index!$B$5&amp;"!$A$1:$I$1"),0)),"NA")</f>
        <v>9</v>
      </c>
      <c r="K1772" t="str">
        <f ca="1">IFERROR(INDEX(INDIRECT(Index!$B$5&amp;"!$A:$I"),MATCH($A1772,INDIRECT(Index!$B$5&amp;"!$A:$A"),0),MATCH(" "&amp;K$1,INDIRECT(Index!$B$5&amp;"!$A$1:$I$1"),0)),"NA")</f>
        <v>NA</v>
      </c>
    </row>
    <row r="1773" spans="1:11" x14ac:dyDescent="0.25">
      <c r="A1773" s="1">
        <f t="shared" si="111"/>
        <v>43411</v>
      </c>
      <c r="B1773">
        <f t="shared" si="108"/>
        <v>2018</v>
      </c>
      <c r="C1773">
        <f t="shared" si="109"/>
        <v>11</v>
      </c>
      <c r="D1773">
        <f t="shared" si="110"/>
        <v>7</v>
      </c>
      <c r="E1773">
        <f ca="1">IFERROR(INDEX(INDIRECT(Index!$B$5&amp;"!$A:$I"),MATCH($A1773,INDIRECT(Index!$B$5&amp;"!$A:$A"),0),MATCH(" "&amp;E$1,INDIRECT(Index!$B$5&amp;"!$A$1:$I$1"),0)),"NA")</f>
        <v>138</v>
      </c>
      <c r="F1773">
        <f ca="1">IFERROR(INDEX(INDIRECT(Index!$B$5&amp;"!$A:$I"),MATCH($A1773,INDIRECT(Index!$B$5&amp;"!$A:$A"),0),MATCH(" "&amp;F$1,INDIRECT(Index!$B$5&amp;"!$A$1:$I$1"),0)),"NA")</f>
        <v>9</v>
      </c>
      <c r="G1773">
        <f ca="1">IFERROR(INDEX(INDIRECT(Index!$B$5&amp;"!$A:$I"),MATCH($A1773,INDIRECT(Index!$B$5&amp;"!$A:$A"),0),MATCH(" "&amp;G$1,INDIRECT(Index!$B$5&amp;"!$A$1:$I$1"),0)),"NA")</f>
        <v>16</v>
      </c>
      <c r="H1773">
        <f ca="1">IFERROR(INDEX(INDIRECT(Index!$B$5&amp;"!$A:$I"),MATCH($A1773,INDIRECT(Index!$B$5&amp;"!$A:$A"),0),MATCH(" "&amp;H$1,INDIRECT(Index!$B$5&amp;"!$A$1:$I$1"),0)),"NA")</f>
        <v>27</v>
      </c>
      <c r="I1773">
        <f ca="1">IFERROR(INDEX(INDIRECT(Index!$B$5&amp;"!$A:$I"),MATCH($A1773,INDIRECT(Index!$B$5&amp;"!$A:$A"),0),MATCH(" "&amp;I$1,INDIRECT(Index!$B$5&amp;"!$A$1:$I$1"),0)),"NA")</f>
        <v>4</v>
      </c>
      <c r="J1773">
        <f ca="1">IFERROR(INDEX(INDIRECT(Index!$B$5&amp;"!$A:$I"),MATCH($A1773,INDIRECT(Index!$B$5&amp;"!$A:$A"),0),MATCH(" "&amp;J$1,INDIRECT(Index!$B$5&amp;"!$A$1:$I$1"),0)),"NA")</f>
        <v>5</v>
      </c>
      <c r="K1773" t="str">
        <f ca="1">IFERROR(INDEX(INDIRECT(Index!$B$5&amp;"!$A:$I"),MATCH($A1773,INDIRECT(Index!$B$5&amp;"!$A:$A"),0),MATCH(" "&amp;K$1,INDIRECT(Index!$B$5&amp;"!$A$1:$I$1"),0)),"NA")</f>
        <v>NA</v>
      </c>
    </row>
    <row r="1774" spans="1:11" x14ac:dyDescent="0.25">
      <c r="A1774" s="1">
        <f t="shared" si="111"/>
        <v>43412</v>
      </c>
      <c r="B1774">
        <f t="shared" si="108"/>
        <v>2018</v>
      </c>
      <c r="C1774">
        <f t="shared" si="109"/>
        <v>11</v>
      </c>
      <c r="D1774">
        <f t="shared" si="110"/>
        <v>8</v>
      </c>
      <c r="E1774">
        <f ca="1">IFERROR(INDEX(INDIRECT(Index!$B$5&amp;"!$A:$I"),MATCH($A1774,INDIRECT(Index!$B$5&amp;"!$A:$A"),0),MATCH(" "&amp;E$1,INDIRECT(Index!$B$5&amp;"!$A$1:$I$1"),0)),"NA")</f>
        <v>26</v>
      </c>
      <c r="F1774">
        <f ca="1">IFERROR(INDEX(INDIRECT(Index!$B$5&amp;"!$A:$I"),MATCH($A1774,INDIRECT(Index!$B$5&amp;"!$A:$A"),0),MATCH(" "&amp;F$1,INDIRECT(Index!$B$5&amp;"!$A$1:$I$1"),0)),"NA")</f>
        <v>40</v>
      </c>
      <c r="G1774">
        <f ca="1">IFERROR(INDEX(INDIRECT(Index!$B$5&amp;"!$A:$I"),MATCH($A1774,INDIRECT(Index!$B$5&amp;"!$A:$A"),0),MATCH(" "&amp;G$1,INDIRECT(Index!$B$5&amp;"!$A$1:$I$1"),0)),"NA")</f>
        <v>28</v>
      </c>
      <c r="H1774">
        <f ca="1">IFERROR(INDEX(INDIRECT(Index!$B$5&amp;"!$A:$I"),MATCH($A1774,INDIRECT(Index!$B$5&amp;"!$A:$A"),0),MATCH(" "&amp;H$1,INDIRECT(Index!$B$5&amp;"!$A$1:$I$1"),0)),"NA")</f>
        <v>24</v>
      </c>
      <c r="I1774">
        <f ca="1">IFERROR(INDEX(INDIRECT(Index!$B$5&amp;"!$A:$I"),MATCH($A1774,INDIRECT(Index!$B$5&amp;"!$A:$A"),0),MATCH(" "&amp;I$1,INDIRECT(Index!$B$5&amp;"!$A$1:$I$1"),0)),"NA")</f>
        <v>6</v>
      </c>
      <c r="J1774">
        <f ca="1">IFERROR(INDEX(INDIRECT(Index!$B$5&amp;"!$A:$I"),MATCH($A1774,INDIRECT(Index!$B$5&amp;"!$A:$A"),0),MATCH(" "&amp;J$1,INDIRECT(Index!$B$5&amp;"!$A$1:$I$1"),0)),"NA")</f>
        <v>7</v>
      </c>
      <c r="K1774" t="str">
        <f ca="1">IFERROR(INDEX(INDIRECT(Index!$B$5&amp;"!$A:$I"),MATCH($A1774,INDIRECT(Index!$B$5&amp;"!$A:$A"),0),MATCH(" "&amp;K$1,INDIRECT(Index!$B$5&amp;"!$A$1:$I$1"),0)),"NA")</f>
        <v>NA</v>
      </c>
    </row>
    <row r="1775" spans="1:11" x14ac:dyDescent="0.25">
      <c r="A1775" s="1">
        <f t="shared" si="111"/>
        <v>43413</v>
      </c>
      <c r="B1775">
        <f t="shared" si="108"/>
        <v>2018</v>
      </c>
      <c r="C1775">
        <f t="shared" si="109"/>
        <v>11</v>
      </c>
      <c r="D1775">
        <f t="shared" si="110"/>
        <v>9</v>
      </c>
      <c r="E1775">
        <f ca="1">IFERROR(INDEX(INDIRECT(Index!$B$5&amp;"!$A:$I"),MATCH($A1775,INDIRECT(Index!$B$5&amp;"!$A:$A"),0),MATCH(" "&amp;E$1,INDIRECT(Index!$B$5&amp;"!$A$1:$I$1"),0)),"NA")</f>
        <v>85</v>
      </c>
      <c r="F1775">
        <f ca="1">IFERROR(INDEX(INDIRECT(Index!$B$5&amp;"!$A:$I"),MATCH($A1775,INDIRECT(Index!$B$5&amp;"!$A:$A"),0),MATCH(" "&amp;F$1,INDIRECT(Index!$B$5&amp;"!$A$1:$I$1"),0)),"NA")</f>
        <v>71</v>
      </c>
      <c r="G1775">
        <f ca="1">IFERROR(INDEX(INDIRECT(Index!$B$5&amp;"!$A:$I"),MATCH($A1775,INDIRECT(Index!$B$5&amp;"!$A:$A"),0),MATCH(" "&amp;G$1,INDIRECT(Index!$B$5&amp;"!$A$1:$I$1"),0)),"NA")</f>
        <v>27</v>
      </c>
      <c r="H1775">
        <f ca="1">IFERROR(INDEX(INDIRECT(Index!$B$5&amp;"!$A:$I"),MATCH($A1775,INDIRECT(Index!$B$5&amp;"!$A:$A"),0),MATCH(" "&amp;H$1,INDIRECT(Index!$B$5&amp;"!$A$1:$I$1"),0)),"NA")</f>
        <v>38</v>
      </c>
      <c r="I1775">
        <f ca="1">IFERROR(INDEX(INDIRECT(Index!$B$5&amp;"!$A:$I"),MATCH($A1775,INDIRECT(Index!$B$5&amp;"!$A:$A"),0),MATCH(" "&amp;I$1,INDIRECT(Index!$B$5&amp;"!$A$1:$I$1"),0)),"NA")</f>
        <v>7</v>
      </c>
      <c r="J1775">
        <f ca="1">IFERROR(INDEX(INDIRECT(Index!$B$5&amp;"!$A:$I"),MATCH($A1775,INDIRECT(Index!$B$5&amp;"!$A:$A"),0),MATCH(" "&amp;J$1,INDIRECT(Index!$B$5&amp;"!$A$1:$I$1"),0)),"NA")</f>
        <v>9</v>
      </c>
      <c r="K1775" t="str">
        <f ca="1">IFERROR(INDEX(INDIRECT(Index!$B$5&amp;"!$A:$I"),MATCH($A1775,INDIRECT(Index!$B$5&amp;"!$A:$A"),0),MATCH(" "&amp;K$1,INDIRECT(Index!$B$5&amp;"!$A$1:$I$1"),0)),"NA")</f>
        <v>NA</v>
      </c>
    </row>
    <row r="1776" spans="1:11" x14ac:dyDescent="0.25">
      <c r="A1776" s="1">
        <f t="shared" si="111"/>
        <v>43414</v>
      </c>
      <c r="B1776">
        <f t="shared" si="108"/>
        <v>2018</v>
      </c>
      <c r="C1776">
        <f t="shared" si="109"/>
        <v>11</v>
      </c>
      <c r="D1776">
        <f t="shared" si="110"/>
        <v>10</v>
      </c>
      <c r="E1776">
        <f ca="1">IFERROR(INDEX(INDIRECT(Index!$B$5&amp;"!$A:$I"),MATCH($A1776,INDIRECT(Index!$B$5&amp;"!$A:$A"),0),MATCH(" "&amp;E$1,INDIRECT(Index!$B$5&amp;"!$A$1:$I$1"),0)),"NA")</f>
        <v>154</v>
      </c>
      <c r="F1776">
        <f ca="1">IFERROR(INDEX(INDIRECT(Index!$B$5&amp;"!$A:$I"),MATCH($A1776,INDIRECT(Index!$B$5&amp;"!$A:$A"),0),MATCH(" "&amp;F$1,INDIRECT(Index!$B$5&amp;"!$A$1:$I$1"),0)),"NA")</f>
        <v>66</v>
      </c>
      <c r="G1776">
        <f ca="1">IFERROR(INDEX(INDIRECT(Index!$B$5&amp;"!$A:$I"),MATCH($A1776,INDIRECT(Index!$B$5&amp;"!$A:$A"),0),MATCH(" "&amp;G$1,INDIRECT(Index!$B$5&amp;"!$A$1:$I$1"),0)),"NA")</f>
        <v>12</v>
      </c>
      <c r="H1776">
        <f ca="1">IFERROR(INDEX(INDIRECT(Index!$B$5&amp;"!$A:$I"),MATCH($A1776,INDIRECT(Index!$B$5&amp;"!$A:$A"),0),MATCH(" "&amp;H$1,INDIRECT(Index!$B$5&amp;"!$A$1:$I$1"),0)),"NA")</f>
        <v>39</v>
      </c>
      <c r="I1776">
        <f ca="1">IFERROR(INDEX(INDIRECT(Index!$B$5&amp;"!$A:$I"),MATCH($A1776,INDIRECT(Index!$B$5&amp;"!$A:$A"),0),MATCH(" "&amp;I$1,INDIRECT(Index!$B$5&amp;"!$A$1:$I$1"),0)),"NA")</f>
        <v>6</v>
      </c>
      <c r="J1776">
        <f ca="1">IFERROR(INDEX(INDIRECT(Index!$B$5&amp;"!$A:$I"),MATCH($A1776,INDIRECT(Index!$B$5&amp;"!$A:$A"),0),MATCH(" "&amp;J$1,INDIRECT(Index!$B$5&amp;"!$A$1:$I$1"),0)),"NA")</f>
        <v>10</v>
      </c>
      <c r="K1776" t="str">
        <f ca="1">IFERROR(INDEX(INDIRECT(Index!$B$5&amp;"!$A:$I"),MATCH($A1776,INDIRECT(Index!$B$5&amp;"!$A:$A"),0),MATCH(" "&amp;K$1,INDIRECT(Index!$B$5&amp;"!$A$1:$I$1"),0)),"NA")</f>
        <v>NA</v>
      </c>
    </row>
    <row r="1777" spans="1:11" x14ac:dyDescent="0.25">
      <c r="A1777" s="1">
        <f t="shared" si="111"/>
        <v>43415</v>
      </c>
      <c r="B1777">
        <f t="shared" si="108"/>
        <v>2018</v>
      </c>
      <c r="C1777">
        <f t="shared" si="109"/>
        <v>11</v>
      </c>
      <c r="D1777">
        <f t="shared" si="110"/>
        <v>11</v>
      </c>
      <c r="E1777">
        <f ca="1">IFERROR(INDEX(INDIRECT(Index!$B$5&amp;"!$A:$I"),MATCH($A1777,INDIRECT(Index!$B$5&amp;"!$A:$A"),0),MATCH(" "&amp;E$1,INDIRECT(Index!$B$5&amp;"!$A$1:$I$1"),0)),"NA")</f>
        <v>141</v>
      </c>
      <c r="F1777">
        <f ca="1">IFERROR(INDEX(INDIRECT(Index!$B$5&amp;"!$A:$I"),MATCH($A1777,INDIRECT(Index!$B$5&amp;"!$A:$A"),0),MATCH(" "&amp;F$1,INDIRECT(Index!$B$5&amp;"!$A$1:$I$1"),0)),"NA")</f>
        <v>33</v>
      </c>
      <c r="G1777">
        <f ca="1">IFERROR(INDEX(INDIRECT(Index!$B$5&amp;"!$A:$I"),MATCH($A1777,INDIRECT(Index!$B$5&amp;"!$A:$A"),0),MATCH(" "&amp;G$1,INDIRECT(Index!$B$5&amp;"!$A$1:$I$1"),0)),"NA")</f>
        <v>14</v>
      </c>
      <c r="H1777">
        <f ca="1">IFERROR(INDEX(INDIRECT(Index!$B$5&amp;"!$A:$I"),MATCH($A1777,INDIRECT(Index!$B$5&amp;"!$A:$A"),0),MATCH(" "&amp;H$1,INDIRECT(Index!$B$5&amp;"!$A$1:$I$1"),0)),"NA")</f>
        <v>37</v>
      </c>
      <c r="I1777">
        <f ca="1">IFERROR(INDEX(INDIRECT(Index!$B$5&amp;"!$A:$I"),MATCH($A1777,INDIRECT(Index!$B$5&amp;"!$A:$A"),0),MATCH(" "&amp;I$1,INDIRECT(Index!$B$5&amp;"!$A$1:$I$1"),0)),"NA")</f>
        <v>6</v>
      </c>
      <c r="J1777">
        <f ca="1">IFERROR(INDEX(INDIRECT(Index!$B$5&amp;"!$A:$I"),MATCH($A1777,INDIRECT(Index!$B$5&amp;"!$A:$A"),0),MATCH(" "&amp;J$1,INDIRECT(Index!$B$5&amp;"!$A$1:$I$1"),0)),"NA")</f>
        <v>7</v>
      </c>
      <c r="K1777" t="str">
        <f ca="1">IFERROR(INDEX(INDIRECT(Index!$B$5&amp;"!$A:$I"),MATCH($A1777,INDIRECT(Index!$B$5&amp;"!$A:$A"),0),MATCH(" "&amp;K$1,INDIRECT(Index!$B$5&amp;"!$A$1:$I$1"),0)),"NA")</f>
        <v>NA</v>
      </c>
    </row>
    <row r="1778" spans="1:11" x14ac:dyDescent="0.25">
      <c r="A1778" s="1">
        <f t="shared" si="111"/>
        <v>43416</v>
      </c>
      <c r="B1778">
        <f t="shared" si="108"/>
        <v>2018</v>
      </c>
      <c r="C1778">
        <f t="shared" si="109"/>
        <v>11</v>
      </c>
      <c r="D1778">
        <f t="shared" si="110"/>
        <v>12</v>
      </c>
      <c r="E1778">
        <f ca="1">IFERROR(INDEX(INDIRECT(Index!$B$5&amp;"!$A:$I"),MATCH($A1778,INDIRECT(Index!$B$5&amp;"!$A:$A"),0),MATCH(" "&amp;E$1,INDIRECT(Index!$B$5&amp;"!$A$1:$I$1"),0)),"NA")</f>
        <v>67</v>
      </c>
      <c r="F1778">
        <f ca="1">IFERROR(INDEX(INDIRECT(Index!$B$5&amp;"!$A:$I"),MATCH($A1778,INDIRECT(Index!$B$5&amp;"!$A:$A"),0),MATCH(" "&amp;F$1,INDIRECT(Index!$B$5&amp;"!$A$1:$I$1"),0)),"NA")</f>
        <v>45</v>
      </c>
      <c r="G1778">
        <f ca="1">IFERROR(INDEX(INDIRECT(Index!$B$5&amp;"!$A:$I"),MATCH($A1778,INDIRECT(Index!$B$5&amp;"!$A:$A"),0),MATCH(" "&amp;G$1,INDIRECT(Index!$B$5&amp;"!$A$1:$I$1"),0)),"NA")</f>
        <v>14</v>
      </c>
      <c r="H1778">
        <f ca="1">IFERROR(INDEX(INDIRECT(Index!$B$5&amp;"!$A:$I"),MATCH($A1778,INDIRECT(Index!$B$5&amp;"!$A:$A"),0),MATCH(" "&amp;H$1,INDIRECT(Index!$B$5&amp;"!$A$1:$I$1"),0)),"NA")</f>
        <v>43</v>
      </c>
      <c r="I1778">
        <f ca="1">IFERROR(INDEX(INDIRECT(Index!$B$5&amp;"!$A:$I"),MATCH($A1778,INDIRECT(Index!$B$5&amp;"!$A:$A"),0),MATCH(" "&amp;I$1,INDIRECT(Index!$B$5&amp;"!$A$1:$I$1"),0)),"NA")</f>
        <v>6</v>
      </c>
      <c r="J1778">
        <f ca="1">IFERROR(INDEX(INDIRECT(Index!$B$5&amp;"!$A:$I"),MATCH($A1778,INDIRECT(Index!$B$5&amp;"!$A:$A"),0),MATCH(" "&amp;J$1,INDIRECT(Index!$B$5&amp;"!$A$1:$I$1"),0)),"NA")</f>
        <v>9</v>
      </c>
      <c r="K1778" t="str">
        <f ca="1">IFERROR(INDEX(INDIRECT(Index!$B$5&amp;"!$A:$I"),MATCH($A1778,INDIRECT(Index!$B$5&amp;"!$A:$A"),0),MATCH(" "&amp;K$1,INDIRECT(Index!$B$5&amp;"!$A$1:$I$1"),0)),"NA")</f>
        <v>NA</v>
      </c>
    </row>
    <row r="1779" spans="1:11" x14ac:dyDescent="0.25">
      <c r="A1779" s="1">
        <f t="shared" si="111"/>
        <v>43417</v>
      </c>
      <c r="B1779">
        <f t="shared" si="108"/>
        <v>2018</v>
      </c>
      <c r="C1779">
        <f t="shared" si="109"/>
        <v>11</v>
      </c>
      <c r="D1779">
        <f t="shared" si="110"/>
        <v>13</v>
      </c>
      <c r="E1779">
        <f ca="1">IFERROR(INDEX(INDIRECT(Index!$B$5&amp;"!$A:$I"),MATCH($A1779,INDIRECT(Index!$B$5&amp;"!$A:$A"),0),MATCH(" "&amp;E$1,INDIRECT(Index!$B$5&amp;"!$A$1:$I$1"),0)),"NA")</f>
        <v>96</v>
      </c>
      <c r="F1779">
        <f ca="1">IFERROR(INDEX(INDIRECT(Index!$B$5&amp;"!$A:$I"),MATCH($A1779,INDIRECT(Index!$B$5&amp;"!$A:$A"),0),MATCH(" "&amp;F$1,INDIRECT(Index!$B$5&amp;"!$A$1:$I$1"),0)),"NA")</f>
        <v>38</v>
      </c>
      <c r="G1779">
        <f ca="1">IFERROR(INDEX(INDIRECT(Index!$B$5&amp;"!$A:$I"),MATCH($A1779,INDIRECT(Index!$B$5&amp;"!$A:$A"),0),MATCH(" "&amp;G$1,INDIRECT(Index!$B$5&amp;"!$A$1:$I$1"),0)),"NA")</f>
        <v>14</v>
      </c>
      <c r="H1779">
        <f ca="1">IFERROR(INDEX(INDIRECT(Index!$B$5&amp;"!$A:$I"),MATCH($A1779,INDIRECT(Index!$B$5&amp;"!$A:$A"),0),MATCH(" "&amp;H$1,INDIRECT(Index!$B$5&amp;"!$A$1:$I$1"),0)),"NA")</f>
        <v>44</v>
      </c>
      <c r="I1779">
        <f ca="1">IFERROR(INDEX(INDIRECT(Index!$B$5&amp;"!$A:$I"),MATCH($A1779,INDIRECT(Index!$B$5&amp;"!$A:$A"),0),MATCH(" "&amp;I$1,INDIRECT(Index!$B$5&amp;"!$A$1:$I$1"),0)),"NA")</f>
        <v>6</v>
      </c>
      <c r="J1779">
        <f ca="1">IFERROR(INDEX(INDIRECT(Index!$B$5&amp;"!$A:$I"),MATCH($A1779,INDIRECT(Index!$B$5&amp;"!$A:$A"),0),MATCH(" "&amp;J$1,INDIRECT(Index!$B$5&amp;"!$A$1:$I$1"),0)),"NA")</f>
        <v>8</v>
      </c>
      <c r="K1779" t="str">
        <f ca="1">IFERROR(INDEX(INDIRECT(Index!$B$5&amp;"!$A:$I"),MATCH($A1779,INDIRECT(Index!$B$5&amp;"!$A:$A"),0),MATCH(" "&amp;K$1,INDIRECT(Index!$B$5&amp;"!$A$1:$I$1"),0)),"NA")</f>
        <v>NA</v>
      </c>
    </row>
    <row r="1780" spans="1:11" x14ac:dyDescent="0.25">
      <c r="A1780" s="1">
        <f t="shared" si="111"/>
        <v>43418</v>
      </c>
      <c r="B1780">
        <f t="shared" si="108"/>
        <v>2018</v>
      </c>
      <c r="C1780">
        <f t="shared" si="109"/>
        <v>11</v>
      </c>
      <c r="D1780">
        <f t="shared" si="110"/>
        <v>14</v>
      </c>
      <c r="E1780">
        <f ca="1">IFERROR(INDEX(INDIRECT(Index!$B$5&amp;"!$A:$I"),MATCH($A1780,INDIRECT(Index!$B$5&amp;"!$A:$A"),0),MATCH(" "&amp;E$1,INDIRECT(Index!$B$5&amp;"!$A$1:$I$1"),0)),"NA")</f>
        <v>91</v>
      </c>
      <c r="F1780">
        <f ca="1">IFERROR(INDEX(INDIRECT(Index!$B$5&amp;"!$A:$I"),MATCH($A1780,INDIRECT(Index!$B$5&amp;"!$A:$A"),0),MATCH(" "&amp;F$1,INDIRECT(Index!$B$5&amp;"!$A$1:$I$1"),0)),"NA")</f>
        <v>54</v>
      </c>
      <c r="G1780">
        <f ca="1">IFERROR(INDEX(INDIRECT(Index!$B$5&amp;"!$A:$I"),MATCH($A1780,INDIRECT(Index!$B$5&amp;"!$A:$A"),0),MATCH(" "&amp;G$1,INDIRECT(Index!$B$5&amp;"!$A$1:$I$1"),0)),"NA")</f>
        <v>8</v>
      </c>
      <c r="H1780">
        <f ca="1">IFERROR(INDEX(INDIRECT(Index!$B$5&amp;"!$A:$I"),MATCH($A1780,INDIRECT(Index!$B$5&amp;"!$A:$A"),0),MATCH(" "&amp;H$1,INDIRECT(Index!$B$5&amp;"!$A$1:$I$1"),0)),"NA")</f>
        <v>57</v>
      </c>
      <c r="I1780">
        <f ca="1">IFERROR(INDEX(INDIRECT(Index!$B$5&amp;"!$A:$I"),MATCH($A1780,INDIRECT(Index!$B$5&amp;"!$A:$A"),0),MATCH(" "&amp;I$1,INDIRECT(Index!$B$5&amp;"!$A$1:$I$1"),0)),"NA")</f>
        <v>6</v>
      </c>
      <c r="J1780">
        <f ca="1">IFERROR(INDEX(INDIRECT(Index!$B$5&amp;"!$A:$I"),MATCH($A1780,INDIRECT(Index!$B$5&amp;"!$A:$A"),0),MATCH(" "&amp;J$1,INDIRECT(Index!$B$5&amp;"!$A$1:$I$1"),0)),"NA")</f>
        <v>10</v>
      </c>
      <c r="K1780" t="str">
        <f ca="1">IFERROR(INDEX(INDIRECT(Index!$B$5&amp;"!$A:$I"),MATCH($A1780,INDIRECT(Index!$B$5&amp;"!$A:$A"),0),MATCH(" "&amp;K$1,INDIRECT(Index!$B$5&amp;"!$A$1:$I$1"),0)),"NA")</f>
        <v>NA</v>
      </c>
    </row>
    <row r="1781" spans="1:11" x14ac:dyDescent="0.25">
      <c r="A1781" s="1">
        <f t="shared" si="111"/>
        <v>43419</v>
      </c>
      <c r="B1781">
        <f t="shared" si="108"/>
        <v>2018</v>
      </c>
      <c r="C1781">
        <f t="shared" si="109"/>
        <v>11</v>
      </c>
      <c r="D1781">
        <f t="shared" si="110"/>
        <v>15</v>
      </c>
      <c r="E1781">
        <f ca="1">IFERROR(INDEX(INDIRECT(Index!$B$5&amp;"!$A:$I"),MATCH($A1781,INDIRECT(Index!$B$5&amp;"!$A:$A"),0),MATCH(" "&amp;E$1,INDIRECT(Index!$B$5&amp;"!$A$1:$I$1"),0)),"NA")</f>
        <v>122</v>
      </c>
      <c r="F1781">
        <f ca="1">IFERROR(INDEX(INDIRECT(Index!$B$5&amp;"!$A:$I"),MATCH($A1781,INDIRECT(Index!$B$5&amp;"!$A:$A"),0),MATCH(" "&amp;F$1,INDIRECT(Index!$B$5&amp;"!$A$1:$I$1"),0)),"NA")</f>
        <v>60</v>
      </c>
      <c r="G1781">
        <f ca="1">IFERROR(INDEX(INDIRECT(Index!$B$5&amp;"!$A:$I"),MATCH($A1781,INDIRECT(Index!$B$5&amp;"!$A:$A"),0),MATCH(" "&amp;G$1,INDIRECT(Index!$B$5&amp;"!$A$1:$I$1"),0)),"NA")</f>
        <v>18</v>
      </c>
      <c r="H1781">
        <f ca="1">IFERROR(INDEX(INDIRECT(Index!$B$5&amp;"!$A:$I"),MATCH($A1781,INDIRECT(Index!$B$5&amp;"!$A:$A"),0),MATCH(" "&amp;H$1,INDIRECT(Index!$B$5&amp;"!$A$1:$I$1"),0)),"NA")</f>
        <v>47</v>
      </c>
      <c r="I1781">
        <f ca="1">IFERROR(INDEX(INDIRECT(Index!$B$5&amp;"!$A:$I"),MATCH($A1781,INDIRECT(Index!$B$5&amp;"!$A:$A"),0),MATCH(" "&amp;I$1,INDIRECT(Index!$B$5&amp;"!$A$1:$I$1"),0)),"NA")</f>
        <v>7</v>
      </c>
      <c r="J1781">
        <f ca="1">IFERROR(INDEX(INDIRECT(Index!$B$5&amp;"!$A:$I"),MATCH($A1781,INDIRECT(Index!$B$5&amp;"!$A:$A"),0),MATCH(" "&amp;J$1,INDIRECT(Index!$B$5&amp;"!$A$1:$I$1"),0)),"NA")</f>
        <v>11</v>
      </c>
      <c r="K1781" t="str">
        <f ca="1">IFERROR(INDEX(INDIRECT(Index!$B$5&amp;"!$A:$I"),MATCH($A1781,INDIRECT(Index!$B$5&amp;"!$A:$A"),0),MATCH(" "&amp;K$1,INDIRECT(Index!$B$5&amp;"!$A$1:$I$1"),0)),"NA")</f>
        <v>NA</v>
      </c>
    </row>
    <row r="1782" spans="1:11" x14ac:dyDescent="0.25">
      <c r="A1782" s="1">
        <f t="shared" si="111"/>
        <v>43420</v>
      </c>
      <c r="B1782">
        <f t="shared" si="108"/>
        <v>2018</v>
      </c>
      <c r="C1782">
        <f t="shared" si="109"/>
        <v>11</v>
      </c>
      <c r="D1782">
        <f t="shared" si="110"/>
        <v>16</v>
      </c>
      <c r="E1782">
        <f ca="1">IFERROR(INDEX(INDIRECT(Index!$B$5&amp;"!$A:$I"),MATCH($A1782,INDIRECT(Index!$B$5&amp;"!$A:$A"),0),MATCH(" "&amp;E$1,INDIRECT(Index!$B$5&amp;"!$A$1:$I$1"),0)),"NA")</f>
        <v>144</v>
      </c>
      <c r="F1782">
        <f ca="1">IFERROR(INDEX(INDIRECT(Index!$B$5&amp;"!$A:$I"),MATCH($A1782,INDIRECT(Index!$B$5&amp;"!$A:$A"),0),MATCH(" "&amp;F$1,INDIRECT(Index!$B$5&amp;"!$A$1:$I$1"),0)),"NA")</f>
        <v>36</v>
      </c>
      <c r="G1782">
        <f ca="1">IFERROR(INDEX(INDIRECT(Index!$B$5&amp;"!$A:$I"),MATCH($A1782,INDIRECT(Index!$B$5&amp;"!$A:$A"),0),MATCH(" "&amp;G$1,INDIRECT(Index!$B$5&amp;"!$A$1:$I$1"),0)),"NA")</f>
        <v>10</v>
      </c>
      <c r="H1782">
        <f ca="1">IFERROR(INDEX(INDIRECT(Index!$B$5&amp;"!$A:$I"),MATCH($A1782,INDIRECT(Index!$B$5&amp;"!$A:$A"),0),MATCH(" "&amp;H$1,INDIRECT(Index!$B$5&amp;"!$A$1:$I$1"),0)),"NA")</f>
        <v>33</v>
      </c>
      <c r="I1782">
        <f ca="1">IFERROR(INDEX(INDIRECT(Index!$B$5&amp;"!$A:$I"),MATCH($A1782,INDIRECT(Index!$B$5&amp;"!$A:$A"),0),MATCH(" "&amp;I$1,INDIRECT(Index!$B$5&amp;"!$A$1:$I$1"),0)),"NA")</f>
        <v>6</v>
      </c>
      <c r="J1782">
        <f ca="1">IFERROR(INDEX(INDIRECT(Index!$B$5&amp;"!$A:$I"),MATCH($A1782,INDIRECT(Index!$B$5&amp;"!$A:$A"),0),MATCH(" "&amp;J$1,INDIRECT(Index!$B$5&amp;"!$A$1:$I$1"),0)),"NA")</f>
        <v>7</v>
      </c>
      <c r="K1782" t="str">
        <f ca="1">IFERROR(INDEX(INDIRECT(Index!$B$5&amp;"!$A:$I"),MATCH($A1782,INDIRECT(Index!$B$5&amp;"!$A:$A"),0),MATCH(" "&amp;K$1,INDIRECT(Index!$B$5&amp;"!$A$1:$I$1"),0)),"NA")</f>
        <v>NA</v>
      </c>
    </row>
    <row r="1783" spans="1:11" x14ac:dyDescent="0.25">
      <c r="A1783" s="1">
        <f t="shared" si="111"/>
        <v>43421</v>
      </c>
      <c r="B1783">
        <f t="shared" si="108"/>
        <v>2018</v>
      </c>
      <c r="C1783">
        <f t="shared" si="109"/>
        <v>11</v>
      </c>
      <c r="D1783">
        <f t="shared" si="110"/>
        <v>17</v>
      </c>
      <c r="E1783">
        <f ca="1">IFERROR(INDEX(INDIRECT(Index!$B$5&amp;"!$A:$I"),MATCH($A1783,INDIRECT(Index!$B$5&amp;"!$A:$A"),0),MATCH(" "&amp;E$1,INDIRECT(Index!$B$5&amp;"!$A$1:$I$1"),0)),"NA")</f>
        <v>80</v>
      </c>
      <c r="F1783">
        <f ca="1">IFERROR(INDEX(INDIRECT(Index!$B$5&amp;"!$A:$I"),MATCH($A1783,INDIRECT(Index!$B$5&amp;"!$A:$A"),0),MATCH(" "&amp;F$1,INDIRECT(Index!$B$5&amp;"!$A$1:$I$1"),0)),"NA")</f>
        <v>41</v>
      </c>
      <c r="G1783">
        <f ca="1">IFERROR(INDEX(INDIRECT(Index!$B$5&amp;"!$A:$I"),MATCH($A1783,INDIRECT(Index!$B$5&amp;"!$A:$A"),0),MATCH(" "&amp;G$1,INDIRECT(Index!$B$5&amp;"!$A$1:$I$1"),0)),"NA")</f>
        <v>15</v>
      </c>
      <c r="H1783">
        <f ca="1">IFERROR(INDEX(INDIRECT(Index!$B$5&amp;"!$A:$I"),MATCH($A1783,INDIRECT(Index!$B$5&amp;"!$A:$A"),0),MATCH(" "&amp;H$1,INDIRECT(Index!$B$5&amp;"!$A$1:$I$1"),0)),"NA")</f>
        <v>37</v>
      </c>
      <c r="I1783">
        <f ca="1">IFERROR(INDEX(INDIRECT(Index!$B$5&amp;"!$A:$I"),MATCH($A1783,INDIRECT(Index!$B$5&amp;"!$A:$A"),0),MATCH(" "&amp;I$1,INDIRECT(Index!$B$5&amp;"!$A$1:$I$1"),0)),"NA")</f>
        <v>7</v>
      </c>
      <c r="J1783">
        <f ca="1">IFERROR(INDEX(INDIRECT(Index!$B$5&amp;"!$A:$I"),MATCH($A1783,INDIRECT(Index!$B$5&amp;"!$A:$A"),0),MATCH(" "&amp;J$1,INDIRECT(Index!$B$5&amp;"!$A$1:$I$1"),0)),"NA")</f>
        <v>9</v>
      </c>
      <c r="K1783" t="str">
        <f ca="1">IFERROR(INDEX(INDIRECT(Index!$B$5&amp;"!$A:$I"),MATCH($A1783,INDIRECT(Index!$B$5&amp;"!$A:$A"),0),MATCH(" "&amp;K$1,INDIRECT(Index!$B$5&amp;"!$A$1:$I$1"),0)),"NA")</f>
        <v>NA</v>
      </c>
    </row>
    <row r="1784" spans="1:11" x14ac:dyDescent="0.25">
      <c r="A1784" s="1">
        <f t="shared" si="111"/>
        <v>43422</v>
      </c>
      <c r="B1784">
        <f t="shared" si="108"/>
        <v>2018</v>
      </c>
      <c r="C1784">
        <f t="shared" si="109"/>
        <v>11</v>
      </c>
      <c r="D1784">
        <f t="shared" si="110"/>
        <v>18</v>
      </c>
      <c r="E1784">
        <f ca="1">IFERROR(INDEX(INDIRECT(Index!$B$5&amp;"!$A:$I"),MATCH($A1784,INDIRECT(Index!$B$5&amp;"!$A:$A"),0),MATCH(" "&amp;E$1,INDIRECT(Index!$B$5&amp;"!$A$1:$I$1"),0)),"NA")</f>
        <v>91</v>
      </c>
      <c r="F1784">
        <f ca="1">IFERROR(INDEX(INDIRECT(Index!$B$5&amp;"!$A:$I"),MATCH($A1784,INDIRECT(Index!$B$5&amp;"!$A:$A"),0),MATCH(" "&amp;F$1,INDIRECT(Index!$B$5&amp;"!$A$1:$I$1"),0)),"NA")</f>
        <v>60</v>
      </c>
      <c r="G1784">
        <f ca="1">IFERROR(INDEX(INDIRECT(Index!$B$5&amp;"!$A:$I"),MATCH($A1784,INDIRECT(Index!$B$5&amp;"!$A:$A"),0),MATCH(" "&amp;G$1,INDIRECT(Index!$B$5&amp;"!$A$1:$I$1"),0)),"NA")</f>
        <v>14</v>
      </c>
      <c r="H1784">
        <f ca="1">IFERROR(INDEX(INDIRECT(Index!$B$5&amp;"!$A:$I"),MATCH($A1784,INDIRECT(Index!$B$5&amp;"!$A:$A"),0),MATCH(" "&amp;H$1,INDIRECT(Index!$B$5&amp;"!$A$1:$I$1"),0)),"NA")</f>
        <v>45</v>
      </c>
      <c r="I1784">
        <f ca="1">IFERROR(INDEX(INDIRECT(Index!$B$5&amp;"!$A:$I"),MATCH($A1784,INDIRECT(Index!$B$5&amp;"!$A:$A"),0),MATCH(" "&amp;I$1,INDIRECT(Index!$B$5&amp;"!$A$1:$I$1"),0)),"NA")</f>
        <v>7</v>
      </c>
      <c r="J1784">
        <f ca="1">IFERROR(INDEX(INDIRECT(Index!$B$5&amp;"!$A:$I"),MATCH($A1784,INDIRECT(Index!$B$5&amp;"!$A:$A"),0),MATCH(" "&amp;J$1,INDIRECT(Index!$B$5&amp;"!$A$1:$I$1"),0)),"NA")</f>
        <v>11</v>
      </c>
      <c r="K1784" t="str">
        <f ca="1">IFERROR(INDEX(INDIRECT(Index!$B$5&amp;"!$A:$I"),MATCH($A1784,INDIRECT(Index!$B$5&amp;"!$A:$A"),0),MATCH(" "&amp;K$1,INDIRECT(Index!$B$5&amp;"!$A$1:$I$1"),0)),"NA")</f>
        <v>NA</v>
      </c>
    </row>
    <row r="1785" spans="1:11" x14ac:dyDescent="0.25">
      <c r="A1785" s="1">
        <f t="shared" si="111"/>
        <v>43423</v>
      </c>
      <c r="B1785">
        <f t="shared" si="108"/>
        <v>2018</v>
      </c>
      <c r="C1785">
        <f t="shared" si="109"/>
        <v>11</v>
      </c>
      <c r="D1785">
        <f t="shared" si="110"/>
        <v>19</v>
      </c>
      <c r="E1785">
        <f ca="1">IFERROR(INDEX(INDIRECT(Index!$B$5&amp;"!$A:$I"),MATCH($A1785,INDIRECT(Index!$B$5&amp;"!$A:$A"),0),MATCH(" "&amp;E$1,INDIRECT(Index!$B$5&amp;"!$A$1:$I$1"),0)),"NA")</f>
        <v>121</v>
      </c>
      <c r="F1785">
        <f ca="1">IFERROR(INDEX(INDIRECT(Index!$B$5&amp;"!$A:$I"),MATCH($A1785,INDIRECT(Index!$B$5&amp;"!$A:$A"),0),MATCH(" "&amp;F$1,INDIRECT(Index!$B$5&amp;"!$A$1:$I$1"),0)),"NA")</f>
        <v>50</v>
      </c>
      <c r="G1785">
        <f ca="1">IFERROR(INDEX(INDIRECT(Index!$B$5&amp;"!$A:$I"),MATCH($A1785,INDIRECT(Index!$B$5&amp;"!$A:$A"),0),MATCH(" "&amp;G$1,INDIRECT(Index!$B$5&amp;"!$A$1:$I$1"),0)),"NA")</f>
        <v>14</v>
      </c>
      <c r="H1785">
        <f ca="1">IFERROR(INDEX(INDIRECT(Index!$B$5&amp;"!$A:$I"),MATCH($A1785,INDIRECT(Index!$B$5&amp;"!$A:$A"),0),MATCH(" "&amp;H$1,INDIRECT(Index!$B$5&amp;"!$A$1:$I$1"),0)),"NA")</f>
        <v>42</v>
      </c>
      <c r="I1785">
        <f ca="1">IFERROR(INDEX(INDIRECT(Index!$B$5&amp;"!$A:$I"),MATCH($A1785,INDIRECT(Index!$B$5&amp;"!$A:$A"),0),MATCH(" "&amp;I$1,INDIRECT(Index!$B$5&amp;"!$A$1:$I$1"),0)),"NA")</f>
        <v>7</v>
      </c>
      <c r="J1785">
        <f ca="1">IFERROR(INDEX(INDIRECT(Index!$B$5&amp;"!$A:$I"),MATCH($A1785,INDIRECT(Index!$B$5&amp;"!$A:$A"),0),MATCH(" "&amp;J$1,INDIRECT(Index!$B$5&amp;"!$A$1:$I$1"),0)),"NA")</f>
        <v>8</v>
      </c>
      <c r="K1785" t="str">
        <f ca="1">IFERROR(INDEX(INDIRECT(Index!$B$5&amp;"!$A:$I"),MATCH($A1785,INDIRECT(Index!$B$5&amp;"!$A:$A"),0),MATCH(" "&amp;K$1,INDIRECT(Index!$B$5&amp;"!$A$1:$I$1"),0)),"NA")</f>
        <v>NA</v>
      </c>
    </row>
    <row r="1786" spans="1:11" x14ac:dyDescent="0.25">
      <c r="A1786" s="1">
        <f t="shared" si="111"/>
        <v>43424</v>
      </c>
      <c r="B1786">
        <f t="shared" si="108"/>
        <v>2018</v>
      </c>
      <c r="C1786">
        <f t="shared" si="109"/>
        <v>11</v>
      </c>
      <c r="D1786">
        <f t="shared" si="110"/>
        <v>20</v>
      </c>
      <c r="E1786">
        <f ca="1">IFERROR(INDEX(INDIRECT(Index!$B$5&amp;"!$A:$I"),MATCH($A1786,INDIRECT(Index!$B$5&amp;"!$A:$A"),0),MATCH(" "&amp;E$1,INDIRECT(Index!$B$5&amp;"!$A$1:$I$1"),0)),"NA")</f>
        <v>80</v>
      </c>
      <c r="F1786">
        <f ca="1">IFERROR(INDEX(INDIRECT(Index!$B$5&amp;"!$A:$I"),MATCH($A1786,INDIRECT(Index!$B$5&amp;"!$A:$A"),0),MATCH(" "&amp;F$1,INDIRECT(Index!$B$5&amp;"!$A$1:$I$1"),0)),"NA")</f>
        <v>38</v>
      </c>
      <c r="G1786">
        <f ca="1">IFERROR(INDEX(INDIRECT(Index!$B$5&amp;"!$A:$I"),MATCH($A1786,INDIRECT(Index!$B$5&amp;"!$A:$A"),0),MATCH(" "&amp;G$1,INDIRECT(Index!$B$5&amp;"!$A$1:$I$1"),0)),"NA")</f>
        <v>16</v>
      </c>
      <c r="H1786">
        <f ca="1">IFERROR(INDEX(INDIRECT(Index!$B$5&amp;"!$A:$I"),MATCH($A1786,INDIRECT(Index!$B$5&amp;"!$A:$A"),0),MATCH(" "&amp;H$1,INDIRECT(Index!$B$5&amp;"!$A$1:$I$1"),0)),"NA")</f>
        <v>40</v>
      </c>
      <c r="I1786">
        <f ca="1">IFERROR(INDEX(INDIRECT(Index!$B$5&amp;"!$A:$I"),MATCH($A1786,INDIRECT(Index!$B$5&amp;"!$A:$A"),0),MATCH(" "&amp;I$1,INDIRECT(Index!$B$5&amp;"!$A$1:$I$1"),0)),"NA")</f>
        <v>6</v>
      </c>
      <c r="J1786">
        <f ca="1">IFERROR(INDEX(INDIRECT(Index!$B$5&amp;"!$A:$I"),MATCH($A1786,INDIRECT(Index!$B$5&amp;"!$A:$A"),0),MATCH(" "&amp;J$1,INDIRECT(Index!$B$5&amp;"!$A$1:$I$1"),0)),"NA")</f>
        <v>6</v>
      </c>
      <c r="K1786" t="str">
        <f ca="1">IFERROR(INDEX(INDIRECT(Index!$B$5&amp;"!$A:$I"),MATCH($A1786,INDIRECT(Index!$B$5&amp;"!$A:$A"),0),MATCH(" "&amp;K$1,INDIRECT(Index!$B$5&amp;"!$A$1:$I$1"),0)),"NA")</f>
        <v>NA</v>
      </c>
    </row>
    <row r="1787" spans="1:11" x14ac:dyDescent="0.25">
      <c r="A1787" s="1">
        <f t="shared" si="111"/>
        <v>43425</v>
      </c>
      <c r="B1787">
        <f t="shared" si="108"/>
        <v>2018</v>
      </c>
      <c r="C1787">
        <f t="shared" si="109"/>
        <v>11</v>
      </c>
      <c r="D1787">
        <f t="shared" si="110"/>
        <v>21</v>
      </c>
      <c r="E1787">
        <f ca="1">IFERROR(INDEX(INDIRECT(Index!$B$5&amp;"!$A:$I"),MATCH($A1787,INDIRECT(Index!$B$5&amp;"!$A:$A"),0),MATCH(" "&amp;E$1,INDIRECT(Index!$B$5&amp;"!$A$1:$I$1"),0)),"NA")</f>
        <v>71</v>
      </c>
      <c r="F1787">
        <f ca="1">IFERROR(INDEX(INDIRECT(Index!$B$5&amp;"!$A:$I"),MATCH($A1787,INDIRECT(Index!$B$5&amp;"!$A:$A"),0),MATCH(" "&amp;F$1,INDIRECT(Index!$B$5&amp;"!$A$1:$I$1"),0)),"NA")</f>
        <v>24</v>
      </c>
      <c r="G1787">
        <f ca="1">IFERROR(INDEX(INDIRECT(Index!$B$5&amp;"!$A:$I"),MATCH($A1787,INDIRECT(Index!$B$5&amp;"!$A:$A"),0),MATCH(" "&amp;G$1,INDIRECT(Index!$B$5&amp;"!$A$1:$I$1"),0)),"NA")</f>
        <v>20</v>
      </c>
      <c r="H1787">
        <f ca="1">IFERROR(INDEX(INDIRECT(Index!$B$5&amp;"!$A:$I"),MATCH($A1787,INDIRECT(Index!$B$5&amp;"!$A:$A"),0),MATCH(" "&amp;H$1,INDIRECT(Index!$B$5&amp;"!$A$1:$I$1"),0)),"NA")</f>
        <v>23</v>
      </c>
      <c r="I1787">
        <f ca="1">IFERROR(INDEX(INDIRECT(Index!$B$5&amp;"!$A:$I"),MATCH($A1787,INDIRECT(Index!$B$5&amp;"!$A:$A"),0),MATCH(" "&amp;I$1,INDIRECT(Index!$B$5&amp;"!$A$1:$I$1"),0)),"NA")</f>
        <v>6</v>
      </c>
      <c r="J1787">
        <f ca="1">IFERROR(INDEX(INDIRECT(Index!$B$5&amp;"!$A:$I"),MATCH($A1787,INDIRECT(Index!$B$5&amp;"!$A:$A"),0),MATCH(" "&amp;J$1,INDIRECT(Index!$B$5&amp;"!$A$1:$I$1"),0)),"NA")</f>
        <v>4</v>
      </c>
      <c r="K1787" t="str">
        <f ca="1">IFERROR(INDEX(INDIRECT(Index!$B$5&amp;"!$A:$I"),MATCH($A1787,INDIRECT(Index!$B$5&amp;"!$A:$A"),0),MATCH(" "&amp;K$1,INDIRECT(Index!$B$5&amp;"!$A$1:$I$1"),0)),"NA")</f>
        <v>NA</v>
      </c>
    </row>
    <row r="1788" spans="1:11" x14ac:dyDescent="0.25">
      <c r="A1788" s="1">
        <f t="shared" si="111"/>
        <v>43426</v>
      </c>
      <c r="B1788">
        <f t="shared" si="108"/>
        <v>2018</v>
      </c>
      <c r="C1788">
        <f t="shared" si="109"/>
        <v>11</v>
      </c>
      <c r="D1788">
        <f t="shared" si="110"/>
        <v>22</v>
      </c>
      <c r="E1788">
        <f ca="1">IFERROR(INDEX(INDIRECT(Index!$B$5&amp;"!$A:$I"),MATCH($A1788,INDIRECT(Index!$B$5&amp;"!$A:$A"),0),MATCH(" "&amp;E$1,INDIRECT(Index!$B$5&amp;"!$A$1:$I$1"),0)),"NA")</f>
        <v>43</v>
      </c>
      <c r="F1788">
        <f ca="1">IFERROR(INDEX(INDIRECT(Index!$B$5&amp;"!$A:$I"),MATCH($A1788,INDIRECT(Index!$B$5&amp;"!$A:$A"),0),MATCH(" "&amp;F$1,INDIRECT(Index!$B$5&amp;"!$A$1:$I$1"),0)),"NA")</f>
        <v>24</v>
      </c>
      <c r="G1788">
        <f ca="1">IFERROR(INDEX(INDIRECT(Index!$B$5&amp;"!$A:$I"),MATCH($A1788,INDIRECT(Index!$B$5&amp;"!$A:$A"),0),MATCH(" "&amp;G$1,INDIRECT(Index!$B$5&amp;"!$A$1:$I$1"),0)),"NA")</f>
        <v>16</v>
      </c>
      <c r="H1788">
        <f ca="1">IFERROR(INDEX(INDIRECT(Index!$B$5&amp;"!$A:$I"),MATCH($A1788,INDIRECT(Index!$B$5&amp;"!$A:$A"),0),MATCH(" "&amp;H$1,INDIRECT(Index!$B$5&amp;"!$A$1:$I$1"),0)),"NA")</f>
        <v>35</v>
      </c>
      <c r="I1788">
        <f ca="1">IFERROR(INDEX(INDIRECT(Index!$B$5&amp;"!$A:$I"),MATCH($A1788,INDIRECT(Index!$B$5&amp;"!$A:$A"),0),MATCH(" "&amp;I$1,INDIRECT(Index!$B$5&amp;"!$A$1:$I$1"),0)),"NA")</f>
        <v>6</v>
      </c>
      <c r="J1788">
        <f ca="1">IFERROR(INDEX(INDIRECT(Index!$B$5&amp;"!$A:$I"),MATCH($A1788,INDIRECT(Index!$B$5&amp;"!$A:$A"),0),MATCH(" "&amp;J$1,INDIRECT(Index!$B$5&amp;"!$A$1:$I$1"),0)),"NA")</f>
        <v>6</v>
      </c>
      <c r="K1788" t="str">
        <f ca="1">IFERROR(INDEX(INDIRECT(Index!$B$5&amp;"!$A:$I"),MATCH($A1788,INDIRECT(Index!$B$5&amp;"!$A:$A"),0),MATCH(" "&amp;K$1,INDIRECT(Index!$B$5&amp;"!$A$1:$I$1"),0)),"NA")</f>
        <v>NA</v>
      </c>
    </row>
    <row r="1789" spans="1:11" x14ac:dyDescent="0.25">
      <c r="A1789" s="1">
        <f t="shared" si="111"/>
        <v>43427</v>
      </c>
      <c r="B1789">
        <f t="shared" si="108"/>
        <v>2018</v>
      </c>
      <c r="C1789">
        <f t="shared" si="109"/>
        <v>11</v>
      </c>
      <c r="D1789">
        <f t="shared" si="110"/>
        <v>23</v>
      </c>
      <c r="E1789">
        <f ca="1">IFERROR(INDEX(INDIRECT(Index!$B$5&amp;"!$A:$I"),MATCH($A1789,INDIRECT(Index!$B$5&amp;"!$A:$A"),0),MATCH(" "&amp;E$1,INDIRECT(Index!$B$5&amp;"!$A$1:$I$1"),0)),"NA")</f>
        <v>51</v>
      </c>
      <c r="F1789">
        <f ca="1">IFERROR(INDEX(INDIRECT(Index!$B$5&amp;"!$A:$I"),MATCH($A1789,INDIRECT(Index!$B$5&amp;"!$A:$A"),0),MATCH(" "&amp;F$1,INDIRECT(Index!$B$5&amp;"!$A$1:$I$1"),0)),"NA")</f>
        <v>24</v>
      </c>
      <c r="G1789">
        <f ca="1">IFERROR(INDEX(INDIRECT(Index!$B$5&amp;"!$A:$I"),MATCH($A1789,INDIRECT(Index!$B$5&amp;"!$A:$A"),0),MATCH(" "&amp;G$1,INDIRECT(Index!$B$5&amp;"!$A$1:$I$1"),0)),"NA")</f>
        <v>10</v>
      </c>
      <c r="H1789">
        <f ca="1">IFERROR(INDEX(INDIRECT(Index!$B$5&amp;"!$A:$I"),MATCH($A1789,INDIRECT(Index!$B$5&amp;"!$A:$A"),0),MATCH(" "&amp;H$1,INDIRECT(Index!$B$5&amp;"!$A$1:$I$1"),0)),"NA")</f>
        <v>36</v>
      </c>
      <c r="I1789">
        <f ca="1">IFERROR(INDEX(INDIRECT(Index!$B$5&amp;"!$A:$I"),MATCH($A1789,INDIRECT(Index!$B$5&amp;"!$A:$A"),0),MATCH(" "&amp;I$1,INDIRECT(Index!$B$5&amp;"!$A$1:$I$1"),0)),"NA")</f>
        <v>5</v>
      </c>
      <c r="J1789">
        <f ca="1">IFERROR(INDEX(INDIRECT(Index!$B$5&amp;"!$A:$I"),MATCH($A1789,INDIRECT(Index!$B$5&amp;"!$A:$A"),0),MATCH(" "&amp;J$1,INDIRECT(Index!$B$5&amp;"!$A$1:$I$1"),0)),"NA")</f>
        <v>6</v>
      </c>
      <c r="K1789" t="str">
        <f ca="1">IFERROR(INDEX(INDIRECT(Index!$B$5&amp;"!$A:$I"),MATCH($A1789,INDIRECT(Index!$B$5&amp;"!$A:$A"),0),MATCH(" "&amp;K$1,INDIRECT(Index!$B$5&amp;"!$A$1:$I$1"),0)),"NA")</f>
        <v>NA</v>
      </c>
    </row>
    <row r="1790" spans="1:11" x14ac:dyDescent="0.25">
      <c r="A1790" s="1">
        <f t="shared" si="111"/>
        <v>43428</v>
      </c>
      <c r="B1790">
        <f t="shared" si="108"/>
        <v>2018</v>
      </c>
      <c r="C1790">
        <f t="shared" si="109"/>
        <v>11</v>
      </c>
      <c r="D1790">
        <f t="shared" si="110"/>
        <v>24</v>
      </c>
      <c r="E1790">
        <f ca="1">IFERROR(INDEX(INDIRECT(Index!$B$5&amp;"!$A:$I"),MATCH($A1790,INDIRECT(Index!$B$5&amp;"!$A:$A"),0),MATCH(" "&amp;E$1,INDIRECT(Index!$B$5&amp;"!$A$1:$I$1"),0)),"NA")</f>
        <v>69</v>
      </c>
      <c r="F1790">
        <f ca="1">IFERROR(INDEX(INDIRECT(Index!$B$5&amp;"!$A:$I"),MATCH($A1790,INDIRECT(Index!$B$5&amp;"!$A:$A"),0),MATCH(" "&amp;F$1,INDIRECT(Index!$B$5&amp;"!$A$1:$I$1"),0)),"NA")</f>
        <v>47</v>
      </c>
      <c r="G1790">
        <f ca="1">IFERROR(INDEX(INDIRECT(Index!$B$5&amp;"!$A:$I"),MATCH($A1790,INDIRECT(Index!$B$5&amp;"!$A:$A"),0),MATCH(" "&amp;G$1,INDIRECT(Index!$B$5&amp;"!$A$1:$I$1"),0)),"NA")</f>
        <v>8</v>
      </c>
      <c r="H1790">
        <f ca="1">IFERROR(INDEX(INDIRECT(Index!$B$5&amp;"!$A:$I"),MATCH($A1790,INDIRECT(Index!$B$5&amp;"!$A:$A"),0),MATCH(" "&amp;H$1,INDIRECT(Index!$B$5&amp;"!$A$1:$I$1"),0)),"NA")</f>
        <v>40</v>
      </c>
      <c r="I1790">
        <f ca="1">IFERROR(INDEX(INDIRECT(Index!$B$5&amp;"!$A:$I"),MATCH($A1790,INDIRECT(Index!$B$5&amp;"!$A:$A"),0),MATCH(" "&amp;I$1,INDIRECT(Index!$B$5&amp;"!$A$1:$I$1"),0)),"NA")</f>
        <v>5</v>
      </c>
      <c r="J1790">
        <f ca="1">IFERROR(INDEX(INDIRECT(Index!$B$5&amp;"!$A:$I"),MATCH($A1790,INDIRECT(Index!$B$5&amp;"!$A:$A"),0),MATCH(" "&amp;J$1,INDIRECT(Index!$B$5&amp;"!$A$1:$I$1"),0)),"NA")</f>
        <v>10</v>
      </c>
      <c r="K1790" t="str">
        <f ca="1">IFERROR(INDEX(INDIRECT(Index!$B$5&amp;"!$A:$I"),MATCH($A1790,INDIRECT(Index!$B$5&amp;"!$A:$A"),0),MATCH(" "&amp;K$1,INDIRECT(Index!$B$5&amp;"!$A$1:$I$1"),0)),"NA")</f>
        <v>NA</v>
      </c>
    </row>
    <row r="1791" spans="1:11" x14ac:dyDescent="0.25">
      <c r="A1791" s="1">
        <f t="shared" si="111"/>
        <v>43429</v>
      </c>
      <c r="B1791">
        <f t="shared" si="108"/>
        <v>2018</v>
      </c>
      <c r="C1791">
        <f t="shared" si="109"/>
        <v>11</v>
      </c>
      <c r="D1791">
        <f t="shared" si="110"/>
        <v>25</v>
      </c>
      <c r="E1791">
        <f ca="1">IFERROR(INDEX(INDIRECT(Index!$B$5&amp;"!$A:$I"),MATCH($A1791,INDIRECT(Index!$B$5&amp;"!$A:$A"),0),MATCH(" "&amp;E$1,INDIRECT(Index!$B$5&amp;"!$A$1:$I$1"),0)),"NA")</f>
        <v>128</v>
      </c>
      <c r="F1791">
        <f ca="1">IFERROR(INDEX(INDIRECT(Index!$B$5&amp;"!$A:$I"),MATCH($A1791,INDIRECT(Index!$B$5&amp;"!$A:$A"),0),MATCH(" "&amp;F$1,INDIRECT(Index!$B$5&amp;"!$A$1:$I$1"),0)),"NA")</f>
        <v>62</v>
      </c>
      <c r="G1791">
        <f ca="1">IFERROR(INDEX(INDIRECT(Index!$B$5&amp;"!$A:$I"),MATCH($A1791,INDIRECT(Index!$B$5&amp;"!$A:$A"),0),MATCH(" "&amp;G$1,INDIRECT(Index!$B$5&amp;"!$A$1:$I$1"),0)),"NA")</f>
        <v>8</v>
      </c>
      <c r="H1791">
        <f ca="1">IFERROR(INDEX(INDIRECT(Index!$B$5&amp;"!$A:$I"),MATCH($A1791,INDIRECT(Index!$B$5&amp;"!$A:$A"),0),MATCH(" "&amp;H$1,INDIRECT(Index!$B$5&amp;"!$A$1:$I$1"),0)),"NA")</f>
        <v>47</v>
      </c>
      <c r="I1791">
        <f ca="1">IFERROR(INDEX(INDIRECT(Index!$B$5&amp;"!$A:$I"),MATCH($A1791,INDIRECT(Index!$B$5&amp;"!$A:$A"),0),MATCH(" "&amp;I$1,INDIRECT(Index!$B$5&amp;"!$A$1:$I$1"),0)),"NA")</f>
        <v>7</v>
      </c>
      <c r="J1791">
        <f ca="1">IFERROR(INDEX(INDIRECT(Index!$B$5&amp;"!$A:$I"),MATCH($A1791,INDIRECT(Index!$B$5&amp;"!$A:$A"),0),MATCH(" "&amp;J$1,INDIRECT(Index!$B$5&amp;"!$A$1:$I$1"),0)),"NA")</f>
        <v>12</v>
      </c>
      <c r="K1791" t="str">
        <f ca="1">IFERROR(INDEX(INDIRECT(Index!$B$5&amp;"!$A:$I"),MATCH($A1791,INDIRECT(Index!$B$5&amp;"!$A:$A"),0),MATCH(" "&amp;K$1,INDIRECT(Index!$B$5&amp;"!$A$1:$I$1"),0)),"NA")</f>
        <v>NA</v>
      </c>
    </row>
    <row r="1792" spans="1:11" x14ac:dyDescent="0.25">
      <c r="A1792" s="1">
        <f t="shared" si="111"/>
        <v>43430</v>
      </c>
      <c r="B1792">
        <f t="shared" si="108"/>
        <v>2018</v>
      </c>
      <c r="C1792">
        <f t="shared" si="109"/>
        <v>11</v>
      </c>
      <c r="D1792">
        <f t="shared" si="110"/>
        <v>26</v>
      </c>
      <c r="E1792">
        <f ca="1">IFERROR(INDEX(INDIRECT(Index!$B$5&amp;"!$A:$I"),MATCH($A1792,INDIRECT(Index!$B$5&amp;"!$A:$A"),0),MATCH(" "&amp;E$1,INDIRECT(Index!$B$5&amp;"!$A$1:$I$1"),0)),"NA")</f>
        <v>140</v>
      </c>
      <c r="F1792">
        <f ca="1">IFERROR(INDEX(INDIRECT(Index!$B$5&amp;"!$A:$I"),MATCH($A1792,INDIRECT(Index!$B$5&amp;"!$A:$A"),0),MATCH(" "&amp;F$1,INDIRECT(Index!$B$5&amp;"!$A$1:$I$1"),0)),"NA")</f>
        <v>97</v>
      </c>
      <c r="G1792">
        <f ca="1">IFERROR(INDEX(INDIRECT(Index!$B$5&amp;"!$A:$I"),MATCH($A1792,INDIRECT(Index!$B$5&amp;"!$A:$A"),0),MATCH(" "&amp;G$1,INDIRECT(Index!$B$5&amp;"!$A$1:$I$1"),0)),"NA")</f>
        <v>8</v>
      </c>
      <c r="H1792">
        <f ca="1">IFERROR(INDEX(INDIRECT(Index!$B$5&amp;"!$A:$I"),MATCH($A1792,INDIRECT(Index!$B$5&amp;"!$A:$A"),0),MATCH(" "&amp;H$1,INDIRECT(Index!$B$5&amp;"!$A$1:$I$1"),0)),"NA")</f>
        <v>48</v>
      </c>
      <c r="I1792">
        <f ca="1">IFERROR(INDEX(INDIRECT(Index!$B$5&amp;"!$A:$I"),MATCH($A1792,INDIRECT(Index!$B$5&amp;"!$A:$A"),0),MATCH(" "&amp;I$1,INDIRECT(Index!$B$5&amp;"!$A$1:$I$1"),0)),"NA")</f>
        <v>7</v>
      </c>
      <c r="J1792">
        <f ca="1">IFERROR(INDEX(INDIRECT(Index!$B$5&amp;"!$A:$I"),MATCH($A1792,INDIRECT(Index!$B$5&amp;"!$A:$A"),0),MATCH(" "&amp;J$1,INDIRECT(Index!$B$5&amp;"!$A$1:$I$1"),0)),"NA")</f>
        <v>11</v>
      </c>
      <c r="K1792" t="str">
        <f ca="1">IFERROR(INDEX(INDIRECT(Index!$B$5&amp;"!$A:$I"),MATCH($A1792,INDIRECT(Index!$B$5&amp;"!$A:$A"),0),MATCH(" "&amp;K$1,INDIRECT(Index!$B$5&amp;"!$A$1:$I$1"),0)),"NA")</f>
        <v>NA</v>
      </c>
    </row>
    <row r="1793" spans="1:11" x14ac:dyDescent="0.25">
      <c r="A1793" s="1">
        <f t="shared" si="111"/>
        <v>43431</v>
      </c>
      <c r="B1793">
        <f t="shared" si="108"/>
        <v>2018</v>
      </c>
      <c r="C1793">
        <f t="shared" si="109"/>
        <v>11</v>
      </c>
      <c r="D1793">
        <f t="shared" si="110"/>
        <v>27</v>
      </c>
      <c r="E1793">
        <f ca="1">IFERROR(INDEX(INDIRECT(Index!$B$5&amp;"!$A:$I"),MATCH($A1793,INDIRECT(Index!$B$5&amp;"!$A:$A"),0),MATCH(" "&amp;E$1,INDIRECT(Index!$B$5&amp;"!$A$1:$I$1"),0)),"NA")</f>
        <v>158</v>
      </c>
      <c r="F1793">
        <f ca="1">IFERROR(INDEX(INDIRECT(Index!$B$5&amp;"!$A:$I"),MATCH($A1793,INDIRECT(Index!$B$5&amp;"!$A:$A"),0),MATCH(" "&amp;F$1,INDIRECT(Index!$B$5&amp;"!$A$1:$I$1"),0)),"NA")</f>
        <v>100</v>
      </c>
      <c r="G1793">
        <f ca="1">IFERROR(INDEX(INDIRECT(Index!$B$5&amp;"!$A:$I"),MATCH($A1793,INDIRECT(Index!$B$5&amp;"!$A:$A"),0),MATCH(" "&amp;G$1,INDIRECT(Index!$B$5&amp;"!$A$1:$I$1"),0)),"NA")</f>
        <v>15</v>
      </c>
      <c r="H1793">
        <f ca="1">IFERROR(INDEX(INDIRECT(Index!$B$5&amp;"!$A:$I"),MATCH($A1793,INDIRECT(Index!$B$5&amp;"!$A:$A"),0),MATCH(" "&amp;H$1,INDIRECT(Index!$B$5&amp;"!$A$1:$I$1"),0)),"NA")</f>
        <v>33</v>
      </c>
      <c r="I1793">
        <f ca="1">IFERROR(INDEX(INDIRECT(Index!$B$5&amp;"!$A:$I"),MATCH($A1793,INDIRECT(Index!$B$5&amp;"!$A:$A"),0),MATCH(" "&amp;I$1,INDIRECT(Index!$B$5&amp;"!$A$1:$I$1"),0)),"NA")</f>
        <v>6</v>
      </c>
      <c r="J1793">
        <f ca="1">IFERROR(INDEX(INDIRECT(Index!$B$5&amp;"!$A:$I"),MATCH($A1793,INDIRECT(Index!$B$5&amp;"!$A:$A"),0),MATCH(" "&amp;J$1,INDIRECT(Index!$B$5&amp;"!$A$1:$I$1"),0)),"NA")</f>
        <v>5</v>
      </c>
      <c r="K1793" t="str">
        <f ca="1">IFERROR(INDEX(INDIRECT(Index!$B$5&amp;"!$A:$I"),MATCH($A1793,INDIRECT(Index!$B$5&amp;"!$A:$A"),0),MATCH(" "&amp;K$1,INDIRECT(Index!$B$5&amp;"!$A$1:$I$1"),0)),"NA")</f>
        <v>NA</v>
      </c>
    </row>
    <row r="1794" spans="1:11" x14ac:dyDescent="0.25">
      <c r="A1794" s="1">
        <f t="shared" si="111"/>
        <v>43432</v>
      </c>
      <c r="B1794">
        <f t="shared" si="108"/>
        <v>2018</v>
      </c>
      <c r="C1794">
        <f t="shared" si="109"/>
        <v>11</v>
      </c>
      <c r="D1794">
        <f t="shared" si="110"/>
        <v>28</v>
      </c>
      <c r="E1794">
        <f ca="1">IFERROR(INDEX(INDIRECT(Index!$B$5&amp;"!$A:$I"),MATCH($A1794,INDIRECT(Index!$B$5&amp;"!$A:$A"),0),MATCH(" "&amp;E$1,INDIRECT(Index!$B$5&amp;"!$A$1:$I$1"),0)),"NA")</f>
        <v>90</v>
      </c>
      <c r="F1794">
        <f ca="1">IFERROR(INDEX(INDIRECT(Index!$B$5&amp;"!$A:$I"),MATCH($A1794,INDIRECT(Index!$B$5&amp;"!$A:$A"),0),MATCH(" "&amp;F$1,INDIRECT(Index!$B$5&amp;"!$A$1:$I$1"),0)),"NA")</f>
        <v>71</v>
      </c>
      <c r="G1794">
        <f ca="1">IFERROR(INDEX(INDIRECT(Index!$B$5&amp;"!$A:$I"),MATCH($A1794,INDIRECT(Index!$B$5&amp;"!$A:$A"),0),MATCH(" "&amp;G$1,INDIRECT(Index!$B$5&amp;"!$A$1:$I$1"),0)),"NA")</f>
        <v>4</v>
      </c>
      <c r="H1794">
        <f ca="1">IFERROR(INDEX(INDIRECT(Index!$B$5&amp;"!$A:$I"),MATCH($A1794,INDIRECT(Index!$B$5&amp;"!$A:$A"),0),MATCH(" "&amp;H$1,INDIRECT(Index!$B$5&amp;"!$A$1:$I$1"),0)),"NA")</f>
        <v>46</v>
      </c>
      <c r="I1794">
        <f ca="1">IFERROR(INDEX(INDIRECT(Index!$B$5&amp;"!$A:$I"),MATCH($A1794,INDIRECT(Index!$B$5&amp;"!$A:$A"),0),MATCH(" "&amp;I$1,INDIRECT(Index!$B$5&amp;"!$A$1:$I$1"),0)),"NA")</f>
        <v>7</v>
      </c>
      <c r="J1794">
        <f ca="1">IFERROR(INDEX(INDIRECT(Index!$B$5&amp;"!$A:$I"),MATCH($A1794,INDIRECT(Index!$B$5&amp;"!$A:$A"),0),MATCH(" "&amp;J$1,INDIRECT(Index!$B$5&amp;"!$A$1:$I$1"),0)),"NA")</f>
        <v>8</v>
      </c>
      <c r="K1794" t="str">
        <f ca="1">IFERROR(INDEX(INDIRECT(Index!$B$5&amp;"!$A:$I"),MATCH($A1794,INDIRECT(Index!$B$5&amp;"!$A:$A"),0),MATCH(" "&amp;K$1,INDIRECT(Index!$B$5&amp;"!$A$1:$I$1"),0)),"NA")</f>
        <v>NA</v>
      </c>
    </row>
    <row r="1795" spans="1:11" x14ac:dyDescent="0.25">
      <c r="A1795" s="1">
        <f t="shared" si="111"/>
        <v>43433</v>
      </c>
      <c r="B1795">
        <f t="shared" ref="B1795:B1858" si="112">YEAR(A1795)</f>
        <v>2018</v>
      </c>
      <c r="C1795">
        <f t="shared" ref="C1795:C1858" si="113">MONTH(A1795)</f>
        <v>11</v>
      </c>
      <c r="D1795">
        <f t="shared" ref="D1795:D1858" si="114">DAY(A1795)</f>
        <v>29</v>
      </c>
      <c r="E1795">
        <f ca="1">IFERROR(INDEX(INDIRECT(Index!$B$5&amp;"!$A:$I"),MATCH($A1795,INDIRECT(Index!$B$5&amp;"!$A:$A"),0),MATCH(" "&amp;E$1,INDIRECT(Index!$B$5&amp;"!$A$1:$I$1"),0)),"NA")</f>
        <v>85</v>
      </c>
      <c r="F1795">
        <f ca="1">IFERROR(INDEX(INDIRECT(Index!$B$5&amp;"!$A:$I"),MATCH($A1795,INDIRECT(Index!$B$5&amp;"!$A:$A"),0),MATCH(" "&amp;F$1,INDIRECT(Index!$B$5&amp;"!$A$1:$I$1"),0)),"NA")</f>
        <v>60</v>
      </c>
      <c r="G1795">
        <f ca="1">IFERROR(INDEX(INDIRECT(Index!$B$5&amp;"!$A:$I"),MATCH($A1795,INDIRECT(Index!$B$5&amp;"!$A:$A"),0),MATCH(" "&amp;G$1,INDIRECT(Index!$B$5&amp;"!$A$1:$I$1"),0)),"NA")</f>
        <v>9</v>
      </c>
      <c r="H1795">
        <f ca="1">IFERROR(INDEX(INDIRECT(Index!$B$5&amp;"!$A:$I"),MATCH($A1795,INDIRECT(Index!$B$5&amp;"!$A:$A"),0),MATCH(" "&amp;H$1,INDIRECT(Index!$B$5&amp;"!$A$1:$I$1"),0)),"NA")</f>
        <v>45</v>
      </c>
      <c r="I1795">
        <f ca="1">IFERROR(INDEX(INDIRECT(Index!$B$5&amp;"!$A:$I"),MATCH($A1795,INDIRECT(Index!$B$5&amp;"!$A:$A"),0),MATCH(" "&amp;I$1,INDIRECT(Index!$B$5&amp;"!$A$1:$I$1"),0)),"NA")</f>
        <v>6</v>
      </c>
      <c r="J1795">
        <f ca="1">IFERROR(INDEX(INDIRECT(Index!$B$5&amp;"!$A:$I"),MATCH($A1795,INDIRECT(Index!$B$5&amp;"!$A:$A"),0),MATCH(" "&amp;J$1,INDIRECT(Index!$B$5&amp;"!$A$1:$I$1"),0)),"NA")</f>
        <v>8</v>
      </c>
      <c r="K1795" t="str">
        <f ca="1">IFERROR(INDEX(INDIRECT(Index!$B$5&amp;"!$A:$I"),MATCH($A1795,INDIRECT(Index!$B$5&amp;"!$A:$A"),0),MATCH(" "&amp;K$1,INDIRECT(Index!$B$5&amp;"!$A$1:$I$1"),0)),"NA")</f>
        <v>NA</v>
      </c>
    </row>
    <row r="1796" spans="1:11" x14ac:dyDescent="0.25">
      <c r="A1796" s="1">
        <f t="shared" ref="A1796:A1859" si="115">A1795+1</f>
        <v>43434</v>
      </c>
      <c r="B1796">
        <f t="shared" si="112"/>
        <v>2018</v>
      </c>
      <c r="C1796">
        <f t="shared" si="113"/>
        <v>11</v>
      </c>
      <c r="D1796">
        <f t="shared" si="114"/>
        <v>30</v>
      </c>
      <c r="E1796">
        <f ca="1">IFERROR(INDEX(INDIRECT(Index!$B$5&amp;"!$A:$I"),MATCH($A1796,INDIRECT(Index!$B$5&amp;"!$A:$A"),0),MATCH(" "&amp;E$1,INDIRECT(Index!$B$5&amp;"!$A$1:$I$1"),0)),"NA")</f>
        <v>88</v>
      </c>
      <c r="F1796">
        <f ca="1">IFERROR(INDEX(INDIRECT(Index!$B$5&amp;"!$A:$I"),MATCH($A1796,INDIRECT(Index!$B$5&amp;"!$A:$A"),0),MATCH(" "&amp;F$1,INDIRECT(Index!$B$5&amp;"!$A$1:$I$1"),0)),"NA")</f>
        <v>51</v>
      </c>
      <c r="G1796">
        <f ca="1">IFERROR(INDEX(INDIRECT(Index!$B$5&amp;"!$A:$I"),MATCH($A1796,INDIRECT(Index!$B$5&amp;"!$A:$A"),0),MATCH(" "&amp;G$1,INDIRECT(Index!$B$5&amp;"!$A$1:$I$1"),0)),"NA")</f>
        <v>7</v>
      </c>
      <c r="H1796">
        <f ca="1">IFERROR(INDEX(INDIRECT(Index!$B$5&amp;"!$A:$I"),MATCH($A1796,INDIRECT(Index!$B$5&amp;"!$A:$A"),0),MATCH(" "&amp;H$1,INDIRECT(Index!$B$5&amp;"!$A$1:$I$1"),0)),"NA")</f>
        <v>55</v>
      </c>
      <c r="I1796">
        <f ca="1">IFERROR(INDEX(INDIRECT(Index!$B$5&amp;"!$A:$I"),MATCH($A1796,INDIRECT(Index!$B$5&amp;"!$A:$A"),0),MATCH(" "&amp;I$1,INDIRECT(Index!$B$5&amp;"!$A$1:$I$1"),0)),"NA")</f>
        <v>7</v>
      </c>
      <c r="J1796">
        <f ca="1">IFERROR(INDEX(INDIRECT(Index!$B$5&amp;"!$A:$I"),MATCH($A1796,INDIRECT(Index!$B$5&amp;"!$A:$A"),0),MATCH(" "&amp;J$1,INDIRECT(Index!$B$5&amp;"!$A$1:$I$1"),0)),"NA")</f>
        <v>10</v>
      </c>
      <c r="K1796" t="str">
        <f ca="1">IFERROR(INDEX(INDIRECT(Index!$B$5&amp;"!$A:$I"),MATCH($A1796,INDIRECT(Index!$B$5&amp;"!$A:$A"),0),MATCH(" "&amp;K$1,INDIRECT(Index!$B$5&amp;"!$A$1:$I$1"),0)),"NA")</f>
        <v>NA</v>
      </c>
    </row>
    <row r="1797" spans="1:11" x14ac:dyDescent="0.25">
      <c r="A1797" s="1">
        <f t="shared" si="115"/>
        <v>43435</v>
      </c>
      <c r="B1797">
        <f t="shared" si="112"/>
        <v>2018</v>
      </c>
      <c r="C1797">
        <f t="shared" si="113"/>
        <v>12</v>
      </c>
      <c r="D1797">
        <f t="shared" si="114"/>
        <v>1</v>
      </c>
      <c r="E1797">
        <f ca="1">IFERROR(INDEX(INDIRECT(Index!$B$5&amp;"!$A:$I"),MATCH($A1797,INDIRECT(Index!$B$5&amp;"!$A:$A"),0),MATCH(" "&amp;E$1,INDIRECT(Index!$B$5&amp;"!$A$1:$I$1"),0)),"NA")</f>
        <v>92</v>
      </c>
      <c r="F1797">
        <f ca="1">IFERROR(INDEX(INDIRECT(Index!$B$5&amp;"!$A:$I"),MATCH($A1797,INDIRECT(Index!$B$5&amp;"!$A:$A"),0),MATCH(" "&amp;F$1,INDIRECT(Index!$B$5&amp;"!$A$1:$I$1"),0)),"NA")</f>
        <v>54</v>
      </c>
      <c r="G1797">
        <f ca="1">IFERROR(INDEX(INDIRECT(Index!$B$5&amp;"!$A:$I"),MATCH($A1797,INDIRECT(Index!$B$5&amp;"!$A:$A"),0),MATCH(" "&amp;G$1,INDIRECT(Index!$B$5&amp;"!$A$1:$I$1"),0)),"NA")</f>
        <v>8</v>
      </c>
      <c r="H1797">
        <f ca="1">IFERROR(INDEX(INDIRECT(Index!$B$5&amp;"!$A:$I"),MATCH($A1797,INDIRECT(Index!$B$5&amp;"!$A:$A"),0),MATCH(" "&amp;H$1,INDIRECT(Index!$B$5&amp;"!$A$1:$I$1"),0)),"NA")</f>
        <v>44</v>
      </c>
      <c r="I1797">
        <f ca="1">IFERROR(INDEX(INDIRECT(Index!$B$5&amp;"!$A:$I"),MATCH($A1797,INDIRECT(Index!$B$5&amp;"!$A:$A"),0),MATCH(" "&amp;I$1,INDIRECT(Index!$B$5&amp;"!$A$1:$I$1"),0)),"NA")</f>
        <v>6</v>
      </c>
      <c r="J1797">
        <f ca="1">IFERROR(INDEX(INDIRECT(Index!$B$5&amp;"!$A:$I"),MATCH($A1797,INDIRECT(Index!$B$5&amp;"!$A:$A"),0),MATCH(" "&amp;J$1,INDIRECT(Index!$B$5&amp;"!$A$1:$I$1"),0)),"NA")</f>
        <v>9</v>
      </c>
      <c r="K1797" t="str">
        <f ca="1">IFERROR(INDEX(INDIRECT(Index!$B$5&amp;"!$A:$I"),MATCH($A1797,INDIRECT(Index!$B$5&amp;"!$A:$A"),0),MATCH(" "&amp;K$1,INDIRECT(Index!$B$5&amp;"!$A$1:$I$1"),0)),"NA")</f>
        <v>NA</v>
      </c>
    </row>
    <row r="1798" spans="1:11" x14ac:dyDescent="0.25">
      <c r="A1798" s="1">
        <f t="shared" si="115"/>
        <v>43436</v>
      </c>
      <c r="B1798">
        <f t="shared" si="112"/>
        <v>2018</v>
      </c>
      <c r="C1798">
        <f t="shared" si="113"/>
        <v>12</v>
      </c>
      <c r="D1798">
        <f t="shared" si="114"/>
        <v>2</v>
      </c>
      <c r="E1798">
        <f ca="1">IFERROR(INDEX(INDIRECT(Index!$B$5&amp;"!$A:$I"),MATCH($A1798,INDIRECT(Index!$B$5&amp;"!$A:$A"),0),MATCH(" "&amp;E$1,INDIRECT(Index!$B$5&amp;"!$A$1:$I$1"),0)),"NA")</f>
        <v>96</v>
      </c>
      <c r="F1798">
        <f ca="1">IFERROR(INDEX(INDIRECT(Index!$B$5&amp;"!$A:$I"),MATCH($A1798,INDIRECT(Index!$B$5&amp;"!$A:$A"),0),MATCH(" "&amp;F$1,INDIRECT(Index!$B$5&amp;"!$A$1:$I$1"),0)),"NA")</f>
        <v>47</v>
      </c>
      <c r="G1798">
        <f ca="1">IFERROR(INDEX(INDIRECT(Index!$B$5&amp;"!$A:$I"),MATCH($A1798,INDIRECT(Index!$B$5&amp;"!$A:$A"),0),MATCH(" "&amp;G$1,INDIRECT(Index!$B$5&amp;"!$A$1:$I$1"),0)),"NA")</f>
        <v>8</v>
      </c>
      <c r="H1798">
        <f ca="1">IFERROR(INDEX(INDIRECT(Index!$B$5&amp;"!$A:$I"),MATCH($A1798,INDIRECT(Index!$B$5&amp;"!$A:$A"),0),MATCH(" "&amp;H$1,INDIRECT(Index!$B$5&amp;"!$A$1:$I$1"),0)),"NA")</f>
        <v>43</v>
      </c>
      <c r="I1798">
        <f ca="1">IFERROR(INDEX(INDIRECT(Index!$B$5&amp;"!$A:$I"),MATCH($A1798,INDIRECT(Index!$B$5&amp;"!$A:$A"),0),MATCH(" "&amp;I$1,INDIRECT(Index!$B$5&amp;"!$A$1:$I$1"),0)),"NA")</f>
        <v>6</v>
      </c>
      <c r="J1798">
        <f ca="1">IFERROR(INDEX(INDIRECT(Index!$B$5&amp;"!$A:$I"),MATCH($A1798,INDIRECT(Index!$B$5&amp;"!$A:$A"),0),MATCH(" "&amp;J$1,INDIRECT(Index!$B$5&amp;"!$A$1:$I$1"),0)),"NA")</f>
        <v>9</v>
      </c>
      <c r="K1798" t="str">
        <f ca="1">IFERROR(INDEX(INDIRECT(Index!$B$5&amp;"!$A:$I"),MATCH($A1798,INDIRECT(Index!$B$5&amp;"!$A:$A"),0),MATCH(" "&amp;K$1,INDIRECT(Index!$B$5&amp;"!$A$1:$I$1"),0)),"NA")</f>
        <v>NA</v>
      </c>
    </row>
    <row r="1799" spans="1:11" x14ac:dyDescent="0.25">
      <c r="A1799" s="1">
        <f t="shared" si="115"/>
        <v>43437</v>
      </c>
      <c r="B1799">
        <f t="shared" si="112"/>
        <v>2018</v>
      </c>
      <c r="C1799">
        <f t="shared" si="113"/>
        <v>12</v>
      </c>
      <c r="D1799">
        <f t="shared" si="114"/>
        <v>3</v>
      </c>
      <c r="E1799">
        <f ca="1">IFERROR(INDEX(INDIRECT(Index!$B$5&amp;"!$A:$I"),MATCH($A1799,INDIRECT(Index!$B$5&amp;"!$A:$A"),0),MATCH(" "&amp;E$1,INDIRECT(Index!$B$5&amp;"!$A$1:$I$1"),0)),"NA")</f>
        <v>92</v>
      </c>
      <c r="F1799">
        <f ca="1">IFERROR(INDEX(INDIRECT(Index!$B$5&amp;"!$A:$I"),MATCH($A1799,INDIRECT(Index!$B$5&amp;"!$A:$A"),0),MATCH(" "&amp;F$1,INDIRECT(Index!$B$5&amp;"!$A$1:$I$1"),0)),"NA")</f>
        <v>37</v>
      </c>
      <c r="G1799">
        <f ca="1">IFERROR(INDEX(INDIRECT(Index!$B$5&amp;"!$A:$I"),MATCH($A1799,INDIRECT(Index!$B$5&amp;"!$A:$A"),0),MATCH(" "&amp;G$1,INDIRECT(Index!$B$5&amp;"!$A$1:$I$1"),0)),"NA")</f>
        <v>16</v>
      </c>
      <c r="H1799">
        <f ca="1">IFERROR(INDEX(INDIRECT(Index!$B$5&amp;"!$A:$I"),MATCH($A1799,INDIRECT(Index!$B$5&amp;"!$A:$A"),0),MATCH(" "&amp;H$1,INDIRECT(Index!$B$5&amp;"!$A$1:$I$1"),0)),"NA")</f>
        <v>26</v>
      </c>
      <c r="I1799">
        <f ca="1">IFERROR(INDEX(INDIRECT(Index!$B$5&amp;"!$A:$I"),MATCH($A1799,INDIRECT(Index!$B$5&amp;"!$A:$A"),0),MATCH(" "&amp;I$1,INDIRECT(Index!$B$5&amp;"!$A$1:$I$1"),0)),"NA")</f>
        <v>4</v>
      </c>
      <c r="J1799">
        <f ca="1">IFERROR(INDEX(INDIRECT(Index!$B$5&amp;"!$A:$I"),MATCH($A1799,INDIRECT(Index!$B$5&amp;"!$A:$A"),0),MATCH(" "&amp;J$1,INDIRECT(Index!$B$5&amp;"!$A$1:$I$1"),0)),"NA")</f>
        <v>7</v>
      </c>
      <c r="K1799" t="str">
        <f ca="1">IFERROR(INDEX(INDIRECT(Index!$B$5&amp;"!$A:$I"),MATCH($A1799,INDIRECT(Index!$B$5&amp;"!$A:$A"),0),MATCH(" "&amp;K$1,INDIRECT(Index!$B$5&amp;"!$A$1:$I$1"),0)),"NA")</f>
        <v>NA</v>
      </c>
    </row>
    <row r="1800" spans="1:11" x14ac:dyDescent="0.25">
      <c r="A1800" s="1">
        <f t="shared" si="115"/>
        <v>43438</v>
      </c>
      <c r="B1800">
        <f t="shared" si="112"/>
        <v>2018</v>
      </c>
      <c r="C1800">
        <f t="shared" si="113"/>
        <v>12</v>
      </c>
      <c r="D1800">
        <f t="shared" si="114"/>
        <v>4</v>
      </c>
      <c r="E1800">
        <f ca="1">IFERROR(INDEX(INDIRECT(Index!$B$5&amp;"!$A:$I"),MATCH($A1800,INDIRECT(Index!$B$5&amp;"!$A:$A"),0),MATCH(" "&amp;E$1,INDIRECT(Index!$B$5&amp;"!$A$1:$I$1"),0)),"NA")</f>
        <v>76</v>
      </c>
      <c r="F1800">
        <f ca="1">IFERROR(INDEX(INDIRECT(Index!$B$5&amp;"!$A:$I"),MATCH($A1800,INDIRECT(Index!$B$5&amp;"!$A:$A"),0),MATCH(" "&amp;F$1,INDIRECT(Index!$B$5&amp;"!$A$1:$I$1"),0)),"NA")</f>
        <v>32</v>
      </c>
      <c r="G1800">
        <f ca="1">IFERROR(INDEX(INDIRECT(Index!$B$5&amp;"!$A:$I"),MATCH($A1800,INDIRECT(Index!$B$5&amp;"!$A:$A"),0),MATCH(" "&amp;G$1,INDIRECT(Index!$B$5&amp;"!$A$1:$I$1"),0)),"NA")</f>
        <v>18</v>
      </c>
      <c r="H1800">
        <f ca="1">IFERROR(INDEX(INDIRECT(Index!$B$5&amp;"!$A:$I"),MATCH($A1800,INDIRECT(Index!$B$5&amp;"!$A:$A"),0),MATCH(" "&amp;H$1,INDIRECT(Index!$B$5&amp;"!$A$1:$I$1"),0)),"NA")</f>
        <v>27</v>
      </c>
      <c r="I1800">
        <f ca="1">IFERROR(INDEX(INDIRECT(Index!$B$5&amp;"!$A:$I"),MATCH($A1800,INDIRECT(Index!$B$5&amp;"!$A:$A"),0),MATCH(" "&amp;I$1,INDIRECT(Index!$B$5&amp;"!$A$1:$I$1"),0)),"NA")</f>
        <v>6</v>
      </c>
      <c r="J1800">
        <f ca="1">IFERROR(INDEX(INDIRECT(Index!$B$5&amp;"!$A:$I"),MATCH($A1800,INDIRECT(Index!$B$5&amp;"!$A:$A"),0),MATCH(" "&amp;J$1,INDIRECT(Index!$B$5&amp;"!$A$1:$I$1"),0)),"NA")</f>
        <v>5</v>
      </c>
      <c r="K1800" t="str">
        <f ca="1">IFERROR(INDEX(INDIRECT(Index!$B$5&amp;"!$A:$I"),MATCH($A1800,INDIRECT(Index!$B$5&amp;"!$A:$A"),0),MATCH(" "&amp;K$1,INDIRECT(Index!$B$5&amp;"!$A$1:$I$1"),0)),"NA")</f>
        <v>NA</v>
      </c>
    </row>
    <row r="1801" spans="1:11" x14ac:dyDescent="0.25">
      <c r="A1801" s="1">
        <f t="shared" si="115"/>
        <v>43439</v>
      </c>
      <c r="B1801">
        <f t="shared" si="112"/>
        <v>2018</v>
      </c>
      <c r="C1801">
        <f t="shared" si="113"/>
        <v>12</v>
      </c>
      <c r="D1801">
        <f t="shared" si="114"/>
        <v>5</v>
      </c>
      <c r="E1801">
        <f ca="1">IFERROR(INDEX(INDIRECT(Index!$B$5&amp;"!$A:$I"),MATCH($A1801,INDIRECT(Index!$B$5&amp;"!$A:$A"),0),MATCH(" "&amp;E$1,INDIRECT(Index!$B$5&amp;"!$A$1:$I$1"),0)),"NA")</f>
        <v>53</v>
      </c>
      <c r="F1801">
        <f ca="1">IFERROR(INDEX(INDIRECT(Index!$B$5&amp;"!$A:$I"),MATCH($A1801,INDIRECT(Index!$B$5&amp;"!$A:$A"),0),MATCH(" "&amp;F$1,INDIRECT(Index!$B$5&amp;"!$A$1:$I$1"),0)),"NA")</f>
        <v>41</v>
      </c>
      <c r="G1801">
        <f ca="1">IFERROR(INDEX(INDIRECT(Index!$B$5&amp;"!$A:$I"),MATCH($A1801,INDIRECT(Index!$B$5&amp;"!$A:$A"),0),MATCH(" "&amp;G$1,INDIRECT(Index!$B$5&amp;"!$A$1:$I$1"),0)),"NA")</f>
        <v>14</v>
      </c>
      <c r="H1801">
        <f ca="1">IFERROR(INDEX(INDIRECT(Index!$B$5&amp;"!$A:$I"),MATCH($A1801,INDIRECT(Index!$B$5&amp;"!$A:$A"),0),MATCH(" "&amp;H$1,INDIRECT(Index!$B$5&amp;"!$A$1:$I$1"),0)),"NA")</f>
        <v>30</v>
      </c>
      <c r="I1801">
        <f ca="1">IFERROR(INDEX(INDIRECT(Index!$B$5&amp;"!$A:$I"),MATCH($A1801,INDIRECT(Index!$B$5&amp;"!$A:$A"),0),MATCH(" "&amp;I$1,INDIRECT(Index!$B$5&amp;"!$A$1:$I$1"),0)),"NA")</f>
        <v>6</v>
      </c>
      <c r="J1801">
        <f ca="1">IFERROR(INDEX(INDIRECT(Index!$B$5&amp;"!$A:$I"),MATCH($A1801,INDIRECT(Index!$B$5&amp;"!$A:$A"),0),MATCH(" "&amp;J$1,INDIRECT(Index!$B$5&amp;"!$A$1:$I$1"),0)),"NA")</f>
        <v>6</v>
      </c>
      <c r="K1801" t="str">
        <f ca="1">IFERROR(INDEX(INDIRECT(Index!$B$5&amp;"!$A:$I"),MATCH($A1801,INDIRECT(Index!$B$5&amp;"!$A:$A"),0),MATCH(" "&amp;K$1,INDIRECT(Index!$B$5&amp;"!$A$1:$I$1"),0)),"NA")</f>
        <v>NA</v>
      </c>
    </row>
    <row r="1802" spans="1:11" x14ac:dyDescent="0.25">
      <c r="A1802" s="1">
        <f t="shared" si="115"/>
        <v>43440</v>
      </c>
      <c r="B1802">
        <f t="shared" si="112"/>
        <v>2018</v>
      </c>
      <c r="C1802">
        <f t="shared" si="113"/>
        <v>12</v>
      </c>
      <c r="D1802">
        <f t="shared" si="114"/>
        <v>6</v>
      </c>
      <c r="E1802">
        <f ca="1">IFERROR(INDEX(INDIRECT(Index!$B$5&amp;"!$A:$I"),MATCH($A1802,INDIRECT(Index!$B$5&amp;"!$A:$A"),0),MATCH(" "&amp;E$1,INDIRECT(Index!$B$5&amp;"!$A$1:$I$1"),0)),"NA")</f>
        <v>74</v>
      </c>
      <c r="F1802">
        <f ca="1">IFERROR(INDEX(INDIRECT(Index!$B$5&amp;"!$A:$I"),MATCH($A1802,INDIRECT(Index!$B$5&amp;"!$A:$A"),0),MATCH(" "&amp;F$1,INDIRECT(Index!$B$5&amp;"!$A$1:$I$1"),0)),"NA")</f>
        <v>26</v>
      </c>
      <c r="G1802">
        <f ca="1">IFERROR(INDEX(INDIRECT(Index!$B$5&amp;"!$A:$I"),MATCH($A1802,INDIRECT(Index!$B$5&amp;"!$A:$A"),0),MATCH(" "&amp;G$1,INDIRECT(Index!$B$5&amp;"!$A$1:$I$1"),0)),"NA")</f>
        <v>24</v>
      </c>
      <c r="H1802">
        <f ca="1">IFERROR(INDEX(INDIRECT(Index!$B$5&amp;"!$A:$I"),MATCH($A1802,INDIRECT(Index!$B$5&amp;"!$A:$A"),0),MATCH(" "&amp;H$1,INDIRECT(Index!$B$5&amp;"!$A$1:$I$1"),0)),"NA")</f>
        <v>13</v>
      </c>
      <c r="I1802">
        <f ca="1">IFERROR(INDEX(INDIRECT(Index!$B$5&amp;"!$A:$I"),MATCH($A1802,INDIRECT(Index!$B$5&amp;"!$A:$A"),0),MATCH(" "&amp;I$1,INDIRECT(Index!$B$5&amp;"!$A$1:$I$1"),0)),"NA")</f>
        <v>4</v>
      </c>
      <c r="J1802">
        <f ca="1">IFERROR(INDEX(INDIRECT(Index!$B$5&amp;"!$A:$I"),MATCH($A1802,INDIRECT(Index!$B$5&amp;"!$A:$A"),0),MATCH(" "&amp;J$1,INDIRECT(Index!$B$5&amp;"!$A$1:$I$1"),0)),"NA")</f>
        <v>3</v>
      </c>
      <c r="K1802" t="str">
        <f ca="1">IFERROR(INDEX(INDIRECT(Index!$B$5&amp;"!$A:$I"),MATCH($A1802,INDIRECT(Index!$B$5&amp;"!$A:$A"),0),MATCH(" "&amp;K$1,INDIRECT(Index!$B$5&amp;"!$A$1:$I$1"),0)),"NA")</f>
        <v>NA</v>
      </c>
    </row>
    <row r="1803" spans="1:11" x14ac:dyDescent="0.25">
      <c r="A1803" s="1">
        <f t="shared" si="115"/>
        <v>43441</v>
      </c>
      <c r="B1803">
        <f t="shared" si="112"/>
        <v>2018</v>
      </c>
      <c r="C1803">
        <f t="shared" si="113"/>
        <v>12</v>
      </c>
      <c r="D1803">
        <f t="shared" si="114"/>
        <v>7</v>
      </c>
      <c r="E1803">
        <f ca="1">IFERROR(INDEX(INDIRECT(Index!$B$5&amp;"!$A:$I"),MATCH($A1803,INDIRECT(Index!$B$5&amp;"!$A:$A"),0),MATCH(" "&amp;E$1,INDIRECT(Index!$B$5&amp;"!$A$1:$I$1"),0)),"NA")</f>
        <v>40</v>
      </c>
      <c r="F1803">
        <f ca="1">IFERROR(INDEX(INDIRECT(Index!$B$5&amp;"!$A:$I"),MATCH($A1803,INDIRECT(Index!$B$5&amp;"!$A:$A"),0),MATCH(" "&amp;F$1,INDIRECT(Index!$B$5&amp;"!$A$1:$I$1"),0)),"NA")</f>
        <v>26</v>
      </c>
      <c r="G1803">
        <f ca="1">IFERROR(INDEX(INDIRECT(Index!$B$5&amp;"!$A:$I"),MATCH($A1803,INDIRECT(Index!$B$5&amp;"!$A:$A"),0),MATCH(" "&amp;G$1,INDIRECT(Index!$B$5&amp;"!$A$1:$I$1"),0)),"NA")</f>
        <v>20</v>
      </c>
      <c r="H1803">
        <f ca="1">IFERROR(INDEX(INDIRECT(Index!$B$5&amp;"!$A:$I"),MATCH($A1803,INDIRECT(Index!$B$5&amp;"!$A:$A"),0),MATCH(" "&amp;H$1,INDIRECT(Index!$B$5&amp;"!$A$1:$I$1"),0)),"NA")</f>
        <v>14</v>
      </c>
      <c r="I1803">
        <f ca="1">IFERROR(INDEX(INDIRECT(Index!$B$5&amp;"!$A:$I"),MATCH($A1803,INDIRECT(Index!$B$5&amp;"!$A:$A"),0),MATCH(" "&amp;I$1,INDIRECT(Index!$B$5&amp;"!$A$1:$I$1"),0)),"NA")</f>
        <v>5</v>
      </c>
      <c r="J1803">
        <f ca="1">IFERROR(INDEX(INDIRECT(Index!$B$5&amp;"!$A:$I"),MATCH($A1803,INDIRECT(Index!$B$5&amp;"!$A:$A"),0),MATCH(" "&amp;J$1,INDIRECT(Index!$B$5&amp;"!$A$1:$I$1"),0)),"NA")</f>
        <v>4</v>
      </c>
      <c r="K1803" t="str">
        <f ca="1">IFERROR(INDEX(INDIRECT(Index!$B$5&amp;"!$A:$I"),MATCH($A1803,INDIRECT(Index!$B$5&amp;"!$A:$A"),0),MATCH(" "&amp;K$1,INDIRECT(Index!$B$5&amp;"!$A$1:$I$1"),0)),"NA")</f>
        <v>NA</v>
      </c>
    </row>
    <row r="1804" spans="1:11" x14ac:dyDescent="0.25">
      <c r="A1804" s="1">
        <f t="shared" si="115"/>
        <v>43442</v>
      </c>
      <c r="B1804">
        <f t="shared" si="112"/>
        <v>2018</v>
      </c>
      <c r="C1804">
        <f t="shared" si="113"/>
        <v>12</v>
      </c>
      <c r="D1804">
        <f t="shared" si="114"/>
        <v>8</v>
      </c>
      <c r="E1804">
        <f ca="1">IFERROR(INDEX(INDIRECT(Index!$B$5&amp;"!$A:$I"),MATCH($A1804,INDIRECT(Index!$B$5&amp;"!$A:$A"),0),MATCH(" "&amp;E$1,INDIRECT(Index!$B$5&amp;"!$A$1:$I$1"),0)),"NA")</f>
        <v>40</v>
      </c>
      <c r="F1804">
        <f ca="1">IFERROR(INDEX(INDIRECT(Index!$B$5&amp;"!$A:$I"),MATCH($A1804,INDIRECT(Index!$B$5&amp;"!$A:$A"),0),MATCH(" "&amp;F$1,INDIRECT(Index!$B$5&amp;"!$A$1:$I$1"),0)),"NA")</f>
        <v>24</v>
      </c>
      <c r="G1804">
        <f ca="1">IFERROR(INDEX(INDIRECT(Index!$B$5&amp;"!$A:$I"),MATCH($A1804,INDIRECT(Index!$B$5&amp;"!$A:$A"),0),MATCH(" "&amp;G$1,INDIRECT(Index!$B$5&amp;"!$A$1:$I$1"),0)),"NA")</f>
        <v>21</v>
      </c>
      <c r="H1804">
        <f ca="1">IFERROR(INDEX(INDIRECT(Index!$B$5&amp;"!$A:$I"),MATCH($A1804,INDIRECT(Index!$B$5&amp;"!$A:$A"),0),MATCH(" "&amp;H$1,INDIRECT(Index!$B$5&amp;"!$A$1:$I$1"),0)),"NA")</f>
        <v>21</v>
      </c>
      <c r="I1804">
        <f ca="1">IFERROR(INDEX(INDIRECT(Index!$B$5&amp;"!$A:$I"),MATCH($A1804,INDIRECT(Index!$B$5&amp;"!$A:$A"),0),MATCH(" "&amp;I$1,INDIRECT(Index!$B$5&amp;"!$A$1:$I$1"),0)),"NA")</f>
        <v>6</v>
      </c>
      <c r="J1804">
        <f ca="1">IFERROR(INDEX(INDIRECT(Index!$B$5&amp;"!$A:$I"),MATCH($A1804,INDIRECT(Index!$B$5&amp;"!$A:$A"),0),MATCH(" "&amp;J$1,INDIRECT(Index!$B$5&amp;"!$A$1:$I$1"),0)),"NA")</f>
        <v>5</v>
      </c>
      <c r="K1804" t="str">
        <f ca="1">IFERROR(INDEX(INDIRECT(Index!$B$5&amp;"!$A:$I"),MATCH($A1804,INDIRECT(Index!$B$5&amp;"!$A:$A"),0),MATCH(" "&amp;K$1,INDIRECT(Index!$B$5&amp;"!$A$1:$I$1"),0)),"NA")</f>
        <v>NA</v>
      </c>
    </row>
    <row r="1805" spans="1:11" x14ac:dyDescent="0.25">
      <c r="A1805" s="1">
        <f t="shared" si="115"/>
        <v>43443</v>
      </c>
      <c r="B1805">
        <f t="shared" si="112"/>
        <v>2018</v>
      </c>
      <c r="C1805">
        <f t="shared" si="113"/>
        <v>12</v>
      </c>
      <c r="D1805">
        <f t="shared" si="114"/>
        <v>9</v>
      </c>
      <c r="E1805">
        <f ca="1">IFERROR(INDEX(INDIRECT(Index!$B$5&amp;"!$A:$I"),MATCH($A1805,INDIRECT(Index!$B$5&amp;"!$A:$A"),0),MATCH(" "&amp;E$1,INDIRECT(Index!$B$5&amp;"!$A$1:$I$1"),0)),"NA")</f>
        <v>45</v>
      </c>
      <c r="F1805">
        <f ca="1">IFERROR(INDEX(INDIRECT(Index!$B$5&amp;"!$A:$I"),MATCH($A1805,INDIRECT(Index!$B$5&amp;"!$A:$A"),0),MATCH(" "&amp;F$1,INDIRECT(Index!$B$5&amp;"!$A$1:$I$1"),0)),"NA")</f>
        <v>36</v>
      </c>
      <c r="G1805">
        <f ca="1">IFERROR(INDEX(INDIRECT(Index!$B$5&amp;"!$A:$I"),MATCH($A1805,INDIRECT(Index!$B$5&amp;"!$A:$A"),0),MATCH(" "&amp;G$1,INDIRECT(Index!$B$5&amp;"!$A$1:$I$1"),0)),"NA")</f>
        <v>6</v>
      </c>
      <c r="H1805">
        <f ca="1">IFERROR(INDEX(INDIRECT(Index!$B$5&amp;"!$A:$I"),MATCH($A1805,INDIRECT(Index!$B$5&amp;"!$A:$A"),0),MATCH(" "&amp;H$1,INDIRECT(Index!$B$5&amp;"!$A$1:$I$1"),0)),"NA")</f>
        <v>46</v>
      </c>
      <c r="I1805">
        <f ca="1">IFERROR(INDEX(INDIRECT(Index!$B$5&amp;"!$A:$I"),MATCH($A1805,INDIRECT(Index!$B$5&amp;"!$A:$A"),0),MATCH(" "&amp;I$1,INDIRECT(Index!$B$5&amp;"!$A$1:$I$1"),0)),"NA")</f>
        <v>6</v>
      </c>
      <c r="J1805">
        <f ca="1">IFERROR(INDEX(INDIRECT(Index!$B$5&amp;"!$A:$I"),MATCH($A1805,INDIRECT(Index!$B$5&amp;"!$A:$A"),0),MATCH(" "&amp;J$1,INDIRECT(Index!$B$5&amp;"!$A$1:$I$1"),0)),"NA")</f>
        <v>8</v>
      </c>
      <c r="K1805" t="str">
        <f ca="1">IFERROR(INDEX(INDIRECT(Index!$B$5&amp;"!$A:$I"),MATCH($A1805,INDIRECT(Index!$B$5&amp;"!$A:$A"),0),MATCH(" "&amp;K$1,INDIRECT(Index!$B$5&amp;"!$A$1:$I$1"),0)),"NA")</f>
        <v>NA</v>
      </c>
    </row>
    <row r="1806" spans="1:11" x14ac:dyDescent="0.25">
      <c r="A1806" s="1">
        <f t="shared" si="115"/>
        <v>43444</v>
      </c>
      <c r="B1806">
        <f t="shared" si="112"/>
        <v>2018</v>
      </c>
      <c r="C1806">
        <f t="shared" si="113"/>
        <v>12</v>
      </c>
      <c r="D1806">
        <f t="shared" si="114"/>
        <v>10</v>
      </c>
      <c r="E1806">
        <f ca="1">IFERROR(INDEX(INDIRECT(Index!$B$5&amp;"!$A:$I"),MATCH($A1806,INDIRECT(Index!$B$5&amp;"!$A:$A"),0),MATCH(" "&amp;E$1,INDIRECT(Index!$B$5&amp;"!$A$1:$I$1"),0)),"NA")</f>
        <v>74</v>
      </c>
      <c r="F1806">
        <f ca="1">IFERROR(INDEX(INDIRECT(Index!$B$5&amp;"!$A:$I"),MATCH($A1806,INDIRECT(Index!$B$5&amp;"!$A:$A"),0),MATCH(" "&amp;F$1,INDIRECT(Index!$B$5&amp;"!$A$1:$I$1"),0)),"NA")</f>
        <v>44</v>
      </c>
      <c r="G1806">
        <f ca="1">IFERROR(INDEX(INDIRECT(Index!$B$5&amp;"!$A:$I"),MATCH($A1806,INDIRECT(Index!$B$5&amp;"!$A:$A"),0),MATCH(" "&amp;G$1,INDIRECT(Index!$B$5&amp;"!$A$1:$I$1"),0)),"NA")</f>
        <v>4</v>
      </c>
      <c r="H1806">
        <f ca="1">IFERROR(INDEX(INDIRECT(Index!$B$5&amp;"!$A:$I"),MATCH($A1806,INDIRECT(Index!$B$5&amp;"!$A:$A"),0),MATCH(" "&amp;H$1,INDIRECT(Index!$B$5&amp;"!$A$1:$I$1"),0)),"NA")</f>
        <v>50</v>
      </c>
      <c r="I1806">
        <f ca="1">IFERROR(INDEX(INDIRECT(Index!$B$5&amp;"!$A:$I"),MATCH($A1806,INDIRECT(Index!$B$5&amp;"!$A:$A"),0),MATCH(" "&amp;I$1,INDIRECT(Index!$B$5&amp;"!$A$1:$I$1"),0)),"NA")</f>
        <v>7</v>
      </c>
      <c r="J1806">
        <f ca="1">IFERROR(INDEX(INDIRECT(Index!$B$5&amp;"!$A:$I"),MATCH($A1806,INDIRECT(Index!$B$5&amp;"!$A:$A"),0),MATCH(" "&amp;J$1,INDIRECT(Index!$B$5&amp;"!$A$1:$I$1"),0)),"NA")</f>
        <v>9</v>
      </c>
      <c r="K1806" t="str">
        <f ca="1">IFERROR(INDEX(INDIRECT(Index!$B$5&amp;"!$A:$I"),MATCH($A1806,INDIRECT(Index!$B$5&amp;"!$A:$A"),0),MATCH(" "&amp;K$1,INDIRECT(Index!$B$5&amp;"!$A$1:$I$1"),0)),"NA")</f>
        <v>NA</v>
      </c>
    </row>
    <row r="1807" spans="1:11" x14ac:dyDescent="0.25">
      <c r="A1807" s="1">
        <f t="shared" si="115"/>
        <v>43445</v>
      </c>
      <c r="B1807">
        <f t="shared" si="112"/>
        <v>2018</v>
      </c>
      <c r="C1807">
        <f t="shared" si="113"/>
        <v>12</v>
      </c>
      <c r="D1807">
        <f t="shared" si="114"/>
        <v>11</v>
      </c>
      <c r="E1807">
        <f ca="1">IFERROR(INDEX(INDIRECT(Index!$B$5&amp;"!$A:$I"),MATCH($A1807,INDIRECT(Index!$B$5&amp;"!$A:$A"),0),MATCH(" "&amp;E$1,INDIRECT(Index!$B$5&amp;"!$A$1:$I$1"),0)),"NA")</f>
        <v>92</v>
      </c>
      <c r="F1807">
        <f ca="1">IFERROR(INDEX(INDIRECT(Index!$B$5&amp;"!$A:$I"),MATCH($A1807,INDIRECT(Index!$B$5&amp;"!$A:$A"),0),MATCH(" "&amp;F$1,INDIRECT(Index!$B$5&amp;"!$A$1:$I$1"),0)),"NA")</f>
        <v>48</v>
      </c>
      <c r="G1807">
        <f ca="1">IFERROR(INDEX(INDIRECT(Index!$B$5&amp;"!$A:$I"),MATCH($A1807,INDIRECT(Index!$B$5&amp;"!$A:$A"),0),MATCH(" "&amp;G$1,INDIRECT(Index!$B$5&amp;"!$A$1:$I$1"),0)),"NA")</f>
        <v>17</v>
      </c>
      <c r="H1807">
        <f ca="1">IFERROR(INDEX(INDIRECT(Index!$B$5&amp;"!$A:$I"),MATCH($A1807,INDIRECT(Index!$B$5&amp;"!$A:$A"),0),MATCH(" "&amp;H$1,INDIRECT(Index!$B$5&amp;"!$A$1:$I$1"),0)),"NA")</f>
        <v>30</v>
      </c>
      <c r="I1807">
        <f ca="1">IFERROR(INDEX(INDIRECT(Index!$B$5&amp;"!$A:$I"),MATCH($A1807,INDIRECT(Index!$B$5&amp;"!$A:$A"),0),MATCH(" "&amp;I$1,INDIRECT(Index!$B$5&amp;"!$A$1:$I$1"),0)),"NA")</f>
        <v>7</v>
      </c>
      <c r="J1807">
        <f ca="1">IFERROR(INDEX(INDIRECT(Index!$B$5&amp;"!$A:$I"),MATCH($A1807,INDIRECT(Index!$B$5&amp;"!$A:$A"),0),MATCH(" "&amp;J$1,INDIRECT(Index!$B$5&amp;"!$A$1:$I$1"),0)),"NA")</f>
        <v>7</v>
      </c>
      <c r="K1807" t="str">
        <f ca="1">IFERROR(INDEX(INDIRECT(Index!$B$5&amp;"!$A:$I"),MATCH($A1807,INDIRECT(Index!$B$5&amp;"!$A:$A"),0),MATCH(" "&amp;K$1,INDIRECT(Index!$B$5&amp;"!$A$1:$I$1"),0)),"NA")</f>
        <v>NA</v>
      </c>
    </row>
    <row r="1808" spans="1:11" x14ac:dyDescent="0.25">
      <c r="A1808" s="1">
        <f t="shared" si="115"/>
        <v>43446</v>
      </c>
      <c r="B1808">
        <f t="shared" si="112"/>
        <v>2018</v>
      </c>
      <c r="C1808">
        <f t="shared" si="113"/>
        <v>12</v>
      </c>
      <c r="D1808">
        <f t="shared" si="114"/>
        <v>12</v>
      </c>
      <c r="E1808">
        <f ca="1">IFERROR(INDEX(INDIRECT(Index!$B$5&amp;"!$A:$I"),MATCH($A1808,INDIRECT(Index!$B$5&amp;"!$A:$A"),0),MATCH(" "&amp;E$1,INDIRECT(Index!$B$5&amp;"!$A$1:$I$1"),0)),"NA")</f>
        <v>94</v>
      </c>
      <c r="F1808">
        <f ca="1">IFERROR(INDEX(INDIRECT(Index!$B$5&amp;"!$A:$I"),MATCH($A1808,INDIRECT(Index!$B$5&amp;"!$A:$A"),0),MATCH(" "&amp;F$1,INDIRECT(Index!$B$5&amp;"!$A$1:$I$1"),0)),"NA")</f>
        <v>42</v>
      </c>
      <c r="G1808">
        <f ca="1">IFERROR(INDEX(INDIRECT(Index!$B$5&amp;"!$A:$I"),MATCH($A1808,INDIRECT(Index!$B$5&amp;"!$A:$A"),0),MATCH(" "&amp;G$1,INDIRECT(Index!$B$5&amp;"!$A$1:$I$1"),0)),"NA")</f>
        <v>19</v>
      </c>
      <c r="H1808">
        <f ca="1">IFERROR(INDEX(INDIRECT(Index!$B$5&amp;"!$A:$I"),MATCH($A1808,INDIRECT(Index!$B$5&amp;"!$A:$A"),0),MATCH(" "&amp;H$1,INDIRECT(Index!$B$5&amp;"!$A$1:$I$1"),0)),"NA")</f>
        <v>33</v>
      </c>
      <c r="I1808">
        <f ca="1">IFERROR(INDEX(INDIRECT(Index!$B$5&amp;"!$A:$I"),MATCH($A1808,INDIRECT(Index!$B$5&amp;"!$A:$A"),0),MATCH(" "&amp;I$1,INDIRECT(Index!$B$5&amp;"!$A$1:$I$1"),0)),"NA")</f>
        <v>7</v>
      </c>
      <c r="J1808">
        <f ca="1">IFERROR(INDEX(INDIRECT(Index!$B$5&amp;"!$A:$I"),MATCH($A1808,INDIRECT(Index!$B$5&amp;"!$A:$A"),0),MATCH(" "&amp;J$1,INDIRECT(Index!$B$5&amp;"!$A$1:$I$1"),0)),"NA")</f>
        <v>6</v>
      </c>
      <c r="K1808" t="str">
        <f ca="1">IFERROR(INDEX(INDIRECT(Index!$B$5&amp;"!$A:$I"),MATCH($A1808,INDIRECT(Index!$B$5&amp;"!$A:$A"),0),MATCH(" "&amp;K$1,INDIRECT(Index!$B$5&amp;"!$A$1:$I$1"),0)),"NA")</f>
        <v>NA</v>
      </c>
    </row>
    <row r="1809" spans="1:11" x14ac:dyDescent="0.25">
      <c r="A1809" s="1">
        <f t="shared" si="115"/>
        <v>43447</v>
      </c>
      <c r="B1809">
        <f t="shared" si="112"/>
        <v>2018</v>
      </c>
      <c r="C1809">
        <f t="shared" si="113"/>
        <v>12</v>
      </c>
      <c r="D1809">
        <f t="shared" si="114"/>
        <v>13</v>
      </c>
      <c r="E1809">
        <f ca="1">IFERROR(INDEX(INDIRECT(Index!$B$5&amp;"!$A:$I"),MATCH($A1809,INDIRECT(Index!$B$5&amp;"!$A:$A"),0),MATCH(" "&amp;E$1,INDIRECT(Index!$B$5&amp;"!$A$1:$I$1"),0)),"NA")</f>
        <v>91</v>
      </c>
      <c r="F1809">
        <f ca="1">IFERROR(INDEX(INDIRECT(Index!$B$5&amp;"!$A:$I"),MATCH($A1809,INDIRECT(Index!$B$5&amp;"!$A:$A"),0),MATCH(" "&amp;F$1,INDIRECT(Index!$B$5&amp;"!$A$1:$I$1"),0)),"NA")</f>
        <v>35</v>
      </c>
      <c r="G1809">
        <f ca="1">IFERROR(INDEX(INDIRECT(Index!$B$5&amp;"!$A:$I"),MATCH($A1809,INDIRECT(Index!$B$5&amp;"!$A:$A"),0),MATCH(" "&amp;G$1,INDIRECT(Index!$B$5&amp;"!$A$1:$I$1"),0)),"NA")</f>
        <v>12</v>
      </c>
      <c r="H1809">
        <f ca="1">IFERROR(INDEX(INDIRECT(Index!$B$5&amp;"!$A:$I"),MATCH($A1809,INDIRECT(Index!$B$5&amp;"!$A:$A"),0),MATCH(" "&amp;H$1,INDIRECT(Index!$B$5&amp;"!$A$1:$I$1"),0)),"NA")</f>
        <v>32</v>
      </c>
      <c r="I1809">
        <f ca="1">IFERROR(INDEX(INDIRECT(Index!$B$5&amp;"!$A:$I"),MATCH($A1809,INDIRECT(Index!$B$5&amp;"!$A:$A"),0),MATCH(" "&amp;I$1,INDIRECT(Index!$B$5&amp;"!$A$1:$I$1"),0)),"NA")</f>
        <v>6</v>
      </c>
      <c r="J1809">
        <f ca="1">IFERROR(INDEX(INDIRECT(Index!$B$5&amp;"!$A:$I"),MATCH($A1809,INDIRECT(Index!$B$5&amp;"!$A:$A"),0),MATCH(" "&amp;J$1,INDIRECT(Index!$B$5&amp;"!$A$1:$I$1"),0)),"NA")</f>
        <v>6</v>
      </c>
      <c r="K1809" t="str">
        <f ca="1">IFERROR(INDEX(INDIRECT(Index!$B$5&amp;"!$A:$I"),MATCH($A1809,INDIRECT(Index!$B$5&amp;"!$A:$A"),0),MATCH(" "&amp;K$1,INDIRECT(Index!$B$5&amp;"!$A$1:$I$1"),0)),"NA")</f>
        <v>NA</v>
      </c>
    </row>
    <row r="1810" spans="1:11" x14ac:dyDescent="0.25">
      <c r="A1810" s="1">
        <f t="shared" si="115"/>
        <v>43448</v>
      </c>
      <c r="B1810">
        <f t="shared" si="112"/>
        <v>2018</v>
      </c>
      <c r="C1810">
        <f t="shared" si="113"/>
        <v>12</v>
      </c>
      <c r="D1810">
        <f t="shared" si="114"/>
        <v>14</v>
      </c>
      <c r="E1810">
        <f ca="1">IFERROR(INDEX(INDIRECT(Index!$B$5&amp;"!$A:$I"),MATCH($A1810,INDIRECT(Index!$B$5&amp;"!$A:$A"),0),MATCH(" "&amp;E$1,INDIRECT(Index!$B$5&amp;"!$A$1:$I$1"),0)),"NA")</f>
        <v>73</v>
      </c>
      <c r="F1810">
        <f ca="1">IFERROR(INDEX(INDIRECT(Index!$B$5&amp;"!$A:$I"),MATCH($A1810,INDIRECT(Index!$B$5&amp;"!$A:$A"),0),MATCH(" "&amp;F$1,INDIRECT(Index!$B$5&amp;"!$A$1:$I$1"),0)),"NA")</f>
        <v>58</v>
      </c>
      <c r="G1810">
        <f ca="1">IFERROR(INDEX(INDIRECT(Index!$B$5&amp;"!$A:$I"),MATCH($A1810,INDIRECT(Index!$B$5&amp;"!$A:$A"),0),MATCH(" "&amp;G$1,INDIRECT(Index!$B$5&amp;"!$A$1:$I$1"),0)),"NA")</f>
        <v>4</v>
      </c>
      <c r="H1810">
        <f ca="1">IFERROR(INDEX(INDIRECT(Index!$B$5&amp;"!$A:$I"),MATCH($A1810,INDIRECT(Index!$B$5&amp;"!$A:$A"),0),MATCH(" "&amp;H$1,INDIRECT(Index!$B$5&amp;"!$A$1:$I$1"),0)),"NA")</f>
        <v>55</v>
      </c>
      <c r="I1810">
        <f ca="1">IFERROR(INDEX(INDIRECT(Index!$B$5&amp;"!$A:$I"),MATCH($A1810,INDIRECT(Index!$B$5&amp;"!$A:$A"),0),MATCH(" "&amp;I$1,INDIRECT(Index!$B$5&amp;"!$A$1:$I$1"),0)),"NA")</f>
        <v>7</v>
      </c>
      <c r="J1810">
        <f ca="1">IFERROR(INDEX(INDIRECT(Index!$B$5&amp;"!$A:$I"),MATCH($A1810,INDIRECT(Index!$B$5&amp;"!$A:$A"),0),MATCH(" "&amp;J$1,INDIRECT(Index!$B$5&amp;"!$A$1:$I$1"),0)),"NA")</f>
        <v>11</v>
      </c>
      <c r="K1810" t="str">
        <f ca="1">IFERROR(INDEX(INDIRECT(Index!$B$5&amp;"!$A:$I"),MATCH($A1810,INDIRECT(Index!$B$5&amp;"!$A:$A"),0),MATCH(" "&amp;K$1,INDIRECT(Index!$B$5&amp;"!$A$1:$I$1"),0)),"NA")</f>
        <v>NA</v>
      </c>
    </row>
    <row r="1811" spans="1:11" x14ac:dyDescent="0.25">
      <c r="A1811" s="1">
        <f t="shared" si="115"/>
        <v>43449</v>
      </c>
      <c r="B1811">
        <f t="shared" si="112"/>
        <v>2018</v>
      </c>
      <c r="C1811">
        <f t="shared" si="113"/>
        <v>12</v>
      </c>
      <c r="D1811">
        <f t="shared" si="114"/>
        <v>15</v>
      </c>
      <c r="E1811">
        <f ca="1">IFERROR(INDEX(INDIRECT(Index!$B$5&amp;"!$A:$I"),MATCH($A1811,INDIRECT(Index!$B$5&amp;"!$A:$A"),0),MATCH(" "&amp;E$1,INDIRECT(Index!$B$5&amp;"!$A$1:$I$1"),0)),"NA")</f>
        <v>132</v>
      </c>
      <c r="F1811">
        <f ca="1">IFERROR(INDEX(INDIRECT(Index!$B$5&amp;"!$A:$I"),MATCH($A1811,INDIRECT(Index!$B$5&amp;"!$A:$A"),0),MATCH(" "&amp;F$1,INDIRECT(Index!$B$5&amp;"!$A$1:$I$1"),0)),"NA")</f>
        <v>56</v>
      </c>
      <c r="G1811">
        <f ca="1">IFERROR(INDEX(INDIRECT(Index!$B$5&amp;"!$A:$I"),MATCH($A1811,INDIRECT(Index!$B$5&amp;"!$A:$A"),0),MATCH(" "&amp;G$1,INDIRECT(Index!$B$5&amp;"!$A$1:$I$1"),0)),"NA")</f>
        <v>3</v>
      </c>
      <c r="H1811">
        <f ca="1">IFERROR(INDEX(INDIRECT(Index!$B$5&amp;"!$A:$I"),MATCH($A1811,INDIRECT(Index!$B$5&amp;"!$A:$A"),0),MATCH(" "&amp;H$1,INDIRECT(Index!$B$5&amp;"!$A$1:$I$1"),0)),"NA")</f>
        <v>57</v>
      </c>
      <c r="I1811">
        <f ca="1">IFERROR(INDEX(INDIRECT(Index!$B$5&amp;"!$A:$I"),MATCH($A1811,INDIRECT(Index!$B$5&amp;"!$A:$A"),0),MATCH(" "&amp;I$1,INDIRECT(Index!$B$5&amp;"!$A$1:$I$1"),0)),"NA")</f>
        <v>7</v>
      </c>
      <c r="J1811">
        <f ca="1">IFERROR(INDEX(INDIRECT(Index!$B$5&amp;"!$A:$I"),MATCH($A1811,INDIRECT(Index!$B$5&amp;"!$A:$A"),0),MATCH(" "&amp;J$1,INDIRECT(Index!$B$5&amp;"!$A$1:$I$1"),0)),"NA")</f>
        <v>11</v>
      </c>
      <c r="K1811" t="str">
        <f ca="1">IFERROR(INDEX(INDIRECT(Index!$B$5&amp;"!$A:$I"),MATCH($A1811,INDIRECT(Index!$B$5&amp;"!$A:$A"),0),MATCH(" "&amp;K$1,INDIRECT(Index!$B$5&amp;"!$A$1:$I$1"),0)),"NA")</f>
        <v>NA</v>
      </c>
    </row>
    <row r="1812" spans="1:11" x14ac:dyDescent="0.25">
      <c r="A1812" s="1">
        <f t="shared" si="115"/>
        <v>43450</v>
      </c>
      <c r="B1812">
        <f t="shared" si="112"/>
        <v>2018</v>
      </c>
      <c r="C1812">
        <f t="shared" si="113"/>
        <v>12</v>
      </c>
      <c r="D1812">
        <f t="shared" si="114"/>
        <v>16</v>
      </c>
      <c r="E1812">
        <f ca="1">IFERROR(INDEX(INDIRECT(Index!$B$5&amp;"!$A:$I"),MATCH($A1812,INDIRECT(Index!$B$5&amp;"!$A:$A"),0),MATCH(" "&amp;E$1,INDIRECT(Index!$B$5&amp;"!$A$1:$I$1"),0)),"NA")</f>
        <v>143</v>
      </c>
      <c r="F1812">
        <f ca="1">IFERROR(INDEX(INDIRECT(Index!$B$5&amp;"!$A:$I"),MATCH($A1812,INDIRECT(Index!$B$5&amp;"!$A:$A"),0),MATCH(" "&amp;F$1,INDIRECT(Index!$B$5&amp;"!$A$1:$I$1"),0)),"NA")</f>
        <v>67</v>
      </c>
      <c r="G1812">
        <f ca="1">IFERROR(INDEX(INDIRECT(Index!$B$5&amp;"!$A:$I"),MATCH($A1812,INDIRECT(Index!$B$5&amp;"!$A:$A"),0),MATCH(" "&amp;G$1,INDIRECT(Index!$B$5&amp;"!$A$1:$I$1"),0)),"NA")</f>
        <v>13</v>
      </c>
      <c r="H1812">
        <f ca="1">IFERROR(INDEX(INDIRECT(Index!$B$5&amp;"!$A:$I"),MATCH($A1812,INDIRECT(Index!$B$5&amp;"!$A:$A"),0),MATCH(" "&amp;H$1,INDIRECT(Index!$B$5&amp;"!$A$1:$I$1"),0)),"NA")</f>
        <v>41</v>
      </c>
      <c r="I1812">
        <f ca="1">IFERROR(INDEX(INDIRECT(Index!$B$5&amp;"!$A:$I"),MATCH($A1812,INDIRECT(Index!$B$5&amp;"!$A:$A"),0),MATCH(" "&amp;I$1,INDIRECT(Index!$B$5&amp;"!$A$1:$I$1"),0)),"NA")</f>
        <v>8</v>
      </c>
      <c r="J1812">
        <f ca="1">IFERROR(INDEX(INDIRECT(Index!$B$5&amp;"!$A:$I"),MATCH($A1812,INDIRECT(Index!$B$5&amp;"!$A:$A"),0),MATCH(" "&amp;J$1,INDIRECT(Index!$B$5&amp;"!$A$1:$I$1"),0)),"NA")</f>
        <v>10</v>
      </c>
      <c r="K1812" t="str">
        <f ca="1">IFERROR(INDEX(INDIRECT(Index!$B$5&amp;"!$A:$I"),MATCH($A1812,INDIRECT(Index!$B$5&amp;"!$A:$A"),0),MATCH(" "&amp;K$1,INDIRECT(Index!$B$5&amp;"!$A$1:$I$1"),0)),"NA")</f>
        <v>NA</v>
      </c>
    </row>
    <row r="1813" spans="1:11" x14ac:dyDescent="0.25">
      <c r="A1813" s="1">
        <f t="shared" si="115"/>
        <v>43451</v>
      </c>
      <c r="B1813">
        <f t="shared" si="112"/>
        <v>2018</v>
      </c>
      <c r="C1813">
        <f t="shared" si="113"/>
        <v>12</v>
      </c>
      <c r="D1813">
        <f t="shared" si="114"/>
        <v>17</v>
      </c>
      <c r="E1813">
        <f ca="1">IFERROR(INDEX(INDIRECT(Index!$B$5&amp;"!$A:$I"),MATCH($A1813,INDIRECT(Index!$B$5&amp;"!$A:$A"),0),MATCH(" "&amp;E$1,INDIRECT(Index!$B$5&amp;"!$A$1:$I$1"),0)),"NA")</f>
        <v>145</v>
      </c>
      <c r="F1813">
        <f ca="1">IFERROR(INDEX(INDIRECT(Index!$B$5&amp;"!$A:$I"),MATCH($A1813,INDIRECT(Index!$B$5&amp;"!$A:$A"),0),MATCH(" "&amp;F$1,INDIRECT(Index!$B$5&amp;"!$A$1:$I$1"),0)),"NA")</f>
        <v>52</v>
      </c>
      <c r="G1813">
        <f ca="1">IFERROR(INDEX(INDIRECT(Index!$B$5&amp;"!$A:$I"),MATCH($A1813,INDIRECT(Index!$B$5&amp;"!$A:$A"),0),MATCH(" "&amp;G$1,INDIRECT(Index!$B$5&amp;"!$A$1:$I$1"),0)),"NA")</f>
        <v>10</v>
      </c>
      <c r="H1813">
        <f ca="1">IFERROR(INDEX(INDIRECT(Index!$B$5&amp;"!$A:$I"),MATCH($A1813,INDIRECT(Index!$B$5&amp;"!$A:$A"),0),MATCH(" "&amp;H$1,INDIRECT(Index!$B$5&amp;"!$A$1:$I$1"),0)),"NA")</f>
        <v>50</v>
      </c>
      <c r="I1813">
        <f ca="1">IFERROR(INDEX(INDIRECT(Index!$B$5&amp;"!$A:$I"),MATCH($A1813,INDIRECT(Index!$B$5&amp;"!$A:$A"),0),MATCH(" "&amp;I$1,INDIRECT(Index!$B$5&amp;"!$A$1:$I$1"),0)),"NA")</f>
        <v>7</v>
      </c>
      <c r="J1813">
        <f ca="1">IFERROR(INDEX(INDIRECT(Index!$B$5&amp;"!$A:$I"),MATCH($A1813,INDIRECT(Index!$B$5&amp;"!$A:$A"),0),MATCH(" "&amp;J$1,INDIRECT(Index!$B$5&amp;"!$A$1:$I$1"),0)),"NA")</f>
        <v>9</v>
      </c>
      <c r="K1813" t="str">
        <f ca="1">IFERROR(INDEX(INDIRECT(Index!$B$5&amp;"!$A:$I"),MATCH($A1813,INDIRECT(Index!$B$5&amp;"!$A:$A"),0),MATCH(" "&amp;K$1,INDIRECT(Index!$B$5&amp;"!$A$1:$I$1"),0)),"NA")</f>
        <v>NA</v>
      </c>
    </row>
    <row r="1814" spans="1:11" x14ac:dyDescent="0.25">
      <c r="A1814" s="1">
        <f t="shared" si="115"/>
        <v>43452</v>
      </c>
      <c r="B1814">
        <f t="shared" si="112"/>
        <v>2018</v>
      </c>
      <c r="C1814">
        <f t="shared" si="113"/>
        <v>12</v>
      </c>
      <c r="D1814">
        <f t="shared" si="114"/>
        <v>18</v>
      </c>
      <c r="E1814">
        <f ca="1">IFERROR(INDEX(INDIRECT(Index!$B$5&amp;"!$A:$I"),MATCH($A1814,INDIRECT(Index!$B$5&amp;"!$A:$A"),0),MATCH(" "&amp;E$1,INDIRECT(Index!$B$5&amp;"!$A$1:$I$1"),0)),"NA")</f>
        <v>100</v>
      </c>
      <c r="F1814">
        <f ca="1">IFERROR(INDEX(INDIRECT(Index!$B$5&amp;"!$A:$I"),MATCH($A1814,INDIRECT(Index!$B$5&amp;"!$A:$A"),0),MATCH(" "&amp;F$1,INDIRECT(Index!$B$5&amp;"!$A$1:$I$1"),0)),"NA")</f>
        <v>56</v>
      </c>
      <c r="G1814">
        <f ca="1">IFERROR(INDEX(INDIRECT(Index!$B$5&amp;"!$A:$I"),MATCH($A1814,INDIRECT(Index!$B$5&amp;"!$A:$A"),0),MATCH(" "&amp;G$1,INDIRECT(Index!$B$5&amp;"!$A$1:$I$1"),0)),"NA")</f>
        <v>12</v>
      </c>
      <c r="H1814">
        <f ca="1">IFERROR(INDEX(INDIRECT(Index!$B$5&amp;"!$A:$I"),MATCH($A1814,INDIRECT(Index!$B$5&amp;"!$A:$A"),0),MATCH(" "&amp;H$1,INDIRECT(Index!$B$5&amp;"!$A$1:$I$1"),0)),"NA")</f>
        <v>50</v>
      </c>
      <c r="I1814">
        <f ca="1">IFERROR(INDEX(INDIRECT(Index!$B$5&amp;"!$A:$I"),MATCH($A1814,INDIRECT(Index!$B$5&amp;"!$A:$A"),0),MATCH(" "&amp;I$1,INDIRECT(Index!$B$5&amp;"!$A$1:$I$1"),0)),"NA")</f>
        <v>8</v>
      </c>
      <c r="J1814">
        <f ca="1">IFERROR(INDEX(INDIRECT(Index!$B$5&amp;"!$A:$I"),MATCH($A1814,INDIRECT(Index!$B$5&amp;"!$A:$A"),0),MATCH(" "&amp;J$1,INDIRECT(Index!$B$5&amp;"!$A$1:$I$1"),0)),"NA")</f>
        <v>10</v>
      </c>
      <c r="K1814" t="str">
        <f ca="1">IFERROR(INDEX(INDIRECT(Index!$B$5&amp;"!$A:$I"),MATCH($A1814,INDIRECT(Index!$B$5&amp;"!$A:$A"),0),MATCH(" "&amp;K$1,INDIRECT(Index!$B$5&amp;"!$A$1:$I$1"),0)),"NA")</f>
        <v>NA</v>
      </c>
    </row>
    <row r="1815" spans="1:11" x14ac:dyDescent="0.25">
      <c r="A1815" s="1">
        <f t="shared" si="115"/>
        <v>43453</v>
      </c>
      <c r="B1815">
        <f t="shared" si="112"/>
        <v>2018</v>
      </c>
      <c r="C1815">
        <f t="shared" si="113"/>
        <v>12</v>
      </c>
      <c r="D1815">
        <f t="shared" si="114"/>
        <v>19</v>
      </c>
      <c r="E1815">
        <f ca="1">IFERROR(INDEX(INDIRECT(Index!$B$5&amp;"!$A:$I"),MATCH($A1815,INDIRECT(Index!$B$5&amp;"!$A:$A"),0),MATCH(" "&amp;E$1,INDIRECT(Index!$B$5&amp;"!$A$1:$I$1"),0)),"NA")</f>
        <v>114</v>
      </c>
      <c r="F1815">
        <f ca="1">IFERROR(INDEX(INDIRECT(Index!$B$5&amp;"!$A:$I"),MATCH($A1815,INDIRECT(Index!$B$5&amp;"!$A:$A"),0),MATCH(" "&amp;F$1,INDIRECT(Index!$B$5&amp;"!$A$1:$I$1"),0)),"NA")</f>
        <v>62</v>
      </c>
      <c r="G1815">
        <f ca="1">IFERROR(INDEX(INDIRECT(Index!$B$5&amp;"!$A:$I"),MATCH($A1815,INDIRECT(Index!$B$5&amp;"!$A:$A"),0),MATCH(" "&amp;G$1,INDIRECT(Index!$B$5&amp;"!$A$1:$I$1"),0)),"NA")</f>
        <v>5</v>
      </c>
      <c r="H1815">
        <f ca="1">IFERROR(INDEX(INDIRECT(Index!$B$5&amp;"!$A:$I"),MATCH($A1815,INDIRECT(Index!$B$5&amp;"!$A:$A"),0),MATCH(" "&amp;H$1,INDIRECT(Index!$B$5&amp;"!$A$1:$I$1"),0)),"NA")</f>
        <v>61</v>
      </c>
      <c r="I1815">
        <f ca="1">IFERROR(INDEX(INDIRECT(Index!$B$5&amp;"!$A:$I"),MATCH($A1815,INDIRECT(Index!$B$5&amp;"!$A:$A"),0),MATCH(" "&amp;I$1,INDIRECT(Index!$B$5&amp;"!$A$1:$I$1"),0)),"NA")</f>
        <v>8</v>
      </c>
      <c r="J1815">
        <f ca="1">IFERROR(INDEX(INDIRECT(Index!$B$5&amp;"!$A:$I"),MATCH($A1815,INDIRECT(Index!$B$5&amp;"!$A:$A"),0),MATCH(" "&amp;J$1,INDIRECT(Index!$B$5&amp;"!$A$1:$I$1"),0)),"NA")</f>
        <v>11</v>
      </c>
      <c r="K1815" t="str">
        <f ca="1">IFERROR(INDEX(INDIRECT(Index!$B$5&amp;"!$A:$I"),MATCH($A1815,INDIRECT(Index!$B$5&amp;"!$A:$A"),0),MATCH(" "&amp;K$1,INDIRECT(Index!$B$5&amp;"!$A$1:$I$1"),0)),"NA")</f>
        <v>NA</v>
      </c>
    </row>
    <row r="1816" spans="1:11" x14ac:dyDescent="0.25">
      <c r="A1816" s="1">
        <f t="shared" si="115"/>
        <v>43454</v>
      </c>
      <c r="B1816">
        <f t="shared" si="112"/>
        <v>2018</v>
      </c>
      <c r="C1816">
        <f t="shared" si="113"/>
        <v>12</v>
      </c>
      <c r="D1816">
        <f t="shared" si="114"/>
        <v>20</v>
      </c>
      <c r="E1816">
        <f ca="1">IFERROR(INDEX(INDIRECT(Index!$B$5&amp;"!$A:$I"),MATCH($A1816,INDIRECT(Index!$B$5&amp;"!$A:$A"),0),MATCH(" "&amp;E$1,INDIRECT(Index!$B$5&amp;"!$A$1:$I$1"),0)),"NA")</f>
        <v>129</v>
      </c>
      <c r="F1816">
        <f ca="1">IFERROR(INDEX(INDIRECT(Index!$B$5&amp;"!$A:$I"),MATCH($A1816,INDIRECT(Index!$B$5&amp;"!$A:$A"),0),MATCH(" "&amp;F$1,INDIRECT(Index!$B$5&amp;"!$A$1:$I$1"),0)),"NA")</f>
        <v>72</v>
      </c>
      <c r="G1816">
        <f ca="1">IFERROR(INDEX(INDIRECT(Index!$B$5&amp;"!$A:$I"),MATCH($A1816,INDIRECT(Index!$B$5&amp;"!$A:$A"),0),MATCH(" "&amp;G$1,INDIRECT(Index!$B$5&amp;"!$A$1:$I$1"),0)),"NA")</f>
        <v>3</v>
      </c>
      <c r="H1816">
        <f ca="1">IFERROR(INDEX(INDIRECT(Index!$B$5&amp;"!$A:$I"),MATCH($A1816,INDIRECT(Index!$B$5&amp;"!$A:$A"),0),MATCH(" "&amp;H$1,INDIRECT(Index!$B$5&amp;"!$A$1:$I$1"),0)),"NA")</f>
        <v>69</v>
      </c>
      <c r="I1816">
        <f ca="1">IFERROR(INDEX(INDIRECT(Index!$B$5&amp;"!$A:$I"),MATCH($A1816,INDIRECT(Index!$B$5&amp;"!$A:$A"),0),MATCH(" "&amp;I$1,INDIRECT(Index!$B$5&amp;"!$A$1:$I$1"),0)),"NA")</f>
        <v>10</v>
      </c>
      <c r="J1816">
        <f ca="1">IFERROR(INDEX(INDIRECT(Index!$B$5&amp;"!$A:$I"),MATCH($A1816,INDIRECT(Index!$B$5&amp;"!$A:$A"),0),MATCH(" "&amp;J$1,INDIRECT(Index!$B$5&amp;"!$A$1:$I$1"),0)),"NA")</f>
        <v>13</v>
      </c>
      <c r="K1816" t="str">
        <f ca="1">IFERROR(INDEX(INDIRECT(Index!$B$5&amp;"!$A:$I"),MATCH($A1816,INDIRECT(Index!$B$5&amp;"!$A:$A"),0),MATCH(" "&amp;K$1,INDIRECT(Index!$B$5&amp;"!$A$1:$I$1"),0)),"NA")</f>
        <v>NA</v>
      </c>
    </row>
    <row r="1817" spans="1:11" x14ac:dyDescent="0.25">
      <c r="A1817" s="1">
        <f t="shared" si="115"/>
        <v>43455</v>
      </c>
      <c r="B1817">
        <f t="shared" si="112"/>
        <v>2018</v>
      </c>
      <c r="C1817">
        <f t="shared" si="113"/>
        <v>12</v>
      </c>
      <c r="D1817">
        <f t="shared" si="114"/>
        <v>21</v>
      </c>
      <c r="E1817">
        <f ca="1">IFERROR(INDEX(INDIRECT(Index!$B$5&amp;"!$A:$I"),MATCH($A1817,INDIRECT(Index!$B$5&amp;"!$A:$A"),0),MATCH(" "&amp;E$1,INDIRECT(Index!$B$5&amp;"!$A$1:$I$1"),0)),"NA")</f>
        <v>148</v>
      </c>
      <c r="F1817">
        <f ca="1">IFERROR(INDEX(INDIRECT(Index!$B$5&amp;"!$A:$I"),MATCH($A1817,INDIRECT(Index!$B$5&amp;"!$A:$A"),0),MATCH(" "&amp;F$1,INDIRECT(Index!$B$5&amp;"!$A$1:$I$1"),0)),"NA")</f>
        <v>78</v>
      </c>
      <c r="G1817">
        <f ca="1">IFERROR(INDEX(INDIRECT(Index!$B$5&amp;"!$A:$I"),MATCH($A1817,INDIRECT(Index!$B$5&amp;"!$A:$A"),0),MATCH(" "&amp;G$1,INDIRECT(Index!$B$5&amp;"!$A$1:$I$1"),0)),"NA")</f>
        <v>11</v>
      </c>
      <c r="H1817">
        <f ca="1">IFERROR(INDEX(INDIRECT(Index!$B$5&amp;"!$A:$I"),MATCH($A1817,INDIRECT(Index!$B$5&amp;"!$A:$A"),0),MATCH(" "&amp;H$1,INDIRECT(Index!$B$5&amp;"!$A$1:$I$1"),0)),"NA")</f>
        <v>63</v>
      </c>
      <c r="I1817">
        <f ca="1">IFERROR(INDEX(INDIRECT(Index!$B$5&amp;"!$A:$I"),MATCH($A1817,INDIRECT(Index!$B$5&amp;"!$A:$A"),0),MATCH(" "&amp;I$1,INDIRECT(Index!$B$5&amp;"!$A$1:$I$1"),0)),"NA")</f>
        <v>9</v>
      </c>
      <c r="J1817">
        <f ca="1">IFERROR(INDEX(INDIRECT(Index!$B$5&amp;"!$A:$I"),MATCH($A1817,INDIRECT(Index!$B$5&amp;"!$A:$A"),0),MATCH(" "&amp;J$1,INDIRECT(Index!$B$5&amp;"!$A$1:$I$1"),0)),"NA")</f>
        <v>14</v>
      </c>
      <c r="K1817" t="str">
        <f ca="1">IFERROR(INDEX(INDIRECT(Index!$B$5&amp;"!$A:$I"),MATCH($A1817,INDIRECT(Index!$B$5&amp;"!$A:$A"),0),MATCH(" "&amp;K$1,INDIRECT(Index!$B$5&amp;"!$A$1:$I$1"),0)),"NA")</f>
        <v>NA</v>
      </c>
    </row>
    <row r="1818" spans="1:11" x14ac:dyDescent="0.25">
      <c r="A1818" s="1">
        <f t="shared" si="115"/>
        <v>43456</v>
      </c>
      <c r="B1818">
        <f t="shared" si="112"/>
        <v>2018</v>
      </c>
      <c r="C1818">
        <f t="shared" si="113"/>
        <v>12</v>
      </c>
      <c r="D1818">
        <f t="shared" si="114"/>
        <v>22</v>
      </c>
      <c r="E1818">
        <f ca="1">IFERROR(INDEX(INDIRECT(Index!$B$5&amp;"!$A:$I"),MATCH($A1818,INDIRECT(Index!$B$5&amp;"!$A:$A"),0),MATCH(" "&amp;E$1,INDIRECT(Index!$B$5&amp;"!$A$1:$I$1"),0)),"NA")</f>
        <v>163</v>
      </c>
      <c r="F1818">
        <f ca="1">IFERROR(INDEX(INDIRECT(Index!$B$5&amp;"!$A:$I"),MATCH($A1818,INDIRECT(Index!$B$5&amp;"!$A:$A"),0),MATCH(" "&amp;F$1,INDIRECT(Index!$B$5&amp;"!$A$1:$I$1"),0)),"NA")</f>
        <v>54</v>
      </c>
      <c r="G1818">
        <f ca="1">IFERROR(INDEX(INDIRECT(Index!$B$5&amp;"!$A:$I"),MATCH($A1818,INDIRECT(Index!$B$5&amp;"!$A:$A"),0),MATCH(" "&amp;G$1,INDIRECT(Index!$B$5&amp;"!$A$1:$I$1"),0)),"NA")</f>
        <v>24</v>
      </c>
      <c r="H1818">
        <f ca="1">IFERROR(INDEX(INDIRECT(Index!$B$5&amp;"!$A:$I"),MATCH($A1818,INDIRECT(Index!$B$5&amp;"!$A:$A"),0),MATCH(" "&amp;H$1,INDIRECT(Index!$B$5&amp;"!$A$1:$I$1"),0)),"NA")</f>
        <v>25</v>
      </c>
      <c r="I1818">
        <f ca="1">IFERROR(INDEX(INDIRECT(Index!$B$5&amp;"!$A:$I"),MATCH($A1818,INDIRECT(Index!$B$5&amp;"!$A:$A"),0),MATCH(" "&amp;I$1,INDIRECT(Index!$B$5&amp;"!$A$1:$I$1"),0)),"NA")</f>
        <v>6</v>
      </c>
      <c r="J1818">
        <f ca="1">IFERROR(INDEX(INDIRECT(Index!$B$5&amp;"!$A:$I"),MATCH($A1818,INDIRECT(Index!$B$5&amp;"!$A:$A"),0),MATCH(" "&amp;J$1,INDIRECT(Index!$B$5&amp;"!$A$1:$I$1"),0)),"NA")</f>
        <v>7</v>
      </c>
      <c r="K1818" t="str">
        <f ca="1">IFERROR(INDEX(INDIRECT(Index!$B$5&amp;"!$A:$I"),MATCH($A1818,INDIRECT(Index!$B$5&amp;"!$A:$A"),0),MATCH(" "&amp;K$1,INDIRECT(Index!$B$5&amp;"!$A$1:$I$1"),0)),"NA")</f>
        <v>NA</v>
      </c>
    </row>
    <row r="1819" spans="1:11" x14ac:dyDescent="0.25">
      <c r="A1819" s="1">
        <f t="shared" si="115"/>
        <v>43457</v>
      </c>
      <c r="B1819">
        <f t="shared" si="112"/>
        <v>2018</v>
      </c>
      <c r="C1819">
        <f t="shared" si="113"/>
        <v>12</v>
      </c>
      <c r="D1819">
        <f t="shared" si="114"/>
        <v>23</v>
      </c>
      <c r="E1819">
        <f ca="1">IFERROR(INDEX(INDIRECT(Index!$B$5&amp;"!$A:$I"),MATCH($A1819,INDIRECT(Index!$B$5&amp;"!$A:$A"),0),MATCH(" "&amp;E$1,INDIRECT(Index!$B$5&amp;"!$A$1:$I$1"),0)),"NA")</f>
        <v>98</v>
      </c>
      <c r="F1819">
        <f ca="1">IFERROR(INDEX(INDIRECT(Index!$B$5&amp;"!$A:$I"),MATCH($A1819,INDIRECT(Index!$B$5&amp;"!$A:$A"),0),MATCH(" "&amp;F$1,INDIRECT(Index!$B$5&amp;"!$A$1:$I$1"),0)),"NA")</f>
        <v>25</v>
      </c>
      <c r="G1819">
        <f ca="1">IFERROR(INDEX(INDIRECT(Index!$B$5&amp;"!$A:$I"),MATCH($A1819,INDIRECT(Index!$B$5&amp;"!$A:$A"),0),MATCH(" "&amp;G$1,INDIRECT(Index!$B$5&amp;"!$A$1:$I$1"),0)),"NA")</f>
        <v>18</v>
      </c>
      <c r="H1819">
        <f ca="1">IFERROR(INDEX(INDIRECT(Index!$B$5&amp;"!$A:$I"),MATCH($A1819,INDIRECT(Index!$B$5&amp;"!$A:$A"),0),MATCH(" "&amp;H$1,INDIRECT(Index!$B$5&amp;"!$A$1:$I$1"),0)),"NA")</f>
        <v>18</v>
      </c>
      <c r="I1819">
        <f ca="1">IFERROR(INDEX(INDIRECT(Index!$B$5&amp;"!$A:$I"),MATCH($A1819,INDIRECT(Index!$B$5&amp;"!$A:$A"),0),MATCH(" "&amp;I$1,INDIRECT(Index!$B$5&amp;"!$A$1:$I$1"),0)),"NA")</f>
        <v>6</v>
      </c>
      <c r="J1819">
        <f ca="1">IFERROR(INDEX(INDIRECT(Index!$B$5&amp;"!$A:$I"),MATCH($A1819,INDIRECT(Index!$B$5&amp;"!$A:$A"),0),MATCH(" "&amp;J$1,INDIRECT(Index!$B$5&amp;"!$A$1:$I$1"),0)),"NA")</f>
        <v>5</v>
      </c>
      <c r="K1819" t="str">
        <f ca="1">IFERROR(INDEX(INDIRECT(Index!$B$5&amp;"!$A:$I"),MATCH($A1819,INDIRECT(Index!$B$5&amp;"!$A:$A"),0),MATCH(" "&amp;K$1,INDIRECT(Index!$B$5&amp;"!$A$1:$I$1"),0)),"NA")</f>
        <v>NA</v>
      </c>
    </row>
    <row r="1820" spans="1:11" x14ac:dyDescent="0.25">
      <c r="A1820" s="1">
        <f t="shared" si="115"/>
        <v>43458</v>
      </c>
      <c r="B1820">
        <f t="shared" si="112"/>
        <v>2018</v>
      </c>
      <c r="C1820">
        <f t="shared" si="113"/>
        <v>12</v>
      </c>
      <c r="D1820">
        <f t="shared" si="114"/>
        <v>24</v>
      </c>
      <c r="E1820">
        <f ca="1">IFERROR(INDEX(INDIRECT(Index!$B$5&amp;"!$A:$I"),MATCH($A1820,INDIRECT(Index!$B$5&amp;"!$A:$A"),0),MATCH(" "&amp;E$1,INDIRECT(Index!$B$5&amp;"!$A$1:$I$1"),0)),"NA")</f>
        <v>52</v>
      </c>
      <c r="F1820">
        <f ca="1">IFERROR(INDEX(INDIRECT(Index!$B$5&amp;"!$A:$I"),MATCH($A1820,INDIRECT(Index!$B$5&amp;"!$A:$A"),0),MATCH(" "&amp;F$1,INDIRECT(Index!$B$5&amp;"!$A$1:$I$1"),0)),"NA")</f>
        <v>39</v>
      </c>
      <c r="G1820">
        <f ca="1">IFERROR(INDEX(INDIRECT(Index!$B$5&amp;"!$A:$I"),MATCH($A1820,INDIRECT(Index!$B$5&amp;"!$A:$A"),0),MATCH(" "&amp;G$1,INDIRECT(Index!$B$5&amp;"!$A$1:$I$1"),0)),"NA")</f>
        <v>4</v>
      </c>
      <c r="H1820" t="str">
        <f ca="1">IFERROR(INDEX(INDIRECT(Index!$B$5&amp;"!$A:$I"),MATCH($A1820,INDIRECT(Index!$B$5&amp;"!$A:$A"),0),MATCH(" "&amp;H$1,INDIRECT(Index!$B$5&amp;"!$A$1:$I$1"),0)),"NA")</f>
        <v xml:space="preserve"> </v>
      </c>
      <c r="I1820">
        <f ca="1">IFERROR(INDEX(INDIRECT(Index!$B$5&amp;"!$A:$I"),MATCH($A1820,INDIRECT(Index!$B$5&amp;"!$A:$A"),0),MATCH(" "&amp;I$1,INDIRECT(Index!$B$5&amp;"!$A$1:$I$1"),0)),"NA")</f>
        <v>7</v>
      </c>
      <c r="J1820">
        <f ca="1">IFERROR(INDEX(INDIRECT(Index!$B$5&amp;"!$A:$I"),MATCH($A1820,INDIRECT(Index!$B$5&amp;"!$A:$A"),0),MATCH(" "&amp;J$1,INDIRECT(Index!$B$5&amp;"!$A$1:$I$1"),0)),"NA")</f>
        <v>8</v>
      </c>
      <c r="K1820" t="str">
        <f ca="1">IFERROR(INDEX(INDIRECT(Index!$B$5&amp;"!$A:$I"),MATCH($A1820,INDIRECT(Index!$B$5&amp;"!$A:$A"),0),MATCH(" "&amp;K$1,INDIRECT(Index!$B$5&amp;"!$A$1:$I$1"),0)),"NA")</f>
        <v>NA</v>
      </c>
    </row>
    <row r="1821" spans="1:11" x14ac:dyDescent="0.25">
      <c r="A1821" s="1">
        <f t="shared" si="115"/>
        <v>43459</v>
      </c>
      <c r="B1821">
        <f t="shared" si="112"/>
        <v>2018</v>
      </c>
      <c r="C1821">
        <f t="shared" si="113"/>
        <v>12</v>
      </c>
      <c r="D1821">
        <f t="shared" si="114"/>
        <v>25</v>
      </c>
      <c r="E1821">
        <f ca="1">IFERROR(INDEX(INDIRECT(Index!$B$5&amp;"!$A:$I"),MATCH($A1821,INDIRECT(Index!$B$5&amp;"!$A:$A"),0),MATCH(" "&amp;E$1,INDIRECT(Index!$B$5&amp;"!$A$1:$I$1"),0)),"NA")</f>
        <v>86</v>
      </c>
      <c r="F1821">
        <f ca="1">IFERROR(INDEX(INDIRECT(Index!$B$5&amp;"!$A:$I"),MATCH($A1821,INDIRECT(Index!$B$5&amp;"!$A:$A"),0),MATCH(" "&amp;F$1,INDIRECT(Index!$B$5&amp;"!$A$1:$I$1"),0)),"NA")</f>
        <v>52</v>
      </c>
      <c r="G1821">
        <f ca="1">IFERROR(INDEX(INDIRECT(Index!$B$5&amp;"!$A:$I"),MATCH($A1821,INDIRECT(Index!$B$5&amp;"!$A:$A"),0),MATCH(" "&amp;G$1,INDIRECT(Index!$B$5&amp;"!$A$1:$I$1"),0)),"NA")</f>
        <v>17</v>
      </c>
      <c r="H1821" t="str">
        <f ca="1">IFERROR(INDEX(INDIRECT(Index!$B$5&amp;"!$A:$I"),MATCH($A1821,INDIRECT(Index!$B$5&amp;"!$A:$A"),0),MATCH(" "&amp;H$1,INDIRECT(Index!$B$5&amp;"!$A$1:$I$1"),0)),"NA")</f>
        <v xml:space="preserve"> </v>
      </c>
      <c r="I1821">
        <f ca="1">IFERROR(INDEX(INDIRECT(Index!$B$5&amp;"!$A:$I"),MATCH($A1821,INDIRECT(Index!$B$5&amp;"!$A:$A"),0),MATCH(" "&amp;I$1,INDIRECT(Index!$B$5&amp;"!$A$1:$I$1"),0)),"NA")</f>
        <v>7</v>
      </c>
      <c r="J1821">
        <f ca="1">IFERROR(INDEX(INDIRECT(Index!$B$5&amp;"!$A:$I"),MATCH($A1821,INDIRECT(Index!$B$5&amp;"!$A:$A"),0),MATCH(" "&amp;J$1,INDIRECT(Index!$B$5&amp;"!$A$1:$I$1"),0)),"NA")</f>
        <v>7</v>
      </c>
      <c r="K1821" t="str">
        <f ca="1">IFERROR(INDEX(INDIRECT(Index!$B$5&amp;"!$A:$I"),MATCH($A1821,INDIRECT(Index!$B$5&amp;"!$A:$A"),0),MATCH(" "&amp;K$1,INDIRECT(Index!$B$5&amp;"!$A$1:$I$1"),0)),"NA")</f>
        <v>NA</v>
      </c>
    </row>
    <row r="1822" spans="1:11" x14ac:dyDescent="0.25">
      <c r="A1822" s="1">
        <f t="shared" si="115"/>
        <v>43460</v>
      </c>
      <c r="B1822">
        <f t="shared" si="112"/>
        <v>2018</v>
      </c>
      <c r="C1822">
        <f t="shared" si="113"/>
        <v>12</v>
      </c>
      <c r="D1822">
        <f t="shared" si="114"/>
        <v>26</v>
      </c>
      <c r="E1822">
        <f ca="1">IFERROR(INDEX(INDIRECT(Index!$B$5&amp;"!$A:$I"),MATCH($A1822,INDIRECT(Index!$B$5&amp;"!$A:$A"),0),MATCH(" "&amp;E$1,INDIRECT(Index!$B$5&amp;"!$A$1:$I$1"),0)),"NA")</f>
        <v>94</v>
      </c>
      <c r="F1822">
        <f ca="1">IFERROR(INDEX(INDIRECT(Index!$B$5&amp;"!$A:$I"),MATCH($A1822,INDIRECT(Index!$B$5&amp;"!$A:$A"),0),MATCH(" "&amp;F$1,INDIRECT(Index!$B$5&amp;"!$A$1:$I$1"),0)),"NA")</f>
        <v>30</v>
      </c>
      <c r="G1822">
        <f ca="1">IFERROR(INDEX(INDIRECT(Index!$B$5&amp;"!$A:$I"),MATCH($A1822,INDIRECT(Index!$B$5&amp;"!$A:$A"),0),MATCH(" "&amp;G$1,INDIRECT(Index!$B$5&amp;"!$A$1:$I$1"),0)),"NA")</f>
        <v>21</v>
      </c>
      <c r="H1822">
        <f ca="1">IFERROR(INDEX(INDIRECT(Index!$B$5&amp;"!$A:$I"),MATCH($A1822,INDIRECT(Index!$B$5&amp;"!$A:$A"),0),MATCH(" "&amp;H$1,INDIRECT(Index!$B$5&amp;"!$A$1:$I$1"),0)),"NA")</f>
        <v>18</v>
      </c>
      <c r="I1822">
        <f ca="1">IFERROR(INDEX(INDIRECT(Index!$B$5&amp;"!$A:$I"),MATCH($A1822,INDIRECT(Index!$B$5&amp;"!$A:$A"),0),MATCH(" "&amp;I$1,INDIRECT(Index!$B$5&amp;"!$A$1:$I$1"),0)),"NA")</f>
        <v>5</v>
      </c>
      <c r="J1822">
        <f ca="1">IFERROR(INDEX(INDIRECT(Index!$B$5&amp;"!$A:$I"),MATCH($A1822,INDIRECT(Index!$B$5&amp;"!$A:$A"),0),MATCH(" "&amp;J$1,INDIRECT(Index!$B$5&amp;"!$A$1:$I$1"),0)),"NA")</f>
        <v>4</v>
      </c>
      <c r="K1822" t="str">
        <f ca="1">IFERROR(INDEX(INDIRECT(Index!$B$5&amp;"!$A:$I"),MATCH($A1822,INDIRECT(Index!$B$5&amp;"!$A:$A"),0),MATCH(" "&amp;K$1,INDIRECT(Index!$B$5&amp;"!$A$1:$I$1"),0)),"NA")</f>
        <v>NA</v>
      </c>
    </row>
    <row r="1823" spans="1:11" x14ac:dyDescent="0.25">
      <c r="A1823" s="1">
        <f t="shared" si="115"/>
        <v>43461</v>
      </c>
      <c r="B1823">
        <f t="shared" si="112"/>
        <v>2018</v>
      </c>
      <c r="C1823">
        <f t="shared" si="113"/>
        <v>12</v>
      </c>
      <c r="D1823">
        <f t="shared" si="114"/>
        <v>27</v>
      </c>
      <c r="E1823">
        <f ca="1">IFERROR(INDEX(INDIRECT(Index!$B$5&amp;"!$A:$I"),MATCH($A1823,INDIRECT(Index!$B$5&amp;"!$A:$A"),0),MATCH(" "&amp;E$1,INDIRECT(Index!$B$5&amp;"!$A$1:$I$1"),0)),"NA")</f>
        <v>35</v>
      </c>
      <c r="F1823">
        <f ca="1">IFERROR(INDEX(INDIRECT(Index!$B$5&amp;"!$A:$I"),MATCH($A1823,INDIRECT(Index!$B$5&amp;"!$A:$A"),0),MATCH(" "&amp;F$1,INDIRECT(Index!$B$5&amp;"!$A$1:$I$1"),0)),"NA")</f>
        <v>40</v>
      </c>
      <c r="G1823">
        <f ca="1">IFERROR(INDEX(INDIRECT(Index!$B$5&amp;"!$A:$I"),MATCH($A1823,INDIRECT(Index!$B$5&amp;"!$A:$A"),0),MATCH(" "&amp;G$1,INDIRECT(Index!$B$5&amp;"!$A$1:$I$1"),0)),"NA")</f>
        <v>17</v>
      </c>
      <c r="H1823">
        <f ca="1">IFERROR(INDEX(INDIRECT(Index!$B$5&amp;"!$A:$I"),MATCH($A1823,INDIRECT(Index!$B$5&amp;"!$A:$A"),0),MATCH(" "&amp;H$1,INDIRECT(Index!$B$5&amp;"!$A$1:$I$1"),0)),"NA")</f>
        <v>22</v>
      </c>
      <c r="I1823">
        <f ca="1">IFERROR(INDEX(INDIRECT(Index!$B$5&amp;"!$A:$I"),MATCH($A1823,INDIRECT(Index!$B$5&amp;"!$A:$A"),0),MATCH(" "&amp;I$1,INDIRECT(Index!$B$5&amp;"!$A$1:$I$1"),0)),"NA")</f>
        <v>6</v>
      </c>
      <c r="J1823">
        <f ca="1">IFERROR(INDEX(INDIRECT(Index!$B$5&amp;"!$A:$I"),MATCH($A1823,INDIRECT(Index!$B$5&amp;"!$A:$A"),0),MATCH(" "&amp;J$1,INDIRECT(Index!$B$5&amp;"!$A$1:$I$1"),0)),"NA")</f>
        <v>5</v>
      </c>
      <c r="K1823" t="str">
        <f ca="1">IFERROR(INDEX(INDIRECT(Index!$B$5&amp;"!$A:$I"),MATCH($A1823,INDIRECT(Index!$B$5&amp;"!$A:$A"),0),MATCH(" "&amp;K$1,INDIRECT(Index!$B$5&amp;"!$A$1:$I$1"),0)),"NA")</f>
        <v>NA</v>
      </c>
    </row>
    <row r="1824" spans="1:11" x14ac:dyDescent="0.25">
      <c r="A1824" s="1">
        <f t="shared" si="115"/>
        <v>43462</v>
      </c>
      <c r="B1824">
        <f t="shared" si="112"/>
        <v>2018</v>
      </c>
      <c r="C1824">
        <f t="shared" si="113"/>
        <v>12</v>
      </c>
      <c r="D1824">
        <f t="shared" si="114"/>
        <v>28</v>
      </c>
      <c r="E1824">
        <f ca="1">IFERROR(INDEX(INDIRECT(Index!$B$5&amp;"!$A:$I"),MATCH($A1824,INDIRECT(Index!$B$5&amp;"!$A:$A"),0),MATCH(" "&amp;E$1,INDIRECT(Index!$B$5&amp;"!$A$1:$I$1"),0)),"NA")</f>
        <v>56</v>
      </c>
      <c r="F1824">
        <f ca="1">IFERROR(INDEX(INDIRECT(Index!$B$5&amp;"!$A:$I"),MATCH($A1824,INDIRECT(Index!$B$5&amp;"!$A:$A"),0),MATCH(" "&amp;F$1,INDIRECT(Index!$B$5&amp;"!$A$1:$I$1"),0)),"NA")</f>
        <v>43</v>
      </c>
      <c r="G1824">
        <f ca="1">IFERROR(INDEX(INDIRECT(Index!$B$5&amp;"!$A:$I"),MATCH($A1824,INDIRECT(Index!$B$5&amp;"!$A:$A"),0),MATCH(" "&amp;G$1,INDIRECT(Index!$B$5&amp;"!$A$1:$I$1"),0)),"NA")</f>
        <v>21</v>
      </c>
      <c r="H1824">
        <f ca="1">IFERROR(INDEX(INDIRECT(Index!$B$5&amp;"!$A:$I"),MATCH($A1824,INDIRECT(Index!$B$5&amp;"!$A:$A"),0),MATCH(" "&amp;H$1,INDIRECT(Index!$B$5&amp;"!$A$1:$I$1"),0)),"NA")</f>
        <v>18</v>
      </c>
      <c r="I1824">
        <f ca="1">IFERROR(INDEX(INDIRECT(Index!$B$5&amp;"!$A:$I"),MATCH($A1824,INDIRECT(Index!$B$5&amp;"!$A:$A"),0),MATCH(" "&amp;I$1,INDIRECT(Index!$B$5&amp;"!$A$1:$I$1"),0)),"NA")</f>
        <v>5</v>
      </c>
      <c r="J1824">
        <f ca="1">IFERROR(INDEX(INDIRECT(Index!$B$5&amp;"!$A:$I"),MATCH($A1824,INDIRECT(Index!$B$5&amp;"!$A:$A"),0),MATCH(" "&amp;J$1,INDIRECT(Index!$B$5&amp;"!$A$1:$I$1"),0)),"NA")</f>
        <v>4</v>
      </c>
      <c r="K1824" t="str">
        <f ca="1">IFERROR(INDEX(INDIRECT(Index!$B$5&amp;"!$A:$I"),MATCH($A1824,INDIRECT(Index!$B$5&amp;"!$A:$A"),0),MATCH(" "&amp;K$1,INDIRECT(Index!$B$5&amp;"!$A$1:$I$1"),0)),"NA")</f>
        <v>NA</v>
      </c>
    </row>
    <row r="1825" spans="1:11" x14ac:dyDescent="0.25">
      <c r="A1825" s="1">
        <f t="shared" si="115"/>
        <v>43463</v>
      </c>
      <c r="B1825">
        <f t="shared" si="112"/>
        <v>2018</v>
      </c>
      <c r="C1825">
        <f t="shared" si="113"/>
        <v>12</v>
      </c>
      <c r="D1825">
        <f t="shared" si="114"/>
        <v>29</v>
      </c>
      <c r="E1825">
        <f ca="1">IFERROR(INDEX(INDIRECT(Index!$B$5&amp;"!$A:$I"),MATCH($A1825,INDIRECT(Index!$B$5&amp;"!$A:$A"),0),MATCH(" "&amp;E$1,INDIRECT(Index!$B$5&amp;"!$A$1:$I$1"),0)),"NA")</f>
        <v>40</v>
      </c>
      <c r="F1825">
        <f ca="1">IFERROR(INDEX(INDIRECT(Index!$B$5&amp;"!$A:$I"),MATCH($A1825,INDIRECT(Index!$B$5&amp;"!$A:$A"),0),MATCH(" "&amp;F$1,INDIRECT(Index!$B$5&amp;"!$A$1:$I$1"),0)),"NA")</f>
        <v>36</v>
      </c>
      <c r="G1825">
        <f ca="1">IFERROR(INDEX(INDIRECT(Index!$B$5&amp;"!$A:$I"),MATCH($A1825,INDIRECT(Index!$B$5&amp;"!$A:$A"),0),MATCH(" "&amp;G$1,INDIRECT(Index!$B$5&amp;"!$A$1:$I$1"),0)),"NA")</f>
        <v>16</v>
      </c>
      <c r="H1825">
        <f ca="1">IFERROR(INDEX(INDIRECT(Index!$B$5&amp;"!$A:$I"),MATCH($A1825,INDIRECT(Index!$B$5&amp;"!$A:$A"),0),MATCH(" "&amp;H$1,INDIRECT(Index!$B$5&amp;"!$A$1:$I$1"),0)),"NA")</f>
        <v>29</v>
      </c>
      <c r="I1825">
        <f ca="1">IFERROR(INDEX(INDIRECT(Index!$B$5&amp;"!$A:$I"),MATCH($A1825,INDIRECT(Index!$B$5&amp;"!$A:$A"),0),MATCH(" "&amp;I$1,INDIRECT(Index!$B$5&amp;"!$A$1:$I$1"),0)),"NA")</f>
        <v>6</v>
      </c>
      <c r="J1825">
        <f ca="1">IFERROR(INDEX(INDIRECT(Index!$B$5&amp;"!$A:$I"),MATCH($A1825,INDIRECT(Index!$B$5&amp;"!$A:$A"),0),MATCH(" "&amp;J$1,INDIRECT(Index!$B$5&amp;"!$A$1:$I$1"),0)),"NA")</f>
        <v>6</v>
      </c>
      <c r="K1825" t="str">
        <f ca="1">IFERROR(INDEX(INDIRECT(Index!$B$5&amp;"!$A:$I"),MATCH($A1825,INDIRECT(Index!$B$5&amp;"!$A:$A"),0),MATCH(" "&amp;K$1,INDIRECT(Index!$B$5&amp;"!$A$1:$I$1"),0)),"NA")</f>
        <v>NA</v>
      </c>
    </row>
    <row r="1826" spans="1:11" x14ac:dyDescent="0.25">
      <c r="A1826" s="1">
        <f t="shared" si="115"/>
        <v>43464</v>
      </c>
      <c r="B1826">
        <f t="shared" si="112"/>
        <v>2018</v>
      </c>
      <c r="C1826">
        <f t="shared" si="113"/>
        <v>12</v>
      </c>
      <c r="D1826">
        <f t="shared" si="114"/>
        <v>30</v>
      </c>
      <c r="E1826">
        <f ca="1">IFERROR(INDEX(INDIRECT(Index!$B$5&amp;"!$A:$I"),MATCH($A1826,INDIRECT(Index!$B$5&amp;"!$A:$A"),0),MATCH(" "&amp;E$1,INDIRECT(Index!$B$5&amp;"!$A$1:$I$1"),0)),"NA")</f>
        <v>69</v>
      </c>
      <c r="F1826" t="str">
        <f ca="1">IFERROR(INDEX(INDIRECT(Index!$B$5&amp;"!$A:$I"),MATCH($A1826,INDIRECT(Index!$B$5&amp;"!$A:$A"),0),MATCH(" "&amp;F$1,INDIRECT(Index!$B$5&amp;"!$A$1:$I$1"),0)),"NA")</f>
        <v xml:space="preserve"> </v>
      </c>
      <c r="G1826" t="str">
        <f ca="1">IFERROR(INDEX(INDIRECT(Index!$B$5&amp;"!$A:$I"),MATCH($A1826,INDIRECT(Index!$B$5&amp;"!$A:$A"),0),MATCH(" "&amp;G$1,INDIRECT(Index!$B$5&amp;"!$A$1:$I$1"),0)),"NA")</f>
        <v xml:space="preserve"> </v>
      </c>
      <c r="H1826" t="str">
        <f ca="1">IFERROR(INDEX(INDIRECT(Index!$B$5&amp;"!$A:$I"),MATCH($A1826,INDIRECT(Index!$B$5&amp;"!$A:$A"),0),MATCH(" "&amp;H$1,INDIRECT(Index!$B$5&amp;"!$A$1:$I$1"),0)),"NA")</f>
        <v xml:space="preserve"> </v>
      </c>
      <c r="I1826" t="str">
        <f ca="1">IFERROR(INDEX(INDIRECT(Index!$B$5&amp;"!$A:$I"),MATCH($A1826,INDIRECT(Index!$B$5&amp;"!$A:$A"),0),MATCH(" "&amp;I$1,INDIRECT(Index!$B$5&amp;"!$A$1:$I$1"),0)),"NA")</f>
        <v xml:space="preserve"> </v>
      </c>
      <c r="J1826" t="str">
        <f ca="1">IFERROR(INDEX(INDIRECT(Index!$B$5&amp;"!$A:$I"),MATCH($A1826,INDIRECT(Index!$B$5&amp;"!$A:$A"),0),MATCH(" "&amp;J$1,INDIRECT(Index!$B$5&amp;"!$A$1:$I$1"),0)),"NA")</f>
        <v xml:space="preserve"> </v>
      </c>
      <c r="K1826" t="str">
        <f ca="1">IFERROR(INDEX(INDIRECT(Index!$B$5&amp;"!$A:$I"),MATCH($A1826,INDIRECT(Index!$B$5&amp;"!$A:$A"),0),MATCH(" "&amp;K$1,INDIRECT(Index!$B$5&amp;"!$A$1:$I$1"),0)),"NA")</f>
        <v>NA</v>
      </c>
    </row>
    <row r="1827" spans="1:11" x14ac:dyDescent="0.25">
      <c r="A1827" s="1">
        <f t="shared" si="115"/>
        <v>43465</v>
      </c>
      <c r="B1827">
        <f t="shared" si="112"/>
        <v>2018</v>
      </c>
      <c r="C1827">
        <f t="shared" si="113"/>
        <v>12</v>
      </c>
      <c r="D1827">
        <f t="shared" si="114"/>
        <v>31</v>
      </c>
      <c r="E1827" t="str">
        <f ca="1">IFERROR(INDEX(INDIRECT(Index!$B$5&amp;"!$A:$I"),MATCH($A1827,INDIRECT(Index!$B$5&amp;"!$A:$A"),0),MATCH(" "&amp;E$1,INDIRECT(Index!$B$5&amp;"!$A$1:$I$1"),0)),"NA")</f>
        <v xml:space="preserve"> </v>
      </c>
      <c r="F1827">
        <f ca="1">IFERROR(INDEX(INDIRECT(Index!$B$5&amp;"!$A:$I"),MATCH($A1827,INDIRECT(Index!$B$5&amp;"!$A:$A"),0),MATCH(" "&amp;F$1,INDIRECT(Index!$B$5&amp;"!$A$1:$I$1"),0)),"NA")</f>
        <v>40</v>
      </c>
      <c r="G1827">
        <f ca="1">IFERROR(INDEX(INDIRECT(Index!$B$5&amp;"!$A:$I"),MATCH($A1827,INDIRECT(Index!$B$5&amp;"!$A:$A"),0),MATCH(" "&amp;G$1,INDIRECT(Index!$B$5&amp;"!$A$1:$I$1"),0)),"NA")</f>
        <v>20</v>
      </c>
      <c r="H1827">
        <f ca="1">IFERROR(INDEX(INDIRECT(Index!$B$5&amp;"!$A:$I"),MATCH($A1827,INDIRECT(Index!$B$5&amp;"!$A:$A"),0),MATCH(" "&amp;H$1,INDIRECT(Index!$B$5&amp;"!$A$1:$I$1"),0)),"NA")</f>
        <v>33</v>
      </c>
      <c r="I1827">
        <f ca="1">IFERROR(INDEX(INDIRECT(Index!$B$5&amp;"!$A:$I"),MATCH($A1827,INDIRECT(Index!$B$5&amp;"!$A:$A"),0),MATCH(" "&amp;I$1,INDIRECT(Index!$B$5&amp;"!$A$1:$I$1"),0)),"NA")</f>
        <v>6</v>
      </c>
      <c r="J1827">
        <f ca="1">IFERROR(INDEX(INDIRECT(Index!$B$5&amp;"!$A:$I"),MATCH($A1827,INDIRECT(Index!$B$5&amp;"!$A:$A"),0),MATCH(" "&amp;J$1,INDIRECT(Index!$B$5&amp;"!$A$1:$I$1"),0)),"NA")</f>
        <v>7</v>
      </c>
      <c r="K1827" t="str">
        <f ca="1">IFERROR(INDEX(INDIRECT(Index!$B$5&amp;"!$A:$I"),MATCH($A1827,INDIRECT(Index!$B$5&amp;"!$A:$A"),0),MATCH(" "&amp;K$1,INDIRECT(Index!$B$5&amp;"!$A$1:$I$1"),0)),"NA")</f>
        <v>NA</v>
      </c>
    </row>
    <row r="1828" spans="1:11" x14ac:dyDescent="0.25">
      <c r="A1828" s="1">
        <f t="shared" si="115"/>
        <v>43466</v>
      </c>
      <c r="B1828">
        <f t="shared" si="112"/>
        <v>2019</v>
      </c>
      <c r="C1828">
        <f t="shared" si="113"/>
        <v>1</v>
      </c>
      <c r="D1828">
        <f t="shared" si="114"/>
        <v>1</v>
      </c>
      <c r="E1828">
        <f ca="1">IFERROR(INDEX(INDIRECT(Index!$B$5&amp;"!$A:$I"),MATCH($A1828,INDIRECT(Index!$B$5&amp;"!$A:$A"),0),MATCH(" "&amp;E$1,INDIRECT(Index!$B$5&amp;"!$A$1:$I$1"),0)),"NA")</f>
        <v>90</v>
      </c>
      <c r="F1828">
        <f ca="1">IFERROR(INDEX(INDIRECT(Index!$B$5&amp;"!$A:$I"),MATCH($A1828,INDIRECT(Index!$B$5&amp;"!$A:$A"),0),MATCH(" "&amp;F$1,INDIRECT(Index!$B$5&amp;"!$A$1:$I$1"),0)),"NA")</f>
        <v>37</v>
      </c>
      <c r="G1828">
        <f ca="1">IFERROR(INDEX(INDIRECT(Index!$B$5&amp;"!$A:$I"),MATCH($A1828,INDIRECT(Index!$B$5&amp;"!$A:$A"),0),MATCH(" "&amp;G$1,INDIRECT(Index!$B$5&amp;"!$A$1:$I$1"),0)),"NA")</f>
        <v>15</v>
      </c>
      <c r="H1828">
        <f ca="1">IFERROR(INDEX(INDIRECT(Index!$B$5&amp;"!$A:$I"),MATCH($A1828,INDIRECT(Index!$B$5&amp;"!$A:$A"),0),MATCH(" "&amp;H$1,INDIRECT(Index!$B$5&amp;"!$A$1:$I$1"),0)),"NA")</f>
        <v>37</v>
      </c>
      <c r="I1828">
        <f ca="1">IFERROR(INDEX(INDIRECT(Index!$B$5&amp;"!$A:$I"),MATCH($A1828,INDIRECT(Index!$B$5&amp;"!$A:$A"),0),MATCH(" "&amp;I$1,INDIRECT(Index!$B$5&amp;"!$A$1:$I$1"),0)),"NA")</f>
        <v>6</v>
      </c>
      <c r="J1828">
        <f ca="1">IFERROR(INDEX(INDIRECT(Index!$B$5&amp;"!$A:$I"),MATCH($A1828,INDIRECT(Index!$B$5&amp;"!$A:$A"),0),MATCH(" "&amp;J$1,INDIRECT(Index!$B$5&amp;"!$A$1:$I$1"),0)),"NA")</f>
        <v>7</v>
      </c>
      <c r="K1828" t="str">
        <f ca="1">IFERROR(INDEX(INDIRECT(Index!$B$5&amp;"!$A:$I"),MATCH($A1828,INDIRECT(Index!$B$5&amp;"!$A:$A"),0),MATCH(" "&amp;K$1,INDIRECT(Index!$B$5&amp;"!$A$1:$I$1"),0)),"NA")</f>
        <v>NA</v>
      </c>
    </row>
    <row r="1829" spans="1:11" x14ac:dyDescent="0.25">
      <c r="A1829" s="1">
        <f t="shared" si="115"/>
        <v>43467</v>
      </c>
      <c r="B1829">
        <f t="shared" si="112"/>
        <v>2019</v>
      </c>
      <c r="C1829">
        <f t="shared" si="113"/>
        <v>1</v>
      </c>
      <c r="D1829">
        <f t="shared" si="114"/>
        <v>2</v>
      </c>
      <c r="E1829">
        <f ca="1">IFERROR(INDEX(INDIRECT(Index!$B$5&amp;"!$A:$I"),MATCH($A1829,INDIRECT(Index!$B$5&amp;"!$A:$A"),0),MATCH(" "&amp;E$1,INDIRECT(Index!$B$5&amp;"!$A$1:$I$1"),0)),"NA")</f>
        <v>82</v>
      </c>
      <c r="F1829">
        <f ca="1">IFERROR(INDEX(INDIRECT(Index!$B$5&amp;"!$A:$I"),MATCH($A1829,INDIRECT(Index!$B$5&amp;"!$A:$A"),0),MATCH(" "&amp;F$1,INDIRECT(Index!$B$5&amp;"!$A$1:$I$1"),0)),"NA")</f>
        <v>40</v>
      </c>
      <c r="G1829">
        <f ca="1">IFERROR(INDEX(INDIRECT(Index!$B$5&amp;"!$A:$I"),MATCH($A1829,INDIRECT(Index!$B$5&amp;"!$A:$A"),0),MATCH(" "&amp;G$1,INDIRECT(Index!$B$5&amp;"!$A$1:$I$1"),0)),"NA")</f>
        <v>8</v>
      </c>
      <c r="H1829">
        <f ca="1">IFERROR(INDEX(INDIRECT(Index!$B$5&amp;"!$A:$I"),MATCH($A1829,INDIRECT(Index!$B$5&amp;"!$A:$A"),0),MATCH(" "&amp;H$1,INDIRECT(Index!$B$5&amp;"!$A$1:$I$1"),0)),"NA")</f>
        <v>45</v>
      </c>
      <c r="I1829">
        <f ca="1">IFERROR(INDEX(INDIRECT(Index!$B$5&amp;"!$A:$I"),MATCH($A1829,INDIRECT(Index!$B$5&amp;"!$A:$A"),0),MATCH(" "&amp;I$1,INDIRECT(Index!$B$5&amp;"!$A$1:$I$1"),0)),"NA")</f>
        <v>5</v>
      </c>
      <c r="J1829">
        <f ca="1">IFERROR(INDEX(INDIRECT(Index!$B$5&amp;"!$A:$I"),MATCH($A1829,INDIRECT(Index!$B$5&amp;"!$A:$A"),0),MATCH(" "&amp;J$1,INDIRECT(Index!$B$5&amp;"!$A$1:$I$1"),0)),"NA")</f>
        <v>8</v>
      </c>
      <c r="K1829" t="str">
        <f ca="1">IFERROR(INDEX(INDIRECT(Index!$B$5&amp;"!$A:$I"),MATCH($A1829,INDIRECT(Index!$B$5&amp;"!$A:$A"),0),MATCH(" "&amp;K$1,INDIRECT(Index!$B$5&amp;"!$A$1:$I$1"),0)),"NA")</f>
        <v>NA</v>
      </c>
    </row>
    <row r="1830" spans="1:11" x14ac:dyDescent="0.25">
      <c r="A1830" s="1">
        <f t="shared" si="115"/>
        <v>43468</v>
      </c>
      <c r="B1830">
        <f t="shared" si="112"/>
        <v>2019</v>
      </c>
      <c r="C1830">
        <f t="shared" si="113"/>
        <v>1</v>
      </c>
      <c r="D1830">
        <f t="shared" si="114"/>
        <v>3</v>
      </c>
      <c r="E1830">
        <f ca="1">IFERROR(INDEX(INDIRECT(Index!$B$5&amp;"!$A:$I"),MATCH($A1830,INDIRECT(Index!$B$5&amp;"!$A:$A"),0),MATCH(" "&amp;E$1,INDIRECT(Index!$B$5&amp;"!$A$1:$I$1"),0)),"NA")</f>
        <v>82</v>
      </c>
      <c r="F1830">
        <f ca="1">IFERROR(INDEX(INDIRECT(Index!$B$5&amp;"!$A:$I"),MATCH($A1830,INDIRECT(Index!$B$5&amp;"!$A:$A"),0),MATCH(" "&amp;F$1,INDIRECT(Index!$B$5&amp;"!$A$1:$I$1"),0)),"NA")</f>
        <v>60</v>
      </c>
      <c r="G1830">
        <f ca="1">IFERROR(INDEX(INDIRECT(Index!$B$5&amp;"!$A:$I"),MATCH($A1830,INDIRECT(Index!$B$5&amp;"!$A:$A"),0),MATCH(" "&amp;G$1,INDIRECT(Index!$B$5&amp;"!$A$1:$I$1"),0)),"NA")</f>
        <v>4</v>
      </c>
      <c r="H1830">
        <f ca="1">IFERROR(INDEX(INDIRECT(Index!$B$5&amp;"!$A:$I"),MATCH($A1830,INDIRECT(Index!$B$5&amp;"!$A:$A"),0),MATCH(" "&amp;H$1,INDIRECT(Index!$B$5&amp;"!$A$1:$I$1"),0)),"NA")</f>
        <v>62</v>
      </c>
      <c r="I1830">
        <f ca="1">IFERROR(INDEX(INDIRECT(Index!$B$5&amp;"!$A:$I"),MATCH($A1830,INDIRECT(Index!$B$5&amp;"!$A:$A"),0),MATCH(" "&amp;I$1,INDIRECT(Index!$B$5&amp;"!$A$1:$I$1"),0)),"NA")</f>
        <v>7</v>
      </c>
      <c r="J1830">
        <f ca="1">IFERROR(INDEX(INDIRECT(Index!$B$5&amp;"!$A:$I"),MATCH($A1830,INDIRECT(Index!$B$5&amp;"!$A:$A"),0),MATCH(" "&amp;J$1,INDIRECT(Index!$B$5&amp;"!$A$1:$I$1"),0)),"NA")</f>
        <v>13</v>
      </c>
      <c r="K1830" t="str">
        <f ca="1">IFERROR(INDEX(INDIRECT(Index!$B$5&amp;"!$A:$I"),MATCH($A1830,INDIRECT(Index!$B$5&amp;"!$A:$A"),0),MATCH(" "&amp;K$1,INDIRECT(Index!$B$5&amp;"!$A$1:$I$1"),0)),"NA")</f>
        <v>NA</v>
      </c>
    </row>
    <row r="1831" spans="1:11" x14ac:dyDescent="0.25">
      <c r="A1831" s="1">
        <f t="shared" si="115"/>
        <v>43469</v>
      </c>
      <c r="B1831">
        <f t="shared" si="112"/>
        <v>2019</v>
      </c>
      <c r="C1831">
        <f t="shared" si="113"/>
        <v>1</v>
      </c>
      <c r="D1831">
        <f t="shared" si="114"/>
        <v>4</v>
      </c>
      <c r="E1831">
        <f ca="1">IFERROR(INDEX(INDIRECT(Index!$B$5&amp;"!$A:$I"),MATCH($A1831,INDIRECT(Index!$B$5&amp;"!$A:$A"),0),MATCH(" "&amp;E$1,INDIRECT(Index!$B$5&amp;"!$A$1:$I$1"),0)),"NA")</f>
        <v>135</v>
      </c>
      <c r="F1831">
        <f ca="1">IFERROR(INDEX(INDIRECT(Index!$B$5&amp;"!$A:$I"),MATCH($A1831,INDIRECT(Index!$B$5&amp;"!$A:$A"),0),MATCH(" "&amp;F$1,INDIRECT(Index!$B$5&amp;"!$A$1:$I$1"),0)),"NA")</f>
        <v>61</v>
      </c>
      <c r="G1831">
        <f ca="1">IFERROR(INDEX(INDIRECT(Index!$B$5&amp;"!$A:$I"),MATCH($A1831,INDIRECT(Index!$B$5&amp;"!$A:$A"),0),MATCH(" "&amp;G$1,INDIRECT(Index!$B$5&amp;"!$A$1:$I$1"),0)),"NA")</f>
        <v>19</v>
      </c>
      <c r="H1831">
        <f ca="1">IFERROR(INDEX(INDIRECT(Index!$B$5&amp;"!$A:$I"),MATCH($A1831,INDIRECT(Index!$B$5&amp;"!$A:$A"),0),MATCH(" "&amp;H$1,INDIRECT(Index!$B$5&amp;"!$A$1:$I$1"),0)),"NA")</f>
        <v>31</v>
      </c>
      <c r="I1831">
        <f ca="1">IFERROR(INDEX(INDIRECT(Index!$B$5&amp;"!$A:$I"),MATCH($A1831,INDIRECT(Index!$B$5&amp;"!$A:$A"),0),MATCH(" "&amp;I$1,INDIRECT(Index!$B$5&amp;"!$A$1:$I$1"),0)),"NA")</f>
        <v>5</v>
      </c>
      <c r="J1831">
        <f ca="1">IFERROR(INDEX(INDIRECT(Index!$B$5&amp;"!$A:$I"),MATCH($A1831,INDIRECT(Index!$B$5&amp;"!$A:$A"),0),MATCH(" "&amp;J$1,INDIRECT(Index!$B$5&amp;"!$A$1:$I$1"),0)),"NA")</f>
        <v>7</v>
      </c>
      <c r="K1831" t="str">
        <f ca="1">IFERROR(INDEX(INDIRECT(Index!$B$5&amp;"!$A:$I"),MATCH($A1831,INDIRECT(Index!$B$5&amp;"!$A:$A"),0),MATCH(" "&amp;K$1,INDIRECT(Index!$B$5&amp;"!$A$1:$I$1"),0)),"NA")</f>
        <v>NA</v>
      </c>
    </row>
    <row r="1832" spans="1:11" x14ac:dyDescent="0.25">
      <c r="A1832" s="1">
        <f t="shared" si="115"/>
        <v>43470</v>
      </c>
      <c r="B1832">
        <f t="shared" si="112"/>
        <v>2019</v>
      </c>
      <c r="C1832">
        <f t="shared" si="113"/>
        <v>1</v>
      </c>
      <c r="D1832">
        <f t="shared" si="114"/>
        <v>5</v>
      </c>
      <c r="E1832">
        <f ca="1">IFERROR(INDEX(INDIRECT(Index!$B$5&amp;"!$A:$I"),MATCH($A1832,INDIRECT(Index!$B$5&amp;"!$A:$A"),0),MATCH(" "&amp;E$1,INDIRECT(Index!$B$5&amp;"!$A$1:$I$1"),0)),"NA")</f>
        <v>116</v>
      </c>
      <c r="F1832">
        <f ca="1">IFERROR(INDEX(INDIRECT(Index!$B$5&amp;"!$A:$I"),MATCH($A1832,INDIRECT(Index!$B$5&amp;"!$A:$A"),0),MATCH(" "&amp;F$1,INDIRECT(Index!$B$5&amp;"!$A$1:$I$1"),0)),"NA")</f>
        <v>52</v>
      </c>
      <c r="G1832">
        <f ca="1">IFERROR(INDEX(INDIRECT(Index!$B$5&amp;"!$A:$I"),MATCH($A1832,INDIRECT(Index!$B$5&amp;"!$A:$A"),0),MATCH(" "&amp;G$1,INDIRECT(Index!$B$5&amp;"!$A$1:$I$1"),0)),"NA")</f>
        <v>11</v>
      </c>
      <c r="H1832">
        <f ca="1">IFERROR(INDEX(INDIRECT(Index!$B$5&amp;"!$A:$I"),MATCH($A1832,INDIRECT(Index!$B$5&amp;"!$A:$A"),0),MATCH(" "&amp;H$1,INDIRECT(Index!$B$5&amp;"!$A$1:$I$1"),0)),"NA")</f>
        <v>38</v>
      </c>
      <c r="I1832">
        <f ca="1">IFERROR(INDEX(INDIRECT(Index!$B$5&amp;"!$A:$I"),MATCH($A1832,INDIRECT(Index!$B$5&amp;"!$A:$A"),0),MATCH(" "&amp;I$1,INDIRECT(Index!$B$5&amp;"!$A$1:$I$1"),0)),"NA")</f>
        <v>7</v>
      </c>
      <c r="J1832">
        <f ca="1">IFERROR(INDEX(INDIRECT(Index!$B$5&amp;"!$A:$I"),MATCH($A1832,INDIRECT(Index!$B$5&amp;"!$A:$A"),0),MATCH(" "&amp;J$1,INDIRECT(Index!$B$5&amp;"!$A$1:$I$1"),0)),"NA")</f>
        <v>6</v>
      </c>
      <c r="K1832" t="str">
        <f ca="1">IFERROR(INDEX(INDIRECT(Index!$B$5&amp;"!$A:$I"),MATCH($A1832,INDIRECT(Index!$B$5&amp;"!$A:$A"),0),MATCH(" "&amp;K$1,INDIRECT(Index!$B$5&amp;"!$A$1:$I$1"),0)),"NA")</f>
        <v>NA</v>
      </c>
    </row>
    <row r="1833" spans="1:11" x14ac:dyDescent="0.25">
      <c r="A1833" s="1">
        <f t="shared" si="115"/>
        <v>43471</v>
      </c>
      <c r="B1833">
        <f t="shared" si="112"/>
        <v>2019</v>
      </c>
      <c r="C1833">
        <f t="shared" si="113"/>
        <v>1</v>
      </c>
      <c r="D1833">
        <f t="shared" si="114"/>
        <v>6</v>
      </c>
      <c r="E1833">
        <f ca="1">IFERROR(INDEX(INDIRECT(Index!$B$5&amp;"!$A:$I"),MATCH($A1833,INDIRECT(Index!$B$5&amp;"!$A:$A"),0),MATCH(" "&amp;E$1,INDIRECT(Index!$B$5&amp;"!$A$1:$I$1"),0)),"NA")</f>
        <v>86</v>
      </c>
      <c r="F1833">
        <f ca="1">IFERROR(INDEX(INDIRECT(Index!$B$5&amp;"!$A:$I"),MATCH($A1833,INDIRECT(Index!$B$5&amp;"!$A:$A"),0),MATCH(" "&amp;F$1,INDIRECT(Index!$B$5&amp;"!$A$1:$I$1"),0)),"NA")</f>
        <v>56</v>
      </c>
      <c r="G1833">
        <f ca="1">IFERROR(INDEX(INDIRECT(Index!$B$5&amp;"!$A:$I"),MATCH($A1833,INDIRECT(Index!$B$5&amp;"!$A:$A"),0),MATCH(" "&amp;G$1,INDIRECT(Index!$B$5&amp;"!$A$1:$I$1"),0)),"NA")</f>
        <v>11</v>
      </c>
      <c r="H1833">
        <f ca="1">IFERROR(INDEX(INDIRECT(Index!$B$5&amp;"!$A:$I"),MATCH($A1833,INDIRECT(Index!$B$5&amp;"!$A:$A"),0),MATCH(" "&amp;H$1,INDIRECT(Index!$B$5&amp;"!$A$1:$I$1"),0)),"NA")</f>
        <v>50</v>
      </c>
      <c r="I1833">
        <f ca="1">IFERROR(INDEX(INDIRECT(Index!$B$5&amp;"!$A:$I"),MATCH($A1833,INDIRECT(Index!$B$5&amp;"!$A:$A"),0),MATCH(" "&amp;I$1,INDIRECT(Index!$B$5&amp;"!$A$1:$I$1"),0)),"NA")</f>
        <v>8</v>
      </c>
      <c r="J1833">
        <f ca="1">IFERROR(INDEX(INDIRECT(Index!$B$5&amp;"!$A:$I"),MATCH($A1833,INDIRECT(Index!$B$5&amp;"!$A:$A"),0),MATCH(" "&amp;J$1,INDIRECT(Index!$B$5&amp;"!$A$1:$I$1"),0)),"NA")</f>
        <v>10</v>
      </c>
      <c r="K1833" t="str">
        <f ca="1">IFERROR(INDEX(INDIRECT(Index!$B$5&amp;"!$A:$I"),MATCH($A1833,INDIRECT(Index!$B$5&amp;"!$A:$A"),0),MATCH(" "&amp;K$1,INDIRECT(Index!$B$5&amp;"!$A$1:$I$1"),0)),"NA")</f>
        <v>NA</v>
      </c>
    </row>
    <row r="1834" spans="1:11" x14ac:dyDescent="0.25">
      <c r="A1834" s="1">
        <f t="shared" si="115"/>
        <v>43472</v>
      </c>
      <c r="B1834">
        <f t="shared" si="112"/>
        <v>2019</v>
      </c>
      <c r="C1834">
        <f t="shared" si="113"/>
        <v>1</v>
      </c>
      <c r="D1834">
        <f t="shared" si="114"/>
        <v>7</v>
      </c>
      <c r="E1834">
        <f ca="1">IFERROR(INDEX(INDIRECT(Index!$B$5&amp;"!$A:$I"),MATCH($A1834,INDIRECT(Index!$B$5&amp;"!$A:$A"),0),MATCH(" "&amp;E$1,INDIRECT(Index!$B$5&amp;"!$A$1:$I$1"),0)),"NA")</f>
        <v>118</v>
      </c>
      <c r="F1834">
        <f ca="1">IFERROR(INDEX(INDIRECT(Index!$B$5&amp;"!$A:$I"),MATCH($A1834,INDIRECT(Index!$B$5&amp;"!$A:$A"),0),MATCH(" "&amp;F$1,INDIRECT(Index!$B$5&amp;"!$A$1:$I$1"),0)),"NA")</f>
        <v>46</v>
      </c>
      <c r="G1834">
        <f ca="1">IFERROR(INDEX(INDIRECT(Index!$B$5&amp;"!$A:$I"),MATCH($A1834,INDIRECT(Index!$B$5&amp;"!$A:$A"),0),MATCH(" "&amp;G$1,INDIRECT(Index!$B$5&amp;"!$A$1:$I$1"),0)),"NA")</f>
        <v>22</v>
      </c>
      <c r="H1834">
        <f ca="1">IFERROR(INDEX(INDIRECT(Index!$B$5&amp;"!$A:$I"),MATCH($A1834,INDIRECT(Index!$B$5&amp;"!$A:$A"),0),MATCH(" "&amp;H$1,INDIRECT(Index!$B$5&amp;"!$A$1:$I$1"),0)),"NA")</f>
        <v>27</v>
      </c>
      <c r="I1834">
        <f ca="1">IFERROR(INDEX(INDIRECT(Index!$B$5&amp;"!$A:$I"),MATCH($A1834,INDIRECT(Index!$B$5&amp;"!$A:$A"),0),MATCH(" "&amp;I$1,INDIRECT(Index!$B$5&amp;"!$A$1:$I$1"),0)),"NA")</f>
        <v>7</v>
      </c>
      <c r="J1834">
        <f ca="1">IFERROR(INDEX(INDIRECT(Index!$B$5&amp;"!$A:$I"),MATCH($A1834,INDIRECT(Index!$B$5&amp;"!$A:$A"),0),MATCH(" "&amp;J$1,INDIRECT(Index!$B$5&amp;"!$A$1:$I$1"),0)),"NA")</f>
        <v>5</v>
      </c>
      <c r="K1834" t="str">
        <f ca="1">IFERROR(INDEX(INDIRECT(Index!$B$5&amp;"!$A:$I"),MATCH($A1834,INDIRECT(Index!$B$5&amp;"!$A:$A"),0),MATCH(" "&amp;K$1,INDIRECT(Index!$B$5&amp;"!$A$1:$I$1"),0)),"NA")</f>
        <v>NA</v>
      </c>
    </row>
    <row r="1835" spans="1:11" x14ac:dyDescent="0.25">
      <c r="A1835" s="1">
        <f t="shared" si="115"/>
        <v>43473</v>
      </c>
      <c r="B1835">
        <f t="shared" si="112"/>
        <v>2019</v>
      </c>
      <c r="C1835">
        <f t="shared" si="113"/>
        <v>1</v>
      </c>
      <c r="D1835">
        <f t="shared" si="114"/>
        <v>8</v>
      </c>
      <c r="E1835">
        <f ca="1">IFERROR(INDEX(INDIRECT(Index!$B$5&amp;"!$A:$I"),MATCH($A1835,INDIRECT(Index!$B$5&amp;"!$A:$A"),0),MATCH(" "&amp;E$1,INDIRECT(Index!$B$5&amp;"!$A$1:$I$1"),0)),"NA")</f>
        <v>76</v>
      </c>
      <c r="F1835">
        <f ca="1">IFERROR(INDEX(INDIRECT(Index!$B$5&amp;"!$A:$I"),MATCH($A1835,INDIRECT(Index!$B$5&amp;"!$A:$A"),0),MATCH(" "&amp;F$1,INDIRECT(Index!$B$5&amp;"!$A$1:$I$1"),0)),"NA")</f>
        <v>53</v>
      </c>
      <c r="G1835">
        <f ca="1">IFERROR(INDEX(INDIRECT(Index!$B$5&amp;"!$A:$I"),MATCH($A1835,INDIRECT(Index!$B$5&amp;"!$A:$A"),0),MATCH(" "&amp;G$1,INDIRECT(Index!$B$5&amp;"!$A$1:$I$1"),0)),"NA")</f>
        <v>13</v>
      </c>
      <c r="H1835">
        <f ca="1">IFERROR(INDEX(INDIRECT(Index!$B$5&amp;"!$A:$I"),MATCH($A1835,INDIRECT(Index!$B$5&amp;"!$A:$A"),0),MATCH(" "&amp;H$1,INDIRECT(Index!$B$5&amp;"!$A$1:$I$1"),0)),"NA")</f>
        <v>36</v>
      </c>
      <c r="I1835">
        <f ca="1">IFERROR(INDEX(INDIRECT(Index!$B$5&amp;"!$A:$I"),MATCH($A1835,INDIRECT(Index!$B$5&amp;"!$A:$A"),0),MATCH(" "&amp;I$1,INDIRECT(Index!$B$5&amp;"!$A$1:$I$1"),0)),"NA")</f>
        <v>8</v>
      </c>
      <c r="J1835">
        <f ca="1">IFERROR(INDEX(INDIRECT(Index!$B$5&amp;"!$A:$I"),MATCH($A1835,INDIRECT(Index!$B$5&amp;"!$A:$A"),0),MATCH(" "&amp;J$1,INDIRECT(Index!$B$5&amp;"!$A$1:$I$1"),0)),"NA")</f>
        <v>5</v>
      </c>
      <c r="K1835" t="str">
        <f ca="1">IFERROR(INDEX(INDIRECT(Index!$B$5&amp;"!$A:$I"),MATCH($A1835,INDIRECT(Index!$B$5&amp;"!$A:$A"),0),MATCH(" "&amp;K$1,INDIRECT(Index!$B$5&amp;"!$A$1:$I$1"),0)),"NA")</f>
        <v>NA</v>
      </c>
    </row>
    <row r="1836" spans="1:11" x14ac:dyDescent="0.25">
      <c r="A1836" s="1">
        <f t="shared" si="115"/>
        <v>43474</v>
      </c>
      <c r="B1836">
        <f t="shared" si="112"/>
        <v>2019</v>
      </c>
      <c r="C1836">
        <f t="shared" si="113"/>
        <v>1</v>
      </c>
      <c r="D1836">
        <f t="shared" si="114"/>
        <v>9</v>
      </c>
      <c r="E1836">
        <f ca="1">IFERROR(INDEX(INDIRECT(Index!$B$5&amp;"!$A:$I"),MATCH($A1836,INDIRECT(Index!$B$5&amp;"!$A:$A"),0),MATCH(" "&amp;E$1,INDIRECT(Index!$B$5&amp;"!$A$1:$I$1"),0)),"NA")</f>
        <v>84</v>
      </c>
      <c r="F1836">
        <f ca="1">IFERROR(INDEX(INDIRECT(Index!$B$5&amp;"!$A:$I"),MATCH($A1836,INDIRECT(Index!$B$5&amp;"!$A:$A"),0),MATCH(" "&amp;F$1,INDIRECT(Index!$B$5&amp;"!$A$1:$I$1"),0)),"NA")</f>
        <v>58</v>
      </c>
      <c r="G1836">
        <f ca="1">IFERROR(INDEX(INDIRECT(Index!$B$5&amp;"!$A:$I"),MATCH($A1836,INDIRECT(Index!$B$5&amp;"!$A:$A"),0),MATCH(" "&amp;G$1,INDIRECT(Index!$B$5&amp;"!$A$1:$I$1"),0)),"NA")</f>
        <v>5</v>
      </c>
      <c r="H1836">
        <f ca="1">IFERROR(INDEX(INDIRECT(Index!$B$5&amp;"!$A:$I"),MATCH($A1836,INDIRECT(Index!$B$5&amp;"!$A:$A"),0),MATCH(" "&amp;H$1,INDIRECT(Index!$B$5&amp;"!$A$1:$I$1"),0)),"NA")</f>
        <v>51</v>
      </c>
      <c r="I1836">
        <f ca="1">IFERROR(INDEX(INDIRECT(Index!$B$5&amp;"!$A:$I"),MATCH($A1836,INDIRECT(Index!$B$5&amp;"!$A:$A"),0),MATCH(" "&amp;I$1,INDIRECT(Index!$B$5&amp;"!$A$1:$I$1"),0)),"NA")</f>
        <v>7</v>
      </c>
      <c r="J1836">
        <f ca="1">IFERROR(INDEX(INDIRECT(Index!$B$5&amp;"!$A:$I"),MATCH($A1836,INDIRECT(Index!$B$5&amp;"!$A:$A"),0),MATCH(" "&amp;J$1,INDIRECT(Index!$B$5&amp;"!$A$1:$I$1"),0)),"NA")</f>
        <v>8</v>
      </c>
      <c r="K1836" t="str">
        <f ca="1">IFERROR(INDEX(INDIRECT(Index!$B$5&amp;"!$A:$I"),MATCH($A1836,INDIRECT(Index!$B$5&amp;"!$A:$A"),0),MATCH(" "&amp;K$1,INDIRECT(Index!$B$5&amp;"!$A$1:$I$1"),0)),"NA")</f>
        <v>NA</v>
      </c>
    </row>
    <row r="1837" spans="1:11" x14ac:dyDescent="0.25">
      <c r="A1837" s="1">
        <f t="shared" si="115"/>
        <v>43475</v>
      </c>
      <c r="B1837">
        <f t="shared" si="112"/>
        <v>2019</v>
      </c>
      <c r="C1837">
        <f t="shared" si="113"/>
        <v>1</v>
      </c>
      <c r="D1837">
        <f t="shared" si="114"/>
        <v>10</v>
      </c>
      <c r="E1837">
        <f ca="1">IFERROR(INDEX(INDIRECT(Index!$B$5&amp;"!$A:$I"),MATCH($A1837,INDIRECT(Index!$B$5&amp;"!$A:$A"),0),MATCH(" "&amp;E$1,INDIRECT(Index!$B$5&amp;"!$A$1:$I$1"),0)),"NA")</f>
        <v>112</v>
      </c>
      <c r="F1837">
        <f ca="1">IFERROR(INDEX(INDIRECT(Index!$B$5&amp;"!$A:$I"),MATCH($A1837,INDIRECT(Index!$B$5&amp;"!$A:$A"),0),MATCH(" "&amp;F$1,INDIRECT(Index!$B$5&amp;"!$A$1:$I$1"),0)),"NA")</f>
        <v>70</v>
      </c>
      <c r="G1837">
        <f ca="1">IFERROR(INDEX(INDIRECT(Index!$B$5&amp;"!$A:$I"),MATCH($A1837,INDIRECT(Index!$B$5&amp;"!$A:$A"),0),MATCH(" "&amp;G$1,INDIRECT(Index!$B$5&amp;"!$A$1:$I$1"),0)),"NA")</f>
        <v>5</v>
      </c>
      <c r="H1837">
        <f ca="1">IFERROR(INDEX(INDIRECT(Index!$B$5&amp;"!$A:$I"),MATCH($A1837,INDIRECT(Index!$B$5&amp;"!$A:$A"),0),MATCH(" "&amp;H$1,INDIRECT(Index!$B$5&amp;"!$A$1:$I$1"),0)),"NA")</f>
        <v>57</v>
      </c>
      <c r="I1837">
        <f ca="1">IFERROR(INDEX(INDIRECT(Index!$B$5&amp;"!$A:$I"),MATCH($A1837,INDIRECT(Index!$B$5&amp;"!$A:$A"),0),MATCH(" "&amp;I$1,INDIRECT(Index!$B$5&amp;"!$A$1:$I$1"),0)),"NA")</f>
        <v>8</v>
      </c>
      <c r="J1837">
        <f ca="1">IFERROR(INDEX(INDIRECT(Index!$B$5&amp;"!$A:$I"),MATCH($A1837,INDIRECT(Index!$B$5&amp;"!$A:$A"),0),MATCH(" "&amp;J$1,INDIRECT(Index!$B$5&amp;"!$A$1:$I$1"),0)),"NA")</f>
        <v>12</v>
      </c>
      <c r="K1837" t="str">
        <f ca="1">IFERROR(INDEX(INDIRECT(Index!$B$5&amp;"!$A:$I"),MATCH($A1837,INDIRECT(Index!$B$5&amp;"!$A:$A"),0),MATCH(" "&amp;K$1,INDIRECT(Index!$B$5&amp;"!$A$1:$I$1"),0)),"NA")</f>
        <v>NA</v>
      </c>
    </row>
    <row r="1838" spans="1:11" x14ac:dyDescent="0.25">
      <c r="A1838" s="1">
        <f t="shared" si="115"/>
        <v>43476</v>
      </c>
      <c r="B1838">
        <f t="shared" si="112"/>
        <v>2019</v>
      </c>
      <c r="C1838">
        <f t="shared" si="113"/>
        <v>1</v>
      </c>
      <c r="D1838">
        <f t="shared" si="114"/>
        <v>11</v>
      </c>
      <c r="E1838">
        <f ca="1">IFERROR(INDEX(INDIRECT(Index!$B$5&amp;"!$A:$I"),MATCH($A1838,INDIRECT(Index!$B$5&amp;"!$A:$A"),0),MATCH(" "&amp;E$1,INDIRECT(Index!$B$5&amp;"!$A$1:$I$1"),0)),"NA")</f>
        <v>156</v>
      </c>
      <c r="F1838">
        <f ca="1">IFERROR(INDEX(INDIRECT(Index!$B$5&amp;"!$A:$I"),MATCH($A1838,INDIRECT(Index!$B$5&amp;"!$A:$A"),0),MATCH(" "&amp;F$1,INDIRECT(Index!$B$5&amp;"!$A$1:$I$1"),0)),"NA")</f>
        <v>81</v>
      </c>
      <c r="G1838">
        <f ca="1">IFERROR(INDEX(INDIRECT(Index!$B$5&amp;"!$A:$I"),MATCH($A1838,INDIRECT(Index!$B$5&amp;"!$A:$A"),0),MATCH(" "&amp;G$1,INDIRECT(Index!$B$5&amp;"!$A$1:$I$1"),0)),"NA")</f>
        <v>12</v>
      </c>
      <c r="H1838">
        <f ca="1">IFERROR(INDEX(INDIRECT(Index!$B$5&amp;"!$A:$I"),MATCH($A1838,INDIRECT(Index!$B$5&amp;"!$A:$A"),0),MATCH(" "&amp;H$1,INDIRECT(Index!$B$5&amp;"!$A$1:$I$1"),0)),"NA")</f>
        <v>59</v>
      </c>
      <c r="I1838">
        <f ca="1">IFERROR(INDEX(INDIRECT(Index!$B$5&amp;"!$A:$I"),MATCH($A1838,INDIRECT(Index!$B$5&amp;"!$A:$A"),0),MATCH(" "&amp;I$1,INDIRECT(Index!$B$5&amp;"!$A$1:$I$1"),0)),"NA")</f>
        <v>8</v>
      </c>
      <c r="J1838">
        <f ca="1">IFERROR(INDEX(INDIRECT(Index!$B$5&amp;"!$A:$I"),MATCH($A1838,INDIRECT(Index!$B$5&amp;"!$A:$A"),0),MATCH(" "&amp;J$1,INDIRECT(Index!$B$5&amp;"!$A$1:$I$1"),0)),"NA")</f>
        <v>13</v>
      </c>
      <c r="K1838" t="str">
        <f ca="1">IFERROR(INDEX(INDIRECT(Index!$B$5&amp;"!$A:$I"),MATCH($A1838,INDIRECT(Index!$B$5&amp;"!$A:$A"),0),MATCH(" "&amp;K$1,INDIRECT(Index!$B$5&amp;"!$A$1:$I$1"),0)),"NA")</f>
        <v>NA</v>
      </c>
    </row>
    <row r="1839" spans="1:11" x14ac:dyDescent="0.25">
      <c r="A1839" s="1">
        <f t="shared" si="115"/>
        <v>43477</v>
      </c>
      <c r="B1839">
        <f t="shared" si="112"/>
        <v>2019</v>
      </c>
      <c r="C1839">
        <f t="shared" si="113"/>
        <v>1</v>
      </c>
      <c r="D1839">
        <f t="shared" si="114"/>
        <v>12</v>
      </c>
      <c r="E1839">
        <f ca="1">IFERROR(INDEX(INDIRECT(Index!$B$5&amp;"!$A:$I"),MATCH($A1839,INDIRECT(Index!$B$5&amp;"!$A:$A"),0),MATCH(" "&amp;E$1,INDIRECT(Index!$B$5&amp;"!$A$1:$I$1"),0)),"NA")</f>
        <v>166</v>
      </c>
      <c r="F1839">
        <f ca="1">IFERROR(INDEX(INDIRECT(Index!$B$5&amp;"!$A:$I"),MATCH($A1839,INDIRECT(Index!$B$5&amp;"!$A:$A"),0),MATCH(" "&amp;F$1,INDIRECT(Index!$B$5&amp;"!$A$1:$I$1"),0)),"NA")</f>
        <v>90</v>
      </c>
      <c r="G1839">
        <f ca="1">IFERROR(INDEX(INDIRECT(Index!$B$5&amp;"!$A:$I"),MATCH($A1839,INDIRECT(Index!$B$5&amp;"!$A:$A"),0),MATCH(" "&amp;G$1,INDIRECT(Index!$B$5&amp;"!$A$1:$I$1"),0)),"NA")</f>
        <v>19</v>
      </c>
      <c r="H1839">
        <f ca="1">IFERROR(INDEX(INDIRECT(Index!$B$5&amp;"!$A:$I"),MATCH($A1839,INDIRECT(Index!$B$5&amp;"!$A:$A"),0),MATCH(" "&amp;H$1,INDIRECT(Index!$B$5&amp;"!$A$1:$I$1"),0)),"NA")</f>
        <v>50</v>
      </c>
      <c r="I1839">
        <f ca="1">IFERROR(INDEX(INDIRECT(Index!$B$5&amp;"!$A:$I"),MATCH($A1839,INDIRECT(Index!$B$5&amp;"!$A:$A"),0),MATCH(" "&amp;I$1,INDIRECT(Index!$B$5&amp;"!$A$1:$I$1"),0)),"NA")</f>
        <v>7</v>
      </c>
      <c r="J1839">
        <f ca="1">IFERROR(INDEX(INDIRECT(Index!$B$5&amp;"!$A:$I"),MATCH($A1839,INDIRECT(Index!$B$5&amp;"!$A:$A"),0),MATCH(" "&amp;J$1,INDIRECT(Index!$B$5&amp;"!$A$1:$I$1"),0)),"NA")</f>
        <v>15</v>
      </c>
      <c r="K1839" t="str">
        <f ca="1">IFERROR(INDEX(INDIRECT(Index!$B$5&amp;"!$A:$I"),MATCH($A1839,INDIRECT(Index!$B$5&amp;"!$A:$A"),0),MATCH(" "&amp;K$1,INDIRECT(Index!$B$5&amp;"!$A$1:$I$1"),0)),"NA")</f>
        <v>NA</v>
      </c>
    </row>
    <row r="1840" spans="1:11" x14ac:dyDescent="0.25">
      <c r="A1840" s="1">
        <f t="shared" si="115"/>
        <v>43478</v>
      </c>
      <c r="B1840">
        <f t="shared" si="112"/>
        <v>2019</v>
      </c>
      <c r="C1840">
        <f t="shared" si="113"/>
        <v>1</v>
      </c>
      <c r="D1840">
        <f t="shared" si="114"/>
        <v>13</v>
      </c>
      <c r="E1840">
        <f ca="1">IFERROR(INDEX(INDIRECT(Index!$B$5&amp;"!$A:$I"),MATCH($A1840,INDIRECT(Index!$B$5&amp;"!$A:$A"),0),MATCH(" "&amp;E$1,INDIRECT(Index!$B$5&amp;"!$A$1:$I$1"),0)),"NA")</f>
        <v>173</v>
      </c>
      <c r="F1840">
        <f ca="1">IFERROR(INDEX(INDIRECT(Index!$B$5&amp;"!$A:$I"),MATCH($A1840,INDIRECT(Index!$B$5&amp;"!$A:$A"),0),MATCH(" "&amp;F$1,INDIRECT(Index!$B$5&amp;"!$A$1:$I$1"),0)),"NA")</f>
        <v>118</v>
      </c>
      <c r="G1840">
        <f ca="1">IFERROR(INDEX(INDIRECT(Index!$B$5&amp;"!$A:$I"),MATCH($A1840,INDIRECT(Index!$B$5&amp;"!$A:$A"),0),MATCH(" "&amp;G$1,INDIRECT(Index!$B$5&amp;"!$A$1:$I$1"),0)),"NA")</f>
        <v>5</v>
      </c>
      <c r="H1840">
        <f ca="1">IFERROR(INDEX(INDIRECT(Index!$B$5&amp;"!$A:$I"),MATCH($A1840,INDIRECT(Index!$B$5&amp;"!$A:$A"),0),MATCH(" "&amp;H$1,INDIRECT(Index!$B$5&amp;"!$A$1:$I$1"),0)),"NA")</f>
        <v>68</v>
      </c>
      <c r="I1840">
        <f ca="1">IFERROR(INDEX(INDIRECT(Index!$B$5&amp;"!$A:$I"),MATCH($A1840,INDIRECT(Index!$B$5&amp;"!$A:$A"),0),MATCH(" "&amp;I$1,INDIRECT(Index!$B$5&amp;"!$A$1:$I$1"),0)),"NA")</f>
        <v>8</v>
      </c>
      <c r="J1840">
        <f ca="1">IFERROR(INDEX(INDIRECT(Index!$B$5&amp;"!$A:$I"),MATCH($A1840,INDIRECT(Index!$B$5&amp;"!$A:$A"),0),MATCH(" "&amp;J$1,INDIRECT(Index!$B$5&amp;"!$A$1:$I$1"),0)),"NA")</f>
        <v>17</v>
      </c>
      <c r="K1840" t="str">
        <f ca="1">IFERROR(INDEX(INDIRECT(Index!$B$5&amp;"!$A:$I"),MATCH($A1840,INDIRECT(Index!$B$5&amp;"!$A:$A"),0),MATCH(" "&amp;K$1,INDIRECT(Index!$B$5&amp;"!$A$1:$I$1"),0)),"NA")</f>
        <v>NA</v>
      </c>
    </row>
    <row r="1841" spans="1:11" x14ac:dyDescent="0.25">
      <c r="A1841" s="1">
        <f t="shared" si="115"/>
        <v>43479</v>
      </c>
      <c r="B1841">
        <f t="shared" si="112"/>
        <v>2019</v>
      </c>
      <c r="C1841">
        <f t="shared" si="113"/>
        <v>1</v>
      </c>
      <c r="D1841">
        <f t="shared" si="114"/>
        <v>14</v>
      </c>
      <c r="E1841">
        <f ca="1">IFERROR(INDEX(INDIRECT(Index!$B$5&amp;"!$A:$I"),MATCH($A1841,INDIRECT(Index!$B$5&amp;"!$A:$A"),0),MATCH(" "&amp;E$1,INDIRECT(Index!$B$5&amp;"!$A$1:$I$1"),0)),"NA")</f>
        <v>204</v>
      </c>
      <c r="F1841">
        <f ca="1">IFERROR(INDEX(INDIRECT(Index!$B$5&amp;"!$A:$I"),MATCH($A1841,INDIRECT(Index!$B$5&amp;"!$A:$A"),0),MATCH(" "&amp;F$1,INDIRECT(Index!$B$5&amp;"!$A$1:$I$1"),0)),"NA")</f>
        <v>104</v>
      </c>
      <c r="G1841">
        <f ca="1">IFERROR(INDEX(INDIRECT(Index!$B$5&amp;"!$A:$I"),MATCH($A1841,INDIRECT(Index!$B$5&amp;"!$A:$A"),0),MATCH(" "&amp;G$1,INDIRECT(Index!$B$5&amp;"!$A$1:$I$1"),0)),"NA")</f>
        <v>18</v>
      </c>
      <c r="H1841">
        <f ca="1">IFERROR(INDEX(INDIRECT(Index!$B$5&amp;"!$A:$I"),MATCH($A1841,INDIRECT(Index!$B$5&amp;"!$A:$A"),0),MATCH(" "&amp;H$1,INDIRECT(Index!$B$5&amp;"!$A$1:$I$1"),0)),"NA")</f>
        <v>33</v>
      </c>
      <c r="I1841">
        <f ca="1">IFERROR(INDEX(INDIRECT(Index!$B$5&amp;"!$A:$I"),MATCH($A1841,INDIRECT(Index!$B$5&amp;"!$A:$A"),0),MATCH(" "&amp;I$1,INDIRECT(Index!$B$5&amp;"!$A$1:$I$1"),0)),"NA")</f>
        <v>7</v>
      </c>
      <c r="J1841">
        <f ca="1">IFERROR(INDEX(INDIRECT(Index!$B$5&amp;"!$A:$I"),MATCH($A1841,INDIRECT(Index!$B$5&amp;"!$A:$A"),0),MATCH(" "&amp;J$1,INDIRECT(Index!$B$5&amp;"!$A$1:$I$1"),0)),"NA")</f>
        <v>11</v>
      </c>
      <c r="K1841" t="str">
        <f ca="1">IFERROR(INDEX(INDIRECT(Index!$B$5&amp;"!$A:$I"),MATCH($A1841,INDIRECT(Index!$B$5&amp;"!$A:$A"),0),MATCH(" "&amp;K$1,INDIRECT(Index!$B$5&amp;"!$A$1:$I$1"),0)),"NA")</f>
        <v>NA</v>
      </c>
    </row>
    <row r="1842" spans="1:11" x14ac:dyDescent="0.25">
      <c r="A1842" s="1">
        <f t="shared" si="115"/>
        <v>43480</v>
      </c>
      <c r="B1842">
        <f t="shared" si="112"/>
        <v>2019</v>
      </c>
      <c r="C1842">
        <f t="shared" si="113"/>
        <v>1</v>
      </c>
      <c r="D1842">
        <f t="shared" si="114"/>
        <v>15</v>
      </c>
      <c r="E1842">
        <f ca="1">IFERROR(INDEX(INDIRECT(Index!$B$5&amp;"!$A:$I"),MATCH($A1842,INDIRECT(Index!$B$5&amp;"!$A:$A"),0),MATCH(" "&amp;E$1,INDIRECT(Index!$B$5&amp;"!$A$1:$I$1"),0)),"NA")</f>
        <v>154</v>
      </c>
      <c r="F1842">
        <f ca="1">IFERROR(INDEX(INDIRECT(Index!$B$5&amp;"!$A:$I"),MATCH($A1842,INDIRECT(Index!$B$5&amp;"!$A:$A"),0),MATCH(" "&amp;F$1,INDIRECT(Index!$B$5&amp;"!$A$1:$I$1"),0)),"NA")</f>
        <v>50</v>
      </c>
      <c r="G1842">
        <f ca="1">IFERROR(INDEX(INDIRECT(Index!$B$5&amp;"!$A:$I"),MATCH($A1842,INDIRECT(Index!$B$5&amp;"!$A:$A"),0),MATCH(" "&amp;G$1,INDIRECT(Index!$B$5&amp;"!$A$1:$I$1"),0)),"NA")</f>
        <v>20</v>
      </c>
      <c r="H1842">
        <f ca="1">IFERROR(INDEX(INDIRECT(Index!$B$5&amp;"!$A:$I"),MATCH($A1842,INDIRECT(Index!$B$5&amp;"!$A:$A"),0),MATCH(" "&amp;H$1,INDIRECT(Index!$B$5&amp;"!$A$1:$I$1"),0)),"NA")</f>
        <v>27</v>
      </c>
      <c r="I1842">
        <f ca="1">IFERROR(INDEX(INDIRECT(Index!$B$5&amp;"!$A:$I"),MATCH($A1842,INDIRECT(Index!$B$5&amp;"!$A:$A"),0),MATCH(" "&amp;I$1,INDIRECT(Index!$B$5&amp;"!$A$1:$I$1"),0)),"NA")</f>
        <v>6</v>
      </c>
      <c r="J1842">
        <f ca="1">IFERROR(INDEX(INDIRECT(Index!$B$5&amp;"!$A:$I"),MATCH($A1842,INDIRECT(Index!$B$5&amp;"!$A:$A"),0),MATCH(" "&amp;J$1,INDIRECT(Index!$B$5&amp;"!$A$1:$I$1"),0)),"NA")</f>
        <v>5</v>
      </c>
      <c r="K1842" t="str">
        <f ca="1">IFERROR(INDEX(INDIRECT(Index!$B$5&amp;"!$A:$I"),MATCH($A1842,INDIRECT(Index!$B$5&amp;"!$A:$A"),0),MATCH(" "&amp;K$1,INDIRECT(Index!$B$5&amp;"!$A$1:$I$1"),0)),"NA")</f>
        <v>NA</v>
      </c>
    </row>
    <row r="1843" spans="1:11" x14ac:dyDescent="0.25">
      <c r="A1843" s="1">
        <f t="shared" si="115"/>
        <v>43481</v>
      </c>
      <c r="B1843">
        <f t="shared" si="112"/>
        <v>2019</v>
      </c>
      <c r="C1843">
        <f t="shared" si="113"/>
        <v>1</v>
      </c>
      <c r="D1843">
        <f t="shared" si="114"/>
        <v>16</v>
      </c>
      <c r="E1843">
        <f ca="1">IFERROR(INDEX(INDIRECT(Index!$B$5&amp;"!$A:$I"),MATCH($A1843,INDIRECT(Index!$B$5&amp;"!$A:$A"),0),MATCH(" "&amp;E$1,INDIRECT(Index!$B$5&amp;"!$A$1:$I$1"),0)),"NA")</f>
        <v>72</v>
      </c>
      <c r="F1843">
        <f ca="1">IFERROR(INDEX(INDIRECT(Index!$B$5&amp;"!$A:$I"),MATCH($A1843,INDIRECT(Index!$B$5&amp;"!$A:$A"),0),MATCH(" "&amp;F$1,INDIRECT(Index!$B$5&amp;"!$A$1:$I$1"),0)),"NA")</f>
        <v>47</v>
      </c>
      <c r="G1843">
        <f ca="1">IFERROR(INDEX(INDIRECT(Index!$B$5&amp;"!$A:$I"),MATCH($A1843,INDIRECT(Index!$B$5&amp;"!$A:$A"),0),MATCH(" "&amp;G$1,INDIRECT(Index!$B$5&amp;"!$A$1:$I$1"),0)),"NA")</f>
        <v>16</v>
      </c>
      <c r="H1843">
        <f ca="1">IFERROR(INDEX(INDIRECT(Index!$B$5&amp;"!$A:$I"),MATCH($A1843,INDIRECT(Index!$B$5&amp;"!$A:$A"),0),MATCH(" "&amp;H$1,INDIRECT(Index!$B$5&amp;"!$A$1:$I$1"),0)),"NA")</f>
        <v>41</v>
      </c>
      <c r="I1843">
        <f ca="1">IFERROR(INDEX(INDIRECT(Index!$B$5&amp;"!$A:$I"),MATCH($A1843,INDIRECT(Index!$B$5&amp;"!$A:$A"),0),MATCH(" "&amp;I$1,INDIRECT(Index!$B$5&amp;"!$A$1:$I$1"),0)),"NA")</f>
        <v>7</v>
      </c>
      <c r="J1843">
        <f ca="1">IFERROR(INDEX(INDIRECT(Index!$B$5&amp;"!$A:$I"),MATCH($A1843,INDIRECT(Index!$B$5&amp;"!$A:$A"),0),MATCH(" "&amp;J$1,INDIRECT(Index!$B$5&amp;"!$A$1:$I$1"),0)),"NA")</f>
        <v>7</v>
      </c>
      <c r="K1843" t="str">
        <f ca="1">IFERROR(INDEX(INDIRECT(Index!$B$5&amp;"!$A:$I"),MATCH($A1843,INDIRECT(Index!$B$5&amp;"!$A:$A"),0),MATCH(" "&amp;K$1,INDIRECT(Index!$B$5&amp;"!$A$1:$I$1"),0)),"NA")</f>
        <v>NA</v>
      </c>
    </row>
    <row r="1844" spans="1:11" x14ac:dyDescent="0.25">
      <c r="A1844" s="1">
        <f t="shared" si="115"/>
        <v>43482</v>
      </c>
      <c r="B1844">
        <f t="shared" si="112"/>
        <v>2019</v>
      </c>
      <c r="C1844">
        <f t="shared" si="113"/>
        <v>1</v>
      </c>
      <c r="D1844">
        <f t="shared" si="114"/>
        <v>17</v>
      </c>
      <c r="E1844">
        <f ca="1">IFERROR(INDEX(INDIRECT(Index!$B$5&amp;"!$A:$I"),MATCH($A1844,INDIRECT(Index!$B$5&amp;"!$A:$A"),0),MATCH(" "&amp;E$1,INDIRECT(Index!$B$5&amp;"!$A$1:$I$1"),0)),"NA")</f>
        <v>86</v>
      </c>
      <c r="F1844">
        <f ca="1">IFERROR(INDEX(INDIRECT(Index!$B$5&amp;"!$A:$I"),MATCH($A1844,INDIRECT(Index!$B$5&amp;"!$A:$A"),0),MATCH(" "&amp;F$1,INDIRECT(Index!$B$5&amp;"!$A$1:$I$1"),0)),"NA")</f>
        <v>54</v>
      </c>
      <c r="G1844">
        <f ca="1">IFERROR(INDEX(INDIRECT(Index!$B$5&amp;"!$A:$I"),MATCH($A1844,INDIRECT(Index!$B$5&amp;"!$A:$A"),0),MATCH(" "&amp;G$1,INDIRECT(Index!$B$5&amp;"!$A$1:$I$1"),0)),"NA")</f>
        <v>9</v>
      </c>
      <c r="H1844">
        <f ca="1">IFERROR(INDEX(INDIRECT(Index!$B$5&amp;"!$A:$I"),MATCH($A1844,INDIRECT(Index!$B$5&amp;"!$A:$A"),0),MATCH(" "&amp;H$1,INDIRECT(Index!$B$5&amp;"!$A$1:$I$1"),0)),"NA")</f>
        <v>54</v>
      </c>
      <c r="I1844">
        <f ca="1">IFERROR(INDEX(INDIRECT(Index!$B$5&amp;"!$A:$I"),MATCH($A1844,INDIRECT(Index!$B$5&amp;"!$A:$A"),0),MATCH(" "&amp;I$1,INDIRECT(Index!$B$5&amp;"!$A$1:$I$1"),0)),"NA")</f>
        <v>8</v>
      </c>
      <c r="J1844">
        <f ca="1">IFERROR(INDEX(INDIRECT(Index!$B$5&amp;"!$A:$I"),MATCH($A1844,INDIRECT(Index!$B$5&amp;"!$A:$A"),0),MATCH(" "&amp;J$1,INDIRECT(Index!$B$5&amp;"!$A$1:$I$1"),0)),"NA")</f>
        <v>12</v>
      </c>
      <c r="K1844" t="str">
        <f ca="1">IFERROR(INDEX(INDIRECT(Index!$B$5&amp;"!$A:$I"),MATCH($A1844,INDIRECT(Index!$B$5&amp;"!$A:$A"),0),MATCH(" "&amp;K$1,INDIRECT(Index!$B$5&amp;"!$A$1:$I$1"),0)),"NA")</f>
        <v>NA</v>
      </c>
    </row>
    <row r="1845" spans="1:11" x14ac:dyDescent="0.25">
      <c r="A1845" s="1">
        <f t="shared" si="115"/>
        <v>43483</v>
      </c>
      <c r="B1845">
        <f t="shared" si="112"/>
        <v>2019</v>
      </c>
      <c r="C1845">
        <f t="shared" si="113"/>
        <v>1</v>
      </c>
      <c r="D1845">
        <f t="shared" si="114"/>
        <v>18</v>
      </c>
      <c r="E1845">
        <f ca="1">IFERROR(INDEX(INDIRECT(Index!$B$5&amp;"!$A:$I"),MATCH($A1845,INDIRECT(Index!$B$5&amp;"!$A:$A"),0),MATCH(" "&amp;E$1,INDIRECT(Index!$B$5&amp;"!$A$1:$I$1"),0)),"NA")</f>
        <v>113</v>
      </c>
      <c r="F1845">
        <f ca="1">IFERROR(INDEX(INDIRECT(Index!$B$5&amp;"!$A:$I"),MATCH($A1845,INDIRECT(Index!$B$5&amp;"!$A:$A"),0),MATCH(" "&amp;F$1,INDIRECT(Index!$B$5&amp;"!$A$1:$I$1"),0)),"NA")</f>
        <v>81</v>
      </c>
      <c r="G1845">
        <f ca="1">IFERROR(INDEX(INDIRECT(Index!$B$5&amp;"!$A:$I"),MATCH($A1845,INDIRECT(Index!$B$5&amp;"!$A:$A"),0),MATCH(" "&amp;G$1,INDIRECT(Index!$B$5&amp;"!$A$1:$I$1"),0)),"NA")</f>
        <v>12</v>
      </c>
      <c r="H1845">
        <f ca="1">IFERROR(INDEX(INDIRECT(Index!$B$5&amp;"!$A:$I"),MATCH($A1845,INDIRECT(Index!$B$5&amp;"!$A:$A"),0),MATCH(" "&amp;H$1,INDIRECT(Index!$B$5&amp;"!$A$1:$I$1"),0)),"NA")</f>
        <v>63</v>
      </c>
      <c r="I1845">
        <f ca="1">IFERROR(INDEX(INDIRECT(Index!$B$5&amp;"!$A:$I"),MATCH($A1845,INDIRECT(Index!$B$5&amp;"!$A:$A"),0),MATCH(" "&amp;I$1,INDIRECT(Index!$B$5&amp;"!$A$1:$I$1"),0)),"NA")</f>
        <v>8</v>
      </c>
      <c r="J1845">
        <f ca="1">IFERROR(INDEX(INDIRECT(Index!$B$5&amp;"!$A:$I"),MATCH($A1845,INDIRECT(Index!$B$5&amp;"!$A:$A"),0),MATCH(" "&amp;J$1,INDIRECT(Index!$B$5&amp;"!$A$1:$I$1"),0)),"NA")</f>
        <v>13</v>
      </c>
      <c r="K1845" t="str">
        <f ca="1">IFERROR(INDEX(INDIRECT(Index!$B$5&amp;"!$A:$I"),MATCH($A1845,INDIRECT(Index!$B$5&amp;"!$A:$A"),0),MATCH(" "&amp;K$1,INDIRECT(Index!$B$5&amp;"!$A$1:$I$1"),0)),"NA")</f>
        <v>NA</v>
      </c>
    </row>
    <row r="1846" spans="1:11" x14ac:dyDescent="0.25">
      <c r="A1846" s="1">
        <f t="shared" si="115"/>
        <v>43484</v>
      </c>
      <c r="B1846">
        <f t="shared" si="112"/>
        <v>2019</v>
      </c>
      <c r="C1846">
        <f t="shared" si="113"/>
        <v>1</v>
      </c>
      <c r="D1846">
        <f t="shared" si="114"/>
        <v>19</v>
      </c>
      <c r="E1846">
        <f ca="1">IFERROR(INDEX(INDIRECT(Index!$B$5&amp;"!$A:$I"),MATCH($A1846,INDIRECT(Index!$B$5&amp;"!$A:$A"),0),MATCH(" "&amp;E$1,INDIRECT(Index!$B$5&amp;"!$A$1:$I$1"),0)),"NA")</f>
        <v>162</v>
      </c>
      <c r="F1846">
        <f ca="1">IFERROR(INDEX(INDIRECT(Index!$B$5&amp;"!$A:$I"),MATCH($A1846,INDIRECT(Index!$B$5&amp;"!$A:$A"),0),MATCH(" "&amp;F$1,INDIRECT(Index!$B$5&amp;"!$A$1:$I$1"),0)),"NA")</f>
        <v>65</v>
      </c>
      <c r="G1846">
        <f ca="1">IFERROR(INDEX(INDIRECT(Index!$B$5&amp;"!$A:$I"),MATCH($A1846,INDIRECT(Index!$B$5&amp;"!$A:$A"),0),MATCH(" "&amp;G$1,INDIRECT(Index!$B$5&amp;"!$A$1:$I$1"),0)),"NA")</f>
        <v>24</v>
      </c>
      <c r="H1846">
        <f ca="1">IFERROR(INDEX(INDIRECT(Index!$B$5&amp;"!$A:$I"),MATCH($A1846,INDIRECT(Index!$B$5&amp;"!$A:$A"),0),MATCH(" "&amp;H$1,INDIRECT(Index!$B$5&amp;"!$A$1:$I$1"),0)),"NA")</f>
        <v>19</v>
      </c>
      <c r="I1846">
        <f ca="1">IFERROR(INDEX(INDIRECT(Index!$B$5&amp;"!$A:$I"),MATCH($A1846,INDIRECT(Index!$B$5&amp;"!$A:$A"),0),MATCH(" "&amp;I$1,INDIRECT(Index!$B$5&amp;"!$A$1:$I$1"),0)),"NA")</f>
        <v>6</v>
      </c>
      <c r="J1846">
        <f ca="1">IFERROR(INDEX(INDIRECT(Index!$B$5&amp;"!$A:$I"),MATCH($A1846,INDIRECT(Index!$B$5&amp;"!$A:$A"),0),MATCH(" "&amp;J$1,INDIRECT(Index!$B$5&amp;"!$A$1:$I$1"),0)),"NA")</f>
        <v>6</v>
      </c>
      <c r="K1846" t="str">
        <f ca="1">IFERROR(INDEX(INDIRECT(Index!$B$5&amp;"!$A:$I"),MATCH($A1846,INDIRECT(Index!$B$5&amp;"!$A:$A"),0),MATCH(" "&amp;K$1,INDIRECT(Index!$B$5&amp;"!$A$1:$I$1"),0)),"NA")</f>
        <v>NA</v>
      </c>
    </row>
    <row r="1847" spans="1:11" x14ac:dyDescent="0.25">
      <c r="A1847" s="1">
        <f t="shared" si="115"/>
        <v>43485</v>
      </c>
      <c r="B1847">
        <f t="shared" si="112"/>
        <v>2019</v>
      </c>
      <c r="C1847">
        <f t="shared" si="113"/>
        <v>1</v>
      </c>
      <c r="D1847">
        <f t="shared" si="114"/>
        <v>20</v>
      </c>
      <c r="E1847">
        <f ca="1">IFERROR(INDEX(INDIRECT(Index!$B$5&amp;"!$A:$I"),MATCH($A1847,INDIRECT(Index!$B$5&amp;"!$A:$A"),0),MATCH(" "&amp;E$1,INDIRECT(Index!$B$5&amp;"!$A$1:$I$1"),0)),"NA")</f>
        <v>105</v>
      </c>
      <c r="F1847">
        <f ca="1">IFERROR(INDEX(INDIRECT(Index!$B$5&amp;"!$A:$I"),MATCH($A1847,INDIRECT(Index!$B$5&amp;"!$A:$A"),0),MATCH(" "&amp;F$1,INDIRECT(Index!$B$5&amp;"!$A$1:$I$1"),0)),"NA")</f>
        <v>47</v>
      </c>
      <c r="G1847">
        <f ca="1">IFERROR(INDEX(INDIRECT(Index!$B$5&amp;"!$A:$I"),MATCH($A1847,INDIRECT(Index!$B$5&amp;"!$A:$A"),0),MATCH(" "&amp;G$1,INDIRECT(Index!$B$5&amp;"!$A$1:$I$1"),0)),"NA")</f>
        <v>14</v>
      </c>
      <c r="H1847">
        <f ca="1">IFERROR(INDEX(INDIRECT(Index!$B$5&amp;"!$A:$I"),MATCH($A1847,INDIRECT(Index!$B$5&amp;"!$A:$A"),0),MATCH(" "&amp;H$1,INDIRECT(Index!$B$5&amp;"!$A$1:$I$1"),0)),"NA")</f>
        <v>42</v>
      </c>
      <c r="I1847">
        <f ca="1">IFERROR(INDEX(INDIRECT(Index!$B$5&amp;"!$A:$I"),MATCH($A1847,INDIRECT(Index!$B$5&amp;"!$A:$A"),0),MATCH(" "&amp;I$1,INDIRECT(Index!$B$5&amp;"!$A$1:$I$1"),0)),"NA")</f>
        <v>7</v>
      </c>
      <c r="J1847">
        <f ca="1">IFERROR(INDEX(INDIRECT(Index!$B$5&amp;"!$A:$I"),MATCH($A1847,INDIRECT(Index!$B$5&amp;"!$A:$A"),0),MATCH(" "&amp;J$1,INDIRECT(Index!$B$5&amp;"!$A$1:$I$1"),0)),"NA")</f>
        <v>7</v>
      </c>
      <c r="K1847" t="str">
        <f ca="1">IFERROR(INDEX(INDIRECT(Index!$B$5&amp;"!$A:$I"),MATCH($A1847,INDIRECT(Index!$B$5&amp;"!$A:$A"),0),MATCH(" "&amp;K$1,INDIRECT(Index!$B$5&amp;"!$A$1:$I$1"),0)),"NA")</f>
        <v>NA</v>
      </c>
    </row>
    <row r="1848" spans="1:11" x14ac:dyDescent="0.25">
      <c r="A1848" s="1">
        <f t="shared" si="115"/>
        <v>43486</v>
      </c>
      <c r="B1848">
        <f t="shared" si="112"/>
        <v>2019</v>
      </c>
      <c r="C1848">
        <f t="shared" si="113"/>
        <v>1</v>
      </c>
      <c r="D1848">
        <f t="shared" si="114"/>
        <v>21</v>
      </c>
      <c r="E1848">
        <f ca="1">IFERROR(INDEX(INDIRECT(Index!$B$5&amp;"!$A:$I"),MATCH($A1848,INDIRECT(Index!$B$5&amp;"!$A:$A"),0),MATCH(" "&amp;E$1,INDIRECT(Index!$B$5&amp;"!$A$1:$I$1"),0)),"NA")</f>
        <v>84</v>
      </c>
      <c r="F1848">
        <f ca="1">IFERROR(INDEX(INDIRECT(Index!$B$5&amp;"!$A:$I"),MATCH($A1848,INDIRECT(Index!$B$5&amp;"!$A:$A"),0),MATCH(" "&amp;F$1,INDIRECT(Index!$B$5&amp;"!$A$1:$I$1"),0)),"NA")</f>
        <v>66</v>
      </c>
      <c r="G1848">
        <f ca="1">IFERROR(INDEX(INDIRECT(Index!$B$5&amp;"!$A:$I"),MATCH($A1848,INDIRECT(Index!$B$5&amp;"!$A:$A"),0),MATCH(" "&amp;G$1,INDIRECT(Index!$B$5&amp;"!$A$1:$I$1"),0)),"NA")</f>
        <v>14</v>
      </c>
      <c r="H1848">
        <f ca="1">IFERROR(INDEX(INDIRECT(Index!$B$5&amp;"!$A:$I"),MATCH($A1848,INDIRECT(Index!$B$5&amp;"!$A:$A"),0),MATCH(" "&amp;H$1,INDIRECT(Index!$B$5&amp;"!$A$1:$I$1"),0)),"NA")</f>
        <v>50</v>
      </c>
      <c r="I1848">
        <f ca="1">IFERROR(INDEX(INDIRECT(Index!$B$5&amp;"!$A:$I"),MATCH($A1848,INDIRECT(Index!$B$5&amp;"!$A:$A"),0),MATCH(" "&amp;I$1,INDIRECT(Index!$B$5&amp;"!$A$1:$I$1"),0)),"NA")</f>
        <v>6</v>
      </c>
      <c r="J1848">
        <f ca="1">IFERROR(INDEX(INDIRECT(Index!$B$5&amp;"!$A:$I"),MATCH($A1848,INDIRECT(Index!$B$5&amp;"!$A:$A"),0),MATCH(" "&amp;J$1,INDIRECT(Index!$B$5&amp;"!$A$1:$I$1"),0)),"NA")</f>
        <v>11</v>
      </c>
      <c r="K1848" t="str">
        <f ca="1">IFERROR(INDEX(INDIRECT(Index!$B$5&amp;"!$A:$I"),MATCH($A1848,INDIRECT(Index!$B$5&amp;"!$A:$A"),0),MATCH(" "&amp;K$1,INDIRECT(Index!$B$5&amp;"!$A$1:$I$1"),0)),"NA")</f>
        <v>NA</v>
      </c>
    </row>
    <row r="1849" spans="1:11" x14ac:dyDescent="0.25">
      <c r="A1849" s="1">
        <f t="shared" si="115"/>
        <v>43487</v>
      </c>
      <c r="B1849">
        <f t="shared" si="112"/>
        <v>2019</v>
      </c>
      <c r="C1849">
        <f t="shared" si="113"/>
        <v>1</v>
      </c>
      <c r="D1849">
        <f t="shared" si="114"/>
        <v>22</v>
      </c>
      <c r="E1849">
        <f ca="1">IFERROR(INDEX(INDIRECT(Index!$B$5&amp;"!$A:$I"),MATCH($A1849,INDIRECT(Index!$B$5&amp;"!$A:$A"),0),MATCH(" "&amp;E$1,INDIRECT(Index!$B$5&amp;"!$A$1:$I$1"),0)),"NA")</f>
        <v>116</v>
      </c>
      <c r="F1849">
        <f ca="1">IFERROR(INDEX(INDIRECT(Index!$B$5&amp;"!$A:$I"),MATCH($A1849,INDIRECT(Index!$B$5&amp;"!$A:$A"),0),MATCH(" "&amp;F$1,INDIRECT(Index!$B$5&amp;"!$A$1:$I$1"),0)),"NA")</f>
        <v>69</v>
      </c>
      <c r="G1849">
        <f ca="1">IFERROR(INDEX(INDIRECT(Index!$B$5&amp;"!$A:$I"),MATCH($A1849,INDIRECT(Index!$B$5&amp;"!$A:$A"),0),MATCH(" "&amp;G$1,INDIRECT(Index!$B$5&amp;"!$A$1:$I$1"),0)),"NA")</f>
        <v>23</v>
      </c>
      <c r="H1849">
        <f ca="1">IFERROR(INDEX(INDIRECT(Index!$B$5&amp;"!$A:$I"),MATCH($A1849,INDIRECT(Index!$B$5&amp;"!$A:$A"),0),MATCH(" "&amp;H$1,INDIRECT(Index!$B$5&amp;"!$A$1:$I$1"),0)),"NA")</f>
        <v>43</v>
      </c>
      <c r="I1849">
        <f ca="1">IFERROR(INDEX(INDIRECT(Index!$B$5&amp;"!$A:$I"),MATCH($A1849,INDIRECT(Index!$B$5&amp;"!$A:$A"),0),MATCH(" "&amp;I$1,INDIRECT(Index!$B$5&amp;"!$A$1:$I$1"),0)),"NA")</f>
        <v>7</v>
      </c>
      <c r="J1849">
        <f ca="1">IFERROR(INDEX(INDIRECT(Index!$B$5&amp;"!$A:$I"),MATCH($A1849,INDIRECT(Index!$B$5&amp;"!$A:$A"),0),MATCH(" "&amp;J$1,INDIRECT(Index!$B$5&amp;"!$A$1:$I$1"),0)),"NA")</f>
        <v>11</v>
      </c>
      <c r="K1849" t="str">
        <f ca="1">IFERROR(INDEX(INDIRECT(Index!$B$5&amp;"!$A:$I"),MATCH($A1849,INDIRECT(Index!$B$5&amp;"!$A:$A"),0),MATCH(" "&amp;K$1,INDIRECT(Index!$B$5&amp;"!$A$1:$I$1"),0)),"NA")</f>
        <v>NA</v>
      </c>
    </row>
    <row r="1850" spans="1:11" x14ac:dyDescent="0.25">
      <c r="A1850" s="1">
        <f t="shared" si="115"/>
        <v>43488</v>
      </c>
      <c r="B1850">
        <f t="shared" si="112"/>
        <v>2019</v>
      </c>
      <c r="C1850">
        <f t="shared" si="113"/>
        <v>1</v>
      </c>
      <c r="D1850">
        <f t="shared" si="114"/>
        <v>23</v>
      </c>
      <c r="E1850">
        <f ca="1">IFERROR(INDEX(INDIRECT(Index!$B$5&amp;"!$A:$I"),MATCH($A1850,INDIRECT(Index!$B$5&amp;"!$A:$A"),0),MATCH(" "&amp;E$1,INDIRECT(Index!$B$5&amp;"!$A$1:$I$1"),0)),"NA")</f>
        <v>126</v>
      </c>
      <c r="F1850">
        <f ca="1">IFERROR(INDEX(INDIRECT(Index!$B$5&amp;"!$A:$I"),MATCH($A1850,INDIRECT(Index!$B$5&amp;"!$A:$A"),0),MATCH(" "&amp;F$1,INDIRECT(Index!$B$5&amp;"!$A$1:$I$1"),0)),"NA")</f>
        <v>47</v>
      </c>
      <c r="G1850">
        <f ca="1">IFERROR(INDEX(INDIRECT(Index!$B$5&amp;"!$A:$I"),MATCH($A1850,INDIRECT(Index!$B$5&amp;"!$A:$A"),0),MATCH(" "&amp;G$1,INDIRECT(Index!$B$5&amp;"!$A$1:$I$1"),0)),"NA")</f>
        <v>13</v>
      </c>
      <c r="H1850">
        <f ca="1">IFERROR(INDEX(INDIRECT(Index!$B$5&amp;"!$A:$I"),MATCH($A1850,INDIRECT(Index!$B$5&amp;"!$A:$A"),0),MATCH(" "&amp;H$1,INDIRECT(Index!$B$5&amp;"!$A$1:$I$1"),0)),"NA")</f>
        <v>41</v>
      </c>
      <c r="I1850">
        <f ca="1">IFERROR(INDEX(INDIRECT(Index!$B$5&amp;"!$A:$I"),MATCH($A1850,INDIRECT(Index!$B$5&amp;"!$A:$A"),0),MATCH(" "&amp;I$1,INDIRECT(Index!$B$5&amp;"!$A$1:$I$1"),0)),"NA")</f>
        <v>7</v>
      </c>
      <c r="J1850">
        <f ca="1">IFERROR(INDEX(INDIRECT(Index!$B$5&amp;"!$A:$I"),MATCH($A1850,INDIRECT(Index!$B$5&amp;"!$A:$A"),0),MATCH(" "&amp;J$1,INDIRECT(Index!$B$5&amp;"!$A$1:$I$1"),0)),"NA")</f>
        <v>8</v>
      </c>
      <c r="K1850" t="str">
        <f ca="1">IFERROR(INDEX(INDIRECT(Index!$B$5&amp;"!$A:$I"),MATCH($A1850,INDIRECT(Index!$B$5&amp;"!$A:$A"),0),MATCH(" "&amp;K$1,INDIRECT(Index!$B$5&amp;"!$A$1:$I$1"),0)),"NA")</f>
        <v>NA</v>
      </c>
    </row>
    <row r="1851" spans="1:11" x14ac:dyDescent="0.25">
      <c r="A1851" s="1">
        <f t="shared" si="115"/>
        <v>43489</v>
      </c>
      <c r="B1851">
        <f t="shared" si="112"/>
        <v>2019</v>
      </c>
      <c r="C1851">
        <f t="shared" si="113"/>
        <v>1</v>
      </c>
      <c r="D1851">
        <f t="shared" si="114"/>
        <v>24</v>
      </c>
      <c r="E1851">
        <f ca="1">IFERROR(INDEX(INDIRECT(Index!$B$5&amp;"!$A:$I"),MATCH($A1851,INDIRECT(Index!$B$5&amp;"!$A:$A"),0),MATCH(" "&amp;E$1,INDIRECT(Index!$B$5&amp;"!$A$1:$I$1"),0)),"NA")</f>
        <v>82</v>
      </c>
      <c r="F1851">
        <f ca="1">IFERROR(INDEX(INDIRECT(Index!$B$5&amp;"!$A:$I"),MATCH($A1851,INDIRECT(Index!$B$5&amp;"!$A:$A"),0),MATCH(" "&amp;F$1,INDIRECT(Index!$B$5&amp;"!$A$1:$I$1"),0)),"NA")</f>
        <v>50</v>
      </c>
      <c r="G1851">
        <f ca="1">IFERROR(INDEX(INDIRECT(Index!$B$5&amp;"!$A:$I"),MATCH($A1851,INDIRECT(Index!$B$5&amp;"!$A:$A"),0),MATCH(" "&amp;G$1,INDIRECT(Index!$B$5&amp;"!$A$1:$I$1"),0)),"NA")</f>
        <v>23</v>
      </c>
      <c r="H1851">
        <f ca="1">IFERROR(INDEX(INDIRECT(Index!$B$5&amp;"!$A:$I"),MATCH($A1851,INDIRECT(Index!$B$5&amp;"!$A:$A"),0),MATCH(" "&amp;H$1,INDIRECT(Index!$B$5&amp;"!$A$1:$I$1"),0)),"NA")</f>
        <v>31</v>
      </c>
      <c r="I1851">
        <f ca="1">IFERROR(INDEX(INDIRECT(Index!$B$5&amp;"!$A:$I"),MATCH($A1851,INDIRECT(Index!$B$5&amp;"!$A:$A"),0),MATCH(" "&amp;I$1,INDIRECT(Index!$B$5&amp;"!$A$1:$I$1"),0)),"NA")</f>
        <v>6</v>
      </c>
      <c r="J1851">
        <f ca="1">IFERROR(INDEX(INDIRECT(Index!$B$5&amp;"!$A:$I"),MATCH($A1851,INDIRECT(Index!$B$5&amp;"!$A:$A"),0),MATCH(" "&amp;J$1,INDIRECT(Index!$B$5&amp;"!$A$1:$I$1"),0)),"NA")</f>
        <v>6</v>
      </c>
      <c r="K1851" t="str">
        <f ca="1">IFERROR(INDEX(INDIRECT(Index!$B$5&amp;"!$A:$I"),MATCH($A1851,INDIRECT(Index!$B$5&amp;"!$A:$A"),0),MATCH(" "&amp;K$1,INDIRECT(Index!$B$5&amp;"!$A$1:$I$1"),0)),"NA")</f>
        <v>NA</v>
      </c>
    </row>
    <row r="1852" spans="1:11" x14ac:dyDescent="0.25">
      <c r="A1852" s="1">
        <f t="shared" si="115"/>
        <v>43490</v>
      </c>
      <c r="B1852">
        <f t="shared" si="112"/>
        <v>2019</v>
      </c>
      <c r="C1852">
        <f t="shared" si="113"/>
        <v>1</v>
      </c>
      <c r="D1852">
        <f t="shared" si="114"/>
        <v>25</v>
      </c>
      <c r="E1852">
        <f ca="1">IFERROR(INDEX(INDIRECT(Index!$B$5&amp;"!$A:$I"),MATCH($A1852,INDIRECT(Index!$B$5&amp;"!$A:$A"),0),MATCH(" "&amp;E$1,INDIRECT(Index!$B$5&amp;"!$A$1:$I$1"),0)),"NA")</f>
        <v>82</v>
      </c>
      <c r="F1852">
        <f ca="1">IFERROR(INDEX(INDIRECT(Index!$B$5&amp;"!$A:$I"),MATCH($A1852,INDIRECT(Index!$B$5&amp;"!$A:$A"),0),MATCH(" "&amp;F$1,INDIRECT(Index!$B$5&amp;"!$A$1:$I$1"),0)),"NA")</f>
        <v>48</v>
      </c>
      <c r="G1852">
        <f ca="1">IFERROR(INDEX(INDIRECT(Index!$B$5&amp;"!$A:$I"),MATCH($A1852,INDIRECT(Index!$B$5&amp;"!$A:$A"),0),MATCH(" "&amp;G$1,INDIRECT(Index!$B$5&amp;"!$A$1:$I$1"),0)),"NA")</f>
        <v>22</v>
      </c>
      <c r="H1852">
        <f ca="1">IFERROR(INDEX(INDIRECT(Index!$B$5&amp;"!$A:$I"),MATCH($A1852,INDIRECT(Index!$B$5&amp;"!$A:$A"),0),MATCH(" "&amp;H$1,INDIRECT(Index!$B$5&amp;"!$A$1:$I$1"),0)),"NA")</f>
        <v>20</v>
      </c>
      <c r="I1852">
        <f ca="1">IFERROR(INDEX(INDIRECT(Index!$B$5&amp;"!$A:$I"),MATCH($A1852,INDIRECT(Index!$B$5&amp;"!$A:$A"),0),MATCH(" "&amp;I$1,INDIRECT(Index!$B$5&amp;"!$A$1:$I$1"),0)),"NA")</f>
        <v>6</v>
      </c>
      <c r="J1852">
        <f ca="1">IFERROR(INDEX(INDIRECT(Index!$B$5&amp;"!$A:$I"),MATCH($A1852,INDIRECT(Index!$B$5&amp;"!$A:$A"),0),MATCH(" "&amp;J$1,INDIRECT(Index!$B$5&amp;"!$A$1:$I$1"),0)),"NA")</f>
        <v>5</v>
      </c>
      <c r="K1852" t="str">
        <f ca="1">IFERROR(INDEX(INDIRECT(Index!$B$5&amp;"!$A:$I"),MATCH($A1852,INDIRECT(Index!$B$5&amp;"!$A:$A"),0),MATCH(" "&amp;K$1,INDIRECT(Index!$B$5&amp;"!$A$1:$I$1"),0)),"NA")</f>
        <v>NA</v>
      </c>
    </row>
    <row r="1853" spans="1:11" x14ac:dyDescent="0.25">
      <c r="A1853" s="1">
        <f t="shared" si="115"/>
        <v>43491</v>
      </c>
      <c r="B1853">
        <f t="shared" si="112"/>
        <v>2019</v>
      </c>
      <c r="C1853">
        <f t="shared" si="113"/>
        <v>1</v>
      </c>
      <c r="D1853">
        <f t="shared" si="114"/>
        <v>26</v>
      </c>
      <c r="E1853">
        <f ca="1">IFERROR(INDEX(INDIRECT(Index!$B$5&amp;"!$A:$I"),MATCH($A1853,INDIRECT(Index!$B$5&amp;"!$A:$A"),0),MATCH(" "&amp;E$1,INDIRECT(Index!$B$5&amp;"!$A$1:$I$1"),0)),"NA")</f>
        <v>78</v>
      </c>
      <c r="F1853">
        <f ca="1">IFERROR(INDEX(INDIRECT(Index!$B$5&amp;"!$A:$I"),MATCH($A1853,INDIRECT(Index!$B$5&amp;"!$A:$A"),0),MATCH(" "&amp;F$1,INDIRECT(Index!$B$5&amp;"!$A$1:$I$1"),0)),"NA")</f>
        <v>41</v>
      </c>
      <c r="G1853">
        <f ca="1">IFERROR(INDEX(INDIRECT(Index!$B$5&amp;"!$A:$I"),MATCH($A1853,INDIRECT(Index!$B$5&amp;"!$A:$A"),0),MATCH(" "&amp;G$1,INDIRECT(Index!$B$5&amp;"!$A$1:$I$1"),0)),"NA")</f>
        <v>18</v>
      </c>
      <c r="H1853">
        <f ca="1">IFERROR(INDEX(INDIRECT(Index!$B$5&amp;"!$A:$I"),MATCH($A1853,INDIRECT(Index!$B$5&amp;"!$A:$A"),0),MATCH(" "&amp;H$1,INDIRECT(Index!$B$5&amp;"!$A$1:$I$1"),0)),"NA")</f>
        <v>36</v>
      </c>
      <c r="I1853">
        <f ca="1">IFERROR(INDEX(INDIRECT(Index!$B$5&amp;"!$A:$I"),MATCH($A1853,INDIRECT(Index!$B$5&amp;"!$A:$A"),0),MATCH(" "&amp;I$1,INDIRECT(Index!$B$5&amp;"!$A$1:$I$1"),0)),"NA")</f>
        <v>6</v>
      </c>
      <c r="J1853">
        <f ca="1">IFERROR(INDEX(INDIRECT(Index!$B$5&amp;"!$A:$I"),MATCH($A1853,INDIRECT(Index!$B$5&amp;"!$A:$A"),0),MATCH(" "&amp;J$1,INDIRECT(Index!$B$5&amp;"!$A$1:$I$1"),0)),"NA")</f>
        <v>7</v>
      </c>
      <c r="K1853" t="str">
        <f ca="1">IFERROR(INDEX(INDIRECT(Index!$B$5&amp;"!$A:$I"),MATCH($A1853,INDIRECT(Index!$B$5&amp;"!$A:$A"),0),MATCH(" "&amp;K$1,INDIRECT(Index!$B$5&amp;"!$A$1:$I$1"),0)),"NA")</f>
        <v>NA</v>
      </c>
    </row>
    <row r="1854" spans="1:11" x14ac:dyDescent="0.25">
      <c r="A1854" s="1">
        <f t="shared" si="115"/>
        <v>43492</v>
      </c>
      <c r="B1854">
        <f t="shared" si="112"/>
        <v>2019</v>
      </c>
      <c r="C1854">
        <f t="shared" si="113"/>
        <v>1</v>
      </c>
      <c r="D1854">
        <f t="shared" si="114"/>
        <v>27</v>
      </c>
      <c r="E1854">
        <f ca="1">IFERROR(INDEX(INDIRECT(Index!$B$5&amp;"!$A:$I"),MATCH($A1854,INDIRECT(Index!$B$5&amp;"!$A:$A"),0),MATCH(" "&amp;E$1,INDIRECT(Index!$B$5&amp;"!$A$1:$I$1"),0)),"NA")</f>
        <v>80</v>
      </c>
      <c r="F1854">
        <f ca="1">IFERROR(INDEX(INDIRECT(Index!$B$5&amp;"!$A:$I"),MATCH($A1854,INDIRECT(Index!$B$5&amp;"!$A:$A"),0),MATCH(" "&amp;F$1,INDIRECT(Index!$B$5&amp;"!$A$1:$I$1"),0)),"NA")</f>
        <v>74</v>
      </c>
      <c r="G1854">
        <f ca="1">IFERROR(INDEX(INDIRECT(Index!$B$5&amp;"!$A:$I"),MATCH($A1854,INDIRECT(Index!$B$5&amp;"!$A:$A"),0),MATCH(" "&amp;G$1,INDIRECT(Index!$B$5&amp;"!$A$1:$I$1"),0)),"NA")</f>
        <v>22</v>
      </c>
      <c r="H1854">
        <f ca="1">IFERROR(INDEX(INDIRECT(Index!$B$5&amp;"!$A:$I"),MATCH($A1854,INDIRECT(Index!$B$5&amp;"!$A:$A"),0),MATCH(" "&amp;H$1,INDIRECT(Index!$B$5&amp;"!$A$1:$I$1"),0)),"NA")</f>
        <v>23</v>
      </c>
      <c r="I1854">
        <f ca="1">IFERROR(INDEX(INDIRECT(Index!$B$5&amp;"!$A:$I"),MATCH($A1854,INDIRECT(Index!$B$5&amp;"!$A:$A"),0),MATCH(" "&amp;I$1,INDIRECT(Index!$B$5&amp;"!$A$1:$I$1"),0)),"NA")</f>
        <v>7</v>
      </c>
      <c r="J1854">
        <f ca="1">IFERROR(INDEX(INDIRECT(Index!$B$5&amp;"!$A:$I"),MATCH($A1854,INDIRECT(Index!$B$5&amp;"!$A:$A"),0),MATCH(" "&amp;J$1,INDIRECT(Index!$B$5&amp;"!$A$1:$I$1"),0)),"NA")</f>
        <v>5</v>
      </c>
      <c r="K1854" t="str">
        <f ca="1">IFERROR(INDEX(INDIRECT(Index!$B$5&amp;"!$A:$I"),MATCH($A1854,INDIRECT(Index!$B$5&amp;"!$A:$A"),0),MATCH(" "&amp;K$1,INDIRECT(Index!$B$5&amp;"!$A$1:$I$1"),0)),"NA")</f>
        <v>NA</v>
      </c>
    </row>
    <row r="1855" spans="1:11" x14ac:dyDescent="0.25">
      <c r="A1855" s="1">
        <f t="shared" si="115"/>
        <v>43493</v>
      </c>
      <c r="B1855">
        <f t="shared" si="112"/>
        <v>2019</v>
      </c>
      <c r="C1855">
        <f t="shared" si="113"/>
        <v>1</v>
      </c>
      <c r="D1855">
        <f t="shared" si="114"/>
        <v>28</v>
      </c>
      <c r="E1855">
        <f ca="1">IFERROR(INDEX(INDIRECT(Index!$B$5&amp;"!$A:$I"),MATCH($A1855,INDIRECT(Index!$B$5&amp;"!$A:$A"),0),MATCH(" "&amp;E$1,INDIRECT(Index!$B$5&amp;"!$A$1:$I$1"),0)),"NA")</f>
        <v>86</v>
      </c>
      <c r="F1855">
        <f ca="1">IFERROR(INDEX(INDIRECT(Index!$B$5&amp;"!$A:$I"),MATCH($A1855,INDIRECT(Index!$B$5&amp;"!$A:$A"),0),MATCH(" "&amp;F$1,INDIRECT(Index!$B$5&amp;"!$A$1:$I$1"),0)),"NA")</f>
        <v>67</v>
      </c>
      <c r="G1855">
        <f ca="1">IFERROR(INDEX(INDIRECT(Index!$B$5&amp;"!$A:$I"),MATCH($A1855,INDIRECT(Index!$B$5&amp;"!$A:$A"),0),MATCH(" "&amp;G$1,INDIRECT(Index!$B$5&amp;"!$A$1:$I$1"),0)),"NA")</f>
        <v>10</v>
      </c>
      <c r="H1855">
        <f ca="1">IFERROR(INDEX(INDIRECT(Index!$B$5&amp;"!$A:$I"),MATCH($A1855,INDIRECT(Index!$B$5&amp;"!$A:$A"),0),MATCH(" "&amp;H$1,INDIRECT(Index!$B$5&amp;"!$A$1:$I$1"),0)),"NA")</f>
        <v>47</v>
      </c>
      <c r="I1855">
        <f ca="1">IFERROR(INDEX(INDIRECT(Index!$B$5&amp;"!$A:$I"),MATCH($A1855,INDIRECT(Index!$B$5&amp;"!$A:$A"),0),MATCH(" "&amp;I$1,INDIRECT(Index!$B$5&amp;"!$A$1:$I$1"),0)),"NA")</f>
        <v>7</v>
      </c>
      <c r="J1855">
        <f ca="1">IFERROR(INDEX(INDIRECT(Index!$B$5&amp;"!$A:$I"),MATCH($A1855,INDIRECT(Index!$B$5&amp;"!$A:$A"),0),MATCH(" "&amp;J$1,INDIRECT(Index!$B$5&amp;"!$A$1:$I$1"),0)),"NA")</f>
        <v>7</v>
      </c>
      <c r="K1855" t="str">
        <f ca="1">IFERROR(INDEX(INDIRECT(Index!$B$5&amp;"!$A:$I"),MATCH($A1855,INDIRECT(Index!$B$5&amp;"!$A:$A"),0),MATCH(" "&amp;K$1,INDIRECT(Index!$B$5&amp;"!$A$1:$I$1"),0)),"NA")</f>
        <v>NA</v>
      </c>
    </row>
    <row r="1856" spans="1:11" x14ac:dyDescent="0.25">
      <c r="A1856" s="1">
        <f t="shared" si="115"/>
        <v>43494</v>
      </c>
      <c r="B1856">
        <f t="shared" si="112"/>
        <v>2019</v>
      </c>
      <c r="C1856">
        <f t="shared" si="113"/>
        <v>1</v>
      </c>
      <c r="D1856">
        <f t="shared" si="114"/>
        <v>29</v>
      </c>
      <c r="E1856">
        <f ca="1">IFERROR(INDEX(INDIRECT(Index!$B$5&amp;"!$A:$I"),MATCH($A1856,INDIRECT(Index!$B$5&amp;"!$A:$A"),0),MATCH(" "&amp;E$1,INDIRECT(Index!$B$5&amp;"!$A$1:$I$1"),0)),"NA")</f>
        <v>89</v>
      </c>
      <c r="F1856">
        <f ca="1">IFERROR(INDEX(INDIRECT(Index!$B$5&amp;"!$A:$I"),MATCH($A1856,INDIRECT(Index!$B$5&amp;"!$A:$A"),0),MATCH(" "&amp;F$1,INDIRECT(Index!$B$5&amp;"!$A$1:$I$1"),0)),"NA")</f>
        <v>62</v>
      </c>
      <c r="G1856">
        <f ca="1">IFERROR(INDEX(INDIRECT(Index!$B$5&amp;"!$A:$I"),MATCH($A1856,INDIRECT(Index!$B$5&amp;"!$A:$A"),0),MATCH(" "&amp;G$1,INDIRECT(Index!$B$5&amp;"!$A$1:$I$1"),0)),"NA")</f>
        <v>9</v>
      </c>
      <c r="H1856">
        <f ca="1">IFERROR(INDEX(INDIRECT(Index!$B$5&amp;"!$A:$I"),MATCH($A1856,INDIRECT(Index!$B$5&amp;"!$A:$A"),0),MATCH(" "&amp;H$1,INDIRECT(Index!$B$5&amp;"!$A$1:$I$1"),0)),"NA")</f>
        <v>57</v>
      </c>
      <c r="I1856">
        <f ca="1">IFERROR(INDEX(INDIRECT(Index!$B$5&amp;"!$A:$I"),MATCH($A1856,INDIRECT(Index!$B$5&amp;"!$A:$A"),0),MATCH(" "&amp;I$1,INDIRECT(Index!$B$5&amp;"!$A$1:$I$1"),0)),"NA")</f>
        <v>7</v>
      </c>
      <c r="J1856">
        <f ca="1">IFERROR(INDEX(INDIRECT(Index!$B$5&amp;"!$A:$I"),MATCH($A1856,INDIRECT(Index!$B$5&amp;"!$A:$A"),0),MATCH(" "&amp;J$1,INDIRECT(Index!$B$5&amp;"!$A$1:$I$1"),0)),"NA")</f>
        <v>9</v>
      </c>
      <c r="K1856" t="str">
        <f ca="1">IFERROR(INDEX(INDIRECT(Index!$B$5&amp;"!$A:$I"),MATCH($A1856,INDIRECT(Index!$B$5&amp;"!$A:$A"),0),MATCH(" "&amp;K$1,INDIRECT(Index!$B$5&amp;"!$A$1:$I$1"),0)),"NA")</f>
        <v>NA</v>
      </c>
    </row>
    <row r="1857" spans="1:11" x14ac:dyDescent="0.25">
      <c r="A1857" s="1">
        <f t="shared" si="115"/>
        <v>43495</v>
      </c>
      <c r="B1857">
        <f t="shared" si="112"/>
        <v>2019</v>
      </c>
      <c r="C1857">
        <f t="shared" si="113"/>
        <v>1</v>
      </c>
      <c r="D1857">
        <f t="shared" si="114"/>
        <v>30</v>
      </c>
      <c r="E1857">
        <f ca="1">IFERROR(INDEX(INDIRECT(Index!$B$5&amp;"!$A:$I"),MATCH($A1857,INDIRECT(Index!$B$5&amp;"!$A:$A"),0),MATCH(" "&amp;E$1,INDIRECT(Index!$B$5&amp;"!$A$1:$I$1"),0)),"NA")</f>
        <v>114</v>
      </c>
      <c r="F1857">
        <f ca="1">IFERROR(INDEX(INDIRECT(Index!$B$5&amp;"!$A:$I"),MATCH($A1857,INDIRECT(Index!$B$5&amp;"!$A:$A"),0),MATCH(" "&amp;F$1,INDIRECT(Index!$B$5&amp;"!$A$1:$I$1"),0)),"NA")</f>
        <v>69</v>
      </c>
      <c r="G1857">
        <f ca="1">IFERROR(INDEX(INDIRECT(Index!$B$5&amp;"!$A:$I"),MATCH($A1857,INDIRECT(Index!$B$5&amp;"!$A:$A"),0),MATCH(" "&amp;G$1,INDIRECT(Index!$B$5&amp;"!$A$1:$I$1"),0)),"NA")</f>
        <v>16</v>
      </c>
      <c r="H1857">
        <f ca="1">IFERROR(INDEX(INDIRECT(Index!$B$5&amp;"!$A:$I"),MATCH($A1857,INDIRECT(Index!$B$5&amp;"!$A:$A"),0),MATCH(" "&amp;H$1,INDIRECT(Index!$B$5&amp;"!$A$1:$I$1"),0)),"NA")</f>
        <v>13</v>
      </c>
      <c r="I1857">
        <f ca="1">IFERROR(INDEX(INDIRECT(Index!$B$5&amp;"!$A:$I"),MATCH($A1857,INDIRECT(Index!$B$5&amp;"!$A:$A"),0),MATCH(" "&amp;I$1,INDIRECT(Index!$B$5&amp;"!$A$1:$I$1"),0)),"NA")</f>
        <v>6</v>
      </c>
      <c r="J1857">
        <f ca="1">IFERROR(INDEX(INDIRECT(Index!$B$5&amp;"!$A:$I"),MATCH($A1857,INDIRECT(Index!$B$5&amp;"!$A:$A"),0),MATCH(" "&amp;J$1,INDIRECT(Index!$B$5&amp;"!$A$1:$I$1"),0)),"NA")</f>
        <v>6</v>
      </c>
      <c r="K1857" t="str">
        <f ca="1">IFERROR(INDEX(INDIRECT(Index!$B$5&amp;"!$A:$I"),MATCH($A1857,INDIRECT(Index!$B$5&amp;"!$A:$A"),0),MATCH(" "&amp;K$1,INDIRECT(Index!$B$5&amp;"!$A$1:$I$1"),0)),"NA")</f>
        <v>NA</v>
      </c>
    </row>
    <row r="1858" spans="1:11" x14ac:dyDescent="0.25">
      <c r="A1858" s="1">
        <f t="shared" si="115"/>
        <v>43496</v>
      </c>
      <c r="B1858">
        <f t="shared" si="112"/>
        <v>2019</v>
      </c>
      <c r="C1858">
        <f t="shared" si="113"/>
        <v>1</v>
      </c>
      <c r="D1858">
        <f t="shared" si="114"/>
        <v>31</v>
      </c>
      <c r="E1858">
        <f ca="1">IFERROR(INDEX(INDIRECT(Index!$B$5&amp;"!$A:$I"),MATCH($A1858,INDIRECT(Index!$B$5&amp;"!$A:$A"),0),MATCH(" "&amp;E$1,INDIRECT(Index!$B$5&amp;"!$A$1:$I$1"),0)),"NA")</f>
        <v>83</v>
      </c>
      <c r="F1858">
        <f ca="1">IFERROR(INDEX(INDIRECT(Index!$B$5&amp;"!$A:$I"),MATCH($A1858,INDIRECT(Index!$B$5&amp;"!$A:$A"),0),MATCH(" "&amp;F$1,INDIRECT(Index!$B$5&amp;"!$A$1:$I$1"),0)),"NA")</f>
        <v>43</v>
      </c>
      <c r="G1858">
        <f ca="1">IFERROR(INDEX(INDIRECT(Index!$B$5&amp;"!$A:$I"),MATCH($A1858,INDIRECT(Index!$B$5&amp;"!$A:$A"),0),MATCH(" "&amp;G$1,INDIRECT(Index!$B$5&amp;"!$A$1:$I$1"),0)),"NA")</f>
        <v>15</v>
      </c>
      <c r="H1858">
        <f ca="1">IFERROR(INDEX(INDIRECT(Index!$B$5&amp;"!$A:$I"),MATCH($A1858,INDIRECT(Index!$B$5&amp;"!$A:$A"),0),MATCH(" "&amp;H$1,INDIRECT(Index!$B$5&amp;"!$A$1:$I$1"),0)),"NA")</f>
        <v>33</v>
      </c>
      <c r="I1858">
        <f ca="1">IFERROR(INDEX(INDIRECT(Index!$B$5&amp;"!$A:$I"),MATCH($A1858,INDIRECT(Index!$B$5&amp;"!$A:$A"),0),MATCH(" "&amp;I$1,INDIRECT(Index!$B$5&amp;"!$A$1:$I$1"),0)),"NA")</f>
        <v>5</v>
      </c>
      <c r="J1858">
        <f ca="1">IFERROR(INDEX(INDIRECT(Index!$B$5&amp;"!$A:$I"),MATCH($A1858,INDIRECT(Index!$B$5&amp;"!$A:$A"),0),MATCH(" "&amp;J$1,INDIRECT(Index!$B$5&amp;"!$A$1:$I$1"),0)),"NA")</f>
        <v>6</v>
      </c>
      <c r="K1858" t="str">
        <f ca="1">IFERROR(INDEX(INDIRECT(Index!$B$5&amp;"!$A:$I"),MATCH($A1858,INDIRECT(Index!$B$5&amp;"!$A:$A"),0),MATCH(" "&amp;K$1,INDIRECT(Index!$B$5&amp;"!$A$1:$I$1"),0)),"NA")</f>
        <v>NA</v>
      </c>
    </row>
    <row r="1859" spans="1:11" x14ac:dyDescent="0.25">
      <c r="A1859" s="1">
        <f t="shared" si="115"/>
        <v>43497</v>
      </c>
      <c r="B1859">
        <f t="shared" ref="B1859:B1922" si="116">YEAR(A1859)</f>
        <v>2019</v>
      </c>
      <c r="C1859">
        <f t="shared" ref="C1859:C1922" si="117">MONTH(A1859)</f>
        <v>2</v>
      </c>
      <c r="D1859">
        <f t="shared" ref="D1859:D1922" si="118">DAY(A1859)</f>
        <v>1</v>
      </c>
      <c r="E1859">
        <f ca="1">IFERROR(INDEX(INDIRECT(Index!$B$5&amp;"!$A:$I"),MATCH($A1859,INDIRECT(Index!$B$5&amp;"!$A:$A"),0),MATCH(" "&amp;E$1,INDIRECT(Index!$B$5&amp;"!$A$1:$I$1"),0)),"NA")</f>
        <v>71</v>
      </c>
      <c r="F1859">
        <f ca="1">IFERROR(INDEX(INDIRECT(Index!$B$5&amp;"!$A:$I"),MATCH($A1859,INDIRECT(Index!$B$5&amp;"!$A:$A"),0),MATCH(" "&amp;F$1,INDIRECT(Index!$B$5&amp;"!$A$1:$I$1"),0)),"NA")</f>
        <v>57</v>
      </c>
      <c r="G1859">
        <f ca="1">IFERROR(INDEX(INDIRECT(Index!$B$5&amp;"!$A:$I"),MATCH($A1859,INDIRECT(Index!$B$5&amp;"!$A:$A"),0),MATCH(" "&amp;G$1,INDIRECT(Index!$B$5&amp;"!$A$1:$I$1"),0)),"NA")</f>
        <v>7</v>
      </c>
      <c r="H1859">
        <f ca="1">IFERROR(INDEX(INDIRECT(Index!$B$5&amp;"!$A:$I"),MATCH($A1859,INDIRECT(Index!$B$5&amp;"!$A:$A"),0),MATCH(" "&amp;H$1,INDIRECT(Index!$B$5&amp;"!$A$1:$I$1"),0)),"NA")</f>
        <v>52</v>
      </c>
      <c r="I1859">
        <f ca="1">IFERROR(INDEX(INDIRECT(Index!$B$5&amp;"!$A:$I"),MATCH($A1859,INDIRECT(Index!$B$5&amp;"!$A:$A"),0),MATCH(" "&amp;I$1,INDIRECT(Index!$B$5&amp;"!$A$1:$I$1"),0)),"NA")</f>
        <v>6</v>
      </c>
      <c r="J1859">
        <f ca="1">IFERROR(INDEX(INDIRECT(Index!$B$5&amp;"!$A:$I"),MATCH($A1859,INDIRECT(Index!$B$5&amp;"!$A:$A"),0),MATCH(" "&amp;J$1,INDIRECT(Index!$B$5&amp;"!$A$1:$I$1"),0)),"NA")</f>
        <v>8</v>
      </c>
      <c r="K1859" t="str">
        <f ca="1">IFERROR(INDEX(INDIRECT(Index!$B$5&amp;"!$A:$I"),MATCH($A1859,INDIRECT(Index!$B$5&amp;"!$A:$A"),0),MATCH(" "&amp;K$1,INDIRECT(Index!$B$5&amp;"!$A$1:$I$1"),0)),"NA")</f>
        <v>NA</v>
      </c>
    </row>
    <row r="1860" spans="1:11" x14ac:dyDescent="0.25">
      <c r="A1860" s="1">
        <f t="shared" ref="A1860:A1923" si="119">A1859+1</f>
        <v>43498</v>
      </c>
      <c r="B1860">
        <f t="shared" si="116"/>
        <v>2019</v>
      </c>
      <c r="C1860">
        <f t="shared" si="117"/>
        <v>2</v>
      </c>
      <c r="D1860">
        <f t="shared" si="118"/>
        <v>2</v>
      </c>
      <c r="E1860">
        <f ca="1">IFERROR(INDEX(INDIRECT(Index!$B$5&amp;"!$A:$I"),MATCH($A1860,INDIRECT(Index!$B$5&amp;"!$A:$A"),0),MATCH(" "&amp;E$1,INDIRECT(Index!$B$5&amp;"!$A$1:$I$1"),0)),"NA")</f>
        <v>121</v>
      </c>
      <c r="F1860">
        <f ca="1">IFERROR(INDEX(INDIRECT(Index!$B$5&amp;"!$A:$I"),MATCH($A1860,INDIRECT(Index!$B$5&amp;"!$A:$A"),0),MATCH(" "&amp;F$1,INDIRECT(Index!$B$5&amp;"!$A$1:$I$1"),0)),"NA")</f>
        <v>39</v>
      </c>
      <c r="G1860">
        <f ca="1">IFERROR(INDEX(INDIRECT(Index!$B$5&amp;"!$A:$I"),MATCH($A1860,INDIRECT(Index!$B$5&amp;"!$A:$A"),0),MATCH(" "&amp;G$1,INDIRECT(Index!$B$5&amp;"!$A$1:$I$1"),0)),"NA")</f>
        <v>21</v>
      </c>
      <c r="H1860">
        <f ca="1">IFERROR(INDEX(INDIRECT(Index!$B$5&amp;"!$A:$I"),MATCH($A1860,INDIRECT(Index!$B$5&amp;"!$A:$A"),0),MATCH(" "&amp;H$1,INDIRECT(Index!$B$5&amp;"!$A$1:$I$1"),0)),"NA")</f>
        <v>33</v>
      </c>
      <c r="I1860">
        <f ca="1">IFERROR(INDEX(INDIRECT(Index!$B$5&amp;"!$A:$I"),MATCH($A1860,INDIRECT(Index!$B$5&amp;"!$A:$A"),0),MATCH(" "&amp;I$1,INDIRECT(Index!$B$5&amp;"!$A$1:$I$1"),0)),"NA")</f>
        <v>5</v>
      </c>
      <c r="J1860">
        <f ca="1">IFERROR(INDEX(INDIRECT(Index!$B$5&amp;"!$A:$I"),MATCH($A1860,INDIRECT(Index!$B$5&amp;"!$A:$A"),0),MATCH(" "&amp;J$1,INDIRECT(Index!$B$5&amp;"!$A$1:$I$1"),0)),"NA")</f>
        <v>7</v>
      </c>
      <c r="K1860" t="str">
        <f ca="1">IFERROR(INDEX(INDIRECT(Index!$B$5&amp;"!$A:$I"),MATCH($A1860,INDIRECT(Index!$B$5&amp;"!$A:$A"),0),MATCH(" "&amp;K$1,INDIRECT(Index!$B$5&amp;"!$A$1:$I$1"),0)),"NA")</f>
        <v>NA</v>
      </c>
    </row>
    <row r="1861" spans="1:11" x14ac:dyDescent="0.25">
      <c r="A1861" s="1">
        <f t="shared" si="119"/>
        <v>43499</v>
      </c>
      <c r="B1861">
        <f t="shared" si="116"/>
        <v>2019</v>
      </c>
      <c r="C1861">
        <f t="shared" si="117"/>
        <v>2</v>
      </c>
      <c r="D1861">
        <f t="shared" si="118"/>
        <v>3</v>
      </c>
      <c r="E1861">
        <f ca="1">IFERROR(INDEX(INDIRECT(Index!$B$5&amp;"!$A:$I"),MATCH($A1861,INDIRECT(Index!$B$5&amp;"!$A:$A"),0),MATCH(" "&amp;E$1,INDIRECT(Index!$B$5&amp;"!$A$1:$I$1"),0)),"NA")</f>
        <v>107</v>
      </c>
      <c r="F1861">
        <f ca="1">IFERROR(INDEX(INDIRECT(Index!$B$5&amp;"!$A:$I"),MATCH($A1861,INDIRECT(Index!$B$5&amp;"!$A:$A"),0),MATCH(" "&amp;F$1,INDIRECT(Index!$B$5&amp;"!$A$1:$I$1"),0)),"NA")</f>
        <v>67</v>
      </c>
      <c r="G1861">
        <f ca="1">IFERROR(INDEX(INDIRECT(Index!$B$5&amp;"!$A:$I"),MATCH($A1861,INDIRECT(Index!$B$5&amp;"!$A:$A"),0),MATCH(" "&amp;G$1,INDIRECT(Index!$B$5&amp;"!$A$1:$I$1"),0)),"NA")</f>
        <v>25</v>
      </c>
      <c r="H1861">
        <f ca="1">IFERROR(INDEX(INDIRECT(Index!$B$5&amp;"!$A:$I"),MATCH($A1861,INDIRECT(Index!$B$5&amp;"!$A:$A"),0),MATCH(" "&amp;H$1,INDIRECT(Index!$B$5&amp;"!$A$1:$I$1"),0)),"NA")</f>
        <v>21</v>
      </c>
      <c r="I1861">
        <f ca="1">IFERROR(INDEX(INDIRECT(Index!$B$5&amp;"!$A:$I"),MATCH($A1861,INDIRECT(Index!$B$5&amp;"!$A:$A"),0),MATCH(" "&amp;I$1,INDIRECT(Index!$B$5&amp;"!$A$1:$I$1"),0)),"NA")</f>
        <v>5</v>
      </c>
      <c r="J1861">
        <f ca="1">IFERROR(INDEX(INDIRECT(Index!$B$5&amp;"!$A:$I"),MATCH($A1861,INDIRECT(Index!$B$5&amp;"!$A:$A"),0),MATCH(" "&amp;J$1,INDIRECT(Index!$B$5&amp;"!$A$1:$I$1"),0)),"NA")</f>
        <v>5</v>
      </c>
      <c r="K1861" t="str">
        <f ca="1">IFERROR(INDEX(INDIRECT(Index!$B$5&amp;"!$A:$I"),MATCH($A1861,INDIRECT(Index!$B$5&amp;"!$A:$A"),0),MATCH(" "&amp;K$1,INDIRECT(Index!$B$5&amp;"!$A$1:$I$1"),0)),"NA")</f>
        <v>NA</v>
      </c>
    </row>
    <row r="1862" spans="1:11" x14ac:dyDescent="0.25">
      <c r="A1862" s="1">
        <f t="shared" si="119"/>
        <v>43500</v>
      </c>
      <c r="B1862">
        <f t="shared" si="116"/>
        <v>2019</v>
      </c>
      <c r="C1862">
        <f t="shared" si="117"/>
        <v>2</v>
      </c>
      <c r="D1862">
        <f t="shared" si="118"/>
        <v>4</v>
      </c>
      <c r="E1862">
        <f ca="1">IFERROR(INDEX(INDIRECT(Index!$B$5&amp;"!$A:$I"),MATCH($A1862,INDIRECT(Index!$B$5&amp;"!$A:$A"),0),MATCH(" "&amp;E$1,INDIRECT(Index!$B$5&amp;"!$A$1:$I$1"),0)),"NA")</f>
        <v>118</v>
      </c>
      <c r="F1862">
        <f ca="1">IFERROR(INDEX(INDIRECT(Index!$B$5&amp;"!$A:$I"),MATCH($A1862,INDIRECT(Index!$B$5&amp;"!$A:$A"),0),MATCH(" "&amp;F$1,INDIRECT(Index!$B$5&amp;"!$A$1:$I$1"),0)),"NA")</f>
        <v>73</v>
      </c>
      <c r="G1862">
        <f ca="1">IFERROR(INDEX(INDIRECT(Index!$B$5&amp;"!$A:$I"),MATCH($A1862,INDIRECT(Index!$B$5&amp;"!$A:$A"),0),MATCH(" "&amp;G$1,INDIRECT(Index!$B$5&amp;"!$A$1:$I$1"),0)),"NA")</f>
        <v>21</v>
      </c>
      <c r="H1862">
        <f ca="1">IFERROR(INDEX(INDIRECT(Index!$B$5&amp;"!$A:$I"),MATCH($A1862,INDIRECT(Index!$B$5&amp;"!$A:$A"),0),MATCH(" "&amp;H$1,INDIRECT(Index!$B$5&amp;"!$A$1:$I$1"),0)),"NA")</f>
        <v>45</v>
      </c>
      <c r="I1862">
        <f ca="1">IFERROR(INDEX(INDIRECT(Index!$B$5&amp;"!$A:$I"),MATCH($A1862,INDIRECT(Index!$B$5&amp;"!$A:$A"),0),MATCH(" "&amp;I$1,INDIRECT(Index!$B$5&amp;"!$A$1:$I$1"),0)),"NA")</f>
        <v>6</v>
      </c>
      <c r="J1862">
        <f ca="1">IFERROR(INDEX(INDIRECT(Index!$B$5&amp;"!$A:$I"),MATCH($A1862,INDIRECT(Index!$B$5&amp;"!$A:$A"),0),MATCH(" "&amp;J$1,INDIRECT(Index!$B$5&amp;"!$A$1:$I$1"),0)),"NA")</f>
        <v>8</v>
      </c>
      <c r="K1862" t="str">
        <f ca="1">IFERROR(INDEX(INDIRECT(Index!$B$5&amp;"!$A:$I"),MATCH($A1862,INDIRECT(Index!$B$5&amp;"!$A:$A"),0),MATCH(" "&amp;K$1,INDIRECT(Index!$B$5&amp;"!$A$1:$I$1"),0)),"NA")</f>
        <v>NA</v>
      </c>
    </row>
    <row r="1863" spans="1:11" x14ac:dyDescent="0.25">
      <c r="A1863" s="1">
        <f t="shared" si="119"/>
        <v>43501</v>
      </c>
      <c r="B1863">
        <f t="shared" si="116"/>
        <v>2019</v>
      </c>
      <c r="C1863">
        <f t="shared" si="117"/>
        <v>2</v>
      </c>
      <c r="D1863">
        <f t="shared" si="118"/>
        <v>5</v>
      </c>
      <c r="E1863">
        <f ca="1">IFERROR(INDEX(INDIRECT(Index!$B$5&amp;"!$A:$I"),MATCH($A1863,INDIRECT(Index!$B$5&amp;"!$A:$A"),0),MATCH(" "&amp;E$1,INDIRECT(Index!$B$5&amp;"!$A$1:$I$1"),0)),"NA")</f>
        <v>100</v>
      </c>
      <c r="F1863">
        <f ca="1">IFERROR(INDEX(INDIRECT(Index!$B$5&amp;"!$A:$I"),MATCH($A1863,INDIRECT(Index!$B$5&amp;"!$A:$A"),0),MATCH(" "&amp;F$1,INDIRECT(Index!$B$5&amp;"!$A$1:$I$1"),0)),"NA")</f>
        <v>80</v>
      </c>
      <c r="G1863">
        <f ca="1">IFERROR(INDEX(INDIRECT(Index!$B$5&amp;"!$A:$I"),MATCH($A1863,INDIRECT(Index!$B$5&amp;"!$A:$A"),0),MATCH(" "&amp;G$1,INDIRECT(Index!$B$5&amp;"!$A$1:$I$1"),0)),"NA")</f>
        <v>20</v>
      </c>
      <c r="H1863">
        <f ca="1">IFERROR(INDEX(INDIRECT(Index!$B$5&amp;"!$A:$I"),MATCH($A1863,INDIRECT(Index!$B$5&amp;"!$A:$A"),0),MATCH(" "&amp;H$1,INDIRECT(Index!$B$5&amp;"!$A$1:$I$1"),0)),"NA")</f>
        <v>45</v>
      </c>
      <c r="I1863">
        <f ca="1">IFERROR(INDEX(INDIRECT(Index!$B$5&amp;"!$A:$I"),MATCH($A1863,INDIRECT(Index!$B$5&amp;"!$A:$A"),0),MATCH(" "&amp;I$1,INDIRECT(Index!$B$5&amp;"!$A$1:$I$1"),0)),"NA")</f>
        <v>7</v>
      </c>
      <c r="J1863">
        <f ca="1">IFERROR(INDEX(INDIRECT(Index!$B$5&amp;"!$A:$I"),MATCH($A1863,INDIRECT(Index!$B$5&amp;"!$A:$A"),0),MATCH(" "&amp;J$1,INDIRECT(Index!$B$5&amp;"!$A$1:$I$1"),0)),"NA")</f>
        <v>9</v>
      </c>
      <c r="K1863" t="str">
        <f ca="1">IFERROR(INDEX(INDIRECT(Index!$B$5&amp;"!$A:$I"),MATCH($A1863,INDIRECT(Index!$B$5&amp;"!$A:$A"),0),MATCH(" "&amp;K$1,INDIRECT(Index!$B$5&amp;"!$A$1:$I$1"),0)),"NA")</f>
        <v>NA</v>
      </c>
    </row>
    <row r="1864" spans="1:11" x14ac:dyDescent="0.25">
      <c r="A1864" s="1">
        <f t="shared" si="119"/>
        <v>43502</v>
      </c>
      <c r="B1864">
        <f t="shared" si="116"/>
        <v>2019</v>
      </c>
      <c r="C1864">
        <f t="shared" si="117"/>
        <v>2</v>
      </c>
      <c r="D1864">
        <f t="shared" si="118"/>
        <v>6</v>
      </c>
      <c r="E1864">
        <f ca="1">IFERROR(INDEX(INDIRECT(Index!$B$5&amp;"!$A:$I"),MATCH($A1864,INDIRECT(Index!$B$5&amp;"!$A:$A"),0),MATCH(" "&amp;E$1,INDIRECT(Index!$B$5&amp;"!$A$1:$I$1"),0)),"NA")</f>
        <v>121</v>
      </c>
      <c r="F1864">
        <f ca="1">IFERROR(INDEX(INDIRECT(Index!$B$5&amp;"!$A:$I"),MATCH($A1864,INDIRECT(Index!$B$5&amp;"!$A:$A"),0),MATCH(" "&amp;F$1,INDIRECT(Index!$B$5&amp;"!$A$1:$I$1"),0)),"NA")</f>
        <v>59</v>
      </c>
      <c r="G1864">
        <f ca="1">IFERROR(INDEX(INDIRECT(Index!$B$5&amp;"!$A:$I"),MATCH($A1864,INDIRECT(Index!$B$5&amp;"!$A:$A"),0),MATCH(" "&amp;G$1,INDIRECT(Index!$B$5&amp;"!$A$1:$I$1"),0)),"NA")</f>
        <v>25</v>
      </c>
      <c r="H1864">
        <f ca="1">IFERROR(INDEX(INDIRECT(Index!$B$5&amp;"!$A:$I"),MATCH($A1864,INDIRECT(Index!$B$5&amp;"!$A:$A"),0),MATCH(" "&amp;H$1,INDIRECT(Index!$B$5&amp;"!$A$1:$I$1"),0)),"NA")</f>
        <v>20</v>
      </c>
      <c r="I1864">
        <f ca="1">IFERROR(INDEX(INDIRECT(Index!$B$5&amp;"!$A:$I"),MATCH($A1864,INDIRECT(Index!$B$5&amp;"!$A:$A"),0),MATCH(" "&amp;I$1,INDIRECT(Index!$B$5&amp;"!$A$1:$I$1"),0)),"NA")</f>
        <v>6</v>
      </c>
      <c r="J1864">
        <f ca="1">IFERROR(INDEX(INDIRECT(Index!$B$5&amp;"!$A:$I"),MATCH($A1864,INDIRECT(Index!$B$5&amp;"!$A:$A"),0),MATCH(" "&amp;J$1,INDIRECT(Index!$B$5&amp;"!$A$1:$I$1"),0)),"NA")</f>
        <v>5</v>
      </c>
      <c r="K1864" t="str">
        <f ca="1">IFERROR(INDEX(INDIRECT(Index!$B$5&amp;"!$A:$I"),MATCH($A1864,INDIRECT(Index!$B$5&amp;"!$A:$A"),0),MATCH(" "&amp;K$1,INDIRECT(Index!$B$5&amp;"!$A$1:$I$1"),0)),"NA")</f>
        <v>NA</v>
      </c>
    </row>
    <row r="1865" spans="1:11" x14ac:dyDescent="0.25">
      <c r="A1865" s="1">
        <f t="shared" si="119"/>
        <v>43503</v>
      </c>
      <c r="B1865">
        <f t="shared" si="116"/>
        <v>2019</v>
      </c>
      <c r="C1865">
        <f t="shared" si="117"/>
        <v>2</v>
      </c>
      <c r="D1865">
        <f t="shared" si="118"/>
        <v>7</v>
      </c>
      <c r="E1865">
        <f ca="1">IFERROR(INDEX(INDIRECT(Index!$B$5&amp;"!$A:$I"),MATCH($A1865,INDIRECT(Index!$B$5&amp;"!$A:$A"),0),MATCH(" "&amp;E$1,INDIRECT(Index!$B$5&amp;"!$A$1:$I$1"),0)),"NA")</f>
        <v>103</v>
      </c>
      <c r="F1865">
        <f ca="1">IFERROR(INDEX(INDIRECT(Index!$B$5&amp;"!$A:$I"),MATCH($A1865,INDIRECT(Index!$B$5&amp;"!$A:$A"),0),MATCH(" "&amp;F$1,INDIRECT(Index!$B$5&amp;"!$A$1:$I$1"),0)),"NA")</f>
        <v>35</v>
      </c>
      <c r="G1865">
        <f ca="1">IFERROR(INDEX(INDIRECT(Index!$B$5&amp;"!$A:$I"),MATCH($A1865,INDIRECT(Index!$B$5&amp;"!$A:$A"),0),MATCH(" "&amp;G$1,INDIRECT(Index!$B$5&amp;"!$A$1:$I$1"),0)),"NA")</f>
        <v>23</v>
      </c>
      <c r="H1865">
        <f ca="1">IFERROR(INDEX(INDIRECT(Index!$B$5&amp;"!$A:$I"),MATCH($A1865,INDIRECT(Index!$B$5&amp;"!$A:$A"),0),MATCH(" "&amp;H$1,INDIRECT(Index!$B$5&amp;"!$A$1:$I$1"),0)),"NA")</f>
        <v>28</v>
      </c>
      <c r="I1865">
        <f ca="1">IFERROR(INDEX(INDIRECT(Index!$B$5&amp;"!$A:$I"),MATCH($A1865,INDIRECT(Index!$B$5&amp;"!$A:$A"),0),MATCH(" "&amp;I$1,INDIRECT(Index!$B$5&amp;"!$A$1:$I$1"),0)),"NA")</f>
        <v>5</v>
      </c>
      <c r="J1865">
        <f ca="1">IFERROR(INDEX(INDIRECT(Index!$B$5&amp;"!$A:$I"),MATCH($A1865,INDIRECT(Index!$B$5&amp;"!$A:$A"),0),MATCH(" "&amp;J$1,INDIRECT(Index!$B$5&amp;"!$A$1:$I$1"),0)),"NA")</f>
        <v>6</v>
      </c>
      <c r="K1865" t="str">
        <f ca="1">IFERROR(INDEX(INDIRECT(Index!$B$5&amp;"!$A:$I"),MATCH($A1865,INDIRECT(Index!$B$5&amp;"!$A:$A"),0),MATCH(" "&amp;K$1,INDIRECT(Index!$B$5&amp;"!$A$1:$I$1"),0)),"NA")</f>
        <v>NA</v>
      </c>
    </row>
    <row r="1866" spans="1:11" x14ac:dyDescent="0.25">
      <c r="A1866" s="1">
        <f t="shared" si="119"/>
        <v>43504</v>
      </c>
      <c r="B1866">
        <f t="shared" si="116"/>
        <v>2019</v>
      </c>
      <c r="C1866">
        <f t="shared" si="117"/>
        <v>2</v>
      </c>
      <c r="D1866">
        <f t="shared" si="118"/>
        <v>8</v>
      </c>
      <c r="E1866">
        <f ca="1">IFERROR(INDEX(INDIRECT(Index!$B$5&amp;"!$A:$I"),MATCH($A1866,INDIRECT(Index!$B$5&amp;"!$A:$A"),0),MATCH(" "&amp;E$1,INDIRECT(Index!$B$5&amp;"!$A$1:$I$1"),0)),"NA")</f>
        <v>69</v>
      </c>
      <c r="F1866">
        <f ca="1">IFERROR(INDEX(INDIRECT(Index!$B$5&amp;"!$A:$I"),MATCH($A1866,INDIRECT(Index!$B$5&amp;"!$A:$A"),0),MATCH(" "&amp;F$1,INDIRECT(Index!$B$5&amp;"!$A$1:$I$1"),0)),"NA")</f>
        <v>40</v>
      </c>
      <c r="G1866">
        <f ca="1">IFERROR(INDEX(INDIRECT(Index!$B$5&amp;"!$A:$I"),MATCH($A1866,INDIRECT(Index!$B$5&amp;"!$A:$A"),0),MATCH(" "&amp;G$1,INDIRECT(Index!$B$5&amp;"!$A$1:$I$1"),0)),"NA")</f>
        <v>22</v>
      </c>
      <c r="H1866">
        <f ca="1">IFERROR(INDEX(INDIRECT(Index!$B$5&amp;"!$A:$I"),MATCH($A1866,INDIRECT(Index!$B$5&amp;"!$A:$A"),0),MATCH(" "&amp;H$1,INDIRECT(Index!$B$5&amp;"!$A$1:$I$1"),0)),"NA")</f>
        <v>20</v>
      </c>
      <c r="I1866">
        <f ca="1">IFERROR(INDEX(INDIRECT(Index!$B$5&amp;"!$A:$I"),MATCH($A1866,INDIRECT(Index!$B$5&amp;"!$A:$A"),0),MATCH(" "&amp;I$1,INDIRECT(Index!$B$5&amp;"!$A$1:$I$1"),0)),"NA")</f>
        <v>6</v>
      </c>
      <c r="J1866">
        <f ca="1">IFERROR(INDEX(INDIRECT(Index!$B$5&amp;"!$A:$I"),MATCH($A1866,INDIRECT(Index!$B$5&amp;"!$A:$A"),0),MATCH(" "&amp;J$1,INDIRECT(Index!$B$5&amp;"!$A$1:$I$1"),0)),"NA")</f>
        <v>5</v>
      </c>
      <c r="K1866" t="str">
        <f ca="1">IFERROR(INDEX(INDIRECT(Index!$B$5&amp;"!$A:$I"),MATCH($A1866,INDIRECT(Index!$B$5&amp;"!$A:$A"),0),MATCH(" "&amp;K$1,INDIRECT(Index!$B$5&amp;"!$A$1:$I$1"),0)),"NA")</f>
        <v>NA</v>
      </c>
    </row>
    <row r="1867" spans="1:11" x14ac:dyDescent="0.25">
      <c r="A1867" s="1">
        <f t="shared" si="119"/>
        <v>43505</v>
      </c>
      <c r="B1867">
        <f t="shared" si="116"/>
        <v>2019</v>
      </c>
      <c r="C1867">
        <f t="shared" si="117"/>
        <v>2</v>
      </c>
      <c r="D1867">
        <f t="shared" si="118"/>
        <v>9</v>
      </c>
      <c r="E1867">
        <f ca="1">IFERROR(INDEX(INDIRECT(Index!$B$5&amp;"!$A:$I"),MATCH($A1867,INDIRECT(Index!$B$5&amp;"!$A:$A"),0),MATCH(" "&amp;E$1,INDIRECT(Index!$B$5&amp;"!$A$1:$I$1"),0)),"NA")</f>
        <v>70</v>
      </c>
      <c r="F1867">
        <f ca="1">IFERROR(INDEX(INDIRECT(Index!$B$5&amp;"!$A:$I"),MATCH($A1867,INDIRECT(Index!$B$5&amp;"!$A:$A"),0),MATCH(" "&amp;F$1,INDIRECT(Index!$B$5&amp;"!$A$1:$I$1"),0)),"NA")</f>
        <v>46</v>
      </c>
      <c r="G1867">
        <f ca="1">IFERROR(INDEX(INDIRECT(Index!$B$5&amp;"!$A:$I"),MATCH($A1867,INDIRECT(Index!$B$5&amp;"!$A:$A"),0),MATCH(" "&amp;G$1,INDIRECT(Index!$B$5&amp;"!$A$1:$I$1"),0)),"NA")</f>
        <v>20</v>
      </c>
      <c r="H1867">
        <f ca="1">IFERROR(INDEX(INDIRECT(Index!$B$5&amp;"!$A:$I"),MATCH($A1867,INDIRECT(Index!$B$5&amp;"!$A:$A"),0),MATCH(" "&amp;H$1,INDIRECT(Index!$B$5&amp;"!$A$1:$I$1"),0)),"NA")</f>
        <v>28</v>
      </c>
      <c r="I1867">
        <f ca="1">IFERROR(INDEX(INDIRECT(Index!$B$5&amp;"!$A:$I"),MATCH($A1867,INDIRECT(Index!$B$5&amp;"!$A:$A"),0),MATCH(" "&amp;I$1,INDIRECT(Index!$B$5&amp;"!$A$1:$I$1"),0)),"NA")</f>
        <v>6</v>
      </c>
      <c r="J1867">
        <f ca="1">IFERROR(INDEX(INDIRECT(Index!$B$5&amp;"!$A:$I"),MATCH($A1867,INDIRECT(Index!$B$5&amp;"!$A:$A"),0),MATCH(" "&amp;J$1,INDIRECT(Index!$B$5&amp;"!$A$1:$I$1"),0)),"NA")</f>
        <v>6</v>
      </c>
      <c r="K1867" t="str">
        <f ca="1">IFERROR(INDEX(INDIRECT(Index!$B$5&amp;"!$A:$I"),MATCH($A1867,INDIRECT(Index!$B$5&amp;"!$A:$A"),0),MATCH(" "&amp;K$1,INDIRECT(Index!$B$5&amp;"!$A$1:$I$1"),0)),"NA")</f>
        <v>NA</v>
      </c>
    </row>
    <row r="1868" spans="1:11" x14ac:dyDescent="0.25">
      <c r="A1868" s="1">
        <f t="shared" si="119"/>
        <v>43506</v>
      </c>
      <c r="B1868">
        <f t="shared" si="116"/>
        <v>2019</v>
      </c>
      <c r="C1868">
        <f t="shared" si="117"/>
        <v>2</v>
      </c>
      <c r="D1868">
        <f t="shared" si="118"/>
        <v>10</v>
      </c>
      <c r="E1868">
        <f ca="1">IFERROR(INDEX(INDIRECT(Index!$B$5&amp;"!$A:$I"),MATCH($A1868,INDIRECT(Index!$B$5&amp;"!$A:$A"),0),MATCH(" "&amp;E$1,INDIRECT(Index!$B$5&amp;"!$A$1:$I$1"),0)),"NA")</f>
        <v>79</v>
      </c>
      <c r="F1868">
        <f ca="1">IFERROR(INDEX(INDIRECT(Index!$B$5&amp;"!$A:$I"),MATCH($A1868,INDIRECT(Index!$B$5&amp;"!$A:$A"),0),MATCH(" "&amp;F$1,INDIRECT(Index!$B$5&amp;"!$A$1:$I$1"),0)),"NA")</f>
        <v>44</v>
      </c>
      <c r="G1868">
        <f ca="1">IFERROR(INDEX(INDIRECT(Index!$B$5&amp;"!$A:$I"),MATCH($A1868,INDIRECT(Index!$B$5&amp;"!$A:$A"),0),MATCH(" "&amp;G$1,INDIRECT(Index!$B$5&amp;"!$A$1:$I$1"),0)),"NA")</f>
        <v>26</v>
      </c>
      <c r="H1868">
        <f ca="1">IFERROR(INDEX(INDIRECT(Index!$B$5&amp;"!$A:$I"),MATCH($A1868,INDIRECT(Index!$B$5&amp;"!$A:$A"),0),MATCH(" "&amp;H$1,INDIRECT(Index!$B$5&amp;"!$A$1:$I$1"),0)),"NA")</f>
        <v>28</v>
      </c>
      <c r="I1868">
        <f ca="1">IFERROR(INDEX(INDIRECT(Index!$B$5&amp;"!$A:$I"),MATCH($A1868,INDIRECT(Index!$B$5&amp;"!$A:$A"),0),MATCH(" "&amp;I$1,INDIRECT(Index!$B$5&amp;"!$A$1:$I$1"),0)),"NA")</f>
        <v>8</v>
      </c>
      <c r="J1868">
        <f ca="1">IFERROR(INDEX(INDIRECT(Index!$B$5&amp;"!$A:$I"),MATCH($A1868,INDIRECT(Index!$B$5&amp;"!$A:$A"),0),MATCH(" "&amp;J$1,INDIRECT(Index!$B$5&amp;"!$A$1:$I$1"),0)),"NA")</f>
        <v>6</v>
      </c>
      <c r="K1868" t="str">
        <f ca="1">IFERROR(INDEX(INDIRECT(Index!$B$5&amp;"!$A:$I"),MATCH($A1868,INDIRECT(Index!$B$5&amp;"!$A:$A"),0),MATCH(" "&amp;K$1,INDIRECT(Index!$B$5&amp;"!$A$1:$I$1"),0)),"NA")</f>
        <v>NA</v>
      </c>
    </row>
    <row r="1869" spans="1:11" x14ac:dyDescent="0.25">
      <c r="A1869" s="1">
        <f t="shared" si="119"/>
        <v>43507</v>
      </c>
      <c r="B1869">
        <f t="shared" si="116"/>
        <v>2019</v>
      </c>
      <c r="C1869">
        <f t="shared" si="117"/>
        <v>2</v>
      </c>
      <c r="D1869">
        <f t="shared" si="118"/>
        <v>11</v>
      </c>
      <c r="E1869">
        <f ca="1">IFERROR(INDEX(INDIRECT(Index!$B$5&amp;"!$A:$I"),MATCH($A1869,INDIRECT(Index!$B$5&amp;"!$A:$A"),0),MATCH(" "&amp;E$1,INDIRECT(Index!$B$5&amp;"!$A$1:$I$1"),0)),"NA")</f>
        <v>88</v>
      </c>
      <c r="F1869">
        <f ca="1">IFERROR(INDEX(INDIRECT(Index!$B$5&amp;"!$A:$I"),MATCH($A1869,INDIRECT(Index!$B$5&amp;"!$A:$A"),0),MATCH(" "&amp;F$1,INDIRECT(Index!$B$5&amp;"!$A$1:$I$1"),0)),"NA")</f>
        <v>59</v>
      </c>
      <c r="G1869">
        <f ca="1">IFERROR(INDEX(INDIRECT(Index!$B$5&amp;"!$A:$I"),MATCH($A1869,INDIRECT(Index!$B$5&amp;"!$A:$A"),0),MATCH(" "&amp;G$1,INDIRECT(Index!$B$5&amp;"!$A$1:$I$1"),0)),"NA")</f>
        <v>23</v>
      </c>
      <c r="H1869">
        <f ca="1">IFERROR(INDEX(INDIRECT(Index!$B$5&amp;"!$A:$I"),MATCH($A1869,INDIRECT(Index!$B$5&amp;"!$A:$A"),0),MATCH(" "&amp;H$1,INDIRECT(Index!$B$5&amp;"!$A$1:$I$1"),0)),"NA")</f>
        <v>35</v>
      </c>
      <c r="I1869">
        <f ca="1">IFERROR(INDEX(INDIRECT(Index!$B$5&amp;"!$A:$I"),MATCH($A1869,INDIRECT(Index!$B$5&amp;"!$A:$A"),0),MATCH(" "&amp;I$1,INDIRECT(Index!$B$5&amp;"!$A$1:$I$1"),0)),"NA")</f>
        <v>8</v>
      </c>
      <c r="J1869">
        <f ca="1">IFERROR(INDEX(INDIRECT(Index!$B$5&amp;"!$A:$I"),MATCH($A1869,INDIRECT(Index!$B$5&amp;"!$A:$A"),0),MATCH(" "&amp;J$1,INDIRECT(Index!$B$5&amp;"!$A$1:$I$1"),0)),"NA")</f>
        <v>8</v>
      </c>
      <c r="K1869" t="str">
        <f ca="1">IFERROR(INDEX(INDIRECT(Index!$B$5&amp;"!$A:$I"),MATCH($A1869,INDIRECT(Index!$B$5&amp;"!$A:$A"),0),MATCH(" "&amp;K$1,INDIRECT(Index!$B$5&amp;"!$A$1:$I$1"),0)),"NA")</f>
        <v>NA</v>
      </c>
    </row>
    <row r="1870" spans="1:11" x14ac:dyDescent="0.25">
      <c r="A1870" s="1">
        <f t="shared" si="119"/>
        <v>43508</v>
      </c>
      <c r="B1870">
        <f t="shared" si="116"/>
        <v>2019</v>
      </c>
      <c r="C1870">
        <f t="shared" si="117"/>
        <v>2</v>
      </c>
      <c r="D1870">
        <f t="shared" si="118"/>
        <v>12</v>
      </c>
      <c r="E1870">
        <f ca="1">IFERROR(INDEX(INDIRECT(Index!$B$5&amp;"!$A:$I"),MATCH($A1870,INDIRECT(Index!$B$5&amp;"!$A:$A"),0),MATCH(" "&amp;E$1,INDIRECT(Index!$B$5&amp;"!$A$1:$I$1"),0)),"NA")</f>
        <v>124</v>
      </c>
      <c r="F1870">
        <f ca="1">IFERROR(INDEX(INDIRECT(Index!$B$5&amp;"!$A:$I"),MATCH($A1870,INDIRECT(Index!$B$5&amp;"!$A:$A"),0),MATCH(" "&amp;F$1,INDIRECT(Index!$B$5&amp;"!$A$1:$I$1"),0)),"NA")</f>
        <v>42</v>
      </c>
      <c r="G1870">
        <f ca="1">IFERROR(INDEX(INDIRECT(Index!$B$5&amp;"!$A:$I"),MATCH($A1870,INDIRECT(Index!$B$5&amp;"!$A:$A"),0),MATCH(" "&amp;G$1,INDIRECT(Index!$B$5&amp;"!$A$1:$I$1"),0)),"NA")</f>
        <v>24</v>
      </c>
      <c r="H1870">
        <f ca="1">IFERROR(INDEX(INDIRECT(Index!$B$5&amp;"!$A:$I"),MATCH($A1870,INDIRECT(Index!$B$5&amp;"!$A:$A"),0),MATCH(" "&amp;H$1,INDIRECT(Index!$B$5&amp;"!$A$1:$I$1"),0)),"NA")</f>
        <v>30</v>
      </c>
      <c r="I1870">
        <f ca="1">IFERROR(INDEX(INDIRECT(Index!$B$5&amp;"!$A:$I"),MATCH($A1870,INDIRECT(Index!$B$5&amp;"!$A:$A"),0),MATCH(" "&amp;I$1,INDIRECT(Index!$B$5&amp;"!$A$1:$I$1"),0)),"NA")</f>
        <v>6</v>
      </c>
      <c r="J1870">
        <f ca="1">IFERROR(INDEX(INDIRECT(Index!$B$5&amp;"!$A:$I"),MATCH($A1870,INDIRECT(Index!$B$5&amp;"!$A:$A"),0),MATCH(" "&amp;J$1,INDIRECT(Index!$B$5&amp;"!$A$1:$I$1"),0)),"NA")</f>
        <v>6</v>
      </c>
      <c r="K1870" t="str">
        <f ca="1">IFERROR(INDEX(INDIRECT(Index!$B$5&amp;"!$A:$I"),MATCH($A1870,INDIRECT(Index!$B$5&amp;"!$A:$A"),0),MATCH(" "&amp;K$1,INDIRECT(Index!$B$5&amp;"!$A$1:$I$1"),0)),"NA")</f>
        <v>NA</v>
      </c>
    </row>
    <row r="1871" spans="1:11" x14ac:dyDescent="0.25">
      <c r="A1871" s="1">
        <f t="shared" si="119"/>
        <v>43509</v>
      </c>
      <c r="B1871">
        <f t="shared" si="116"/>
        <v>2019</v>
      </c>
      <c r="C1871">
        <f t="shared" si="117"/>
        <v>2</v>
      </c>
      <c r="D1871">
        <f t="shared" si="118"/>
        <v>13</v>
      </c>
      <c r="E1871">
        <f ca="1">IFERROR(INDEX(INDIRECT(Index!$B$5&amp;"!$A:$I"),MATCH($A1871,INDIRECT(Index!$B$5&amp;"!$A:$A"),0),MATCH(" "&amp;E$1,INDIRECT(Index!$B$5&amp;"!$A$1:$I$1"),0)),"NA")</f>
        <v>82</v>
      </c>
      <c r="F1871">
        <f ca="1">IFERROR(INDEX(INDIRECT(Index!$B$5&amp;"!$A:$I"),MATCH($A1871,INDIRECT(Index!$B$5&amp;"!$A:$A"),0),MATCH(" "&amp;F$1,INDIRECT(Index!$B$5&amp;"!$A$1:$I$1"),0)),"NA")</f>
        <v>55</v>
      </c>
      <c r="G1871">
        <f ca="1">IFERROR(INDEX(INDIRECT(Index!$B$5&amp;"!$A:$I"),MATCH($A1871,INDIRECT(Index!$B$5&amp;"!$A:$A"),0),MATCH(" "&amp;G$1,INDIRECT(Index!$B$5&amp;"!$A$1:$I$1"),0)),"NA")</f>
        <v>14</v>
      </c>
      <c r="H1871">
        <f ca="1">IFERROR(INDEX(INDIRECT(Index!$B$5&amp;"!$A:$I"),MATCH($A1871,INDIRECT(Index!$B$5&amp;"!$A:$A"),0),MATCH(" "&amp;H$1,INDIRECT(Index!$B$5&amp;"!$A$1:$I$1"),0)),"NA")</f>
        <v>50</v>
      </c>
      <c r="I1871">
        <f ca="1">IFERROR(INDEX(INDIRECT(Index!$B$5&amp;"!$A:$I"),MATCH($A1871,INDIRECT(Index!$B$5&amp;"!$A:$A"),0),MATCH(" "&amp;I$1,INDIRECT(Index!$B$5&amp;"!$A$1:$I$1"),0)),"NA")</f>
        <v>8</v>
      </c>
      <c r="J1871">
        <f ca="1">IFERROR(INDEX(INDIRECT(Index!$B$5&amp;"!$A:$I"),MATCH($A1871,INDIRECT(Index!$B$5&amp;"!$A:$A"),0),MATCH(" "&amp;J$1,INDIRECT(Index!$B$5&amp;"!$A$1:$I$1"),0)),"NA")</f>
        <v>7</v>
      </c>
      <c r="K1871" t="str">
        <f ca="1">IFERROR(INDEX(INDIRECT(Index!$B$5&amp;"!$A:$I"),MATCH($A1871,INDIRECT(Index!$B$5&amp;"!$A:$A"),0),MATCH(" "&amp;K$1,INDIRECT(Index!$B$5&amp;"!$A$1:$I$1"),0)),"NA")</f>
        <v>NA</v>
      </c>
    </row>
    <row r="1872" spans="1:11" x14ac:dyDescent="0.25">
      <c r="A1872" s="1">
        <f t="shared" si="119"/>
        <v>43510</v>
      </c>
      <c r="B1872">
        <f t="shared" si="116"/>
        <v>2019</v>
      </c>
      <c r="C1872">
        <f t="shared" si="117"/>
        <v>2</v>
      </c>
      <c r="D1872">
        <f t="shared" si="118"/>
        <v>14</v>
      </c>
      <c r="E1872">
        <f ca="1">IFERROR(INDEX(INDIRECT(Index!$B$5&amp;"!$A:$I"),MATCH($A1872,INDIRECT(Index!$B$5&amp;"!$A:$A"),0),MATCH(" "&amp;E$1,INDIRECT(Index!$B$5&amp;"!$A$1:$I$1"),0)),"NA")</f>
        <v>98</v>
      </c>
      <c r="F1872">
        <f ca="1">IFERROR(INDEX(INDIRECT(Index!$B$5&amp;"!$A:$I"),MATCH($A1872,INDIRECT(Index!$B$5&amp;"!$A:$A"),0),MATCH(" "&amp;F$1,INDIRECT(Index!$B$5&amp;"!$A$1:$I$1"),0)),"NA")</f>
        <v>42</v>
      </c>
      <c r="G1872">
        <f ca="1">IFERROR(INDEX(INDIRECT(Index!$B$5&amp;"!$A:$I"),MATCH($A1872,INDIRECT(Index!$B$5&amp;"!$A:$A"),0),MATCH(" "&amp;G$1,INDIRECT(Index!$B$5&amp;"!$A$1:$I$1"),0)),"NA")</f>
        <v>16</v>
      </c>
      <c r="H1872">
        <f ca="1">IFERROR(INDEX(INDIRECT(Index!$B$5&amp;"!$A:$I"),MATCH($A1872,INDIRECT(Index!$B$5&amp;"!$A:$A"),0),MATCH(" "&amp;H$1,INDIRECT(Index!$B$5&amp;"!$A$1:$I$1"),0)),"NA")</f>
        <v>46</v>
      </c>
      <c r="I1872">
        <f ca="1">IFERROR(INDEX(INDIRECT(Index!$B$5&amp;"!$A:$I"),MATCH($A1872,INDIRECT(Index!$B$5&amp;"!$A:$A"),0),MATCH(" "&amp;I$1,INDIRECT(Index!$B$5&amp;"!$A$1:$I$1"),0)),"NA")</f>
        <v>5</v>
      </c>
      <c r="J1872">
        <f ca="1">IFERROR(INDEX(INDIRECT(Index!$B$5&amp;"!$A:$I"),MATCH($A1872,INDIRECT(Index!$B$5&amp;"!$A:$A"),0),MATCH(" "&amp;J$1,INDIRECT(Index!$B$5&amp;"!$A$1:$I$1"),0)),"NA")</f>
        <v>7</v>
      </c>
      <c r="K1872" t="str">
        <f ca="1">IFERROR(INDEX(INDIRECT(Index!$B$5&amp;"!$A:$I"),MATCH($A1872,INDIRECT(Index!$B$5&amp;"!$A:$A"),0),MATCH(" "&amp;K$1,INDIRECT(Index!$B$5&amp;"!$A$1:$I$1"),0)),"NA")</f>
        <v>NA</v>
      </c>
    </row>
    <row r="1873" spans="1:11" x14ac:dyDescent="0.25">
      <c r="A1873" s="1">
        <f t="shared" si="119"/>
        <v>43511</v>
      </c>
      <c r="B1873">
        <f t="shared" si="116"/>
        <v>2019</v>
      </c>
      <c r="C1873">
        <f t="shared" si="117"/>
        <v>2</v>
      </c>
      <c r="D1873">
        <f t="shared" si="118"/>
        <v>15</v>
      </c>
      <c r="E1873">
        <f ca="1">IFERROR(INDEX(INDIRECT(Index!$B$5&amp;"!$A:$I"),MATCH($A1873,INDIRECT(Index!$B$5&amp;"!$A:$A"),0),MATCH(" "&amp;E$1,INDIRECT(Index!$B$5&amp;"!$A$1:$I$1"),0)),"NA")</f>
        <v>103</v>
      </c>
      <c r="F1873">
        <f ca="1">IFERROR(INDEX(INDIRECT(Index!$B$5&amp;"!$A:$I"),MATCH($A1873,INDIRECT(Index!$B$5&amp;"!$A:$A"),0),MATCH(" "&amp;F$1,INDIRECT(Index!$B$5&amp;"!$A$1:$I$1"),0)),"NA")</f>
        <v>59</v>
      </c>
      <c r="G1873">
        <f ca="1">IFERROR(INDEX(INDIRECT(Index!$B$5&amp;"!$A:$I"),MATCH($A1873,INDIRECT(Index!$B$5&amp;"!$A:$A"),0),MATCH(" "&amp;G$1,INDIRECT(Index!$B$5&amp;"!$A$1:$I$1"),0)),"NA")</f>
        <v>28</v>
      </c>
      <c r="H1873">
        <f ca="1">IFERROR(INDEX(INDIRECT(Index!$B$5&amp;"!$A:$I"),MATCH($A1873,INDIRECT(Index!$B$5&amp;"!$A:$A"),0),MATCH(" "&amp;H$1,INDIRECT(Index!$B$5&amp;"!$A$1:$I$1"),0)),"NA")</f>
        <v>23</v>
      </c>
      <c r="I1873">
        <f ca="1">IFERROR(INDEX(INDIRECT(Index!$B$5&amp;"!$A:$I"),MATCH($A1873,INDIRECT(Index!$B$5&amp;"!$A:$A"),0),MATCH(" "&amp;I$1,INDIRECT(Index!$B$5&amp;"!$A$1:$I$1"),0)),"NA")</f>
        <v>6</v>
      </c>
      <c r="J1873">
        <f ca="1">IFERROR(INDEX(INDIRECT(Index!$B$5&amp;"!$A:$I"),MATCH($A1873,INDIRECT(Index!$B$5&amp;"!$A:$A"),0),MATCH(" "&amp;J$1,INDIRECT(Index!$B$5&amp;"!$A$1:$I$1"),0)),"NA")</f>
        <v>9</v>
      </c>
      <c r="K1873" t="str">
        <f ca="1">IFERROR(INDEX(INDIRECT(Index!$B$5&amp;"!$A:$I"),MATCH($A1873,INDIRECT(Index!$B$5&amp;"!$A:$A"),0),MATCH(" "&amp;K$1,INDIRECT(Index!$B$5&amp;"!$A$1:$I$1"),0)),"NA")</f>
        <v>NA</v>
      </c>
    </row>
    <row r="1874" spans="1:11" x14ac:dyDescent="0.25">
      <c r="A1874" s="1">
        <f t="shared" si="119"/>
        <v>43512</v>
      </c>
      <c r="B1874">
        <f t="shared" si="116"/>
        <v>2019</v>
      </c>
      <c r="C1874">
        <f t="shared" si="117"/>
        <v>2</v>
      </c>
      <c r="D1874">
        <f t="shared" si="118"/>
        <v>16</v>
      </c>
      <c r="E1874">
        <f ca="1">IFERROR(INDEX(INDIRECT(Index!$B$5&amp;"!$A:$I"),MATCH($A1874,INDIRECT(Index!$B$5&amp;"!$A:$A"),0),MATCH(" "&amp;E$1,INDIRECT(Index!$B$5&amp;"!$A$1:$I$1"),0)),"NA")</f>
        <v>145</v>
      </c>
      <c r="F1874">
        <f ca="1">IFERROR(INDEX(INDIRECT(Index!$B$5&amp;"!$A:$I"),MATCH($A1874,INDIRECT(Index!$B$5&amp;"!$A:$A"),0),MATCH(" "&amp;F$1,INDIRECT(Index!$B$5&amp;"!$A$1:$I$1"),0)),"NA")</f>
        <v>40</v>
      </c>
      <c r="G1874">
        <f ca="1">IFERROR(INDEX(INDIRECT(Index!$B$5&amp;"!$A:$I"),MATCH($A1874,INDIRECT(Index!$B$5&amp;"!$A:$A"),0),MATCH(" "&amp;G$1,INDIRECT(Index!$B$5&amp;"!$A$1:$I$1"),0)),"NA")</f>
        <v>27</v>
      </c>
      <c r="H1874">
        <f ca="1">IFERROR(INDEX(INDIRECT(Index!$B$5&amp;"!$A:$I"),MATCH($A1874,INDIRECT(Index!$B$5&amp;"!$A:$A"),0),MATCH(" "&amp;H$1,INDIRECT(Index!$B$5&amp;"!$A$1:$I$1"),0)),"NA")</f>
        <v>30</v>
      </c>
      <c r="I1874">
        <f ca="1">IFERROR(INDEX(INDIRECT(Index!$B$5&amp;"!$A:$I"),MATCH($A1874,INDIRECT(Index!$B$5&amp;"!$A:$A"),0),MATCH(" "&amp;I$1,INDIRECT(Index!$B$5&amp;"!$A$1:$I$1"),0)),"NA")</f>
        <v>6</v>
      </c>
      <c r="J1874">
        <f ca="1">IFERROR(INDEX(INDIRECT(Index!$B$5&amp;"!$A:$I"),MATCH($A1874,INDIRECT(Index!$B$5&amp;"!$A:$A"),0),MATCH(" "&amp;J$1,INDIRECT(Index!$B$5&amp;"!$A$1:$I$1"),0)),"NA")</f>
        <v>6</v>
      </c>
      <c r="K1874" t="str">
        <f ca="1">IFERROR(INDEX(INDIRECT(Index!$B$5&amp;"!$A:$I"),MATCH($A1874,INDIRECT(Index!$B$5&amp;"!$A:$A"),0),MATCH(" "&amp;K$1,INDIRECT(Index!$B$5&amp;"!$A$1:$I$1"),0)),"NA")</f>
        <v>NA</v>
      </c>
    </row>
    <row r="1875" spans="1:11" x14ac:dyDescent="0.25">
      <c r="A1875" s="1">
        <f t="shared" si="119"/>
        <v>43513</v>
      </c>
      <c r="B1875">
        <f t="shared" si="116"/>
        <v>2019</v>
      </c>
      <c r="C1875">
        <f t="shared" si="117"/>
        <v>2</v>
      </c>
      <c r="D1875">
        <f t="shared" si="118"/>
        <v>17</v>
      </c>
      <c r="E1875">
        <f ca="1">IFERROR(INDEX(INDIRECT(Index!$B$5&amp;"!$A:$I"),MATCH($A1875,INDIRECT(Index!$B$5&amp;"!$A:$A"),0),MATCH(" "&amp;E$1,INDIRECT(Index!$B$5&amp;"!$A$1:$I$1"),0)),"NA")</f>
        <v>92</v>
      </c>
      <c r="F1875">
        <f ca="1">IFERROR(INDEX(INDIRECT(Index!$B$5&amp;"!$A:$I"),MATCH($A1875,INDIRECT(Index!$B$5&amp;"!$A:$A"),0),MATCH(" "&amp;F$1,INDIRECT(Index!$B$5&amp;"!$A$1:$I$1"),0)),"NA")</f>
        <v>46</v>
      </c>
      <c r="G1875">
        <f ca="1">IFERROR(INDEX(INDIRECT(Index!$B$5&amp;"!$A:$I"),MATCH($A1875,INDIRECT(Index!$B$5&amp;"!$A:$A"),0),MATCH(" "&amp;G$1,INDIRECT(Index!$B$5&amp;"!$A$1:$I$1"),0)),"NA")</f>
        <v>6</v>
      </c>
      <c r="H1875">
        <f ca="1">IFERROR(INDEX(INDIRECT(Index!$B$5&amp;"!$A:$I"),MATCH($A1875,INDIRECT(Index!$B$5&amp;"!$A:$A"),0),MATCH(" "&amp;H$1,INDIRECT(Index!$B$5&amp;"!$A$1:$I$1"),0)),"NA")</f>
        <v>61</v>
      </c>
      <c r="I1875">
        <f ca="1">IFERROR(INDEX(INDIRECT(Index!$B$5&amp;"!$A:$I"),MATCH($A1875,INDIRECT(Index!$B$5&amp;"!$A:$A"),0),MATCH(" "&amp;I$1,INDIRECT(Index!$B$5&amp;"!$A$1:$I$1"),0)),"NA")</f>
        <v>6</v>
      </c>
      <c r="J1875">
        <f ca="1">IFERROR(INDEX(INDIRECT(Index!$B$5&amp;"!$A:$I"),MATCH($A1875,INDIRECT(Index!$B$5&amp;"!$A:$A"),0),MATCH(" "&amp;J$1,INDIRECT(Index!$B$5&amp;"!$A$1:$I$1"),0)),"NA")</f>
        <v>9</v>
      </c>
      <c r="K1875" t="str">
        <f ca="1">IFERROR(INDEX(INDIRECT(Index!$B$5&amp;"!$A:$I"),MATCH($A1875,INDIRECT(Index!$B$5&amp;"!$A:$A"),0),MATCH(" "&amp;K$1,INDIRECT(Index!$B$5&amp;"!$A$1:$I$1"),0)),"NA")</f>
        <v>NA</v>
      </c>
    </row>
    <row r="1876" spans="1:11" x14ac:dyDescent="0.25">
      <c r="A1876" s="1">
        <f t="shared" si="119"/>
        <v>43514</v>
      </c>
      <c r="B1876">
        <f t="shared" si="116"/>
        <v>2019</v>
      </c>
      <c r="C1876">
        <f t="shared" si="117"/>
        <v>2</v>
      </c>
      <c r="D1876">
        <f t="shared" si="118"/>
        <v>18</v>
      </c>
      <c r="E1876">
        <f ca="1">IFERROR(INDEX(INDIRECT(Index!$B$5&amp;"!$A:$I"),MATCH($A1876,INDIRECT(Index!$B$5&amp;"!$A:$A"),0),MATCH(" "&amp;E$1,INDIRECT(Index!$B$5&amp;"!$A$1:$I$1"),0)),"NA")</f>
        <v>97</v>
      </c>
      <c r="F1876">
        <f ca="1">IFERROR(INDEX(INDIRECT(Index!$B$5&amp;"!$A:$I"),MATCH($A1876,INDIRECT(Index!$B$5&amp;"!$A:$A"),0),MATCH(" "&amp;F$1,INDIRECT(Index!$B$5&amp;"!$A$1:$I$1"),0)),"NA")</f>
        <v>47</v>
      </c>
      <c r="G1876">
        <f ca="1">IFERROR(INDEX(INDIRECT(Index!$B$5&amp;"!$A:$I"),MATCH($A1876,INDIRECT(Index!$B$5&amp;"!$A:$A"),0),MATCH(" "&amp;G$1,INDIRECT(Index!$B$5&amp;"!$A$1:$I$1"),0)),"NA")</f>
        <v>11</v>
      </c>
      <c r="H1876">
        <f ca="1">IFERROR(INDEX(INDIRECT(Index!$B$5&amp;"!$A:$I"),MATCH($A1876,INDIRECT(Index!$B$5&amp;"!$A:$A"),0),MATCH(" "&amp;H$1,INDIRECT(Index!$B$5&amp;"!$A$1:$I$1"),0)),"NA")</f>
        <v>49</v>
      </c>
      <c r="I1876">
        <f ca="1">IFERROR(INDEX(INDIRECT(Index!$B$5&amp;"!$A:$I"),MATCH($A1876,INDIRECT(Index!$B$5&amp;"!$A:$A"),0),MATCH(" "&amp;I$1,INDIRECT(Index!$B$5&amp;"!$A$1:$I$1"),0)),"NA")</f>
        <v>5</v>
      </c>
      <c r="J1876">
        <f ca="1">IFERROR(INDEX(INDIRECT(Index!$B$5&amp;"!$A:$I"),MATCH($A1876,INDIRECT(Index!$B$5&amp;"!$A:$A"),0),MATCH(" "&amp;J$1,INDIRECT(Index!$B$5&amp;"!$A$1:$I$1"),0)),"NA")</f>
        <v>8</v>
      </c>
      <c r="K1876" t="str">
        <f ca="1">IFERROR(INDEX(INDIRECT(Index!$B$5&amp;"!$A:$I"),MATCH($A1876,INDIRECT(Index!$B$5&amp;"!$A:$A"),0),MATCH(" "&amp;K$1,INDIRECT(Index!$B$5&amp;"!$A$1:$I$1"),0)),"NA")</f>
        <v>NA</v>
      </c>
    </row>
    <row r="1877" spans="1:11" x14ac:dyDescent="0.25">
      <c r="A1877" s="1">
        <f t="shared" si="119"/>
        <v>43515</v>
      </c>
      <c r="B1877">
        <f t="shared" si="116"/>
        <v>2019</v>
      </c>
      <c r="C1877">
        <f t="shared" si="117"/>
        <v>2</v>
      </c>
      <c r="D1877">
        <f t="shared" si="118"/>
        <v>19</v>
      </c>
      <c r="E1877">
        <f ca="1">IFERROR(INDEX(INDIRECT(Index!$B$5&amp;"!$A:$I"),MATCH($A1877,INDIRECT(Index!$B$5&amp;"!$A:$A"),0),MATCH(" "&amp;E$1,INDIRECT(Index!$B$5&amp;"!$A$1:$I$1"),0)),"NA")</f>
        <v>117</v>
      </c>
      <c r="F1877">
        <f ca="1">IFERROR(INDEX(INDIRECT(Index!$B$5&amp;"!$A:$I"),MATCH($A1877,INDIRECT(Index!$B$5&amp;"!$A:$A"),0),MATCH(" "&amp;F$1,INDIRECT(Index!$B$5&amp;"!$A$1:$I$1"),0)),"NA")</f>
        <v>55</v>
      </c>
      <c r="G1877">
        <f ca="1">IFERROR(INDEX(INDIRECT(Index!$B$5&amp;"!$A:$I"),MATCH($A1877,INDIRECT(Index!$B$5&amp;"!$A:$A"),0),MATCH(" "&amp;G$1,INDIRECT(Index!$B$5&amp;"!$A$1:$I$1"),0)),"NA")</f>
        <v>24</v>
      </c>
      <c r="H1877">
        <f ca="1">IFERROR(INDEX(INDIRECT(Index!$B$5&amp;"!$A:$I"),MATCH($A1877,INDIRECT(Index!$B$5&amp;"!$A:$A"),0),MATCH(" "&amp;H$1,INDIRECT(Index!$B$5&amp;"!$A$1:$I$1"),0)),"NA")</f>
        <v>37</v>
      </c>
      <c r="I1877">
        <f ca="1">IFERROR(INDEX(INDIRECT(Index!$B$5&amp;"!$A:$I"),MATCH($A1877,INDIRECT(Index!$B$5&amp;"!$A:$A"),0),MATCH(" "&amp;I$1,INDIRECT(Index!$B$5&amp;"!$A$1:$I$1"),0)),"NA")</f>
        <v>5</v>
      </c>
      <c r="J1877">
        <f ca="1">IFERROR(INDEX(INDIRECT(Index!$B$5&amp;"!$A:$I"),MATCH($A1877,INDIRECT(Index!$B$5&amp;"!$A:$A"),0),MATCH(" "&amp;J$1,INDIRECT(Index!$B$5&amp;"!$A$1:$I$1"),0)),"NA")</f>
        <v>8</v>
      </c>
      <c r="K1877" t="str">
        <f ca="1">IFERROR(INDEX(INDIRECT(Index!$B$5&amp;"!$A:$I"),MATCH($A1877,INDIRECT(Index!$B$5&amp;"!$A:$A"),0),MATCH(" "&amp;K$1,INDIRECT(Index!$B$5&amp;"!$A$1:$I$1"),0)),"NA")</f>
        <v>NA</v>
      </c>
    </row>
    <row r="1878" spans="1:11" x14ac:dyDescent="0.25">
      <c r="A1878" s="1">
        <f t="shared" si="119"/>
        <v>43516</v>
      </c>
      <c r="B1878">
        <f t="shared" si="116"/>
        <v>2019</v>
      </c>
      <c r="C1878">
        <f t="shared" si="117"/>
        <v>2</v>
      </c>
      <c r="D1878">
        <f t="shared" si="118"/>
        <v>20</v>
      </c>
      <c r="E1878">
        <f ca="1">IFERROR(INDEX(INDIRECT(Index!$B$5&amp;"!$A:$I"),MATCH($A1878,INDIRECT(Index!$B$5&amp;"!$A:$A"),0),MATCH(" "&amp;E$1,INDIRECT(Index!$B$5&amp;"!$A$1:$I$1"),0)),"NA")</f>
        <v>136</v>
      </c>
      <c r="F1878">
        <f ca="1">IFERROR(INDEX(INDIRECT(Index!$B$5&amp;"!$A:$I"),MATCH($A1878,INDIRECT(Index!$B$5&amp;"!$A:$A"),0),MATCH(" "&amp;F$1,INDIRECT(Index!$B$5&amp;"!$A$1:$I$1"),0)),"NA")</f>
        <v>72</v>
      </c>
      <c r="G1878">
        <f ca="1">IFERROR(INDEX(INDIRECT(Index!$B$5&amp;"!$A:$I"),MATCH($A1878,INDIRECT(Index!$B$5&amp;"!$A:$A"),0),MATCH(" "&amp;G$1,INDIRECT(Index!$B$5&amp;"!$A$1:$I$1"),0)),"NA")</f>
        <v>16</v>
      </c>
      <c r="H1878">
        <f ca="1">IFERROR(INDEX(INDIRECT(Index!$B$5&amp;"!$A:$I"),MATCH($A1878,INDIRECT(Index!$B$5&amp;"!$A:$A"),0),MATCH(" "&amp;H$1,INDIRECT(Index!$B$5&amp;"!$A$1:$I$1"),0)),"NA")</f>
        <v>52</v>
      </c>
      <c r="I1878">
        <f ca="1">IFERROR(INDEX(INDIRECT(Index!$B$5&amp;"!$A:$I"),MATCH($A1878,INDIRECT(Index!$B$5&amp;"!$A:$A"),0),MATCH(" "&amp;I$1,INDIRECT(Index!$B$5&amp;"!$A$1:$I$1"),0)),"NA")</f>
        <v>6</v>
      </c>
      <c r="J1878">
        <f ca="1">IFERROR(INDEX(INDIRECT(Index!$B$5&amp;"!$A:$I"),MATCH($A1878,INDIRECT(Index!$B$5&amp;"!$A:$A"),0),MATCH(" "&amp;J$1,INDIRECT(Index!$B$5&amp;"!$A$1:$I$1"),0)),"NA")</f>
        <v>11</v>
      </c>
      <c r="K1878" t="str">
        <f ca="1">IFERROR(INDEX(INDIRECT(Index!$B$5&amp;"!$A:$I"),MATCH($A1878,INDIRECT(Index!$B$5&amp;"!$A:$A"),0),MATCH(" "&amp;K$1,INDIRECT(Index!$B$5&amp;"!$A$1:$I$1"),0)),"NA")</f>
        <v>NA</v>
      </c>
    </row>
    <row r="1879" spans="1:11" x14ac:dyDescent="0.25">
      <c r="A1879" s="1">
        <f t="shared" si="119"/>
        <v>43517</v>
      </c>
      <c r="B1879">
        <f t="shared" si="116"/>
        <v>2019</v>
      </c>
      <c r="C1879">
        <f t="shared" si="117"/>
        <v>2</v>
      </c>
      <c r="D1879">
        <f t="shared" si="118"/>
        <v>21</v>
      </c>
      <c r="E1879">
        <f ca="1">IFERROR(INDEX(INDIRECT(Index!$B$5&amp;"!$A:$I"),MATCH($A1879,INDIRECT(Index!$B$5&amp;"!$A:$A"),0),MATCH(" "&amp;E$1,INDIRECT(Index!$B$5&amp;"!$A$1:$I$1"),0)),"NA")</f>
        <v>162</v>
      </c>
      <c r="F1879">
        <f ca="1">IFERROR(INDEX(INDIRECT(Index!$B$5&amp;"!$A:$I"),MATCH($A1879,INDIRECT(Index!$B$5&amp;"!$A:$A"),0),MATCH(" "&amp;F$1,INDIRECT(Index!$B$5&amp;"!$A$1:$I$1"),0)),"NA")</f>
        <v>70</v>
      </c>
      <c r="G1879">
        <f ca="1">IFERROR(INDEX(INDIRECT(Index!$B$5&amp;"!$A:$I"),MATCH($A1879,INDIRECT(Index!$B$5&amp;"!$A:$A"),0),MATCH(" "&amp;G$1,INDIRECT(Index!$B$5&amp;"!$A$1:$I$1"),0)),"NA")</f>
        <v>18</v>
      </c>
      <c r="H1879">
        <f ca="1">IFERROR(INDEX(INDIRECT(Index!$B$5&amp;"!$A:$I"),MATCH($A1879,INDIRECT(Index!$B$5&amp;"!$A:$A"),0),MATCH(" "&amp;H$1,INDIRECT(Index!$B$5&amp;"!$A$1:$I$1"),0)),"NA")</f>
        <v>63</v>
      </c>
      <c r="I1879">
        <f ca="1">IFERROR(INDEX(INDIRECT(Index!$B$5&amp;"!$A:$I"),MATCH($A1879,INDIRECT(Index!$B$5&amp;"!$A:$A"),0),MATCH(" "&amp;I$1,INDIRECT(Index!$B$5&amp;"!$A$1:$I$1"),0)),"NA")</f>
        <v>7</v>
      </c>
      <c r="J1879">
        <f ca="1">IFERROR(INDEX(INDIRECT(Index!$B$5&amp;"!$A:$I"),MATCH($A1879,INDIRECT(Index!$B$5&amp;"!$A:$A"),0),MATCH(" "&amp;J$1,INDIRECT(Index!$B$5&amp;"!$A$1:$I$1"),0)),"NA")</f>
        <v>12</v>
      </c>
      <c r="K1879" t="str">
        <f ca="1">IFERROR(INDEX(INDIRECT(Index!$B$5&amp;"!$A:$I"),MATCH($A1879,INDIRECT(Index!$B$5&amp;"!$A:$A"),0),MATCH(" "&amp;K$1,INDIRECT(Index!$B$5&amp;"!$A$1:$I$1"),0)),"NA")</f>
        <v>NA</v>
      </c>
    </row>
    <row r="1880" spans="1:11" x14ac:dyDescent="0.25">
      <c r="A1880" s="1">
        <f t="shared" si="119"/>
        <v>43518</v>
      </c>
      <c r="B1880">
        <f t="shared" si="116"/>
        <v>2019</v>
      </c>
      <c r="C1880">
        <f t="shared" si="117"/>
        <v>2</v>
      </c>
      <c r="D1880">
        <f t="shared" si="118"/>
        <v>22</v>
      </c>
      <c r="E1880">
        <f ca="1">IFERROR(INDEX(INDIRECT(Index!$B$5&amp;"!$A:$I"),MATCH($A1880,INDIRECT(Index!$B$5&amp;"!$A:$A"),0),MATCH(" "&amp;E$1,INDIRECT(Index!$B$5&amp;"!$A$1:$I$1"),0)),"NA")</f>
        <v>157</v>
      </c>
      <c r="F1880">
        <f ca="1">IFERROR(INDEX(INDIRECT(Index!$B$5&amp;"!$A:$I"),MATCH($A1880,INDIRECT(Index!$B$5&amp;"!$A:$A"),0),MATCH(" "&amp;F$1,INDIRECT(Index!$B$5&amp;"!$A$1:$I$1"),0)),"NA")</f>
        <v>57</v>
      </c>
      <c r="G1880">
        <f ca="1">IFERROR(INDEX(INDIRECT(Index!$B$5&amp;"!$A:$I"),MATCH($A1880,INDIRECT(Index!$B$5&amp;"!$A:$A"),0),MATCH(" "&amp;G$1,INDIRECT(Index!$B$5&amp;"!$A$1:$I$1"),0)),"NA")</f>
        <v>27</v>
      </c>
      <c r="H1880">
        <f ca="1">IFERROR(INDEX(INDIRECT(Index!$B$5&amp;"!$A:$I"),MATCH($A1880,INDIRECT(Index!$B$5&amp;"!$A:$A"),0),MATCH(" "&amp;H$1,INDIRECT(Index!$B$5&amp;"!$A$1:$I$1"),0)),"NA")</f>
        <v>59</v>
      </c>
      <c r="I1880">
        <f ca="1">IFERROR(INDEX(INDIRECT(Index!$B$5&amp;"!$A:$I"),MATCH($A1880,INDIRECT(Index!$B$5&amp;"!$A:$A"),0),MATCH(" "&amp;I$1,INDIRECT(Index!$B$5&amp;"!$A$1:$I$1"),0)),"NA")</f>
        <v>7</v>
      </c>
      <c r="J1880">
        <f ca="1">IFERROR(INDEX(INDIRECT(Index!$B$5&amp;"!$A:$I"),MATCH($A1880,INDIRECT(Index!$B$5&amp;"!$A:$A"),0),MATCH(" "&amp;J$1,INDIRECT(Index!$B$5&amp;"!$A$1:$I$1"),0)),"NA")</f>
        <v>10</v>
      </c>
      <c r="K1880" t="str">
        <f ca="1">IFERROR(INDEX(INDIRECT(Index!$B$5&amp;"!$A:$I"),MATCH($A1880,INDIRECT(Index!$B$5&amp;"!$A:$A"),0),MATCH(" "&amp;K$1,INDIRECT(Index!$B$5&amp;"!$A$1:$I$1"),0)),"NA")</f>
        <v>NA</v>
      </c>
    </row>
    <row r="1881" spans="1:11" x14ac:dyDescent="0.25">
      <c r="A1881" s="1">
        <f t="shared" si="119"/>
        <v>43519</v>
      </c>
      <c r="B1881">
        <f t="shared" si="116"/>
        <v>2019</v>
      </c>
      <c r="C1881">
        <f t="shared" si="117"/>
        <v>2</v>
      </c>
      <c r="D1881">
        <f t="shared" si="118"/>
        <v>23</v>
      </c>
      <c r="E1881">
        <f ca="1">IFERROR(INDEX(INDIRECT(Index!$B$5&amp;"!$A:$I"),MATCH($A1881,INDIRECT(Index!$B$5&amp;"!$A:$A"),0),MATCH(" "&amp;E$1,INDIRECT(Index!$B$5&amp;"!$A$1:$I$1"),0)),"NA")</f>
        <v>127</v>
      </c>
      <c r="F1881">
        <f ca="1">IFERROR(INDEX(INDIRECT(Index!$B$5&amp;"!$A:$I"),MATCH($A1881,INDIRECT(Index!$B$5&amp;"!$A:$A"),0),MATCH(" "&amp;F$1,INDIRECT(Index!$B$5&amp;"!$A$1:$I$1"),0)),"NA")</f>
        <v>64</v>
      </c>
      <c r="G1881">
        <f ca="1">IFERROR(INDEX(INDIRECT(Index!$B$5&amp;"!$A:$I"),MATCH($A1881,INDIRECT(Index!$B$5&amp;"!$A:$A"),0),MATCH(" "&amp;G$1,INDIRECT(Index!$B$5&amp;"!$A$1:$I$1"),0)),"NA")</f>
        <v>29</v>
      </c>
      <c r="H1881">
        <f ca="1">IFERROR(INDEX(INDIRECT(Index!$B$5&amp;"!$A:$I"),MATCH($A1881,INDIRECT(Index!$B$5&amp;"!$A:$A"),0),MATCH(" "&amp;H$1,INDIRECT(Index!$B$5&amp;"!$A$1:$I$1"),0)),"NA")</f>
        <v>56</v>
      </c>
      <c r="I1881">
        <f ca="1">IFERROR(INDEX(INDIRECT(Index!$B$5&amp;"!$A:$I"),MATCH($A1881,INDIRECT(Index!$B$5&amp;"!$A:$A"),0),MATCH(" "&amp;I$1,INDIRECT(Index!$B$5&amp;"!$A$1:$I$1"),0)),"NA")</f>
        <v>7</v>
      </c>
      <c r="J1881">
        <f ca="1">IFERROR(INDEX(INDIRECT(Index!$B$5&amp;"!$A:$I"),MATCH($A1881,INDIRECT(Index!$B$5&amp;"!$A:$A"),0),MATCH(" "&amp;J$1,INDIRECT(Index!$B$5&amp;"!$A$1:$I$1"),0)),"NA")</f>
        <v>11</v>
      </c>
      <c r="K1881" t="str">
        <f ca="1">IFERROR(INDEX(INDIRECT(Index!$B$5&amp;"!$A:$I"),MATCH($A1881,INDIRECT(Index!$B$5&amp;"!$A:$A"),0),MATCH(" "&amp;K$1,INDIRECT(Index!$B$5&amp;"!$A$1:$I$1"),0)),"NA")</f>
        <v>NA</v>
      </c>
    </row>
    <row r="1882" spans="1:11" x14ac:dyDescent="0.25">
      <c r="A1882" s="1">
        <f t="shared" si="119"/>
        <v>43520</v>
      </c>
      <c r="B1882">
        <f t="shared" si="116"/>
        <v>2019</v>
      </c>
      <c r="C1882">
        <f t="shared" si="117"/>
        <v>2</v>
      </c>
      <c r="D1882">
        <f t="shared" si="118"/>
        <v>24</v>
      </c>
      <c r="E1882">
        <f ca="1">IFERROR(INDEX(INDIRECT(Index!$B$5&amp;"!$A:$I"),MATCH($A1882,INDIRECT(Index!$B$5&amp;"!$A:$A"),0),MATCH(" "&amp;E$1,INDIRECT(Index!$B$5&amp;"!$A$1:$I$1"),0)),"NA")</f>
        <v>142</v>
      </c>
      <c r="F1882">
        <f ca="1">IFERROR(INDEX(INDIRECT(Index!$B$5&amp;"!$A:$I"),MATCH($A1882,INDIRECT(Index!$B$5&amp;"!$A:$A"),0),MATCH(" "&amp;F$1,INDIRECT(Index!$B$5&amp;"!$A$1:$I$1"),0)),"NA")</f>
        <v>76</v>
      </c>
      <c r="G1882">
        <f ca="1">IFERROR(INDEX(INDIRECT(Index!$B$5&amp;"!$A:$I"),MATCH($A1882,INDIRECT(Index!$B$5&amp;"!$A:$A"),0),MATCH(" "&amp;G$1,INDIRECT(Index!$B$5&amp;"!$A$1:$I$1"),0)),"NA")</f>
        <v>29</v>
      </c>
      <c r="H1882">
        <f ca="1">IFERROR(INDEX(INDIRECT(Index!$B$5&amp;"!$A:$I"),MATCH($A1882,INDIRECT(Index!$B$5&amp;"!$A:$A"),0),MATCH(" "&amp;H$1,INDIRECT(Index!$B$5&amp;"!$A$1:$I$1"),0)),"NA")</f>
        <v>44</v>
      </c>
      <c r="I1882">
        <f ca="1">IFERROR(INDEX(INDIRECT(Index!$B$5&amp;"!$A:$I"),MATCH($A1882,INDIRECT(Index!$B$5&amp;"!$A:$A"),0),MATCH(" "&amp;I$1,INDIRECT(Index!$B$5&amp;"!$A$1:$I$1"),0)),"NA")</f>
        <v>6</v>
      </c>
      <c r="J1882">
        <f ca="1">IFERROR(INDEX(INDIRECT(Index!$B$5&amp;"!$A:$I"),MATCH($A1882,INDIRECT(Index!$B$5&amp;"!$A:$A"),0),MATCH(" "&amp;J$1,INDIRECT(Index!$B$5&amp;"!$A$1:$I$1"),0)),"NA")</f>
        <v>9</v>
      </c>
      <c r="K1882" t="str">
        <f ca="1">IFERROR(INDEX(INDIRECT(Index!$B$5&amp;"!$A:$I"),MATCH($A1882,INDIRECT(Index!$B$5&amp;"!$A:$A"),0),MATCH(" "&amp;K$1,INDIRECT(Index!$B$5&amp;"!$A$1:$I$1"),0)),"NA")</f>
        <v>NA</v>
      </c>
    </row>
    <row r="1883" spans="1:11" x14ac:dyDescent="0.25">
      <c r="A1883" s="1">
        <f t="shared" si="119"/>
        <v>43521</v>
      </c>
      <c r="B1883">
        <f t="shared" si="116"/>
        <v>2019</v>
      </c>
      <c r="C1883">
        <f t="shared" si="117"/>
        <v>2</v>
      </c>
      <c r="D1883">
        <f t="shared" si="118"/>
        <v>25</v>
      </c>
      <c r="E1883">
        <f ca="1">IFERROR(INDEX(INDIRECT(Index!$B$5&amp;"!$A:$I"),MATCH($A1883,INDIRECT(Index!$B$5&amp;"!$A:$A"),0),MATCH(" "&amp;E$1,INDIRECT(Index!$B$5&amp;"!$A$1:$I$1"),0)),"NA")</f>
        <v>152</v>
      </c>
      <c r="F1883">
        <f ca="1">IFERROR(INDEX(INDIRECT(Index!$B$5&amp;"!$A:$I"),MATCH($A1883,INDIRECT(Index!$B$5&amp;"!$A:$A"),0),MATCH(" "&amp;F$1,INDIRECT(Index!$B$5&amp;"!$A$1:$I$1"),0)),"NA")</f>
        <v>58</v>
      </c>
      <c r="G1883">
        <f ca="1">IFERROR(INDEX(INDIRECT(Index!$B$5&amp;"!$A:$I"),MATCH($A1883,INDIRECT(Index!$B$5&amp;"!$A:$A"),0),MATCH(" "&amp;G$1,INDIRECT(Index!$B$5&amp;"!$A$1:$I$1"),0)),"NA")</f>
        <v>19</v>
      </c>
      <c r="H1883">
        <f ca="1">IFERROR(INDEX(INDIRECT(Index!$B$5&amp;"!$A:$I"),MATCH($A1883,INDIRECT(Index!$B$5&amp;"!$A:$A"),0),MATCH(" "&amp;H$1,INDIRECT(Index!$B$5&amp;"!$A$1:$I$1"),0)),"NA")</f>
        <v>46</v>
      </c>
      <c r="I1883">
        <f ca="1">IFERROR(INDEX(INDIRECT(Index!$B$5&amp;"!$A:$I"),MATCH($A1883,INDIRECT(Index!$B$5&amp;"!$A:$A"),0),MATCH(" "&amp;I$1,INDIRECT(Index!$B$5&amp;"!$A$1:$I$1"),0)),"NA")</f>
        <v>7</v>
      </c>
      <c r="J1883">
        <f ca="1">IFERROR(INDEX(INDIRECT(Index!$B$5&amp;"!$A:$I"),MATCH($A1883,INDIRECT(Index!$B$5&amp;"!$A:$A"),0),MATCH(" "&amp;J$1,INDIRECT(Index!$B$5&amp;"!$A$1:$I$1"),0)),"NA")</f>
        <v>8</v>
      </c>
      <c r="K1883" t="str">
        <f ca="1">IFERROR(INDEX(INDIRECT(Index!$B$5&amp;"!$A:$I"),MATCH($A1883,INDIRECT(Index!$B$5&amp;"!$A:$A"),0),MATCH(" "&amp;K$1,INDIRECT(Index!$B$5&amp;"!$A$1:$I$1"),0)),"NA")</f>
        <v>NA</v>
      </c>
    </row>
    <row r="1884" spans="1:11" x14ac:dyDescent="0.25">
      <c r="A1884" s="1">
        <f t="shared" si="119"/>
        <v>43522</v>
      </c>
      <c r="B1884">
        <f t="shared" si="116"/>
        <v>2019</v>
      </c>
      <c r="C1884">
        <f t="shared" si="117"/>
        <v>2</v>
      </c>
      <c r="D1884">
        <f t="shared" si="118"/>
        <v>26</v>
      </c>
      <c r="E1884">
        <f ca="1">IFERROR(INDEX(INDIRECT(Index!$B$5&amp;"!$A:$I"),MATCH($A1884,INDIRECT(Index!$B$5&amp;"!$A:$A"),0),MATCH(" "&amp;E$1,INDIRECT(Index!$B$5&amp;"!$A$1:$I$1"),0)),"NA")</f>
        <v>98</v>
      </c>
      <c r="F1884">
        <f ca="1">IFERROR(INDEX(INDIRECT(Index!$B$5&amp;"!$A:$I"),MATCH($A1884,INDIRECT(Index!$B$5&amp;"!$A:$A"),0),MATCH(" "&amp;F$1,INDIRECT(Index!$B$5&amp;"!$A$1:$I$1"),0)),"NA")</f>
        <v>68</v>
      </c>
      <c r="G1884">
        <f ca="1">IFERROR(INDEX(INDIRECT(Index!$B$5&amp;"!$A:$I"),MATCH($A1884,INDIRECT(Index!$B$5&amp;"!$A:$A"),0),MATCH(" "&amp;G$1,INDIRECT(Index!$B$5&amp;"!$A$1:$I$1"),0)),"NA")</f>
        <v>22</v>
      </c>
      <c r="H1884">
        <f ca="1">IFERROR(INDEX(INDIRECT(Index!$B$5&amp;"!$A:$I"),MATCH($A1884,INDIRECT(Index!$B$5&amp;"!$A:$A"),0),MATCH(" "&amp;H$1,INDIRECT(Index!$B$5&amp;"!$A$1:$I$1"),0)),"NA")</f>
        <v>60</v>
      </c>
      <c r="I1884">
        <f ca="1">IFERROR(INDEX(INDIRECT(Index!$B$5&amp;"!$A:$I"),MATCH($A1884,INDIRECT(Index!$B$5&amp;"!$A:$A"),0),MATCH(" "&amp;I$1,INDIRECT(Index!$B$5&amp;"!$A$1:$I$1"),0)),"NA")</f>
        <v>9</v>
      </c>
      <c r="J1884">
        <f ca="1">IFERROR(INDEX(INDIRECT(Index!$B$5&amp;"!$A:$I"),MATCH($A1884,INDIRECT(Index!$B$5&amp;"!$A:$A"),0),MATCH(" "&amp;J$1,INDIRECT(Index!$B$5&amp;"!$A$1:$I$1"),0)),"NA")</f>
        <v>9</v>
      </c>
      <c r="K1884" t="str">
        <f ca="1">IFERROR(INDEX(INDIRECT(Index!$B$5&amp;"!$A:$I"),MATCH($A1884,INDIRECT(Index!$B$5&amp;"!$A:$A"),0),MATCH(" "&amp;K$1,INDIRECT(Index!$B$5&amp;"!$A$1:$I$1"),0)),"NA")</f>
        <v>NA</v>
      </c>
    </row>
    <row r="1885" spans="1:11" x14ac:dyDescent="0.25">
      <c r="A1885" s="1">
        <f t="shared" si="119"/>
        <v>43523</v>
      </c>
      <c r="B1885">
        <f t="shared" si="116"/>
        <v>2019</v>
      </c>
      <c r="C1885">
        <f t="shared" si="117"/>
        <v>2</v>
      </c>
      <c r="D1885">
        <f t="shared" si="118"/>
        <v>27</v>
      </c>
      <c r="E1885">
        <f ca="1">IFERROR(INDEX(INDIRECT(Index!$B$5&amp;"!$A:$I"),MATCH($A1885,INDIRECT(Index!$B$5&amp;"!$A:$A"),0),MATCH(" "&amp;E$1,INDIRECT(Index!$B$5&amp;"!$A$1:$I$1"),0)),"NA")</f>
        <v>141</v>
      </c>
      <c r="F1885">
        <f ca="1">IFERROR(INDEX(INDIRECT(Index!$B$5&amp;"!$A:$I"),MATCH($A1885,INDIRECT(Index!$B$5&amp;"!$A:$A"),0),MATCH(" "&amp;F$1,INDIRECT(Index!$B$5&amp;"!$A$1:$I$1"),0)),"NA")</f>
        <v>76</v>
      </c>
      <c r="G1885">
        <f ca="1">IFERROR(INDEX(INDIRECT(Index!$B$5&amp;"!$A:$I"),MATCH($A1885,INDIRECT(Index!$B$5&amp;"!$A:$A"),0),MATCH(" "&amp;G$1,INDIRECT(Index!$B$5&amp;"!$A$1:$I$1"),0)),"NA")</f>
        <v>36</v>
      </c>
      <c r="H1885">
        <f ca="1">IFERROR(INDEX(INDIRECT(Index!$B$5&amp;"!$A:$I"),MATCH($A1885,INDIRECT(Index!$B$5&amp;"!$A:$A"),0),MATCH(" "&amp;H$1,INDIRECT(Index!$B$5&amp;"!$A$1:$I$1"),0)),"NA")</f>
        <v>55</v>
      </c>
      <c r="I1885">
        <f ca="1">IFERROR(INDEX(INDIRECT(Index!$B$5&amp;"!$A:$I"),MATCH($A1885,INDIRECT(Index!$B$5&amp;"!$A:$A"),0),MATCH(" "&amp;I$1,INDIRECT(Index!$B$5&amp;"!$A$1:$I$1"),0)),"NA")</f>
        <v>8</v>
      </c>
      <c r="J1885">
        <f ca="1">IFERROR(INDEX(INDIRECT(Index!$B$5&amp;"!$A:$I"),MATCH($A1885,INDIRECT(Index!$B$5&amp;"!$A:$A"),0),MATCH(" "&amp;J$1,INDIRECT(Index!$B$5&amp;"!$A$1:$I$1"),0)),"NA")</f>
        <v>9</v>
      </c>
      <c r="K1885" t="str">
        <f ca="1">IFERROR(INDEX(INDIRECT(Index!$B$5&amp;"!$A:$I"),MATCH($A1885,INDIRECT(Index!$B$5&amp;"!$A:$A"),0),MATCH(" "&amp;K$1,INDIRECT(Index!$B$5&amp;"!$A$1:$I$1"),0)),"NA")</f>
        <v>NA</v>
      </c>
    </row>
    <row r="1886" spans="1:11" x14ac:dyDescent="0.25">
      <c r="A1886" s="1">
        <f t="shared" si="119"/>
        <v>43524</v>
      </c>
      <c r="B1886">
        <f t="shared" si="116"/>
        <v>2019</v>
      </c>
      <c r="C1886">
        <f t="shared" si="117"/>
        <v>2</v>
      </c>
      <c r="D1886">
        <f t="shared" si="118"/>
        <v>28</v>
      </c>
      <c r="E1886">
        <f ca="1">IFERROR(INDEX(INDIRECT(Index!$B$5&amp;"!$A:$I"),MATCH($A1886,INDIRECT(Index!$B$5&amp;"!$A:$A"),0),MATCH(" "&amp;E$1,INDIRECT(Index!$B$5&amp;"!$A$1:$I$1"),0)),"NA")</f>
        <v>157</v>
      </c>
      <c r="F1886">
        <f ca="1">IFERROR(INDEX(INDIRECT(Index!$B$5&amp;"!$A:$I"),MATCH($A1886,INDIRECT(Index!$B$5&amp;"!$A:$A"),0),MATCH(" "&amp;F$1,INDIRECT(Index!$B$5&amp;"!$A$1:$I$1"),0)),"NA")</f>
        <v>93</v>
      </c>
      <c r="G1886">
        <f ca="1">IFERROR(INDEX(INDIRECT(Index!$B$5&amp;"!$A:$I"),MATCH($A1886,INDIRECT(Index!$B$5&amp;"!$A:$A"),0),MATCH(" "&amp;G$1,INDIRECT(Index!$B$5&amp;"!$A$1:$I$1"),0)),"NA")</f>
        <v>46</v>
      </c>
      <c r="H1886">
        <f ca="1">IFERROR(INDEX(INDIRECT(Index!$B$5&amp;"!$A:$I"),MATCH($A1886,INDIRECT(Index!$B$5&amp;"!$A:$A"),0),MATCH(" "&amp;H$1,INDIRECT(Index!$B$5&amp;"!$A$1:$I$1"),0)),"NA")</f>
        <v>58</v>
      </c>
      <c r="I1886">
        <f ca="1">IFERROR(INDEX(INDIRECT(Index!$B$5&amp;"!$A:$I"),MATCH($A1886,INDIRECT(Index!$B$5&amp;"!$A:$A"),0),MATCH(" "&amp;I$1,INDIRECT(Index!$B$5&amp;"!$A$1:$I$1"),0)),"NA")</f>
        <v>8</v>
      </c>
      <c r="J1886">
        <f ca="1">IFERROR(INDEX(INDIRECT(Index!$B$5&amp;"!$A:$I"),MATCH($A1886,INDIRECT(Index!$B$5&amp;"!$A:$A"),0),MATCH(" "&amp;J$1,INDIRECT(Index!$B$5&amp;"!$A$1:$I$1"),0)),"NA")</f>
        <v>11</v>
      </c>
      <c r="K1886" t="str">
        <f ca="1">IFERROR(INDEX(INDIRECT(Index!$B$5&amp;"!$A:$I"),MATCH($A1886,INDIRECT(Index!$B$5&amp;"!$A:$A"),0),MATCH(" "&amp;K$1,INDIRECT(Index!$B$5&amp;"!$A$1:$I$1"),0)),"NA")</f>
        <v>NA</v>
      </c>
    </row>
    <row r="1887" spans="1:11" x14ac:dyDescent="0.25">
      <c r="A1887" s="1">
        <f t="shared" si="119"/>
        <v>43525</v>
      </c>
      <c r="B1887">
        <f t="shared" si="116"/>
        <v>2019</v>
      </c>
      <c r="C1887">
        <f t="shared" si="117"/>
        <v>3</v>
      </c>
      <c r="D1887">
        <f t="shared" si="118"/>
        <v>1</v>
      </c>
      <c r="E1887">
        <f ca="1">IFERROR(INDEX(INDIRECT(Index!$B$5&amp;"!$A:$I"),MATCH($A1887,INDIRECT(Index!$B$5&amp;"!$A:$A"),0),MATCH(" "&amp;E$1,INDIRECT(Index!$B$5&amp;"!$A$1:$I$1"),0)),"NA")</f>
        <v>177</v>
      </c>
      <c r="F1887">
        <f ca="1">IFERROR(INDEX(INDIRECT(Index!$B$5&amp;"!$A:$I"),MATCH($A1887,INDIRECT(Index!$B$5&amp;"!$A:$A"),0),MATCH(" "&amp;F$1,INDIRECT(Index!$B$5&amp;"!$A$1:$I$1"),0)),"NA")</f>
        <v>91</v>
      </c>
      <c r="G1887">
        <f ca="1">IFERROR(INDEX(INDIRECT(Index!$B$5&amp;"!$A:$I"),MATCH($A1887,INDIRECT(Index!$B$5&amp;"!$A:$A"),0),MATCH(" "&amp;G$1,INDIRECT(Index!$B$5&amp;"!$A$1:$I$1"),0)),"NA")</f>
        <v>42</v>
      </c>
      <c r="H1887">
        <f ca="1">IFERROR(INDEX(INDIRECT(Index!$B$5&amp;"!$A:$I"),MATCH($A1887,INDIRECT(Index!$B$5&amp;"!$A:$A"),0),MATCH(" "&amp;H$1,INDIRECT(Index!$B$5&amp;"!$A$1:$I$1"),0)),"NA")</f>
        <v>66</v>
      </c>
      <c r="I1887">
        <f ca="1">IFERROR(INDEX(INDIRECT(Index!$B$5&amp;"!$A:$I"),MATCH($A1887,INDIRECT(Index!$B$5&amp;"!$A:$A"),0),MATCH(" "&amp;I$1,INDIRECT(Index!$B$5&amp;"!$A$1:$I$1"),0)),"NA")</f>
        <v>8</v>
      </c>
      <c r="J1887">
        <f ca="1">IFERROR(INDEX(INDIRECT(Index!$B$5&amp;"!$A:$I"),MATCH($A1887,INDIRECT(Index!$B$5&amp;"!$A:$A"),0),MATCH(" "&amp;J$1,INDIRECT(Index!$B$5&amp;"!$A$1:$I$1"),0)),"NA")</f>
        <v>12</v>
      </c>
      <c r="K1887" t="str">
        <f ca="1">IFERROR(INDEX(INDIRECT(Index!$B$5&amp;"!$A:$I"),MATCH($A1887,INDIRECT(Index!$B$5&amp;"!$A:$A"),0),MATCH(" "&amp;K$1,INDIRECT(Index!$B$5&amp;"!$A$1:$I$1"),0)),"NA")</f>
        <v>NA</v>
      </c>
    </row>
    <row r="1888" spans="1:11" x14ac:dyDescent="0.25">
      <c r="A1888" s="1">
        <f t="shared" si="119"/>
        <v>43526</v>
      </c>
      <c r="B1888">
        <f t="shared" si="116"/>
        <v>2019</v>
      </c>
      <c r="C1888">
        <f t="shared" si="117"/>
        <v>3</v>
      </c>
      <c r="D1888">
        <f t="shared" si="118"/>
        <v>2</v>
      </c>
      <c r="E1888">
        <f ca="1">IFERROR(INDEX(INDIRECT(Index!$B$5&amp;"!$A:$I"),MATCH($A1888,INDIRECT(Index!$B$5&amp;"!$A:$A"),0),MATCH(" "&amp;E$1,INDIRECT(Index!$B$5&amp;"!$A$1:$I$1"),0)),"NA")</f>
        <v>177</v>
      </c>
      <c r="F1888">
        <f ca="1">IFERROR(INDEX(INDIRECT(Index!$B$5&amp;"!$A:$I"),MATCH($A1888,INDIRECT(Index!$B$5&amp;"!$A:$A"),0),MATCH(" "&amp;F$1,INDIRECT(Index!$B$5&amp;"!$A$1:$I$1"),0)),"NA")</f>
        <v>86</v>
      </c>
      <c r="G1888">
        <f ca="1">IFERROR(INDEX(INDIRECT(Index!$B$5&amp;"!$A:$I"),MATCH($A1888,INDIRECT(Index!$B$5&amp;"!$A:$A"),0),MATCH(" "&amp;G$1,INDIRECT(Index!$B$5&amp;"!$A$1:$I$1"),0)),"NA")</f>
        <v>41</v>
      </c>
      <c r="H1888">
        <f ca="1">IFERROR(INDEX(INDIRECT(Index!$B$5&amp;"!$A:$I"),MATCH($A1888,INDIRECT(Index!$B$5&amp;"!$A:$A"),0),MATCH(" "&amp;H$1,INDIRECT(Index!$B$5&amp;"!$A$1:$I$1"),0)),"NA")</f>
        <v>57</v>
      </c>
      <c r="I1888">
        <f ca="1">IFERROR(INDEX(INDIRECT(Index!$B$5&amp;"!$A:$I"),MATCH($A1888,INDIRECT(Index!$B$5&amp;"!$A:$A"),0),MATCH(" "&amp;I$1,INDIRECT(Index!$B$5&amp;"!$A$1:$I$1"),0)),"NA")</f>
        <v>7</v>
      </c>
      <c r="J1888">
        <f ca="1">IFERROR(INDEX(INDIRECT(Index!$B$5&amp;"!$A:$I"),MATCH($A1888,INDIRECT(Index!$B$5&amp;"!$A:$A"),0),MATCH(" "&amp;J$1,INDIRECT(Index!$B$5&amp;"!$A$1:$I$1"),0)),"NA")</f>
        <v>9</v>
      </c>
      <c r="K1888" t="str">
        <f ca="1">IFERROR(INDEX(INDIRECT(Index!$B$5&amp;"!$A:$I"),MATCH($A1888,INDIRECT(Index!$B$5&amp;"!$A:$A"),0),MATCH(" "&amp;K$1,INDIRECT(Index!$B$5&amp;"!$A$1:$I$1"),0)),"NA")</f>
        <v>NA</v>
      </c>
    </row>
    <row r="1889" spans="1:11" x14ac:dyDescent="0.25">
      <c r="A1889" s="1">
        <f t="shared" si="119"/>
        <v>43527</v>
      </c>
      <c r="B1889">
        <f t="shared" si="116"/>
        <v>2019</v>
      </c>
      <c r="C1889">
        <f t="shared" si="117"/>
        <v>3</v>
      </c>
      <c r="D1889">
        <f t="shared" si="118"/>
        <v>3</v>
      </c>
      <c r="E1889">
        <f ca="1">IFERROR(INDEX(INDIRECT(Index!$B$5&amp;"!$A:$I"),MATCH($A1889,INDIRECT(Index!$B$5&amp;"!$A:$A"),0),MATCH(" "&amp;E$1,INDIRECT(Index!$B$5&amp;"!$A$1:$I$1"),0)),"NA")</f>
        <v>169</v>
      </c>
      <c r="F1889">
        <f ca="1">IFERROR(INDEX(INDIRECT(Index!$B$5&amp;"!$A:$I"),MATCH($A1889,INDIRECT(Index!$B$5&amp;"!$A:$A"),0),MATCH(" "&amp;F$1,INDIRECT(Index!$B$5&amp;"!$A$1:$I$1"),0)),"NA")</f>
        <v>122</v>
      </c>
      <c r="G1889">
        <f ca="1">IFERROR(INDEX(INDIRECT(Index!$B$5&amp;"!$A:$I"),MATCH($A1889,INDIRECT(Index!$B$5&amp;"!$A:$A"),0),MATCH(" "&amp;G$1,INDIRECT(Index!$B$5&amp;"!$A$1:$I$1"),0)),"NA")</f>
        <v>34</v>
      </c>
      <c r="H1889">
        <f ca="1">IFERROR(INDEX(INDIRECT(Index!$B$5&amp;"!$A:$I"),MATCH($A1889,INDIRECT(Index!$B$5&amp;"!$A:$A"),0),MATCH(" "&amp;H$1,INDIRECT(Index!$B$5&amp;"!$A$1:$I$1"),0)),"NA")</f>
        <v>58</v>
      </c>
      <c r="I1889">
        <f ca="1">IFERROR(INDEX(INDIRECT(Index!$B$5&amp;"!$A:$I"),MATCH($A1889,INDIRECT(Index!$B$5&amp;"!$A:$A"),0),MATCH(" "&amp;I$1,INDIRECT(Index!$B$5&amp;"!$A$1:$I$1"),0)),"NA")</f>
        <v>9</v>
      </c>
      <c r="J1889">
        <f ca="1">IFERROR(INDEX(INDIRECT(Index!$B$5&amp;"!$A:$I"),MATCH($A1889,INDIRECT(Index!$B$5&amp;"!$A:$A"),0),MATCH(" "&amp;J$1,INDIRECT(Index!$B$5&amp;"!$A$1:$I$1"),0)),"NA")</f>
        <v>10</v>
      </c>
      <c r="K1889" t="str">
        <f ca="1">IFERROR(INDEX(INDIRECT(Index!$B$5&amp;"!$A:$I"),MATCH($A1889,INDIRECT(Index!$B$5&amp;"!$A:$A"),0),MATCH(" "&amp;K$1,INDIRECT(Index!$B$5&amp;"!$A$1:$I$1"),0)),"NA")</f>
        <v>NA</v>
      </c>
    </row>
    <row r="1890" spans="1:11" x14ac:dyDescent="0.25">
      <c r="A1890" s="1">
        <f t="shared" si="119"/>
        <v>43528</v>
      </c>
      <c r="B1890">
        <f t="shared" si="116"/>
        <v>2019</v>
      </c>
      <c r="C1890">
        <f t="shared" si="117"/>
        <v>3</v>
      </c>
      <c r="D1890">
        <f t="shared" si="118"/>
        <v>4</v>
      </c>
      <c r="E1890">
        <f ca="1">IFERROR(INDEX(INDIRECT(Index!$B$5&amp;"!$A:$I"),MATCH($A1890,INDIRECT(Index!$B$5&amp;"!$A:$A"),0),MATCH(" "&amp;E$1,INDIRECT(Index!$B$5&amp;"!$A$1:$I$1"),0)),"NA")</f>
        <v>201</v>
      </c>
      <c r="F1890">
        <f ca="1">IFERROR(INDEX(INDIRECT(Index!$B$5&amp;"!$A:$I"),MATCH($A1890,INDIRECT(Index!$B$5&amp;"!$A:$A"),0),MATCH(" "&amp;F$1,INDIRECT(Index!$B$5&amp;"!$A$1:$I$1"),0)),"NA")</f>
        <v>136</v>
      </c>
      <c r="G1890">
        <f ca="1">IFERROR(INDEX(INDIRECT(Index!$B$5&amp;"!$A:$I"),MATCH($A1890,INDIRECT(Index!$B$5&amp;"!$A:$A"),0),MATCH(" "&amp;G$1,INDIRECT(Index!$B$5&amp;"!$A$1:$I$1"),0)),"NA")</f>
        <v>32</v>
      </c>
      <c r="H1890">
        <f ca="1">IFERROR(INDEX(INDIRECT(Index!$B$5&amp;"!$A:$I"),MATCH($A1890,INDIRECT(Index!$B$5&amp;"!$A:$A"),0),MATCH(" "&amp;H$1,INDIRECT(Index!$B$5&amp;"!$A$1:$I$1"),0)),"NA")</f>
        <v>43</v>
      </c>
      <c r="I1890">
        <f ca="1">IFERROR(INDEX(INDIRECT(Index!$B$5&amp;"!$A:$I"),MATCH($A1890,INDIRECT(Index!$B$5&amp;"!$A:$A"),0),MATCH(" "&amp;I$1,INDIRECT(Index!$B$5&amp;"!$A$1:$I$1"),0)),"NA")</f>
        <v>8</v>
      </c>
      <c r="J1890">
        <f ca="1">IFERROR(INDEX(INDIRECT(Index!$B$5&amp;"!$A:$I"),MATCH($A1890,INDIRECT(Index!$B$5&amp;"!$A:$A"),0),MATCH(" "&amp;J$1,INDIRECT(Index!$B$5&amp;"!$A$1:$I$1"),0)),"NA")</f>
        <v>10</v>
      </c>
      <c r="K1890" t="str">
        <f ca="1">IFERROR(INDEX(INDIRECT(Index!$B$5&amp;"!$A:$I"),MATCH($A1890,INDIRECT(Index!$B$5&amp;"!$A:$A"),0),MATCH(" "&amp;K$1,INDIRECT(Index!$B$5&amp;"!$A$1:$I$1"),0)),"NA")</f>
        <v>NA</v>
      </c>
    </row>
    <row r="1891" spans="1:11" x14ac:dyDescent="0.25">
      <c r="A1891" s="1">
        <f t="shared" si="119"/>
        <v>43529</v>
      </c>
      <c r="B1891">
        <f t="shared" si="116"/>
        <v>2019</v>
      </c>
      <c r="C1891">
        <f t="shared" si="117"/>
        <v>3</v>
      </c>
      <c r="D1891">
        <f t="shared" si="118"/>
        <v>5</v>
      </c>
      <c r="E1891">
        <f ca="1">IFERROR(INDEX(INDIRECT(Index!$B$5&amp;"!$A:$I"),MATCH($A1891,INDIRECT(Index!$B$5&amp;"!$A:$A"),0),MATCH(" "&amp;E$1,INDIRECT(Index!$B$5&amp;"!$A$1:$I$1"),0)),"NA")</f>
        <v>210</v>
      </c>
      <c r="F1891">
        <f ca="1">IFERROR(INDEX(INDIRECT(Index!$B$5&amp;"!$A:$I"),MATCH($A1891,INDIRECT(Index!$B$5&amp;"!$A:$A"),0),MATCH(" "&amp;F$1,INDIRECT(Index!$B$5&amp;"!$A$1:$I$1"),0)),"NA")</f>
        <v>106</v>
      </c>
      <c r="G1891">
        <f ca="1">IFERROR(INDEX(INDIRECT(Index!$B$5&amp;"!$A:$I"),MATCH($A1891,INDIRECT(Index!$B$5&amp;"!$A:$A"),0),MATCH(" "&amp;G$1,INDIRECT(Index!$B$5&amp;"!$A$1:$I$1"),0)),"NA")</f>
        <v>41</v>
      </c>
      <c r="H1891">
        <f ca="1">IFERROR(INDEX(INDIRECT(Index!$B$5&amp;"!$A:$I"),MATCH($A1891,INDIRECT(Index!$B$5&amp;"!$A:$A"),0),MATCH(" "&amp;H$1,INDIRECT(Index!$B$5&amp;"!$A$1:$I$1"),0)),"NA")</f>
        <v>45</v>
      </c>
      <c r="I1891">
        <f ca="1">IFERROR(INDEX(INDIRECT(Index!$B$5&amp;"!$A:$I"),MATCH($A1891,INDIRECT(Index!$B$5&amp;"!$A:$A"),0),MATCH(" "&amp;I$1,INDIRECT(Index!$B$5&amp;"!$A$1:$I$1"),0)),"NA")</f>
        <v>8</v>
      </c>
      <c r="J1891">
        <f ca="1">IFERROR(INDEX(INDIRECT(Index!$B$5&amp;"!$A:$I"),MATCH($A1891,INDIRECT(Index!$B$5&amp;"!$A:$A"),0),MATCH(" "&amp;J$1,INDIRECT(Index!$B$5&amp;"!$A$1:$I$1"),0)),"NA")</f>
        <v>9</v>
      </c>
      <c r="K1891" t="str">
        <f ca="1">IFERROR(INDEX(INDIRECT(Index!$B$5&amp;"!$A:$I"),MATCH($A1891,INDIRECT(Index!$B$5&amp;"!$A:$A"),0),MATCH(" "&amp;K$1,INDIRECT(Index!$B$5&amp;"!$A$1:$I$1"),0)),"NA")</f>
        <v>NA</v>
      </c>
    </row>
    <row r="1892" spans="1:11" x14ac:dyDescent="0.25">
      <c r="A1892" s="1">
        <f t="shared" si="119"/>
        <v>43530</v>
      </c>
      <c r="B1892">
        <f t="shared" si="116"/>
        <v>2019</v>
      </c>
      <c r="C1892">
        <f t="shared" si="117"/>
        <v>3</v>
      </c>
      <c r="D1892">
        <f t="shared" si="118"/>
        <v>6</v>
      </c>
      <c r="E1892">
        <f ca="1">IFERROR(INDEX(INDIRECT(Index!$B$5&amp;"!$A:$I"),MATCH($A1892,INDIRECT(Index!$B$5&amp;"!$A:$A"),0),MATCH(" "&amp;E$1,INDIRECT(Index!$B$5&amp;"!$A$1:$I$1"),0)),"NA")</f>
        <v>187</v>
      </c>
      <c r="F1892">
        <f ca="1">IFERROR(INDEX(INDIRECT(Index!$B$5&amp;"!$A:$I"),MATCH($A1892,INDIRECT(Index!$B$5&amp;"!$A:$A"),0),MATCH(" "&amp;F$1,INDIRECT(Index!$B$5&amp;"!$A$1:$I$1"),0)),"NA")</f>
        <v>55</v>
      </c>
      <c r="G1892">
        <f ca="1">IFERROR(INDEX(INDIRECT(Index!$B$5&amp;"!$A:$I"),MATCH($A1892,INDIRECT(Index!$B$5&amp;"!$A:$A"),0),MATCH(" "&amp;G$1,INDIRECT(Index!$B$5&amp;"!$A$1:$I$1"),0)),"NA")</f>
        <v>34</v>
      </c>
      <c r="H1892">
        <f ca="1">IFERROR(INDEX(INDIRECT(Index!$B$5&amp;"!$A:$I"),MATCH($A1892,INDIRECT(Index!$B$5&amp;"!$A:$A"),0),MATCH(" "&amp;H$1,INDIRECT(Index!$B$5&amp;"!$A$1:$I$1"),0)),"NA")</f>
        <v>31</v>
      </c>
      <c r="I1892">
        <f ca="1">IFERROR(INDEX(INDIRECT(Index!$B$5&amp;"!$A:$I"),MATCH($A1892,INDIRECT(Index!$B$5&amp;"!$A:$A"),0),MATCH(" "&amp;I$1,INDIRECT(Index!$B$5&amp;"!$A$1:$I$1"),0)),"NA")</f>
        <v>5</v>
      </c>
      <c r="J1892">
        <f ca="1">IFERROR(INDEX(INDIRECT(Index!$B$5&amp;"!$A:$I"),MATCH($A1892,INDIRECT(Index!$B$5&amp;"!$A:$A"),0),MATCH(" "&amp;J$1,INDIRECT(Index!$B$5&amp;"!$A$1:$I$1"),0)),"NA")</f>
        <v>6</v>
      </c>
      <c r="K1892" t="str">
        <f ca="1">IFERROR(INDEX(INDIRECT(Index!$B$5&amp;"!$A:$I"),MATCH($A1892,INDIRECT(Index!$B$5&amp;"!$A:$A"),0),MATCH(" "&amp;K$1,INDIRECT(Index!$B$5&amp;"!$A$1:$I$1"),0)),"NA")</f>
        <v>NA</v>
      </c>
    </row>
    <row r="1893" spans="1:11" x14ac:dyDescent="0.25">
      <c r="A1893" s="1">
        <f t="shared" si="119"/>
        <v>43531</v>
      </c>
      <c r="B1893">
        <f t="shared" si="116"/>
        <v>2019</v>
      </c>
      <c r="C1893">
        <f t="shared" si="117"/>
        <v>3</v>
      </c>
      <c r="D1893">
        <f t="shared" si="118"/>
        <v>7</v>
      </c>
      <c r="E1893">
        <f ca="1">IFERROR(INDEX(INDIRECT(Index!$B$5&amp;"!$A:$I"),MATCH($A1893,INDIRECT(Index!$B$5&amp;"!$A:$A"),0),MATCH(" "&amp;E$1,INDIRECT(Index!$B$5&amp;"!$A$1:$I$1"),0)),"NA")</f>
        <v>121</v>
      </c>
      <c r="F1893">
        <f ca="1">IFERROR(INDEX(INDIRECT(Index!$B$5&amp;"!$A:$I"),MATCH($A1893,INDIRECT(Index!$B$5&amp;"!$A:$A"),0),MATCH(" "&amp;F$1,INDIRECT(Index!$B$5&amp;"!$A$1:$I$1"),0)),"NA")</f>
        <v>53</v>
      </c>
      <c r="G1893">
        <f ca="1">IFERROR(INDEX(INDIRECT(Index!$B$5&amp;"!$A:$I"),MATCH($A1893,INDIRECT(Index!$B$5&amp;"!$A:$A"),0),MATCH(" "&amp;G$1,INDIRECT(Index!$B$5&amp;"!$A$1:$I$1"),0)),"NA")</f>
        <v>25</v>
      </c>
      <c r="H1893">
        <f ca="1">IFERROR(INDEX(INDIRECT(Index!$B$5&amp;"!$A:$I"),MATCH($A1893,INDIRECT(Index!$B$5&amp;"!$A:$A"),0),MATCH(" "&amp;H$1,INDIRECT(Index!$B$5&amp;"!$A$1:$I$1"),0)),"NA")</f>
        <v>44</v>
      </c>
      <c r="I1893">
        <f ca="1">IFERROR(INDEX(INDIRECT(Index!$B$5&amp;"!$A:$I"),MATCH($A1893,INDIRECT(Index!$B$5&amp;"!$A:$A"),0),MATCH(" "&amp;I$1,INDIRECT(Index!$B$5&amp;"!$A$1:$I$1"),0)),"NA")</f>
        <v>6</v>
      </c>
      <c r="J1893">
        <f ca="1">IFERROR(INDEX(INDIRECT(Index!$B$5&amp;"!$A:$I"),MATCH($A1893,INDIRECT(Index!$B$5&amp;"!$A:$A"),0),MATCH(" "&amp;J$1,INDIRECT(Index!$B$5&amp;"!$A$1:$I$1"),0)),"NA")</f>
        <v>6</v>
      </c>
      <c r="K1893" t="str">
        <f ca="1">IFERROR(INDEX(INDIRECT(Index!$B$5&amp;"!$A:$I"),MATCH($A1893,INDIRECT(Index!$B$5&amp;"!$A:$A"),0),MATCH(" "&amp;K$1,INDIRECT(Index!$B$5&amp;"!$A$1:$I$1"),0)),"NA")</f>
        <v>NA</v>
      </c>
    </row>
    <row r="1894" spans="1:11" x14ac:dyDescent="0.25">
      <c r="A1894" s="1">
        <f t="shared" si="119"/>
        <v>43532</v>
      </c>
      <c r="B1894">
        <f t="shared" si="116"/>
        <v>2019</v>
      </c>
      <c r="C1894">
        <f t="shared" si="117"/>
        <v>3</v>
      </c>
      <c r="D1894">
        <f t="shared" si="118"/>
        <v>8</v>
      </c>
      <c r="E1894">
        <f ca="1">IFERROR(INDEX(INDIRECT(Index!$B$5&amp;"!$A:$I"),MATCH($A1894,INDIRECT(Index!$B$5&amp;"!$A:$A"),0),MATCH(" "&amp;E$1,INDIRECT(Index!$B$5&amp;"!$A$1:$I$1"),0)),"NA")</f>
        <v>97</v>
      </c>
      <c r="F1894">
        <f ca="1">IFERROR(INDEX(INDIRECT(Index!$B$5&amp;"!$A:$I"),MATCH($A1894,INDIRECT(Index!$B$5&amp;"!$A:$A"),0),MATCH(" "&amp;F$1,INDIRECT(Index!$B$5&amp;"!$A$1:$I$1"),0)),"NA")</f>
        <v>48</v>
      </c>
      <c r="G1894">
        <f ca="1">IFERROR(INDEX(INDIRECT(Index!$B$5&amp;"!$A:$I"),MATCH($A1894,INDIRECT(Index!$B$5&amp;"!$A:$A"),0),MATCH(" "&amp;G$1,INDIRECT(Index!$B$5&amp;"!$A$1:$I$1"),0)),"NA")</f>
        <v>15</v>
      </c>
      <c r="H1894">
        <f ca="1">IFERROR(INDEX(INDIRECT(Index!$B$5&amp;"!$A:$I"),MATCH($A1894,INDIRECT(Index!$B$5&amp;"!$A:$A"),0),MATCH(" "&amp;H$1,INDIRECT(Index!$B$5&amp;"!$A$1:$I$1"),0)),"NA")</f>
        <v>64</v>
      </c>
      <c r="I1894">
        <f ca="1">IFERROR(INDEX(INDIRECT(Index!$B$5&amp;"!$A:$I"),MATCH($A1894,INDIRECT(Index!$B$5&amp;"!$A:$A"),0),MATCH(" "&amp;I$1,INDIRECT(Index!$B$5&amp;"!$A$1:$I$1"),0)),"NA")</f>
        <v>7</v>
      </c>
      <c r="J1894">
        <f ca="1">IFERROR(INDEX(INDIRECT(Index!$B$5&amp;"!$A:$I"),MATCH($A1894,INDIRECT(Index!$B$5&amp;"!$A:$A"),0),MATCH(" "&amp;J$1,INDIRECT(Index!$B$5&amp;"!$A$1:$I$1"),0)),"NA")</f>
        <v>8</v>
      </c>
      <c r="K1894" t="str">
        <f ca="1">IFERROR(INDEX(INDIRECT(Index!$B$5&amp;"!$A:$I"),MATCH($A1894,INDIRECT(Index!$B$5&amp;"!$A:$A"),0),MATCH(" "&amp;K$1,INDIRECT(Index!$B$5&amp;"!$A$1:$I$1"),0)),"NA")</f>
        <v>NA</v>
      </c>
    </row>
    <row r="1895" spans="1:11" x14ac:dyDescent="0.25">
      <c r="A1895" s="1">
        <f t="shared" si="119"/>
        <v>43533</v>
      </c>
      <c r="B1895">
        <f t="shared" si="116"/>
        <v>2019</v>
      </c>
      <c r="C1895">
        <f t="shared" si="117"/>
        <v>3</v>
      </c>
      <c r="D1895">
        <f t="shared" si="118"/>
        <v>9</v>
      </c>
      <c r="E1895">
        <f ca="1">IFERROR(INDEX(INDIRECT(Index!$B$5&amp;"!$A:$I"),MATCH($A1895,INDIRECT(Index!$B$5&amp;"!$A:$A"),0),MATCH(" "&amp;E$1,INDIRECT(Index!$B$5&amp;"!$A$1:$I$1"),0)),"NA")</f>
        <v>107</v>
      </c>
      <c r="F1895">
        <f ca="1">IFERROR(INDEX(INDIRECT(Index!$B$5&amp;"!$A:$I"),MATCH($A1895,INDIRECT(Index!$B$5&amp;"!$A:$A"),0),MATCH(" "&amp;F$1,INDIRECT(Index!$B$5&amp;"!$A$1:$I$1"),0)),"NA")</f>
        <v>51</v>
      </c>
      <c r="G1895">
        <f ca="1">IFERROR(INDEX(INDIRECT(Index!$B$5&amp;"!$A:$I"),MATCH($A1895,INDIRECT(Index!$B$5&amp;"!$A:$A"),0),MATCH(" "&amp;G$1,INDIRECT(Index!$B$5&amp;"!$A$1:$I$1"),0)),"NA")</f>
        <v>32</v>
      </c>
      <c r="H1895">
        <f ca="1">IFERROR(INDEX(INDIRECT(Index!$B$5&amp;"!$A:$I"),MATCH($A1895,INDIRECT(Index!$B$5&amp;"!$A:$A"),0),MATCH(" "&amp;H$1,INDIRECT(Index!$B$5&amp;"!$A$1:$I$1"),0)),"NA")</f>
        <v>41</v>
      </c>
      <c r="I1895">
        <f ca="1">IFERROR(INDEX(INDIRECT(Index!$B$5&amp;"!$A:$I"),MATCH($A1895,INDIRECT(Index!$B$5&amp;"!$A:$A"),0),MATCH(" "&amp;I$1,INDIRECT(Index!$B$5&amp;"!$A$1:$I$1"),0)),"NA")</f>
        <v>6</v>
      </c>
      <c r="J1895">
        <f ca="1">IFERROR(INDEX(INDIRECT(Index!$B$5&amp;"!$A:$I"),MATCH($A1895,INDIRECT(Index!$B$5&amp;"!$A:$A"),0),MATCH(" "&amp;J$1,INDIRECT(Index!$B$5&amp;"!$A$1:$I$1"),0)),"NA")</f>
        <v>6</v>
      </c>
      <c r="K1895" t="str">
        <f ca="1">IFERROR(INDEX(INDIRECT(Index!$B$5&amp;"!$A:$I"),MATCH($A1895,INDIRECT(Index!$B$5&amp;"!$A:$A"),0),MATCH(" "&amp;K$1,INDIRECT(Index!$B$5&amp;"!$A$1:$I$1"),0)),"NA")</f>
        <v>NA</v>
      </c>
    </row>
    <row r="1896" spans="1:11" x14ac:dyDescent="0.25">
      <c r="A1896" s="1">
        <f t="shared" si="119"/>
        <v>43534</v>
      </c>
      <c r="B1896">
        <f t="shared" si="116"/>
        <v>2019</v>
      </c>
      <c r="C1896">
        <f t="shared" si="117"/>
        <v>3</v>
      </c>
      <c r="D1896">
        <f t="shared" si="118"/>
        <v>10</v>
      </c>
      <c r="E1896">
        <f ca="1">IFERROR(INDEX(INDIRECT(Index!$B$5&amp;"!$A:$I"),MATCH($A1896,INDIRECT(Index!$B$5&amp;"!$A:$A"),0),MATCH(" "&amp;E$1,INDIRECT(Index!$B$5&amp;"!$A$1:$I$1"),0)),"NA")</f>
        <v>120</v>
      </c>
      <c r="F1896">
        <f ca="1">IFERROR(INDEX(INDIRECT(Index!$B$5&amp;"!$A:$I"),MATCH($A1896,INDIRECT(Index!$B$5&amp;"!$A:$A"),0),MATCH(" "&amp;F$1,INDIRECT(Index!$B$5&amp;"!$A$1:$I$1"),0)),"NA")</f>
        <v>69</v>
      </c>
      <c r="G1896">
        <f ca="1">IFERROR(INDEX(INDIRECT(Index!$B$5&amp;"!$A:$I"),MATCH($A1896,INDIRECT(Index!$B$5&amp;"!$A:$A"),0),MATCH(" "&amp;G$1,INDIRECT(Index!$B$5&amp;"!$A$1:$I$1"),0)),"NA")</f>
        <v>21</v>
      </c>
      <c r="H1896">
        <f ca="1">IFERROR(INDEX(INDIRECT(Index!$B$5&amp;"!$A:$I"),MATCH($A1896,INDIRECT(Index!$B$5&amp;"!$A:$A"),0),MATCH(" "&amp;H$1,INDIRECT(Index!$B$5&amp;"!$A$1:$I$1"),0)),"NA")</f>
        <v>47</v>
      </c>
      <c r="I1896">
        <f ca="1">IFERROR(INDEX(INDIRECT(Index!$B$5&amp;"!$A:$I"),MATCH($A1896,INDIRECT(Index!$B$5&amp;"!$A:$A"),0),MATCH(" "&amp;I$1,INDIRECT(Index!$B$5&amp;"!$A$1:$I$1"),0)),"NA")</f>
        <v>5</v>
      </c>
      <c r="J1896">
        <f ca="1">IFERROR(INDEX(INDIRECT(Index!$B$5&amp;"!$A:$I"),MATCH($A1896,INDIRECT(Index!$B$5&amp;"!$A:$A"),0),MATCH(" "&amp;J$1,INDIRECT(Index!$B$5&amp;"!$A$1:$I$1"),0)),"NA")</f>
        <v>7</v>
      </c>
      <c r="K1896" t="str">
        <f ca="1">IFERROR(INDEX(INDIRECT(Index!$B$5&amp;"!$A:$I"),MATCH($A1896,INDIRECT(Index!$B$5&amp;"!$A:$A"),0),MATCH(" "&amp;K$1,INDIRECT(Index!$B$5&amp;"!$A$1:$I$1"),0)),"NA")</f>
        <v>NA</v>
      </c>
    </row>
    <row r="1897" spans="1:11" x14ac:dyDescent="0.25">
      <c r="A1897" s="1">
        <f t="shared" si="119"/>
        <v>43535</v>
      </c>
      <c r="B1897">
        <f t="shared" si="116"/>
        <v>2019</v>
      </c>
      <c r="C1897">
        <f t="shared" si="117"/>
        <v>3</v>
      </c>
      <c r="D1897">
        <f t="shared" si="118"/>
        <v>11</v>
      </c>
      <c r="E1897">
        <f ca="1">IFERROR(INDEX(INDIRECT(Index!$B$5&amp;"!$A:$I"),MATCH($A1897,INDIRECT(Index!$B$5&amp;"!$A:$A"),0),MATCH(" "&amp;E$1,INDIRECT(Index!$B$5&amp;"!$A$1:$I$1"),0)),"NA")</f>
        <v>139</v>
      </c>
      <c r="F1897">
        <f ca="1">IFERROR(INDEX(INDIRECT(Index!$B$5&amp;"!$A:$I"),MATCH($A1897,INDIRECT(Index!$B$5&amp;"!$A:$A"),0),MATCH(" "&amp;F$1,INDIRECT(Index!$B$5&amp;"!$A$1:$I$1"),0)),"NA")</f>
        <v>74</v>
      </c>
      <c r="G1897">
        <f ca="1">IFERROR(INDEX(INDIRECT(Index!$B$5&amp;"!$A:$I"),MATCH($A1897,INDIRECT(Index!$B$5&amp;"!$A:$A"),0),MATCH(" "&amp;G$1,INDIRECT(Index!$B$5&amp;"!$A$1:$I$1"),0)),"NA")</f>
        <v>26</v>
      </c>
      <c r="H1897">
        <f ca="1">IFERROR(INDEX(INDIRECT(Index!$B$5&amp;"!$A:$I"),MATCH($A1897,INDIRECT(Index!$B$5&amp;"!$A:$A"),0),MATCH(" "&amp;H$1,INDIRECT(Index!$B$5&amp;"!$A$1:$I$1"),0)),"NA")</f>
        <v>30</v>
      </c>
      <c r="I1897">
        <f ca="1">IFERROR(INDEX(INDIRECT(Index!$B$5&amp;"!$A:$I"),MATCH($A1897,INDIRECT(Index!$B$5&amp;"!$A:$A"),0),MATCH(" "&amp;I$1,INDIRECT(Index!$B$5&amp;"!$A$1:$I$1"),0)),"NA")</f>
        <v>5</v>
      </c>
      <c r="J1897">
        <f ca="1">IFERROR(INDEX(INDIRECT(Index!$B$5&amp;"!$A:$I"),MATCH($A1897,INDIRECT(Index!$B$5&amp;"!$A:$A"),0),MATCH(" "&amp;J$1,INDIRECT(Index!$B$5&amp;"!$A$1:$I$1"),0)),"NA")</f>
        <v>7</v>
      </c>
      <c r="K1897" t="str">
        <f ca="1">IFERROR(INDEX(INDIRECT(Index!$B$5&amp;"!$A:$I"),MATCH($A1897,INDIRECT(Index!$B$5&amp;"!$A:$A"),0),MATCH(" "&amp;K$1,INDIRECT(Index!$B$5&amp;"!$A$1:$I$1"),0)),"NA")</f>
        <v>NA</v>
      </c>
    </row>
    <row r="1898" spans="1:11" x14ac:dyDescent="0.25">
      <c r="A1898" s="1">
        <f t="shared" si="119"/>
        <v>43536</v>
      </c>
      <c r="B1898">
        <f t="shared" si="116"/>
        <v>2019</v>
      </c>
      <c r="C1898">
        <f t="shared" si="117"/>
        <v>3</v>
      </c>
      <c r="D1898">
        <f t="shared" si="118"/>
        <v>12</v>
      </c>
      <c r="E1898">
        <f ca="1">IFERROR(INDEX(INDIRECT(Index!$B$5&amp;"!$A:$I"),MATCH($A1898,INDIRECT(Index!$B$5&amp;"!$A:$A"),0),MATCH(" "&amp;E$1,INDIRECT(Index!$B$5&amp;"!$A$1:$I$1"),0)),"NA")</f>
        <v>127</v>
      </c>
      <c r="F1898">
        <f ca="1">IFERROR(INDEX(INDIRECT(Index!$B$5&amp;"!$A:$I"),MATCH($A1898,INDIRECT(Index!$B$5&amp;"!$A:$A"),0),MATCH(" "&amp;F$1,INDIRECT(Index!$B$5&amp;"!$A$1:$I$1"),0)),"NA")</f>
        <v>46</v>
      </c>
      <c r="G1898">
        <f ca="1">IFERROR(INDEX(INDIRECT(Index!$B$5&amp;"!$A:$I"),MATCH($A1898,INDIRECT(Index!$B$5&amp;"!$A:$A"),0),MATCH(" "&amp;G$1,INDIRECT(Index!$B$5&amp;"!$A$1:$I$1"),0)),"NA")</f>
        <v>32</v>
      </c>
      <c r="H1898">
        <f ca="1">IFERROR(INDEX(INDIRECT(Index!$B$5&amp;"!$A:$I"),MATCH($A1898,INDIRECT(Index!$B$5&amp;"!$A:$A"),0),MATCH(" "&amp;H$1,INDIRECT(Index!$B$5&amp;"!$A$1:$I$1"),0)),"NA")</f>
        <v>20</v>
      </c>
      <c r="I1898">
        <f ca="1">IFERROR(INDEX(INDIRECT(Index!$B$5&amp;"!$A:$I"),MATCH($A1898,INDIRECT(Index!$B$5&amp;"!$A:$A"),0),MATCH(" "&amp;I$1,INDIRECT(Index!$B$5&amp;"!$A$1:$I$1"),0)),"NA")</f>
        <v>5</v>
      </c>
      <c r="J1898">
        <f ca="1">IFERROR(INDEX(INDIRECT(Index!$B$5&amp;"!$A:$I"),MATCH($A1898,INDIRECT(Index!$B$5&amp;"!$A:$A"),0),MATCH(" "&amp;J$1,INDIRECT(Index!$B$5&amp;"!$A$1:$I$1"),0)),"NA")</f>
        <v>4</v>
      </c>
      <c r="K1898" t="str">
        <f ca="1">IFERROR(INDEX(INDIRECT(Index!$B$5&amp;"!$A:$I"),MATCH($A1898,INDIRECT(Index!$B$5&amp;"!$A:$A"),0),MATCH(" "&amp;K$1,INDIRECT(Index!$B$5&amp;"!$A$1:$I$1"),0)),"NA")</f>
        <v>NA</v>
      </c>
    </row>
    <row r="1899" spans="1:11" x14ac:dyDescent="0.25">
      <c r="A1899" s="1">
        <f t="shared" si="119"/>
        <v>43537</v>
      </c>
      <c r="B1899">
        <f t="shared" si="116"/>
        <v>2019</v>
      </c>
      <c r="C1899">
        <f t="shared" si="117"/>
        <v>3</v>
      </c>
      <c r="D1899">
        <f t="shared" si="118"/>
        <v>13</v>
      </c>
      <c r="E1899">
        <f ca="1">IFERROR(INDEX(INDIRECT(Index!$B$5&amp;"!$A:$I"),MATCH($A1899,INDIRECT(Index!$B$5&amp;"!$A:$A"),0),MATCH(" "&amp;E$1,INDIRECT(Index!$B$5&amp;"!$A$1:$I$1"),0)),"NA")</f>
        <v>48</v>
      </c>
      <c r="F1899">
        <f ca="1">IFERROR(INDEX(INDIRECT(Index!$B$5&amp;"!$A:$I"),MATCH($A1899,INDIRECT(Index!$B$5&amp;"!$A:$A"),0),MATCH(" "&amp;F$1,INDIRECT(Index!$B$5&amp;"!$A$1:$I$1"),0)),"NA")</f>
        <v>47</v>
      </c>
      <c r="G1899">
        <f ca="1">IFERROR(INDEX(INDIRECT(Index!$B$5&amp;"!$A:$I"),MATCH($A1899,INDIRECT(Index!$B$5&amp;"!$A:$A"),0),MATCH(" "&amp;G$1,INDIRECT(Index!$B$5&amp;"!$A$1:$I$1"),0)),"NA")</f>
        <v>27</v>
      </c>
      <c r="H1899">
        <f ca="1">IFERROR(INDEX(INDIRECT(Index!$B$5&amp;"!$A:$I"),MATCH($A1899,INDIRECT(Index!$B$5&amp;"!$A:$A"),0),MATCH(" "&amp;H$1,INDIRECT(Index!$B$5&amp;"!$A$1:$I$1"),0)),"NA")</f>
        <v>38</v>
      </c>
      <c r="I1899">
        <f ca="1">IFERROR(INDEX(INDIRECT(Index!$B$5&amp;"!$A:$I"),MATCH($A1899,INDIRECT(Index!$B$5&amp;"!$A:$A"),0),MATCH(" "&amp;I$1,INDIRECT(Index!$B$5&amp;"!$A$1:$I$1"),0)),"NA")</f>
        <v>5</v>
      </c>
      <c r="J1899">
        <f ca="1">IFERROR(INDEX(INDIRECT(Index!$B$5&amp;"!$A:$I"),MATCH($A1899,INDIRECT(Index!$B$5&amp;"!$A:$A"),0),MATCH(" "&amp;J$1,INDIRECT(Index!$B$5&amp;"!$A$1:$I$1"),0)),"NA")</f>
        <v>6</v>
      </c>
      <c r="K1899" t="str">
        <f ca="1">IFERROR(INDEX(INDIRECT(Index!$B$5&amp;"!$A:$I"),MATCH($A1899,INDIRECT(Index!$B$5&amp;"!$A:$A"),0),MATCH(" "&amp;K$1,INDIRECT(Index!$B$5&amp;"!$A$1:$I$1"),0)),"NA")</f>
        <v>NA</v>
      </c>
    </row>
    <row r="1900" spans="1:11" x14ac:dyDescent="0.25">
      <c r="A1900" s="1">
        <f t="shared" si="119"/>
        <v>43538</v>
      </c>
      <c r="B1900">
        <f t="shared" si="116"/>
        <v>2019</v>
      </c>
      <c r="C1900">
        <f t="shared" si="117"/>
        <v>3</v>
      </c>
      <c r="D1900">
        <f t="shared" si="118"/>
        <v>14</v>
      </c>
      <c r="E1900">
        <f ca="1">IFERROR(INDEX(INDIRECT(Index!$B$5&amp;"!$A:$I"),MATCH($A1900,INDIRECT(Index!$B$5&amp;"!$A:$A"),0),MATCH(" "&amp;E$1,INDIRECT(Index!$B$5&amp;"!$A$1:$I$1"),0)),"NA")</f>
        <v>82</v>
      </c>
      <c r="F1900">
        <f ca="1">IFERROR(INDEX(INDIRECT(Index!$B$5&amp;"!$A:$I"),MATCH($A1900,INDIRECT(Index!$B$5&amp;"!$A:$A"),0),MATCH(" "&amp;F$1,INDIRECT(Index!$B$5&amp;"!$A$1:$I$1"),0)),"NA")</f>
        <v>54</v>
      </c>
      <c r="G1900">
        <f ca="1">IFERROR(INDEX(INDIRECT(Index!$B$5&amp;"!$A:$I"),MATCH($A1900,INDIRECT(Index!$B$5&amp;"!$A:$A"),0),MATCH(" "&amp;G$1,INDIRECT(Index!$B$5&amp;"!$A$1:$I$1"),0)),"NA")</f>
        <v>28</v>
      </c>
      <c r="H1900">
        <f ca="1">IFERROR(INDEX(INDIRECT(Index!$B$5&amp;"!$A:$I"),MATCH($A1900,INDIRECT(Index!$B$5&amp;"!$A:$A"),0),MATCH(" "&amp;H$1,INDIRECT(Index!$B$5&amp;"!$A$1:$I$1"),0)),"NA")</f>
        <v>36</v>
      </c>
      <c r="I1900">
        <f ca="1">IFERROR(INDEX(INDIRECT(Index!$B$5&amp;"!$A:$I"),MATCH($A1900,INDIRECT(Index!$B$5&amp;"!$A:$A"),0),MATCH(" "&amp;I$1,INDIRECT(Index!$B$5&amp;"!$A$1:$I$1"),0)),"NA")</f>
        <v>5</v>
      </c>
      <c r="J1900">
        <f ca="1">IFERROR(INDEX(INDIRECT(Index!$B$5&amp;"!$A:$I"),MATCH($A1900,INDIRECT(Index!$B$5&amp;"!$A:$A"),0),MATCH(" "&amp;J$1,INDIRECT(Index!$B$5&amp;"!$A$1:$I$1"),0)),"NA")</f>
        <v>5</v>
      </c>
      <c r="K1900" t="str">
        <f ca="1">IFERROR(INDEX(INDIRECT(Index!$B$5&amp;"!$A:$I"),MATCH($A1900,INDIRECT(Index!$B$5&amp;"!$A:$A"),0),MATCH(" "&amp;K$1,INDIRECT(Index!$B$5&amp;"!$A$1:$I$1"),0)),"NA")</f>
        <v>NA</v>
      </c>
    </row>
    <row r="1901" spans="1:11" x14ac:dyDescent="0.25">
      <c r="A1901" s="1">
        <f t="shared" si="119"/>
        <v>43539</v>
      </c>
      <c r="B1901">
        <f t="shared" si="116"/>
        <v>2019</v>
      </c>
      <c r="C1901">
        <f t="shared" si="117"/>
        <v>3</v>
      </c>
      <c r="D1901">
        <f t="shared" si="118"/>
        <v>15</v>
      </c>
      <c r="E1901">
        <f ca="1">IFERROR(INDEX(INDIRECT(Index!$B$5&amp;"!$A:$I"),MATCH($A1901,INDIRECT(Index!$B$5&amp;"!$A:$A"),0),MATCH(" "&amp;E$1,INDIRECT(Index!$B$5&amp;"!$A$1:$I$1"),0)),"NA")</f>
        <v>115</v>
      </c>
      <c r="F1901">
        <f ca="1">IFERROR(INDEX(INDIRECT(Index!$B$5&amp;"!$A:$I"),MATCH($A1901,INDIRECT(Index!$B$5&amp;"!$A:$A"),0),MATCH(" "&amp;F$1,INDIRECT(Index!$B$5&amp;"!$A$1:$I$1"),0)),"NA")</f>
        <v>46</v>
      </c>
      <c r="G1901">
        <f ca="1">IFERROR(INDEX(INDIRECT(Index!$B$5&amp;"!$A:$I"),MATCH($A1901,INDIRECT(Index!$B$5&amp;"!$A:$A"),0),MATCH(" "&amp;G$1,INDIRECT(Index!$B$5&amp;"!$A$1:$I$1"),0)),"NA")</f>
        <v>26</v>
      </c>
      <c r="H1901">
        <f ca="1">IFERROR(INDEX(INDIRECT(Index!$B$5&amp;"!$A:$I"),MATCH($A1901,INDIRECT(Index!$B$5&amp;"!$A:$A"),0),MATCH(" "&amp;H$1,INDIRECT(Index!$B$5&amp;"!$A$1:$I$1"),0)),"NA")</f>
        <v>30</v>
      </c>
      <c r="I1901">
        <f ca="1">IFERROR(INDEX(INDIRECT(Index!$B$5&amp;"!$A:$I"),MATCH($A1901,INDIRECT(Index!$B$5&amp;"!$A:$A"),0),MATCH(" "&amp;I$1,INDIRECT(Index!$B$5&amp;"!$A$1:$I$1"),0)),"NA")</f>
        <v>4</v>
      </c>
      <c r="J1901">
        <f ca="1">IFERROR(INDEX(INDIRECT(Index!$B$5&amp;"!$A:$I"),MATCH($A1901,INDIRECT(Index!$B$5&amp;"!$A:$A"),0),MATCH(" "&amp;J$1,INDIRECT(Index!$B$5&amp;"!$A$1:$I$1"),0)),"NA")</f>
        <v>5</v>
      </c>
      <c r="K1901" t="str">
        <f ca="1">IFERROR(INDEX(INDIRECT(Index!$B$5&amp;"!$A:$I"),MATCH($A1901,INDIRECT(Index!$B$5&amp;"!$A:$A"),0),MATCH(" "&amp;K$1,INDIRECT(Index!$B$5&amp;"!$A$1:$I$1"),0)),"NA")</f>
        <v>NA</v>
      </c>
    </row>
    <row r="1902" spans="1:11" x14ac:dyDescent="0.25">
      <c r="A1902" s="1">
        <f t="shared" si="119"/>
        <v>43540</v>
      </c>
      <c r="B1902">
        <f t="shared" si="116"/>
        <v>2019</v>
      </c>
      <c r="C1902">
        <f t="shared" si="117"/>
        <v>3</v>
      </c>
      <c r="D1902">
        <f t="shared" si="118"/>
        <v>16</v>
      </c>
      <c r="E1902">
        <f ca="1">IFERROR(INDEX(INDIRECT(Index!$B$5&amp;"!$A:$I"),MATCH($A1902,INDIRECT(Index!$B$5&amp;"!$A:$A"),0),MATCH(" "&amp;E$1,INDIRECT(Index!$B$5&amp;"!$A$1:$I$1"),0)),"NA")</f>
        <v>106</v>
      </c>
      <c r="F1902">
        <f ca="1">IFERROR(INDEX(INDIRECT(Index!$B$5&amp;"!$A:$I"),MATCH($A1902,INDIRECT(Index!$B$5&amp;"!$A:$A"),0),MATCH(" "&amp;F$1,INDIRECT(Index!$B$5&amp;"!$A$1:$I$1"),0)),"NA")</f>
        <v>44</v>
      </c>
      <c r="G1902">
        <f ca="1">IFERROR(INDEX(INDIRECT(Index!$B$5&amp;"!$A:$I"),MATCH($A1902,INDIRECT(Index!$B$5&amp;"!$A:$A"),0),MATCH(" "&amp;G$1,INDIRECT(Index!$B$5&amp;"!$A$1:$I$1"),0)),"NA")</f>
        <v>34</v>
      </c>
      <c r="H1902">
        <f ca="1">IFERROR(INDEX(INDIRECT(Index!$B$5&amp;"!$A:$I"),MATCH($A1902,INDIRECT(Index!$B$5&amp;"!$A:$A"),0),MATCH(" "&amp;H$1,INDIRECT(Index!$B$5&amp;"!$A$1:$I$1"),0)),"NA")</f>
        <v>27</v>
      </c>
      <c r="I1902">
        <f ca="1">IFERROR(INDEX(INDIRECT(Index!$B$5&amp;"!$A:$I"),MATCH($A1902,INDIRECT(Index!$B$5&amp;"!$A:$A"),0),MATCH(" "&amp;I$1,INDIRECT(Index!$B$5&amp;"!$A$1:$I$1"),0)),"NA")</f>
        <v>5</v>
      </c>
      <c r="J1902">
        <f ca="1">IFERROR(INDEX(INDIRECT(Index!$B$5&amp;"!$A:$I"),MATCH($A1902,INDIRECT(Index!$B$5&amp;"!$A:$A"),0),MATCH(" "&amp;J$1,INDIRECT(Index!$B$5&amp;"!$A$1:$I$1"),0)),"NA")</f>
        <v>5</v>
      </c>
      <c r="K1902" t="str">
        <f ca="1">IFERROR(INDEX(INDIRECT(Index!$B$5&amp;"!$A:$I"),MATCH($A1902,INDIRECT(Index!$B$5&amp;"!$A:$A"),0),MATCH(" "&amp;K$1,INDIRECT(Index!$B$5&amp;"!$A$1:$I$1"),0)),"NA")</f>
        <v>NA</v>
      </c>
    </row>
    <row r="1903" spans="1:11" x14ac:dyDescent="0.25">
      <c r="A1903" s="1">
        <f t="shared" si="119"/>
        <v>43541</v>
      </c>
      <c r="B1903">
        <f t="shared" si="116"/>
        <v>2019</v>
      </c>
      <c r="C1903">
        <f t="shared" si="117"/>
        <v>3</v>
      </c>
      <c r="D1903">
        <f t="shared" si="118"/>
        <v>17</v>
      </c>
      <c r="E1903">
        <f ca="1">IFERROR(INDEX(INDIRECT(Index!$B$5&amp;"!$A:$I"),MATCH($A1903,INDIRECT(Index!$B$5&amp;"!$A:$A"),0),MATCH(" "&amp;E$1,INDIRECT(Index!$B$5&amp;"!$A$1:$I$1"),0)),"NA")</f>
        <v>90</v>
      </c>
      <c r="F1903">
        <f ca="1">IFERROR(INDEX(INDIRECT(Index!$B$5&amp;"!$A:$I"),MATCH($A1903,INDIRECT(Index!$B$5&amp;"!$A:$A"),0),MATCH(" "&amp;F$1,INDIRECT(Index!$B$5&amp;"!$A$1:$I$1"),0)),"NA")</f>
        <v>46</v>
      </c>
      <c r="G1903">
        <f ca="1">IFERROR(INDEX(INDIRECT(Index!$B$5&amp;"!$A:$I"),MATCH($A1903,INDIRECT(Index!$B$5&amp;"!$A:$A"),0),MATCH(" "&amp;G$1,INDIRECT(Index!$B$5&amp;"!$A$1:$I$1"),0)),"NA")</f>
        <v>16</v>
      </c>
      <c r="H1903">
        <f ca="1">IFERROR(INDEX(INDIRECT(Index!$B$5&amp;"!$A:$I"),MATCH($A1903,INDIRECT(Index!$B$5&amp;"!$A:$A"),0),MATCH(" "&amp;H$1,INDIRECT(Index!$B$5&amp;"!$A$1:$I$1"),0)),"NA")</f>
        <v>53</v>
      </c>
      <c r="I1903">
        <f ca="1">IFERROR(INDEX(INDIRECT(Index!$B$5&amp;"!$A:$I"),MATCH($A1903,INDIRECT(Index!$B$5&amp;"!$A:$A"),0),MATCH(" "&amp;I$1,INDIRECT(Index!$B$5&amp;"!$A$1:$I$1"),0)),"NA")</f>
        <v>6</v>
      </c>
      <c r="J1903">
        <f ca="1">IFERROR(INDEX(INDIRECT(Index!$B$5&amp;"!$A:$I"),MATCH($A1903,INDIRECT(Index!$B$5&amp;"!$A:$A"),0),MATCH(" "&amp;J$1,INDIRECT(Index!$B$5&amp;"!$A$1:$I$1"),0)),"NA")</f>
        <v>7</v>
      </c>
      <c r="K1903" t="str">
        <f ca="1">IFERROR(INDEX(INDIRECT(Index!$B$5&amp;"!$A:$I"),MATCH($A1903,INDIRECT(Index!$B$5&amp;"!$A:$A"),0),MATCH(" "&amp;K$1,INDIRECT(Index!$B$5&amp;"!$A$1:$I$1"),0)),"NA")</f>
        <v>NA</v>
      </c>
    </row>
    <row r="1904" spans="1:11" x14ac:dyDescent="0.25">
      <c r="A1904" s="1">
        <f t="shared" si="119"/>
        <v>43542</v>
      </c>
      <c r="B1904">
        <f t="shared" si="116"/>
        <v>2019</v>
      </c>
      <c r="C1904">
        <f t="shared" si="117"/>
        <v>3</v>
      </c>
      <c r="D1904">
        <f t="shared" si="118"/>
        <v>18</v>
      </c>
      <c r="E1904">
        <f ca="1">IFERROR(INDEX(INDIRECT(Index!$B$5&amp;"!$A:$I"),MATCH($A1904,INDIRECT(Index!$B$5&amp;"!$A:$A"),0),MATCH(" "&amp;E$1,INDIRECT(Index!$B$5&amp;"!$A$1:$I$1"),0)),"NA")</f>
        <v>90</v>
      </c>
      <c r="F1904">
        <f ca="1">IFERROR(INDEX(INDIRECT(Index!$B$5&amp;"!$A:$I"),MATCH($A1904,INDIRECT(Index!$B$5&amp;"!$A:$A"),0),MATCH(" "&amp;F$1,INDIRECT(Index!$B$5&amp;"!$A$1:$I$1"),0)),"NA")</f>
        <v>63</v>
      </c>
      <c r="G1904">
        <f ca="1">IFERROR(INDEX(INDIRECT(Index!$B$5&amp;"!$A:$I"),MATCH($A1904,INDIRECT(Index!$B$5&amp;"!$A:$A"),0),MATCH(" "&amp;G$1,INDIRECT(Index!$B$5&amp;"!$A$1:$I$1"),0)),"NA")</f>
        <v>22</v>
      </c>
      <c r="H1904">
        <f ca="1">IFERROR(INDEX(INDIRECT(Index!$B$5&amp;"!$A:$I"),MATCH($A1904,INDIRECT(Index!$B$5&amp;"!$A:$A"),0),MATCH(" "&amp;H$1,INDIRECT(Index!$B$5&amp;"!$A$1:$I$1"),0)),"NA")</f>
        <v>63</v>
      </c>
      <c r="I1904">
        <f ca="1">IFERROR(INDEX(INDIRECT(Index!$B$5&amp;"!$A:$I"),MATCH($A1904,INDIRECT(Index!$B$5&amp;"!$A:$A"),0),MATCH(" "&amp;I$1,INDIRECT(Index!$B$5&amp;"!$A$1:$I$1"),0)),"NA")</f>
        <v>7</v>
      </c>
      <c r="J1904">
        <f ca="1">IFERROR(INDEX(INDIRECT(Index!$B$5&amp;"!$A:$I"),MATCH($A1904,INDIRECT(Index!$B$5&amp;"!$A:$A"),0),MATCH(" "&amp;J$1,INDIRECT(Index!$B$5&amp;"!$A$1:$I$1"),0)),"NA")</f>
        <v>9</v>
      </c>
      <c r="K1904" t="str">
        <f ca="1">IFERROR(INDEX(INDIRECT(Index!$B$5&amp;"!$A:$I"),MATCH($A1904,INDIRECT(Index!$B$5&amp;"!$A:$A"),0),MATCH(" "&amp;K$1,INDIRECT(Index!$B$5&amp;"!$A$1:$I$1"),0)),"NA")</f>
        <v>NA</v>
      </c>
    </row>
    <row r="1905" spans="1:11" x14ac:dyDescent="0.25">
      <c r="A1905" s="1">
        <f t="shared" si="119"/>
        <v>43543</v>
      </c>
      <c r="B1905">
        <f t="shared" si="116"/>
        <v>2019</v>
      </c>
      <c r="C1905">
        <f t="shared" si="117"/>
        <v>3</v>
      </c>
      <c r="D1905">
        <f t="shared" si="118"/>
        <v>19</v>
      </c>
      <c r="E1905">
        <f ca="1">IFERROR(INDEX(INDIRECT(Index!$B$5&amp;"!$A:$I"),MATCH($A1905,INDIRECT(Index!$B$5&amp;"!$A:$A"),0),MATCH(" "&amp;E$1,INDIRECT(Index!$B$5&amp;"!$A$1:$I$1"),0)),"NA")</f>
        <v>128</v>
      </c>
      <c r="F1905">
        <f ca="1">IFERROR(INDEX(INDIRECT(Index!$B$5&amp;"!$A:$I"),MATCH($A1905,INDIRECT(Index!$B$5&amp;"!$A:$A"),0),MATCH(" "&amp;F$1,INDIRECT(Index!$B$5&amp;"!$A$1:$I$1"),0)),"NA")</f>
        <v>83</v>
      </c>
      <c r="G1905">
        <f ca="1">IFERROR(INDEX(INDIRECT(Index!$B$5&amp;"!$A:$I"),MATCH($A1905,INDIRECT(Index!$B$5&amp;"!$A:$A"),0),MATCH(" "&amp;G$1,INDIRECT(Index!$B$5&amp;"!$A$1:$I$1"),0)),"NA")</f>
        <v>17</v>
      </c>
      <c r="H1905">
        <f ca="1">IFERROR(INDEX(INDIRECT(Index!$B$5&amp;"!$A:$I"),MATCH($A1905,INDIRECT(Index!$B$5&amp;"!$A:$A"),0),MATCH(" "&amp;H$1,INDIRECT(Index!$B$5&amp;"!$A$1:$I$1"),0)),"NA")</f>
        <v>63</v>
      </c>
      <c r="I1905">
        <f ca="1">IFERROR(INDEX(INDIRECT(Index!$B$5&amp;"!$A:$I"),MATCH($A1905,INDIRECT(Index!$B$5&amp;"!$A:$A"),0),MATCH(" "&amp;I$1,INDIRECT(Index!$B$5&amp;"!$A$1:$I$1"),0)),"NA")</f>
        <v>5</v>
      </c>
      <c r="J1905">
        <f ca="1">IFERROR(INDEX(INDIRECT(Index!$B$5&amp;"!$A:$I"),MATCH($A1905,INDIRECT(Index!$B$5&amp;"!$A:$A"),0),MATCH(" "&amp;J$1,INDIRECT(Index!$B$5&amp;"!$A$1:$I$1"),0)),"NA")</f>
        <v>9</v>
      </c>
      <c r="K1905" t="str">
        <f ca="1">IFERROR(INDEX(INDIRECT(Index!$B$5&amp;"!$A:$I"),MATCH($A1905,INDIRECT(Index!$B$5&amp;"!$A:$A"),0),MATCH(" "&amp;K$1,INDIRECT(Index!$B$5&amp;"!$A$1:$I$1"),0)),"NA")</f>
        <v>NA</v>
      </c>
    </row>
    <row r="1906" spans="1:11" x14ac:dyDescent="0.25">
      <c r="A1906" s="1">
        <f t="shared" si="119"/>
        <v>43544</v>
      </c>
      <c r="B1906">
        <f t="shared" si="116"/>
        <v>2019</v>
      </c>
      <c r="C1906">
        <f t="shared" si="117"/>
        <v>3</v>
      </c>
      <c r="D1906">
        <f t="shared" si="118"/>
        <v>20</v>
      </c>
      <c r="E1906">
        <f ca="1">IFERROR(INDEX(INDIRECT(Index!$B$5&amp;"!$A:$I"),MATCH($A1906,INDIRECT(Index!$B$5&amp;"!$A:$A"),0),MATCH(" "&amp;E$1,INDIRECT(Index!$B$5&amp;"!$A$1:$I$1"),0)),"NA")</f>
        <v>169</v>
      </c>
      <c r="F1906">
        <f ca="1">IFERROR(INDEX(INDIRECT(Index!$B$5&amp;"!$A:$I"),MATCH($A1906,INDIRECT(Index!$B$5&amp;"!$A:$A"),0),MATCH(" "&amp;F$1,INDIRECT(Index!$B$5&amp;"!$A$1:$I$1"),0)),"NA")</f>
        <v>37</v>
      </c>
      <c r="G1906">
        <f ca="1">IFERROR(INDEX(INDIRECT(Index!$B$5&amp;"!$A:$I"),MATCH($A1906,INDIRECT(Index!$B$5&amp;"!$A:$A"),0),MATCH(" "&amp;G$1,INDIRECT(Index!$B$5&amp;"!$A$1:$I$1"),0)),"NA")</f>
        <v>33</v>
      </c>
      <c r="H1906">
        <f ca="1">IFERROR(INDEX(INDIRECT(Index!$B$5&amp;"!$A:$I"),MATCH($A1906,INDIRECT(Index!$B$5&amp;"!$A:$A"),0),MATCH(" "&amp;H$1,INDIRECT(Index!$B$5&amp;"!$A$1:$I$1"),0)),"NA")</f>
        <v>25</v>
      </c>
      <c r="I1906">
        <f ca="1">IFERROR(INDEX(INDIRECT(Index!$B$5&amp;"!$A:$I"),MATCH($A1906,INDIRECT(Index!$B$5&amp;"!$A:$A"),0),MATCH(" "&amp;I$1,INDIRECT(Index!$B$5&amp;"!$A$1:$I$1"),0)),"NA")</f>
        <v>3</v>
      </c>
      <c r="J1906">
        <f ca="1">IFERROR(INDEX(INDIRECT(Index!$B$5&amp;"!$A:$I"),MATCH($A1906,INDIRECT(Index!$B$5&amp;"!$A:$A"),0),MATCH(" "&amp;J$1,INDIRECT(Index!$B$5&amp;"!$A$1:$I$1"),0)),"NA")</f>
        <v>5</v>
      </c>
      <c r="K1906" t="str">
        <f ca="1">IFERROR(INDEX(INDIRECT(Index!$B$5&amp;"!$A:$I"),MATCH($A1906,INDIRECT(Index!$B$5&amp;"!$A:$A"),0),MATCH(" "&amp;K$1,INDIRECT(Index!$B$5&amp;"!$A$1:$I$1"),0)),"NA")</f>
        <v>NA</v>
      </c>
    </row>
    <row r="1907" spans="1:11" x14ac:dyDescent="0.25">
      <c r="A1907" s="1">
        <f t="shared" si="119"/>
        <v>43545</v>
      </c>
      <c r="B1907">
        <f t="shared" si="116"/>
        <v>2019</v>
      </c>
      <c r="C1907">
        <f t="shared" si="117"/>
        <v>3</v>
      </c>
      <c r="D1907">
        <f t="shared" si="118"/>
        <v>21</v>
      </c>
      <c r="E1907">
        <f ca="1">IFERROR(INDEX(INDIRECT(Index!$B$5&amp;"!$A:$I"),MATCH($A1907,INDIRECT(Index!$B$5&amp;"!$A:$A"),0),MATCH(" "&amp;E$1,INDIRECT(Index!$B$5&amp;"!$A$1:$I$1"),0)),"NA")</f>
        <v>96</v>
      </c>
      <c r="F1907">
        <f ca="1">IFERROR(INDEX(INDIRECT(Index!$B$5&amp;"!$A:$I"),MATCH($A1907,INDIRECT(Index!$B$5&amp;"!$A:$A"),0),MATCH(" "&amp;F$1,INDIRECT(Index!$B$5&amp;"!$A$1:$I$1"),0)),"NA")</f>
        <v>41</v>
      </c>
      <c r="G1907">
        <f ca="1">IFERROR(INDEX(INDIRECT(Index!$B$5&amp;"!$A:$I"),MATCH($A1907,INDIRECT(Index!$B$5&amp;"!$A:$A"),0),MATCH(" "&amp;G$1,INDIRECT(Index!$B$5&amp;"!$A$1:$I$1"),0)),"NA")</f>
        <v>33</v>
      </c>
      <c r="H1907">
        <f ca="1">IFERROR(INDEX(INDIRECT(Index!$B$5&amp;"!$A:$I"),MATCH($A1907,INDIRECT(Index!$B$5&amp;"!$A:$A"),0),MATCH(" "&amp;H$1,INDIRECT(Index!$B$5&amp;"!$A$1:$I$1"),0)),"NA")</f>
        <v>16</v>
      </c>
      <c r="I1907">
        <f ca="1">IFERROR(INDEX(INDIRECT(Index!$B$5&amp;"!$A:$I"),MATCH($A1907,INDIRECT(Index!$B$5&amp;"!$A:$A"),0),MATCH(" "&amp;I$1,INDIRECT(Index!$B$5&amp;"!$A$1:$I$1"),0)),"NA")</f>
        <v>4</v>
      </c>
      <c r="J1907">
        <f ca="1">IFERROR(INDEX(INDIRECT(Index!$B$5&amp;"!$A:$I"),MATCH($A1907,INDIRECT(Index!$B$5&amp;"!$A:$A"),0),MATCH(" "&amp;J$1,INDIRECT(Index!$B$5&amp;"!$A$1:$I$1"),0)),"NA")</f>
        <v>4</v>
      </c>
      <c r="K1907" t="str">
        <f ca="1">IFERROR(INDEX(INDIRECT(Index!$B$5&amp;"!$A:$I"),MATCH($A1907,INDIRECT(Index!$B$5&amp;"!$A:$A"),0),MATCH(" "&amp;K$1,INDIRECT(Index!$B$5&amp;"!$A$1:$I$1"),0)),"NA")</f>
        <v>NA</v>
      </c>
    </row>
    <row r="1908" spans="1:11" x14ac:dyDescent="0.25">
      <c r="A1908" s="1">
        <f t="shared" si="119"/>
        <v>43546</v>
      </c>
      <c r="B1908">
        <f t="shared" si="116"/>
        <v>2019</v>
      </c>
      <c r="C1908">
        <f t="shared" si="117"/>
        <v>3</v>
      </c>
      <c r="D1908">
        <f t="shared" si="118"/>
        <v>22</v>
      </c>
      <c r="E1908">
        <f ca="1">IFERROR(INDEX(INDIRECT(Index!$B$5&amp;"!$A:$I"),MATCH($A1908,INDIRECT(Index!$B$5&amp;"!$A:$A"),0),MATCH(" "&amp;E$1,INDIRECT(Index!$B$5&amp;"!$A$1:$I$1"),0)),"NA")</f>
        <v>75</v>
      </c>
      <c r="F1908">
        <f ca="1">IFERROR(INDEX(INDIRECT(Index!$B$5&amp;"!$A:$I"),MATCH($A1908,INDIRECT(Index!$B$5&amp;"!$A:$A"),0),MATCH(" "&amp;F$1,INDIRECT(Index!$B$5&amp;"!$A$1:$I$1"),0)),"NA")</f>
        <v>27</v>
      </c>
      <c r="G1908">
        <f ca="1">IFERROR(INDEX(INDIRECT(Index!$B$5&amp;"!$A:$I"),MATCH($A1908,INDIRECT(Index!$B$5&amp;"!$A:$A"),0),MATCH(" "&amp;G$1,INDIRECT(Index!$B$5&amp;"!$A$1:$I$1"),0)),"NA")</f>
        <v>30</v>
      </c>
      <c r="H1908">
        <f ca="1">IFERROR(INDEX(INDIRECT(Index!$B$5&amp;"!$A:$I"),MATCH($A1908,INDIRECT(Index!$B$5&amp;"!$A:$A"),0),MATCH(" "&amp;H$1,INDIRECT(Index!$B$5&amp;"!$A$1:$I$1"),0)),"NA")</f>
        <v>25</v>
      </c>
      <c r="I1908">
        <f ca="1">IFERROR(INDEX(INDIRECT(Index!$B$5&amp;"!$A:$I"),MATCH($A1908,INDIRECT(Index!$B$5&amp;"!$A:$A"),0),MATCH(" "&amp;I$1,INDIRECT(Index!$B$5&amp;"!$A$1:$I$1"),0)),"NA")</f>
        <v>4</v>
      </c>
      <c r="J1908">
        <f ca="1">IFERROR(INDEX(INDIRECT(Index!$B$5&amp;"!$A:$I"),MATCH($A1908,INDIRECT(Index!$B$5&amp;"!$A:$A"),0),MATCH(" "&amp;J$1,INDIRECT(Index!$B$5&amp;"!$A$1:$I$1"),0)),"NA")</f>
        <v>5</v>
      </c>
      <c r="K1908" t="str">
        <f ca="1">IFERROR(INDEX(INDIRECT(Index!$B$5&amp;"!$A:$I"),MATCH($A1908,INDIRECT(Index!$B$5&amp;"!$A:$A"),0),MATCH(" "&amp;K$1,INDIRECT(Index!$B$5&amp;"!$A$1:$I$1"),0)),"NA")</f>
        <v>NA</v>
      </c>
    </row>
    <row r="1909" spans="1:11" x14ac:dyDescent="0.25">
      <c r="A1909" s="1">
        <f t="shared" si="119"/>
        <v>43547</v>
      </c>
      <c r="B1909">
        <f t="shared" si="116"/>
        <v>2019</v>
      </c>
      <c r="C1909">
        <f t="shared" si="117"/>
        <v>3</v>
      </c>
      <c r="D1909">
        <f t="shared" si="118"/>
        <v>23</v>
      </c>
      <c r="E1909">
        <f ca="1">IFERROR(INDEX(INDIRECT(Index!$B$5&amp;"!$A:$I"),MATCH($A1909,INDIRECT(Index!$B$5&amp;"!$A:$A"),0),MATCH(" "&amp;E$1,INDIRECT(Index!$B$5&amp;"!$A$1:$I$1"),0)),"NA")</f>
        <v>64</v>
      </c>
      <c r="F1909">
        <f ca="1">IFERROR(INDEX(INDIRECT(Index!$B$5&amp;"!$A:$I"),MATCH($A1909,INDIRECT(Index!$B$5&amp;"!$A:$A"),0),MATCH(" "&amp;F$1,INDIRECT(Index!$B$5&amp;"!$A$1:$I$1"),0)),"NA")</f>
        <v>31</v>
      </c>
      <c r="G1909">
        <f ca="1">IFERROR(INDEX(INDIRECT(Index!$B$5&amp;"!$A:$I"),MATCH($A1909,INDIRECT(Index!$B$5&amp;"!$A:$A"),0),MATCH(" "&amp;G$1,INDIRECT(Index!$B$5&amp;"!$A$1:$I$1"),0)),"NA")</f>
        <v>34</v>
      </c>
      <c r="H1909">
        <f ca="1">IFERROR(INDEX(INDIRECT(Index!$B$5&amp;"!$A:$I"),MATCH($A1909,INDIRECT(Index!$B$5&amp;"!$A:$A"),0),MATCH(" "&amp;H$1,INDIRECT(Index!$B$5&amp;"!$A$1:$I$1"),0)),"NA")</f>
        <v>21</v>
      </c>
      <c r="I1909">
        <f ca="1">IFERROR(INDEX(INDIRECT(Index!$B$5&amp;"!$A:$I"),MATCH($A1909,INDIRECT(Index!$B$5&amp;"!$A:$A"),0),MATCH(" "&amp;I$1,INDIRECT(Index!$B$5&amp;"!$A$1:$I$1"),0)),"NA")</f>
        <v>5</v>
      </c>
      <c r="J1909">
        <f ca="1">IFERROR(INDEX(INDIRECT(Index!$B$5&amp;"!$A:$I"),MATCH($A1909,INDIRECT(Index!$B$5&amp;"!$A:$A"),0),MATCH(" "&amp;J$1,INDIRECT(Index!$B$5&amp;"!$A$1:$I$1"),0)),"NA")</f>
        <v>4</v>
      </c>
      <c r="K1909" t="str">
        <f ca="1">IFERROR(INDEX(INDIRECT(Index!$B$5&amp;"!$A:$I"),MATCH($A1909,INDIRECT(Index!$B$5&amp;"!$A:$A"),0),MATCH(" "&amp;K$1,INDIRECT(Index!$B$5&amp;"!$A$1:$I$1"),0)),"NA")</f>
        <v>NA</v>
      </c>
    </row>
    <row r="1910" spans="1:11" x14ac:dyDescent="0.25">
      <c r="A1910" s="1">
        <f t="shared" si="119"/>
        <v>43548</v>
      </c>
      <c r="B1910">
        <f t="shared" si="116"/>
        <v>2019</v>
      </c>
      <c r="C1910">
        <f t="shared" si="117"/>
        <v>3</v>
      </c>
      <c r="D1910">
        <f t="shared" si="118"/>
        <v>24</v>
      </c>
      <c r="E1910">
        <f ca="1">IFERROR(INDEX(INDIRECT(Index!$B$5&amp;"!$A:$I"),MATCH($A1910,INDIRECT(Index!$B$5&amp;"!$A:$A"),0),MATCH(" "&amp;E$1,INDIRECT(Index!$B$5&amp;"!$A$1:$I$1"),0)),"NA")</f>
        <v>59</v>
      </c>
      <c r="F1910">
        <f ca="1">IFERROR(INDEX(INDIRECT(Index!$B$5&amp;"!$A:$I"),MATCH($A1910,INDIRECT(Index!$B$5&amp;"!$A:$A"),0),MATCH(" "&amp;F$1,INDIRECT(Index!$B$5&amp;"!$A$1:$I$1"),0)),"NA")</f>
        <v>50</v>
      </c>
      <c r="G1910">
        <f ca="1">IFERROR(INDEX(INDIRECT(Index!$B$5&amp;"!$A:$I"),MATCH($A1910,INDIRECT(Index!$B$5&amp;"!$A:$A"),0),MATCH(" "&amp;G$1,INDIRECT(Index!$B$5&amp;"!$A$1:$I$1"),0)),"NA")</f>
        <v>33</v>
      </c>
      <c r="H1910">
        <f ca="1">IFERROR(INDEX(INDIRECT(Index!$B$5&amp;"!$A:$I"),MATCH($A1910,INDIRECT(Index!$B$5&amp;"!$A:$A"),0),MATCH(" "&amp;H$1,INDIRECT(Index!$B$5&amp;"!$A$1:$I$1"),0)),"NA")</f>
        <v>37</v>
      </c>
      <c r="I1910">
        <f ca="1">IFERROR(INDEX(INDIRECT(Index!$B$5&amp;"!$A:$I"),MATCH($A1910,INDIRECT(Index!$B$5&amp;"!$A:$A"),0),MATCH(" "&amp;I$1,INDIRECT(Index!$B$5&amp;"!$A$1:$I$1"),0)),"NA")</f>
        <v>6</v>
      </c>
      <c r="J1910">
        <f ca="1">IFERROR(INDEX(INDIRECT(Index!$B$5&amp;"!$A:$I"),MATCH($A1910,INDIRECT(Index!$B$5&amp;"!$A:$A"),0),MATCH(" "&amp;J$1,INDIRECT(Index!$B$5&amp;"!$A$1:$I$1"),0)),"NA")</f>
        <v>6</v>
      </c>
      <c r="K1910" t="str">
        <f ca="1">IFERROR(INDEX(INDIRECT(Index!$B$5&amp;"!$A:$I"),MATCH($A1910,INDIRECT(Index!$B$5&amp;"!$A:$A"),0),MATCH(" "&amp;K$1,INDIRECT(Index!$B$5&amp;"!$A$1:$I$1"),0)),"NA")</f>
        <v>NA</v>
      </c>
    </row>
    <row r="1911" spans="1:11" x14ac:dyDescent="0.25">
      <c r="A1911" s="1">
        <f t="shared" si="119"/>
        <v>43549</v>
      </c>
      <c r="B1911">
        <f t="shared" si="116"/>
        <v>2019</v>
      </c>
      <c r="C1911">
        <f t="shared" si="117"/>
        <v>3</v>
      </c>
      <c r="D1911">
        <f t="shared" si="118"/>
        <v>25</v>
      </c>
      <c r="E1911">
        <f ca="1">IFERROR(INDEX(INDIRECT(Index!$B$5&amp;"!$A:$I"),MATCH($A1911,INDIRECT(Index!$B$5&amp;"!$A:$A"),0),MATCH(" "&amp;E$1,INDIRECT(Index!$B$5&amp;"!$A$1:$I$1"),0)),"NA")</f>
        <v>104</v>
      </c>
      <c r="F1911">
        <f ca="1">IFERROR(INDEX(INDIRECT(Index!$B$5&amp;"!$A:$I"),MATCH($A1911,INDIRECT(Index!$B$5&amp;"!$A:$A"),0),MATCH(" "&amp;F$1,INDIRECT(Index!$B$5&amp;"!$A$1:$I$1"),0)),"NA")</f>
        <v>63</v>
      </c>
      <c r="G1911">
        <f ca="1">IFERROR(INDEX(INDIRECT(Index!$B$5&amp;"!$A:$I"),MATCH($A1911,INDIRECT(Index!$B$5&amp;"!$A:$A"),0),MATCH(" "&amp;G$1,INDIRECT(Index!$B$5&amp;"!$A$1:$I$1"),0)),"NA")</f>
        <v>34</v>
      </c>
      <c r="H1911">
        <f ca="1">IFERROR(INDEX(INDIRECT(Index!$B$5&amp;"!$A:$I"),MATCH($A1911,INDIRECT(Index!$B$5&amp;"!$A:$A"),0),MATCH(" "&amp;H$1,INDIRECT(Index!$B$5&amp;"!$A$1:$I$1"),0)),"NA")</f>
        <v>34</v>
      </c>
      <c r="I1911">
        <f ca="1">IFERROR(INDEX(INDIRECT(Index!$B$5&amp;"!$A:$I"),MATCH($A1911,INDIRECT(Index!$B$5&amp;"!$A:$A"),0),MATCH(" "&amp;I$1,INDIRECT(Index!$B$5&amp;"!$A$1:$I$1"),0)),"NA")</f>
        <v>5</v>
      </c>
      <c r="J1911">
        <f ca="1">IFERROR(INDEX(INDIRECT(Index!$B$5&amp;"!$A:$I"),MATCH($A1911,INDIRECT(Index!$B$5&amp;"!$A:$A"),0),MATCH(" "&amp;J$1,INDIRECT(Index!$B$5&amp;"!$A$1:$I$1"),0)),"NA")</f>
        <v>6</v>
      </c>
      <c r="K1911" t="str">
        <f ca="1">IFERROR(INDEX(INDIRECT(Index!$B$5&amp;"!$A:$I"),MATCH($A1911,INDIRECT(Index!$B$5&amp;"!$A:$A"),0),MATCH(" "&amp;K$1,INDIRECT(Index!$B$5&amp;"!$A$1:$I$1"),0)),"NA")</f>
        <v>NA</v>
      </c>
    </row>
    <row r="1912" spans="1:11" x14ac:dyDescent="0.25">
      <c r="A1912" s="1">
        <f t="shared" si="119"/>
        <v>43550</v>
      </c>
      <c r="B1912">
        <f t="shared" si="116"/>
        <v>2019</v>
      </c>
      <c r="C1912">
        <f t="shared" si="117"/>
        <v>3</v>
      </c>
      <c r="D1912">
        <f t="shared" si="118"/>
        <v>26</v>
      </c>
      <c r="E1912">
        <f ca="1">IFERROR(INDEX(INDIRECT(Index!$B$5&amp;"!$A:$I"),MATCH($A1912,INDIRECT(Index!$B$5&amp;"!$A:$A"),0),MATCH(" "&amp;E$1,INDIRECT(Index!$B$5&amp;"!$A$1:$I$1"),0)),"NA")</f>
        <v>119</v>
      </c>
      <c r="F1912">
        <f ca="1">IFERROR(INDEX(INDIRECT(Index!$B$5&amp;"!$A:$I"),MATCH($A1912,INDIRECT(Index!$B$5&amp;"!$A:$A"),0),MATCH(" "&amp;F$1,INDIRECT(Index!$B$5&amp;"!$A$1:$I$1"),0)),"NA")</f>
        <v>80</v>
      </c>
      <c r="G1912">
        <f ca="1">IFERROR(INDEX(INDIRECT(Index!$B$5&amp;"!$A:$I"),MATCH($A1912,INDIRECT(Index!$B$5&amp;"!$A:$A"),0),MATCH(" "&amp;G$1,INDIRECT(Index!$B$5&amp;"!$A$1:$I$1"),0)),"NA")</f>
        <v>52</v>
      </c>
      <c r="H1912" t="str">
        <f ca="1">IFERROR(INDEX(INDIRECT(Index!$B$5&amp;"!$A:$I"),MATCH($A1912,INDIRECT(Index!$B$5&amp;"!$A:$A"),0),MATCH(" "&amp;H$1,INDIRECT(Index!$B$5&amp;"!$A$1:$I$1"),0)),"NA")</f>
        <v xml:space="preserve"> </v>
      </c>
      <c r="I1912">
        <f ca="1">IFERROR(INDEX(INDIRECT(Index!$B$5&amp;"!$A:$I"),MATCH($A1912,INDIRECT(Index!$B$5&amp;"!$A:$A"),0),MATCH(" "&amp;I$1,INDIRECT(Index!$B$5&amp;"!$A$1:$I$1"),0)),"NA")</f>
        <v>7</v>
      </c>
      <c r="J1912">
        <f ca="1">IFERROR(INDEX(INDIRECT(Index!$B$5&amp;"!$A:$I"),MATCH($A1912,INDIRECT(Index!$B$5&amp;"!$A:$A"),0),MATCH(" "&amp;J$1,INDIRECT(Index!$B$5&amp;"!$A$1:$I$1"),0)),"NA")</f>
        <v>7</v>
      </c>
      <c r="K1912" t="str">
        <f ca="1">IFERROR(INDEX(INDIRECT(Index!$B$5&amp;"!$A:$I"),MATCH($A1912,INDIRECT(Index!$B$5&amp;"!$A:$A"),0),MATCH(" "&amp;K$1,INDIRECT(Index!$B$5&amp;"!$A$1:$I$1"),0)),"NA")</f>
        <v>NA</v>
      </c>
    </row>
    <row r="1913" spans="1:11" x14ac:dyDescent="0.25">
      <c r="A1913" s="1">
        <f t="shared" si="119"/>
        <v>43551</v>
      </c>
      <c r="B1913">
        <f t="shared" si="116"/>
        <v>2019</v>
      </c>
      <c r="C1913">
        <f t="shared" si="117"/>
        <v>3</v>
      </c>
      <c r="D1913">
        <f t="shared" si="118"/>
        <v>27</v>
      </c>
      <c r="E1913">
        <f ca="1">IFERROR(INDEX(INDIRECT(Index!$B$5&amp;"!$A:$I"),MATCH($A1913,INDIRECT(Index!$B$5&amp;"!$A:$A"),0),MATCH(" "&amp;E$1,INDIRECT(Index!$B$5&amp;"!$A$1:$I$1"),0)),"NA")</f>
        <v>156</v>
      </c>
      <c r="F1913">
        <f ca="1">IFERROR(INDEX(INDIRECT(Index!$B$5&amp;"!$A:$I"),MATCH($A1913,INDIRECT(Index!$B$5&amp;"!$A:$A"),0),MATCH(" "&amp;F$1,INDIRECT(Index!$B$5&amp;"!$A$1:$I$1"),0)),"NA")</f>
        <v>75</v>
      </c>
      <c r="G1913">
        <f ca="1">IFERROR(INDEX(INDIRECT(Index!$B$5&amp;"!$A:$I"),MATCH($A1913,INDIRECT(Index!$B$5&amp;"!$A:$A"),0),MATCH(" "&amp;G$1,INDIRECT(Index!$B$5&amp;"!$A$1:$I$1"),0)),"NA")</f>
        <v>31</v>
      </c>
      <c r="H1913">
        <f ca="1">IFERROR(INDEX(INDIRECT(Index!$B$5&amp;"!$A:$I"),MATCH($A1913,INDIRECT(Index!$B$5&amp;"!$A:$A"),0),MATCH(" "&amp;H$1,INDIRECT(Index!$B$5&amp;"!$A$1:$I$1"),0)),"NA")</f>
        <v>34</v>
      </c>
      <c r="I1913">
        <f ca="1">IFERROR(INDEX(INDIRECT(Index!$B$5&amp;"!$A:$I"),MATCH($A1913,INDIRECT(Index!$B$5&amp;"!$A:$A"),0),MATCH(" "&amp;I$1,INDIRECT(Index!$B$5&amp;"!$A$1:$I$1"),0)),"NA")</f>
        <v>6</v>
      </c>
      <c r="J1913">
        <f ca="1">IFERROR(INDEX(INDIRECT(Index!$B$5&amp;"!$A:$I"),MATCH($A1913,INDIRECT(Index!$B$5&amp;"!$A:$A"),0),MATCH(" "&amp;J$1,INDIRECT(Index!$B$5&amp;"!$A$1:$I$1"),0)),"NA")</f>
        <v>7</v>
      </c>
      <c r="K1913" t="str">
        <f ca="1">IFERROR(INDEX(INDIRECT(Index!$B$5&amp;"!$A:$I"),MATCH($A1913,INDIRECT(Index!$B$5&amp;"!$A:$A"),0),MATCH(" "&amp;K$1,INDIRECT(Index!$B$5&amp;"!$A$1:$I$1"),0)),"NA")</f>
        <v>NA</v>
      </c>
    </row>
    <row r="1914" spans="1:11" x14ac:dyDescent="0.25">
      <c r="A1914" s="1">
        <f t="shared" si="119"/>
        <v>43552</v>
      </c>
      <c r="B1914">
        <f t="shared" si="116"/>
        <v>2019</v>
      </c>
      <c r="C1914">
        <f t="shared" si="117"/>
        <v>3</v>
      </c>
      <c r="D1914">
        <f t="shared" si="118"/>
        <v>28</v>
      </c>
      <c r="E1914">
        <f ca="1">IFERROR(INDEX(INDIRECT(Index!$B$5&amp;"!$A:$I"),MATCH($A1914,INDIRECT(Index!$B$5&amp;"!$A:$A"),0),MATCH(" "&amp;E$1,INDIRECT(Index!$B$5&amp;"!$A$1:$I$1"),0)),"NA")</f>
        <v>138</v>
      </c>
      <c r="F1914">
        <f ca="1">IFERROR(INDEX(INDIRECT(Index!$B$5&amp;"!$A:$I"),MATCH($A1914,INDIRECT(Index!$B$5&amp;"!$A:$A"),0),MATCH(" "&amp;F$1,INDIRECT(Index!$B$5&amp;"!$A$1:$I$1"),0)),"NA")</f>
        <v>45</v>
      </c>
      <c r="G1914">
        <f ca="1">IFERROR(INDEX(INDIRECT(Index!$B$5&amp;"!$A:$I"),MATCH($A1914,INDIRECT(Index!$B$5&amp;"!$A:$A"),0),MATCH(" "&amp;G$1,INDIRECT(Index!$B$5&amp;"!$A$1:$I$1"),0)),"NA")</f>
        <v>38</v>
      </c>
      <c r="H1914">
        <f ca="1">IFERROR(INDEX(INDIRECT(Index!$B$5&amp;"!$A:$I"),MATCH($A1914,INDIRECT(Index!$B$5&amp;"!$A:$A"),0),MATCH(" "&amp;H$1,INDIRECT(Index!$B$5&amp;"!$A$1:$I$1"),0)),"NA")</f>
        <v>28</v>
      </c>
      <c r="I1914">
        <f ca="1">IFERROR(INDEX(INDIRECT(Index!$B$5&amp;"!$A:$I"),MATCH($A1914,INDIRECT(Index!$B$5&amp;"!$A:$A"),0),MATCH(" "&amp;I$1,INDIRECT(Index!$B$5&amp;"!$A$1:$I$1"),0)),"NA")</f>
        <v>6</v>
      </c>
      <c r="J1914">
        <f ca="1">IFERROR(INDEX(INDIRECT(Index!$B$5&amp;"!$A:$I"),MATCH($A1914,INDIRECT(Index!$B$5&amp;"!$A:$A"),0),MATCH(" "&amp;J$1,INDIRECT(Index!$B$5&amp;"!$A$1:$I$1"),0)),"NA")</f>
        <v>5</v>
      </c>
      <c r="K1914" t="str">
        <f ca="1">IFERROR(INDEX(INDIRECT(Index!$B$5&amp;"!$A:$I"),MATCH($A1914,INDIRECT(Index!$B$5&amp;"!$A:$A"),0),MATCH(" "&amp;K$1,INDIRECT(Index!$B$5&amp;"!$A$1:$I$1"),0)),"NA")</f>
        <v>NA</v>
      </c>
    </row>
    <row r="1915" spans="1:11" x14ac:dyDescent="0.25">
      <c r="A1915" s="1">
        <f t="shared" si="119"/>
        <v>43553</v>
      </c>
      <c r="B1915">
        <f t="shared" si="116"/>
        <v>2019</v>
      </c>
      <c r="C1915">
        <f t="shared" si="117"/>
        <v>3</v>
      </c>
      <c r="D1915">
        <f t="shared" si="118"/>
        <v>29</v>
      </c>
      <c r="E1915">
        <f ca="1">IFERROR(INDEX(INDIRECT(Index!$B$5&amp;"!$A:$I"),MATCH($A1915,INDIRECT(Index!$B$5&amp;"!$A:$A"),0),MATCH(" "&amp;E$1,INDIRECT(Index!$B$5&amp;"!$A$1:$I$1"),0)),"NA")</f>
        <v>78</v>
      </c>
      <c r="F1915">
        <f ca="1">IFERROR(INDEX(INDIRECT(Index!$B$5&amp;"!$A:$I"),MATCH($A1915,INDIRECT(Index!$B$5&amp;"!$A:$A"),0),MATCH(" "&amp;F$1,INDIRECT(Index!$B$5&amp;"!$A$1:$I$1"),0)),"NA")</f>
        <v>41</v>
      </c>
      <c r="G1915">
        <f ca="1">IFERROR(INDEX(INDIRECT(Index!$B$5&amp;"!$A:$I"),MATCH($A1915,INDIRECT(Index!$B$5&amp;"!$A:$A"),0),MATCH(" "&amp;G$1,INDIRECT(Index!$B$5&amp;"!$A$1:$I$1"),0)),"NA")</f>
        <v>34</v>
      </c>
      <c r="H1915">
        <f ca="1">IFERROR(INDEX(INDIRECT(Index!$B$5&amp;"!$A:$I"),MATCH($A1915,INDIRECT(Index!$B$5&amp;"!$A:$A"),0),MATCH(" "&amp;H$1,INDIRECT(Index!$B$5&amp;"!$A$1:$I$1"),0)),"NA")</f>
        <v>22</v>
      </c>
      <c r="I1915">
        <f ca="1">IFERROR(INDEX(INDIRECT(Index!$B$5&amp;"!$A:$I"),MATCH($A1915,INDIRECT(Index!$B$5&amp;"!$A:$A"),0),MATCH(" "&amp;I$1,INDIRECT(Index!$B$5&amp;"!$A$1:$I$1"),0)),"NA")</f>
        <v>5</v>
      </c>
      <c r="J1915">
        <f ca="1">IFERROR(INDEX(INDIRECT(Index!$B$5&amp;"!$A:$I"),MATCH($A1915,INDIRECT(Index!$B$5&amp;"!$A:$A"),0),MATCH(" "&amp;J$1,INDIRECT(Index!$B$5&amp;"!$A$1:$I$1"),0)),"NA")</f>
        <v>5</v>
      </c>
      <c r="K1915" t="str">
        <f ca="1">IFERROR(INDEX(INDIRECT(Index!$B$5&amp;"!$A:$I"),MATCH($A1915,INDIRECT(Index!$B$5&amp;"!$A:$A"),0),MATCH(" "&amp;K$1,INDIRECT(Index!$B$5&amp;"!$A$1:$I$1"),0)),"NA")</f>
        <v>NA</v>
      </c>
    </row>
    <row r="1916" spans="1:11" x14ac:dyDescent="0.25">
      <c r="A1916" s="1">
        <f t="shared" si="119"/>
        <v>43554</v>
      </c>
      <c r="B1916">
        <f t="shared" si="116"/>
        <v>2019</v>
      </c>
      <c r="C1916">
        <f t="shared" si="117"/>
        <v>3</v>
      </c>
      <c r="D1916">
        <f t="shared" si="118"/>
        <v>30</v>
      </c>
      <c r="E1916">
        <f ca="1">IFERROR(INDEX(INDIRECT(Index!$B$5&amp;"!$A:$I"),MATCH($A1916,INDIRECT(Index!$B$5&amp;"!$A:$A"),0),MATCH(" "&amp;E$1,INDIRECT(Index!$B$5&amp;"!$A$1:$I$1"),0)),"NA")</f>
        <v>91</v>
      </c>
      <c r="F1916">
        <f ca="1">IFERROR(INDEX(INDIRECT(Index!$B$5&amp;"!$A:$I"),MATCH($A1916,INDIRECT(Index!$B$5&amp;"!$A:$A"),0),MATCH(" "&amp;F$1,INDIRECT(Index!$B$5&amp;"!$A$1:$I$1"),0)),"NA")</f>
        <v>44</v>
      </c>
      <c r="G1916">
        <f ca="1">IFERROR(INDEX(INDIRECT(Index!$B$5&amp;"!$A:$I"),MATCH($A1916,INDIRECT(Index!$B$5&amp;"!$A:$A"),0),MATCH(" "&amp;G$1,INDIRECT(Index!$B$5&amp;"!$A$1:$I$1"),0)),"NA")</f>
        <v>31</v>
      </c>
      <c r="H1916">
        <f ca="1">IFERROR(INDEX(INDIRECT(Index!$B$5&amp;"!$A:$I"),MATCH($A1916,INDIRECT(Index!$B$5&amp;"!$A:$A"),0),MATCH(" "&amp;H$1,INDIRECT(Index!$B$5&amp;"!$A$1:$I$1"),0)),"NA")</f>
        <v>14</v>
      </c>
      <c r="I1916">
        <f ca="1">IFERROR(INDEX(INDIRECT(Index!$B$5&amp;"!$A:$I"),MATCH($A1916,INDIRECT(Index!$B$5&amp;"!$A:$A"),0),MATCH(" "&amp;I$1,INDIRECT(Index!$B$5&amp;"!$A$1:$I$1"),0)),"NA")</f>
        <v>4</v>
      </c>
      <c r="J1916">
        <f ca="1">IFERROR(INDEX(INDIRECT(Index!$B$5&amp;"!$A:$I"),MATCH($A1916,INDIRECT(Index!$B$5&amp;"!$A:$A"),0),MATCH(" "&amp;J$1,INDIRECT(Index!$B$5&amp;"!$A$1:$I$1"),0)),"NA")</f>
        <v>4</v>
      </c>
      <c r="K1916" t="str">
        <f ca="1">IFERROR(INDEX(INDIRECT(Index!$B$5&amp;"!$A:$I"),MATCH($A1916,INDIRECT(Index!$B$5&amp;"!$A:$A"),0),MATCH(" "&amp;K$1,INDIRECT(Index!$B$5&amp;"!$A$1:$I$1"),0)),"NA")</f>
        <v>NA</v>
      </c>
    </row>
    <row r="1917" spans="1:11" x14ac:dyDescent="0.25">
      <c r="A1917" s="1">
        <f t="shared" si="119"/>
        <v>43555</v>
      </c>
      <c r="B1917">
        <f t="shared" si="116"/>
        <v>2019</v>
      </c>
      <c r="C1917">
        <f t="shared" si="117"/>
        <v>3</v>
      </c>
      <c r="D1917">
        <f t="shared" si="118"/>
        <v>31</v>
      </c>
      <c r="E1917">
        <f ca="1">IFERROR(INDEX(INDIRECT(Index!$B$5&amp;"!$A:$I"),MATCH($A1917,INDIRECT(Index!$B$5&amp;"!$A:$A"),0),MATCH(" "&amp;E$1,INDIRECT(Index!$B$5&amp;"!$A$1:$I$1"),0)),"NA")</f>
        <v>91</v>
      </c>
      <c r="F1917">
        <f ca="1">IFERROR(INDEX(INDIRECT(Index!$B$5&amp;"!$A:$I"),MATCH($A1917,INDIRECT(Index!$B$5&amp;"!$A:$A"),0),MATCH(" "&amp;F$1,INDIRECT(Index!$B$5&amp;"!$A$1:$I$1"),0)),"NA")</f>
        <v>30</v>
      </c>
      <c r="G1917">
        <f ca="1">IFERROR(INDEX(INDIRECT(Index!$B$5&amp;"!$A:$I"),MATCH($A1917,INDIRECT(Index!$B$5&amp;"!$A:$A"),0),MATCH(" "&amp;G$1,INDIRECT(Index!$B$5&amp;"!$A$1:$I$1"),0)),"NA")</f>
        <v>33</v>
      </c>
      <c r="H1917">
        <f ca="1">IFERROR(INDEX(INDIRECT(Index!$B$5&amp;"!$A:$I"),MATCH($A1917,INDIRECT(Index!$B$5&amp;"!$A:$A"),0),MATCH(" "&amp;H$1,INDIRECT(Index!$B$5&amp;"!$A$1:$I$1"),0)),"NA")</f>
        <v>22</v>
      </c>
      <c r="I1917">
        <f ca="1">IFERROR(INDEX(INDIRECT(Index!$B$5&amp;"!$A:$I"),MATCH($A1917,INDIRECT(Index!$B$5&amp;"!$A:$A"),0),MATCH(" "&amp;I$1,INDIRECT(Index!$B$5&amp;"!$A$1:$I$1"),0)),"NA")</f>
        <v>5</v>
      </c>
      <c r="J1917">
        <f ca="1">IFERROR(INDEX(INDIRECT(Index!$B$5&amp;"!$A:$I"),MATCH($A1917,INDIRECT(Index!$B$5&amp;"!$A:$A"),0),MATCH(" "&amp;J$1,INDIRECT(Index!$B$5&amp;"!$A$1:$I$1"),0)),"NA")</f>
        <v>4</v>
      </c>
      <c r="K1917" t="str">
        <f ca="1">IFERROR(INDEX(INDIRECT(Index!$B$5&amp;"!$A:$I"),MATCH($A1917,INDIRECT(Index!$B$5&amp;"!$A:$A"),0),MATCH(" "&amp;K$1,INDIRECT(Index!$B$5&amp;"!$A$1:$I$1"),0)),"NA")</f>
        <v>NA</v>
      </c>
    </row>
    <row r="1918" spans="1:11" x14ac:dyDescent="0.25">
      <c r="A1918" s="1">
        <f t="shared" si="119"/>
        <v>43556</v>
      </c>
      <c r="B1918">
        <f t="shared" si="116"/>
        <v>2019</v>
      </c>
      <c r="C1918">
        <f t="shared" si="117"/>
        <v>4</v>
      </c>
      <c r="D1918">
        <f t="shared" si="118"/>
        <v>1</v>
      </c>
      <c r="E1918">
        <f ca="1">IFERROR(INDEX(INDIRECT(Index!$B$5&amp;"!$A:$I"),MATCH($A1918,INDIRECT(Index!$B$5&amp;"!$A:$A"),0),MATCH(" "&amp;E$1,INDIRECT(Index!$B$5&amp;"!$A$1:$I$1"),0)),"NA")</f>
        <v>57</v>
      </c>
      <c r="F1918">
        <f ca="1">IFERROR(INDEX(INDIRECT(Index!$B$5&amp;"!$A:$I"),MATCH($A1918,INDIRECT(Index!$B$5&amp;"!$A:$A"),0),MATCH(" "&amp;F$1,INDIRECT(Index!$B$5&amp;"!$A$1:$I$1"),0)),"NA")</f>
        <v>35</v>
      </c>
      <c r="G1918">
        <f ca="1">IFERROR(INDEX(INDIRECT(Index!$B$5&amp;"!$A:$I"),MATCH($A1918,INDIRECT(Index!$B$5&amp;"!$A:$A"),0),MATCH(" "&amp;G$1,INDIRECT(Index!$B$5&amp;"!$A$1:$I$1"),0)),"NA")</f>
        <v>34</v>
      </c>
      <c r="H1918">
        <f ca="1">IFERROR(INDEX(INDIRECT(Index!$B$5&amp;"!$A:$I"),MATCH($A1918,INDIRECT(Index!$B$5&amp;"!$A:$A"),0),MATCH(" "&amp;H$1,INDIRECT(Index!$B$5&amp;"!$A$1:$I$1"),0)),"NA")</f>
        <v>33</v>
      </c>
      <c r="I1918">
        <f ca="1">IFERROR(INDEX(INDIRECT(Index!$B$5&amp;"!$A:$I"),MATCH($A1918,INDIRECT(Index!$B$5&amp;"!$A:$A"),0),MATCH(" "&amp;I$1,INDIRECT(Index!$B$5&amp;"!$A$1:$I$1"),0)),"NA")</f>
        <v>6</v>
      </c>
      <c r="J1918">
        <f ca="1">IFERROR(INDEX(INDIRECT(Index!$B$5&amp;"!$A:$I"),MATCH($A1918,INDIRECT(Index!$B$5&amp;"!$A:$A"),0),MATCH(" "&amp;J$1,INDIRECT(Index!$B$5&amp;"!$A$1:$I$1"),0)),"NA")</f>
        <v>5</v>
      </c>
      <c r="K1918" t="str">
        <f ca="1">IFERROR(INDEX(INDIRECT(Index!$B$5&amp;"!$A:$I"),MATCH($A1918,INDIRECT(Index!$B$5&amp;"!$A:$A"),0),MATCH(" "&amp;K$1,INDIRECT(Index!$B$5&amp;"!$A$1:$I$1"),0)),"NA")</f>
        <v>NA</v>
      </c>
    </row>
    <row r="1919" spans="1:11" x14ac:dyDescent="0.25">
      <c r="A1919" s="1">
        <f t="shared" si="119"/>
        <v>43557</v>
      </c>
      <c r="B1919">
        <f t="shared" si="116"/>
        <v>2019</v>
      </c>
      <c r="C1919">
        <f t="shared" si="117"/>
        <v>4</v>
      </c>
      <c r="D1919">
        <f t="shared" si="118"/>
        <v>2</v>
      </c>
      <c r="E1919">
        <f ca="1">IFERROR(INDEX(INDIRECT(Index!$B$5&amp;"!$A:$I"),MATCH($A1919,INDIRECT(Index!$B$5&amp;"!$A:$A"),0),MATCH(" "&amp;E$1,INDIRECT(Index!$B$5&amp;"!$A$1:$I$1"),0)),"NA")</f>
        <v>70</v>
      </c>
      <c r="F1919">
        <f ca="1">IFERROR(INDEX(INDIRECT(Index!$B$5&amp;"!$A:$I"),MATCH($A1919,INDIRECT(Index!$B$5&amp;"!$A:$A"),0),MATCH(" "&amp;F$1,INDIRECT(Index!$B$5&amp;"!$A$1:$I$1"),0)),"NA")</f>
        <v>44</v>
      </c>
      <c r="G1919">
        <f ca="1">IFERROR(INDEX(INDIRECT(Index!$B$5&amp;"!$A:$I"),MATCH($A1919,INDIRECT(Index!$B$5&amp;"!$A:$A"),0),MATCH(" "&amp;G$1,INDIRECT(Index!$B$5&amp;"!$A$1:$I$1"),0)),"NA")</f>
        <v>33</v>
      </c>
      <c r="H1919">
        <f ca="1">IFERROR(INDEX(INDIRECT(Index!$B$5&amp;"!$A:$I"),MATCH($A1919,INDIRECT(Index!$B$5&amp;"!$A:$A"),0),MATCH(" "&amp;H$1,INDIRECT(Index!$B$5&amp;"!$A$1:$I$1"),0)),"NA")</f>
        <v>35</v>
      </c>
      <c r="I1919">
        <f ca="1">IFERROR(INDEX(INDIRECT(Index!$B$5&amp;"!$A:$I"),MATCH($A1919,INDIRECT(Index!$B$5&amp;"!$A:$A"),0),MATCH(" "&amp;I$1,INDIRECT(Index!$B$5&amp;"!$A$1:$I$1"),0)),"NA")</f>
        <v>5</v>
      </c>
      <c r="J1919">
        <f ca="1">IFERROR(INDEX(INDIRECT(Index!$B$5&amp;"!$A:$I"),MATCH($A1919,INDIRECT(Index!$B$5&amp;"!$A:$A"),0),MATCH(" "&amp;J$1,INDIRECT(Index!$B$5&amp;"!$A$1:$I$1"),0)),"NA")</f>
        <v>6</v>
      </c>
      <c r="K1919" t="str">
        <f ca="1">IFERROR(INDEX(INDIRECT(Index!$B$5&amp;"!$A:$I"),MATCH($A1919,INDIRECT(Index!$B$5&amp;"!$A:$A"),0),MATCH(" "&amp;K$1,INDIRECT(Index!$B$5&amp;"!$A$1:$I$1"),0)),"NA")</f>
        <v>NA</v>
      </c>
    </row>
    <row r="1920" spans="1:11" x14ac:dyDescent="0.25">
      <c r="A1920" s="1">
        <f t="shared" si="119"/>
        <v>43558</v>
      </c>
      <c r="B1920">
        <f t="shared" si="116"/>
        <v>2019</v>
      </c>
      <c r="C1920">
        <f t="shared" si="117"/>
        <v>4</v>
      </c>
      <c r="D1920">
        <f t="shared" si="118"/>
        <v>3</v>
      </c>
      <c r="E1920">
        <f ca="1">IFERROR(INDEX(INDIRECT(Index!$B$5&amp;"!$A:$I"),MATCH($A1920,INDIRECT(Index!$B$5&amp;"!$A:$A"),0),MATCH(" "&amp;E$1,INDIRECT(Index!$B$5&amp;"!$A$1:$I$1"),0)),"NA")</f>
        <v>83</v>
      </c>
      <c r="F1920">
        <f ca="1">IFERROR(INDEX(INDIRECT(Index!$B$5&amp;"!$A:$I"),MATCH($A1920,INDIRECT(Index!$B$5&amp;"!$A:$A"),0),MATCH(" "&amp;F$1,INDIRECT(Index!$B$5&amp;"!$A$1:$I$1"),0)),"NA")</f>
        <v>39</v>
      </c>
      <c r="G1920">
        <f ca="1">IFERROR(INDEX(INDIRECT(Index!$B$5&amp;"!$A:$I"),MATCH($A1920,INDIRECT(Index!$B$5&amp;"!$A:$A"),0),MATCH(" "&amp;G$1,INDIRECT(Index!$B$5&amp;"!$A$1:$I$1"),0)),"NA")</f>
        <v>37</v>
      </c>
      <c r="H1920">
        <f ca="1">IFERROR(INDEX(INDIRECT(Index!$B$5&amp;"!$A:$I"),MATCH($A1920,INDIRECT(Index!$B$5&amp;"!$A:$A"),0),MATCH(" "&amp;H$1,INDIRECT(Index!$B$5&amp;"!$A$1:$I$1"),0)),"NA")</f>
        <v>34</v>
      </c>
      <c r="I1920">
        <f ca="1">IFERROR(INDEX(INDIRECT(Index!$B$5&amp;"!$A:$I"),MATCH($A1920,INDIRECT(Index!$B$5&amp;"!$A:$A"),0),MATCH(" "&amp;I$1,INDIRECT(Index!$B$5&amp;"!$A$1:$I$1"),0)),"NA")</f>
        <v>5</v>
      </c>
      <c r="J1920">
        <f ca="1">IFERROR(INDEX(INDIRECT(Index!$B$5&amp;"!$A:$I"),MATCH($A1920,INDIRECT(Index!$B$5&amp;"!$A:$A"),0),MATCH(" "&amp;J$1,INDIRECT(Index!$B$5&amp;"!$A$1:$I$1"),0)),"NA")</f>
        <v>5</v>
      </c>
      <c r="K1920" t="str">
        <f ca="1">IFERROR(INDEX(INDIRECT(Index!$B$5&amp;"!$A:$I"),MATCH($A1920,INDIRECT(Index!$B$5&amp;"!$A:$A"),0),MATCH(" "&amp;K$1,INDIRECT(Index!$B$5&amp;"!$A$1:$I$1"),0)),"NA")</f>
        <v>NA</v>
      </c>
    </row>
    <row r="1921" spans="1:11" x14ac:dyDescent="0.25">
      <c r="A1921" s="1">
        <f t="shared" si="119"/>
        <v>43559</v>
      </c>
      <c r="B1921">
        <f t="shared" si="116"/>
        <v>2019</v>
      </c>
      <c r="C1921">
        <f t="shared" si="117"/>
        <v>4</v>
      </c>
      <c r="D1921">
        <f t="shared" si="118"/>
        <v>4</v>
      </c>
      <c r="E1921">
        <f ca="1">IFERROR(INDEX(INDIRECT(Index!$B$5&amp;"!$A:$I"),MATCH($A1921,INDIRECT(Index!$B$5&amp;"!$A:$A"),0),MATCH(" "&amp;E$1,INDIRECT(Index!$B$5&amp;"!$A$1:$I$1"),0)),"NA")</f>
        <v>66</v>
      </c>
      <c r="F1921">
        <f ca="1">IFERROR(INDEX(INDIRECT(Index!$B$5&amp;"!$A:$I"),MATCH($A1921,INDIRECT(Index!$B$5&amp;"!$A:$A"),0),MATCH(" "&amp;F$1,INDIRECT(Index!$B$5&amp;"!$A$1:$I$1"),0)),"NA")</f>
        <v>72</v>
      </c>
      <c r="G1921">
        <f ca="1">IFERROR(INDEX(INDIRECT(Index!$B$5&amp;"!$A:$I"),MATCH($A1921,INDIRECT(Index!$B$5&amp;"!$A:$A"),0),MATCH(" "&amp;G$1,INDIRECT(Index!$B$5&amp;"!$A$1:$I$1"),0)),"NA")</f>
        <v>37</v>
      </c>
      <c r="H1921">
        <f ca="1">IFERROR(INDEX(INDIRECT(Index!$B$5&amp;"!$A:$I"),MATCH($A1921,INDIRECT(Index!$B$5&amp;"!$A:$A"),0),MATCH(" "&amp;H$1,INDIRECT(Index!$B$5&amp;"!$A$1:$I$1"),0)),"NA")</f>
        <v>27</v>
      </c>
      <c r="I1921">
        <f ca="1">IFERROR(INDEX(INDIRECT(Index!$B$5&amp;"!$A:$I"),MATCH($A1921,INDIRECT(Index!$B$5&amp;"!$A:$A"),0),MATCH(" "&amp;I$1,INDIRECT(Index!$B$5&amp;"!$A$1:$I$1"),0)),"NA")</f>
        <v>4</v>
      </c>
      <c r="J1921">
        <f ca="1">IFERROR(INDEX(INDIRECT(Index!$B$5&amp;"!$A:$I"),MATCH($A1921,INDIRECT(Index!$B$5&amp;"!$A:$A"),0),MATCH(" "&amp;J$1,INDIRECT(Index!$B$5&amp;"!$A$1:$I$1"),0)),"NA")</f>
        <v>5</v>
      </c>
      <c r="K1921" t="str">
        <f ca="1">IFERROR(INDEX(INDIRECT(Index!$B$5&amp;"!$A:$I"),MATCH($A1921,INDIRECT(Index!$B$5&amp;"!$A:$A"),0),MATCH(" "&amp;K$1,INDIRECT(Index!$B$5&amp;"!$A$1:$I$1"),0)),"NA")</f>
        <v>NA</v>
      </c>
    </row>
    <row r="1922" spans="1:11" x14ac:dyDescent="0.25">
      <c r="A1922" s="1">
        <f t="shared" si="119"/>
        <v>43560</v>
      </c>
      <c r="B1922">
        <f t="shared" si="116"/>
        <v>2019</v>
      </c>
      <c r="C1922">
        <f t="shared" si="117"/>
        <v>4</v>
      </c>
      <c r="D1922">
        <f t="shared" si="118"/>
        <v>5</v>
      </c>
      <c r="E1922">
        <f ca="1">IFERROR(INDEX(INDIRECT(Index!$B$5&amp;"!$A:$I"),MATCH($A1922,INDIRECT(Index!$B$5&amp;"!$A:$A"),0),MATCH(" "&amp;E$1,INDIRECT(Index!$B$5&amp;"!$A$1:$I$1"),0)),"NA")</f>
        <v>94</v>
      </c>
      <c r="F1922">
        <f ca="1">IFERROR(INDEX(INDIRECT(Index!$B$5&amp;"!$A:$I"),MATCH($A1922,INDIRECT(Index!$B$5&amp;"!$A:$A"),0),MATCH(" "&amp;F$1,INDIRECT(Index!$B$5&amp;"!$A$1:$I$1"),0)),"NA")</f>
        <v>63</v>
      </c>
      <c r="G1922">
        <f ca="1">IFERROR(INDEX(INDIRECT(Index!$B$5&amp;"!$A:$I"),MATCH($A1922,INDIRECT(Index!$B$5&amp;"!$A:$A"),0),MATCH(" "&amp;G$1,INDIRECT(Index!$B$5&amp;"!$A$1:$I$1"),0)),"NA")</f>
        <v>23</v>
      </c>
      <c r="H1922">
        <f ca="1">IFERROR(INDEX(INDIRECT(Index!$B$5&amp;"!$A:$I"),MATCH($A1922,INDIRECT(Index!$B$5&amp;"!$A:$A"),0),MATCH(" "&amp;H$1,INDIRECT(Index!$B$5&amp;"!$A$1:$I$1"),0)),"NA")</f>
        <v>48</v>
      </c>
      <c r="I1922">
        <f ca="1">IFERROR(INDEX(INDIRECT(Index!$B$5&amp;"!$A:$I"),MATCH($A1922,INDIRECT(Index!$B$5&amp;"!$A:$A"),0),MATCH(" "&amp;I$1,INDIRECT(Index!$B$5&amp;"!$A$1:$I$1"),0)),"NA")</f>
        <v>5</v>
      </c>
      <c r="J1922">
        <f ca="1">IFERROR(INDEX(INDIRECT(Index!$B$5&amp;"!$A:$I"),MATCH($A1922,INDIRECT(Index!$B$5&amp;"!$A:$A"),0),MATCH(" "&amp;J$1,INDIRECT(Index!$B$5&amp;"!$A$1:$I$1"),0)),"NA")</f>
        <v>7</v>
      </c>
      <c r="K1922" t="str">
        <f ca="1">IFERROR(INDEX(INDIRECT(Index!$B$5&amp;"!$A:$I"),MATCH($A1922,INDIRECT(Index!$B$5&amp;"!$A:$A"),0),MATCH(" "&amp;K$1,INDIRECT(Index!$B$5&amp;"!$A$1:$I$1"),0)),"NA")</f>
        <v>NA</v>
      </c>
    </row>
    <row r="1923" spans="1:11" x14ac:dyDescent="0.25">
      <c r="A1923" s="1">
        <f t="shared" si="119"/>
        <v>43561</v>
      </c>
      <c r="B1923">
        <f t="shared" ref="B1923:B1986" si="120">YEAR(A1923)</f>
        <v>2019</v>
      </c>
      <c r="C1923">
        <f t="shared" ref="C1923:C1986" si="121">MONTH(A1923)</f>
        <v>4</v>
      </c>
      <c r="D1923">
        <f t="shared" ref="D1923:D1986" si="122">DAY(A1923)</f>
        <v>6</v>
      </c>
      <c r="E1923">
        <f ca="1">IFERROR(INDEX(INDIRECT(Index!$B$5&amp;"!$A:$I"),MATCH($A1923,INDIRECT(Index!$B$5&amp;"!$A:$A"),0),MATCH(" "&amp;E$1,INDIRECT(Index!$B$5&amp;"!$A$1:$I$1"),0)),"NA")</f>
        <v>79</v>
      </c>
      <c r="F1923">
        <f ca="1">IFERROR(INDEX(INDIRECT(Index!$B$5&amp;"!$A:$I"),MATCH($A1923,INDIRECT(Index!$B$5&amp;"!$A:$A"),0),MATCH(" "&amp;F$1,INDIRECT(Index!$B$5&amp;"!$A$1:$I$1"),0)),"NA")</f>
        <v>43</v>
      </c>
      <c r="G1923">
        <f ca="1">IFERROR(INDEX(INDIRECT(Index!$B$5&amp;"!$A:$I"),MATCH($A1923,INDIRECT(Index!$B$5&amp;"!$A:$A"),0),MATCH(" "&amp;G$1,INDIRECT(Index!$B$5&amp;"!$A$1:$I$1"),0)),"NA")</f>
        <v>33</v>
      </c>
      <c r="H1923">
        <f ca="1">IFERROR(INDEX(INDIRECT(Index!$B$5&amp;"!$A:$I"),MATCH($A1923,INDIRECT(Index!$B$5&amp;"!$A:$A"),0),MATCH(" "&amp;H$1,INDIRECT(Index!$B$5&amp;"!$A$1:$I$1"),0)),"NA")</f>
        <v>26</v>
      </c>
      <c r="I1923">
        <f ca="1">IFERROR(INDEX(INDIRECT(Index!$B$5&amp;"!$A:$I"),MATCH($A1923,INDIRECT(Index!$B$5&amp;"!$A:$A"),0),MATCH(" "&amp;I$1,INDIRECT(Index!$B$5&amp;"!$A$1:$I$1"),0)),"NA")</f>
        <v>4</v>
      </c>
      <c r="J1923">
        <f ca="1">IFERROR(INDEX(INDIRECT(Index!$B$5&amp;"!$A:$I"),MATCH($A1923,INDIRECT(Index!$B$5&amp;"!$A:$A"),0),MATCH(" "&amp;J$1,INDIRECT(Index!$B$5&amp;"!$A$1:$I$1"),0)),"NA")</f>
        <v>5</v>
      </c>
      <c r="K1923" t="str">
        <f ca="1">IFERROR(INDEX(INDIRECT(Index!$B$5&amp;"!$A:$I"),MATCH($A1923,INDIRECT(Index!$B$5&amp;"!$A:$A"),0),MATCH(" "&amp;K$1,INDIRECT(Index!$B$5&amp;"!$A$1:$I$1"),0)),"NA")</f>
        <v>NA</v>
      </c>
    </row>
    <row r="1924" spans="1:11" x14ac:dyDescent="0.25">
      <c r="A1924" s="1">
        <f t="shared" ref="A1924:A1987" si="123">A1923+1</f>
        <v>43562</v>
      </c>
      <c r="B1924">
        <f t="shared" si="120"/>
        <v>2019</v>
      </c>
      <c r="C1924">
        <f t="shared" si="121"/>
        <v>4</v>
      </c>
      <c r="D1924">
        <f t="shared" si="122"/>
        <v>7</v>
      </c>
      <c r="E1924">
        <f ca="1">IFERROR(INDEX(INDIRECT(Index!$B$5&amp;"!$A:$I"),MATCH($A1924,INDIRECT(Index!$B$5&amp;"!$A:$A"),0),MATCH(" "&amp;E$1,INDIRECT(Index!$B$5&amp;"!$A$1:$I$1"),0)),"NA")</f>
        <v>73</v>
      </c>
      <c r="F1924">
        <f ca="1">IFERROR(INDEX(INDIRECT(Index!$B$5&amp;"!$A:$I"),MATCH($A1924,INDIRECT(Index!$B$5&amp;"!$A:$A"),0),MATCH(" "&amp;F$1,INDIRECT(Index!$B$5&amp;"!$A$1:$I$1"),0)),"NA")</f>
        <v>44</v>
      </c>
      <c r="G1924">
        <f ca="1">IFERROR(INDEX(INDIRECT(Index!$B$5&amp;"!$A:$I"),MATCH($A1924,INDIRECT(Index!$B$5&amp;"!$A:$A"),0),MATCH(" "&amp;G$1,INDIRECT(Index!$B$5&amp;"!$A$1:$I$1"),0)),"NA")</f>
        <v>36</v>
      </c>
      <c r="H1924">
        <f ca="1">IFERROR(INDEX(INDIRECT(Index!$B$5&amp;"!$A:$I"),MATCH($A1924,INDIRECT(Index!$B$5&amp;"!$A:$A"),0),MATCH(" "&amp;H$1,INDIRECT(Index!$B$5&amp;"!$A$1:$I$1"),0)),"NA")</f>
        <v>26</v>
      </c>
      <c r="I1924">
        <f ca="1">IFERROR(INDEX(INDIRECT(Index!$B$5&amp;"!$A:$I"),MATCH($A1924,INDIRECT(Index!$B$5&amp;"!$A:$A"),0),MATCH(" "&amp;I$1,INDIRECT(Index!$B$5&amp;"!$A$1:$I$1"),0)),"NA")</f>
        <v>5</v>
      </c>
      <c r="J1924">
        <f ca="1">IFERROR(INDEX(INDIRECT(Index!$B$5&amp;"!$A:$I"),MATCH($A1924,INDIRECT(Index!$B$5&amp;"!$A:$A"),0),MATCH(" "&amp;J$1,INDIRECT(Index!$B$5&amp;"!$A$1:$I$1"),0)),"NA")</f>
        <v>5</v>
      </c>
      <c r="K1924" t="str">
        <f ca="1">IFERROR(INDEX(INDIRECT(Index!$B$5&amp;"!$A:$I"),MATCH($A1924,INDIRECT(Index!$B$5&amp;"!$A:$A"),0),MATCH(" "&amp;K$1,INDIRECT(Index!$B$5&amp;"!$A$1:$I$1"),0)),"NA")</f>
        <v>NA</v>
      </c>
    </row>
    <row r="1925" spans="1:11" x14ac:dyDescent="0.25">
      <c r="A1925" s="1">
        <f t="shared" si="123"/>
        <v>43563</v>
      </c>
      <c r="B1925">
        <f t="shared" si="120"/>
        <v>2019</v>
      </c>
      <c r="C1925">
        <f t="shared" si="121"/>
        <v>4</v>
      </c>
      <c r="D1925">
        <f t="shared" si="122"/>
        <v>8</v>
      </c>
      <c r="E1925">
        <f ca="1">IFERROR(INDEX(INDIRECT(Index!$B$5&amp;"!$A:$I"),MATCH($A1925,INDIRECT(Index!$B$5&amp;"!$A:$A"),0),MATCH(" "&amp;E$1,INDIRECT(Index!$B$5&amp;"!$A$1:$I$1"),0)),"NA")</f>
        <v>58</v>
      </c>
      <c r="F1925">
        <f ca="1">IFERROR(INDEX(INDIRECT(Index!$B$5&amp;"!$A:$I"),MATCH($A1925,INDIRECT(Index!$B$5&amp;"!$A:$A"),0),MATCH(" "&amp;F$1,INDIRECT(Index!$B$5&amp;"!$A$1:$I$1"),0)),"NA")</f>
        <v>29</v>
      </c>
      <c r="G1925">
        <f ca="1">IFERROR(INDEX(INDIRECT(Index!$B$5&amp;"!$A:$I"),MATCH($A1925,INDIRECT(Index!$B$5&amp;"!$A:$A"),0),MATCH(" "&amp;G$1,INDIRECT(Index!$B$5&amp;"!$A$1:$I$1"),0)),"NA")</f>
        <v>29</v>
      </c>
      <c r="H1925">
        <f ca="1">IFERROR(INDEX(INDIRECT(Index!$B$5&amp;"!$A:$I"),MATCH($A1925,INDIRECT(Index!$B$5&amp;"!$A:$A"),0),MATCH(" "&amp;H$1,INDIRECT(Index!$B$5&amp;"!$A$1:$I$1"),0)),"NA")</f>
        <v>32</v>
      </c>
      <c r="I1925">
        <f ca="1">IFERROR(INDEX(INDIRECT(Index!$B$5&amp;"!$A:$I"),MATCH($A1925,INDIRECT(Index!$B$5&amp;"!$A:$A"),0),MATCH(" "&amp;I$1,INDIRECT(Index!$B$5&amp;"!$A$1:$I$1"),0)),"NA")</f>
        <v>4</v>
      </c>
      <c r="J1925">
        <f ca="1">IFERROR(INDEX(INDIRECT(Index!$B$5&amp;"!$A:$I"),MATCH($A1925,INDIRECT(Index!$B$5&amp;"!$A:$A"),0),MATCH(" "&amp;J$1,INDIRECT(Index!$B$5&amp;"!$A$1:$I$1"),0)),"NA")</f>
        <v>4</v>
      </c>
      <c r="K1925" t="str">
        <f ca="1">IFERROR(INDEX(INDIRECT(Index!$B$5&amp;"!$A:$I"),MATCH($A1925,INDIRECT(Index!$B$5&amp;"!$A:$A"),0),MATCH(" "&amp;K$1,INDIRECT(Index!$B$5&amp;"!$A$1:$I$1"),0)),"NA")</f>
        <v>NA</v>
      </c>
    </row>
    <row r="1926" spans="1:11" x14ac:dyDescent="0.25">
      <c r="A1926" s="1">
        <f t="shared" si="123"/>
        <v>43564</v>
      </c>
      <c r="B1926">
        <f t="shared" si="120"/>
        <v>2019</v>
      </c>
      <c r="C1926">
        <f t="shared" si="121"/>
        <v>4</v>
      </c>
      <c r="D1926">
        <f t="shared" si="122"/>
        <v>9</v>
      </c>
      <c r="E1926">
        <f ca="1">IFERROR(INDEX(INDIRECT(Index!$B$5&amp;"!$A:$I"),MATCH($A1926,INDIRECT(Index!$B$5&amp;"!$A:$A"),0),MATCH(" "&amp;E$1,INDIRECT(Index!$B$5&amp;"!$A$1:$I$1"),0)),"NA")</f>
        <v>48</v>
      </c>
      <c r="F1926">
        <f ca="1">IFERROR(INDEX(INDIRECT(Index!$B$5&amp;"!$A:$I"),MATCH($A1926,INDIRECT(Index!$B$5&amp;"!$A:$A"),0),MATCH(" "&amp;F$1,INDIRECT(Index!$B$5&amp;"!$A$1:$I$1"),0)),"NA")</f>
        <v>8</v>
      </c>
      <c r="G1926">
        <f ca="1">IFERROR(INDEX(INDIRECT(Index!$B$5&amp;"!$A:$I"),MATCH($A1926,INDIRECT(Index!$B$5&amp;"!$A:$A"),0),MATCH(" "&amp;G$1,INDIRECT(Index!$B$5&amp;"!$A$1:$I$1"),0)),"NA")</f>
        <v>37</v>
      </c>
      <c r="H1926">
        <f ca="1">IFERROR(INDEX(INDIRECT(Index!$B$5&amp;"!$A:$I"),MATCH($A1926,INDIRECT(Index!$B$5&amp;"!$A:$A"),0),MATCH(" "&amp;H$1,INDIRECT(Index!$B$5&amp;"!$A$1:$I$1"),0)),"NA")</f>
        <v>21</v>
      </c>
      <c r="I1926">
        <f ca="1">IFERROR(INDEX(INDIRECT(Index!$B$5&amp;"!$A:$I"),MATCH($A1926,INDIRECT(Index!$B$5&amp;"!$A:$A"),0),MATCH(" "&amp;I$1,INDIRECT(Index!$B$5&amp;"!$A$1:$I$1"),0)),"NA")</f>
        <v>4</v>
      </c>
      <c r="J1926">
        <f ca="1">IFERROR(INDEX(INDIRECT(Index!$B$5&amp;"!$A:$I"),MATCH($A1926,INDIRECT(Index!$B$5&amp;"!$A:$A"),0),MATCH(" "&amp;J$1,INDIRECT(Index!$B$5&amp;"!$A$1:$I$1"),0)),"NA")</f>
        <v>4</v>
      </c>
      <c r="K1926" t="str">
        <f ca="1">IFERROR(INDEX(INDIRECT(Index!$B$5&amp;"!$A:$I"),MATCH($A1926,INDIRECT(Index!$B$5&amp;"!$A:$A"),0),MATCH(" "&amp;K$1,INDIRECT(Index!$B$5&amp;"!$A$1:$I$1"),0)),"NA")</f>
        <v>NA</v>
      </c>
    </row>
    <row r="1927" spans="1:11" x14ac:dyDescent="0.25">
      <c r="A1927" s="1">
        <f t="shared" si="123"/>
        <v>43565</v>
      </c>
      <c r="B1927">
        <f t="shared" si="120"/>
        <v>2019</v>
      </c>
      <c r="C1927">
        <f t="shared" si="121"/>
        <v>4</v>
      </c>
      <c r="D1927">
        <f t="shared" si="122"/>
        <v>10</v>
      </c>
      <c r="E1927">
        <f ca="1">IFERROR(INDEX(INDIRECT(Index!$B$5&amp;"!$A:$I"),MATCH($A1927,INDIRECT(Index!$B$5&amp;"!$A:$A"),0),MATCH(" "&amp;E$1,INDIRECT(Index!$B$5&amp;"!$A$1:$I$1"),0)),"NA")</f>
        <v>19</v>
      </c>
      <c r="F1927">
        <f ca="1">IFERROR(INDEX(INDIRECT(Index!$B$5&amp;"!$A:$I"),MATCH($A1927,INDIRECT(Index!$B$5&amp;"!$A:$A"),0),MATCH(" "&amp;F$1,INDIRECT(Index!$B$5&amp;"!$A$1:$I$1"),0)),"NA")</f>
        <v>30</v>
      </c>
      <c r="G1927">
        <f ca="1">IFERROR(INDEX(INDIRECT(Index!$B$5&amp;"!$A:$I"),MATCH($A1927,INDIRECT(Index!$B$5&amp;"!$A:$A"),0),MATCH(" "&amp;G$1,INDIRECT(Index!$B$5&amp;"!$A$1:$I$1"),0)),"NA")</f>
        <v>32</v>
      </c>
      <c r="H1927">
        <f ca="1">IFERROR(INDEX(INDIRECT(Index!$B$5&amp;"!$A:$I"),MATCH($A1927,INDIRECT(Index!$B$5&amp;"!$A:$A"),0),MATCH(" "&amp;H$1,INDIRECT(Index!$B$5&amp;"!$A$1:$I$1"),0)),"NA")</f>
        <v>38</v>
      </c>
      <c r="I1927">
        <f ca="1">IFERROR(INDEX(INDIRECT(Index!$B$5&amp;"!$A:$I"),MATCH($A1927,INDIRECT(Index!$B$5&amp;"!$A:$A"),0),MATCH(" "&amp;I$1,INDIRECT(Index!$B$5&amp;"!$A$1:$I$1"),0)),"NA")</f>
        <v>5</v>
      </c>
      <c r="J1927">
        <f ca="1">IFERROR(INDEX(INDIRECT(Index!$B$5&amp;"!$A:$I"),MATCH($A1927,INDIRECT(Index!$B$5&amp;"!$A:$A"),0),MATCH(" "&amp;J$1,INDIRECT(Index!$B$5&amp;"!$A$1:$I$1"),0)),"NA")</f>
        <v>6</v>
      </c>
      <c r="K1927" t="str">
        <f ca="1">IFERROR(INDEX(INDIRECT(Index!$B$5&amp;"!$A:$I"),MATCH($A1927,INDIRECT(Index!$B$5&amp;"!$A:$A"),0),MATCH(" "&amp;K$1,INDIRECT(Index!$B$5&amp;"!$A$1:$I$1"),0)),"NA")</f>
        <v>NA</v>
      </c>
    </row>
    <row r="1928" spans="1:11" x14ac:dyDescent="0.25">
      <c r="A1928" s="1">
        <f t="shared" si="123"/>
        <v>43566</v>
      </c>
      <c r="B1928">
        <f t="shared" si="120"/>
        <v>2019</v>
      </c>
      <c r="C1928">
        <f t="shared" si="121"/>
        <v>4</v>
      </c>
      <c r="D1928">
        <f t="shared" si="122"/>
        <v>11</v>
      </c>
      <c r="E1928">
        <f ca="1">IFERROR(INDEX(INDIRECT(Index!$B$5&amp;"!$A:$I"),MATCH($A1928,INDIRECT(Index!$B$5&amp;"!$A:$A"),0),MATCH(" "&amp;E$1,INDIRECT(Index!$B$5&amp;"!$A$1:$I$1"),0)),"NA")</f>
        <v>66</v>
      </c>
      <c r="F1928">
        <f ca="1">IFERROR(INDEX(INDIRECT(Index!$B$5&amp;"!$A:$I"),MATCH($A1928,INDIRECT(Index!$B$5&amp;"!$A:$A"),0),MATCH(" "&amp;F$1,INDIRECT(Index!$B$5&amp;"!$A$1:$I$1"),0)),"NA")</f>
        <v>57</v>
      </c>
      <c r="G1928">
        <f ca="1">IFERROR(INDEX(INDIRECT(Index!$B$5&amp;"!$A:$I"),MATCH($A1928,INDIRECT(Index!$B$5&amp;"!$A:$A"),0),MATCH(" "&amp;G$1,INDIRECT(Index!$B$5&amp;"!$A$1:$I$1"),0)),"NA")</f>
        <v>37</v>
      </c>
      <c r="H1928">
        <f ca="1">IFERROR(INDEX(INDIRECT(Index!$B$5&amp;"!$A:$I"),MATCH($A1928,INDIRECT(Index!$B$5&amp;"!$A:$A"),0),MATCH(" "&amp;H$1,INDIRECT(Index!$B$5&amp;"!$A$1:$I$1"),0)),"NA")</f>
        <v>43</v>
      </c>
      <c r="I1928">
        <f ca="1">IFERROR(INDEX(INDIRECT(Index!$B$5&amp;"!$A:$I"),MATCH($A1928,INDIRECT(Index!$B$5&amp;"!$A:$A"),0),MATCH(" "&amp;I$1,INDIRECT(Index!$B$5&amp;"!$A$1:$I$1"),0)),"NA")</f>
        <v>6</v>
      </c>
      <c r="J1928">
        <f ca="1">IFERROR(INDEX(INDIRECT(Index!$B$5&amp;"!$A:$I"),MATCH($A1928,INDIRECT(Index!$B$5&amp;"!$A:$A"),0),MATCH(" "&amp;J$1,INDIRECT(Index!$B$5&amp;"!$A$1:$I$1"),0)),"NA")</f>
        <v>6</v>
      </c>
      <c r="K1928" t="str">
        <f ca="1">IFERROR(INDEX(INDIRECT(Index!$B$5&amp;"!$A:$I"),MATCH($A1928,INDIRECT(Index!$B$5&amp;"!$A:$A"),0),MATCH(" "&amp;K$1,INDIRECT(Index!$B$5&amp;"!$A$1:$I$1"),0)),"NA")</f>
        <v>NA</v>
      </c>
    </row>
    <row r="1929" spans="1:11" x14ac:dyDescent="0.25">
      <c r="A1929" s="1">
        <f t="shared" si="123"/>
        <v>43567</v>
      </c>
      <c r="B1929">
        <f t="shared" si="120"/>
        <v>2019</v>
      </c>
      <c r="C1929">
        <f t="shared" si="121"/>
        <v>4</v>
      </c>
      <c r="D1929">
        <f t="shared" si="122"/>
        <v>12</v>
      </c>
      <c r="E1929">
        <f ca="1">IFERROR(INDEX(INDIRECT(Index!$B$5&amp;"!$A:$I"),MATCH($A1929,INDIRECT(Index!$B$5&amp;"!$A:$A"),0),MATCH(" "&amp;E$1,INDIRECT(Index!$B$5&amp;"!$A$1:$I$1"),0)),"NA")</f>
        <v>117</v>
      </c>
      <c r="F1929">
        <f ca="1">IFERROR(INDEX(INDIRECT(Index!$B$5&amp;"!$A:$I"),MATCH($A1929,INDIRECT(Index!$B$5&amp;"!$A:$A"),0),MATCH(" "&amp;F$1,INDIRECT(Index!$B$5&amp;"!$A$1:$I$1"),0)),"NA")</f>
        <v>53</v>
      </c>
      <c r="G1929">
        <f ca="1">IFERROR(INDEX(INDIRECT(Index!$B$5&amp;"!$A:$I"),MATCH($A1929,INDIRECT(Index!$B$5&amp;"!$A:$A"),0),MATCH(" "&amp;G$1,INDIRECT(Index!$B$5&amp;"!$A$1:$I$1"),0)),"NA")</f>
        <v>43</v>
      </c>
      <c r="H1929">
        <f ca="1">IFERROR(INDEX(INDIRECT(Index!$B$5&amp;"!$A:$I"),MATCH($A1929,INDIRECT(Index!$B$5&amp;"!$A:$A"),0),MATCH(" "&amp;H$1,INDIRECT(Index!$B$5&amp;"!$A$1:$I$1"),0)),"NA")</f>
        <v>44</v>
      </c>
      <c r="I1929">
        <f ca="1">IFERROR(INDEX(INDIRECT(Index!$B$5&amp;"!$A:$I"),MATCH($A1929,INDIRECT(Index!$B$5&amp;"!$A:$A"),0),MATCH(" "&amp;I$1,INDIRECT(Index!$B$5&amp;"!$A$1:$I$1"),0)),"NA")</f>
        <v>5</v>
      </c>
      <c r="J1929">
        <f ca="1">IFERROR(INDEX(INDIRECT(Index!$B$5&amp;"!$A:$I"),MATCH($A1929,INDIRECT(Index!$B$5&amp;"!$A:$A"),0),MATCH(" "&amp;J$1,INDIRECT(Index!$B$5&amp;"!$A$1:$I$1"),0)),"NA")</f>
        <v>6</v>
      </c>
      <c r="K1929" t="str">
        <f ca="1">IFERROR(INDEX(INDIRECT(Index!$B$5&amp;"!$A:$I"),MATCH($A1929,INDIRECT(Index!$B$5&amp;"!$A:$A"),0),MATCH(" "&amp;K$1,INDIRECT(Index!$B$5&amp;"!$A$1:$I$1"),0)),"NA")</f>
        <v>NA</v>
      </c>
    </row>
    <row r="1930" spans="1:11" x14ac:dyDescent="0.25">
      <c r="A1930" s="1">
        <f t="shared" si="123"/>
        <v>43568</v>
      </c>
      <c r="B1930">
        <f t="shared" si="120"/>
        <v>2019</v>
      </c>
      <c r="C1930">
        <f t="shared" si="121"/>
        <v>4</v>
      </c>
      <c r="D1930">
        <f t="shared" si="122"/>
        <v>13</v>
      </c>
      <c r="E1930">
        <f ca="1">IFERROR(INDEX(INDIRECT(Index!$B$5&amp;"!$A:$I"),MATCH($A1930,INDIRECT(Index!$B$5&amp;"!$A:$A"),0),MATCH(" "&amp;E$1,INDIRECT(Index!$B$5&amp;"!$A$1:$I$1"),0)),"NA")</f>
        <v>116</v>
      </c>
      <c r="F1930">
        <f ca="1">IFERROR(INDEX(INDIRECT(Index!$B$5&amp;"!$A:$I"),MATCH($A1930,INDIRECT(Index!$B$5&amp;"!$A:$A"),0),MATCH(" "&amp;F$1,INDIRECT(Index!$B$5&amp;"!$A$1:$I$1"),0)),"NA")</f>
        <v>43</v>
      </c>
      <c r="G1930">
        <f ca="1">IFERROR(INDEX(INDIRECT(Index!$B$5&amp;"!$A:$I"),MATCH($A1930,INDIRECT(Index!$B$5&amp;"!$A:$A"),0),MATCH(" "&amp;G$1,INDIRECT(Index!$B$5&amp;"!$A$1:$I$1"),0)),"NA")</f>
        <v>40</v>
      </c>
      <c r="H1930">
        <f ca="1">IFERROR(INDEX(INDIRECT(Index!$B$5&amp;"!$A:$I"),MATCH($A1930,INDIRECT(Index!$B$5&amp;"!$A:$A"),0),MATCH(" "&amp;H$1,INDIRECT(Index!$B$5&amp;"!$A$1:$I$1"),0)),"NA")</f>
        <v>25</v>
      </c>
      <c r="I1930">
        <f ca="1">IFERROR(INDEX(INDIRECT(Index!$B$5&amp;"!$A:$I"),MATCH($A1930,INDIRECT(Index!$B$5&amp;"!$A:$A"),0),MATCH(" "&amp;I$1,INDIRECT(Index!$B$5&amp;"!$A$1:$I$1"),0)),"NA")</f>
        <v>5</v>
      </c>
      <c r="J1930">
        <f ca="1">IFERROR(INDEX(INDIRECT(Index!$B$5&amp;"!$A:$I"),MATCH($A1930,INDIRECT(Index!$B$5&amp;"!$A:$A"),0),MATCH(" "&amp;J$1,INDIRECT(Index!$B$5&amp;"!$A$1:$I$1"),0)),"NA")</f>
        <v>5</v>
      </c>
      <c r="K1930" t="str">
        <f ca="1">IFERROR(INDEX(INDIRECT(Index!$B$5&amp;"!$A:$I"),MATCH($A1930,INDIRECT(Index!$B$5&amp;"!$A:$A"),0),MATCH(" "&amp;K$1,INDIRECT(Index!$B$5&amp;"!$A$1:$I$1"),0)),"NA")</f>
        <v>NA</v>
      </c>
    </row>
    <row r="1931" spans="1:11" x14ac:dyDescent="0.25">
      <c r="A1931" s="1">
        <f t="shared" si="123"/>
        <v>43569</v>
      </c>
      <c r="B1931">
        <f t="shared" si="120"/>
        <v>2019</v>
      </c>
      <c r="C1931">
        <f t="shared" si="121"/>
        <v>4</v>
      </c>
      <c r="D1931">
        <f t="shared" si="122"/>
        <v>14</v>
      </c>
      <c r="E1931">
        <f ca="1">IFERROR(INDEX(INDIRECT(Index!$B$5&amp;"!$A:$I"),MATCH($A1931,INDIRECT(Index!$B$5&amp;"!$A:$A"),0),MATCH(" "&amp;E$1,INDIRECT(Index!$B$5&amp;"!$A$1:$I$1"),0)),"NA")</f>
        <v>84</v>
      </c>
      <c r="F1931">
        <f ca="1">IFERROR(INDEX(INDIRECT(Index!$B$5&amp;"!$A:$I"),MATCH($A1931,INDIRECT(Index!$B$5&amp;"!$A:$A"),0),MATCH(" "&amp;F$1,INDIRECT(Index!$B$5&amp;"!$A$1:$I$1"),0)),"NA")</f>
        <v>57</v>
      </c>
      <c r="G1931">
        <f ca="1">IFERROR(INDEX(INDIRECT(Index!$B$5&amp;"!$A:$I"),MATCH($A1931,INDIRECT(Index!$B$5&amp;"!$A:$A"),0),MATCH(" "&amp;G$1,INDIRECT(Index!$B$5&amp;"!$A$1:$I$1"),0)),"NA")</f>
        <v>32</v>
      </c>
      <c r="H1931">
        <f ca="1">IFERROR(INDEX(INDIRECT(Index!$B$5&amp;"!$A:$I"),MATCH($A1931,INDIRECT(Index!$B$5&amp;"!$A:$A"),0),MATCH(" "&amp;H$1,INDIRECT(Index!$B$5&amp;"!$A$1:$I$1"),0)),"NA")</f>
        <v>38</v>
      </c>
      <c r="I1931">
        <f ca="1">IFERROR(INDEX(INDIRECT(Index!$B$5&amp;"!$A:$I"),MATCH($A1931,INDIRECT(Index!$B$5&amp;"!$A:$A"),0),MATCH(" "&amp;I$1,INDIRECT(Index!$B$5&amp;"!$A$1:$I$1"),0)),"NA")</f>
        <v>6</v>
      </c>
      <c r="J1931">
        <f ca="1">IFERROR(INDEX(INDIRECT(Index!$B$5&amp;"!$A:$I"),MATCH($A1931,INDIRECT(Index!$B$5&amp;"!$A:$A"),0),MATCH(" "&amp;J$1,INDIRECT(Index!$B$5&amp;"!$A$1:$I$1"),0)),"NA")</f>
        <v>6</v>
      </c>
      <c r="K1931" t="str">
        <f ca="1">IFERROR(INDEX(INDIRECT(Index!$B$5&amp;"!$A:$I"),MATCH($A1931,INDIRECT(Index!$B$5&amp;"!$A:$A"),0),MATCH(" "&amp;K$1,INDIRECT(Index!$B$5&amp;"!$A$1:$I$1"),0)),"NA")</f>
        <v>NA</v>
      </c>
    </row>
    <row r="1932" spans="1:11" x14ac:dyDescent="0.25">
      <c r="A1932" s="1">
        <f t="shared" si="123"/>
        <v>43570</v>
      </c>
      <c r="B1932">
        <f t="shared" si="120"/>
        <v>2019</v>
      </c>
      <c r="C1932">
        <f t="shared" si="121"/>
        <v>4</v>
      </c>
      <c r="D1932">
        <f t="shared" si="122"/>
        <v>15</v>
      </c>
      <c r="E1932">
        <f ca="1">IFERROR(INDEX(INDIRECT(Index!$B$5&amp;"!$A:$I"),MATCH($A1932,INDIRECT(Index!$B$5&amp;"!$A:$A"),0),MATCH(" "&amp;E$1,INDIRECT(Index!$B$5&amp;"!$A$1:$I$1"),0)),"NA")</f>
        <v>71</v>
      </c>
      <c r="F1932">
        <f ca="1">IFERROR(INDEX(INDIRECT(Index!$B$5&amp;"!$A:$I"),MATCH($A1932,INDIRECT(Index!$B$5&amp;"!$A:$A"),0),MATCH(" "&amp;F$1,INDIRECT(Index!$B$5&amp;"!$A$1:$I$1"),0)),"NA")</f>
        <v>51</v>
      </c>
      <c r="G1932">
        <f ca="1">IFERROR(INDEX(INDIRECT(Index!$B$5&amp;"!$A:$I"),MATCH($A1932,INDIRECT(Index!$B$5&amp;"!$A:$A"),0),MATCH(" "&amp;G$1,INDIRECT(Index!$B$5&amp;"!$A$1:$I$1"),0)),"NA")</f>
        <v>32</v>
      </c>
      <c r="H1932">
        <f ca="1">IFERROR(INDEX(INDIRECT(Index!$B$5&amp;"!$A:$I"),MATCH($A1932,INDIRECT(Index!$B$5&amp;"!$A:$A"),0),MATCH(" "&amp;H$1,INDIRECT(Index!$B$5&amp;"!$A$1:$I$1"),0)),"NA")</f>
        <v>48</v>
      </c>
      <c r="I1932">
        <f ca="1">IFERROR(INDEX(INDIRECT(Index!$B$5&amp;"!$A:$I"),MATCH($A1932,INDIRECT(Index!$B$5&amp;"!$A:$A"),0),MATCH(" "&amp;I$1,INDIRECT(Index!$B$5&amp;"!$A$1:$I$1"),0)),"NA")</f>
        <v>5</v>
      </c>
      <c r="J1932">
        <f ca="1">IFERROR(INDEX(INDIRECT(Index!$B$5&amp;"!$A:$I"),MATCH($A1932,INDIRECT(Index!$B$5&amp;"!$A:$A"),0),MATCH(" "&amp;J$1,INDIRECT(Index!$B$5&amp;"!$A$1:$I$1"),0)),"NA")</f>
        <v>7</v>
      </c>
      <c r="K1932" t="str">
        <f ca="1">IFERROR(INDEX(INDIRECT(Index!$B$5&amp;"!$A:$I"),MATCH($A1932,INDIRECT(Index!$B$5&amp;"!$A:$A"),0),MATCH(" "&amp;K$1,INDIRECT(Index!$B$5&amp;"!$A$1:$I$1"),0)),"NA")</f>
        <v>NA</v>
      </c>
    </row>
    <row r="1933" spans="1:11" x14ac:dyDescent="0.25">
      <c r="A1933" s="1">
        <f t="shared" si="123"/>
        <v>43571</v>
      </c>
      <c r="B1933">
        <f t="shared" si="120"/>
        <v>2019</v>
      </c>
      <c r="C1933">
        <f t="shared" si="121"/>
        <v>4</v>
      </c>
      <c r="D1933">
        <f t="shared" si="122"/>
        <v>16</v>
      </c>
      <c r="E1933">
        <f ca="1">IFERROR(INDEX(INDIRECT(Index!$B$5&amp;"!$A:$I"),MATCH($A1933,INDIRECT(Index!$B$5&amp;"!$A:$A"),0),MATCH(" "&amp;E$1,INDIRECT(Index!$B$5&amp;"!$A$1:$I$1"),0)),"NA")</f>
        <v>86</v>
      </c>
      <c r="F1933">
        <f ca="1">IFERROR(INDEX(INDIRECT(Index!$B$5&amp;"!$A:$I"),MATCH($A1933,INDIRECT(Index!$B$5&amp;"!$A:$A"),0),MATCH(" "&amp;F$1,INDIRECT(Index!$B$5&amp;"!$A$1:$I$1"),0)),"NA")</f>
        <v>45</v>
      </c>
      <c r="G1933">
        <f ca="1">IFERROR(INDEX(INDIRECT(Index!$B$5&amp;"!$A:$I"),MATCH($A1933,INDIRECT(Index!$B$5&amp;"!$A:$A"),0),MATCH(" "&amp;G$1,INDIRECT(Index!$B$5&amp;"!$A$1:$I$1"),0)),"NA")</f>
        <v>41</v>
      </c>
      <c r="H1933">
        <f ca="1">IFERROR(INDEX(INDIRECT(Index!$B$5&amp;"!$A:$I"),MATCH($A1933,INDIRECT(Index!$B$5&amp;"!$A:$A"),0),MATCH(" "&amp;H$1,INDIRECT(Index!$B$5&amp;"!$A$1:$I$1"),0)),"NA")</f>
        <v>45</v>
      </c>
      <c r="I1933">
        <f ca="1">IFERROR(INDEX(INDIRECT(Index!$B$5&amp;"!$A:$I"),MATCH($A1933,INDIRECT(Index!$B$5&amp;"!$A:$A"),0),MATCH(" "&amp;I$1,INDIRECT(Index!$B$5&amp;"!$A$1:$I$1"),0)),"NA")</f>
        <v>6</v>
      </c>
      <c r="J1933">
        <f ca="1">IFERROR(INDEX(INDIRECT(Index!$B$5&amp;"!$A:$I"),MATCH($A1933,INDIRECT(Index!$B$5&amp;"!$A:$A"),0),MATCH(" "&amp;J$1,INDIRECT(Index!$B$5&amp;"!$A$1:$I$1"),0)),"NA")</f>
        <v>6</v>
      </c>
      <c r="K1933" t="str">
        <f ca="1">IFERROR(INDEX(INDIRECT(Index!$B$5&amp;"!$A:$I"),MATCH($A1933,INDIRECT(Index!$B$5&amp;"!$A:$A"),0),MATCH(" "&amp;K$1,INDIRECT(Index!$B$5&amp;"!$A$1:$I$1"),0)),"NA")</f>
        <v>NA</v>
      </c>
    </row>
    <row r="1934" spans="1:11" x14ac:dyDescent="0.25">
      <c r="A1934" s="1">
        <f t="shared" si="123"/>
        <v>43572</v>
      </c>
      <c r="B1934">
        <f t="shared" si="120"/>
        <v>2019</v>
      </c>
      <c r="C1934">
        <f t="shared" si="121"/>
        <v>4</v>
      </c>
      <c r="D1934">
        <f t="shared" si="122"/>
        <v>17</v>
      </c>
      <c r="E1934">
        <f ca="1">IFERROR(INDEX(INDIRECT(Index!$B$5&amp;"!$A:$I"),MATCH($A1934,INDIRECT(Index!$B$5&amp;"!$A:$A"),0),MATCH(" "&amp;E$1,INDIRECT(Index!$B$5&amp;"!$A$1:$I$1"),0)),"NA")</f>
        <v>82</v>
      </c>
      <c r="F1934">
        <f ca="1">IFERROR(INDEX(INDIRECT(Index!$B$5&amp;"!$A:$I"),MATCH($A1934,INDIRECT(Index!$B$5&amp;"!$A:$A"),0),MATCH(" "&amp;F$1,INDIRECT(Index!$B$5&amp;"!$A$1:$I$1"),0)),"NA")</f>
        <v>45</v>
      </c>
      <c r="G1934">
        <f ca="1">IFERROR(INDEX(INDIRECT(Index!$B$5&amp;"!$A:$I"),MATCH($A1934,INDIRECT(Index!$B$5&amp;"!$A:$A"),0),MATCH(" "&amp;G$1,INDIRECT(Index!$B$5&amp;"!$A$1:$I$1"),0)),"NA")</f>
        <v>25</v>
      </c>
      <c r="H1934">
        <f ca="1">IFERROR(INDEX(INDIRECT(Index!$B$5&amp;"!$A:$I"),MATCH($A1934,INDIRECT(Index!$B$5&amp;"!$A:$A"),0),MATCH(" "&amp;H$1,INDIRECT(Index!$B$5&amp;"!$A$1:$I$1"),0)),"NA")</f>
        <v>33</v>
      </c>
      <c r="I1934">
        <f ca="1">IFERROR(INDEX(INDIRECT(Index!$B$5&amp;"!$A:$I"),MATCH($A1934,INDIRECT(Index!$B$5&amp;"!$A:$A"),0),MATCH(" "&amp;I$1,INDIRECT(Index!$B$5&amp;"!$A$1:$I$1"),0)),"NA")</f>
        <v>5</v>
      </c>
      <c r="J1934">
        <f ca="1">IFERROR(INDEX(INDIRECT(Index!$B$5&amp;"!$A:$I"),MATCH($A1934,INDIRECT(Index!$B$5&amp;"!$A:$A"),0),MATCH(" "&amp;J$1,INDIRECT(Index!$B$5&amp;"!$A$1:$I$1"),0)),"NA")</f>
        <v>5</v>
      </c>
      <c r="K1934" t="str">
        <f ca="1">IFERROR(INDEX(INDIRECT(Index!$B$5&amp;"!$A:$I"),MATCH($A1934,INDIRECT(Index!$B$5&amp;"!$A:$A"),0),MATCH(" "&amp;K$1,INDIRECT(Index!$B$5&amp;"!$A$1:$I$1"),0)),"NA")</f>
        <v>NA</v>
      </c>
    </row>
    <row r="1935" spans="1:11" x14ac:dyDescent="0.25">
      <c r="A1935" s="1">
        <f t="shared" si="123"/>
        <v>43573</v>
      </c>
      <c r="B1935">
        <f t="shared" si="120"/>
        <v>2019</v>
      </c>
      <c r="C1935">
        <f t="shared" si="121"/>
        <v>4</v>
      </c>
      <c r="D1935">
        <f t="shared" si="122"/>
        <v>18</v>
      </c>
      <c r="E1935">
        <f ca="1">IFERROR(INDEX(INDIRECT(Index!$B$5&amp;"!$A:$I"),MATCH($A1935,INDIRECT(Index!$B$5&amp;"!$A:$A"),0),MATCH(" "&amp;E$1,INDIRECT(Index!$B$5&amp;"!$A$1:$I$1"),0)),"NA")</f>
        <v>90</v>
      </c>
      <c r="F1935">
        <f ca="1">IFERROR(INDEX(INDIRECT(Index!$B$5&amp;"!$A:$I"),MATCH($A1935,INDIRECT(Index!$B$5&amp;"!$A:$A"),0),MATCH(" "&amp;F$1,INDIRECT(Index!$B$5&amp;"!$A$1:$I$1"),0)),"NA")</f>
        <v>47</v>
      </c>
      <c r="G1935">
        <f ca="1">IFERROR(INDEX(INDIRECT(Index!$B$5&amp;"!$A:$I"),MATCH($A1935,INDIRECT(Index!$B$5&amp;"!$A:$A"),0),MATCH(" "&amp;G$1,INDIRECT(Index!$B$5&amp;"!$A$1:$I$1"),0)),"NA")</f>
        <v>30</v>
      </c>
      <c r="H1935">
        <f ca="1">IFERROR(INDEX(INDIRECT(Index!$B$5&amp;"!$A:$I"),MATCH($A1935,INDIRECT(Index!$B$5&amp;"!$A:$A"),0),MATCH(" "&amp;H$1,INDIRECT(Index!$B$5&amp;"!$A$1:$I$1"),0)),"NA")</f>
        <v>28</v>
      </c>
      <c r="I1935">
        <f ca="1">IFERROR(INDEX(INDIRECT(Index!$B$5&amp;"!$A:$I"),MATCH($A1935,INDIRECT(Index!$B$5&amp;"!$A:$A"),0),MATCH(" "&amp;I$1,INDIRECT(Index!$B$5&amp;"!$A$1:$I$1"),0)),"NA")</f>
        <v>4</v>
      </c>
      <c r="J1935">
        <f ca="1">IFERROR(INDEX(INDIRECT(Index!$B$5&amp;"!$A:$I"),MATCH($A1935,INDIRECT(Index!$B$5&amp;"!$A:$A"),0),MATCH(" "&amp;J$1,INDIRECT(Index!$B$5&amp;"!$A$1:$I$1"),0)),"NA")</f>
        <v>4</v>
      </c>
      <c r="K1935" t="str">
        <f ca="1">IFERROR(INDEX(INDIRECT(Index!$B$5&amp;"!$A:$I"),MATCH($A1935,INDIRECT(Index!$B$5&amp;"!$A:$A"),0),MATCH(" "&amp;K$1,INDIRECT(Index!$B$5&amp;"!$A$1:$I$1"),0)),"NA")</f>
        <v>NA</v>
      </c>
    </row>
    <row r="1936" spans="1:11" x14ac:dyDescent="0.25">
      <c r="A1936" s="1">
        <f t="shared" si="123"/>
        <v>43574</v>
      </c>
      <c r="B1936">
        <f t="shared" si="120"/>
        <v>2019</v>
      </c>
      <c r="C1936">
        <f t="shared" si="121"/>
        <v>4</v>
      </c>
      <c r="D1936">
        <f t="shared" si="122"/>
        <v>19</v>
      </c>
      <c r="E1936">
        <f ca="1">IFERROR(INDEX(INDIRECT(Index!$B$5&amp;"!$A:$I"),MATCH($A1936,INDIRECT(Index!$B$5&amp;"!$A:$A"),0),MATCH(" "&amp;E$1,INDIRECT(Index!$B$5&amp;"!$A$1:$I$1"),0)),"NA")</f>
        <v>83</v>
      </c>
      <c r="F1936">
        <f ca="1">IFERROR(INDEX(INDIRECT(Index!$B$5&amp;"!$A:$I"),MATCH($A1936,INDIRECT(Index!$B$5&amp;"!$A:$A"),0),MATCH(" "&amp;F$1,INDIRECT(Index!$B$5&amp;"!$A$1:$I$1"),0)),"NA")</f>
        <v>49</v>
      </c>
      <c r="G1936">
        <f ca="1">IFERROR(INDEX(INDIRECT(Index!$B$5&amp;"!$A:$I"),MATCH($A1936,INDIRECT(Index!$B$5&amp;"!$A:$A"),0),MATCH(" "&amp;G$1,INDIRECT(Index!$B$5&amp;"!$A$1:$I$1"),0)),"NA")</f>
        <v>38</v>
      </c>
      <c r="H1936">
        <f ca="1">IFERROR(INDEX(INDIRECT(Index!$B$5&amp;"!$A:$I"),MATCH($A1936,INDIRECT(Index!$B$5&amp;"!$A:$A"),0),MATCH(" "&amp;H$1,INDIRECT(Index!$B$5&amp;"!$A$1:$I$1"),0)),"NA")</f>
        <v>28</v>
      </c>
      <c r="I1936">
        <f ca="1">IFERROR(INDEX(INDIRECT(Index!$B$5&amp;"!$A:$I"),MATCH($A1936,INDIRECT(Index!$B$5&amp;"!$A:$A"),0),MATCH(" "&amp;I$1,INDIRECT(Index!$B$5&amp;"!$A$1:$I$1"),0)),"NA")</f>
        <v>4</v>
      </c>
      <c r="J1936">
        <f ca="1">IFERROR(INDEX(INDIRECT(Index!$B$5&amp;"!$A:$I"),MATCH($A1936,INDIRECT(Index!$B$5&amp;"!$A:$A"),0),MATCH(" "&amp;J$1,INDIRECT(Index!$B$5&amp;"!$A$1:$I$1"),0)),"NA")</f>
        <v>5</v>
      </c>
      <c r="K1936" t="str">
        <f ca="1">IFERROR(INDEX(INDIRECT(Index!$B$5&amp;"!$A:$I"),MATCH($A1936,INDIRECT(Index!$B$5&amp;"!$A:$A"),0),MATCH(" "&amp;K$1,INDIRECT(Index!$B$5&amp;"!$A$1:$I$1"),0)),"NA")</f>
        <v>NA</v>
      </c>
    </row>
    <row r="1937" spans="1:11" x14ac:dyDescent="0.25">
      <c r="A1937" s="1">
        <f t="shared" si="123"/>
        <v>43575</v>
      </c>
      <c r="B1937">
        <f t="shared" si="120"/>
        <v>2019</v>
      </c>
      <c r="C1937">
        <f t="shared" si="121"/>
        <v>4</v>
      </c>
      <c r="D1937">
        <f t="shared" si="122"/>
        <v>20</v>
      </c>
      <c r="E1937">
        <f ca="1">IFERROR(INDEX(INDIRECT(Index!$B$5&amp;"!$A:$I"),MATCH($A1937,INDIRECT(Index!$B$5&amp;"!$A:$A"),0),MATCH(" "&amp;E$1,INDIRECT(Index!$B$5&amp;"!$A$1:$I$1"),0)),"NA")</f>
        <v>95</v>
      </c>
      <c r="F1937">
        <f ca="1">IFERROR(INDEX(INDIRECT(Index!$B$5&amp;"!$A:$I"),MATCH($A1937,INDIRECT(Index!$B$5&amp;"!$A:$A"),0),MATCH(" "&amp;F$1,INDIRECT(Index!$B$5&amp;"!$A$1:$I$1"),0)),"NA")</f>
        <v>37</v>
      </c>
      <c r="G1937">
        <f ca="1">IFERROR(INDEX(INDIRECT(Index!$B$5&amp;"!$A:$I"),MATCH($A1937,INDIRECT(Index!$B$5&amp;"!$A:$A"),0),MATCH(" "&amp;G$1,INDIRECT(Index!$B$5&amp;"!$A$1:$I$1"),0)),"NA")</f>
        <v>31</v>
      </c>
      <c r="H1937">
        <f ca="1">IFERROR(INDEX(INDIRECT(Index!$B$5&amp;"!$A:$I"),MATCH($A1937,INDIRECT(Index!$B$5&amp;"!$A:$A"),0),MATCH(" "&amp;H$1,INDIRECT(Index!$B$5&amp;"!$A$1:$I$1"),0)),"NA")</f>
        <v>22</v>
      </c>
      <c r="I1937">
        <f ca="1">IFERROR(INDEX(INDIRECT(Index!$B$5&amp;"!$A:$I"),MATCH($A1937,INDIRECT(Index!$B$5&amp;"!$A:$A"),0),MATCH(" "&amp;I$1,INDIRECT(Index!$B$5&amp;"!$A$1:$I$1"),0)),"NA")</f>
        <v>4</v>
      </c>
      <c r="J1937">
        <f ca="1">IFERROR(INDEX(INDIRECT(Index!$B$5&amp;"!$A:$I"),MATCH($A1937,INDIRECT(Index!$B$5&amp;"!$A:$A"),0),MATCH(" "&amp;J$1,INDIRECT(Index!$B$5&amp;"!$A$1:$I$1"),0)),"NA")</f>
        <v>5</v>
      </c>
      <c r="K1937" t="str">
        <f ca="1">IFERROR(INDEX(INDIRECT(Index!$B$5&amp;"!$A:$I"),MATCH($A1937,INDIRECT(Index!$B$5&amp;"!$A:$A"),0),MATCH(" "&amp;K$1,INDIRECT(Index!$B$5&amp;"!$A$1:$I$1"),0)),"NA")</f>
        <v>NA</v>
      </c>
    </row>
    <row r="1938" spans="1:11" x14ac:dyDescent="0.25">
      <c r="A1938" s="1">
        <f t="shared" si="123"/>
        <v>43576</v>
      </c>
      <c r="B1938">
        <f t="shared" si="120"/>
        <v>2019</v>
      </c>
      <c r="C1938">
        <f t="shared" si="121"/>
        <v>4</v>
      </c>
      <c r="D1938">
        <f t="shared" si="122"/>
        <v>21</v>
      </c>
      <c r="E1938">
        <f ca="1">IFERROR(INDEX(INDIRECT(Index!$B$5&amp;"!$A:$I"),MATCH($A1938,INDIRECT(Index!$B$5&amp;"!$A:$A"),0),MATCH(" "&amp;E$1,INDIRECT(Index!$B$5&amp;"!$A$1:$I$1"),0)),"NA")</f>
        <v>87</v>
      </c>
      <c r="F1938">
        <f ca="1">IFERROR(INDEX(INDIRECT(Index!$B$5&amp;"!$A:$I"),MATCH($A1938,INDIRECT(Index!$B$5&amp;"!$A:$A"),0),MATCH(" "&amp;F$1,INDIRECT(Index!$B$5&amp;"!$A$1:$I$1"),0)),"NA")</f>
        <v>85</v>
      </c>
      <c r="G1938">
        <f ca="1">IFERROR(INDEX(INDIRECT(Index!$B$5&amp;"!$A:$I"),MATCH($A1938,INDIRECT(Index!$B$5&amp;"!$A:$A"),0),MATCH(" "&amp;G$1,INDIRECT(Index!$B$5&amp;"!$A$1:$I$1"),0)),"NA")</f>
        <v>41</v>
      </c>
      <c r="H1938">
        <f ca="1">IFERROR(INDEX(INDIRECT(Index!$B$5&amp;"!$A:$I"),MATCH($A1938,INDIRECT(Index!$B$5&amp;"!$A:$A"),0),MATCH(" "&amp;H$1,INDIRECT(Index!$B$5&amp;"!$A$1:$I$1"),0)),"NA")</f>
        <v>45</v>
      </c>
      <c r="I1938">
        <f ca="1">IFERROR(INDEX(INDIRECT(Index!$B$5&amp;"!$A:$I"),MATCH($A1938,INDIRECT(Index!$B$5&amp;"!$A:$A"),0),MATCH(" "&amp;I$1,INDIRECT(Index!$B$5&amp;"!$A$1:$I$1"),0)),"NA")</f>
        <v>6</v>
      </c>
      <c r="J1938">
        <f ca="1">IFERROR(INDEX(INDIRECT(Index!$B$5&amp;"!$A:$I"),MATCH($A1938,INDIRECT(Index!$B$5&amp;"!$A:$A"),0),MATCH(" "&amp;J$1,INDIRECT(Index!$B$5&amp;"!$A$1:$I$1"),0)),"NA")</f>
        <v>7</v>
      </c>
      <c r="K1938" t="str">
        <f ca="1">IFERROR(INDEX(INDIRECT(Index!$B$5&amp;"!$A:$I"),MATCH($A1938,INDIRECT(Index!$B$5&amp;"!$A:$A"),0),MATCH(" "&amp;K$1,INDIRECT(Index!$B$5&amp;"!$A$1:$I$1"),0)),"NA")</f>
        <v>NA</v>
      </c>
    </row>
    <row r="1939" spans="1:11" x14ac:dyDescent="0.25">
      <c r="A1939" s="1">
        <f t="shared" si="123"/>
        <v>43577</v>
      </c>
      <c r="B1939">
        <f t="shared" si="120"/>
        <v>2019</v>
      </c>
      <c r="C1939">
        <f t="shared" si="121"/>
        <v>4</v>
      </c>
      <c r="D1939">
        <f t="shared" si="122"/>
        <v>22</v>
      </c>
      <c r="E1939">
        <f ca="1">IFERROR(INDEX(INDIRECT(Index!$B$5&amp;"!$A:$I"),MATCH($A1939,INDIRECT(Index!$B$5&amp;"!$A:$A"),0),MATCH(" "&amp;E$1,INDIRECT(Index!$B$5&amp;"!$A$1:$I$1"),0)),"NA")</f>
        <v>132</v>
      </c>
      <c r="F1939">
        <f ca="1">IFERROR(INDEX(INDIRECT(Index!$B$5&amp;"!$A:$I"),MATCH($A1939,INDIRECT(Index!$B$5&amp;"!$A:$A"),0),MATCH(" "&amp;F$1,INDIRECT(Index!$B$5&amp;"!$A$1:$I$1"),0)),"NA")</f>
        <v>87</v>
      </c>
      <c r="G1939">
        <f ca="1">IFERROR(INDEX(INDIRECT(Index!$B$5&amp;"!$A:$I"),MATCH($A1939,INDIRECT(Index!$B$5&amp;"!$A:$A"),0),MATCH(" "&amp;G$1,INDIRECT(Index!$B$5&amp;"!$A$1:$I$1"),0)),"NA")</f>
        <v>33</v>
      </c>
      <c r="H1939">
        <f ca="1">IFERROR(INDEX(INDIRECT(Index!$B$5&amp;"!$A:$I"),MATCH($A1939,INDIRECT(Index!$B$5&amp;"!$A:$A"),0),MATCH(" "&amp;H$1,INDIRECT(Index!$B$5&amp;"!$A$1:$I$1"),0)),"NA")</f>
        <v>54</v>
      </c>
      <c r="I1939">
        <f ca="1">IFERROR(INDEX(INDIRECT(Index!$B$5&amp;"!$A:$I"),MATCH($A1939,INDIRECT(Index!$B$5&amp;"!$A:$A"),0),MATCH(" "&amp;I$1,INDIRECT(Index!$B$5&amp;"!$A$1:$I$1"),0)),"NA")</f>
        <v>5</v>
      </c>
      <c r="J1939">
        <f ca="1">IFERROR(INDEX(INDIRECT(Index!$B$5&amp;"!$A:$I"),MATCH($A1939,INDIRECT(Index!$B$5&amp;"!$A:$A"),0),MATCH(" "&amp;J$1,INDIRECT(Index!$B$5&amp;"!$A$1:$I$1"),0)),"NA")</f>
        <v>8</v>
      </c>
      <c r="K1939" t="str">
        <f ca="1">IFERROR(INDEX(INDIRECT(Index!$B$5&amp;"!$A:$I"),MATCH($A1939,INDIRECT(Index!$B$5&amp;"!$A:$A"),0),MATCH(" "&amp;K$1,INDIRECT(Index!$B$5&amp;"!$A$1:$I$1"),0)),"NA")</f>
        <v>NA</v>
      </c>
    </row>
    <row r="1940" spans="1:11" x14ac:dyDescent="0.25">
      <c r="A1940" s="1">
        <f t="shared" si="123"/>
        <v>43578</v>
      </c>
      <c r="B1940">
        <f t="shared" si="120"/>
        <v>2019</v>
      </c>
      <c r="C1940">
        <f t="shared" si="121"/>
        <v>4</v>
      </c>
      <c r="D1940">
        <f t="shared" si="122"/>
        <v>23</v>
      </c>
      <c r="E1940">
        <f ca="1">IFERROR(INDEX(INDIRECT(Index!$B$5&amp;"!$A:$I"),MATCH($A1940,INDIRECT(Index!$B$5&amp;"!$A:$A"),0),MATCH(" "&amp;E$1,INDIRECT(Index!$B$5&amp;"!$A$1:$I$1"),0)),"NA")</f>
        <v>148</v>
      </c>
      <c r="F1940">
        <f ca="1">IFERROR(INDEX(INDIRECT(Index!$B$5&amp;"!$A:$I"),MATCH($A1940,INDIRECT(Index!$B$5&amp;"!$A:$A"),0),MATCH(" "&amp;F$1,INDIRECT(Index!$B$5&amp;"!$A$1:$I$1"),0)),"NA")</f>
        <v>62</v>
      </c>
      <c r="G1940">
        <f ca="1">IFERROR(INDEX(INDIRECT(Index!$B$5&amp;"!$A:$I"),MATCH($A1940,INDIRECT(Index!$B$5&amp;"!$A:$A"),0),MATCH(" "&amp;G$1,INDIRECT(Index!$B$5&amp;"!$A$1:$I$1"),0)),"NA")</f>
        <v>34</v>
      </c>
      <c r="H1940">
        <f ca="1">IFERROR(INDEX(INDIRECT(Index!$B$5&amp;"!$A:$I"),MATCH($A1940,INDIRECT(Index!$B$5&amp;"!$A:$A"),0),MATCH(" "&amp;H$1,INDIRECT(Index!$B$5&amp;"!$A$1:$I$1"),0)),"NA")</f>
        <v>33</v>
      </c>
      <c r="I1940">
        <f ca="1">IFERROR(INDEX(INDIRECT(Index!$B$5&amp;"!$A:$I"),MATCH($A1940,INDIRECT(Index!$B$5&amp;"!$A:$A"),0),MATCH(" "&amp;I$1,INDIRECT(Index!$B$5&amp;"!$A$1:$I$1"),0)),"NA")</f>
        <v>5</v>
      </c>
      <c r="J1940">
        <f ca="1">IFERROR(INDEX(INDIRECT(Index!$B$5&amp;"!$A:$I"),MATCH($A1940,INDIRECT(Index!$B$5&amp;"!$A:$A"),0),MATCH(" "&amp;J$1,INDIRECT(Index!$B$5&amp;"!$A$1:$I$1"),0)),"NA")</f>
        <v>6</v>
      </c>
      <c r="K1940" t="str">
        <f ca="1">IFERROR(INDEX(INDIRECT(Index!$B$5&amp;"!$A:$I"),MATCH($A1940,INDIRECT(Index!$B$5&amp;"!$A:$A"),0),MATCH(" "&amp;K$1,INDIRECT(Index!$B$5&amp;"!$A$1:$I$1"),0)),"NA")</f>
        <v>NA</v>
      </c>
    </row>
    <row r="1941" spans="1:11" x14ac:dyDescent="0.25">
      <c r="A1941" s="1">
        <f t="shared" si="123"/>
        <v>43579</v>
      </c>
      <c r="B1941">
        <f t="shared" si="120"/>
        <v>2019</v>
      </c>
      <c r="C1941">
        <f t="shared" si="121"/>
        <v>4</v>
      </c>
      <c r="D1941">
        <f t="shared" si="122"/>
        <v>24</v>
      </c>
      <c r="E1941">
        <f ca="1">IFERROR(INDEX(INDIRECT(Index!$B$5&amp;"!$A:$I"),MATCH($A1941,INDIRECT(Index!$B$5&amp;"!$A:$A"),0),MATCH(" "&amp;E$1,INDIRECT(Index!$B$5&amp;"!$A$1:$I$1"),0)),"NA")</f>
        <v>139</v>
      </c>
      <c r="F1941">
        <f ca="1">IFERROR(INDEX(INDIRECT(Index!$B$5&amp;"!$A:$I"),MATCH($A1941,INDIRECT(Index!$B$5&amp;"!$A:$A"),0),MATCH(" "&amp;F$1,INDIRECT(Index!$B$5&amp;"!$A$1:$I$1"),0)),"NA")</f>
        <v>42</v>
      </c>
      <c r="G1941">
        <f ca="1">IFERROR(INDEX(INDIRECT(Index!$B$5&amp;"!$A:$I"),MATCH($A1941,INDIRECT(Index!$B$5&amp;"!$A:$A"),0),MATCH(" "&amp;G$1,INDIRECT(Index!$B$5&amp;"!$A$1:$I$1"),0)),"NA")</f>
        <v>24</v>
      </c>
      <c r="H1941">
        <f ca="1">IFERROR(INDEX(INDIRECT(Index!$B$5&amp;"!$A:$I"),MATCH($A1941,INDIRECT(Index!$B$5&amp;"!$A:$A"),0),MATCH(" "&amp;H$1,INDIRECT(Index!$B$5&amp;"!$A$1:$I$1"),0)),"NA")</f>
        <v>26</v>
      </c>
      <c r="I1941">
        <f ca="1">IFERROR(INDEX(INDIRECT(Index!$B$5&amp;"!$A:$I"),MATCH($A1941,INDIRECT(Index!$B$5&amp;"!$A:$A"),0),MATCH(" "&amp;I$1,INDIRECT(Index!$B$5&amp;"!$A$1:$I$1"),0)),"NA")</f>
        <v>4</v>
      </c>
      <c r="J1941">
        <f ca="1">IFERROR(INDEX(INDIRECT(Index!$B$5&amp;"!$A:$I"),MATCH($A1941,INDIRECT(Index!$B$5&amp;"!$A:$A"),0),MATCH(" "&amp;J$1,INDIRECT(Index!$B$5&amp;"!$A$1:$I$1"),0)),"NA")</f>
        <v>5</v>
      </c>
      <c r="K1941" t="str">
        <f ca="1">IFERROR(INDEX(INDIRECT(Index!$B$5&amp;"!$A:$I"),MATCH($A1941,INDIRECT(Index!$B$5&amp;"!$A:$A"),0),MATCH(" "&amp;K$1,INDIRECT(Index!$B$5&amp;"!$A$1:$I$1"),0)),"NA")</f>
        <v>NA</v>
      </c>
    </row>
    <row r="1942" spans="1:11" x14ac:dyDescent="0.25">
      <c r="A1942" s="1">
        <f t="shared" si="123"/>
        <v>43580</v>
      </c>
      <c r="B1942">
        <f t="shared" si="120"/>
        <v>2019</v>
      </c>
      <c r="C1942">
        <f t="shared" si="121"/>
        <v>4</v>
      </c>
      <c r="D1942">
        <f t="shared" si="122"/>
        <v>25</v>
      </c>
      <c r="E1942">
        <f ca="1">IFERROR(INDEX(INDIRECT(Index!$B$5&amp;"!$A:$I"),MATCH($A1942,INDIRECT(Index!$B$5&amp;"!$A:$A"),0),MATCH(" "&amp;E$1,INDIRECT(Index!$B$5&amp;"!$A$1:$I$1"),0)),"NA")</f>
        <v>74</v>
      </c>
      <c r="F1942">
        <f ca="1">IFERROR(INDEX(INDIRECT(Index!$B$5&amp;"!$A:$I"),MATCH($A1942,INDIRECT(Index!$B$5&amp;"!$A:$A"),0),MATCH(" "&amp;F$1,INDIRECT(Index!$B$5&amp;"!$A$1:$I$1"),0)),"NA")</f>
        <v>10</v>
      </c>
      <c r="G1942">
        <f ca="1">IFERROR(INDEX(INDIRECT(Index!$B$5&amp;"!$A:$I"),MATCH($A1942,INDIRECT(Index!$B$5&amp;"!$A:$A"),0),MATCH(" "&amp;G$1,INDIRECT(Index!$B$5&amp;"!$A$1:$I$1"),0)),"NA")</f>
        <v>26</v>
      </c>
      <c r="H1942">
        <f ca="1">IFERROR(INDEX(INDIRECT(Index!$B$5&amp;"!$A:$I"),MATCH($A1942,INDIRECT(Index!$B$5&amp;"!$A:$A"),0),MATCH(" "&amp;H$1,INDIRECT(Index!$B$5&amp;"!$A$1:$I$1"),0)),"NA")</f>
        <v>19</v>
      </c>
      <c r="I1942">
        <f ca="1">IFERROR(INDEX(INDIRECT(Index!$B$5&amp;"!$A:$I"),MATCH($A1942,INDIRECT(Index!$B$5&amp;"!$A:$A"),0),MATCH(" "&amp;I$1,INDIRECT(Index!$B$5&amp;"!$A$1:$I$1"),0)),"NA")</f>
        <v>4</v>
      </c>
      <c r="J1942">
        <f ca="1">IFERROR(INDEX(INDIRECT(Index!$B$5&amp;"!$A:$I"),MATCH($A1942,INDIRECT(Index!$B$5&amp;"!$A:$A"),0),MATCH(" "&amp;J$1,INDIRECT(Index!$B$5&amp;"!$A$1:$I$1"),0)),"NA")</f>
        <v>4</v>
      </c>
      <c r="K1942" t="str">
        <f ca="1">IFERROR(INDEX(INDIRECT(Index!$B$5&amp;"!$A:$I"),MATCH($A1942,INDIRECT(Index!$B$5&amp;"!$A:$A"),0),MATCH(" "&amp;K$1,INDIRECT(Index!$B$5&amp;"!$A$1:$I$1"),0)),"NA")</f>
        <v>NA</v>
      </c>
    </row>
    <row r="1943" spans="1:11" x14ac:dyDescent="0.25">
      <c r="A1943" s="1">
        <f t="shared" si="123"/>
        <v>43581</v>
      </c>
      <c r="B1943">
        <f t="shared" si="120"/>
        <v>2019</v>
      </c>
      <c r="C1943">
        <f t="shared" si="121"/>
        <v>4</v>
      </c>
      <c r="D1943">
        <f t="shared" si="122"/>
        <v>26</v>
      </c>
      <c r="E1943">
        <f ca="1">IFERROR(INDEX(INDIRECT(Index!$B$5&amp;"!$A:$I"),MATCH($A1943,INDIRECT(Index!$B$5&amp;"!$A:$A"),0),MATCH(" "&amp;E$1,INDIRECT(Index!$B$5&amp;"!$A$1:$I$1"),0)),"NA")</f>
        <v>27</v>
      </c>
      <c r="F1943">
        <f ca="1">IFERROR(INDEX(INDIRECT(Index!$B$5&amp;"!$A:$I"),MATCH($A1943,INDIRECT(Index!$B$5&amp;"!$A:$A"),0),MATCH(" "&amp;F$1,INDIRECT(Index!$B$5&amp;"!$A$1:$I$1"),0)),"NA")</f>
        <v>20</v>
      </c>
      <c r="G1943">
        <f ca="1">IFERROR(INDEX(INDIRECT(Index!$B$5&amp;"!$A:$I"),MATCH($A1943,INDIRECT(Index!$B$5&amp;"!$A:$A"),0),MATCH(" "&amp;G$1,INDIRECT(Index!$B$5&amp;"!$A$1:$I$1"),0)),"NA")</f>
        <v>30</v>
      </c>
      <c r="H1943">
        <f ca="1">IFERROR(INDEX(INDIRECT(Index!$B$5&amp;"!$A:$I"),MATCH($A1943,INDIRECT(Index!$B$5&amp;"!$A:$A"),0),MATCH(" "&amp;H$1,INDIRECT(Index!$B$5&amp;"!$A$1:$I$1"),0)),"NA")</f>
        <v>28</v>
      </c>
      <c r="I1943">
        <f ca="1">IFERROR(INDEX(INDIRECT(Index!$B$5&amp;"!$A:$I"),MATCH($A1943,INDIRECT(Index!$B$5&amp;"!$A:$A"),0),MATCH(" "&amp;I$1,INDIRECT(Index!$B$5&amp;"!$A$1:$I$1"),0)),"NA")</f>
        <v>4</v>
      </c>
      <c r="J1943">
        <f ca="1">IFERROR(INDEX(INDIRECT(Index!$B$5&amp;"!$A:$I"),MATCH($A1943,INDIRECT(Index!$B$5&amp;"!$A:$A"),0),MATCH(" "&amp;J$1,INDIRECT(Index!$B$5&amp;"!$A$1:$I$1"),0)),"NA")</f>
        <v>5</v>
      </c>
      <c r="K1943" t="str">
        <f ca="1">IFERROR(INDEX(INDIRECT(Index!$B$5&amp;"!$A:$I"),MATCH($A1943,INDIRECT(Index!$B$5&amp;"!$A:$A"),0),MATCH(" "&amp;K$1,INDIRECT(Index!$B$5&amp;"!$A$1:$I$1"),0)),"NA")</f>
        <v>NA</v>
      </c>
    </row>
    <row r="1944" spans="1:11" x14ac:dyDescent="0.25">
      <c r="A1944" s="1">
        <f t="shared" si="123"/>
        <v>43582</v>
      </c>
      <c r="B1944">
        <f t="shared" si="120"/>
        <v>2019</v>
      </c>
      <c r="C1944">
        <f t="shared" si="121"/>
        <v>4</v>
      </c>
      <c r="D1944">
        <f t="shared" si="122"/>
        <v>27</v>
      </c>
      <c r="E1944">
        <f ca="1">IFERROR(INDEX(INDIRECT(Index!$B$5&amp;"!$A:$I"),MATCH($A1944,INDIRECT(Index!$B$5&amp;"!$A:$A"),0),MATCH(" "&amp;E$1,INDIRECT(Index!$B$5&amp;"!$A$1:$I$1"),0)),"NA")</f>
        <v>47</v>
      </c>
      <c r="F1944">
        <f ca="1">IFERROR(INDEX(INDIRECT(Index!$B$5&amp;"!$A:$I"),MATCH($A1944,INDIRECT(Index!$B$5&amp;"!$A:$A"),0),MATCH(" "&amp;F$1,INDIRECT(Index!$B$5&amp;"!$A$1:$I$1"),0)),"NA")</f>
        <v>21</v>
      </c>
      <c r="G1944">
        <f ca="1">IFERROR(INDEX(INDIRECT(Index!$B$5&amp;"!$A:$I"),MATCH($A1944,INDIRECT(Index!$B$5&amp;"!$A:$A"),0),MATCH(" "&amp;G$1,INDIRECT(Index!$B$5&amp;"!$A$1:$I$1"),0)),"NA")</f>
        <v>41</v>
      </c>
      <c r="H1944">
        <f ca="1">IFERROR(INDEX(INDIRECT(Index!$B$5&amp;"!$A:$I"),MATCH($A1944,INDIRECT(Index!$B$5&amp;"!$A:$A"),0),MATCH(" "&amp;H$1,INDIRECT(Index!$B$5&amp;"!$A$1:$I$1"),0)),"NA")</f>
        <v>20</v>
      </c>
      <c r="I1944">
        <f ca="1">IFERROR(INDEX(INDIRECT(Index!$B$5&amp;"!$A:$I"),MATCH($A1944,INDIRECT(Index!$B$5&amp;"!$A:$A"),0),MATCH(" "&amp;I$1,INDIRECT(Index!$B$5&amp;"!$A$1:$I$1"),0)),"NA")</f>
        <v>5</v>
      </c>
      <c r="J1944">
        <f ca="1">IFERROR(INDEX(INDIRECT(Index!$B$5&amp;"!$A:$I"),MATCH($A1944,INDIRECT(Index!$B$5&amp;"!$A:$A"),0),MATCH(" "&amp;J$1,INDIRECT(Index!$B$5&amp;"!$A$1:$I$1"),0)),"NA")</f>
        <v>4</v>
      </c>
      <c r="K1944" t="str">
        <f ca="1">IFERROR(INDEX(INDIRECT(Index!$B$5&amp;"!$A:$I"),MATCH($A1944,INDIRECT(Index!$B$5&amp;"!$A:$A"),0),MATCH(" "&amp;K$1,INDIRECT(Index!$B$5&amp;"!$A$1:$I$1"),0)),"NA")</f>
        <v>NA</v>
      </c>
    </row>
    <row r="1945" spans="1:11" x14ac:dyDescent="0.25">
      <c r="A1945" s="1">
        <f t="shared" si="123"/>
        <v>43583</v>
      </c>
      <c r="B1945">
        <f t="shared" si="120"/>
        <v>2019</v>
      </c>
      <c r="C1945">
        <f t="shared" si="121"/>
        <v>4</v>
      </c>
      <c r="D1945">
        <f t="shared" si="122"/>
        <v>28</v>
      </c>
      <c r="E1945">
        <f ca="1">IFERROR(INDEX(INDIRECT(Index!$B$5&amp;"!$A:$I"),MATCH($A1945,INDIRECT(Index!$B$5&amp;"!$A:$A"),0),MATCH(" "&amp;E$1,INDIRECT(Index!$B$5&amp;"!$A$1:$I$1"),0)),"NA")</f>
        <v>60</v>
      </c>
      <c r="F1945">
        <f ca="1">IFERROR(INDEX(INDIRECT(Index!$B$5&amp;"!$A:$I"),MATCH($A1945,INDIRECT(Index!$B$5&amp;"!$A:$A"),0),MATCH(" "&amp;F$1,INDIRECT(Index!$B$5&amp;"!$A$1:$I$1"),0)),"NA")</f>
        <v>22</v>
      </c>
      <c r="G1945">
        <f ca="1">IFERROR(INDEX(INDIRECT(Index!$B$5&amp;"!$A:$I"),MATCH($A1945,INDIRECT(Index!$B$5&amp;"!$A:$A"),0),MATCH(" "&amp;G$1,INDIRECT(Index!$B$5&amp;"!$A$1:$I$1"),0)),"NA")</f>
        <v>33</v>
      </c>
      <c r="H1945">
        <f ca="1">IFERROR(INDEX(INDIRECT(Index!$B$5&amp;"!$A:$I"),MATCH($A1945,INDIRECT(Index!$B$5&amp;"!$A:$A"),0),MATCH(" "&amp;H$1,INDIRECT(Index!$B$5&amp;"!$A$1:$I$1"),0)),"NA")</f>
        <v>38</v>
      </c>
      <c r="I1945">
        <f ca="1">IFERROR(INDEX(INDIRECT(Index!$B$5&amp;"!$A:$I"),MATCH($A1945,INDIRECT(Index!$B$5&amp;"!$A:$A"),0),MATCH(" "&amp;I$1,INDIRECT(Index!$B$5&amp;"!$A$1:$I$1"),0)),"NA")</f>
        <v>5</v>
      </c>
      <c r="J1945">
        <f ca="1">IFERROR(INDEX(INDIRECT(Index!$B$5&amp;"!$A:$I"),MATCH($A1945,INDIRECT(Index!$B$5&amp;"!$A:$A"),0),MATCH(" "&amp;J$1,INDIRECT(Index!$B$5&amp;"!$A$1:$I$1"),0)),"NA")</f>
        <v>5</v>
      </c>
      <c r="K1945" t="str">
        <f ca="1">IFERROR(INDEX(INDIRECT(Index!$B$5&amp;"!$A:$I"),MATCH($A1945,INDIRECT(Index!$B$5&amp;"!$A:$A"),0),MATCH(" "&amp;K$1,INDIRECT(Index!$B$5&amp;"!$A$1:$I$1"),0)),"NA")</f>
        <v>NA</v>
      </c>
    </row>
    <row r="1946" spans="1:11" x14ac:dyDescent="0.25">
      <c r="A1946" s="1">
        <f t="shared" si="123"/>
        <v>43584</v>
      </c>
      <c r="B1946">
        <f t="shared" si="120"/>
        <v>2019</v>
      </c>
      <c r="C1946">
        <f t="shared" si="121"/>
        <v>4</v>
      </c>
      <c r="D1946">
        <f t="shared" si="122"/>
        <v>29</v>
      </c>
      <c r="E1946">
        <f ca="1">IFERROR(INDEX(INDIRECT(Index!$B$5&amp;"!$A:$I"),MATCH($A1946,INDIRECT(Index!$B$5&amp;"!$A:$A"),0),MATCH(" "&amp;E$1,INDIRECT(Index!$B$5&amp;"!$A$1:$I$1"),0)),"NA")</f>
        <v>71</v>
      </c>
      <c r="F1946">
        <f ca="1">IFERROR(INDEX(INDIRECT(Index!$B$5&amp;"!$A:$I"),MATCH($A1946,INDIRECT(Index!$B$5&amp;"!$A:$A"),0),MATCH(" "&amp;F$1,INDIRECT(Index!$B$5&amp;"!$A$1:$I$1"),0)),"NA")</f>
        <v>41</v>
      </c>
      <c r="G1946">
        <f ca="1">IFERROR(INDEX(INDIRECT(Index!$B$5&amp;"!$A:$I"),MATCH($A1946,INDIRECT(Index!$B$5&amp;"!$A:$A"),0),MATCH(" "&amp;G$1,INDIRECT(Index!$B$5&amp;"!$A$1:$I$1"),0)),"NA")</f>
        <v>40</v>
      </c>
      <c r="H1946">
        <f ca="1">IFERROR(INDEX(INDIRECT(Index!$B$5&amp;"!$A:$I"),MATCH($A1946,INDIRECT(Index!$B$5&amp;"!$A:$A"),0),MATCH(" "&amp;H$1,INDIRECT(Index!$B$5&amp;"!$A$1:$I$1"),0)),"NA")</f>
        <v>42</v>
      </c>
      <c r="I1946">
        <f ca="1">IFERROR(INDEX(INDIRECT(Index!$B$5&amp;"!$A:$I"),MATCH($A1946,INDIRECT(Index!$B$5&amp;"!$A:$A"),0),MATCH(" "&amp;I$1,INDIRECT(Index!$B$5&amp;"!$A$1:$I$1"),0)),"NA")</f>
        <v>5</v>
      </c>
      <c r="J1946">
        <f ca="1">IFERROR(INDEX(INDIRECT(Index!$B$5&amp;"!$A:$I"),MATCH($A1946,INDIRECT(Index!$B$5&amp;"!$A:$A"),0),MATCH(" "&amp;J$1,INDIRECT(Index!$B$5&amp;"!$A$1:$I$1"),0)),"NA")</f>
        <v>6</v>
      </c>
      <c r="K1946" t="str">
        <f ca="1">IFERROR(INDEX(INDIRECT(Index!$B$5&amp;"!$A:$I"),MATCH($A1946,INDIRECT(Index!$B$5&amp;"!$A:$A"),0),MATCH(" "&amp;K$1,INDIRECT(Index!$B$5&amp;"!$A$1:$I$1"),0)),"NA")</f>
        <v>NA</v>
      </c>
    </row>
    <row r="1947" spans="1:11" x14ac:dyDescent="0.25">
      <c r="A1947" s="1">
        <f t="shared" si="123"/>
        <v>43585</v>
      </c>
      <c r="B1947">
        <f t="shared" si="120"/>
        <v>2019</v>
      </c>
      <c r="C1947">
        <f t="shared" si="121"/>
        <v>4</v>
      </c>
      <c r="D1947">
        <f t="shared" si="122"/>
        <v>30</v>
      </c>
      <c r="E1947">
        <f ca="1">IFERROR(INDEX(INDIRECT(Index!$B$5&amp;"!$A:$I"),MATCH($A1947,INDIRECT(Index!$B$5&amp;"!$A:$A"),0),MATCH(" "&amp;E$1,INDIRECT(Index!$B$5&amp;"!$A$1:$I$1"),0)),"NA")</f>
        <v>88</v>
      </c>
      <c r="F1947">
        <f ca="1">IFERROR(INDEX(INDIRECT(Index!$B$5&amp;"!$A:$I"),MATCH($A1947,INDIRECT(Index!$B$5&amp;"!$A:$A"),0),MATCH(" "&amp;F$1,INDIRECT(Index!$B$5&amp;"!$A$1:$I$1"),0)),"NA")</f>
        <v>59</v>
      </c>
      <c r="G1947">
        <f ca="1">IFERROR(INDEX(INDIRECT(Index!$B$5&amp;"!$A:$I"),MATCH($A1947,INDIRECT(Index!$B$5&amp;"!$A:$A"),0),MATCH(" "&amp;G$1,INDIRECT(Index!$B$5&amp;"!$A$1:$I$1"),0)),"NA")</f>
        <v>43</v>
      </c>
      <c r="H1947">
        <f ca="1">IFERROR(INDEX(INDIRECT(Index!$B$5&amp;"!$A:$I"),MATCH($A1947,INDIRECT(Index!$B$5&amp;"!$A:$A"),0),MATCH(" "&amp;H$1,INDIRECT(Index!$B$5&amp;"!$A$1:$I$1"),0)),"NA")</f>
        <v>29</v>
      </c>
      <c r="I1947">
        <f ca="1">IFERROR(INDEX(INDIRECT(Index!$B$5&amp;"!$A:$I"),MATCH($A1947,INDIRECT(Index!$B$5&amp;"!$A:$A"),0),MATCH(" "&amp;I$1,INDIRECT(Index!$B$5&amp;"!$A$1:$I$1"),0)),"NA")</f>
        <v>5</v>
      </c>
      <c r="J1947">
        <f ca="1">IFERROR(INDEX(INDIRECT(Index!$B$5&amp;"!$A:$I"),MATCH($A1947,INDIRECT(Index!$B$5&amp;"!$A:$A"),0),MATCH(" "&amp;J$1,INDIRECT(Index!$B$5&amp;"!$A$1:$I$1"),0)),"NA")</f>
        <v>5</v>
      </c>
      <c r="K1947" t="str">
        <f ca="1">IFERROR(INDEX(INDIRECT(Index!$B$5&amp;"!$A:$I"),MATCH($A1947,INDIRECT(Index!$B$5&amp;"!$A:$A"),0),MATCH(" "&amp;K$1,INDIRECT(Index!$B$5&amp;"!$A$1:$I$1"),0)),"NA")</f>
        <v>NA</v>
      </c>
    </row>
    <row r="1948" spans="1:11" x14ac:dyDescent="0.25">
      <c r="A1948" s="1">
        <f t="shared" si="123"/>
        <v>43586</v>
      </c>
      <c r="B1948">
        <f t="shared" si="120"/>
        <v>2019</v>
      </c>
      <c r="C1948">
        <f t="shared" si="121"/>
        <v>5</v>
      </c>
      <c r="D1948">
        <f t="shared" si="122"/>
        <v>1</v>
      </c>
      <c r="E1948">
        <f ca="1">IFERROR(INDEX(INDIRECT(Index!$B$5&amp;"!$A:$I"),MATCH($A1948,INDIRECT(Index!$B$5&amp;"!$A:$A"),0),MATCH(" "&amp;E$1,INDIRECT(Index!$B$5&amp;"!$A$1:$I$1"),0)),"NA")</f>
        <v>106</v>
      </c>
      <c r="F1948">
        <f ca="1">IFERROR(INDEX(INDIRECT(Index!$B$5&amp;"!$A:$I"),MATCH($A1948,INDIRECT(Index!$B$5&amp;"!$A:$A"),0),MATCH(" "&amp;F$1,INDIRECT(Index!$B$5&amp;"!$A$1:$I$1"),0)),"NA")</f>
        <v>55</v>
      </c>
      <c r="G1948">
        <f ca="1">IFERROR(INDEX(INDIRECT(Index!$B$5&amp;"!$A:$I"),MATCH($A1948,INDIRECT(Index!$B$5&amp;"!$A:$A"),0),MATCH(" "&amp;G$1,INDIRECT(Index!$B$5&amp;"!$A$1:$I$1"),0)),"NA")</f>
        <v>36</v>
      </c>
      <c r="H1948">
        <f ca="1">IFERROR(INDEX(INDIRECT(Index!$B$5&amp;"!$A:$I"),MATCH($A1948,INDIRECT(Index!$B$5&amp;"!$A:$A"),0),MATCH(" "&amp;H$1,INDIRECT(Index!$B$5&amp;"!$A$1:$I$1"),0)),"NA")</f>
        <v>27</v>
      </c>
      <c r="I1948">
        <f ca="1">IFERROR(INDEX(INDIRECT(Index!$B$5&amp;"!$A:$I"),MATCH($A1948,INDIRECT(Index!$B$5&amp;"!$A:$A"),0),MATCH(" "&amp;I$1,INDIRECT(Index!$B$5&amp;"!$A$1:$I$1"),0)),"NA")</f>
        <v>5</v>
      </c>
      <c r="J1948">
        <f ca="1">IFERROR(INDEX(INDIRECT(Index!$B$5&amp;"!$A:$I"),MATCH($A1948,INDIRECT(Index!$B$5&amp;"!$A:$A"),0),MATCH(" "&amp;J$1,INDIRECT(Index!$B$5&amp;"!$A$1:$I$1"),0)),"NA")</f>
        <v>4</v>
      </c>
      <c r="K1948" t="str">
        <f ca="1">IFERROR(INDEX(INDIRECT(Index!$B$5&amp;"!$A:$I"),MATCH($A1948,INDIRECT(Index!$B$5&amp;"!$A:$A"),0),MATCH(" "&amp;K$1,INDIRECT(Index!$B$5&amp;"!$A$1:$I$1"),0)),"NA")</f>
        <v>NA</v>
      </c>
    </row>
    <row r="1949" spans="1:11" x14ac:dyDescent="0.25">
      <c r="A1949" s="1">
        <f t="shared" si="123"/>
        <v>43587</v>
      </c>
      <c r="B1949">
        <f t="shared" si="120"/>
        <v>2019</v>
      </c>
      <c r="C1949">
        <f t="shared" si="121"/>
        <v>5</v>
      </c>
      <c r="D1949">
        <f t="shared" si="122"/>
        <v>2</v>
      </c>
      <c r="E1949">
        <f ca="1">IFERROR(INDEX(INDIRECT(Index!$B$5&amp;"!$A:$I"),MATCH($A1949,INDIRECT(Index!$B$5&amp;"!$A:$A"),0),MATCH(" "&amp;E$1,INDIRECT(Index!$B$5&amp;"!$A$1:$I$1"),0)),"NA")</f>
        <v>65</v>
      </c>
      <c r="F1949">
        <f ca="1">IFERROR(INDEX(INDIRECT(Index!$B$5&amp;"!$A:$I"),MATCH($A1949,INDIRECT(Index!$B$5&amp;"!$A:$A"),0),MATCH(" "&amp;F$1,INDIRECT(Index!$B$5&amp;"!$A$1:$I$1"),0)),"NA")</f>
        <v>56</v>
      </c>
      <c r="G1949">
        <f ca="1">IFERROR(INDEX(INDIRECT(Index!$B$5&amp;"!$A:$I"),MATCH($A1949,INDIRECT(Index!$B$5&amp;"!$A:$A"),0),MATCH(" "&amp;G$1,INDIRECT(Index!$B$5&amp;"!$A$1:$I$1"),0)),"NA")</f>
        <v>40</v>
      </c>
      <c r="H1949">
        <f ca="1">IFERROR(INDEX(INDIRECT(Index!$B$5&amp;"!$A:$I"),MATCH($A1949,INDIRECT(Index!$B$5&amp;"!$A:$A"),0),MATCH(" "&amp;H$1,INDIRECT(Index!$B$5&amp;"!$A$1:$I$1"),0)),"NA")</f>
        <v>46</v>
      </c>
      <c r="I1949">
        <f ca="1">IFERROR(INDEX(INDIRECT(Index!$B$5&amp;"!$A:$I"),MATCH($A1949,INDIRECT(Index!$B$5&amp;"!$A:$A"),0),MATCH(" "&amp;I$1,INDIRECT(Index!$B$5&amp;"!$A$1:$I$1"),0)),"NA")</f>
        <v>8</v>
      </c>
      <c r="J1949">
        <f ca="1">IFERROR(INDEX(INDIRECT(Index!$B$5&amp;"!$A:$I"),MATCH($A1949,INDIRECT(Index!$B$5&amp;"!$A:$A"),0),MATCH(" "&amp;J$1,INDIRECT(Index!$B$5&amp;"!$A$1:$I$1"),0)),"NA")</f>
        <v>7</v>
      </c>
      <c r="K1949" t="str">
        <f ca="1">IFERROR(INDEX(INDIRECT(Index!$B$5&amp;"!$A:$I"),MATCH($A1949,INDIRECT(Index!$B$5&amp;"!$A:$A"),0),MATCH(" "&amp;K$1,INDIRECT(Index!$B$5&amp;"!$A$1:$I$1"),0)),"NA")</f>
        <v>NA</v>
      </c>
    </row>
    <row r="1950" spans="1:11" x14ac:dyDescent="0.25">
      <c r="A1950" s="1">
        <f t="shared" si="123"/>
        <v>43588</v>
      </c>
      <c r="B1950">
        <f t="shared" si="120"/>
        <v>2019</v>
      </c>
      <c r="C1950">
        <f t="shared" si="121"/>
        <v>5</v>
      </c>
      <c r="D1950">
        <f t="shared" si="122"/>
        <v>3</v>
      </c>
      <c r="E1950">
        <f ca="1">IFERROR(INDEX(INDIRECT(Index!$B$5&amp;"!$A:$I"),MATCH($A1950,INDIRECT(Index!$B$5&amp;"!$A:$A"),0),MATCH(" "&amp;E$1,INDIRECT(Index!$B$5&amp;"!$A$1:$I$1"),0)),"NA")</f>
        <v>107</v>
      </c>
      <c r="F1950">
        <f ca="1">IFERROR(INDEX(INDIRECT(Index!$B$5&amp;"!$A:$I"),MATCH($A1950,INDIRECT(Index!$B$5&amp;"!$A:$A"),0),MATCH(" "&amp;F$1,INDIRECT(Index!$B$5&amp;"!$A$1:$I$1"),0)),"NA")</f>
        <v>74</v>
      </c>
      <c r="G1950">
        <f ca="1">IFERROR(INDEX(INDIRECT(Index!$B$5&amp;"!$A:$I"),MATCH($A1950,INDIRECT(Index!$B$5&amp;"!$A:$A"),0),MATCH(" "&amp;G$1,INDIRECT(Index!$B$5&amp;"!$A$1:$I$1"),0)),"NA")</f>
        <v>62</v>
      </c>
      <c r="H1950">
        <f ca="1">IFERROR(INDEX(INDIRECT(Index!$B$5&amp;"!$A:$I"),MATCH($A1950,INDIRECT(Index!$B$5&amp;"!$A:$A"),0),MATCH(" "&amp;H$1,INDIRECT(Index!$B$5&amp;"!$A$1:$I$1"),0)),"NA")</f>
        <v>50</v>
      </c>
      <c r="I1950">
        <f ca="1">IFERROR(INDEX(INDIRECT(Index!$B$5&amp;"!$A:$I"),MATCH($A1950,INDIRECT(Index!$B$5&amp;"!$A:$A"),0),MATCH(" "&amp;I$1,INDIRECT(Index!$B$5&amp;"!$A$1:$I$1"),0)),"NA")</f>
        <v>6</v>
      </c>
      <c r="J1950">
        <f ca="1">IFERROR(INDEX(INDIRECT(Index!$B$5&amp;"!$A:$I"),MATCH($A1950,INDIRECT(Index!$B$5&amp;"!$A:$A"),0),MATCH(" "&amp;J$1,INDIRECT(Index!$B$5&amp;"!$A$1:$I$1"),0)),"NA")</f>
        <v>8</v>
      </c>
      <c r="K1950" t="str">
        <f ca="1">IFERROR(INDEX(INDIRECT(Index!$B$5&amp;"!$A:$I"),MATCH($A1950,INDIRECT(Index!$B$5&amp;"!$A:$A"),0),MATCH(" "&amp;K$1,INDIRECT(Index!$B$5&amp;"!$A$1:$I$1"),0)),"NA")</f>
        <v>NA</v>
      </c>
    </row>
    <row r="1951" spans="1:11" x14ac:dyDescent="0.25">
      <c r="A1951" s="1">
        <f t="shared" si="123"/>
        <v>43589</v>
      </c>
      <c r="B1951">
        <f t="shared" si="120"/>
        <v>2019</v>
      </c>
      <c r="C1951">
        <f t="shared" si="121"/>
        <v>5</v>
      </c>
      <c r="D1951">
        <f t="shared" si="122"/>
        <v>4</v>
      </c>
      <c r="E1951">
        <f ca="1">IFERROR(INDEX(INDIRECT(Index!$B$5&amp;"!$A:$I"),MATCH($A1951,INDIRECT(Index!$B$5&amp;"!$A:$A"),0),MATCH(" "&amp;E$1,INDIRECT(Index!$B$5&amp;"!$A$1:$I$1"),0)),"NA")</f>
        <v>155</v>
      </c>
      <c r="F1951">
        <f ca="1">IFERROR(INDEX(INDIRECT(Index!$B$5&amp;"!$A:$I"),MATCH($A1951,INDIRECT(Index!$B$5&amp;"!$A:$A"),0),MATCH(" "&amp;F$1,INDIRECT(Index!$B$5&amp;"!$A$1:$I$1"),0)),"NA")</f>
        <v>70</v>
      </c>
      <c r="G1951">
        <f ca="1">IFERROR(INDEX(INDIRECT(Index!$B$5&amp;"!$A:$I"),MATCH($A1951,INDIRECT(Index!$B$5&amp;"!$A:$A"),0),MATCH(" "&amp;G$1,INDIRECT(Index!$B$5&amp;"!$A$1:$I$1"),0)),"NA")</f>
        <v>66</v>
      </c>
      <c r="H1951">
        <f ca="1">IFERROR(INDEX(INDIRECT(Index!$B$5&amp;"!$A:$I"),MATCH($A1951,INDIRECT(Index!$B$5&amp;"!$A:$A"),0),MATCH(" "&amp;H$1,INDIRECT(Index!$B$5&amp;"!$A$1:$I$1"),0)),"NA")</f>
        <v>38</v>
      </c>
      <c r="I1951">
        <f ca="1">IFERROR(INDEX(INDIRECT(Index!$B$5&amp;"!$A:$I"),MATCH($A1951,INDIRECT(Index!$B$5&amp;"!$A:$A"),0),MATCH(" "&amp;I$1,INDIRECT(Index!$B$5&amp;"!$A$1:$I$1"),0)),"NA")</f>
        <v>7</v>
      </c>
      <c r="J1951">
        <f ca="1">IFERROR(INDEX(INDIRECT(Index!$B$5&amp;"!$A:$I"),MATCH($A1951,INDIRECT(Index!$B$5&amp;"!$A:$A"),0),MATCH(" "&amp;J$1,INDIRECT(Index!$B$5&amp;"!$A$1:$I$1"),0)),"NA")</f>
        <v>7</v>
      </c>
      <c r="K1951" t="str">
        <f ca="1">IFERROR(INDEX(INDIRECT(Index!$B$5&amp;"!$A:$I"),MATCH($A1951,INDIRECT(Index!$B$5&amp;"!$A:$A"),0),MATCH(" "&amp;K$1,INDIRECT(Index!$B$5&amp;"!$A$1:$I$1"),0)),"NA")</f>
        <v>NA</v>
      </c>
    </row>
    <row r="1952" spans="1:11" x14ac:dyDescent="0.25">
      <c r="A1952" s="1">
        <f t="shared" si="123"/>
        <v>43590</v>
      </c>
      <c r="B1952">
        <f t="shared" si="120"/>
        <v>2019</v>
      </c>
      <c r="C1952">
        <f t="shared" si="121"/>
        <v>5</v>
      </c>
      <c r="D1952">
        <f t="shared" si="122"/>
        <v>5</v>
      </c>
      <c r="E1952">
        <f ca="1">IFERROR(INDEX(INDIRECT(Index!$B$5&amp;"!$A:$I"),MATCH($A1952,INDIRECT(Index!$B$5&amp;"!$A:$A"),0),MATCH(" "&amp;E$1,INDIRECT(Index!$B$5&amp;"!$A$1:$I$1"),0)),"NA")</f>
        <v>139</v>
      </c>
      <c r="F1952">
        <f ca="1">IFERROR(INDEX(INDIRECT(Index!$B$5&amp;"!$A:$I"),MATCH($A1952,INDIRECT(Index!$B$5&amp;"!$A:$A"),0),MATCH(" "&amp;F$1,INDIRECT(Index!$B$5&amp;"!$A$1:$I$1"),0)),"NA")</f>
        <v>39</v>
      </c>
      <c r="G1952">
        <f ca="1">IFERROR(INDEX(INDIRECT(Index!$B$5&amp;"!$A:$I"),MATCH($A1952,INDIRECT(Index!$B$5&amp;"!$A:$A"),0),MATCH(" "&amp;G$1,INDIRECT(Index!$B$5&amp;"!$A$1:$I$1"),0)),"NA")</f>
        <v>41</v>
      </c>
      <c r="H1952">
        <f ca="1">IFERROR(INDEX(INDIRECT(Index!$B$5&amp;"!$A:$I"),MATCH($A1952,INDIRECT(Index!$B$5&amp;"!$A:$A"),0),MATCH(" "&amp;H$1,INDIRECT(Index!$B$5&amp;"!$A$1:$I$1"),0)),"NA")</f>
        <v>11</v>
      </c>
      <c r="I1952">
        <f ca="1">IFERROR(INDEX(INDIRECT(Index!$B$5&amp;"!$A:$I"),MATCH($A1952,INDIRECT(Index!$B$5&amp;"!$A:$A"),0),MATCH(" "&amp;I$1,INDIRECT(Index!$B$5&amp;"!$A$1:$I$1"),0)),"NA")</f>
        <v>4</v>
      </c>
      <c r="J1952">
        <f ca="1">IFERROR(INDEX(INDIRECT(Index!$B$5&amp;"!$A:$I"),MATCH($A1952,INDIRECT(Index!$B$5&amp;"!$A:$A"),0),MATCH(" "&amp;J$1,INDIRECT(Index!$B$5&amp;"!$A$1:$I$1"),0)),"NA")</f>
        <v>3</v>
      </c>
      <c r="K1952" t="str">
        <f ca="1">IFERROR(INDEX(INDIRECT(Index!$B$5&amp;"!$A:$I"),MATCH($A1952,INDIRECT(Index!$B$5&amp;"!$A:$A"),0),MATCH(" "&amp;K$1,INDIRECT(Index!$B$5&amp;"!$A$1:$I$1"),0)),"NA")</f>
        <v>NA</v>
      </c>
    </row>
    <row r="1953" spans="1:11" x14ac:dyDescent="0.25">
      <c r="A1953" s="1">
        <f t="shared" si="123"/>
        <v>43591</v>
      </c>
      <c r="B1953">
        <f t="shared" si="120"/>
        <v>2019</v>
      </c>
      <c r="C1953">
        <f t="shared" si="121"/>
        <v>5</v>
      </c>
      <c r="D1953">
        <f t="shared" si="122"/>
        <v>6</v>
      </c>
      <c r="E1953">
        <f ca="1">IFERROR(INDEX(INDIRECT(Index!$B$5&amp;"!$A:$I"),MATCH($A1953,INDIRECT(Index!$B$5&amp;"!$A:$A"),0),MATCH(" "&amp;E$1,INDIRECT(Index!$B$5&amp;"!$A$1:$I$1"),0)),"NA")</f>
        <v>47</v>
      </c>
      <c r="F1953">
        <f ca="1">IFERROR(INDEX(INDIRECT(Index!$B$5&amp;"!$A:$I"),MATCH($A1953,INDIRECT(Index!$B$5&amp;"!$A:$A"),0),MATCH(" "&amp;F$1,INDIRECT(Index!$B$5&amp;"!$A$1:$I$1"),0)),"NA")</f>
        <v>55</v>
      </c>
      <c r="G1953">
        <f ca="1">IFERROR(INDEX(INDIRECT(Index!$B$5&amp;"!$A:$I"),MATCH($A1953,INDIRECT(Index!$B$5&amp;"!$A:$A"),0),MATCH(" "&amp;G$1,INDIRECT(Index!$B$5&amp;"!$A$1:$I$1"),0)),"NA")</f>
        <v>43</v>
      </c>
      <c r="H1953">
        <f ca="1">IFERROR(INDEX(INDIRECT(Index!$B$5&amp;"!$A:$I"),MATCH($A1953,INDIRECT(Index!$B$5&amp;"!$A:$A"),0),MATCH(" "&amp;H$1,INDIRECT(Index!$B$5&amp;"!$A$1:$I$1"),0)),"NA")</f>
        <v>30</v>
      </c>
      <c r="I1953">
        <f ca="1">IFERROR(INDEX(INDIRECT(Index!$B$5&amp;"!$A:$I"),MATCH($A1953,INDIRECT(Index!$B$5&amp;"!$A:$A"),0),MATCH(" "&amp;I$1,INDIRECT(Index!$B$5&amp;"!$A$1:$I$1"),0)),"NA")</f>
        <v>6</v>
      </c>
      <c r="J1953">
        <f ca="1">IFERROR(INDEX(INDIRECT(Index!$B$5&amp;"!$A:$I"),MATCH($A1953,INDIRECT(Index!$B$5&amp;"!$A:$A"),0),MATCH(" "&amp;J$1,INDIRECT(Index!$B$5&amp;"!$A$1:$I$1"),0)),"NA")</f>
        <v>5</v>
      </c>
      <c r="K1953" t="str">
        <f ca="1">IFERROR(INDEX(INDIRECT(Index!$B$5&amp;"!$A:$I"),MATCH($A1953,INDIRECT(Index!$B$5&amp;"!$A:$A"),0),MATCH(" "&amp;K$1,INDIRECT(Index!$B$5&amp;"!$A$1:$I$1"),0)),"NA")</f>
        <v>NA</v>
      </c>
    </row>
    <row r="1954" spans="1:11" x14ac:dyDescent="0.25">
      <c r="A1954" s="1">
        <f t="shared" si="123"/>
        <v>43592</v>
      </c>
      <c r="B1954">
        <f t="shared" si="120"/>
        <v>2019</v>
      </c>
      <c r="C1954">
        <f t="shared" si="121"/>
        <v>5</v>
      </c>
      <c r="D1954">
        <f t="shared" si="122"/>
        <v>7</v>
      </c>
      <c r="E1954">
        <f ca="1">IFERROR(INDEX(INDIRECT(Index!$B$5&amp;"!$A:$I"),MATCH($A1954,INDIRECT(Index!$B$5&amp;"!$A:$A"),0),MATCH(" "&amp;E$1,INDIRECT(Index!$B$5&amp;"!$A$1:$I$1"),0)),"NA")</f>
        <v>73</v>
      </c>
      <c r="F1954">
        <f ca="1">IFERROR(INDEX(INDIRECT(Index!$B$5&amp;"!$A:$I"),MATCH($A1954,INDIRECT(Index!$B$5&amp;"!$A:$A"),0),MATCH(" "&amp;F$1,INDIRECT(Index!$B$5&amp;"!$A$1:$I$1"),0)),"NA")</f>
        <v>57</v>
      </c>
      <c r="G1954">
        <f ca="1">IFERROR(INDEX(INDIRECT(Index!$B$5&amp;"!$A:$I"),MATCH($A1954,INDIRECT(Index!$B$5&amp;"!$A:$A"),0),MATCH(" "&amp;G$1,INDIRECT(Index!$B$5&amp;"!$A$1:$I$1"),0)),"NA")</f>
        <v>55</v>
      </c>
      <c r="H1954">
        <f ca="1">IFERROR(INDEX(INDIRECT(Index!$B$5&amp;"!$A:$I"),MATCH($A1954,INDIRECT(Index!$B$5&amp;"!$A:$A"),0),MATCH(" "&amp;H$1,INDIRECT(Index!$B$5&amp;"!$A$1:$I$1"),0)),"NA")</f>
        <v>31</v>
      </c>
      <c r="I1954">
        <f ca="1">IFERROR(INDEX(INDIRECT(Index!$B$5&amp;"!$A:$I"),MATCH($A1954,INDIRECT(Index!$B$5&amp;"!$A:$A"),0),MATCH(" "&amp;I$1,INDIRECT(Index!$B$5&amp;"!$A$1:$I$1"),0)),"NA")</f>
        <v>7</v>
      </c>
      <c r="J1954">
        <f ca="1">IFERROR(INDEX(INDIRECT(Index!$B$5&amp;"!$A:$I"),MATCH($A1954,INDIRECT(Index!$B$5&amp;"!$A:$A"),0),MATCH(" "&amp;J$1,INDIRECT(Index!$B$5&amp;"!$A$1:$I$1"),0)),"NA")</f>
        <v>6</v>
      </c>
      <c r="K1954" t="str">
        <f ca="1">IFERROR(INDEX(INDIRECT(Index!$B$5&amp;"!$A:$I"),MATCH($A1954,INDIRECT(Index!$B$5&amp;"!$A:$A"),0),MATCH(" "&amp;K$1,INDIRECT(Index!$B$5&amp;"!$A$1:$I$1"),0)),"NA")</f>
        <v>NA</v>
      </c>
    </row>
    <row r="1955" spans="1:11" x14ac:dyDescent="0.25">
      <c r="A1955" s="1">
        <f t="shared" si="123"/>
        <v>43593</v>
      </c>
      <c r="B1955">
        <f t="shared" si="120"/>
        <v>2019</v>
      </c>
      <c r="C1955">
        <f t="shared" si="121"/>
        <v>5</v>
      </c>
      <c r="D1955">
        <f t="shared" si="122"/>
        <v>8</v>
      </c>
      <c r="E1955">
        <f ca="1">IFERROR(INDEX(INDIRECT(Index!$B$5&amp;"!$A:$I"),MATCH($A1955,INDIRECT(Index!$B$5&amp;"!$A:$A"),0),MATCH(" "&amp;E$1,INDIRECT(Index!$B$5&amp;"!$A$1:$I$1"),0)),"NA")</f>
        <v>93</v>
      </c>
      <c r="F1955">
        <f ca="1">IFERROR(INDEX(INDIRECT(Index!$B$5&amp;"!$A:$I"),MATCH($A1955,INDIRECT(Index!$B$5&amp;"!$A:$A"),0),MATCH(" "&amp;F$1,INDIRECT(Index!$B$5&amp;"!$A$1:$I$1"),0)),"NA")</f>
        <v>53</v>
      </c>
      <c r="G1955">
        <f ca="1">IFERROR(INDEX(INDIRECT(Index!$B$5&amp;"!$A:$I"),MATCH($A1955,INDIRECT(Index!$B$5&amp;"!$A:$A"),0),MATCH(" "&amp;G$1,INDIRECT(Index!$B$5&amp;"!$A$1:$I$1"),0)),"NA")</f>
        <v>41</v>
      </c>
      <c r="H1955">
        <f ca="1">IFERROR(INDEX(INDIRECT(Index!$B$5&amp;"!$A:$I"),MATCH($A1955,INDIRECT(Index!$B$5&amp;"!$A:$A"),0),MATCH(" "&amp;H$1,INDIRECT(Index!$B$5&amp;"!$A$1:$I$1"),0)),"NA")</f>
        <v>38</v>
      </c>
      <c r="I1955">
        <f ca="1">IFERROR(INDEX(INDIRECT(Index!$B$5&amp;"!$A:$I"),MATCH($A1955,INDIRECT(Index!$B$5&amp;"!$A:$A"),0),MATCH(" "&amp;I$1,INDIRECT(Index!$B$5&amp;"!$A$1:$I$1"),0)),"NA")</f>
        <v>6</v>
      </c>
      <c r="J1955">
        <f ca="1">IFERROR(INDEX(INDIRECT(Index!$B$5&amp;"!$A:$I"),MATCH($A1955,INDIRECT(Index!$B$5&amp;"!$A:$A"),0),MATCH(" "&amp;J$1,INDIRECT(Index!$B$5&amp;"!$A$1:$I$1"),0)),"NA")</f>
        <v>5</v>
      </c>
      <c r="K1955" t="str">
        <f ca="1">IFERROR(INDEX(INDIRECT(Index!$B$5&amp;"!$A:$I"),MATCH($A1955,INDIRECT(Index!$B$5&amp;"!$A:$A"),0),MATCH(" "&amp;K$1,INDIRECT(Index!$B$5&amp;"!$A$1:$I$1"),0)),"NA")</f>
        <v>NA</v>
      </c>
    </row>
    <row r="1956" spans="1:11" x14ac:dyDescent="0.25">
      <c r="A1956" s="1">
        <f t="shared" si="123"/>
        <v>43594</v>
      </c>
      <c r="B1956">
        <f t="shared" si="120"/>
        <v>2019</v>
      </c>
      <c r="C1956">
        <f t="shared" si="121"/>
        <v>5</v>
      </c>
      <c r="D1956">
        <f t="shared" si="122"/>
        <v>9</v>
      </c>
      <c r="E1956">
        <f ca="1">IFERROR(INDEX(INDIRECT(Index!$B$5&amp;"!$A:$I"),MATCH($A1956,INDIRECT(Index!$B$5&amp;"!$A:$A"),0),MATCH(" "&amp;E$1,INDIRECT(Index!$B$5&amp;"!$A$1:$I$1"),0)),"NA")</f>
        <v>94</v>
      </c>
      <c r="F1956">
        <f ca="1">IFERROR(INDEX(INDIRECT(Index!$B$5&amp;"!$A:$I"),MATCH($A1956,INDIRECT(Index!$B$5&amp;"!$A:$A"),0),MATCH(" "&amp;F$1,INDIRECT(Index!$B$5&amp;"!$A$1:$I$1"),0)),"NA")</f>
        <v>66</v>
      </c>
      <c r="G1956">
        <f ca="1">IFERROR(INDEX(INDIRECT(Index!$B$5&amp;"!$A:$I"),MATCH($A1956,INDIRECT(Index!$B$5&amp;"!$A:$A"),0),MATCH(" "&amp;G$1,INDIRECT(Index!$B$5&amp;"!$A$1:$I$1"),0)),"NA")</f>
        <v>52</v>
      </c>
      <c r="H1956">
        <f ca="1">IFERROR(INDEX(INDIRECT(Index!$B$5&amp;"!$A:$I"),MATCH($A1956,INDIRECT(Index!$B$5&amp;"!$A:$A"),0),MATCH(" "&amp;H$1,INDIRECT(Index!$B$5&amp;"!$A$1:$I$1"),0)),"NA")</f>
        <v>48</v>
      </c>
      <c r="I1956">
        <f ca="1">IFERROR(INDEX(INDIRECT(Index!$B$5&amp;"!$A:$I"),MATCH($A1956,INDIRECT(Index!$B$5&amp;"!$A:$A"),0),MATCH(" "&amp;I$1,INDIRECT(Index!$B$5&amp;"!$A$1:$I$1"),0)),"NA")</f>
        <v>7</v>
      </c>
      <c r="J1956">
        <f ca="1">IFERROR(INDEX(INDIRECT(Index!$B$5&amp;"!$A:$I"),MATCH($A1956,INDIRECT(Index!$B$5&amp;"!$A:$A"),0),MATCH(" "&amp;J$1,INDIRECT(Index!$B$5&amp;"!$A$1:$I$1"),0)),"NA")</f>
        <v>7</v>
      </c>
      <c r="K1956" t="str">
        <f ca="1">IFERROR(INDEX(INDIRECT(Index!$B$5&amp;"!$A:$I"),MATCH($A1956,INDIRECT(Index!$B$5&amp;"!$A:$A"),0),MATCH(" "&amp;K$1,INDIRECT(Index!$B$5&amp;"!$A$1:$I$1"),0)),"NA")</f>
        <v>NA</v>
      </c>
    </row>
    <row r="1957" spans="1:11" x14ac:dyDescent="0.25">
      <c r="A1957" s="1">
        <f t="shared" si="123"/>
        <v>43595</v>
      </c>
      <c r="B1957">
        <f t="shared" si="120"/>
        <v>2019</v>
      </c>
      <c r="C1957">
        <f t="shared" si="121"/>
        <v>5</v>
      </c>
      <c r="D1957">
        <f t="shared" si="122"/>
        <v>10</v>
      </c>
      <c r="E1957">
        <f ca="1">IFERROR(INDEX(INDIRECT(Index!$B$5&amp;"!$A:$I"),MATCH($A1957,INDIRECT(Index!$B$5&amp;"!$A:$A"),0),MATCH(" "&amp;E$1,INDIRECT(Index!$B$5&amp;"!$A$1:$I$1"),0)),"NA")</f>
        <v>124</v>
      </c>
      <c r="F1957">
        <f ca="1">IFERROR(INDEX(INDIRECT(Index!$B$5&amp;"!$A:$I"),MATCH($A1957,INDIRECT(Index!$B$5&amp;"!$A:$A"),0),MATCH(" "&amp;F$1,INDIRECT(Index!$B$5&amp;"!$A$1:$I$1"),0)),"NA")</f>
        <v>69</v>
      </c>
      <c r="G1957">
        <f ca="1">IFERROR(INDEX(INDIRECT(Index!$B$5&amp;"!$A:$I"),MATCH($A1957,INDIRECT(Index!$B$5&amp;"!$A:$A"),0),MATCH(" "&amp;G$1,INDIRECT(Index!$B$5&amp;"!$A$1:$I$1"),0)),"NA")</f>
        <v>49</v>
      </c>
      <c r="H1957">
        <f ca="1">IFERROR(INDEX(INDIRECT(Index!$B$5&amp;"!$A:$I"),MATCH($A1957,INDIRECT(Index!$B$5&amp;"!$A:$A"),0),MATCH(" "&amp;H$1,INDIRECT(Index!$B$5&amp;"!$A$1:$I$1"),0)),"NA")</f>
        <v>55</v>
      </c>
      <c r="I1957">
        <f ca="1">IFERROR(INDEX(INDIRECT(Index!$B$5&amp;"!$A:$I"),MATCH($A1957,INDIRECT(Index!$B$5&amp;"!$A:$A"),0),MATCH(" "&amp;I$1,INDIRECT(Index!$B$5&amp;"!$A$1:$I$1"),0)),"NA")</f>
        <v>6</v>
      </c>
      <c r="J1957">
        <f ca="1">IFERROR(INDEX(INDIRECT(Index!$B$5&amp;"!$A:$I"),MATCH($A1957,INDIRECT(Index!$B$5&amp;"!$A:$A"),0),MATCH(" "&amp;J$1,INDIRECT(Index!$B$5&amp;"!$A$1:$I$1"),0)),"NA")</f>
        <v>7</v>
      </c>
      <c r="K1957" t="str">
        <f ca="1">IFERROR(INDEX(INDIRECT(Index!$B$5&amp;"!$A:$I"),MATCH($A1957,INDIRECT(Index!$B$5&amp;"!$A:$A"),0),MATCH(" "&amp;K$1,INDIRECT(Index!$B$5&amp;"!$A$1:$I$1"),0)),"NA")</f>
        <v>NA</v>
      </c>
    </row>
    <row r="1958" spans="1:11" x14ac:dyDescent="0.25">
      <c r="A1958" s="1">
        <f t="shared" si="123"/>
        <v>43596</v>
      </c>
      <c r="B1958">
        <f t="shared" si="120"/>
        <v>2019</v>
      </c>
      <c r="C1958">
        <f t="shared" si="121"/>
        <v>5</v>
      </c>
      <c r="D1958">
        <f t="shared" si="122"/>
        <v>11</v>
      </c>
      <c r="E1958">
        <f ca="1">IFERROR(INDEX(INDIRECT(Index!$B$5&amp;"!$A:$I"),MATCH($A1958,INDIRECT(Index!$B$5&amp;"!$A:$A"),0),MATCH(" "&amp;E$1,INDIRECT(Index!$B$5&amp;"!$A$1:$I$1"),0)),"NA")</f>
        <v>131</v>
      </c>
      <c r="F1958">
        <f ca="1">IFERROR(INDEX(INDIRECT(Index!$B$5&amp;"!$A:$I"),MATCH($A1958,INDIRECT(Index!$B$5&amp;"!$A:$A"),0),MATCH(" "&amp;F$1,INDIRECT(Index!$B$5&amp;"!$A$1:$I$1"),0)),"NA")</f>
        <v>61</v>
      </c>
      <c r="G1958">
        <f ca="1">IFERROR(INDEX(INDIRECT(Index!$B$5&amp;"!$A:$I"),MATCH($A1958,INDIRECT(Index!$B$5&amp;"!$A:$A"),0),MATCH(" "&amp;G$1,INDIRECT(Index!$B$5&amp;"!$A$1:$I$1"),0)),"NA")</f>
        <v>80</v>
      </c>
      <c r="H1958">
        <f ca="1">IFERROR(INDEX(INDIRECT(Index!$B$5&amp;"!$A:$I"),MATCH($A1958,INDIRECT(Index!$B$5&amp;"!$A:$A"),0),MATCH(" "&amp;H$1,INDIRECT(Index!$B$5&amp;"!$A$1:$I$1"),0)),"NA")</f>
        <v>40</v>
      </c>
      <c r="I1958">
        <f ca="1">IFERROR(INDEX(INDIRECT(Index!$B$5&amp;"!$A:$I"),MATCH($A1958,INDIRECT(Index!$B$5&amp;"!$A:$A"),0),MATCH(" "&amp;I$1,INDIRECT(Index!$B$5&amp;"!$A$1:$I$1"),0)),"NA")</f>
        <v>7</v>
      </c>
      <c r="J1958">
        <f ca="1">IFERROR(INDEX(INDIRECT(Index!$B$5&amp;"!$A:$I"),MATCH($A1958,INDIRECT(Index!$B$5&amp;"!$A:$A"),0),MATCH(" "&amp;J$1,INDIRECT(Index!$B$5&amp;"!$A$1:$I$1"),0)),"NA")</f>
        <v>6</v>
      </c>
      <c r="K1958" t="str">
        <f ca="1">IFERROR(INDEX(INDIRECT(Index!$B$5&amp;"!$A:$I"),MATCH($A1958,INDIRECT(Index!$B$5&amp;"!$A:$A"),0),MATCH(" "&amp;K$1,INDIRECT(Index!$B$5&amp;"!$A$1:$I$1"),0)),"NA")</f>
        <v>NA</v>
      </c>
    </row>
    <row r="1959" spans="1:11" x14ac:dyDescent="0.25">
      <c r="A1959" s="1">
        <f t="shared" si="123"/>
        <v>43597</v>
      </c>
      <c r="B1959">
        <f t="shared" si="120"/>
        <v>2019</v>
      </c>
      <c r="C1959">
        <f t="shared" si="121"/>
        <v>5</v>
      </c>
      <c r="D1959">
        <f t="shared" si="122"/>
        <v>12</v>
      </c>
      <c r="E1959">
        <f ca="1">IFERROR(INDEX(INDIRECT(Index!$B$5&amp;"!$A:$I"),MATCH($A1959,INDIRECT(Index!$B$5&amp;"!$A:$A"),0),MATCH(" "&amp;E$1,INDIRECT(Index!$B$5&amp;"!$A$1:$I$1"),0)),"NA")</f>
        <v>124</v>
      </c>
      <c r="F1959">
        <f ca="1">IFERROR(INDEX(INDIRECT(Index!$B$5&amp;"!$A:$I"),MATCH($A1959,INDIRECT(Index!$B$5&amp;"!$A:$A"),0),MATCH(" "&amp;F$1,INDIRECT(Index!$B$5&amp;"!$A$1:$I$1"),0)),"NA")</f>
        <v>63</v>
      </c>
      <c r="G1959">
        <f ca="1">IFERROR(INDEX(INDIRECT(Index!$B$5&amp;"!$A:$I"),MATCH($A1959,INDIRECT(Index!$B$5&amp;"!$A:$A"),0),MATCH(" "&amp;G$1,INDIRECT(Index!$B$5&amp;"!$A$1:$I$1"),0)),"NA")</f>
        <v>41</v>
      </c>
      <c r="H1959">
        <f ca="1">IFERROR(INDEX(INDIRECT(Index!$B$5&amp;"!$A:$I"),MATCH($A1959,INDIRECT(Index!$B$5&amp;"!$A:$A"),0),MATCH(" "&amp;H$1,INDIRECT(Index!$B$5&amp;"!$A$1:$I$1"),0)),"NA")</f>
        <v>51</v>
      </c>
      <c r="I1959">
        <f ca="1">IFERROR(INDEX(INDIRECT(Index!$B$5&amp;"!$A:$I"),MATCH($A1959,INDIRECT(Index!$B$5&amp;"!$A:$A"),0),MATCH(" "&amp;I$1,INDIRECT(Index!$B$5&amp;"!$A$1:$I$1"),0)),"NA")</f>
        <v>7</v>
      </c>
      <c r="J1959">
        <f ca="1">IFERROR(INDEX(INDIRECT(Index!$B$5&amp;"!$A:$I"),MATCH($A1959,INDIRECT(Index!$B$5&amp;"!$A:$A"),0),MATCH(" "&amp;J$1,INDIRECT(Index!$B$5&amp;"!$A$1:$I$1"),0)),"NA")</f>
        <v>6</v>
      </c>
      <c r="K1959" t="str">
        <f ca="1">IFERROR(INDEX(INDIRECT(Index!$B$5&amp;"!$A:$I"),MATCH($A1959,INDIRECT(Index!$B$5&amp;"!$A:$A"),0),MATCH(" "&amp;K$1,INDIRECT(Index!$B$5&amp;"!$A$1:$I$1"),0)),"NA")</f>
        <v>NA</v>
      </c>
    </row>
    <row r="1960" spans="1:11" x14ac:dyDescent="0.25">
      <c r="A1960" s="1">
        <f t="shared" si="123"/>
        <v>43598</v>
      </c>
      <c r="B1960">
        <f t="shared" si="120"/>
        <v>2019</v>
      </c>
      <c r="C1960">
        <f t="shared" si="121"/>
        <v>5</v>
      </c>
      <c r="D1960">
        <f t="shared" si="122"/>
        <v>13</v>
      </c>
      <c r="E1960">
        <f ca="1">IFERROR(INDEX(INDIRECT(Index!$B$5&amp;"!$A:$I"),MATCH($A1960,INDIRECT(Index!$B$5&amp;"!$A:$A"),0),MATCH(" "&amp;E$1,INDIRECT(Index!$B$5&amp;"!$A$1:$I$1"),0)),"NA")</f>
        <v>132</v>
      </c>
      <c r="F1960">
        <f ca="1">IFERROR(INDEX(INDIRECT(Index!$B$5&amp;"!$A:$I"),MATCH($A1960,INDIRECT(Index!$B$5&amp;"!$A:$A"),0),MATCH(" "&amp;F$1,INDIRECT(Index!$B$5&amp;"!$A$1:$I$1"),0)),"NA")</f>
        <v>46</v>
      </c>
      <c r="G1960">
        <f ca="1">IFERROR(INDEX(INDIRECT(Index!$B$5&amp;"!$A:$I"),MATCH($A1960,INDIRECT(Index!$B$5&amp;"!$A:$A"),0),MATCH(" "&amp;G$1,INDIRECT(Index!$B$5&amp;"!$A$1:$I$1"),0)),"NA")</f>
        <v>54</v>
      </c>
      <c r="H1960">
        <f ca="1">IFERROR(INDEX(INDIRECT(Index!$B$5&amp;"!$A:$I"),MATCH($A1960,INDIRECT(Index!$B$5&amp;"!$A:$A"),0),MATCH(" "&amp;H$1,INDIRECT(Index!$B$5&amp;"!$A$1:$I$1"),0)),"NA")</f>
        <v>33</v>
      </c>
      <c r="I1960">
        <f ca="1">IFERROR(INDEX(INDIRECT(Index!$B$5&amp;"!$A:$I"),MATCH($A1960,INDIRECT(Index!$B$5&amp;"!$A:$A"),0),MATCH(" "&amp;I$1,INDIRECT(Index!$B$5&amp;"!$A$1:$I$1"),0)),"NA")</f>
        <v>6</v>
      </c>
      <c r="J1960">
        <f ca="1">IFERROR(INDEX(INDIRECT(Index!$B$5&amp;"!$A:$I"),MATCH($A1960,INDIRECT(Index!$B$5&amp;"!$A:$A"),0),MATCH(" "&amp;J$1,INDIRECT(Index!$B$5&amp;"!$A$1:$I$1"),0)),"NA")</f>
        <v>4</v>
      </c>
      <c r="K1960" t="str">
        <f ca="1">IFERROR(INDEX(INDIRECT(Index!$B$5&amp;"!$A:$I"),MATCH($A1960,INDIRECT(Index!$B$5&amp;"!$A:$A"),0),MATCH(" "&amp;K$1,INDIRECT(Index!$B$5&amp;"!$A$1:$I$1"),0)),"NA")</f>
        <v>NA</v>
      </c>
    </row>
    <row r="1961" spans="1:11" x14ac:dyDescent="0.25">
      <c r="A1961" s="1">
        <f t="shared" si="123"/>
        <v>43599</v>
      </c>
      <c r="B1961">
        <f t="shared" si="120"/>
        <v>2019</v>
      </c>
      <c r="C1961">
        <f t="shared" si="121"/>
        <v>5</v>
      </c>
      <c r="D1961">
        <f t="shared" si="122"/>
        <v>14</v>
      </c>
      <c r="E1961">
        <f ca="1">IFERROR(INDEX(INDIRECT(Index!$B$5&amp;"!$A:$I"),MATCH($A1961,INDIRECT(Index!$B$5&amp;"!$A:$A"),0),MATCH(" "&amp;E$1,INDIRECT(Index!$B$5&amp;"!$A$1:$I$1"),0)),"NA")</f>
        <v>110</v>
      </c>
      <c r="F1961">
        <f ca="1">IFERROR(INDEX(INDIRECT(Index!$B$5&amp;"!$A:$I"),MATCH($A1961,INDIRECT(Index!$B$5&amp;"!$A:$A"),0),MATCH(" "&amp;F$1,INDIRECT(Index!$B$5&amp;"!$A$1:$I$1"),0)),"NA")</f>
        <v>70</v>
      </c>
      <c r="G1961">
        <f ca="1">IFERROR(INDEX(INDIRECT(Index!$B$5&amp;"!$A:$I"),MATCH($A1961,INDIRECT(Index!$B$5&amp;"!$A:$A"),0),MATCH(" "&amp;G$1,INDIRECT(Index!$B$5&amp;"!$A$1:$I$1"),0)),"NA")</f>
        <v>62</v>
      </c>
      <c r="H1961">
        <f ca="1">IFERROR(INDEX(INDIRECT(Index!$B$5&amp;"!$A:$I"),MATCH($A1961,INDIRECT(Index!$B$5&amp;"!$A:$A"),0),MATCH(" "&amp;H$1,INDIRECT(Index!$B$5&amp;"!$A$1:$I$1"),0)),"NA")</f>
        <v>41</v>
      </c>
      <c r="I1961">
        <f ca="1">IFERROR(INDEX(INDIRECT(Index!$B$5&amp;"!$A:$I"),MATCH($A1961,INDIRECT(Index!$B$5&amp;"!$A:$A"),0),MATCH(" "&amp;I$1,INDIRECT(Index!$B$5&amp;"!$A$1:$I$1"),0)),"NA")</f>
        <v>7</v>
      </c>
      <c r="J1961">
        <f ca="1">IFERROR(INDEX(INDIRECT(Index!$B$5&amp;"!$A:$I"),MATCH($A1961,INDIRECT(Index!$B$5&amp;"!$A:$A"),0),MATCH(" "&amp;J$1,INDIRECT(Index!$B$5&amp;"!$A$1:$I$1"),0)),"NA")</f>
        <v>7</v>
      </c>
      <c r="K1961" t="str">
        <f ca="1">IFERROR(INDEX(INDIRECT(Index!$B$5&amp;"!$A:$I"),MATCH($A1961,INDIRECT(Index!$B$5&amp;"!$A:$A"),0),MATCH(" "&amp;K$1,INDIRECT(Index!$B$5&amp;"!$A$1:$I$1"),0)),"NA")</f>
        <v>NA</v>
      </c>
    </row>
    <row r="1962" spans="1:11" x14ac:dyDescent="0.25">
      <c r="A1962" s="1">
        <f t="shared" si="123"/>
        <v>43600</v>
      </c>
      <c r="B1962">
        <f t="shared" si="120"/>
        <v>2019</v>
      </c>
      <c r="C1962">
        <f t="shared" si="121"/>
        <v>5</v>
      </c>
      <c r="D1962">
        <f t="shared" si="122"/>
        <v>15</v>
      </c>
      <c r="E1962">
        <f ca="1">IFERROR(INDEX(INDIRECT(Index!$B$5&amp;"!$A:$I"),MATCH($A1962,INDIRECT(Index!$B$5&amp;"!$A:$A"),0),MATCH(" "&amp;E$1,INDIRECT(Index!$B$5&amp;"!$A$1:$I$1"),0)),"NA")</f>
        <v>153</v>
      </c>
      <c r="F1962">
        <f ca="1">IFERROR(INDEX(INDIRECT(Index!$B$5&amp;"!$A:$I"),MATCH($A1962,INDIRECT(Index!$B$5&amp;"!$A:$A"),0),MATCH(" "&amp;F$1,INDIRECT(Index!$B$5&amp;"!$A$1:$I$1"),0)),"NA")</f>
        <v>69</v>
      </c>
      <c r="G1962">
        <f ca="1">IFERROR(INDEX(INDIRECT(Index!$B$5&amp;"!$A:$I"),MATCH($A1962,INDIRECT(Index!$B$5&amp;"!$A:$A"),0),MATCH(" "&amp;G$1,INDIRECT(Index!$B$5&amp;"!$A$1:$I$1"),0)),"NA")</f>
        <v>58</v>
      </c>
      <c r="H1962">
        <f ca="1">IFERROR(INDEX(INDIRECT(Index!$B$5&amp;"!$A:$I"),MATCH($A1962,INDIRECT(Index!$B$5&amp;"!$A:$A"),0),MATCH(" "&amp;H$1,INDIRECT(Index!$B$5&amp;"!$A$1:$I$1"),0)),"NA")</f>
        <v>39</v>
      </c>
      <c r="I1962">
        <f ca="1">IFERROR(INDEX(INDIRECT(Index!$B$5&amp;"!$A:$I"),MATCH($A1962,INDIRECT(Index!$B$5&amp;"!$A:$A"),0),MATCH(" "&amp;I$1,INDIRECT(Index!$B$5&amp;"!$A$1:$I$1"),0)),"NA")</f>
        <v>6</v>
      </c>
      <c r="J1962">
        <f ca="1">IFERROR(INDEX(INDIRECT(Index!$B$5&amp;"!$A:$I"),MATCH($A1962,INDIRECT(Index!$B$5&amp;"!$A:$A"),0),MATCH(" "&amp;J$1,INDIRECT(Index!$B$5&amp;"!$A$1:$I$1"),0)),"NA")</f>
        <v>6</v>
      </c>
      <c r="K1962" t="str">
        <f ca="1">IFERROR(INDEX(INDIRECT(Index!$B$5&amp;"!$A:$I"),MATCH($A1962,INDIRECT(Index!$B$5&amp;"!$A:$A"),0),MATCH(" "&amp;K$1,INDIRECT(Index!$B$5&amp;"!$A$1:$I$1"),0)),"NA")</f>
        <v>NA</v>
      </c>
    </row>
    <row r="1963" spans="1:11" x14ac:dyDescent="0.25">
      <c r="A1963" s="1">
        <f t="shared" si="123"/>
        <v>43601</v>
      </c>
      <c r="B1963">
        <f t="shared" si="120"/>
        <v>2019</v>
      </c>
      <c r="C1963">
        <f t="shared" si="121"/>
        <v>5</v>
      </c>
      <c r="D1963">
        <f t="shared" si="122"/>
        <v>16</v>
      </c>
      <c r="E1963">
        <f ca="1">IFERROR(INDEX(INDIRECT(Index!$B$5&amp;"!$A:$I"),MATCH($A1963,INDIRECT(Index!$B$5&amp;"!$A:$A"),0),MATCH(" "&amp;E$1,INDIRECT(Index!$B$5&amp;"!$A$1:$I$1"),0)),"NA")</f>
        <v>142</v>
      </c>
      <c r="F1963">
        <f ca="1">IFERROR(INDEX(INDIRECT(Index!$B$5&amp;"!$A:$I"),MATCH($A1963,INDIRECT(Index!$B$5&amp;"!$A:$A"),0),MATCH(" "&amp;F$1,INDIRECT(Index!$B$5&amp;"!$A$1:$I$1"),0)),"NA")</f>
        <v>62</v>
      </c>
      <c r="G1963">
        <f ca="1">IFERROR(INDEX(INDIRECT(Index!$B$5&amp;"!$A:$I"),MATCH($A1963,INDIRECT(Index!$B$5&amp;"!$A:$A"),0),MATCH(" "&amp;G$1,INDIRECT(Index!$B$5&amp;"!$A$1:$I$1"),0)),"NA")</f>
        <v>43</v>
      </c>
      <c r="H1963">
        <f ca="1">IFERROR(INDEX(INDIRECT(Index!$B$5&amp;"!$A:$I"),MATCH($A1963,INDIRECT(Index!$B$5&amp;"!$A:$A"),0),MATCH(" "&amp;H$1,INDIRECT(Index!$B$5&amp;"!$A$1:$I$1"),0)),"NA")</f>
        <v>44</v>
      </c>
      <c r="I1963">
        <f ca="1">IFERROR(INDEX(INDIRECT(Index!$B$5&amp;"!$A:$I"),MATCH($A1963,INDIRECT(Index!$B$5&amp;"!$A:$A"),0),MATCH(" "&amp;I$1,INDIRECT(Index!$B$5&amp;"!$A$1:$I$1"),0)),"NA")</f>
        <v>6</v>
      </c>
      <c r="J1963">
        <f ca="1">IFERROR(INDEX(INDIRECT(Index!$B$5&amp;"!$A:$I"),MATCH($A1963,INDIRECT(Index!$B$5&amp;"!$A:$A"),0),MATCH(" "&amp;J$1,INDIRECT(Index!$B$5&amp;"!$A$1:$I$1"),0)),"NA")</f>
        <v>6</v>
      </c>
      <c r="K1963" t="str">
        <f ca="1">IFERROR(INDEX(INDIRECT(Index!$B$5&amp;"!$A:$I"),MATCH($A1963,INDIRECT(Index!$B$5&amp;"!$A:$A"),0),MATCH(" "&amp;K$1,INDIRECT(Index!$B$5&amp;"!$A$1:$I$1"),0)),"NA")</f>
        <v>NA</v>
      </c>
    </row>
    <row r="1964" spans="1:11" x14ac:dyDescent="0.25">
      <c r="A1964" s="1">
        <f t="shared" si="123"/>
        <v>43602</v>
      </c>
      <c r="B1964">
        <f t="shared" si="120"/>
        <v>2019</v>
      </c>
      <c r="C1964">
        <f t="shared" si="121"/>
        <v>5</v>
      </c>
      <c r="D1964">
        <f t="shared" si="122"/>
        <v>17</v>
      </c>
      <c r="E1964">
        <f ca="1">IFERROR(INDEX(INDIRECT(Index!$B$5&amp;"!$A:$I"),MATCH($A1964,INDIRECT(Index!$B$5&amp;"!$A:$A"),0),MATCH(" "&amp;E$1,INDIRECT(Index!$B$5&amp;"!$A$1:$I$1"),0)),"NA")</f>
        <v>130</v>
      </c>
      <c r="F1964">
        <f ca="1">IFERROR(INDEX(INDIRECT(Index!$B$5&amp;"!$A:$I"),MATCH($A1964,INDIRECT(Index!$B$5&amp;"!$A:$A"),0),MATCH(" "&amp;F$1,INDIRECT(Index!$B$5&amp;"!$A$1:$I$1"),0)),"NA")</f>
        <v>34</v>
      </c>
      <c r="G1964">
        <f ca="1">IFERROR(INDEX(INDIRECT(Index!$B$5&amp;"!$A:$I"),MATCH($A1964,INDIRECT(Index!$B$5&amp;"!$A:$A"),0),MATCH(" "&amp;G$1,INDIRECT(Index!$B$5&amp;"!$A$1:$I$1"),0)),"NA")</f>
        <v>36</v>
      </c>
      <c r="H1964">
        <f ca="1">IFERROR(INDEX(INDIRECT(Index!$B$5&amp;"!$A:$I"),MATCH($A1964,INDIRECT(Index!$B$5&amp;"!$A:$A"),0),MATCH(" "&amp;H$1,INDIRECT(Index!$B$5&amp;"!$A$1:$I$1"),0)),"NA")</f>
        <v>20</v>
      </c>
      <c r="I1964">
        <f ca="1">IFERROR(INDEX(INDIRECT(Index!$B$5&amp;"!$A:$I"),MATCH($A1964,INDIRECT(Index!$B$5&amp;"!$A:$A"),0),MATCH(" "&amp;I$1,INDIRECT(Index!$B$5&amp;"!$A$1:$I$1"),0)),"NA")</f>
        <v>5</v>
      </c>
      <c r="J1964">
        <f ca="1">IFERROR(INDEX(INDIRECT(Index!$B$5&amp;"!$A:$I"),MATCH($A1964,INDIRECT(Index!$B$5&amp;"!$A:$A"),0),MATCH(" "&amp;J$1,INDIRECT(Index!$B$5&amp;"!$A$1:$I$1"),0)),"NA")</f>
        <v>4</v>
      </c>
      <c r="K1964" t="str">
        <f ca="1">IFERROR(INDEX(INDIRECT(Index!$B$5&amp;"!$A:$I"),MATCH($A1964,INDIRECT(Index!$B$5&amp;"!$A:$A"),0),MATCH(" "&amp;K$1,INDIRECT(Index!$B$5&amp;"!$A$1:$I$1"),0)),"NA")</f>
        <v>NA</v>
      </c>
    </row>
    <row r="1965" spans="1:11" x14ac:dyDescent="0.25">
      <c r="A1965" s="1">
        <f t="shared" si="123"/>
        <v>43603</v>
      </c>
      <c r="B1965">
        <f t="shared" si="120"/>
        <v>2019</v>
      </c>
      <c r="C1965">
        <f t="shared" si="121"/>
        <v>5</v>
      </c>
      <c r="D1965">
        <f t="shared" si="122"/>
        <v>18</v>
      </c>
      <c r="E1965">
        <f ca="1">IFERROR(INDEX(INDIRECT(Index!$B$5&amp;"!$A:$I"),MATCH($A1965,INDIRECT(Index!$B$5&amp;"!$A:$A"),0),MATCH(" "&amp;E$1,INDIRECT(Index!$B$5&amp;"!$A$1:$I$1"),0)),"NA")</f>
        <v>67</v>
      </c>
      <c r="F1965">
        <f ca="1">IFERROR(INDEX(INDIRECT(Index!$B$5&amp;"!$A:$I"),MATCH($A1965,INDIRECT(Index!$B$5&amp;"!$A:$A"),0),MATCH(" "&amp;F$1,INDIRECT(Index!$B$5&amp;"!$A$1:$I$1"),0)),"NA")</f>
        <v>16</v>
      </c>
      <c r="G1965">
        <f ca="1">IFERROR(INDEX(INDIRECT(Index!$B$5&amp;"!$A:$I"),MATCH($A1965,INDIRECT(Index!$B$5&amp;"!$A:$A"),0),MATCH(" "&amp;G$1,INDIRECT(Index!$B$5&amp;"!$A$1:$I$1"),0)),"NA")</f>
        <v>26</v>
      </c>
      <c r="H1965">
        <f ca="1">IFERROR(INDEX(INDIRECT(Index!$B$5&amp;"!$A:$I"),MATCH($A1965,INDIRECT(Index!$B$5&amp;"!$A:$A"),0),MATCH(" "&amp;H$1,INDIRECT(Index!$B$5&amp;"!$A$1:$I$1"),0)),"NA")</f>
        <v>14</v>
      </c>
      <c r="I1965">
        <f ca="1">IFERROR(INDEX(INDIRECT(Index!$B$5&amp;"!$A:$I"),MATCH($A1965,INDIRECT(Index!$B$5&amp;"!$A:$A"),0),MATCH(" "&amp;I$1,INDIRECT(Index!$B$5&amp;"!$A$1:$I$1"),0)),"NA")</f>
        <v>3</v>
      </c>
      <c r="J1965">
        <f ca="1">IFERROR(INDEX(INDIRECT(Index!$B$5&amp;"!$A:$I"),MATCH($A1965,INDIRECT(Index!$B$5&amp;"!$A:$A"),0),MATCH(" "&amp;J$1,INDIRECT(Index!$B$5&amp;"!$A$1:$I$1"),0)),"NA")</f>
        <v>4</v>
      </c>
      <c r="K1965" t="str">
        <f ca="1">IFERROR(INDEX(INDIRECT(Index!$B$5&amp;"!$A:$I"),MATCH($A1965,INDIRECT(Index!$B$5&amp;"!$A:$A"),0),MATCH(" "&amp;K$1,INDIRECT(Index!$B$5&amp;"!$A$1:$I$1"),0)),"NA")</f>
        <v>NA</v>
      </c>
    </row>
    <row r="1966" spans="1:11" x14ac:dyDescent="0.25">
      <c r="A1966" s="1">
        <f t="shared" si="123"/>
        <v>43604</v>
      </c>
      <c r="B1966">
        <f t="shared" si="120"/>
        <v>2019</v>
      </c>
      <c r="C1966">
        <f t="shared" si="121"/>
        <v>5</v>
      </c>
      <c r="D1966">
        <f t="shared" si="122"/>
        <v>19</v>
      </c>
      <c r="E1966">
        <f ca="1">IFERROR(INDEX(INDIRECT(Index!$B$5&amp;"!$A:$I"),MATCH($A1966,INDIRECT(Index!$B$5&amp;"!$A:$A"),0),MATCH(" "&amp;E$1,INDIRECT(Index!$B$5&amp;"!$A$1:$I$1"),0)),"NA")</f>
        <v>45</v>
      </c>
      <c r="F1966">
        <f ca="1">IFERROR(INDEX(INDIRECT(Index!$B$5&amp;"!$A:$I"),MATCH($A1966,INDIRECT(Index!$B$5&amp;"!$A:$A"),0),MATCH(" "&amp;F$1,INDIRECT(Index!$B$5&amp;"!$A$1:$I$1"),0)),"NA")</f>
        <v>41</v>
      </c>
      <c r="G1966">
        <f ca="1">IFERROR(INDEX(INDIRECT(Index!$B$5&amp;"!$A:$I"),MATCH($A1966,INDIRECT(Index!$B$5&amp;"!$A:$A"),0),MATCH(" "&amp;G$1,INDIRECT(Index!$B$5&amp;"!$A$1:$I$1"),0)),"NA")</f>
        <v>32</v>
      </c>
      <c r="H1966">
        <f ca="1">IFERROR(INDEX(INDIRECT(Index!$B$5&amp;"!$A:$I"),MATCH($A1966,INDIRECT(Index!$B$5&amp;"!$A:$A"),0),MATCH(" "&amp;H$1,INDIRECT(Index!$B$5&amp;"!$A$1:$I$1"),0)),"NA")</f>
        <v>16</v>
      </c>
      <c r="I1966">
        <f ca="1">IFERROR(INDEX(INDIRECT(Index!$B$5&amp;"!$A:$I"),MATCH($A1966,INDIRECT(Index!$B$5&amp;"!$A:$A"),0),MATCH(" "&amp;I$1,INDIRECT(Index!$B$5&amp;"!$A$1:$I$1"),0)),"NA")</f>
        <v>5</v>
      </c>
      <c r="J1966">
        <f ca="1">IFERROR(INDEX(INDIRECT(Index!$B$5&amp;"!$A:$I"),MATCH($A1966,INDIRECT(Index!$B$5&amp;"!$A:$A"),0),MATCH(" "&amp;J$1,INDIRECT(Index!$B$5&amp;"!$A$1:$I$1"),0)),"NA")</f>
        <v>4</v>
      </c>
      <c r="K1966" t="str">
        <f ca="1">IFERROR(INDEX(INDIRECT(Index!$B$5&amp;"!$A:$I"),MATCH($A1966,INDIRECT(Index!$B$5&amp;"!$A:$A"),0),MATCH(" "&amp;K$1,INDIRECT(Index!$B$5&amp;"!$A$1:$I$1"),0)),"NA")</f>
        <v>NA</v>
      </c>
    </row>
    <row r="1967" spans="1:11" x14ac:dyDescent="0.25">
      <c r="A1967" s="1">
        <f t="shared" si="123"/>
        <v>43605</v>
      </c>
      <c r="B1967">
        <f t="shared" si="120"/>
        <v>2019</v>
      </c>
      <c r="C1967">
        <f t="shared" si="121"/>
        <v>5</v>
      </c>
      <c r="D1967">
        <f t="shared" si="122"/>
        <v>20</v>
      </c>
      <c r="E1967">
        <f ca="1">IFERROR(INDEX(INDIRECT(Index!$B$5&amp;"!$A:$I"),MATCH($A1967,INDIRECT(Index!$B$5&amp;"!$A:$A"),0),MATCH(" "&amp;E$1,INDIRECT(Index!$B$5&amp;"!$A$1:$I$1"),0)),"NA")</f>
        <v>55</v>
      </c>
      <c r="F1967">
        <f ca="1">IFERROR(INDEX(INDIRECT(Index!$B$5&amp;"!$A:$I"),MATCH($A1967,INDIRECT(Index!$B$5&amp;"!$A:$A"),0),MATCH(" "&amp;F$1,INDIRECT(Index!$B$5&amp;"!$A$1:$I$1"),0)),"NA")</f>
        <v>60</v>
      </c>
      <c r="G1967">
        <f ca="1">IFERROR(INDEX(INDIRECT(Index!$B$5&amp;"!$A:$I"),MATCH($A1967,INDIRECT(Index!$B$5&amp;"!$A:$A"),0),MATCH(" "&amp;G$1,INDIRECT(Index!$B$5&amp;"!$A$1:$I$1"),0)),"NA")</f>
        <v>52</v>
      </c>
      <c r="H1967">
        <f ca="1">IFERROR(INDEX(INDIRECT(Index!$B$5&amp;"!$A:$I"),MATCH($A1967,INDIRECT(Index!$B$5&amp;"!$A:$A"),0),MATCH(" "&amp;H$1,INDIRECT(Index!$B$5&amp;"!$A$1:$I$1"),0)),"NA")</f>
        <v>23</v>
      </c>
      <c r="I1967">
        <f ca="1">IFERROR(INDEX(INDIRECT(Index!$B$5&amp;"!$A:$I"),MATCH($A1967,INDIRECT(Index!$B$5&amp;"!$A:$A"),0),MATCH(" "&amp;I$1,INDIRECT(Index!$B$5&amp;"!$A$1:$I$1"),0)),"NA")</f>
        <v>7</v>
      </c>
      <c r="J1967">
        <f ca="1">IFERROR(INDEX(INDIRECT(Index!$B$5&amp;"!$A:$I"),MATCH($A1967,INDIRECT(Index!$B$5&amp;"!$A:$A"),0),MATCH(" "&amp;J$1,INDIRECT(Index!$B$5&amp;"!$A$1:$I$1"),0)),"NA")</f>
        <v>5</v>
      </c>
      <c r="K1967" t="str">
        <f ca="1">IFERROR(INDEX(INDIRECT(Index!$B$5&amp;"!$A:$I"),MATCH($A1967,INDIRECT(Index!$B$5&amp;"!$A:$A"),0),MATCH(" "&amp;K$1,INDIRECT(Index!$B$5&amp;"!$A$1:$I$1"),0)),"NA")</f>
        <v>NA</v>
      </c>
    </row>
    <row r="1968" spans="1:11" x14ac:dyDescent="0.25">
      <c r="A1968" s="1">
        <f t="shared" si="123"/>
        <v>43606</v>
      </c>
      <c r="B1968">
        <f t="shared" si="120"/>
        <v>2019</v>
      </c>
      <c r="C1968">
        <f t="shared" si="121"/>
        <v>5</v>
      </c>
      <c r="D1968">
        <f t="shared" si="122"/>
        <v>21</v>
      </c>
      <c r="E1968">
        <f ca="1">IFERROR(INDEX(INDIRECT(Index!$B$5&amp;"!$A:$I"),MATCH($A1968,INDIRECT(Index!$B$5&amp;"!$A:$A"),0),MATCH(" "&amp;E$1,INDIRECT(Index!$B$5&amp;"!$A$1:$I$1"),0)),"NA")</f>
        <v>84</v>
      </c>
      <c r="F1968">
        <f ca="1">IFERROR(INDEX(INDIRECT(Index!$B$5&amp;"!$A:$I"),MATCH($A1968,INDIRECT(Index!$B$5&amp;"!$A:$A"),0),MATCH(" "&amp;F$1,INDIRECT(Index!$B$5&amp;"!$A$1:$I$1"),0)),"NA")</f>
        <v>63</v>
      </c>
      <c r="G1968">
        <f ca="1">IFERROR(INDEX(INDIRECT(Index!$B$5&amp;"!$A:$I"),MATCH($A1968,INDIRECT(Index!$B$5&amp;"!$A:$A"),0),MATCH(" "&amp;G$1,INDIRECT(Index!$B$5&amp;"!$A$1:$I$1"),0)),"NA")</f>
        <v>53</v>
      </c>
      <c r="H1968">
        <f ca="1">IFERROR(INDEX(INDIRECT(Index!$B$5&amp;"!$A:$I"),MATCH($A1968,INDIRECT(Index!$B$5&amp;"!$A:$A"),0),MATCH(" "&amp;H$1,INDIRECT(Index!$B$5&amp;"!$A$1:$I$1"),0)),"NA")</f>
        <v>27</v>
      </c>
      <c r="I1968">
        <f ca="1">IFERROR(INDEX(INDIRECT(Index!$B$5&amp;"!$A:$I"),MATCH($A1968,INDIRECT(Index!$B$5&amp;"!$A:$A"),0),MATCH(" "&amp;I$1,INDIRECT(Index!$B$5&amp;"!$A$1:$I$1"),0)),"NA")</f>
        <v>8</v>
      </c>
      <c r="J1968">
        <f ca="1">IFERROR(INDEX(INDIRECT(Index!$B$5&amp;"!$A:$I"),MATCH($A1968,INDIRECT(Index!$B$5&amp;"!$A:$A"),0),MATCH(" "&amp;J$1,INDIRECT(Index!$B$5&amp;"!$A$1:$I$1"),0)),"NA")</f>
        <v>6</v>
      </c>
      <c r="K1968" t="str">
        <f ca="1">IFERROR(INDEX(INDIRECT(Index!$B$5&amp;"!$A:$I"),MATCH($A1968,INDIRECT(Index!$B$5&amp;"!$A:$A"),0),MATCH(" "&amp;K$1,INDIRECT(Index!$B$5&amp;"!$A$1:$I$1"),0)),"NA")</f>
        <v>NA</v>
      </c>
    </row>
    <row r="1969" spans="1:11" x14ac:dyDescent="0.25">
      <c r="A1969" s="1">
        <f t="shared" si="123"/>
        <v>43607</v>
      </c>
      <c r="B1969">
        <f t="shared" si="120"/>
        <v>2019</v>
      </c>
      <c r="C1969">
        <f t="shared" si="121"/>
        <v>5</v>
      </c>
      <c r="D1969">
        <f t="shared" si="122"/>
        <v>22</v>
      </c>
      <c r="E1969">
        <f ca="1">IFERROR(INDEX(INDIRECT(Index!$B$5&amp;"!$A:$I"),MATCH($A1969,INDIRECT(Index!$B$5&amp;"!$A:$A"),0),MATCH(" "&amp;E$1,INDIRECT(Index!$B$5&amp;"!$A$1:$I$1"),0)),"NA")</f>
        <v>103</v>
      </c>
      <c r="F1969">
        <f ca="1">IFERROR(INDEX(INDIRECT(Index!$B$5&amp;"!$A:$I"),MATCH($A1969,INDIRECT(Index!$B$5&amp;"!$A:$A"),0),MATCH(" "&amp;F$1,INDIRECT(Index!$B$5&amp;"!$A$1:$I$1"),0)),"NA")</f>
        <v>74</v>
      </c>
      <c r="G1969">
        <f ca="1">IFERROR(INDEX(INDIRECT(Index!$B$5&amp;"!$A:$I"),MATCH($A1969,INDIRECT(Index!$B$5&amp;"!$A:$A"),0),MATCH(" "&amp;G$1,INDIRECT(Index!$B$5&amp;"!$A$1:$I$1"),0)),"NA")</f>
        <v>77</v>
      </c>
      <c r="H1969">
        <f ca="1">IFERROR(INDEX(INDIRECT(Index!$B$5&amp;"!$A:$I"),MATCH($A1969,INDIRECT(Index!$B$5&amp;"!$A:$A"),0),MATCH(" "&amp;H$1,INDIRECT(Index!$B$5&amp;"!$A$1:$I$1"),0)),"NA")</f>
        <v>39</v>
      </c>
      <c r="I1969">
        <f ca="1">IFERROR(INDEX(INDIRECT(Index!$B$5&amp;"!$A:$I"),MATCH($A1969,INDIRECT(Index!$B$5&amp;"!$A:$A"),0),MATCH(" "&amp;I$1,INDIRECT(Index!$B$5&amp;"!$A$1:$I$1"),0)),"NA")</f>
        <v>9</v>
      </c>
      <c r="J1969">
        <f ca="1">IFERROR(INDEX(INDIRECT(Index!$B$5&amp;"!$A:$I"),MATCH($A1969,INDIRECT(Index!$B$5&amp;"!$A:$A"),0),MATCH(" "&amp;J$1,INDIRECT(Index!$B$5&amp;"!$A$1:$I$1"),0)),"NA")</f>
        <v>8</v>
      </c>
      <c r="K1969" t="str">
        <f ca="1">IFERROR(INDEX(INDIRECT(Index!$B$5&amp;"!$A:$I"),MATCH($A1969,INDIRECT(Index!$B$5&amp;"!$A:$A"),0),MATCH(" "&amp;K$1,INDIRECT(Index!$B$5&amp;"!$A$1:$I$1"),0)),"NA")</f>
        <v>NA</v>
      </c>
    </row>
    <row r="1970" spans="1:11" x14ac:dyDescent="0.25">
      <c r="A1970" s="1">
        <f t="shared" si="123"/>
        <v>43608</v>
      </c>
      <c r="B1970">
        <f t="shared" si="120"/>
        <v>2019</v>
      </c>
      <c r="C1970">
        <f t="shared" si="121"/>
        <v>5</v>
      </c>
      <c r="D1970">
        <f t="shared" si="122"/>
        <v>23</v>
      </c>
      <c r="E1970">
        <f ca="1">IFERROR(INDEX(INDIRECT(Index!$B$5&amp;"!$A:$I"),MATCH($A1970,INDIRECT(Index!$B$5&amp;"!$A:$A"),0),MATCH(" "&amp;E$1,INDIRECT(Index!$B$5&amp;"!$A$1:$I$1"),0)),"NA")</f>
        <v>141</v>
      </c>
      <c r="F1970">
        <f ca="1">IFERROR(INDEX(INDIRECT(Index!$B$5&amp;"!$A:$I"),MATCH($A1970,INDIRECT(Index!$B$5&amp;"!$A:$A"),0),MATCH(" "&amp;F$1,INDIRECT(Index!$B$5&amp;"!$A$1:$I$1"),0)),"NA")</f>
        <v>79</v>
      </c>
      <c r="G1970">
        <f ca="1">IFERROR(INDEX(INDIRECT(Index!$B$5&amp;"!$A:$I"),MATCH($A1970,INDIRECT(Index!$B$5&amp;"!$A:$A"),0),MATCH(" "&amp;G$1,INDIRECT(Index!$B$5&amp;"!$A$1:$I$1"),0)),"NA")</f>
        <v>105</v>
      </c>
      <c r="H1970">
        <f ca="1">IFERROR(INDEX(INDIRECT(Index!$B$5&amp;"!$A:$I"),MATCH($A1970,INDIRECT(Index!$B$5&amp;"!$A:$A"),0),MATCH(" "&amp;H$1,INDIRECT(Index!$B$5&amp;"!$A$1:$I$1"),0)),"NA")</f>
        <v>51</v>
      </c>
      <c r="I1970">
        <f ca="1">IFERROR(INDEX(INDIRECT(Index!$B$5&amp;"!$A:$I"),MATCH($A1970,INDIRECT(Index!$B$5&amp;"!$A:$A"),0),MATCH(" "&amp;I$1,INDIRECT(Index!$B$5&amp;"!$A$1:$I$1"),0)),"NA")</f>
        <v>7</v>
      </c>
      <c r="J1970">
        <f ca="1">IFERROR(INDEX(INDIRECT(Index!$B$5&amp;"!$A:$I"),MATCH($A1970,INDIRECT(Index!$B$5&amp;"!$A:$A"),0),MATCH(" "&amp;J$1,INDIRECT(Index!$B$5&amp;"!$A$1:$I$1"),0)),"NA")</f>
        <v>8</v>
      </c>
      <c r="K1970" t="str">
        <f ca="1">IFERROR(INDEX(INDIRECT(Index!$B$5&amp;"!$A:$I"),MATCH($A1970,INDIRECT(Index!$B$5&amp;"!$A:$A"),0),MATCH(" "&amp;K$1,INDIRECT(Index!$B$5&amp;"!$A$1:$I$1"),0)),"NA")</f>
        <v>NA</v>
      </c>
    </row>
    <row r="1971" spans="1:11" x14ac:dyDescent="0.25">
      <c r="A1971" s="1">
        <f t="shared" si="123"/>
        <v>43609</v>
      </c>
      <c r="B1971">
        <f t="shared" si="120"/>
        <v>2019</v>
      </c>
      <c r="C1971">
        <f t="shared" si="121"/>
        <v>5</v>
      </c>
      <c r="D1971">
        <f t="shared" si="122"/>
        <v>24</v>
      </c>
      <c r="E1971">
        <f ca="1">IFERROR(INDEX(INDIRECT(Index!$B$5&amp;"!$A:$I"),MATCH($A1971,INDIRECT(Index!$B$5&amp;"!$A:$A"),0),MATCH(" "&amp;E$1,INDIRECT(Index!$B$5&amp;"!$A$1:$I$1"),0)),"NA")</f>
        <v>156</v>
      </c>
      <c r="F1971">
        <f ca="1">IFERROR(INDEX(INDIRECT(Index!$B$5&amp;"!$A:$I"),MATCH($A1971,INDIRECT(Index!$B$5&amp;"!$A:$A"),0),MATCH(" "&amp;F$1,INDIRECT(Index!$B$5&amp;"!$A$1:$I$1"),0)),"NA")</f>
        <v>76</v>
      </c>
      <c r="G1971">
        <f ca="1">IFERROR(INDEX(INDIRECT(Index!$B$5&amp;"!$A:$I"),MATCH($A1971,INDIRECT(Index!$B$5&amp;"!$A:$A"),0),MATCH(" "&amp;G$1,INDIRECT(Index!$B$5&amp;"!$A$1:$I$1"),0)),"NA")</f>
        <v>55</v>
      </c>
      <c r="H1971">
        <f ca="1">IFERROR(INDEX(INDIRECT(Index!$B$5&amp;"!$A:$I"),MATCH($A1971,INDIRECT(Index!$B$5&amp;"!$A:$A"),0),MATCH(" "&amp;H$1,INDIRECT(Index!$B$5&amp;"!$A$1:$I$1"),0)),"NA")</f>
        <v>32</v>
      </c>
      <c r="I1971">
        <f ca="1">IFERROR(INDEX(INDIRECT(Index!$B$5&amp;"!$A:$I"),MATCH($A1971,INDIRECT(Index!$B$5&amp;"!$A:$A"),0),MATCH(" "&amp;I$1,INDIRECT(Index!$B$5&amp;"!$A$1:$I$1"),0)),"NA")</f>
        <v>9</v>
      </c>
      <c r="J1971">
        <f ca="1">IFERROR(INDEX(INDIRECT(Index!$B$5&amp;"!$A:$I"),MATCH($A1971,INDIRECT(Index!$B$5&amp;"!$A:$A"),0),MATCH(" "&amp;J$1,INDIRECT(Index!$B$5&amp;"!$A$1:$I$1"),0)),"NA")</f>
        <v>7</v>
      </c>
      <c r="K1971" t="str">
        <f ca="1">IFERROR(INDEX(INDIRECT(Index!$B$5&amp;"!$A:$I"),MATCH($A1971,INDIRECT(Index!$B$5&amp;"!$A:$A"),0),MATCH(" "&amp;K$1,INDIRECT(Index!$B$5&amp;"!$A$1:$I$1"),0)),"NA")</f>
        <v>NA</v>
      </c>
    </row>
    <row r="1972" spans="1:11" x14ac:dyDescent="0.25">
      <c r="A1972" s="1">
        <f t="shared" si="123"/>
        <v>43610</v>
      </c>
      <c r="B1972">
        <f t="shared" si="120"/>
        <v>2019</v>
      </c>
      <c r="C1972">
        <f t="shared" si="121"/>
        <v>5</v>
      </c>
      <c r="D1972">
        <f t="shared" si="122"/>
        <v>25</v>
      </c>
      <c r="E1972">
        <f ca="1">IFERROR(INDEX(INDIRECT(Index!$B$5&amp;"!$A:$I"),MATCH($A1972,INDIRECT(Index!$B$5&amp;"!$A:$A"),0),MATCH(" "&amp;E$1,INDIRECT(Index!$B$5&amp;"!$A$1:$I$1"),0)),"NA")</f>
        <v>137</v>
      </c>
      <c r="F1972">
        <f ca="1">IFERROR(INDEX(INDIRECT(Index!$B$5&amp;"!$A:$I"),MATCH($A1972,INDIRECT(Index!$B$5&amp;"!$A:$A"),0),MATCH(" "&amp;F$1,INDIRECT(Index!$B$5&amp;"!$A$1:$I$1"),0)),"NA")</f>
        <v>46</v>
      </c>
      <c r="G1972">
        <f ca="1">IFERROR(INDEX(INDIRECT(Index!$B$5&amp;"!$A:$I"),MATCH($A1972,INDIRECT(Index!$B$5&amp;"!$A:$A"),0),MATCH(" "&amp;G$1,INDIRECT(Index!$B$5&amp;"!$A$1:$I$1"),0)),"NA")</f>
        <v>67</v>
      </c>
      <c r="H1972">
        <f ca="1">IFERROR(INDEX(INDIRECT(Index!$B$5&amp;"!$A:$I"),MATCH($A1972,INDIRECT(Index!$B$5&amp;"!$A:$A"),0),MATCH(" "&amp;H$1,INDIRECT(Index!$B$5&amp;"!$A$1:$I$1"),0)),"NA")</f>
        <v>27</v>
      </c>
      <c r="I1972">
        <f ca="1">IFERROR(INDEX(INDIRECT(Index!$B$5&amp;"!$A:$I"),MATCH($A1972,INDIRECT(Index!$B$5&amp;"!$A:$A"),0),MATCH(" "&amp;I$1,INDIRECT(Index!$B$5&amp;"!$A$1:$I$1"),0)),"NA")</f>
        <v>6</v>
      </c>
      <c r="J1972">
        <f ca="1">IFERROR(INDEX(INDIRECT(Index!$B$5&amp;"!$A:$I"),MATCH($A1972,INDIRECT(Index!$B$5&amp;"!$A:$A"),0),MATCH(" "&amp;J$1,INDIRECT(Index!$B$5&amp;"!$A$1:$I$1"),0)),"NA")</f>
        <v>5</v>
      </c>
      <c r="K1972" t="str">
        <f ca="1">IFERROR(INDEX(INDIRECT(Index!$B$5&amp;"!$A:$I"),MATCH($A1972,INDIRECT(Index!$B$5&amp;"!$A:$A"),0),MATCH(" "&amp;K$1,INDIRECT(Index!$B$5&amp;"!$A$1:$I$1"),0)),"NA")</f>
        <v>NA</v>
      </c>
    </row>
    <row r="1973" spans="1:11" x14ac:dyDescent="0.25">
      <c r="A1973" s="1">
        <f t="shared" si="123"/>
        <v>43611</v>
      </c>
      <c r="B1973">
        <f t="shared" si="120"/>
        <v>2019</v>
      </c>
      <c r="C1973">
        <f t="shared" si="121"/>
        <v>5</v>
      </c>
      <c r="D1973">
        <f t="shared" si="122"/>
        <v>26</v>
      </c>
      <c r="E1973">
        <f ca="1">IFERROR(INDEX(INDIRECT(Index!$B$5&amp;"!$A:$I"),MATCH($A1973,INDIRECT(Index!$B$5&amp;"!$A:$A"),0),MATCH(" "&amp;E$1,INDIRECT(Index!$B$5&amp;"!$A$1:$I$1"),0)),"NA")</f>
        <v>90</v>
      </c>
      <c r="F1973">
        <f ca="1">IFERROR(INDEX(INDIRECT(Index!$B$5&amp;"!$A:$I"),MATCH($A1973,INDIRECT(Index!$B$5&amp;"!$A:$A"),0),MATCH(" "&amp;F$1,INDIRECT(Index!$B$5&amp;"!$A$1:$I$1"),0)),"NA")</f>
        <v>26</v>
      </c>
      <c r="G1973">
        <f ca="1">IFERROR(INDEX(INDIRECT(Index!$B$5&amp;"!$A:$I"),MATCH($A1973,INDIRECT(Index!$B$5&amp;"!$A:$A"),0),MATCH(" "&amp;G$1,INDIRECT(Index!$B$5&amp;"!$A$1:$I$1"),0)),"NA")</f>
        <v>33</v>
      </c>
      <c r="H1973">
        <f ca="1">IFERROR(INDEX(INDIRECT(Index!$B$5&amp;"!$A:$I"),MATCH($A1973,INDIRECT(Index!$B$5&amp;"!$A:$A"),0),MATCH(" "&amp;H$1,INDIRECT(Index!$B$5&amp;"!$A$1:$I$1"),0)),"NA")</f>
        <v>19</v>
      </c>
      <c r="I1973">
        <f ca="1">IFERROR(INDEX(INDIRECT(Index!$B$5&amp;"!$A:$I"),MATCH($A1973,INDIRECT(Index!$B$5&amp;"!$A:$A"),0),MATCH(" "&amp;I$1,INDIRECT(Index!$B$5&amp;"!$A$1:$I$1"),0)),"NA")</f>
        <v>5</v>
      </c>
      <c r="J1973">
        <f ca="1">IFERROR(INDEX(INDIRECT(Index!$B$5&amp;"!$A:$I"),MATCH($A1973,INDIRECT(Index!$B$5&amp;"!$A:$A"),0),MATCH(" "&amp;J$1,INDIRECT(Index!$B$5&amp;"!$A$1:$I$1"),0)),"NA")</f>
        <v>4</v>
      </c>
      <c r="K1973" t="str">
        <f ca="1">IFERROR(INDEX(INDIRECT(Index!$B$5&amp;"!$A:$I"),MATCH($A1973,INDIRECT(Index!$B$5&amp;"!$A:$A"),0),MATCH(" "&amp;K$1,INDIRECT(Index!$B$5&amp;"!$A$1:$I$1"),0)),"NA")</f>
        <v>NA</v>
      </c>
    </row>
    <row r="1974" spans="1:11" x14ac:dyDescent="0.25">
      <c r="A1974" s="1">
        <f t="shared" si="123"/>
        <v>43612</v>
      </c>
      <c r="B1974">
        <f t="shared" si="120"/>
        <v>2019</v>
      </c>
      <c r="C1974">
        <f t="shared" si="121"/>
        <v>5</v>
      </c>
      <c r="D1974">
        <f t="shared" si="122"/>
        <v>27</v>
      </c>
      <c r="E1974">
        <f ca="1">IFERROR(INDEX(INDIRECT(Index!$B$5&amp;"!$A:$I"),MATCH($A1974,INDIRECT(Index!$B$5&amp;"!$A:$A"),0),MATCH(" "&amp;E$1,INDIRECT(Index!$B$5&amp;"!$A$1:$I$1"),0)),"NA")</f>
        <v>62</v>
      </c>
      <c r="F1974">
        <f ca="1">IFERROR(INDEX(INDIRECT(Index!$B$5&amp;"!$A:$I"),MATCH($A1974,INDIRECT(Index!$B$5&amp;"!$A:$A"),0),MATCH(" "&amp;F$1,INDIRECT(Index!$B$5&amp;"!$A$1:$I$1"),0)),"NA")</f>
        <v>26</v>
      </c>
      <c r="G1974">
        <f ca="1">IFERROR(INDEX(INDIRECT(Index!$B$5&amp;"!$A:$I"),MATCH($A1974,INDIRECT(Index!$B$5&amp;"!$A:$A"),0),MATCH(" "&amp;G$1,INDIRECT(Index!$B$5&amp;"!$A$1:$I$1"),0)),"NA")</f>
        <v>35</v>
      </c>
      <c r="H1974">
        <f ca="1">IFERROR(INDEX(INDIRECT(Index!$B$5&amp;"!$A:$I"),MATCH($A1974,INDIRECT(Index!$B$5&amp;"!$A:$A"),0),MATCH(" "&amp;H$1,INDIRECT(Index!$B$5&amp;"!$A$1:$I$1"),0)),"NA")</f>
        <v>19</v>
      </c>
      <c r="I1974">
        <f ca="1">IFERROR(INDEX(INDIRECT(Index!$B$5&amp;"!$A:$I"),MATCH($A1974,INDIRECT(Index!$B$5&amp;"!$A:$A"),0),MATCH(" "&amp;I$1,INDIRECT(Index!$B$5&amp;"!$A$1:$I$1"),0)),"NA")</f>
        <v>5</v>
      </c>
      <c r="J1974">
        <f ca="1">IFERROR(INDEX(INDIRECT(Index!$B$5&amp;"!$A:$I"),MATCH($A1974,INDIRECT(Index!$B$5&amp;"!$A:$A"),0),MATCH(" "&amp;J$1,INDIRECT(Index!$B$5&amp;"!$A$1:$I$1"),0)),"NA")</f>
        <v>3</v>
      </c>
      <c r="K1974" t="str">
        <f ca="1">IFERROR(INDEX(INDIRECT(Index!$B$5&amp;"!$A:$I"),MATCH($A1974,INDIRECT(Index!$B$5&amp;"!$A:$A"),0),MATCH(" "&amp;K$1,INDIRECT(Index!$B$5&amp;"!$A$1:$I$1"),0)),"NA")</f>
        <v>NA</v>
      </c>
    </row>
    <row r="1975" spans="1:11" x14ac:dyDescent="0.25">
      <c r="A1975" s="1">
        <f t="shared" si="123"/>
        <v>43613</v>
      </c>
      <c r="B1975">
        <f t="shared" si="120"/>
        <v>2019</v>
      </c>
      <c r="C1975">
        <f t="shared" si="121"/>
        <v>5</v>
      </c>
      <c r="D1975">
        <f t="shared" si="122"/>
        <v>28</v>
      </c>
      <c r="E1975">
        <f ca="1">IFERROR(INDEX(INDIRECT(Index!$B$5&amp;"!$A:$I"),MATCH($A1975,INDIRECT(Index!$B$5&amp;"!$A:$A"),0),MATCH(" "&amp;E$1,INDIRECT(Index!$B$5&amp;"!$A$1:$I$1"),0)),"NA")</f>
        <v>37</v>
      </c>
      <c r="F1975">
        <f ca="1">IFERROR(INDEX(INDIRECT(Index!$B$5&amp;"!$A:$I"),MATCH($A1975,INDIRECT(Index!$B$5&amp;"!$A:$A"),0),MATCH(" "&amp;F$1,INDIRECT(Index!$B$5&amp;"!$A$1:$I$1"),0)),"NA")</f>
        <v>56</v>
      </c>
      <c r="G1975">
        <f ca="1">IFERROR(INDEX(INDIRECT(Index!$B$5&amp;"!$A:$I"),MATCH($A1975,INDIRECT(Index!$B$5&amp;"!$A:$A"),0),MATCH(" "&amp;G$1,INDIRECT(Index!$B$5&amp;"!$A$1:$I$1"),0)),"NA")</f>
        <v>50</v>
      </c>
      <c r="H1975">
        <f ca="1">IFERROR(INDEX(INDIRECT(Index!$B$5&amp;"!$A:$I"),MATCH($A1975,INDIRECT(Index!$B$5&amp;"!$A:$A"),0),MATCH(" "&amp;H$1,INDIRECT(Index!$B$5&amp;"!$A$1:$I$1"),0)),"NA")</f>
        <v>31</v>
      </c>
      <c r="I1975">
        <f ca="1">IFERROR(INDEX(INDIRECT(Index!$B$5&amp;"!$A:$I"),MATCH($A1975,INDIRECT(Index!$B$5&amp;"!$A:$A"),0),MATCH(" "&amp;I$1,INDIRECT(Index!$B$5&amp;"!$A$1:$I$1"),0)),"NA")</f>
        <v>7</v>
      </c>
      <c r="J1975">
        <f ca="1">IFERROR(INDEX(INDIRECT(Index!$B$5&amp;"!$A:$I"),MATCH($A1975,INDIRECT(Index!$B$5&amp;"!$A:$A"),0),MATCH(" "&amp;J$1,INDIRECT(Index!$B$5&amp;"!$A$1:$I$1"),0)),"NA")</f>
        <v>5</v>
      </c>
      <c r="K1975" t="str">
        <f ca="1">IFERROR(INDEX(INDIRECT(Index!$B$5&amp;"!$A:$I"),MATCH($A1975,INDIRECT(Index!$B$5&amp;"!$A:$A"),0),MATCH(" "&amp;K$1,INDIRECT(Index!$B$5&amp;"!$A$1:$I$1"),0)),"NA")</f>
        <v>NA</v>
      </c>
    </row>
    <row r="1976" spans="1:11" x14ac:dyDescent="0.25">
      <c r="A1976" s="1">
        <f t="shared" si="123"/>
        <v>43614</v>
      </c>
      <c r="B1976">
        <f t="shared" si="120"/>
        <v>2019</v>
      </c>
      <c r="C1976">
        <f t="shared" si="121"/>
        <v>5</v>
      </c>
      <c r="D1976">
        <f t="shared" si="122"/>
        <v>29</v>
      </c>
      <c r="E1976">
        <f ca="1">IFERROR(INDEX(INDIRECT(Index!$B$5&amp;"!$A:$I"),MATCH($A1976,INDIRECT(Index!$B$5&amp;"!$A:$A"),0),MATCH(" "&amp;E$1,INDIRECT(Index!$B$5&amp;"!$A$1:$I$1"),0)),"NA")</f>
        <v>92</v>
      </c>
      <c r="F1976">
        <f ca="1">IFERROR(INDEX(INDIRECT(Index!$B$5&amp;"!$A:$I"),MATCH($A1976,INDIRECT(Index!$B$5&amp;"!$A:$A"),0),MATCH(" "&amp;F$1,INDIRECT(Index!$B$5&amp;"!$A$1:$I$1"),0)),"NA")</f>
        <v>53</v>
      </c>
      <c r="G1976">
        <f ca="1">IFERROR(INDEX(INDIRECT(Index!$B$5&amp;"!$A:$I"),MATCH($A1976,INDIRECT(Index!$B$5&amp;"!$A:$A"),0),MATCH(" "&amp;G$1,INDIRECT(Index!$B$5&amp;"!$A$1:$I$1"),0)),"NA")</f>
        <v>54</v>
      </c>
      <c r="H1976">
        <f ca="1">IFERROR(INDEX(INDIRECT(Index!$B$5&amp;"!$A:$I"),MATCH($A1976,INDIRECT(Index!$B$5&amp;"!$A:$A"),0),MATCH(" "&amp;H$1,INDIRECT(Index!$B$5&amp;"!$A$1:$I$1"),0)),"NA")</f>
        <v>34</v>
      </c>
      <c r="I1976">
        <f ca="1">IFERROR(INDEX(INDIRECT(Index!$B$5&amp;"!$A:$I"),MATCH($A1976,INDIRECT(Index!$B$5&amp;"!$A:$A"),0),MATCH(" "&amp;I$1,INDIRECT(Index!$B$5&amp;"!$A$1:$I$1"),0)),"NA")</f>
        <v>6</v>
      </c>
      <c r="J1976">
        <f ca="1">IFERROR(INDEX(INDIRECT(Index!$B$5&amp;"!$A:$I"),MATCH($A1976,INDIRECT(Index!$B$5&amp;"!$A:$A"),0),MATCH(" "&amp;J$1,INDIRECT(Index!$B$5&amp;"!$A$1:$I$1"),0)),"NA")</f>
        <v>6</v>
      </c>
      <c r="K1976" t="str">
        <f ca="1">IFERROR(INDEX(INDIRECT(Index!$B$5&amp;"!$A:$I"),MATCH($A1976,INDIRECT(Index!$B$5&amp;"!$A:$A"),0),MATCH(" "&amp;K$1,INDIRECT(Index!$B$5&amp;"!$A$1:$I$1"),0)),"NA")</f>
        <v>NA</v>
      </c>
    </row>
    <row r="1977" spans="1:11" x14ac:dyDescent="0.25">
      <c r="A1977" s="1">
        <f t="shared" si="123"/>
        <v>43615</v>
      </c>
      <c r="B1977">
        <f t="shared" si="120"/>
        <v>2019</v>
      </c>
      <c r="C1977">
        <f t="shared" si="121"/>
        <v>5</v>
      </c>
      <c r="D1977">
        <f t="shared" si="122"/>
        <v>30</v>
      </c>
      <c r="E1977">
        <f ca="1">IFERROR(INDEX(INDIRECT(Index!$B$5&amp;"!$A:$I"),MATCH($A1977,INDIRECT(Index!$B$5&amp;"!$A:$A"),0),MATCH(" "&amp;E$1,INDIRECT(Index!$B$5&amp;"!$A$1:$I$1"),0)),"NA")</f>
        <v>98</v>
      </c>
      <c r="F1977">
        <f ca="1">IFERROR(INDEX(INDIRECT(Index!$B$5&amp;"!$A:$I"),MATCH($A1977,INDIRECT(Index!$B$5&amp;"!$A:$A"),0),MATCH(" "&amp;F$1,INDIRECT(Index!$B$5&amp;"!$A$1:$I$1"),0)),"NA")</f>
        <v>24</v>
      </c>
      <c r="G1977">
        <f ca="1">IFERROR(INDEX(INDIRECT(Index!$B$5&amp;"!$A:$I"),MATCH($A1977,INDIRECT(Index!$B$5&amp;"!$A:$A"),0),MATCH(" "&amp;G$1,INDIRECT(Index!$B$5&amp;"!$A$1:$I$1"),0)),"NA")</f>
        <v>46</v>
      </c>
      <c r="H1977">
        <f ca="1">IFERROR(INDEX(INDIRECT(Index!$B$5&amp;"!$A:$I"),MATCH($A1977,INDIRECT(Index!$B$5&amp;"!$A:$A"),0),MATCH(" "&amp;H$1,INDIRECT(Index!$B$5&amp;"!$A$1:$I$1"),0)),"NA")</f>
        <v>18</v>
      </c>
      <c r="I1977">
        <f ca="1">IFERROR(INDEX(INDIRECT(Index!$B$5&amp;"!$A:$I"),MATCH($A1977,INDIRECT(Index!$B$5&amp;"!$A:$A"),0),MATCH(" "&amp;I$1,INDIRECT(Index!$B$5&amp;"!$A$1:$I$1"),0)),"NA")</f>
        <v>6</v>
      </c>
      <c r="J1977">
        <f ca="1">IFERROR(INDEX(INDIRECT(Index!$B$5&amp;"!$A:$I"),MATCH($A1977,INDIRECT(Index!$B$5&amp;"!$A:$A"),0),MATCH(" "&amp;J$1,INDIRECT(Index!$B$5&amp;"!$A$1:$I$1"),0)),"NA")</f>
        <v>3</v>
      </c>
      <c r="K1977" t="str">
        <f ca="1">IFERROR(INDEX(INDIRECT(Index!$B$5&amp;"!$A:$I"),MATCH($A1977,INDIRECT(Index!$B$5&amp;"!$A:$A"),0),MATCH(" "&amp;K$1,INDIRECT(Index!$B$5&amp;"!$A$1:$I$1"),0)),"NA")</f>
        <v>NA</v>
      </c>
    </row>
    <row r="1978" spans="1:11" x14ac:dyDescent="0.25">
      <c r="A1978" s="1">
        <f t="shared" si="123"/>
        <v>43616</v>
      </c>
      <c r="B1978">
        <f t="shared" si="120"/>
        <v>2019</v>
      </c>
      <c r="C1978">
        <f t="shared" si="121"/>
        <v>5</v>
      </c>
      <c r="D1978">
        <f t="shared" si="122"/>
        <v>31</v>
      </c>
      <c r="E1978">
        <f ca="1">IFERROR(INDEX(INDIRECT(Index!$B$5&amp;"!$A:$I"),MATCH($A1978,INDIRECT(Index!$B$5&amp;"!$A:$A"),0),MATCH(" "&amp;E$1,INDIRECT(Index!$B$5&amp;"!$A$1:$I$1"),0)),"NA")</f>
        <v>55</v>
      </c>
      <c r="F1978">
        <f ca="1">IFERROR(INDEX(INDIRECT(Index!$B$5&amp;"!$A:$I"),MATCH($A1978,INDIRECT(Index!$B$5&amp;"!$A:$A"),0),MATCH(" "&amp;F$1,INDIRECT(Index!$B$5&amp;"!$A$1:$I$1"),0)),"NA")</f>
        <v>39</v>
      </c>
      <c r="G1978">
        <f ca="1">IFERROR(INDEX(INDIRECT(Index!$B$5&amp;"!$A:$I"),MATCH($A1978,INDIRECT(Index!$B$5&amp;"!$A:$A"),0),MATCH(" "&amp;G$1,INDIRECT(Index!$B$5&amp;"!$A$1:$I$1"),0)),"NA")</f>
        <v>49</v>
      </c>
      <c r="H1978">
        <f ca="1">IFERROR(INDEX(INDIRECT(Index!$B$5&amp;"!$A:$I"),MATCH($A1978,INDIRECT(Index!$B$5&amp;"!$A:$A"),0),MATCH(" "&amp;H$1,INDIRECT(Index!$B$5&amp;"!$A$1:$I$1"),0)),"NA")</f>
        <v>20</v>
      </c>
      <c r="I1978">
        <f ca="1">IFERROR(INDEX(INDIRECT(Index!$B$5&amp;"!$A:$I"),MATCH($A1978,INDIRECT(Index!$B$5&amp;"!$A:$A"),0),MATCH(" "&amp;I$1,INDIRECT(Index!$B$5&amp;"!$A$1:$I$1"),0)),"NA")</f>
        <v>5</v>
      </c>
      <c r="J1978">
        <f ca="1">IFERROR(INDEX(INDIRECT(Index!$B$5&amp;"!$A:$I"),MATCH($A1978,INDIRECT(Index!$B$5&amp;"!$A:$A"),0),MATCH(" "&amp;J$1,INDIRECT(Index!$B$5&amp;"!$A$1:$I$1"),0)),"NA")</f>
        <v>5</v>
      </c>
      <c r="K1978" t="str">
        <f ca="1">IFERROR(INDEX(INDIRECT(Index!$B$5&amp;"!$A:$I"),MATCH($A1978,INDIRECT(Index!$B$5&amp;"!$A:$A"),0),MATCH(" "&amp;K$1,INDIRECT(Index!$B$5&amp;"!$A$1:$I$1"),0)),"NA")</f>
        <v>NA</v>
      </c>
    </row>
    <row r="1979" spans="1:11" x14ac:dyDescent="0.25">
      <c r="A1979" s="1">
        <f t="shared" si="123"/>
        <v>43617</v>
      </c>
      <c r="B1979">
        <f t="shared" si="120"/>
        <v>2019</v>
      </c>
      <c r="C1979">
        <f t="shared" si="121"/>
        <v>6</v>
      </c>
      <c r="D1979">
        <f t="shared" si="122"/>
        <v>1</v>
      </c>
      <c r="E1979">
        <f ca="1">IFERROR(INDEX(INDIRECT(Index!$B$5&amp;"!$A:$I"),MATCH($A1979,INDIRECT(Index!$B$5&amp;"!$A:$A"),0),MATCH(" "&amp;E$1,INDIRECT(Index!$B$5&amp;"!$A$1:$I$1"),0)),"NA")</f>
        <v>97</v>
      </c>
      <c r="F1979">
        <f ca="1">IFERROR(INDEX(INDIRECT(Index!$B$5&amp;"!$A:$I"),MATCH($A1979,INDIRECT(Index!$B$5&amp;"!$A:$A"),0),MATCH(" "&amp;F$1,INDIRECT(Index!$B$5&amp;"!$A$1:$I$1"),0)),"NA")</f>
        <v>41</v>
      </c>
      <c r="G1979">
        <f ca="1">IFERROR(INDEX(INDIRECT(Index!$B$5&amp;"!$A:$I"),MATCH($A1979,INDIRECT(Index!$B$5&amp;"!$A:$A"),0),MATCH(" "&amp;G$1,INDIRECT(Index!$B$5&amp;"!$A$1:$I$1"),0)),"NA")</f>
        <v>72</v>
      </c>
      <c r="H1979">
        <f ca="1">IFERROR(INDEX(INDIRECT(Index!$B$5&amp;"!$A:$I"),MATCH($A1979,INDIRECT(Index!$B$5&amp;"!$A:$A"),0),MATCH(" "&amp;H$1,INDIRECT(Index!$B$5&amp;"!$A$1:$I$1"),0)),"NA")</f>
        <v>25</v>
      </c>
      <c r="I1979">
        <f ca="1">IFERROR(INDEX(INDIRECT(Index!$B$5&amp;"!$A:$I"),MATCH($A1979,INDIRECT(Index!$B$5&amp;"!$A:$A"),0),MATCH(" "&amp;I$1,INDIRECT(Index!$B$5&amp;"!$A$1:$I$1"),0)),"NA")</f>
        <v>4</v>
      </c>
      <c r="J1979">
        <f ca="1">IFERROR(INDEX(INDIRECT(Index!$B$5&amp;"!$A:$I"),MATCH($A1979,INDIRECT(Index!$B$5&amp;"!$A:$A"),0),MATCH(" "&amp;J$1,INDIRECT(Index!$B$5&amp;"!$A$1:$I$1"),0)),"NA")</f>
        <v>5</v>
      </c>
      <c r="K1979" t="str">
        <f ca="1">IFERROR(INDEX(INDIRECT(Index!$B$5&amp;"!$A:$I"),MATCH($A1979,INDIRECT(Index!$B$5&amp;"!$A:$A"),0),MATCH(" "&amp;K$1,INDIRECT(Index!$B$5&amp;"!$A$1:$I$1"),0)),"NA")</f>
        <v>NA</v>
      </c>
    </row>
    <row r="1980" spans="1:11" x14ac:dyDescent="0.25">
      <c r="A1980" s="1">
        <f t="shared" si="123"/>
        <v>43618</v>
      </c>
      <c r="B1980">
        <f t="shared" si="120"/>
        <v>2019</v>
      </c>
      <c r="C1980">
        <f t="shared" si="121"/>
        <v>6</v>
      </c>
      <c r="D1980">
        <f t="shared" si="122"/>
        <v>2</v>
      </c>
      <c r="E1980">
        <f ca="1">IFERROR(INDEX(INDIRECT(Index!$B$5&amp;"!$A:$I"),MATCH($A1980,INDIRECT(Index!$B$5&amp;"!$A:$A"),0),MATCH(" "&amp;E$1,INDIRECT(Index!$B$5&amp;"!$A$1:$I$1"),0)),"NA")</f>
        <v>90</v>
      </c>
      <c r="F1980">
        <f ca="1">IFERROR(INDEX(INDIRECT(Index!$B$5&amp;"!$A:$I"),MATCH($A1980,INDIRECT(Index!$B$5&amp;"!$A:$A"),0),MATCH(" "&amp;F$1,INDIRECT(Index!$B$5&amp;"!$A$1:$I$1"),0)),"NA")</f>
        <v>45</v>
      </c>
      <c r="G1980">
        <f ca="1">IFERROR(INDEX(INDIRECT(Index!$B$5&amp;"!$A:$I"),MATCH($A1980,INDIRECT(Index!$B$5&amp;"!$A:$A"),0),MATCH(" "&amp;G$1,INDIRECT(Index!$B$5&amp;"!$A$1:$I$1"),0)),"NA")</f>
        <v>53</v>
      </c>
      <c r="H1980">
        <f ca="1">IFERROR(INDEX(INDIRECT(Index!$B$5&amp;"!$A:$I"),MATCH($A1980,INDIRECT(Index!$B$5&amp;"!$A:$A"),0),MATCH(" "&amp;H$1,INDIRECT(Index!$B$5&amp;"!$A$1:$I$1"),0)),"NA")</f>
        <v>34</v>
      </c>
      <c r="I1980">
        <f ca="1">IFERROR(INDEX(INDIRECT(Index!$B$5&amp;"!$A:$I"),MATCH($A1980,INDIRECT(Index!$B$5&amp;"!$A:$A"),0),MATCH(" "&amp;I$1,INDIRECT(Index!$B$5&amp;"!$A$1:$I$1"),0)),"NA")</f>
        <v>6</v>
      </c>
      <c r="J1980">
        <f ca="1">IFERROR(INDEX(INDIRECT(Index!$B$5&amp;"!$A:$I"),MATCH($A1980,INDIRECT(Index!$B$5&amp;"!$A:$A"),0),MATCH(" "&amp;J$1,INDIRECT(Index!$B$5&amp;"!$A$1:$I$1"),0)),"NA")</f>
        <v>6</v>
      </c>
      <c r="K1980" t="str">
        <f ca="1">IFERROR(INDEX(INDIRECT(Index!$B$5&amp;"!$A:$I"),MATCH($A1980,INDIRECT(Index!$B$5&amp;"!$A:$A"),0),MATCH(" "&amp;K$1,INDIRECT(Index!$B$5&amp;"!$A$1:$I$1"),0)),"NA")</f>
        <v>NA</v>
      </c>
    </row>
    <row r="1981" spans="1:11" x14ac:dyDescent="0.25">
      <c r="A1981" s="1">
        <f t="shared" si="123"/>
        <v>43619</v>
      </c>
      <c r="B1981">
        <f t="shared" si="120"/>
        <v>2019</v>
      </c>
      <c r="C1981">
        <f t="shared" si="121"/>
        <v>6</v>
      </c>
      <c r="D1981">
        <f t="shared" si="122"/>
        <v>3</v>
      </c>
      <c r="E1981">
        <f ca="1">IFERROR(INDEX(INDIRECT(Index!$B$5&amp;"!$A:$I"),MATCH($A1981,INDIRECT(Index!$B$5&amp;"!$A:$A"),0),MATCH(" "&amp;E$1,INDIRECT(Index!$B$5&amp;"!$A$1:$I$1"),0)),"NA")</f>
        <v>86</v>
      </c>
      <c r="F1981">
        <f ca="1">IFERROR(INDEX(INDIRECT(Index!$B$5&amp;"!$A:$I"),MATCH($A1981,INDIRECT(Index!$B$5&amp;"!$A:$A"),0),MATCH(" "&amp;F$1,INDIRECT(Index!$B$5&amp;"!$A$1:$I$1"),0)),"NA")</f>
        <v>30</v>
      </c>
      <c r="G1981">
        <f ca="1">IFERROR(INDEX(INDIRECT(Index!$B$5&amp;"!$A:$I"),MATCH($A1981,INDIRECT(Index!$B$5&amp;"!$A:$A"),0),MATCH(" "&amp;G$1,INDIRECT(Index!$B$5&amp;"!$A$1:$I$1"),0)),"NA")</f>
        <v>32</v>
      </c>
      <c r="H1981">
        <f ca="1">IFERROR(INDEX(INDIRECT(Index!$B$5&amp;"!$A:$I"),MATCH($A1981,INDIRECT(Index!$B$5&amp;"!$A:$A"),0),MATCH(" "&amp;H$1,INDIRECT(Index!$B$5&amp;"!$A$1:$I$1"),0)),"NA")</f>
        <v>26</v>
      </c>
      <c r="I1981">
        <f ca="1">IFERROR(INDEX(INDIRECT(Index!$B$5&amp;"!$A:$I"),MATCH($A1981,INDIRECT(Index!$B$5&amp;"!$A:$A"),0),MATCH(" "&amp;I$1,INDIRECT(Index!$B$5&amp;"!$A$1:$I$1"),0)),"NA")</f>
        <v>6</v>
      </c>
      <c r="J1981">
        <f ca="1">IFERROR(INDEX(INDIRECT(Index!$B$5&amp;"!$A:$I"),MATCH($A1981,INDIRECT(Index!$B$5&amp;"!$A:$A"),0),MATCH(" "&amp;J$1,INDIRECT(Index!$B$5&amp;"!$A$1:$I$1"),0)),"NA")</f>
        <v>5</v>
      </c>
      <c r="K1981" t="str">
        <f ca="1">IFERROR(INDEX(INDIRECT(Index!$B$5&amp;"!$A:$I"),MATCH($A1981,INDIRECT(Index!$B$5&amp;"!$A:$A"),0),MATCH(" "&amp;K$1,INDIRECT(Index!$B$5&amp;"!$A$1:$I$1"),0)),"NA")</f>
        <v>NA</v>
      </c>
    </row>
    <row r="1982" spans="1:11" x14ac:dyDescent="0.25">
      <c r="A1982" s="1">
        <f t="shared" si="123"/>
        <v>43620</v>
      </c>
      <c r="B1982">
        <f t="shared" si="120"/>
        <v>2019</v>
      </c>
      <c r="C1982">
        <f t="shared" si="121"/>
        <v>6</v>
      </c>
      <c r="D1982">
        <f t="shared" si="122"/>
        <v>4</v>
      </c>
      <c r="E1982">
        <f ca="1">IFERROR(INDEX(INDIRECT(Index!$B$5&amp;"!$A:$I"),MATCH($A1982,INDIRECT(Index!$B$5&amp;"!$A:$A"),0),MATCH(" "&amp;E$1,INDIRECT(Index!$B$5&amp;"!$A$1:$I$1"),0)),"NA")</f>
        <v>76</v>
      </c>
      <c r="F1982">
        <f ca="1">IFERROR(INDEX(INDIRECT(Index!$B$5&amp;"!$A:$I"),MATCH($A1982,INDIRECT(Index!$B$5&amp;"!$A:$A"),0),MATCH(" "&amp;F$1,INDIRECT(Index!$B$5&amp;"!$A$1:$I$1"),0)),"NA")</f>
        <v>51</v>
      </c>
      <c r="G1982">
        <f ca="1">IFERROR(INDEX(INDIRECT(Index!$B$5&amp;"!$A:$I"),MATCH($A1982,INDIRECT(Index!$B$5&amp;"!$A:$A"),0),MATCH(" "&amp;G$1,INDIRECT(Index!$B$5&amp;"!$A$1:$I$1"),0)),"NA")</f>
        <v>38</v>
      </c>
      <c r="H1982">
        <f ca="1">IFERROR(INDEX(INDIRECT(Index!$B$5&amp;"!$A:$I"),MATCH($A1982,INDIRECT(Index!$B$5&amp;"!$A:$A"),0),MATCH(" "&amp;H$1,INDIRECT(Index!$B$5&amp;"!$A$1:$I$1"),0)),"NA")</f>
        <v>31</v>
      </c>
      <c r="I1982">
        <f ca="1">IFERROR(INDEX(INDIRECT(Index!$B$5&amp;"!$A:$I"),MATCH($A1982,INDIRECT(Index!$B$5&amp;"!$A:$A"),0),MATCH(" "&amp;I$1,INDIRECT(Index!$B$5&amp;"!$A$1:$I$1"),0)),"NA")</f>
        <v>5</v>
      </c>
      <c r="J1982">
        <f ca="1">IFERROR(INDEX(INDIRECT(Index!$B$5&amp;"!$A:$I"),MATCH($A1982,INDIRECT(Index!$B$5&amp;"!$A:$A"),0),MATCH(" "&amp;J$1,INDIRECT(Index!$B$5&amp;"!$A$1:$I$1"),0)),"NA")</f>
        <v>5</v>
      </c>
      <c r="K1982" t="str">
        <f ca="1">IFERROR(INDEX(INDIRECT(Index!$B$5&amp;"!$A:$I"),MATCH($A1982,INDIRECT(Index!$B$5&amp;"!$A:$A"),0),MATCH(" "&amp;K$1,INDIRECT(Index!$B$5&amp;"!$A$1:$I$1"),0)),"NA")</f>
        <v>NA</v>
      </c>
    </row>
    <row r="1983" spans="1:11" x14ac:dyDescent="0.25">
      <c r="A1983" s="1">
        <f t="shared" si="123"/>
        <v>43621</v>
      </c>
      <c r="B1983">
        <f t="shared" si="120"/>
        <v>2019</v>
      </c>
      <c r="C1983">
        <f t="shared" si="121"/>
        <v>6</v>
      </c>
      <c r="D1983">
        <f t="shared" si="122"/>
        <v>5</v>
      </c>
      <c r="E1983">
        <f ca="1">IFERROR(INDEX(INDIRECT(Index!$B$5&amp;"!$A:$I"),MATCH($A1983,INDIRECT(Index!$B$5&amp;"!$A:$A"),0),MATCH(" "&amp;E$1,INDIRECT(Index!$B$5&amp;"!$A$1:$I$1"),0)),"NA")</f>
        <v>129</v>
      </c>
      <c r="F1983">
        <f ca="1">IFERROR(INDEX(INDIRECT(Index!$B$5&amp;"!$A:$I"),MATCH($A1983,INDIRECT(Index!$B$5&amp;"!$A:$A"),0),MATCH(" "&amp;F$1,INDIRECT(Index!$B$5&amp;"!$A$1:$I$1"),0)),"NA")</f>
        <v>56</v>
      </c>
      <c r="G1983">
        <f ca="1">IFERROR(INDEX(INDIRECT(Index!$B$5&amp;"!$A:$I"),MATCH($A1983,INDIRECT(Index!$B$5&amp;"!$A:$A"),0),MATCH(" "&amp;G$1,INDIRECT(Index!$B$5&amp;"!$A$1:$I$1"),0)),"NA")</f>
        <v>30</v>
      </c>
      <c r="H1983">
        <f ca="1">IFERROR(INDEX(INDIRECT(Index!$B$5&amp;"!$A:$I"),MATCH($A1983,INDIRECT(Index!$B$5&amp;"!$A:$A"),0),MATCH(" "&amp;H$1,INDIRECT(Index!$B$5&amp;"!$A$1:$I$1"),0)),"NA")</f>
        <v>36</v>
      </c>
      <c r="I1983">
        <f ca="1">IFERROR(INDEX(INDIRECT(Index!$B$5&amp;"!$A:$I"),MATCH($A1983,INDIRECT(Index!$B$5&amp;"!$A:$A"),0),MATCH(" "&amp;I$1,INDIRECT(Index!$B$5&amp;"!$A$1:$I$1"),0)),"NA")</f>
        <v>5</v>
      </c>
      <c r="J1983">
        <f ca="1">IFERROR(INDEX(INDIRECT(Index!$B$5&amp;"!$A:$I"),MATCH($A1983,INDIRECT(Index!$B$5&amp;"!$A:$A"),0),MATCH(" "&amp;J$1,INDIRECT(Index!$B$5&amp;"!$A$1:$I$1"),0)),"NA")</f>
        <v>6</v>
      </c>
      <c r="K1983" t="str">
        <f ca="1">IFERROR(INDEX(INDIRECT(Index!$B$5&amp;"!$A:$I"),MATCH($A1983,INDIRECT(Index!$B$5&amp;"!$A:$A"),0),MATCH(" "&amp;K$1,INDIRECT(Index!$B$5&amp;"!$A$1:$I$1"),0)),"NA")</f>
        <v>NA</v>
      </c>
    </row>
    <row r="1984" spans="1:11" x14ac:dyDescent="0.25">
      <c r="A1984" s="1">
        <f t="shared" si="123"/>
        <v>43622</v>
      </c>
      <c r="B1984">
        <f t="shared" si="120"/>
        <v>2019</v>
      </c>
      <c r="C1984">
        <f t="shared" si="121"/>
        <v>6</v>
      </c>
      <c r="D1984">
        <f t="shared" si="122"/>
        <v>6</v>
      </c>
      <c r="E1984">
        <f ca="1">IFERROR(INDEX(INDIRECT(Index!$B$5&amp;"!$A:$I"),MATCH($A1984,INDIRECT(Index!$B$5&amp;"!$A:$A"),0),MATCH(" "&amp;E$1,INDIRECT(Index!$B$5&amp;"!$A$1:$I$1"),0)),"NA")</f>
        <v>129</v>
      </c>
      <c r="F1984">
        <f ca="1">IFERROR(INDEX(INDIRECT(Index!$B$5&amp;"!$A:$I"),MATCH($A1984,INDIRECT(Index!$B$5&amp;"!$A:$A"),0),MATCH(" "&amp;F$1,INDIRECT(Index!$B$5&amp;"!$A$1:$I$1"),0)),"NA")</f>
        <v>19</v>
      </c>
      <c r="G1984">
        <f ca="1">IFERROR(INDEX(INDIRECT(Index!$B$5&amp;"!$A:$I"),MATCH($A1984,INDIRECT(Index!$B$5&amp;"!$A:$A"),0),MATCH(" "&amp;G$1,INDIRECT(Index!$B$5&amp;"!$A$1:$I$1"),0)),"NA")</f>
        <v>50</v>
      </c>
      <c r="H1984">
        <f ca="1">IFERROR(INDEX(INDIRECT(Index!$B$5&amp;"!$A:$I"),MATCH($A1984,INDIRECT(Index!$B$5&amp;"!$A:$A"),0),MATCH(" "&amp;H$1,INDIRECT(Index!$B$5&amp;"!$A$1:$I$1"),0)),"NA")</f>
        <v>13</v>
      </c>
      <c r="I1984">
        <f ca="1">IFERROR(INDEX(INDIRECT(Index!$B$5&amp;"!$A:$I"),MATCH($A1984,INDIRECT(Index!$B$5&amp;"!$A:$A"),0),MATCH(" "&amp;I$1,INDIRECT(Index!$B$5&amp;"!$A$1:$I$1"),0)),"NA")</f>
        <v>4</v>
      </c>
      <c r="J1984">
        <f ca="1">IFERROR(INDEX(INDIRECT(Index!$B$5&amp;"!$A:$I"),MATCH($A1984,INDIRECT(Index!$B$5&amp;"!$A:$A"),0),MATCH(" "&amp;J$1,INDIRECT(Index!$B$5&amp;"!$A$1:$I$1"),0)),"NA")</f>
        <v>4</v>
      </c>
      <c r="K1984" t="str">
        <f ca="1">IFERROR(INDEX(INDIRECT(Index!$B$5&amp;"!$A:$I"),MATCH($A1984,INDIRECT(Index!$B$5&amp;"!$A:$A"),0),MATCH(" "&amp;K$1,INDIRECT(Index!$B$5&amp;"!$A$1:$I$1"),0)),"NA")</f>
        <v>NA</v>
      </c>
    </row>
    <row r="1985" spans="1:11" x14ac:dyDescent="0.25">
      <c r="A1985" s="1">
        <f t="shared" si="123"/>
        <v>43623</v>
      </c>
      <c r="B1985">
        <f t="shared" si="120"/>
        <v>2019</v>
      </c>
      <c r="C1985">
        <f t="shared" si="121"/>
        <v>6</v>
      </c>
      <c r="D1985">
        <f t="shared" si="122"/>
        <v>7</v>
      </c>
      <c r="E1985">
        <f ca="1">IFERROR(INDEX(INDIRECT(Index!$B$5&amp;"!$A:$I"),MATCH($A1985,INDIRECT(Index!$B$5&amp;"!$A:$A"),0),MATCH(" "&amp;E$1,INDIRECT(Index!$B$5&amp;"!$A$1:$I$1"),0)),"NA")</f>
        <v>46</v>
      </c>
      <c r="F1985">
        <f ca="1">IFERROR(INDEX(INDIRECT(Index!$B$5&amp;"!$A:$I"),MATCH($A1985,INDIRECT(Index!$B$5&amp;"!$A:$A"),0),MATCH(" "&amp;F$1,INDIRECT(Index!$B$5&amp;"!$A$1:$I$1"),0)),"NA")</f>
        <v>30</v>
      </c>
      <c r="G1985">
        <f ca="1">IFERROR(INDEX(INDIRECT(Index!$B$5&amp;"!$A:$I"),MATCH($A1985,INDIRECT(Index!$B$5&amp;"!$A:$A"),0),MATCH(" "&amp;G$1,INDIRECT(Index!$B$5&amp;"!$A$1:$I$1"),0)),"NA")</f>
        <v>43</v>
      </c>
      <c r="H1985">
        <f ca="1">IFERROR(INDEX(INDIRECT(Index!$B$5&amp;"!$A:$I"),MATCH($A1985,INDIRECT(Index!$B$5&amp;"!$A:$A"),0),MATCH(" "&amp;H$1,INDIRECT(Index!$B$5&amp;"!$A$1:$I$1"),0)),"NA")</f>
        <v>24</v>
      </c>
      <c r="I1985">
        <f ca="1">IFERROR(INDEX(INDIRECT(Index!$B$5&amp;"!$A:$I"),MATCH($A1985,INDIRECT(Index!$B$5&amp;"!$A:$A"),0),MATCH(" "&amp;I$1,INDIRECT(Index!$B$5&amp;"!$A$1:$I$1"),0)),"NA")</f>
        <v>5</v>
      </c>
      <c r="J1985">
        <f ca="1">IFERROR(INDEX(INDIRECT(Index!$B$5&amp;"!$A:$I"),MATCH($A1985,INDIRECT(Index!$B$5&amp;"!$A:$A"),0),MATCH(" "&amp;J$1,INDIRECT(Index!$B$5&amp;"!$A$1:$I$1"),0)),"NA")</f>
        <v>4</v>
      </c>
      <c r="K1985" t="str">
        <f ca="1">IFERROR(INDEX(INDIRECT(Index!$B$5&amp;"!$A:$I"),MATCH($A1985,INDIRECT(Index!$B$5&amp;"!$A:$A"),0),MATCH(" "&amp;K$1,INDIRECT(Index!$B$5&amp;"!$A$1:$I$1"),0)),"NA")</f>
        <v>NA</v>
      </c>
    </row>
    <row r="1986" spans="1:11" x14ac:dyDescent="0.25">
      <c r="A1986" s="1">
        <f t="shared" si="123"/>
        <v>43624</v>
      </c>
      <c r="B1986">
        <f t="shared" si="120"/>
        <v>2019</v>
      </c>
      <c r="C1986">
        <f t="shared" si="121"/>
        <v>6</v>
      </c>
      <c r="D1986">
        <f t="shared" si="122"/>
        <v>8</v>
      </c>
      <c r="E1986">
        <f ca="1">IFERROR(INDEX(INDIRECT(Index!$B$5&amp;"!$A:$I"),MATCH($A1986,INDIRECT(Index!$B$5&amp;"!$A:$A"),0),MATCH(" "&amp;E$1,INDIRECT(Index!$B$5&amp;"!$A$1:$I$1"),0)),"NA")</f>
        <v>70</v>
      </c>
      <c r="F1986">
        <f ca="1">IFERROR(INDEX(INDIRECT(Index!$B$5&amp;"!$A:$I"),MATCH($A1986,INDIRECT(Index!$B$5&amp;"!$A:$A"),0),MATCH(" "&amp;F$1,INDIRECT(Index!$B$5&amp;"!$A$1:$I$1"),0)),"NA")</f>
        <v>42</v>
      </c>
      <c r="G1986">
        <f ca="1">IFERROR(INDEX(INDIRECT(Index!$B$5&amp;"!$A:$I"),MATCH($A1986,INDIRECT(Index!$B$5&amp;"!$A:$A"),0),MATCH(" "&amp;G$1,INDIRECT(Index!$B$5&amp;"!$A$1:$I$1"),0)),"NA")</f>
        <v>51</v>
      </c>
      <c r="H1986">
        <f ca="1">IFERROR(INDEX(INDIRECT(Index!$B$5&amp;"!$A:$I"),MATCH($A1986,INDIRECT(Index!$B$5&amp;"!$A:$A"),0),MATCH(" "&amp;H$1,INDIRECT(Index!$B$5&amp;"!$A$1:$I$1"),0)),"NA")</f>
        <v>19</v>
      </c>
      <c r="I1986">
        <f ca="1">IFERROR(INDEX(INDIRECT(Index!$B$5&amp;"!$A:$I"),MATCH($A1986,INDIRECT(Index!$B$5&amp;"!$A:$A"),0),MATCH(" "&amp;I$1,INDIRECT(Index!$B$5&amp;"!$A$1:$I$1"),0)),"NA")</f>
        <v>5</v>
      </c>
      <c r="J1986">
        <f ca="1">IFERROR(INDEX(INDIRECT(Index!$B$5&amp;"!$A:$I"),MATCH($A1986,INDIRECT(Index!$B$5&amp;"!$A:$A"),0),MATCH(" "&amp;J$1,INDIRECT(Index!$B$5&amp;"!$A$1:$I$1"),0)),"NA")</f>
        <v>5</v>
      </c>
      <c r="K1986" t="str">
        <f ca="1">IFERROR(INDEX(INDIRECT(Index!$B$5&amp;"!$A:$I"),MATCH($A1986,INDIRECT(Index!$B$5&amp;"!$A:$A"),0),MATCH(" "&amp;K$1,INDIRECT(Index!$B$5&amp;"!$A$1:$I$1"),0)),"NA")</f>
        <v>NA</v>
      </c>
    </row>
    <row r="1987" spans="1:11" x14ac:dyDescent="0.25">
      <c r="A1987" s="1">
        <f t="shared" si="123"/>
        <v>43625</v>
      </c>
      <c r="B1987">
        <f t="shared" ref="B1987:B2050" si="124">YEAR(A1987)</f>
        <v>2019</v>
      </c>
      <c r="C1987">
        <f t="shared" ref="C1987:C2050" si="125">MONTH(A1987)</f>
        <v>6</v>
      </c>
      <c r="D1987">
        <f t="shared" ref="D1987:D2050" si="126">DAY(A1987)</f>
        <v>9</v>
      </c>
      <c r="E1987">
        <f ca="1">IFERROR(INDEX(INDIRECT(Index!$B$5&amp;"!$A:$I"),MATCH($A1987,INDIRECT(Index!$B$5&amp;"!$A:$A"),0),MATCH(" "&amp;E$1,INDIRECT(Index!$B$5&amp;"!$A$1:$I$1"),0)),"NA")</f>
        <v>94</v>
      </c>
      <c r="F1987">
        <f ca="1">IFERROR(INDEX(INDIRECT(Index!$B$5&amp;"!$A:$I"),MATCH($A1987,INDIRECT(Index!$B$5&amp;"!$A:$A"),0),MATCH(" "&amp;F$1,INDIRECT(Index!$B$5&amp;"!$A$1:$I$1"),0)),"NA")</f>
        <v>14</v>
      </c>
      <c r="G1987">
        <f ca="1">IFERROR(INDEX(INDIRECT(Index!$B$5&amp;"!$A:$I"),MATCH($A1987,INDIRECT(Index!$B$5&amp;"!$A:$A"),0),MATCH(" "&amp;G$1,INDIRECT(Index!$B$5&amp;"!$A$1:$I$1"),0)),"NA")</f>
        <v>31</v>
      </c>
      <c r="H1987">
        <f ca="1">IFERROR(INDEX(INDIRECT(Index!$B$5&amp;"!$A:$I"),MATCH($A1987,INDIRECT(Index!$B$5&amp;"!$A:$A"),0),MATCH(" "&amp;H$1,INDIRECT(Index!$B$5&amp;"!$A$1:$I$1"),0)),"NA")</f>
        <v>14</v>
      </c>
      <c r="I1987">
        <f ca="1">IFERROR(INDEX(INDIRECT(Index!$B$5&amp;"!$A:$I"),MATCH($A1987,INDIRECT(Index!$B$5&amp;"!$A:$A"),0),MATCH(" "&amp;I$1,INDIRECT(Index!$B$5&amp;"!$A$1:$I$1"),0)),"NA")</f>
        <v>4</v>
      </c>
      <c r="J1987">
        <f ca="1">IFERROR(INDEX(INDIRECT(Index!$B$5&amp;"!$A:$I"),MATCH($A1987,INDIRECT(Index!$B$5&amp;"!$A:$A"),0),MATCH(" "&amp;J$1,INDIRECT(Index!$B$5&amp;"!$A$1:$I$1"),0)),"NA")</f>
        <v>3</v>
      </c>
      <c r="K1987" t="str">
        <f ca="1">IFERROR(INDEX(INDIRECT(Index!$B$5&amp;"!$A:$I"),MATCH($A1987,INDIRECT(Index!$B$5&amp;"!$A:$A"),0),MATCH(" "&amp;K$1,INDIRECT(Index!$B$5&amp;"!$A$1:$I$1"),0)),"NA")</f>
        <v>NA</v>
      </c>
    </row>
    <row r="1988" spans="1:11" x14ac:dyDescent="0.25">
      <c r="A1988" s="1">
        <f t="shared" ref="A1988:A2051" si="127">A1987+1</f>
        <v>43626</v>
      </c>
      <c r="B1988">
        <f t="shared" si="124"/>
        <v>2019</v>
      </c>
      <c r="C1988">
        <f t="shared" si="125"/>
        <v>6</v>
      </c>
      <c r="D1988">
        <f t="shared" si="126"/>
        <v>10</v>
      </c>
      <c r="E1988">
        <f ca="1">IFERROR(INDEX(INDIRECT(Index!$B$5&amp;"!$A:$I"),MATCH($A1988,INDIRECT(Index!$B$5&amp;"!$A:$A"),0),MATCH(" "&amp;E$1,INDIRECT(Index!$B$5&amp;"!$A$1:$I$1"),0)),"NA")</f>
        <v>37</v>
      </c>
      <c r="F1988">
        <f ca="1">IFERROR(INDEX(INDIRECT(Index!$B$5&amp;"!$A:$I"),MATCH($A1988,INDIRECT(Index!$B$5&amp;"!$A:$A"),0),MATCH(" "&amp;F$1,INDIRECT(Index!$B$5&amp;"!$A$1:$I$1"),0)),"NA")</f>
        <v>17</v>
      </c>
      <c r="G1988">
        <f ca="1">IFERROR(INDEX(INDIRECT(Index!$B$5&amp;"!$A:$I"),MATCH($A1988,INDIRECT(Index!$B$5&amp;"!$A:$A"),0),MATCH(" "&amp;G$1,INDIRECT(Index!$B$5&amp;"!$A$1:$I$1"),0)),"NA")</f>
        <v>36</v>
      </c>
      <c r="H1988">
        <f ca="1">IFERROR(INDEX(INDIRECT(Index!$B$5&amp;"!$A:$I"),MATCH($A1988,INDIRECT(Index!$B$5&amp;"!$A:$A"),0),MATCH(" "&amp;H$1,INDIRECT(Index!$B$5&amp;"!$A$1:$I$1"),0)),"NA")</f>
        <v>17</v>
      </c>
      <c r="I1988">
        <f ca="1">IFERROR(INDEX(INDIRECT(Index!$B$5&amp;"!$A:$I"),MATCH($A1988,INDIRECT(Index!$B$5&amp;"!$A:$A"),0),MATCH(" "&amp;I$1,INDIRECT(Index!$B$5&amp;"!$A$1:$I$1"),0)),"NA")</f>
        <v>4</v>
      </c>
      <c r="J1988">
        <f ca="1">IFERROR(INDEX(INDIRECT(Index!$B$5&amp;"!$A:$I"),MATCH($A1988,INDIRECT(Index!$B$5&amp;"!$A:$A"),0),MATCH(" "&amp;J$1,INDIRECT(Index!$B$5&amp;"!$A$1:$I$1"),0)),"NA")</f>
        <v>3</v>
      </c>
      <c r="K1988" t="str">
        <f ca="1">IFERROR(INDEX(INDIRECT(Index!$B$5&amp;"!$A:$I"),MATCH($A1988,INDIRECT(Index!$B$5&amp;"!$A:$A"),0),MATCH(" "&amp;K$1,INDIRECT(Index!$B$5&amp;"!$A$1:$I$1"),0)),"NA")</f>
        <v>NA</v>
      </c>
    </row>
    <row r="1989" spans="1:11" x14ac:dyDescent="0.25">
      <c r="A1989" s="1">
        <f t="shared" si="127"/>
        <v>43627</v>
      </c>
      <c r="B1989">
        <f t="shared" si="124"/>
        <v>2019</v>
      </c>
      <c r="C1989">
        <f t="shared" si="125"/>
        <v>6</v>
      </c>
      <c r="D1989">
        <f t="shared" si="126"/>
        <v>11</v>
      </c>
      <c r="E1989">
        <f ca="1">IFERROR(INDEX(INDIRECT(Index!$B$5&amp;"!$A:$I"),MATCH($A1989,INDIRECT(Index!$B$5&amp;"!$A:$A"),0),MATCH(" "&amp;E$1,INDIRECT(Index!$B$5&amp;"!$A$1:$I$1"),0)),"NA")</f>
        <v>44</v>
      </c>
      <c r="F1989">
        <f ca="1">IFERROR(INDEX(INDIRECT(Index!$B$5&amp;"!$A:$I"),MATCH($A1989,INDIRECT(Index!$B$5&amp;"!$A:$A"),0),MATCH(" "&amp;F$1,INDIRECT(Index!$B$5&amp;"!$A$1:$I$1"),0)),"NA")</f>
        <v>35</v>
      </c>
      <c r="G1989">
        <f ca="1">IFERROR(INDEX(INDIRECT(Index!$B$5&amp;"!$A:$I"),MATCH($A1989,INDIRECT(Index!$B$5&amp;"!$A:$A"),0),MATCH(" "&amp;G$1,INDIRECT(Index!$B$5&amp;"!$A$1:$I$1"),0)),"NA")</f>
        <v>35</v>
      </c>
      <c r="H1989">
        <f ca="1">IFERROR(INDEX(INDIRECT(Index!$B$5&amp;"!$A:$I"),MATCH($A1989,INDIRECT(Index!$B$5&amp;"!$A:$A"),0),MATCH(" "&amp;H$1,INDIRECT(Index!$B$5&amp;"!$A$1:$I$1"),0)),"NA")</f>
        <v>31</v>
      </c>
      <c r="I1989">
        <f ca="1">IFERROR(INDEX(INDIRECT(Index!$B$5&amp;"!$A:$I"),MATCH($A1989,INDIRECT(Index!$B$5&amp;"!$A:$A"),0),MATCH(" "&amp;I$1,INDIRECT(Index!$B$5&amp;"!$A$1:$I$1"),0)),"NA")</f>
        <v>5</v>
      </c>
      <c r="J1989">
        <f ca="1">IFERROR(INDEX(INDIRECT(Index!$B$5&amp;"!$A:$I"),MATCH($A1989,INDIRECT(Index!$B$5&amp;"!$A:$A"),0),MATCH(" "&amp;J$1,INDIRECT(Index!$B$5&amp;"!$A$1:$I$1"),0)),"NA")</f>
        <v>5</v>
      </c>
      <c r="K1989" t="str">
        <f ca="1">IFERROR(INDEX(INDIRECT(Index!$B$5&amp;"!$A:$I"),MATCH($A1989,INDIRECT(Index!$B$5&amp;"!$A:$A"),0),MATCH(" "&amp;K$1,INDIRECT(Index!$B$5&amp;"!$A$1:$I$1"),0)),"NA")</f>
        <v>NA</v>
      </c>
    </row>
    <row r="1990" spans="1:11" x14ac:dyDescent="0.25">
      <c r="A1990" s="1">
        <f t="shared" si="127"/>
        <v>43628</v>
      </c>
      <c r="B1990">
        <f t="shared" si="124"/>
        <v>2019</v>
      </c>
      <c r="C1990">
        <f t="shared" si="125"/>
        <v>6</v>
      </c>
      <c r="D1990">
        <f t="shared" si="126"/>
        <v>12</v>
      </c>
      <c r="E1990">
        <f ca="1">IFERROR(INDEX(INDIRECT(Index!$B$5&amp;"!$A:$I"),MATCH($A1990,INDIRECT(Index!$B$5&amp;"!$A:$A"),0),MATCH(" "&amp;E$1,INDIRECT(Index!$B$5&amp;"!$A$1:$I$1"),0)),"NA")</f>
        <v>72</v>
      </c>
      <c r="F1990">
        <f ca="1">IFERROR(INDEX(INDIRECT(Index!$B$5&amp;"!$A:$I"),MATCH($A1990,INDIRECT(Index!$B$5&amp;"!$A:$A"),0),MATCH(" "&amp;F$1,INDIRECT(Index!$B$5&amp;"!$A$1:$I$1"),0)),"NA")</f>
        <v>34</v>
      </c>
      <c r="G1990">
        <f ca="1">IFERROR(INDEX(INDIRECT(Index!$B$5&amp;"!$A:$I"),MATCH($A1990,INDIRECT(Index!$B$5&amp;"!$A:$A"),0),MATCH(" "&amp;G$1,INDIRECT(Index!$B$5&amp;"!$A$1:$I$1"),0)),"NA")</f>
        <v>45</v>
      </c>
      <c r="H1990">
        <f ca="1">IFERROR(INDEX(INDIRECT(Index!$B$5&amp;"!$A:$I"),MATCH($A1990,INDIRECT(Index!$B$5&amp;"!$A:$A"),0),MATCH(" "&amp;H$1,INDIRECT(Index!$B$5&amp;"!$A$1:$I$1"),0)),"NA")</f>
        <v>42</v>
      </c>
      <c r="I1990">
        <f ca="1">IFERROR(INDEX(INDIRECT(Index!$B$5&amp;"!$A:$I"),MATCH($A1990,INDIRECT(Index!$B$5&amp;"!$A:$A"),0),MATCH(" "&amp;I$1,INDIRECT(Index!$B$5&amp;"!$A$1:$I$1"),0)),"NA")</f>
        <v>5</v>
      </c>
      <c r="J1990">
        <f ca="1">IFERROR(INDEX(INDIRECT(Index!$B$5&amp;"!$A:$I"),MATCH($A1990,INDIRECT(Index!$B$5&amp;"!$A:$A"),0),MATCH(" "&amp;J$1,INDIRECT(Index!$B$5&amp;"!$A$1:$I$1"),0)),"NA")</f>
        <v>5</v>
      </c>
      <c r="K1990" t="str">
        <f ca="1">IFERROR(INDEX(INDIRECT(Index!$B$5&amp;"!$A:$I"),MATCH($A1990,INDIRECT(Index!$B$5&amp;"!$A:$A"),0),MATCH(" "&amp;K$1,INDIRECT(Index!$B$5&amp;"!$A$1:$I$1"),0)),"NA")</f>
        <v>NA</v>
      </c>
    </row>
    <row r="1991" spans="1:11" x14ac:dyDescent="0.25">
      <c r="A1991" s="1">
        <f t="shared" si="127"/>
        <v>43629</v>
      </c>
      <c r="B1991">
        <f t="shared" si="124"/>
        <v>2019</v>
      </c>
      <c r="C1991">
        <f t="shared" si="125"/>
        <v>6</v>
      </c>
      <c r="D1991">
        <f t="shared" si="126"/>
        <v>13</v>
      </c>
      <c r="E1991">
        <f ca="1">IFERROR(INDEX(INDIRECT(Index!$B$5&amp;"!$A:$I"),MATCH($A1991,INDIRECT(Index!$B$5&amp;"!$A:$A"),0),MATCH(" "&amp;E$1,INDIRECT(Index!$B$5&amp;"!$A$1:$I$1"),0)),"NA")</f>
        <v>79</v>
      </c>
      <c r="F1991">
        <f ca="1">IFERROR(INDEX(INDIRECT(Index!$B$5&amp;"!$A:$I"),MATCH($A1991,INDIRECT(Index!$B$5&amp;"!$A:$A"),0),MATCH(" "&amp;F$1,INDIRECT(Index!$B$5&amp;"!$A$1:$I$1"),0)),"NA")</f>
        <v>35</v>
      </c>
      <c r="G1991">
        <f ca="1">IFERROR(INDEX(INDIRECT(Index!$B$5&amp;"!$A:$I"),MATCH($A1991,INDIRECT(Index!$B$5&amp;"!$A:$A"),0),MATCH(" "&amp;G$1,INDIRECT(Index!$B$5&amp;"!$A$1:$I$1"),0)),"NA")</f>
        <v>46</v>
      </c>
      <c r="H1991">
        <f ca="1">IFERROR(INDEX(INDIRECT(Index!$B$5&amp;"!$A:$I"),MATCH($A1991,INDIRECT(Index!$B$5&amp;"!$A:$A"),0),MATCH(" "&amp;H$1,INDIRECT(Index!$B$5&amp;"!$A$1:$I$1"),0)),"NA")</f>
        <v>48</v>
      </c>
      <c r="I1991">
        <f ca="1">IFERROR(INDEX(INDIRECT(Index!$B$5&amp;"!$A:$I"),MATCH($A1991,INDIRECT(Index!$B$5&amp;"!$A:$A"),0),MATCH(" "&amp;I$1,INDIRECT(Index!$B$5&amp;"!$A$1:$I$1"),0)),"NA")</f>
        <v>4</v>
      </c>
      <c r="J1991">
        <f ca="1">IFERROR(INDEX(INDIRECT(Index!$B$5&amp;"!$A:$I"),MATCH($A1991,INDIRECT(Index!$B$5&amp;"!$A:$A"),0),MATCH(" "&amp;J$1,INDIRECT(Index!$B$5&amp;"!$A$1:$I$1"),0)),"NA")</f>
        <v>4</v>
      </c>
      <c r="K1991" t="str">
        <f ca="1">IFERROR(INDEX(INDIRECT(Index!$B$5&amp;"!$A:$I"),MATCH($A1991,INDIRECT(Index!$B$5&amp;"!$A:$A"),0),MATCH(" "&amp;K$1,INDIRECT(Index!$B$5&amp;"!$A$1:$I$1"),0)),"NA")</f>
        <v>NA</v>
      </c>
    </row>
    <row r="1992" spans="1:11" x14ac:dyDescent="0.25">
      <c r="A1992" s="1">
        <f t="shared" si="127"/>
        <v>43630</v>
      </c>
      <c r="B1992">
        <f t="shared" si="124"/>
        <v>2019</v>
      </c>
      <c r="C1992">
        <f t="shared" si="125"/>
        <v>6</v>
      </c>
      <c r="D1992">
        <f t="shared" si="126"/>
        <v>14</v>
      </c>
      <c r="E1992">
        <f ca="1">IFERROR(INDEX(INDIRECT(Index!$B$5&amp;"!$A:$I"),MATCH($A1992,INDIRECT(Index!$B$5&amp;"!$A:$A"),0),MATCH(" "&amp;E$1,INDIRECT(Index!$B$5&amp;"!$A$1:$I$1"),0)),"NA")</f>
        <v>81</v>
      </c>
      <c r="F1992">
        <f ca="1">IFERROR(INDEX(INDIRECT(Index!$B$5&amp;"!$A:$I"),MATCH($A1992,INDIRECT(Index!$B$5&amp;"!$A:$A"),0),MATCH(" "&amp;F$1,INDIRECT(Index!$B$5&amp;"!$A$1:$I$1"),0)),"NA")</f>
        <v>39</v>
      </c>
      <c r="G1992">
        <f ca="1">IFERROR(INDEX(INDIRECT(Index!$B$5&amp;"!$A:$I"),MATCH($A1992,INDIRECT(Index!$B$5&amp;"!$A:$A"),0),MATCH(" "&amp;G$1,INDIRECT(Index!$B$5&amp;"!$A$1:$I$1"),0)),"NA")</f>
        <v>40</v>
      </c>
      <c r="H1992">
        <f ca="1">IFERROR(INDEX(INDIRECT(Index!$B$5&amp;"!$A:$I"),MATCH($A1992,INDIRECT(Index!$B$5&amp;"!$A:$A"),0),MATCH(" "&amp;H$1,INDIRECT(Index!$B$5&amp;"!$A$1:$I$1"),0)),"NA")</f>
        <v>17</v>
      </c>
      <c r="I1992">
        <f ca="1">IFERROR(INDEX(INDIRECT(Index!$B$5&amp;"!$A:$I"),MATCH($A1992,INDIRECT(Index!$B$5&amp;"!$A:$A"),0),MATCH(" "&amp;I$1,INDIRECT(Index!$B$5&amp;"!$A$1:$I$1"),0)),"NA")</f>
        <v>4</v>
      </c>
      <c r="J1992">
        <f ca="1">IFERROR(INDEX(INDIRECT(Index!$B$5&amp;"!$A:$I"),MATCH($A1992,INDIRECT(Index!$B$5&amp;"!$A:$A"),0),MATCH(" "&amp;J$1,INDIRECT(Index!$B$5&amp;"!$A$1:$I$1"),0)),"NA")</f>
        <v>4</v>
      </c>
      <c r="K1992" t="str">
        <f ca="1">IFERROR(INDEX(INDIRECT(Index!$B$5&amp;"!$A:$I"),MATCH($A1992,INDIRECT(Index!$B$5&amp;"!$A:$A"),0),MATCH(" "&amp;K$1,INDIRECT(Index!$B$5&amp;"!$A$1:$I$1"),0)),"NA")</f>
        <v>NA</v>
      </c>
    </row>
    <row r="1993" spans="1:11" x14ac:dyDescent="0.25">
      <c r="A1993" s="1">
        <f t="shared" si="127"/>
        <v>43631</v>
      </c>
      <c r="B1993">
        <f t="shared" si="124"/>
        <v>2019</v>
      </c>
      <c r="C1993">
        <f t="shared" si="125"/>
        <v>6</v>
      </c>
      <c r="D1993">
        <f t="shared" si="126"/>
        <v>15</v>
      </c>
      <c r="E1993">
        <f ca="1">IFERROR(INDEX(INDIRECT(Index!$B$5&amp;"!$A:$I"),MATCH($A1993,INDIRECT(Index!$B$5&amp;"!$A:$A"),0),MATCH(" "&amp;E$1,INDIRECT(Index!$B$5&amp;"!$A$1:$I$1"),0)),"NA")</f>
        <v>84</v>
      </c>
      <c r="F1993">
        <f ca="1">IFERROR(INDEX(INDIRECT(Index!$B$5&amp;"!$A:$I"),MATCH($A1993,INDIRECT(Index!$B$5&amp;"!$A:$A"),0),MATCH(" "&amp;F$1,INDIRECT(Index!$B$5&amp;"!$A$1:$I$1"),0)),"NA")</f>
        <v>16</v>
      </c>
      <c r="G1993">
        <f ca="1">IFERROR(INDEX(INDIRECT(Index!$B$5&amp;"!$A:$I"),MATCH($A1993,INDIRECT(Index!$B$5&amp;"!$A:$A"),0),MATCH(" "&amp;G$1,INDIRECT(Index!$B$5&amp;"!$A$1:$I$1"),0)),"NA")</f>
        <v>44</v>
      </c>
      <c r="H1993">
        <f ca="1">IFERROR(INDEX(INDIRECT(Index!$B$5&amp;"!$A:$I"),MATCH($A1993,INDIRECT(Index!$B$5&amp;"!$A:$A"),0),MATCH(" "&amp;H$1,INDIRECT(Index!$B$5&amp;"!$A$1:$I$1"),0)),"NA")</f>
        <v>14</v>
      </c>
      <c r="I1993">
        <f ca="1">IFERROR(INDEX(INDIRECT(Index!$B$5&amp;"!$A:$I"),MATCH($A1993,INDIRECT(Index!$B$5&amp;"!$A:$A"),0),MATCH(" "&amp;I$1,INDIRECT(Index!$B$5&amp;"!$A$1:$I$1"),0)),"NA")</f>
        <v>4</v>
      </c>
      <c r="J1993">
        <f ca="1">IFERROR(INDEX(INDIRECT(Index!$B$5&amp;"!$A:$I"),MATCH($A1993,INDIRECT(Index!$B$5&amp;"!$A:$A"),0),MATCH(" "&amp;J$1,INDIRECT(Index!$B$5&amp;"!$A$1:$I$1"),0)),"NA")</f>
        <v>4</v>
      </c>
      <c r="K1993" t="str">
        <f ca="1">IFERROR(INDEX(INDIRECT(Index!$B$5&amp;"!$A:$I"),MATCH($A1993,INDIRECT(Index!$B$5&amp;"!$A:$A"),0),MATCH(" "&amp;K$1,INDIRECT(Index!$B$5&amp;"!$A$1:$I$1"),0)),"NA")</f>
        <v>NA</v>
      </c>
    </row>
    <row r="1994" spans="1:11" x14ac:dyDescent="0.25">
      <c r="A1994" s="1">
        <f t="shared" si="127"/>
        <v>43632</v>
      </c>
      <c r="B1994">
        <f t="shared" si="124"/>
        <v>2019</v>
      </c>
      <c r="C1994">
        <f t="shared" si="125"/>
        <v>6</v>
      </c>
      <c r="D1994">
        <f t="shared" si="126"/>
        <v>16</v>
      </c>
      <c r="E1994">
        <f ca="1">IFERROR(INDEX(INDIRECT(Index!$B$5&amp;"!$A:$I"),MATCH($A1994,INDIRECT(Index!$B$5&amp;"!$A:$A"),0),MATCH(" "&amp;E$1,INDIRECT(Index!$B$5&amp;"!$A$1:$I$1"),0)),"NA")</f>
        <v>48</v>
      </c>
      <c r="F1994">
        <f ca="1">IFERROR(INDEX(INDIRECT(Index!$B$5&amp;"!$A:$I"),MATCH($A1994,INDIRECT(Index!$B$5&amp;"!$A:$A"),0),MATCH(" "&amp;F$1,INDIRECT(Index!$B$5&amp;"!$A$1:$I$1"),0)),"NA")</f>
        <v>25</v>
      </c>
      <c r="G1994">
        <f ca="1">IFERROR(INDEX(INDIRECT(Index!$B$5&amp;"!$A:$I"),MATCH($A1994,INDIRECT(Index!$B$5&amp;"!$A:$A"),0),MATCH(" "&amp;G$1,INDIRECT(Index!$B$5&amp;"!$A$1:$I$1"),0)),"NA")</f>
        <v>40</v>
      </c>
      <c r="H1994">
        <f ca="1">IFERROR(INDEX(INDIRECT(Index!$B$5&amp;"!$A:$I"),MATCH($A1994,INDIRECT(Index!$B$5&amp;"!$A:$A"),0),MATCH(" "&amp;H$1,INDIRECT(Index!$B$5&amp;"!$A$1:$I$1"),0)),"NA")</f>
        <v>23</v>
      </c>
      <c r="I1994">
        <f ca="1">IFERROR(INDEX(INDIRECT(Index!$B$5&amp;"!$A:$I"),MATCH($A1994,INDIRECT(Index!$B$5&amp;"!$A:$A"),0),MATCH(" "&amp;I$1,INDIRECT(Index!$B$5&amp;"!$A$1:$I$1"),0)),"NA")</f>
        <v>6</v>
      </c>
      <c r="J1994">
        <f ca="1">IFERROR(INDEX(INDIRECT(Index!$B$5&amp;"!$A:$I"),MATCH($A1994,INDIRECT(Index!$B$5&amp;"!$A:$A"),0),MATCH(" "&amp;J$1,INDIRECT(Index!$B$5&amp;"!$A$1:$I$1"),0)),"NA")</f>
        <v>4</v>
      </c>
      <c r="K1994" t="str">
        <f ca="1">IFERROR(INDEX(INDIRECT(Index!$B$5&amp;"!$A:$I"),MATCH($A1994,INDIRECT(Index!$B$5&amp;"!$A:$A"),0),MATCH(" "&amp;K$1,INDIRECT(Index!$B$5&amp;"!$A$1:$I$1"),0)),"NA")</f>
        <v>NA</v>
      </c>
    </row>
    <row r="1995" spans="1:11" x14ac:dyDescent="0.25">
      <c r="A1995" s="1">
        <f t="shared" si="127"/>
        <v>43633</v>
      </c>
      <c r="B1995">
        <f t="shared" si="124"/>
        <v>2019</v>
      </c>
      <c r="C1995">
        <f t="shared" si="125"/>
        <v>6</v>
      </c>
      <c r="D1995">
        <f t="shared" si="126"/>
        <v>17</v>
      </c>
      <c r="E1995">
        <f ca="1">IFERROR(INDEX(INDIRECT(Index!$B$5&amp;"!$A:$I"),MATCH($A1995,INDIRECT(Index!$B$5&amp;"!$A:$A"),0),MATCH(" "&amp;E$1,INDIRECT(Index!$B$5&amp;"!$A$1:$I$1"),0)),"NA")</f>
        <v>65</v>
      </c>
      <c r="F1995">
        <f ca="1">IFERROR(INDEX(INDIRECT(Index!$B$5&amp;"!$A:$I"),MATCH($A1995,INDIRECT(Index!$B$5&amp;"!$A:$A"),0),MATCH(" "&amp;F$1,INDIRECT(Index!$B$5&amp;"!$A$1:$I$1"),0)),"NA")</f>
        <v>35</v>
      </c>
      <c r="G1995">
        <f ca="1">IFERROR(INDEX(INDIRECT(Index!$B$5&amp;"!$A:$I"),MATCH($A1995,INDIRECT(Index!$B$5&amp;"!$A:$A"),0),MATCH(" "&amp;G$1,INDIRECT(Index!$B$5&amp;"!$A$1:$I$1"),0)),"NA")</f>
        <v>30</v>
      </c>
      <c r="H1995">
        <f ca="1">IFERROR(INDEX(INDIRECT(Index!$B$5&amp;"!$A:$I"),MATCH($A1995,INDIRECT(Index!$B$5&amp;"!$A:$A"),0),MATCH(" "&amp;H$1,INDIRECT(Index!$B$5&amp;"!$A$1:$I$1"),0)),"NA")</f>
        <v>28</v>
      </c>
      <c r="I1995">
        <f ca="1">IFERROR(INDEX(INDIRECT(Index!$B$5&amp;"!$A:$I"),MATCH($A1995,INDIRECT(Index!$B$5&amp;"!$A:$A"),0),MATCH(" "&amp;I$1,INDIRECT(Index!$B$5&amp;"!$A$1:$I$1"),0)),"NA")</f>
        <v>6</v>
      </c>
      <c r="J1995">
        <f ca="1">IFERROR(INDEX(INDIRECT(Index!$B$5&amp;"!$A:$I"),MATCH($A1995,INDIRECT(Index!$B$5&amp;"!$A:$A"),0),MATCH(" "&amp;J$1,INDIRECT(Index!$B$5&amp;"!$A$1:$I$1"),0)),"NA")</f>
        <v>5</v>
      </c>
      <c r="K1995" t="str">
        <f ca="1">IFERROR(INDEX(INDIRECT(Index!$B$5&amp;"!$A:$I"),MATCH($A1995,INDIRECT(Index!$B$5&amp;"!$A:$A"),0),MATCH(" "&amp;K$1,INDIRECT(Index!$B$5&amp;"!$A$1:$I$1"),0)),"NA")</f>
        <v>NA</v>
      </c>
    </row>
    <row r="1996" spans="1:11" x14ac:dyDescent="0.25">
      <c r="A1996" s="1">
        <f t="shared" si="127"/>
        <v>43634</v>
      </c>
      <c r="B1996">
        <f t="shared" si="124"/>
        <v>2019</v>
      </c>
      <c r="C1996">
        <f t="shared" si="125"/>
        <v>6</v>
      </c>
      <c r="D1996">
        <f t="shared" si="126"/>
        <v>18</v>
      </c>
      <c r="E1996">
        <f ca="1">IFERROR(INDEX(INDIRECT(Index!$B$5&amp;"!$A:$I"),MATCH($A1996,INDIRECT(Index!$B$5&amp;"!$A:$A"),0),MATCH(" "&amp;E$1,INDIRECT(Index!$B$5&amp;"!$A$1:$I$1"),0)),"NA")</f>
        <v>89</v>
      </c>
      <c r="F1996">
        <f ca="1">IFERROR(INDEX(INDIRECT(Index!$B$5&amp;"!$A:$I"),MATCH($A1996,INDIRECT(Index!$B$5&amp;"!$A:$A"),0),MATCH(" "&amp;F$1,INDIRECT(Index!$B$5&amp;"!$A$1:$I$1"),0)),"NA")</f>
        <v>36</v>
      </c>
      <c r="G1996">
        <f ca="1">IFERROR(INDEX(INDIRECT(Index!$B$5&amp;"!$A:$I"),MATCH($A1996,INDIRECT(Index!$B$5&amp;"!$A:$A"),0),MATCH(" "&amp;G$1,INDIRECT(Index!$B$5&amp;"!$A$1:$I$1"),0)),"NA")</f>
        <v>39</v>
      </c>
      <c r="H1996">
        <f ca="1">IFERROR(INDEX(INDIRECT(Index!$B$5&amp;"!$A:$I"),MATCH($A1996,INDIRECT(Index!$B$5&amp;"!$A:$A"),0),MATCH(" "&amp;H$1,INDIRECT(Index!$B$5&amp;"!$A$1:$I$1"),0)),"NA")</f>
        <v>19</v>
      </c>
      <c r="I1996">
        <f ca="1">IFERROR(INDEX(INDIRECT(Index!$B$5&amp;"!$A:$I"),MATCH($A1996,INDIRECT(Index!$B$5&amp;"!$A:$A"),0),MATCH(" "&amp;I$1,INDIRECT(Index!$B$5&amp;"!$A$1:$I$1"),0)),"NA")</f>
        <v>4</v>
      </c>
      <c r="J1996">
        <f ca="1">IFERROR(INDEX(INDIRECT(Index!$B$5&amp;"!$A:$I"),MATCH($A1996,INDIRECT(Index!$B$5&amp;"!$A:$A"),0),MATCH(" "&amp;J$1,INDIRECT(Index!$B$5&amp;"!$A$1:$I$1"),0)),"NA")</f>
        <v>5</v>
      </c>
      <c r="K1996" t="str">
        <f ca="1">IFERROR(INDEX(INDIRECT(Index!$B$5&amp;"!$A:$I"),MATCH($A1996,INDIRECT(Index!$B$5&amp;"!$A:$A"),0),MATCH(" "&amp;K$1,INDIRECT(Index!$B$5&amp;"!$A$1:$I$1"),0)),"NA")</f>
        <v>NA</v>
      </c>
    </row>
    <row r="1997" spans="1:11" x14ac:dyDescent="0.25">
      <c r="A1997" s="1">
        <f t="shared" si="127"/>
        <v>43635</v>
      </c>
      <c r="B1997">
        <f t="shared" si="124"/>
        <v>2019</v>
      </c>
      <c r="C1997">
        <f t="shared" si="125"/>
        <v>6</v>
      </c>
      <c r="D1997">
        <f t="shared" si="126"/>
        <v>19</v>
      </c>
      <c r="E1997">
        <f ca="1">IFERROR(INDEX(INDIRECT(Index!$B$5&amp;"!$A:$I"),MATCH($A1997,INDIRECT(Index!$B$5&amp;"!$A:$A"),0),MATCH(" "&amp;E$1,INDIRECT(Index!$B$5&amp;"!$A$1:$I$1"),0)),"NA")</f>
        <v>94</v>
      </c>
      <c r="F1997">
        <f ca="1">IFERROR(INDEX(INDIRECT(Index!$B$5&amp;"!$A:$I"),MATCH($A1997,INDIRECT(Index!$B$5&amp;"!$A:$A"),0),MATCH(" "&amp;F$1,INDIRECT(Index!$B$5&amp;"!$A$1:$I$1"),0)),"NA")</f>
        <v>29</v>
      </c>
      <c r="G1997">
        <f ca="1">IFERROR(INDEX(INDIRECT(Index!$B$5&amp;"!$A:$I"),MATCH($A1997,INDIRECT(Index!$B$5&amp;"!$A:$A"),0),MATCH(" "&amp;G$1,INDIRECT(Index!$B$5&amp;"!$A$1:$I$1"),0)),"NA")</f>
        <v>33</v>
      </c>
      <c r="H1997" t="str">
        <f ca="1">IFERROR(INDEX(INDIRECT(Index!$B$5&amp;"!$A:$I"),MATCH($A1997,INDIRECT(Index!$B$5&amp;"!$A:$A"),0),MATCH(" "&amp;H$1,INDIRECT(Index!$B$5&amp;"!$A$1:$I$1"),0)),"NA")</f>
        <v xml:space="preserve"> </v>
      </c>
      <c r="I1997">
        <f ca="1">IFERROR(INDEX(INDIRECT(Index!$B$5&amp;"!$A:$I"),MATCH($A1997,INDIRECT(Index!$B$5&amp;"!$A:$A"),0),MATCH(" "&amp;I$1,INDIRECT(Index!$B$5&amp;"!$A$1:$I$1"),0)),"NA")</f>
        <v>4</v>
      </c>
      <c r="J1997">
        <f ca="1">IFERROR(INDEX(INDIRECT(Index!$B$5&amp;"!$A:$I"),MATCH($A1997,INDIRECT(Index!$B$5&amp;"!$A:$A"),0),MATCH(" "&amp;J$1,INDIRECT(Index!$B$5&amp;"!$A$1:$I$1"),0)),"NA")</f>
        <v>6</v>
      </c>
      <c r="K1997" t="str">
        <f ca="1">IFERROR(INDEX(INDIRECT(Index!$B$5&amp;"!$A:$I"),MATCH($A1997,INDIRECT(Index!$B$5&amp;"!$A:$A"),0),MATCH(" "&amp;K$1,INDIRECT(Index!$B$5&amp;"!$A$1:$I$1"),0)),"NA")</f>
        <v>NA</v>
      </c>
    </row>
    <row r="1998" spans="1:11" x14ac:dyDescent="0.25">
      <c r="A1998" s="1">
        <f t="shared" si="127"/>
        <v>43636</v>
      </c>
      <c r="B1998">
        <f t="shared" si="124"/>
        <v>2019</v>
      </c>
      <c r="C1998">
        <f t="shared" si="125"/>
        <v>6</v>
      </c>
      <c r="D1998">
        <f t="shared" si="126"/>
        <v>20</v>
      </c>
      <c r="E1998">
        <f ca="1">IFERROR(INDEX(INDIRECT(Index!$B$5&amp;"!$A:$I"),MATCH($A1998,INDIRECT(Index!$B$5&amp;"!$A:$A"),0),MATCH(" "&amp;E$1,INDIRECT(Index!$B$5&amp;"!$A$1:$I$1"),0)),"NA")</f>
        <v>70</v>
      </c>
      <c r="F1998">
        <f ca="1">IFERROR(INDEX(INDIRECT(Index!$B$5&amp;"!$A:$I"),MATCH($A1998,INDIRECT(Index!$B$5&amp;"!$A:$A"),0),MATCH(" "&amp;F$1,INDIRECT(Index!$B$5&amp;"!$A$1:$I$1"),0)),"NA")</f>
        <v>30</v>
      </c>
      <c r="G1998">
        <f ca="1">IFERROR(INDEX(INDIRECT(Index!$B$5&amp;"!$A:$I"),MATCH($A1998,INDIRECT(Index!$B$5&amp;"!$A:$A"),0),MATCH(" "&amp;G$1,INDIRECT(Index!$B$5&amp;"!$A$1:$I$1"),0)),"NA")</f>
        <v>36</v>
      </c>
      <c r="H1998">
        <f ca="1">IFERROR(INDEX(INDIRECT(Index!$B$5&amp;"!$A:$I"),MATCH($A1998,INDIRECT(Index!$B$5&amp;"!$A:$A"),0),MATCH(" "&amp;H$1,INDIRECT(Index!$B$5&amp;"!$A$1:$I$1"),0)),"NA")</f>
        <v>22</v>
      </c>
      <c r="I1998">
        <f ca="1">IFERROR(INDEX(INDIRECT(Index!$B$5&amp;"!$A:$I"),MATCH($A1998,INDIRECT(Index!$B$5&amp;"!$A:$A"),0),MATCH(" "&amp;I$1,INDIRECT(Index!$B$5&amp;"!$A$1:$I$1"),0)),"NA")</f>
        <v>4</v>
      </c>
      <c r="J1998">
        <f ca="1">IFERROR(INDEX(INDIRECT(Index!$B$5&amp;"!$A:$I"),MATCH($A1998,INDIRECT(Index!$B$5&amp;"!$A:$A"),0),MATCH(" "&amp;J$1,INDIRECT(Index!$B$5&amp;"!$A$1:$I$1"),0)),"NA")</f>
        <v>4</v>
      </c>
      <c r="K1998" t="str">
        <f ca="1">IFERROR(INDEX(INDIRECT(Index!$B$5&amp;"!$A:$I"),MATCH($A1998,INDIRECT(Index!$B$5&amp;"!$A:$A"),0),MATCH(" "&amp;K$1,INDIRECT(Index!$B$5&amp;"!$A$1:$I$1"),0)),"NA")</f>
        <v>NA</v>
      </c>
    </row>
    <row r="1999" spans="1:11" x14ac:dyDescent="0.25">
      <c r="A1999" s="1">
        <f t="shared" si="127"/>
        <v>43637</v>
      </c>
      <c r="B1999">
        <f t="shared" si="124"/>
        <v>2019</v>
      </c>
      <c r="C1999">
        <f t="shared" si="125"/>
        <v>6</v>
      </c>
      <c r="D1999">
        <f t="shared" si="126"/>
        <v>21</v>
      </c>
      <c r="E1999">
        <f ca="1">IFERROR(INDEX(INDIRECT(Index!$B$5&amp;"!$A:$I"),MATCH($A1999,INDIRECT(Index!$B$5&amp;"!$A:$A"),0),MATCH(" "&amp;E$1,INDIRECT(Index!$B$5&amp;"!$A$1:$I$1"),0)),"NA")</f>
        <v>78</v>
      </c>
      <c r="F1999">
        <f ca="1">IFERROR(INDEX(INDIRECT(Index!$B$5&amp;"!$A:$I"),MATCH($A1999,INDIRECT(Index!$B$5&amp;"!$A:$A"),0),MATCH(" "&amp;F$1,INDIRECT(Index!$B$5&amp;"!$A$1:$I$1"),0)),"NA")</f>
        <v>10</v>
      </c>
      <c r="G1999">
        <f ca="1">IFERROR(INDEX(INDIRECT(Index!$B$5&amp;"!$A:$I"),MATCH($A1999,INDIRECT(Index!$B$5&amp;"!$A:$A"),0),MATCH(" "&amp;G$1,INDIRECT(Index!$B$5&amp;"!$A$1:$I$1"),0)),"NA")</f>
        <v>38</v>
      </c>
      <c r="H1999">
        <f ca="1">IFERROR(INDEX(INDIRECT(Index!$B$5&amp;"!$A:$I"),MATCH($A1999,INDIRECT(Index!$B$5&amp;"!$A:$A"),0),MATCH(" "&amp;H$1,INDIRECT(Index!$B$5&amp;"!$A$1:$I$1"),0)),"NA")</f>
        <v>18</v>
      </c>
      <c r="I1999">
        <f ca="1">IFERROR(INDEX(INDIRECT(Index!$B$5&amp;"!$A:$I"),MATCH($A1999,INDIRECT(Index!$B$5&amp;"!$A:$A"),0),MATCH(" "&amp;I$1,INDIRECT(Index!$B$5&amp;"!$A$1:$I$1"),0)),"NA")</f>
        <v>4</v>
      </c>
      <c r="J1999">
        <f ca="1">IFERROR(INDEX(INDIRECT(Index!$B$5&amp;"!$A:$I"),MATCH($A1999,INDIRECT(Index!$B$5&amp;"!$A:$A"),0),MATCH(" "&amp;J$1,INDIRECT(Index!$B$5&amp;"!$A$1:$I$1"),0)),"NA")</f>
        <v>3</v>
      </c>
      <c r="K1999" t="str">
        <f ca="1">IFERROR(INDEX(INDIRECT(Index!$B$5&amp;"!$A:$I"),MATCH($A1999,INDIRECT(Index!$B$5&amp;"!$A:$A"),0),MATCH(" "&amp;K$1,INDIRECT(Index!$B$5&amp;"!$A$1:$I$1"),0)),"NA")</f>
        <v>NA</v>
      </c>
    </row>
    <row r="2000" spans="1:11" x14ac:dyDescent="0.25">
      <c r="A2000" s="1">
        <f t="shared" si="127"/>
        <v>43638</v>
      </c>
      <c r="B2000">
        <f t="shared" si="124"/>
        <v>2019</v>
      </c>
      <c r="C2000">
        <f t="shared" si="125"/>
        <v>6</v>
      </c>
      <c r="D2000">
        <f t="shared" si="126"/>
        <v>22</v>
      </c>
      <c r="E2000">
        <f ca="1">IFERROR(INDEX(INDIRECT(Index!$B$5&amp;"!$A:$I"),MATCH($A2000,INDIRECT(Index!$B$5&amp;"!$A:$A"),0),MATCH(" "&amp;E$1,INDIRECT(Index!$B$5&amp;"!$A$1:$I$1"),0)),"NA")</f>
        <v>22</v>
      </c>
      <c r="F2000">
        <f ca="1">IFERROR(INDEX(INDIRECT(Index!$B$5&amp;"!$A:$I"),MATCH($A2000,INDIRECT(Index!$B$5&amp;"!$A:$A"),0),MATCH(" "&amp;F$1,INDIRECT(Index!$B$5&amp;"!$A$1:$I$1"),0)),"NA")</f>
        <v>11</v>
      </c>
      <c r="G2000">
        <f ca="1">IFERROR(INDEX(INDIRECT(Index!$B$5&amp;"!$A:$I"),MATCH($A2000,INDIRECT(Index!$B$5&amp;"!$A:$A"),0),MATCH(" "&amp;G$1,INDIRECT(Index!$B$5&amp;"!$A$1:$I$1"),0)),"NA")</f>
        <v>40</v>
      </c>
      <c r="H2000">
        <f ca="1">IFERROR(INDEX(INDIRECT(Index!$B$5&amp;"!$A:$I"),MATCH($A2000,INDIRECT(Index!$B$5&amp;"!$A:$A"),0),MATCH(" "&amp;H$1,INDIRECT(Index!$B$5&amp;"!$A$1:$I$1"),0)),"NA")</f>
        <v>11</v>
      </c>
      <c r="I2000">
        <f ca="1">IFERROR(INDEX(INDIRECT(Index!$B$5&amp;"!$A:$I"),MATCH($A2000,INDIRECT(Index!$B$5&amp;"!$A:$A"),0),MATCH(" "&amp;I$1,INDIRECT(Index!$B$5&amp;"!$A$1:$I$1"),0)),"NA")</f>
        <v>4</v>
      </c>
      <c r="J2000">
        <f ca="1">IFERROR(INDEX(INDIRECT(Index!$B$5&amp;"!$A:$I"),MATCH($A2000,INDIRECT(Index!$B$5&amp;"!$A:$A"),0),MATCH(" "&amp;J$1,INDIRECT(Index!$B$5&amp;"!$A$1:$I$1"),0)),"NA")</f>
        <v>3</v>
      </c>
      <c r="K2000" t="str">
        <f ca="1">IFERROR(INDEX(INDIRECT(Index!$B$5&amp;"!$A:$I"),MATCH($A2000,INDIRECT(Index!$B$5&amp;"!$A:$A"),0),MATCH(" "&amp;K$1,INDIRECT(Index!$B$5&amp;"!$A$1:$I$1"),0)),"NA")</f>
        <v>NA</v>
      </c>
    </row>
    <row r="2001" spans="1:11" x14ac:dyDescent="0.25">
      <c r="A2001" s="1">
        <f t="shared" si="127"/>
        <v>43639</v>
      </c>
      <c r="B2001">
        <f t="shared" si="124"/>
        <v>2019</v>
      </c>
      <c r="C2001">
        <f t="shared" si="125"/>
        <v>6</v>
      </c>
      <c r="D2001">
        <f t="shared" si="126"/>
        <v>23</v>
      </c>
      <c r="E2001">
        <f ca="1">IFERROR(INDEX(INDIRECT(Index!$B$5&amp;"!$A:$I"),MATCH($A2001,INDIRECT(Index!$B$5&amp;"!$A:$A"),0),MATCH(" "&amp;E$1,INDIRECT(Index!$B$5&amp;"!$A$1:$I$1"),0)),"NA")</f>
        <v>27</v>
      </c>
      <c r="F2001">
        <f ca="1">IFERROR(INDEX(INDIRECT(Index!$B$5&amp;"!$A:$I"),MATCH($A2001,INDIRECT(Index!$B$5&amp;"!$A:$A"),0),MATCH(" "&amp;F$1,INDIRECT(Index!$B$5&amp;"!$A$1:$I$1"),0)),"NA")</f>
        <v>21</v>
      </c>
      <c r="G2001">
        <f ca="1">IFERROR(INDEX(INDIRECT(Index!$B$5&amp;"!$A:$I"),MATCH($A2001,INDIRECT(Index!$B$5&amp;"!$A:$A"),0),MATCH(" "&amp;G$1,INDIRECT(Index!$B$5&amp;"!$A$1:$I$1"),0)),"NA")</f>
        <v>46</v>
      </c>
      <c r="H2001">
        <f ca="1">IFERROR(INDEX(INDIRECT(Index!$B$5&amp;"!$A:$I"),MATCH($A2001,INDIRECT(Index!$B$5&amp;"!$A:$A"),0),MATCH(" "&amp;H$1,INDIRECT(Index!$B$5&amp;"!$A$1:$I$1"),0)),"NA")</f>
        <v>25</v>
      </c>
      <c r="I2001">
        <f ca="1">IFERROR(INDEX(INDIRECT(Index!$B$5&amp;"!$A:$I"),MATCH($A2001,INDIRECT(Index!$B$5&amp;"!$A:$A"),0),MATCH(" "&amp;I$1,INDIRECT(Index!$B$5&amp;"!$A$1:$I$1"),0)),"NA")</f>
        <v>5</v>
      </c>
      <c r="J2001">
        <f ca="1">IFERROR(INDEX(INDIRECT(Index!$B$5&amp;"!$A:$I"),MATCH($A2001,INDIRECT(Index!$B$5&amp;"!$A:$A"),0),MATCH(" "&amp;J$1,INDIRECT(Index!$B$5&amp;"!$A$1:$I$1"),0)),"NA")</f>
        <v>4</v>
      </c>
      <c r="K2001" t="str">
        <f ca="1">IFERROR(INDEX(INDIRECT(Index!$B$5&amp;"!$A:$I"),MATCH($A2001,INDIRECT(Index!$B$5&amp;"!$A:$A"),0),MATCH(" "&amp;K$1,INDIRECT(Index!$B$5&amp;"!$A$1:$I$1"),0)),"NA")</f>
        <v>NA</v>
      </c>
    </row>
    <row r="2002" spans="1:11" x14ac:dyDescent="0.25">
      <c r="A2002" s="1">
        <f t="shared" si="127"/>
        <v>43640</v>
      </c>
      <c r="B2002">
        <f t="shared" si="124"/>
        <v>2019</v>
      </c>
      <c r="C2002">
        <f t="shared" si="125"/>
        <v>6</v>
      </c>
      <c r="D2002">
        <f t="shared" si="126"/>
        <v>24</v>
      </c>
      <c r="E2002">
        <f ca="1">IFERROR(INDEX(INDIRECT(Index!$B$5&amp;"!$A:$I"),MATCH($A2002,INDIRECT(Index!$B$5&amp;"!$A:$A"),0),MATCH(" "&amp;E$1,INDIRECT(Index!$B$5&amp;"!$A$1:$I$1"),0)),"NA")</f>
        <v>50</v>
      </c>
      <c r="F2002">
        <f ca="1">IFERROR(INDEX(INDIRECT(Index!$B$5&amp;"!$A:$I"),MATCH($A2002,INDIRECT(Index!$B$5&amp;"!$A:$A"),0),MATCH(" "&amp;F$1,INDIRECT(Index!$B$5&amp;"!$A$1:$I$1"),0)),"NA")</f>
        <v>31</v>
      </c>
      <c r="G2002">
        <f ca="1">IFERROR(INDEX(INDIRECT(Index!$B$5&amp;"!$A:$I"),MATCH($A2002,INDIRECT(Index!$B$5&amp;"!$A:$A"),0),MATCH(" "&amp;G$1,INDIRECT(Index!$B$5&amp;"!$A$1:$I$1"),0)),"NA")</f>
        <v>56</v>
      </c>
      <c r="H2002">
        <f ca="1">IFERROR(INDEX(INDIRECT(Index!$B$5&amp;"!$A:$I"),MATCH($A2002,INDIRECT(Index!$B$5&amp;"!$A:$A"),0),MATCH(" "&amp;H$1,INDIRECT(Index!$B$5&amp;"!$A$1:$I$1"),0)),"NA")</f>
        <v>28</v>
      </c>
      <c r="I2002">
        <f ca="1">IFERROR(INDEX(INDIRECT(Index!$B$5&amp;"!$A:$I"),MATCH($A2002,INDIRECT(Index!$B$5&amp;"!$A:$A"),0),MATCH(" "&amp;I$1,INDIRECT(Index!$B$5&amp;"!$A$1:$I$1"),0)),"NA")</f>
        <v>5</v>
      </c>
      <c r="J2002">
        <f ca="1">IFERROR(INDEX(INDIRECT(Index!$B$5&amp;"!$A:$I"),MATCH($A2002,INDIRECT(Index!$B$5&amp;"!$A:$A"),0),MATCH(" "&amp;J$1,INDIRECT(Index!$B$5&amp;"!$A$1:$I$1"),0)),"NA")</f>
        <v>5</v>
      </c>
      <c r="K2002" t="str">
        <f ca="1">IFERROR(INDEX(INDIRECT(Index!$B$5&amp;"!$A:$I"),MATCH($A2002,INDIRECT(Index!$B$5&amp;"!$A:$A"),0),MATCH(" "&amp;K$1,INDIRECT(Index!$B$5&amp;"!$A$1:$I$1"),0)),"NA")</f>
        <v>NA</v>
      </c>
    </row>
    <row r="2003" spans="1:11" x14ac:dyDescent="0.25">
      <c r="A2003" s="1">
        <f t="shared" si="127"/>
        <v>43641</v>
      </c>
      <c r="B2003">
        <f t="shared" si="124"/>
        <v>2019</v>
      </c>
      <c r="C2003">
        <f t="shared" si="125"/>
        <v>6</v>
      </c>
      <c r="D2003">
        <f t="shared" si="126"/>
        <v>25</v>
      </c>
      <c r="E2003">
        <f ca="1">IFERROR(INDEX(INDIRECT(Index!$B$5&amp;"!$A:$I"),MATCH($A2003,INDIRECT(Index!$B$5&amp;"!$A:$A"),0),MATCH(" "&amp;E$1,INDIRECT(Index!$B$5&amp;"!$A$1:$I$1"),0)),"NA")</f>
        <v>68</v>
      </c>
      <c r="F2003">
        <f ca="1">IFERROR(INDEX(INDIRECT(Index!$B$5&amp;"!$A:$I"),MATCH($A2003,INDIRECT(Index!$B$5&amp;"!$A:$A"),0),MATCH(" "&amp;F$1,INDIRECT(Index!$B$5&amp;"!$A$1:$I$1"),0)),"NA")</f>
        <v>30</v>
      </c>
      <c r="G2003">
        <f ca="1">IFERROR(INDEX(INDIRECT(Index!$B$5&amp;"!$A:$I"),MATCH($A2003,INDIRECT(Index!$B$5&amp;"!$A:$A"),0),MATCH(" "&amp;G$1,INDIRECT(Index!$B$5&amp;"!$A$1:$I$1"),0)),"NA")</f>
        <v>47</v>
      </c>
      <c r="H2003">
        <f ca="1">IFERROR(INDEX(INDIRECT(Index!$B$5&amp;"!$A:$I"),MATCH($A2003,INDIRECT(Index!$B$5&amp;"!$A:$A"),0),MATCH(" "&amp;H$1,INDIRECT(Index!$B$5&amp;"!$A$1:$I$1"),0)),"NA")</f>
        <v>33</v>
      </c>
      <c r="I2003">
        <f ca="1">IFERROR(INDEX(INDIRECT(Index!$B$5&amp;"!$A:$I"),MATCH($A2003,INDIRECT(Index!$B$5&amp;"!$A:$A"),0),MATCH(" "&amp;I$1,INDIRECT(Index!$B$5&amp;"!$A$1:$I$1"),0)),"NA")</f>
        <v>6</v>
      </c>
      <c r="J2003">
        <f ca="1">IFERROR(INDEX(INDIRECT(Index!$B$5&amp;"!$A:$I"),MATCH($A2003,INDIRECT(Index!$B$5&amp;"!$A:$A"),0),MATCH(" "&amp;J$1,INDIRECT(Index!$B$5&amp;"!$A$1:$I$1"),0)),"NA")</f>
        <v>5</v>
      </c>
      <c r="K2003" t="str">
        <f ca="1">IFERROR(INDEX(INDIRECT(Index!$B$5&amp;"!$A:$I"),MATCH($A2003,INDIRECT(Index!$B$5&amp;"!$A:$A"),0),MATCH(" "&amp;K$1,INDIRECT(Index!$B$5&amp;"!$A$1:$I$1"),0)),"NA")</f>
        <v>NA</v>
      </c>
    </row>
    <row r="2004" spans="1:11" x14ac:dyDescent="0.25">
      <c r="A2004" s="1">
        <f t="shared" si="127"/>
        <v>43642</v>
      </c>
      <c r="B2004">
        <f t="shared" si="124"/>
        <v>2019</v>
      </c>
      <c r="C2004">
        <f t="shared" si="125"/>
        <v>6</v>
      </c>
      <c r="D2004">
        <f t="shared" si="126"/>
        <v>26</v>
      </c>
      <c r="E2004">
        <f ca="1">IFERROR(INDEX(INDIRECT(Index!$B$5&amp;"!$A:$I"),MATCH($A2004,INDIRECT(Index!$B$5&amp;"!$A:$A"),0),MATCH(" "&amp;E$1,INDIRECT(Index!$B$5&amp;"!$A$1:$I$1"),0)),"NA")</f>
        <v>63</v>
      </c>
      <c r="F2004">
        <f ca="1">IFERROR(INDEX(INDIRECT(Index!$B$5&amp;"!$A:$I"),MATCH($A2004,INDIRECT(Index!$B$5&amp;"!$A:$A"),0),MATCH(" "&amp;F$1,INDIRECT(Index!$B$5&amp;"!$A$1:$I$1"),0)),"NA")</f>
        <v>19</v>
      </c>
      <c r="G2004">
        <f ca="1">IFERROR(INDEX(INDIRECT(Index!$B$5&amp;"!$A:$I"),MATCH($A2004,INDIRECT(Index!$B$5&amp;"!$A:$A"),0),MATCH(" "&amp;G$1,INDIRECT(Index!$B$5&amp;"!$A$1:$I$1"),0)),"NA")</f>
        <v>37</v>
      </c>
      <c r="H2004">
        <f ca="1">IFERROR(INDEX(INDIRECT(Index!$B$5&amp;"!$A:$I"),MATCH($A2004,INDIRECT(Index!$B$5&amp;"!$A:$A"),0),MATCH(" "&amp;H$1,INDIRECT(Index!$B$5&amp;"!$A$1:$I$1"),0)),"NA")</f>
        <v>22</v>
      </c>
      <c r="I2004">
        <f ca="1">IFERROR(INDEX(INDIRECT(Index!$B$5&amp;"!$A:$I"),MATCH($A2004,INDIRECT(Index!$B$5&amp;"!$A:$A"),0),MATCH(" "&amp;I$1,INDIRECT(Index!$B$5&amp;"!$A$1:$I$1"),0)),"NA")</f>
        <v>5</v>
      </c>
      <c r="J2004">
        <f ca="1">IFERROR(INDEX(INDIRECT(Index!$B$5&amp;"!$A:$I"),MATCH($A2004,INDIRECT(Index!$B$5&amp;"!$A:$A"),0),MATCH(" "&amp;J$1,INDIRECT(Index!$B$5&amp;"!$A$1:$I$1"),0)),"NA")</f>
        <v>4</v>
      </c>
      <c r="K2004" t="str">
        <f ca="1">IFERROR(INDEX(INDIRECT(Index!$B$5&amp;"!$A:$I"),MATCH($A2004,INDIRECT(Index!$B$5&amp;"!$A:$A"),0),MATCH(" "&amp;K$1,INDIRECT(Index!$B$5&amp;"!$A$1:$I$1"),0)),"NA")</f>
        <v>NA</v>
      </c>
    </row>
    <row r="2005" spans="1:11" x14ac:dyDescent="0.25">
      <c r="A2005" s="1">
        <f t="shared" si="127"/>
        <v>43643</v>
      </c>
      <c r="B2005">
        <f t="shared" si="124"/>
        <v>2019</v>
      </c>
      <c r="C2005">
        <f t="shared" si="125"/>
        <v>6</v>
      </c>
      <c r="D2005">
        <f t="shared" si="126"/>
        <v>27</v>
      </c>
      <c r="E2005">
        <f ca="1">IFERROR(INDEX(INDIRECT(Index!$B$5&amp;"!$A:$I"),MATCH($A2005,INDIRECT(Index!$B$5&amp;"!$A:$A"),0),MATCH(" "&amp;E$1,INDIRECT(Index!$B$5&amp;"!$A$1:$I$1"),0)),"NA")</f>
        <v>41</v>
      </c>
      <c r="F2005">
        <f ca="1">IFERROR(INDEX(INDIRECT(Index!$B$5&amp;"!$A:$I"),MATCH($A2005,INDIRECT(Index!$B$5&amp;"!$A:$A"),0),MATCH(" "&amp;F$1,INDIRECT(Index!$B$5&amp;"!$A$1:$I$1"),0)),"NA")</f>
        <v>37</v>
      </c>
      <c r="G2005">
        <f ca="1">IFERROR(INDEX(INDIRECT(Index!$B$5&amp;"!$A:$I"),MATCH($A2005,INDIRECT(Index!$B$5&amp;"!$A:$A"),0),MATCH(" "&amp;G$1,INDIRECT(Index!$B$5&amp;"!$A$1:$I$1"),0)),"NA")</f>
        <v>34</v>
      </c>
      <c r="H2005">
        <f ca="1">IFERROR(INDEX(INDIRECT(Index!$B$5&amp;"!$A:$I"),MATCH($A2005,INDIRECT(Index!$B$5&amp;"!$A:$A"),0),MATCH(" "&amp;H$1,INDIRECT(Index!$B$5&amp;"!$A$1:$I$1"),0)),"NA")</f>
        <v>33</v>
      </c>
      <c r="I2005">
        <f ca="1">IFERROR(INDEX(INDIRECT(Index!$B$5&amp;"!$A:$I"),MATCH($A2005,INDIRECT(Index!$B$5&amp;"!$A:$A"),0),MATCH(" "&amp;I$1,INDIRECT(Index!$B$5&amp;"!$A$1:$I$1"),0)),"NA")</f>
        <v>6</v>
      </c>
      <c r="J2005">
        <f ca="1">IFERROR(INDEX(INDIRECT(Index!$B$5&amp;"!$A:$I"),MATCH($A2005,INDIRECT(Index!$B$5&amp;"!$A:$A"),0),MATCH(" "&amp;J$1,INDIRECT(Index!$B$5&amp;"!$A$1:$I$1"),0)),"NA")</f>
        <v>5</v>
      </c>
      <c r="K2005" t="str">
        <f ca="1">IFERROR(INDEX(INDIRECT(Index!$B$5&amp;"!$A:$I"),MATCH($A2005,INDIRECT(Index!$B$5&amp;"!$A:$A"),0),MATCH(" "&amp;K$1,INDIRECT(Index!$B$5&amp;"!$A$1:$I$1"),0)),"NA")</f>
        <v>NA</v>
      </c>
    </row>
    <row r="2006" spans="1:11" x14ac:dyDescent="0.25">
      <c r="A2006" s="1">
        <f t="shared" si="127"/>
        <v>43644</v>
      </c>
      <c r="B2006">
        <f t="shared" si="124"/>
        <v>2019</v>
      </c>
      <c r="C2006">
        <f t="shared" si="125"/>
        <v>6</v>
      </c>
      <c r="D2006">
        <f t="shared" si="126"/>
        <v>28</v>
      </c>
      <c r="E2006">
        <f ca="1">IFERROR(INDEX(INDIRECT(Index!$B$5&amp;"!$A:$I"),MATCH($A2006,INDIRECT(Index!$B$5&amp;"!$A:$A"),0),MATCH(" "&amp;E$1,INDIRECT(Index!$B$5&amp;"!$A$1:$I$1"),0)),"NA")</f>
        <v>81</v>
      </c>
      <c r="F2006">
        <f ca="1">IFERROR(INDEX(INDIRECT(Index!$B$5&amp;"!$A:$I"),MATCH($A2006,INDIRECT(Index!$B$5&amp;"!$A:$A"),0),MATCH(" "&amp;F$1,INDIRECT(Index!$B$5&amp;"!$A$1:$I$1"),0)),"NA")</f>
        <v>23</v>
      </c>
      <c r="G2006">
        <f ca="1">IFERROR(INDEX(INDIRECT(Index!$B$5&amp;"!$A:$I"),MATCH($A2006,INDIRECT(Index!$B$5&amp;"!$A:$A"),0),MATCH(" "&amp;G$1,INDIRECT(Index!$B$5&amp;"!$A$1:$I$1"),0)),"NA")</f>
        <v>31</v>
      </c>
      <c r="H2006">
        <f ca="1">IFERROR(INDEX(INDIRECT(Index!$B$5&amp;"!$A:$I"),MATCH($A2006,INDIRECT(Index!$B$5&amp;"!$A:$A"),0),MATCH(" "&amp;H$1,INDIRECT(Index!$B$5&amp;"!$A$1:$I$1"),0)),"NA")</f>
        <v>22</v>
      </c>
      <c r="I2006">
        <f ca="1">IFERROR(INDEX(INDIRECT(Index!$B$5&amp;"!$A:$I"),MATCH($A2006,INDIRECT(Index!$B$5&amp;"!$A:$A"),0),MATCH(" "&amp;I$1,INDIRECT(Index!$B$5&amp;"!$A$1:$I$1"),0)),"NA")</f>
        <v>4</v>
      </c>
      <c r="J2006">
        <f ca="1">IFERROR(INDEX(INDIRECT(Index!$B$5&amp;"!$A:$I"),MATCH($A2006,INDIRECT(Index!$B$5&amp;"!$A:$A"),0),MATCH(" "&amp;J$1,INDIRECT(Index!$B$5&amp;"!$A$1:$I$1"),0)),"NA")</f>
        <v>4</v>
      </c>
      <c r="K2006" t="str">
        <f ca="1">IFERROR(INDEX(INDIRECT(Index!$B$5&amp;"!$A:$I"),MATCH($A2006,INDIRECT(Index!$B$5&amp;"!$A:$A"),0),MATCH(" "&amp;K$1,INDIRECT(Index!$B$5&amp;"!$A$1:$I$1"),0)),"NA")</f>
        <v>NA</v>
      </c>
    </row>
    <row r="2007" spans="1:11" x14ac:dyDescent="0.25">
      <c r="A2007" s="1">
        <f t="shared" si="127"/>
        <v>43645</v>
      </c>
      <c r="B2007">
        <f t="shared" si="124"/>
        <v>2019</v>
      </c>
      <c r="C2007">
        <f t="shared" si="125"/>
        <v>6</v>
      </c>
      <c r="D2007">
        <f t="shared" si="126"/>
        <v>29</v>
      </c>
      <c r="E2007">
        <f ca="1">IFERROR(INDEX(INDIRECT(Index!$B$5&amp;"!$A:$I"),MATCH($A2007,INDIRECT(Index!$B$5&amp;"!$A:$A"),0),MATCH(" "&amp;E$1,INDIRECT(Index!$B$5&amp;"!$A$1:$I$1"),0)),"NA")</f>
        <v>59</v>
      </c>
      <c r="F2007">
        <f ca="1">IFERROR(INDEX(INDIRECT(Index!$B$5&amp;"!$A:$I"),MATCH($A2007,INDIRECT(Index!$B$5&amp;"!$A:$A"),0),MATCH(" "&amp;F$1,INDIRECT(Index!$B$5&amp;"!$A$1:$I$1"),0)),"NA")</f>
        <v>29</v>
      </c>
      <c r="G2007">
        <f ca="1">IFERROR(INDEX(INDIRECT(Index!$B$5&amp;"!$A:$I"),MATCH($A2007,INDIRECT(Index!$B$5&amp;"!$A:$A"),0),MATCH(" "&amp;G$1,INDIRECT(Index!$B$5&amp;"!$A$1:$I$1"),0)),"NA")</f>
        <v>35</v>
      </c>
      <c r="H2007">
        <f ca="1">IFERROR(INDEX(INDIRECT(Index!$B$5&amp;"!$A:$I"),MATCH($A2007,INDIRECT(Index!$B$5&amp;"!$A:$A"),0),MATCH(" "&amp;H$1,INDIRECT(Index!$B$5&amp;"!$A$1:$I$1"),0)),"NA")</f>
        <v>14</v>
      </c>
      <c r="I2007">
        <f ca="1">IFERROR(INDEX(INDIRECT(Index!$B$5&amp;"!$A:$I"),MATCH($A2007,INDIRECT(Index!$B$5&amp;"!$A:$A"),0),MATCH(" "&amp;I$1,INDIRECT(Index!$B$5&amp;"!$A$1:$I$1"),0)),"NA")</f>
        <v>6</v>
      </c>
      <c r="J2007">
        <f ca="1">IFERROR(INDEX(INDIRECT(Index!$B$5&amp;"!$A:$I"),MATCH($A2007,INDIRECT(Index!$B$5&amp;"!$A:$A"),0),MATCH(" "&amp;J$1,INDIRECT(Index!$B$5&amp;"!$A$1:$I$1"),0)),"NA")</f>
        <v>4</v>
      </c>
      <c r="K2007" t="str">
        <f ca="1">IFERROR(INDEX(INDIRECT(Index!$B$5&amp;"!$A:$I"),MATCH($A2007,INDIRECT(Index!$B$5&amp;"!$A:$A"),0),MATCH(" "&amp;K$1,INDIRECT(Index!$B$5&amp;"!$A$1:$I$1"),0)),"NA")</f>
        <v>NA</v>
      </c>
    </row>
    <row r="2008" spans="1:11" x14ac:dyDescent="0.25">
      <c r="A2008" s="1">
        <f t="shared" si="127"/>
        <v>43646</v>
      </c>
      <c r="B2008">
        <f t="shared" si="124"/>
        <v>2019</v>
      </c>
      <c r="C2008">
        <f t="shared" si="125"/>
        <v>6</v>
      </c>
      <c r="D2008">
        <f t="shared" si="126"/>
        <v>30</v>
      </c>
      <c r="E2008">
        <f ca="1">IFERROR(INDEX(INDIRECT(Index!$B$5&amp;"!$A:$I"),MATCH($A2008,INDIRECT(Index!$B$5&amp;"!$A:$A"),0),MATCH(" "&amp;E$1,INDIRECT(Index!$B$5&amp;"!$A$1:$I$1"),0)),"NA")</f>
        <v>74</v>
      </c>
      <c r="F2008">
        <f ca="1">IFERROR(INDEX(INDIRECT(Index!$B$5&amp;"!$A:$I"),MATCH($A2008,INDIRECT(Index!$B$5&amp;"!$A:$A"),0),MATCH(" "&amp;F$1,INDIRECT(Index!$B$5&amp;"!$A$1:$I$1"),0)),"NA")</f>
        <v>34</v>
      </c>
      <c r="G2008">
        <f ca="1">IFERROR(INDEX(INDIRECT(Index!$B$5&amp;"!$A:$I"),MATCH($A2008,INDIRECT(Index!$B$5&amp;"!$A:$A"),0),MATCH(" "&amp;G$1,INDIRECT(Index!$B$5&amp;"!$A$1:$I$1"),0)),"NA")</f>
        <v>47</v>
      </c>
      <c r="H2008">
        <f ca="1">IFERROR(INDEX(INDIRECT(Index!$B$5&amp;"!$A:$I"),MATCH($A2008,INDIRECT(Index!$B$5&amp;"!$A:$A"),0),MATCH(" "&amp;H$1,INDIRECT(Index!$B$5&amp;"!$A$1:$I$1"),0)),"NA")</f>
        <v>20</v>
      </c>
      <c r="I2008">
        <f ca="1">IFERROR(INDEX(INDIRECT(Index!$B$5&amp;"!$A:$I"),MATCH($A2008,INDIRECT(Index!$B$5&amp;"!$A:$A"),0),MATCH(" "&amp;I$1,INDIRECT(Index!$B$5&amp;"!$A$1:$I$1"),0)),"NA")</f>
        <v>5</v>
      </c>
      <c r="J2008">
        <f ca="1">IFERROR(INDEX(INDIRECT(Index!$B$5&amp;"!$A:$I"),MATCH($A2008,INDIRECT(Index!$B$5&amp;"!$A:$A"),0),MATCH(" "&amp;J$1,INDIRECT(Index!$B$5&amp;"!$A$1:$I$1"),0)),"NA")</f>
        <v>4</v>
      </c>
      <c r="K2008" t="str">
        <f ca="1">IFERROR(INDEX(INDIRECT(Index!$B$5&amp;"!$A:$I"),MATCH($A2008,INDIRECT(Index!$B$5&amp;"!$A:$A"),0),MATCH(" "&amp;K$1,INDIRECT(Index!$B$5&amp;"!$A$1:$I$1"),0)),"NA")</f>
        <v>NA</v>
      </c>
    </row>
    <row r="2009" spans="1:11" x14ac:dyDescent="0.25">
      <c r="A2009" s="1">
        <f t="shared" si="127"/>
        <v>43647</v>
      </c>
      <c r="B2009">
        <f t="shared" si="124"/>
        <v>2019</v>
      </c>
      <c r="C2009">
        <f t="shared" si="125"/>
        <v>7</v>
      </c>
      <c r="D2009">
        <f t="shared" si="126"/>
        <v>1</v>
      </c>
      <c r="E2009">
        <f ca="1">IFERROR(INDEX(INDIRECT(Index!$B$5&amp;"!$A:$I"),MATCH($A2009,INDIRECT(Index!$B$5&amp;"!$A:$A"),0),MATCH(" "&amp;E$1,INDIRECT(Index!$B$5&amp;"!$A$1:$I$1"),0)),"NA")</f>
        <v>81</v>
      </c>
      <c r="F2009">
        <f ca="1">IFERROR(INDEX(INDIRECT(Index!$B$5&amp;"!$A:$I"),MATCH($A2009,INDIRECT(Index!$B$5&amp;"!$A:$A"),0),MATCH(" "&amp;F$1,INDIRECT(Index!$B$5&amp;"!$A$1:$I$1"),0)),"NA")</f>
        <v>33</v>
      </c>
      <c r="G2009">
        <f ca="1">IFERROR(INDEX(INDIRECT(Index!$B$5&amp;"!$A:$I"),MATCH($A2009,INDIRECT(Index!$B$5&amp;"!$A:$A"),0),MATCH(" "&amp;G$1,INDIRECT(Index!$B$5&amp;"!$A$1:$I$1"),0)),"NA")</f>
        <v>50</v>
      </c>
      <c r="H2009">
        <f ca="1">IFERROR(INDEX(INDIRECT(Index!$B$5&amp;"!$A:$I"),MATCH($A2009,INDIRECT(Index!$B$5&amp;"!$A:$A"),0),MATCH(" "&amp;H$1,INDIRECT(Index!$B$5&amp;"!$A$1:$I$1"),0)),"NA")</f>
        <v>22</v>
      </c>
      <c r="I2009">
        <f ca="1">IFERROR(INDEX(INDIRECT(Index!$B$5&amp;"!$A:$I"),MATCH($A2009,INDIRECT(Index!$B$5&amp;"!$A:$A"),0),MATCH(" "&amp;I$1,INDIRECT(Index!$B$5&amp;"!$A$1:$I$1"),0)),"NA")</f>
        <v>8</v>
      </c>
      <c r="J2009">
        <f ca="1">IFERROR(INDEX(INDIRECT(Index!$B$5&amp;"!$A:$I"),MATCH($A2009,INDIRECT(Index!$B$5&amp;"!$A:$A"),0),MATCH(" "&amp;J$1,INDIRECT(Index!$B$5&amp;"!$A$1:$I$1"),0)),"NA")</f>
        <v>4</v>
      </c>
      <c r="K2009" t="str">
        <f ca="1">IFERROR(INDEX(INDIRECT(Index!$B$5&amp;"!$A:$I"),MATCH($A2009,INDIRECT(Index!$B$5&amp;"!$A:$A"),0),MATCH(" "&amp;K$1,INDIRECT(Index!$B$5&amp;"!$A$1:$I$1"),0)),"NA")</f>
        <v>NA</v>
      </c>
    </row>
    <row r="2010" spans="1:11" x14ac:dyDescent="0.25">
      <c r="A2010" s="1">
        <f t="shared" si="127"/>
        <v>43648</v>
      </c>
      <c r="B2010">
        <f t="shared" si="124"/>
        <v>2019</v>
      </c>
      <c r="C2010">
        <f t="shared" si="125"/>
        <v>7</v>
      </c>
      <c r="D2010">
        <f t="shared" si="126"/>
        <v>2</v>
      </c>
      <c r="E2010">
        <f ca="1">IFERROR(INDEX(INDIRECT(Index!$B$5&amp;"!$A:$I"),MATCH($A2010,INDIRECT(Index!$B$5&amp;"!$A:$A"),0),MATCH(" "&amp;E$1,INDIRECT(Index!$B$5&amp;"!$A$1:$I$1"),0)),"NA")</f>
        <v>75</v>
      </c>
      <c r="F2010">
        <f ca="1">IFERROR(INDEX(INDIRECT(Index!$B$5&amp;"!$A:$I"),MATCH($A2010,INDIRECT(Index!$B$5&amp;"!$A:$A"),0),MATCH(" "&amp;F$1,INDIRECT(Index!$B$5&amp;"!$A$1:$I$1"),0)),"NA")</f>
        <v>38</v>
      </c>
      <c r="G2010">
        <f ca="1">IFERROR(INDEX(INDIRECT(Index!$B$5&amp;"!$A:$I"),MATCH($A2010,INDIRECT(Index!$B$5&amp;"!$A:$A"),0),MATCH(" "&amp;G$1,INDIRECT(Index!$B$5&amp;"!$A$1:$I$1"),0)),"NA")</f>
        <v>37</v>
      </c>
      <c r="H2010">
        <f ca="1">IFERROR(INDEX(INDIRECT(Index!$B$5&amp;"!$A:$I"),MATCH($A2010,INDIRECT(Index!$B$5&amp;"!$A:$A"),0),MATCH(" "&amp;H$1,INDIRECT(Index!$B$5&amp;"!$A$1:$I$1"),0)),"NA")</f>
        <v>25</v>
      </c>
      <c r="I2010">
        <f ca="1">IFERROR(INDEX(INDIRECT(Index!$B$5&amp;"!$A:$I"),MATCH($A2010,INDIRECT(Index!$B$5&amp;"!$A:$A"),0),MATCH(" "&amp;I$1,INDIRECT(Index!$B$5&amp;"!$A$1:$I$1"),0)),"NA")</f>
        <v>5</v>
      </c>
      <c r="J2010">
        <f ca="1">IFERROR(INDEX(INDIRECT(Index!$B$5&amp;"!$A:$I"),MATCH($A2010,INDIRECT(Index!$B$5&amp;"!$A:$A"),0),MATCH(" "&amp;J$1,INDIRECT(Index!$B$5&amp;"!$A$1:$I$1"),0)),"NA")</f>
        <v>5</v>
      </c>
      <c r="K2010" t="str">
        <f ca="1">IFERROR(INDEX(INDIRECT(Index!$B$5&amp;"!$A:$I"),MATCH($A2010,INDIRECT(Index!$B$5&amp;"!$A:$A"),0),MATCH(" "&amp;K$1,INDIRECT(Index!$B$5&amp;"!$A$1:$I$1"),0)),"NA")</f>
        <v>NA</v>
      </c>
    </row>
    <row r="2011" spans="1:11" x14ac:dyDescent="0.25">
      <c r="A2011" s="1">
        <f t="shared" si="127"/>
        <v>43649</v>
      </c>
      <c r="B2011">
        <f t="shared" si="124"/>
        <v>2019</v>
      </c>
      <c r="C2011">
        <f t="shared" si="125"/>
        <v>7</v>
      </c>
      <c r="D2011">
        <f t="shared" si="126"/>
        <v>3</v>
      </c>
      <c r="E2011">
        <f ca="1">IFERROR(INDEX(INDIRECT(Index!$B$5&amp;"!$A:$I"),MATCH($A2011,INDIRECT(Index!$B$5&amp;"!$A:$A"),0),MATCH(" "&amp;E$1,INDIRECT(Index!$B$5&amp;"!$A$1:$I$1"),0)),"NA")</f>
        <v>88</v>
      </c>
      <c r="F2011">
        <f ca="1">IFERROR(INDEX(INDIRECT(Index!$B$5&amp;"!$A:$I"),MATCH($A2011,INDIRECT(Index!$B$5&amp;"!$A:$A"),0),MATCH(" "&amp;F$1,INDIRECT(Index!$B$5&amp;"!$A$1:$I$1"),0)),"NA")</f>
        <v>32</v>
      </c>
      <c r="G2011">
        <f ca="1">IFERROR(INDEX(INDIRECT(Index!$B$5&amp;"!$A:$I"),MATCH($A2011,INDIRECT(Index!$B$5&amp;"!$A:$A"),0),MATCH(" "&amp;G$1,INDIRECT(Index!$B$5&amp;"!$A$1:$I$1"),0)),"NA")</f>
        <v>43</v>
      </c>
      <c r="H2011">
        <f ca="1">IFERROR(INDEX(INDIRECT(Index!$B$5&amp;"!$A:$I"),MATCH($A2011,INDIRECT(Index!$B$5&amp;"!$A:$A"),0),MATCH(" "&amp;H$1,INDIRECT(Index!$B$5&amp;"!$A$1:$I$1"),0)),"NA")</f>
        <v>29</v>
      </c>
      <c r="I2011">
        <f ca="1">IFERROR(INDEX(INDIRECT(Index!$B$5&amp;"!$A:$I"),MATCH($A2011,INDIRECT(Index!$B$5&amp;"!$A:$A"),0),MATCH(" "&amp;I$1,INDIRECT(Index!$B$5&amp;"!$A$1:$I$1"),0)),"NA")</f>
        <v>5</v>
      </c>
      <c r="J2011">
        <f ca="1">IFERROR(INDEX(INDIRECT(Index!$B$5&amp;"!$A:$I"),MATCH($A2011,INDIRECT(Index!$B$5&amp;"!$A:$A"),0),MATCH(" "&amp;J$1,INDIRECT(Index!$B$5&amp;"!$A$1:$I$1"),0)),"NA")</f>
        <v>4</v>
      </c>
      <c r="K2011" t="str">
        <f ca="1">IFERROR(INDEX(INDIRECT(Index!$B$5&amp;"!$A:$I"),MATCH($A2011,INDIRECT(Index!$B$5&amp;"!$A:$A"),0),MATCH(" "&amp;K$1,INDIRECT(Index!$B$5&amp;"!$A$1:$I$1"),0)),"NA")</f>
        <v>NA</v>
      </c>
    </row>
    <row r="2012" spans="1:11" x14ac:dyDescent="0.25">
      <c r="A2012" s="1">
        <f t="shared" si="127"/>
        <v>43650</v>
      </c>
      <c r="B2012">
        <f t="shared" si="124"/>
        <v>2019</v>
      </c>
      <c r="C2012">
        <f t="shared" si="125"/>
        <v>7</v>
      </c>
      <c r="D2012">
        <f t="shared" si="126"/>
        <v>4</v>
      </c>
      <c r="E2012">
        <f ca="1">IFERROR(INDEX(INDIRECT(Index!$B$5&amp;"!$A:$I"),MATCH($A2012,INDIRECT(Index!$B$5&amp;"!$A:$A"),0),MATCH(" "&amp;E$1,INDIRECT(Index!$B$5&amp;"!$A$1:$I$1"),0)),"NA")</f>
        <v>73</v>
      </c>
      <c r="F2012">
        <f ca="1">IFERROR(INDEX(INDIRECT(Index!$B$5&amp;"!$A:$I"),MATCH($A2012,INDIRECT(Index!$B$5&amp;"!$A:$A"),0),MATCH(" "&amp;F$1,INDIRECT(Index!$B$5&amp;"!$A$1:$I$1"),0)),"NA")</f>
        <v>31</v>
      </c>
      <c r="G2012">
        <f ca="1">IFERROR(INDEX(INDIRECT(Index!$B$5&amp;"!$A:$I"),MATCH($A2012,INDIRECT(Index!$B$5&amp;"!$A:$A"),0),MATCH(" "&amp;G$1,INDIRECT(Index!$B$5&amp;"!$A$1:$I$1"),0)),"NA")</f>
        <v>95</v>
      </c>
      <c r="H2012">
        <f ca="1">IFERROR(INDEX(INDIRECT(Index!$B$5&amp;"!$A:$I"),MATCH($A2012,INDIRECT(Index!$B$5&amp;"!$A:$A"),0),MATCH(" "&amp;H$1,INDIRECT(Index!$B$5&amp;"!$A$1:$I$1"),0)),"NA")</f>
        <v>31</v>
      </c>
      <c r="I2012">
        <f ca="1">IFERROR(INDEX(INDIRECT(Index!$B$5&amp;"!$A:$I"),MATCH($A2012,INDIRECT(Index!$B$5&amp;"!$A:$A"),0),MATCH(" "&amp;I$1,INDIRECT(Index!$B$5&amp;"!$A$1:$I$1"),0)),"NA")</f>
        <v>5</v>
      </c>
      <c r="J2012">
        <f ca="1">IFERROR(INDEX(INDIRECT(Index!$B$5&amp;"!$A:$I"),MATCH($A2012,INDIRECT(Index!$B$5&amp;"!$A:$A"),0),MATCH(" "&amp;J$1,INDIRECT(Index!$B$5&amp;"!$A$1:$I$1"),0)),"NA")</f>
        <v>6</v>
      </c>
      <c r="K2012" t="str">
        <f ca="1">IFERROR(INDEX(INDIRECT(Index!$B$5&amp;"!$A:$I"),MATCH($A2012,INDIRECT(Index!$B$5&amp;"!$A:$A"),0),MATCH(" "&amp;K$1,INDIRECT(Index!$B$5&amp;"!$A$1:$I$1"),0)),"NA")</f>
        <v>NA</v>
      </c>
    </row>
    <row r="2013" spans="1:11" x14ac:dyDescent="0.25">
      <c r="A2013" s="1">
        <f t="shared" si="127"/>
        <v>43651</v>
      </c>
      <c r="B2013">
        <f t="shared" si="124"/>
        <v>2019</v>
      </c>
      <c r="C2013">
        <f t="shared" si="125"/>
        <v>7</v>
      </c>
      <c r="D2013">
        <f t="shared" si="126"/>
        <v>5</v>
      </c>
      <c r="E2013">
        <f ca="1">IFERROR(INDEX(INDIRECT(Index!$B$5&amp;"!$A:$I"),MATCH($A2013,INDIRECT(Index!$B$5&amp;"!$A:$A"),0),MATCH(" "&amp;E$1,INDIRECT(Index!$B$5&amp;"!$A$1:$I$1"),0)),"NA")</f>
        <v>68</v>
      </c>
      <c r="F2013">
        <f ca="1">IFERROR(INDEX(INDIRECT(Index!$B$5&amp;"!$A:$I"),MATCH($A2013,INDIRECT(Index!$B$5&amp;"!$A:$A"),0),MATCH(" "&amp;F$1,INDIRECT(Index!$B$5&amp;"!$A$1:$I$1"),0)),"NA")</f>
        <v>22</v>
      </c>
      <c r="G2013">
        <f ca="1">IFERROR(INDEX(INDIRECT(Index!$B$5&amp;"!$A:$I"),MATCH($A2013,INDIRECT(Index!$B$5&amp;"!$A:$A"),0),MATCH(" "&amp;G$1,INDIRECT(Index!$B$5&amp;"!$A$1:$I$1"),0)),"NA")</f>
        <v>65</v>
      </c>
      <c r="H2013">
        <f ca="1">IFERROR(INDEX(INDIRECT(Index!$B$5&amp;"!$A:$I"),MATCH($A2013,INDIRECT(Index!$B$5&amp;"!$A:$A"),0),MATCH(" "&amp;H$1,INDIRECT(Index!$B$5&amp;"!$A$1:$I$1"),0)),"NA")</f>
        <v>16</v>
      </c>
      <c r="I2013">
        <f ca="1">IFERROR(INDEX(INDIRECT(Index!$B$5&amp;"!$A:$I"),MATCH($A2013,INDIRECT(Index!$B$5&amp;"!$A:$A"),0),MATCH(" "&amp;I$1,INDIRECT(Index!$B$5&amp;"!$A$1:$I$1"),0)),"NA")</f>
        <v>5</v>
      </c>
      <c r="J2013">
        <f ca="1">IFERROR(INDEX(INDIRECT(Index!$B$5&amp;"!$A:$I"),MATCH($A2013,INDIRECT(Index!$B$5&amp;"!$A:$A"),0),MATCH(" "&amp;J$1,INDIRECT(Index!$B$5&amp;"!$A$1:$I$1"),0)),"NA")</f>
        <v>5</v>
      </c>
      <c r="K2013" t="str">
        <f ca="1">IFERROR(INDEX(INDIRECT(Index!$B$5&amp;"!$A:$I"),MATCH($A2013,INDIRECT(Index!$B$5&amp;"!$A:$A"),0),MATCH(" "&amp;K$1,INDIRECT(Index!$B$5&amp;"!$A$1:$I$1"),0)),"NA")</f>
        <v>NA</v>
      </c>
    </row>
    <row r="2014" spans="1:11" x14ac:dyDescent="0.25">
      <c r="A2014" s="1">
        <f t="shared" si="127"/>
        <v>43652</v>
      </c>
      <c r="B2014">
        <f t="shared" si="124"/>
        <v>2019</v>
      </c>
      <c r="C2014">
        <f t="shared" si="125"/>
        <v>7</v>
      </c>
      <c r="D2014">
        <f t="shared" si="126"/>
        <v>6</v>
      </c>
      <c r="E2014">
        <f ca="1">IFERROR(INDEX(INDIRECT(Index!$B$5&amp;"!$A:$I"),MATCH($A2014,INDIRECT(Index!$B$5&amp;"!$A:$A"),0),MATCH(" "&amp;E$1,INDIRECT(Index!$B$5&amp;"!$A$1:$I$1"),0)),"NA")</f>
        <v>67</v>
      </c>
      <c r="F2014">
        <f ca="1">IFERROR(INDEX(INDIRECT(Index!$B$5&amp;"!$A:$I"),MATCH($A2014,INDIRECT(Index!$B$5&amp;"!$A:$A"),0),MATCH(" "&amp;F$1,INDIRECT(Index!$B$5&amp;"!$A$1:$I$1"),0)),"NA")</f>
        <v>15</v>
      </c>
      <c r="G2014">
        <f ca="1">IFERROR(INDEX(INDIRECT(Index!$B$5&amp;"!$A:$I"),MATCH($A2014,INDIRECT(Index!$B$5&amp;"!$A:$A"),0),MATCH(" "&amp;G$1,INDIRECT(Index!$B$5&amp;"!$A$1:$I$1"),0)),"NA")</f>
        <v>43</v>
      </c>
      <c r="H2014">
        <f ca="1">IFERROR(INDEX(INDIRECT(Index!$B$5&amp;"!$A:$I"),MATCH($A2014,INDIRECT(Index!$B$5&amp;"!$A:$A"),0),MATCH(" "&amp;H$1,INDIRECT(Index!$B$5&amp;"!$A$1:$I$1"),0)),"NA")</f>
        <v>6</v>
      </c>
      <c r="I2014">
        <f ca="1">IFERROR(INDEX(INDIRECT(Index!$B$5&amp;"!$A:$I"),MATCH($A2014,INDIRECT(Index!$B$5&amp;"!$A:$A"),0),MATCH(" "&amp;I$1,INDIRECT(Index!$B$5&amp;"!$A$1:$I$1"),0)),"NA")</f>
        <v>4</v>
      </c>
      <c r="J2014">
        <f ca="1">IFERROR(INDEX(INDIRECT(Index!$B$5&amp;"!$A:$I"),MATCH($A2014,INDIRECT(Index!$B$5&amp;"!$A:$A"),0),MATCH(" "&amp;J$1,INDIRECT(Index!$B$5&amp;"!$A$1:$I$1"),0)),"NA")</f>
        <v>3</v>
      </c>
      <c r="K2014" t="str">
        <f ca="1">IFERROR(INDEX(INDIRECT(Index!$B$5&amp;"!$A:$I"),MATCH($A2014,INDIRECT(Index!$B$5&amp;"!$A:$A"),0),MATCH(" "&amp;K$1,INDIRECT(Index!$B$5&amp;"!$A$1:$I$1"),0)),"NA")</f>
        <v>NA</v>
      </c>
    </row>
    <row r="2015" spans="1:11" x14ac:dyDescent="0.25">
      <c r="A2015" s="1">
        <f t="shared" si="127"/>
        <v>43653</v>
      </c>
      <c r="B2015">
        <f t="shared" si="124"/>
        <v>2019</v>
      </c>
      <c r="C2015">
        <f t="shared" si="125"/>
        <v>7</v>
      </c>
      <c r="D2015">
        <f t="shared" si="126"/>
        <v>7</v>
      </c>
      <c r="E2015">
        <f ca="1">IFERROR(INDEX(INDIRECT(Index!$B$5&amp;"!$A:$I"),MATCH($A2015,INDIRECT(Index!$B$5&amp;"!$A:$A"),0),MATCH(" "&amp;E$1,INDIRECT(Index!$B$5&amp;"!$A$1:$I$1"),0)),"NA")</f>
        <v>51</v>
      </c>
      <c r="F2015">
        <f ca="1">IFERROR(INDEX(INDIRECT(Index!$B$5&amp;"!$A:$I"),MATCH($A2015,INDIRECT(Index!$B$5&amp;"!$A:$A"),0),MATCH(" "&amp;F$1,INDIRECT(Index!$B$5&amp;"!$A$1:$I$1"),0)),"NA")</f>
        <v>8</v>
      </c>
      <c r="G2015">
        <f ca="1">IFERROR(INDEX(INDIRECT(Index!$B$5&amp;"!$A:$I"),MATCH($A2015,INDIRECT(Index!$B$5&amp;"!$A:$A"),0),MATCH(" "&amp;G$1,INDIRECT(Index!$B$5&amp;"!$A$1:$I$1"),0)),"NA")</f>
        <v>37</v>
      </c>
      <c r="H2015">
        <f ca="1">IFERROR(INDEX(INDIRECT(Index!$B$5&amp;"!$A:$I"),MATCH($A2015,INDIRECT(Index!$B$5&amp;"!$A:$A"),0),MATCH(" "&amp;H$1,INDIRECT(Index!$B$5&amp;"!$A$1:$I$1"),0)),"NA")</f>
        <v>10</v>
      </c>
      <c r="I2015">
        <f ca="1">IFERROR(INDEX(INDIRECT(Index!$B$5&amp;"!$A:$I"),MATCH($A2015,INDIRECT(Index!$B$5&amp;"!$A:$A"),0),MATCH(" "&amp;I$1,INDIRECT(Index!$B$5&amp;"!$A$1:$I$1"),0)),"NA")</f>
        <v>5</v>
      </c>
      <c r="J2015">
        <f ca="1">IFERROR(INDEX(INDIRECT(Index!$B$5&amp;"!$A:$I"),MATCH($A2015,INDIRECT(Index!$B$5&amp;"!$A:$A"),0),MATCH(" "&amp;J$1,INDIRECT(Index!$B$5&amp;"!$A$1:$I$1"),0)),"NA")</f>
        <v>3</v>
      </c>
      <c r="K2015" t="str">
        <f ca="1">IFERROR(INDEX(INDIRECT(Index!$B$5&amp;"!$A:$I"),MATCH($A2015,INDIRECT(Index!$B$5&amp;"!$A:$A"),0),MATCH(" "&amp;K$1,INDIRECT(Index!$B$5&amp;"!$A$1:$I$1"),0)),"NA")</f>
        <v>NA</v>
      </c>
    </row>
    <row r="2016" spans="1:11" x14ac:dyDescent="0.25">
      <c r="A2016" s="1">
        <f t="shared" si="127"/>
        <v>43654</v>
      </c>
      <c r="B2016">
        <f t="shared" si="124"/>
        <v>2019</v>
      </c>
      <c r="C2016">
        <f t="shared" si="125"/>
        <v>7</v>
      </c>
      <c r="D2016">
        <f t="shared" si="126"/>
        <v>8</v>
      </c>
      <c r="E2016">
        <f ca="1">IFERROR(INDEX(INDIRECT(Index!$B$5&amp;"!$A:$I"),MATCH($A2016,INDIRECT(Index!$B$5&amp;"!$A:$A"),0),MATCH(" "&amp;E$1,INDIRECT(Index!$B$5&amp;"!$A$1:$I$1"),0)),"NA")</f>
        <v>32</v>
      </c>
      <c r="F2016">
        <f ca="1">IFERROR(INDEX(INDIRECT(Index!$B$5&amp;"!$A:$I"),MATCH($A2016,INDIRECT(Index!$B$5&amp;"!$A:$A"),0),MATCH(" "&amp;F$1,INDIRECT(Index!$B$5&amp;"!$A$1:$I$1"),0)),"NA")</f>
        <v>8</v>
      </c>
      <c r="G2016">
        <f ca="1">IFERROR(INDEX(INDIRECT(Index!$B$5&amp;"!$A:$I"),MATCH($A2016,INDIRECT(Index!$B$5&amp;"!$A:$A"),0),MATCH(" "&amp;G$1,INDIRECT(Index!$B$5&amp;"!$A$1:$I$1"),0)),"NA")</f>
        <v>38</v>
      </c>
      <c r="H2016">
        <f ca="1">IFERROR(INDEX(INDIRECT(Index!$B$5&amp;"!$A:$I"),MATCH($A2016,INDIRECT(Index!$B$5&amp;"!$A:$A"),0),MATCH(" "&amp;H$1,INDIRECT(Index!$B$5&amp;"!$A$1:$I$1"),0)),"NA")</f>
        <v>10</v>
      </c>
      <c r="I2016">
        <f ca="1">IFERROR(INDEX(INDIRECT(Index!$B$5&amp;"!$A:$I"),MATCH($A2016,INDIRECT(Index!$B$5&amp;"!$A:$A"),0),MATCH(" "&amp;I$1,INDIRECT(Index!$B$5&amp;"!$A$1:$I$1"),0)),"NA")</f>
        <v>4</v>
      </c>
      <c r="J2016">
        <f ca="1">IFERROR(INDEX(INDIRECT(Index!$B$5&amp;"!$A:$I"),MATCH($A2016,INDIRECT(Index!$B$5&amp;"!$A:$A"),0),MATCH(" "&amp;J$1,INDIRECT(Index!$B$5&amp;"!$A$1:$I$1"),0)),"NA")</f>
        <v>3</v>
      </c>
      <c r="K2016" t="str">
        <f ca="1">IFERROR(INDEX(INDIRECT(Index!$B$5&amp;"!$A:$I"),MATCH($A2016,INDIRECT(Index!$B$5&amp;"!$A:$A"),0),MATCH(" "&amp;K$1,INDIRECT(Index!$B$5&amp;"!$A$1:$I$1"),0)),"NA")</f>
        <v>NA</v>
      </c>
    </row>
    <row r="2017" spans="1:11" x14ac:dyDescent="0.25">
      <c r="A2017" s="1">
        <f t="shared" si="127"/>
        <v>43655</v>
      </c>
      <c r="B2017">
        <f t="shared" si="124"/>
        <v>2019</v>
      </c>
      <c r="C2017">
        <f t="shared" si="125"/>
        <v>7</v>
      </c>
      <c r="D2017">
        <f t="shared" si="126"/>
        <v>9</v>
      </c>
      <c r="E2017">
        <f ca="1">IFERROR(INDEX(INDIRECT(Index!$B$5&amp;"!$A:$I"),MATCH($A2017,INDIRECT(Index!$B$5&amp;"!$A:$A"),0),MATCH(" "&amp;E$1,INDIRECT(Index!$B$5&amp;"!$A$1:$I$1"),0)),"NA")</f>
        <v>36</v>
      </c>
      <c r="F2017">
        <f ca="1">IFERROR(INDEX(INDIRECT(Index!$B$5&amp;"!$A:$I"),MATCH($A2017,INDIRECT(Index!$B$5&amp;"!$A:$A"),0),MATCH(" "&amp;F$1,INDIRECT(Index!$B$5&amp;"!$A$1:$I$1"),0)),"NA")</f>
        <v>6</v>
      </c>
      <c r="G2017">
        <f ca="1">IFERROR(INDEX(INDIRECT(Index!$B$5&amp;"!$A:$I"),MATCH($A2017,INDIRECT(Index!$B$5&amp;"!$A:$A"),0),MATCH(" "&amp;G$1,INDIRECT(Index!$B$5&amp;"!$A$1:$I$1"),0)),"NA")</f>
        <v>33</v>
      </c>
      <c r="H2017">
        <f ca="1">IFERROR(INDEX(INDIRECT(Index!$B$5&amp;"!$A:$I"),MATCH($A2017,INDIRECT(Index!$B$5&amp;"!$A:$A"),0),MATCH(" "&amp;H$1,INDIRECT(Index!$B$5&amp;"!$A$1:$I$1"),0)),"NA")</f>
        <v>10</v>
      </c>
      <c r="I2017">
        <f ca="1">IFERROR(INDEX(INDIRECT(Index!$B$5&amp;"!$A:$I"),MATCH($A2017,INDIRECT(Index!$B$5&amp;"!$A:$A"),0),MATCH(" "&amp;I$1,INDIRECT(Index!$B$5&amp;"!$A$1:$I$1"),0)),"NA")</f>
        <v>4</v>
      </c>
      <c r="J2017">
        <f ca="1">IFERROR(INDEX(INDIRECT(Index!$B$5&amp;"!$A:$I"),MATCH($A2017,INDIRECT(Index!$B$5&amp;"!$A:$A"),0),MATCH(" "&amp;J$1,INDIRECT(Index!$B$5&amp;"!$A$1:$I$1"),0)),"NA")</f>
        <v>3</v>
      </c>
      <c r="K2017" t="str">
        <f ca="1">IFERROR(INDEX(INDIRECT(Index!$B$5&amp;"!$A:$I"),MATCH($A2017,INDIRECT(Index!$B$5&amp;"!$A:$A"),0),MATCH(" "&amp;K$1,INDIRECT(Index!$B$5&amp;"!$A$1:$I$1"),0)),"NA")</f>
        <v>NA</v>
      </c>
    </row>
    <row r="2018" spans="1:11" x14ac:dyDescent="0.25">
      <c r="A2018" s="1">
        <f t="shared" si="127"/>
        <v>43656</v>
      </c>
      <c r="B2018">
        <f t="shared" si="124"/>
        <v>2019</v>
      </c>
      <c r="C2018">
        <f t="shared" si="125"/>
        <v>7</v>
      </c>
      <c r="D2018">
        <f t="shared" si="126"/>
        <v>10</v>
      </c>
      <c r="E2018">
        <f ca="1">IFERROR(INDEX(INDIRECT(Index!$B$5&amp;"!$A:$I"),MATCH($A2018,INDIRECT(Index!$B$5&amp;"!$A:$A"),0),MATCH(" "&amp;E$1,INDIRECT(Index!$B$5&amp;"!$A$1:$I$1"),0)),"NA")</f>
        <v>31</v>
      </c>
      <c r="F2018">
        <f ca="1">IFERROR(INDEX(INDIRECT(Index!$B$5&amp;"!$A:$I"),MATCH($A2018,INDIRECT(Index!$B$5&amp;"!$A:$A"),0),MATCH(" "&amp;F$1,INDIRECT(Index!$B$5&amp;"!$A$1:$I$1"),0)),"NA")</f>
        <v>7</v>
      </c>
      <c r="G2018">
        <f ca="1">IFERROR(INDEX(INDIRECT(Index!$B$5&amp;"!$A:$I"),MATCH($A2018,INDIRECT(Index!$B$5&amp;"!$A:$A"),0),MATCH(" "&amp;G$1,INDIRECT(Index!$B$5&amp;"!$A$1:$I$1"),0)),"NA")</f>
        <v>19</v>
      </c>
      <c r="H2018">
        <f ca="1">IFERROR(INDEX(INDIRECT(Index!$B$5&amp;"!$A:$I"),MATCH($A2018,INDIRECT(Index!$B$5&amp;"!$A:$A"),0),MATCH(" "&amp;H$1,INDIRECT(Index!$B$5&amp;"!$A$1:$I$1"),0)),"NA")</f>
        <v>13</v>
      </c>
      <c r="I2018">
        <f ca="1">IFERROR(INDEX(INDIRECT(Index!$B$5&amp;"!$A:$I"),MATCH($A2018,INDIRECT(Index!$B$5&amp;"!$A:$A"),0),MATCH(" "&amp;I$1,INDIRECT(Index!$B$5&amp;"!$A$1:$I$1"),0)),"NA")</f>
        <v>5</v>
      </c>
      <c r="J2018">
        <f ca="1">IFERROR(INDEX(INDIRECT(Index!$B$5&amp;"!$A:$I"),MATCH($A2018,INDIRECT(Index!$B$5&amp;"!$A:$A"),0),MATCH(" "&amp;J$1,INDIRECT(Index!$B$5&amp;"!$A$1:$I$1"),0)),"NA")</f>
        <v>3</v>
      </c>
      <c r="K2018" t="str">
        <f ca="1">IFERROR(INDEX(INDIRECT(Index!$B$5&amp;"!$A:$I"),MATCH($A2018,INDIRECT(Index!$B$5&amp;"!$A:$A"),0),MATCH(" "&amp;K$1,INDIRECT(Index!$B$5&amp;"!$A$1:$I$1"),0)),"NA")</f>
        <v>NA</v>
      </c>
    </row>
    <row r="2019" spans="1:11" x14ac:dyDescent="0.25">
      <c r="A2019" s="1">
        <f t="shared" si="127"/>
        <v>43657</v>
      </c>
      <c r="B2019">
        <f t="shared" si="124"/>
        <v>2019</v>
      </c>
      <c r="C2019">
        <f t="shared" si="125"/>
        <v>7</v>
      </c>
      <c r="D2019">
        <f t="shared" si="126"/>
        <v>11</v>
      </c>
      <c r="E2019">
        <f ca="1">IFERROR(INDEX(INDIRECT(Index!$B$5&amp;"!$A:$I"),MATCH($A2019,INDIRECT(Index!$B$5&amp;"!$A:$A"),0),MATCH(" "&amp;E$1,INDIRECT(Index!$B$5&amp;"!$A$1:$I$1"),0)),"NA")</f>
        <v>12</v>
      </c>
      <c r="F2019">
        <f ca="1">IFERROR(INDEX(INDIRECT(Index!$B$5&amp;"!$A:$I"),MATCH($A2019,INDIRECT(Index!$B$5&amp;"!$A:$A"),0),MATCH(" "&amp;F$1,INDIRECT(Index!$B$5&amp;"!$A$1:$I$1"),0)),"NA")</f>
        <v>18</v>
      </c>
      <c r="G2019">
        <f ca="1">IFERROR(INDEX(INDIRECT(Index!$B$5&amp;"!$A:$I"),MATCH($A2019,INDIRECT(Index!$B$5&amp;"!$A:$A"),0),MATCH(" "&amp;G$1,INDIRECT(Index!$B$5&amp;"!$A$1:$I$1"),0)),"NA")</f>
        <v>28</v>
      </c>
      <c r="H2019">
        <f ca="1">IFERROR(INDEX(INDIRECT(Index!$B$5&amp;"!$A:$I"),MATCH($A2019,INDIRECT(Index!$B$5&amp;"!$A:$A"),0),MATCH(" "&amp;H$1,INDIRECT(Index!$B$5&amp;"!$A$1:$I$1"),0)),"NA")</f>
        <v>19</v>
      </c>
      <c r="I2019">
        <f ca="1">IFERROR(INDEX(INDIRECT(Index!$B$5&amp;"!$A:$I"),MATCH($A2019,INDIRECT(Index!$B$5&amp;"!$A:$A"),0),MATCH(" "&amp;I$1,INDIRECT(Index!$B$5&amp;"!$A$1:$I$1"),0)),"NA")</f>
        <v>5</v>
      </c>
      <c r="J2019">
        <f ca="1">IFERROR(INDEX(INDIRECT(Index!$B$5&amp;"!$A:$I"),MATCH($A2019,INDIRECT(Index!$B$5&amp;"!$A:$A"),0),MATCH(" "&amp;J$1,INDIRECT(Index!$B$5&amp;"!$A$1:$I$1"),0)),"NA")</f>
        <v>4</v>
      </c>
      <c r="K2019" t="str">
        <f ca="1">IFERROR(INDEX(INDIRECT(Index!$B$5&amp;"!$A:$I"),MATCH($A2019,INDIRECT(Index!$B$5&amp;"!$A:$A"),0),MATCH(" "&amp;K$1,INDIRECT(Index!$B$5&amp;"!$A$1:$I$1"),0)),"NA")</f>
        <v>NA</v>
      </c>
    </row>
    <row r="2020" spans="1:11" x14ac:dyDescent="0.25">
      <c r="A2020" s="1">
        <f t="shared" si="127"/>
        <v>43658</v>
      </c>
      <c r="B2020">
        <f t="shared" si="124"/>
        <v>2019</v>
      </c>
      <c r="C2020">
        <f t="shared" si="125"/>
        <v>7</v>
      </c>
      <c r="D2020">
        <f t="shared" si="126"/>
        <v>12</v>
      </c>
      <c r="E2020">
        <f ca="1">IFERROR(INDEX(INDIRECT(Index!$B$5&amp;"!$A:$I"),MATCH($A2020,INDIRECT(Index!$B$5&amp;"!$A:$A"),0),MATCH(" "&amp;E$1,INDIRECT(Index!$B$5&amp;"!$A$1:$I$1"),0)),"NA")</f>
        <v>38</v>
      </c>
      <c r="F2020">
        <f ca="1">IFERROR(INDEX(INDIRECT(Index!$B$5&amp;"!$A:$I"),MATCH($A2020,INDIRECT(Index!$B$5&amp;"!$A:$A"),0),MATCH(" "&amp;F$1,INDIRECT(Index!$B$5&amp;"!$A$1:$I$1"),0)),"NA")</f>
        <v>37</v>
      </c>
      <c r="G2020">
        <f ca="1">IFERROR(INDEX(INDIRECT(Index!$B$5&amp;"!$A:$I"),MATCH($A2020,INDIRECT(Index!$B$5&amp;"!$A:$A"),0),MATCH(" "&amp;G$1,INDIRECT(Index!$B$5&amp;"!$A$1:$I$1"),0)),"NA")</f>
        <v>43</v>
      </c>
      <c r="H2020">
        <f ca="1">IFERROR(INDEX(INDIRECT(Index!$B$5&amp;"!$A:$I"),MATCH($A2020,INDIRECT(Index!$B$5&amp;"!$A:$A"),0),MATCH(" "&amp;H$1,INDIRECT(Index!$B$5&amp;"!$A$1:$I$1"),0)),"NA")</f>
        <v>20</v>
      </c>
      <c r="I2020">
        <f ca="1">IFERROR(INDEX(INDIRECT(Index!$B$5&amp;"!$A:$I"),MATCH($A2020,INDIRECT(Index!$B$5&amp;"!$A:$A"),0),MATCH(" "&amp;I$1,INDIRECT(Index!$B$5&amp;"!$A$1:$I$1"),0)),"NA")</f>
        <v>6</v>
      </c>
      <c r="J2020">
        <f ca="1">IFERROR(INDEX(INDIRECT(Index!$B$5&amp;"!$A:$I"),MATCH($A2020,INDIRECT(Index!$B$5&amp;"!$A:$A"),0),MATCH(" "&amp;J$1,INDIRECT(Index!$B$5&amp;"!$A$1:$I$1"),0)),"NA")</f>
        <v>5</v>
      </c>
      <c r="K2020" t="str">
        <f ca="1">IFERROR(INDEX(INDIRECT(Index!$B$5&amp;"!$A:$I"),MATCH($A2020,INDIRECT(Index!$B$5&amp;"!$A:$A"),0),MATCH(" "&amp;K$1,INDIRECT(Index!$B$5&amp;"!$A$1:$I$1"),0)),"NA")</f>
        <v>NA</v>
      </c>
    </row>
    <row r="2021" spans="1:11" x14ac:dyDescent="0.25">
      <c r="A2021" s="1">
        <f t="shared" si="127"/>
        <v>43659</v>
      </c>
      <c r="B2021">
        <f t="shared" si="124"/>
        <v>2019</v>
      </c>
      <c r="C2021">
        <f t="shared" si="125"/>
        <v>7</v>
      </c>
      <c r="D2021">
        <f t="shared" si="126"/>
        <v>13</v>
      </c>
      <c r="E2021">
        <f ca="1">IFERROR(INDEX(INDIRECT(Index!$B$5&amp;"!$A:$I"),MATCH($A2021,INDIRECT(Index!$B$5&amp;"!$A:$A"),0),MATCH(" "&amp;E$1,INDIRECT(Index!$B$5&amp;"!$A$1:$I$1"),0)),"NA")</f>
        <v>83</v>
      </c>
      <c r="F2021">
        <f ca="1">IFERROR(INDEX(INDIRECT(Index!$B$5&amp;"!$A:$I"),MATCH($A2021,INDIRECT(Index!$B$5&amp;"!$A:$A"),0),MATCH(" "&amp;F$1,INDIRECT(Index!$B$5&amp;"!$A$1:$I$1"),0)),"NA")</f>
        <v>42</v>
      </c>
      <c r="G2021">
        <f ca="1">IFERROR(INDEX(INDIRECT(Index!$B$5&amp;"!$A:$I"),MATCH($A2021,INDIRECT(Index!$B$5&amp;"!$A:$A"),0),MATCH(" "&amp;G$1,INDIRECT(Index!$B$5&amp;"!$A$1:$I$1"),0)),"NA")</f>
        <v>62</v>
      </c>
      <c r="H2021">
        <f ca="1">IFERROR(INDEX(INDIRECT(Index!$B$5&amp;"!$A:$I"),MATCH($A2021,INDIRECT(Index!$B$5&amp;"!$A:$A"),0),MATCH(" "&amp;H$1,INDIRECT(Index!$B$5&amp;"!$A$1:$I$1"),0)),"NA")</f>
        <v>21</v>
      </c>
      <c r="I2021">
        <f ca="1">IFERROR(INDEX(INDIRECT(Index!$B$5&amp;"!$A:$I"),MATCH($A2021,INDIRECT(Index!$B$5&amp;"!$A:$A"),0),MATCH(" "&amp;I$1,INDIRECT(Index!$B$5&amp;"!$A$1:$I$1"),0)),"NA")</f>
        <v>4</v>
      </c>
      <c r="J2021">
        <f ca="1">IFERROR(INDEX(INDIRECT(Index!$B$5&amp;"!$A:$I"),MATCH($A2021,INDIRECT(Index!$B$5&amp;"!$A:$A"),0),MATCH(" "&amp;J$1,INDIRECT(Index!$B$5&amp;"!$A$1:$I$1"),0)),"NA")</f>
        <v>6</v>
      </c>
      <c r="K2021" t="str">
        <f ca="1">IFERROR(INDEX(INDIRECT(Index!$B$5&amp;"!$A:$I"),MATCH($A2021,INDIRECT(Index!$B$5&amp;"!$A:$A"),0),MATCH(" "&amp;K$1,INDIRECT(Index!$B$5&amp;"!$A$1:$I$1"),0)),"NA")</f>
        <v>NA</v>
      </c>
    </row>
    <row r="2022" spans="1:11" x14ac:dyDescent="0.25">
      <c r="A2022" s="1">
        <f t="shared" si="127"/>
        <v>43660</v>
      </c>
      <c r="B2022">
        <f t="shared" si="124"/>
        <v>2019</v>
      </c>
      <c r="C2022">
        <f t="shared" si="125"/>
        <v>7</v>
      </c>
      <c r="D2022">
        <f t="shared" si="126"/>
        <v>14</v>
      </c>
      <c r="E2022">
        <f ca="1">IFERROR(INDEX(INDIRECT(Index!$B$5&amp;"!$A:$I"),MATCH($A2022,INDIRECT(Index!$B$5&amp;"!$A:$A"),0),MATCH(" "&amp;E$1,INDIRECT(Index!$B$5&amp;"!$A$1:$I$1"),0)),"NA")</f>
        <v>116</v>
      </c>
      <c r="F2022">
        <f ca="1">IFERROR(INDEX(INDIRECT(Index!$B$5&amp;"!$A:$I"),MATCH($A2022,INDIRECT(Index!$B$5&amp;"!$A:$A"),0),MATCH(" "&amp;F$1,INDIRECT(Index!$B$5&amp;"!$A$1:$I$1"),0)),"NA")</f>
        <v>35</v>
      </c>
      <c r="G2022">
        <f ca="1">IFERROR(INDEX(INDIRECT(Index!$B$5&amp;"!$A:$I"),MATCH($A2022,INDIRECT(Index!$B$5&amp;"!$A:$A"),0),MATCH(" "&amp;G$1,INDIRECT(Index!$B$5&amp;"!$A$1:$I$1"),0)),"NA")</f>
        <v>30</v>
      </c>
      <c r="H2022">
        <f ca="1">IFERROR(INDEX(INDIRECT(Index!$B$5&amp;"!$A:$I"),MATCH($A2022,INDIRECT(Index!$B$5&amp;"!$A:$A"),0),MATCH(" "&amp;H$1,INDIRECT(Index!$B$5&amp;"!$A$1:$I$1"),0)),"NA")</f>
        <v>25</v>
      </c>
      <c r="I2022">
        <f ca="1">IFERROR(INDEX(INDIRECT(Index!$B$5&amp;"!$A:$I"),MATCH($A2022,INDIRECT(Index!$B$5&amp;"!$A:$A"),0),MATCH(" "&amp;I$1,INDIRECT(Index!$B$5&amp;"!$A$1:$I$1"),0)),"NA")</f>
        <v>4</v>
      </c>
      <c r="J2022">
        <f ca="1">IFERROR(INDEX(INDIRECT(Index!$B$5&amp;"!$A:$I"),MATCH($A2022,INDIRECT(Index!$B$5&amp;"!$A:$A"),0),MATCH(" "&amp;J$1,INDIRECT(Index!$B$5&amp;"!$A$1:$I$1"),0)),"NA")</f>
        <v>6</v>
      </c>
      <c r="K2022" t="str">
        <f ca="1">IFERROR(INDEX(INDIRECT(Index!$B$5&amp;"!$A:$I"),MATCH($A2022,INDIRECT(Index!$B$5&amp;"!$A:$A"),0),MATCH(" "&amp;K$1,INDIRECT(Index!$B$5&amp;"!$A$1:$I$1"),0)),"NA")</f>
        <v>NA</v>
      </c>
    </row>
    <row r="2023" spans="1:11" x14ac:dyDescent="0.25">
      <c r="A2023" s="1">
        <f t="shared" si="127"/>
        <v>43661</v>
      </c>
      <c r="B2023">
        <f t="shared" si="124"/>
        <v>2019</v>
      </c>
      <c r="C2023">
        <f t="shared" si="125"/>
        <v>7</v>
      </c>
      <c r="D2023">
        <f t="shared" si="126"/>
        <v>15</v>
      </c>
      <c r="E2023">
        <f ca="1">IFERROR(INDEX(INDIRECT(Index!$B$5&amp;"!$A:$I"),MATCH($A2023,INDIRECT(Index!$B$5&amp;"!$A:$A"),0),MATCH(" "&amp;E$1,INDIRECT(Index!$B$5&amp;"!$A$1:$I$1"),0)),"NA")</f>
        <v>98</v>
      </c>
      <c r="F2023">
        <f ca="1">IFERROR(INDEX(INDIRECT(Index!$B$5&amp;"!$A:$I"),MATCH($A2023,INDIRECT(Index!$B$5&amp;"!$A:$A"),0),MATCH(" "&amp;F$1,INDIRECT(Index!$B$5&amp;"!$A$1:$I$1"),0)),"NA")</f>
        <v>36</v>
      </c>
      <c r="G2023">
        <f ca="1">IFERROR(INDEX(INDIRECT(Index!$B$5&amp;"!$A:$I"),MATCH($A2023,INDIRECT(Index!$B$5&amp;"!$A:$A"),0),MATCH(" "&amp;G$1,INDIRECT(Index!$B$5&amp;"!$A$1:$I$1"),0)),"NA")</f>
        <v>35</v>
      </c>
      <c r="H2023">
        <f ca="1">IFERROR(INDEX(INDIRECT(Index!$B$5&amp;"!$A:$I"),MATCH($A2023,INDIRECT(Index!$B$5&amp;"!$A:$A"),0),MATCH(" "&amp;H$1,INDIRECT(Index!$B$5&amp;"!$A$1:$I$1"),0)),"NA")</f>
        <v>26</v>
      </c>
      <c r="I2023">
        <f ca="1">IFERROR(INDEX(INDIRECT(Index!$B$5&amp;"!$A:$I"),MATCH($A2023,INDIRECT(Index!$B$5&amp;"!$A:$A"),0),MATCH(" "&amp;I$1,INDIRECT(Index!$B$5&amp;"!$A$1:$I$1"),0)),"NA")</f>
        <v>5</v>
      </c>
      <c r="J2023">
        <f ca="1">IFERROR(INDEX(INDIRECT(Index!$B$5&amp;"!$A:$I"),MATCH($A2023,INDIRECT(Index!$B$5&amp;"!$A:$A"),0),MATCH(" "&amp;J$1,INDIRECT(Index!$B$5&amp;"!$A$1:$I$1"),0)),"NA")</f>
        <v>6</v>
      </c>
      <c r="K2023" t="str">
        <f ca="1">IFERROR(INDEX(INDIRECT(Index!$B$5&amp;"!$A:$I"),MATCH($A2023,INDIRECT(Index!$B$5&amp;"!$A:$A"),0),MATCH(" "&amp;K$1,INDIRECT(Index!$B$5&amp;"!$A$1:$I$1"),0)),"NA")</f>
        <v>NA</v>
      </c>
    </row>
    <row r="2024" spans="1:11" x14ac:dyDescent="0.25">
      <c r="A2024" s="1">
        <f t="shared" si="127"/>
        <v>43662</v>
      </c>
      <c r="B2024">
        <f t="shared" si="124"/>
        <v>2019</v>
      </c>
      <c r="C2024">
        <f t="shared" si="125"/>
        <v>7</v>
      </c>
      <c r="D2024">
        <f t="shared" si="126"/>
        <v>16</v>
      </c>
      <c r="E2024">
        <f ca="1">IFERROR(INDEX(INDIRECT(Index!$B$5&amp;"!$A:$I"),MATCH($A2024,INDIRECT(Index!$B$5&amp;"!$A:$A"),0),MATCH(" "&amp;E$1,INDIRECT(Index!$B$5&amp;"!$A$1:$I$1"),0)),"NA")</f>
        <v>91</v>
      </c>
      <c r="F2024">
        <f ca="1">IFERROR(INDEX(INDIRECT(Index!$B$5&amp;"!$A:$I"),MATCH($A2024,INDIRECT(Index!$B$5&amp;"!$A:$A"),0),MATCH(" "&amp;F$1,INDIRECT(Index!$B$5&amp;"!$A$1:$I$1"),0)),"NA")</f>
        <v>65</v>
      </c>
      <c r="G2024">
        <f ca="1">IFERROR(INDEX(INDIRECT(Index!$B$5&amp;"!$A:$I"),MATCH($A2024,INDIRECT(Index!$B$5&amp;"!$A:$A"),0),MATCH(" "&amp;G$1,INDIRECT(Index!$B$5&amp;"!$A$1:$I$1"),0)),"NA")</f>
        <v>51</v>
      </c>
      <c r="H2024">
        <f ca="1">IFERROR(INDEX(INDIRECT(Index!$B$5&amp;"!$A:$I"),MATCH($A2024,INDIRECT(Index!$B$5&amp;"!$A:$A"),0),MATCH(" "&amp;H$1,INDIRECT(Index!$B$5&amp;"!$A$1:$I$1"),0)),"NA")</f>
        <v>28</v>
      </c>
      <c r="I2024">
        <f ca="1">IFERROR(INDEX(INDIRECT(Index!$B$5&amp;"!$A:$I"),MATCH($A2024,INDIRECT(Index!$B$5&amp;"!$A:$A"),0),MATCH(" "&amp;I$1,INDIRECT(Index!$B$5&amp;"!$A$1:$I$1"),0)),"NA")</f>
        <v>5</v>
      </c>
      <c r="J2024">
        <f ca="1">IFERROR(INDEX(INDIRECT(Index!$B$5&amp;"!$A:$I"),MATCH($A2024,INDIRECT(Index!$B$5&amp;"!$A:$A"),0),MATCH(" "&amp;J$1,INDIRECT(Index!$B$5&amp;"!$A$1:$I$1"),0)),"NA")</f>
        <v>5</v>
      </c>
      <c r="K2024" t="str">
        <f ca="1">IFERROR(INDEX(INDIRECT(Index!$B$5&amp;"!$A:$I"),MATCH($A2024,INDIRECT(Index!$B$5&amp;"!$A:$A"),0),MATCH(" "&amp;K$1,INDIRECT(Index!$B$5&amp;"!$A$1:$I$1"),0)),"NA")</f>
        <v>NA</v>
      </c>
    </row>
    <row r="2025" spans="1:11" x14ac:dyDescent="0.25">
      <c r="A2025" s="1">
        <f t="shared" si="127"/>
        <v>43663</v>
      </c>
      <c r="B2025">
        <f t="shared" si="124"/>
        <v>2019</v>
      </c>
      <c r="C2025">
        <f t="shared" si="125"/>
        <v>7</v>
      </c>
      <c r="D2025">
        <f t="shared" si="126"/>
        <v>17</v>
      </c>
      <c r="E2025">
        <f ca="1">IFERROR(INDEX(INDIRECT(Index!$B$5&amp;"!$A:$I"),MATCH($A2025,INDIRECT(Index!$B$5&amp;"!$A:$A"),0),MATCH(" "&amp;E$1,INDIRECT(Index!$B$5&amp;"!$A$1:$I$1"),0)),"NA")</f>
        <v>152</v>
      </c>
      <c r="F2025">
        <f ca="1">IFERROR(INDEX(INDIRECT(Index!$B$5&amp;"!$A:$I"),MATCH($A2025,INDIRECT(Index!$B$5&amp;"!$A:$A"),0),MATCH(" "&amp;F$1,INDIRECT(Index!$B$5&amp;"!$A$1:$I$1"),0)),"NA")</f>
        <v>67</v>
      </c>
      <c r="G2025">
        <f ca="1">IFERROR(INDEX(INDIRECT(Index!$B$5&amp;"!$A:$I"),MATCH($A2025,INDIRECT(Index!$B$5&amp;"!$A:$A"),0),MATCH(" "&amp;G$1,INDIRECT(Index!$B$5&amp;"!$A$1:$I$1"),0)),"NA")</f>
        <v>104</v>
      </c>
      <c r="H2025">
        <f ca="1">IFERROR(INDEX(INDIRECT(Index!$B$5&amp;"!$A:$I"),MATCH($A2025,INDIRECT(Index!$B$5&amp;"!$A:$A"),0),MATCH(" "&amp;H$1,INDIRECT(Index!$B$5&amp;"!$A$1:$I$1"),0)),"NA")</f>
        <v>32</v>
      </c>
      <c r="I2025">
        <f ca="1">IFERROR(INDEX(INDIRECT(Index!$B$5&amp;"!$A:$I"),MATCH($A2025,INDIRECT(Index!$B$5&amp;"!$A:$A"),0),MATCH(" "&amp;I$1,INDIRECT(Index!$B$5&amp;"!$A$1:$I$1"),0)),"NA")</f>
        <v>7</v>
      </c>
      <c r="J2025">
        <f ca="1">IFERROR(INDEX(INDIRECT(Index!$B$5&amp;"!$A:$I"),MATCH($A2025,INDIRECT(Index!$B$5&amp;"!$A:$A"),0),MATCH(" "&amp;J$1,INDIRECT(Index!$B$5&amp;"!$A$1:$I$1"),0)),"NA")</f>
        <v>6</v>
      </c>
      <c r="K2025" t="str">
        <f ca="1">IFERROR(INDEX(INDIRECT(Index!$B$5&amp;"!$A:$I"),MATCH($A2025,INDIRECT(Index!$B$5&amp;"!$A:$A"),0),MATCH(" "&amp;K$1,INDIRECT(Index!$B$5&amp;"!$A$1:$I$1"),0)),"NA")</f>
        <v>NA</v>
      </c>
    </row>
    <row r="2026" spans="1:11" x14ac:dyDescent="0.25">
      <c r="A2026" s="1">
        <f t="shared" si="127"/>
        <v>43664</v>
      </c>
      <c r="B2026">
        <f t="shared" si="124"/>
        <v>2019</v>
      </c>
      <c r="C2026">
        <f t="shared" si="125"/>
        <v>7</v>
      </c>
      <c r="D2026">
        <f t="shared" si="126"/>
        <v>18</v>
      </c>
      <c r="E2026">
        <f ca="1">IFERROR(INDEX(INDIRECT(Index!$B$5&amp;"!$A:$I"),MATCH($A2026,INDIRECT(Index!$B$5&amp;"!$A:$A"),0),MATCH(" "&amp;E$1,INDIRECT(Index!$B$5&amp;"!$A$1:$I$1"),0)),"NA")</f>
        <v>156</v>
      </c>
      <c r="F2026">
        <f ca="1">IFERROR(INDEX(INDIRECT(Index!$B$5&amp;"!$A:$I"),MATCH($A2026,INDIRECT(Index!$B$5&amp;"!$A:$A"),0),MATCH(" "&amp;F$1,INDIRECT(Index!$B$5&amp;"!$A$1:$I$1"),0)),"NA")</f>
        <v>37</v>
      </c>
      <c r="G2026">
        <f ca="1">IFERROR(INDEX(INDIRECT(Index!$B$5&amp;"!$A:$I"),MATCH($A2026,INDIRECT(Index!$B$5&amp;"!$A:$A"),0),MATCH(" "&amp;G$1,INDIRECT(Index!$B$5&amp;"!$A$1:$I$1"),0)),"NA")</f>
        <v>33</v>
      </c>
      <c r="H2026">
        <f ca="1">IFERROR(INDEX(INDIRECT(Index!$B$5&amp;"!$A:$I"),MATCH($A2026,INDIRECT(Index!$B$5&amp;"!$A:$A"),0),MATCH(" "&amp;H$1,INDIRECT(Index!$B$5&amp;"!$A$1:$I$1"),0)),"NA")</f>
        <v>23</v>
      </c>
      <c r="I2026">
        <f ca="1">IFERROR(INDEX(INDIRECT(Index!$B$5&amp;"!$A:$I"),MATCH($A2026,INDIRECT(Index!$B$5&amp;"!$A:$A"),0),MATCH(" "&amp;I$1,INDIRECT(Index!$B$5&amp;"!$A$1:$I$1"),0)),"NA")</f>
        <v>5</v>
      </c>
      <c r="J2026">
        <f ca="1">IFERROR(INDEX(INDIRECT(Index!$B$5&amp;"!$A:$I"),MATCH($A2026,INDIRECT(Index!$B$5&amp;"!$A:$A"),0),MATCH(" "&amp;J$1,INDIRECT(Index!$B$5&amp;"!$A$1:$I$1"),0)),"NA")</f>
        <v>5</v>
      </c>
      <c r="K2026" t="str">
        <f ca="1">IFERROR(INDEX(INDIRECT(Index!$B$5&amp;"!$A:$I"),MATCH($A2026,INDIRECT(Index!$B$5&amp;"!$A:$A"),0),MATCH(" "&amp;K$1,INDIRECT(Index!$B$5&amp;"!$A$1:$I$1"),0)),"NA")</f>
        <v>NA</v>
      </c>
    </row>
    <row r="2027" spans="1:11" x14ac:dyDescent="0.25">
      <c r="A2027" s="1">
        <f t="shared" si="127"/>
        <v>43665</v>
      </c>
      <c r="B2027">
        <f t="shared" si="124"/>
        <v>2019</v>
      </c>
      <c r="C2027">
        <f t="shared" si="125"/>
        <v>7</v>
      </c>
      <c r="D2027">
        <f t="shared" si="126"/>
        <v>19</v>
      </c>
      <c r="E2027">
        <f ca="1">IFERROR(INDEX(INDIRECT(Index!$B$5&amp;"!$A:$I"),MATCH($A2027,INDIRECT(Index!$B$5&amp;"!$A:$A"),0),MATCH(" "&amp;E$1,INDIRECT(Index!$B$5&amp;"!$A$1:$I$1"),0)),"NA")</f>
        <v>84</v>
      </c>
      <c r="F2027">
        <f ca="1">IFERROR(INDEX(INDIRECT(Index!$B$5&amp;"!$A:$I"),MATCH($A2027,INDIRECT(Index!$B$5&amp;"!$A:$A"),0),MATCH(" "&amp;F$1,INDIRECT(Index!$B$5&amp;"!$A$1:$I$1"),0)),"NA")</f>
        <v>8</v>
      </c>
      <c r="G2027">
        <f ca="1">IFERROR(INDEX(INDIRECT(Index!$B$5&amp;"!$A:$I"),MATCH($A2027,INDIRECT(Index!$B$5&amp;"!$A:$A"),0),MATCH(" "&amp;G$1,INDIRECT(Index!$B$5&amp;"!$A$1:$I$1"),0)),"NA")</f>
        <v>15</v>
      </c>
      <c r="H2027">
        <f ca="1">IFERROR(INDEX(INDIRECT(Index!$B$5&amp;"!$A:$I"),MATCH($A2027,INDIRECT(Index!$B$5&amp;"!$A:$A"),0),MATCH(" "&amp;H$1,INDIRECT(Index!$B$5&amp;"!$A$1:$I$1"),0)),"NA")</f>
        <v>13</v>
      </c>
      <c r="I2027">
        <f ca="1">IFERROR(INDEX(INDIRECT(Index!$B$5&amp;"!$A:$I"),MATCH($A2027,INDIRECT(Index!$B$5&amp;"!$A:$A"),0),MATCH(" "&amp;I$1,INDIRECT(Index!$B$5&amp;"!$A$1:$I$1"),0)),"NA")</f>
        <v>4</v>
      </c>
      <c r="J2027">
        <f ca="1">IFERROR(INDEX(INDIRECT(Index!$B$5&amp;"!$A:$I"),MATCH($A2027,INDIRECT(Index!$B$5&amp;"!$A:$A"),0),MATCH(" "&amp;J$1,INDIRECT(Index!$B$5&amp;"!$A$1:$I$1"),0)),"NA")</f>
        <v>3</v>
      </c>
      <c r="K2027" t="str">
        <f ca="1">IFERROR(INDEX(INDIRECT(Index!$B$5&amp;"!$A:$I"),MATCH($A2027,INDIRECT(Index!$B$5&amp;"!$A:$A"),0),MATCH(" "&amp;K$1,INDIRECT(Index!$B$5&amp;"!$A$1:$I$1"),0)),"NA")</f>
        <v>NA</v>
      </c>
    </row>
    <row r="2028" spans="1:11" x14ac:dyDescent="0.25">
      <c r="A2028" s="1">
        <f t="shared" si="127"/>
        <v>43666</v>
      </c>
      <c r="B2028">
        <f t="shared" si="124"/>
        <v>2019</v>
      </c>
      <c r="C2028">
        <f t="shared" si="125"/>
        <v>7</v>
      </c>
      <c r="D2028">
        <f t="shared" si="126"/>
        <v>20</v>
      </c>
      <c r="E2028">
        <f ca="1">IFERROR(INDEX(INDIRECT(Index!$B$5&amp;"!$A:$I"),MATCH($A2028,INDIRECT(Index!$B$5&amp;"!$A:$A"),0),MATCH(" "&amp;E$1,INDIRECT(Index!$B$5&amp;"!$A$1:$I$1"),0)),"NA")</f>
        <v>20</v>
      </c>
      <c r="F2028">
        <f ca="1">IFERROR(INDEX(INDIRECT(Index!$B$5&amp;"!$A:$I"),MATCH($A2028,INDIRECT(Index!$B$5&amp;"!$A:$A"),0),MATCH(" "&amp;F$1,INDIRECT(Index!$B$5&amp;"!$A$1:$I$1"),0)),"NA")</f>
        <v>17</v>
      </c>
      <c r="G2028">
        <f ca="1">IFERROR(INDEX(INDIRECT(Index!$B$5&amp;"!$A:$I"),MATCH($A2028,INDIRECT(Index!$B$5&amp;"!$A:$A"),0),MATCH(" "&amp;G$1,INDIRECT(Index!$B$5&amp;"!$A$1:$I$1"),0)),"NA")</f>
        <v>24</v>
      </c>
      <c r="H2028">
        <f ca="1">IFERROR(INDEX(INDIRECT(Index!$B$5&amp;"!$A:$I"),MATCH($A2028,INDIRECT(Index!$B$5&amp;"!$A:$A"),0),MATCH(" "&amp;H$1,INDIRECT(Index!$B$5&amp;"!$A$1:$I$1"),0)),"NA")</f>
        <v>11</v>
      </c>
      <c r="I2028">
        <f ca="1">IFERROR(INDEX(INDIRECT(Index!$B$5&amp;"!$A:$I"),MATCH($A2028,INDIRECT(Index!$B$5&amp;"!$A:$A"),0),MATCH(" "&amp;I$1,INDIRECT(Index!$B$5&amp;"!$A$1:$I$1"),0)),"NA")</f>
        <v>4</v>
      </c>
      <c r="J2028">
        <f ca="1">IFERROR(INDEX(INDIRECT(Index!$B$5&amp;"!$A:$I"),MATCH($A2028,INDIRECT(Index!$B$5&amp;"!$A:$A"),0),MATCH(" "&amp;J$1,INDIRECT(Index!$B$5&amp;"!$A$1:$I$1"),0)),"NA")</f>
        <v>2</v>
      </c>
      <c r="K2028" t="str">
        <f ca="1">IFERROR(INDEX(INDIRECT(Index!$B$5&amp;"!$A:$I"),MATCH($A2028,INDIRECT(Index!$B$5&amp;"!$A:$A"),0),MATCH(" "&amp;K$1,INDIRECT(Index!$B$5&amp;"!$A$1:$I$1"),0)),"NA")</f>
        <v>NA</v>
      </c>
    </row>
    <row r="2029" spans="1:11" x14ac:dyDescent="0.25">
      <c r="A2029" s="1">
        <f t="shared" si="127"/>
        <v>43667</v>
      </c>
      <c r="B2029">
        <f t="shared" si="124"/>
        <v>2019</v>
      </c>
      <c r="C2029">
        <f t="shared" si="125"/>
        <v>7</v>
      </c>
      <c r="D2029">
        <f t="shared" si="126"/>
        <v>21</v>
      </c>
      <c r="E2029">
        <f ca="1">IFERROR(INDEX(INDIRECT(Index!$B$5&amp;"!$A:$I"),MATCH($A2029,INDIRECT(Index!$B$5&amp;"!$A:$A"),0),MATCH(" "&amp;E$1,INDIRECT(Index!$B$5&amp;"!$A$1:$I$1"),0)),"NA")</f>
        <v>33</v>
      </c>
      <c r="F2029">
        <f ca="1">IFERROR(INDEX(INDIRECT(Index!$B$5&amp;"!$A:$I"),MATCH($A2029,INDIRECT(Index!$B$5&amp;"!$A:$A"),0),MATCH(" "&amp;F$1,INDIRECT(Index!$B$5&amp;"!$A$1:$I$1"),0)),"NA")</f>
        <v>48</v>
      </c>
      <c r="G2029">
        <f ca="1">IFERROR(INDEX(INDIRECT(Index!$B$5&amp;"!$A:$I"),MATCH($A2029,INDIRECT(Index!$B$5&amp;"!$A:$A"),0),MATCH(" "&amp;G$1,INDIRECT(Index!$B$5&amp;"!$A$1:$I$1"),0)),"NA")</f>
        <v>37</v>
      </c>
      <c r="H2029">
        <f ca="1">IFERROR(INDEX(INDIRECT(Index!$B$5&amp;"!$A:$I"),MATCH($A2029,INDIRECT(Index!$B$5&amp;"!$A:$A"),0),MATCH(" "&amp;H$1,INDIRECT(Index!$B$5&amp;"!$A$1:$I$1"),0)),"NA")</f>
        <v>21</v>
      </c>
      <c r="I2029">
        <f ca="1">IFERROR(INDEX(INDIRECT(Index!$B$5&amp;"!$A:$I"),MATCH($A2029,INDIRECT(Index!$B$5&amp;"!$A:$A"),0),MATCH(" "&amp;I$1,INDIRECT(Index!$B$5&amp;"!$A$1:$I$1"),0)),"NA")</f>
        <v>5</v>
      </c>
      <c r="J2029">
        <f ca="1">IFERROR(INDEX(INDIRECT(Index!$B$5&amp;"!$A:$I"),MATCH($A2029,INDIRECT(Index!$B$5&amp;"!$A:$A"),0),MATCH(" "&amp;J$1,INDIRECT(Index!$B$5&amp;"!$A$1:$I$1"),0)),"NA")</f>
        <v>4</v>
      </c>
      <c r="K2029" t="str">
        <f ca="1">IFERROR(INDEX(INDIRECT(Index!$B$5&amp;"!$A:$I"),MATCH($A2029,INDIRECT(Index!$B$5&amp;"!$A:$A"),0),MATCH(" "&amp;K$1,INDIRECT(Index!$B$5&amp;"!$A$1:$I$1"),0)),"NA")</f>
        <v>NA</v>
      </c>
    </row>
    <row r="2030" spans="1:11" x14ac:dyDescent="0.25">
      <c r="A2030" s="1">
        <f t="shared" si="127"/>
        <v>43668</v>
      </c>
      <c r="B2030">
        <f t="shared" si="124"/>
        <v>2019</v>
      </c>
      <c r="C2030">
        <f t="shared" si="125"/>
        <v>7</v>
      </c>
      <c r="D2030">
        <f t="shared" si="126"/>
        <v>22</v>
      </c>
      <c r="E2030">
        <f ca="1">IFERROR(INDEX(INDIRECT(Index!$B$5&amp;"!$A:$I"),MATCH($A2030,INDIRECT(Index!$B$5&amp;"!$A:$A"),0),MATCH(" "&amp;E$1,INDIRECT(Index!$B$5&amp;"!$A$1:$I$1"),0)),"NA")</f>
        <v>92</v>
      </c>
      <c r="F2030">
        <f ca="1">IFERROR(INDEX(INDIRECT(Index!$B$5&amp;"!$A:$I"),MATCH($A2030,INDIRECT(Index!$B$5&amp;"!$A:$A"),0),MATCH(" "&amp;F$1,INDIRECT(Index!$B$5&amp;"!$A$1:$I$1"),0)),"NA")</f>
        <v>27</v>
      </c>
      <c r="G2030">
        <f ca="1">IFERROR(INDEX(INDIRECT(Index!$B$5&amp;"!$A:$I"),MATCH($A2030,INDIRECT(Index!$B$5&amp;"!$A:$A"),0),MATCH(" "&amp;G$1,INDIRECT(Index!$B$5&amp;"!$A$1:$I$1"),0)),"NA")</f>
        <v>22</v>
      </c>
      <c r="H2030">
        <f ca="1">IFERROR(INDEX(INDIRECT(Index!$B$5&amp;"!$A:$I"),MATCH($A2030,INDIRECT(Index!$B$5&amp;"!$A:$A"),0),MATCH(" "&amp;H$1,INDIRECT(Index!$B$5&amp;"!$A$1:$I$1"),0)),"NA")</f>
        <v>22</v>
      </c>
      <c r="I2030">
        <f ca="1">IFERROR(INDEX(INDIRECT(Index!$B$5&amp;"!$A:$I"),MATCH($A2030,INDIRECT(Index!$B$5&amp;"!$A:$A"),0),MATCH(" "&amp;I$1,INDIRECT(Index!$B$5&amp;"!$A$1:$I$1"),0)),"NA")</f>
        <v>7</v>
      </c>
      <c r="J2030">
        <f ca="1">IFERROR(INDEX(INDIRECT(Index!$B$5&amp;"!$A:$I"),MATCH($A2030,INDIRECT(Index!$B$5&amp;"!$A:$A"),0),MATCH(" "&amp;J$1,INDIRECT(Index!$B$5&amp;"!$A$1:$I$1"),0)),"NA")</f>
        <v>3</v>
      </c>
      <c r="K2030" t="str">
        <f ca="1">IFERROR(INDEX(INDIRECT(Index!$B$5&amp;"!$A:$I"),MATCH($A2030,INDIRECT(Index!$B$5&amp;"!$A:$A"),0),MATCH(" "&amp;K$1,INDIRECT(Index!$B$5&amp;"!$A$1:$I$1"),0)),"NA")</f>
        <v>NA</v>
      </c>
    </row>
    <row r="2031" spans="1:11" x14ac:dyDescent="0.25">
      <c r="A2031" s="1">
        <f t="shared" si="127"/>
        <v>43669</v>
      </c>
      <c r="B2031">
        <f t="shared" si="124"/>
        <v>2019</v>
      </c>
      <c r="C2031">
        <f t="shared" si="125"/>
        <v>7</v>
      </c>
      <c r="D2031">
        <f t="shared" si="126"/>
        <v>23</v>
      </c>
      <c r="E2031">
        <f ca="1">IFERROR(INDEX(INDIRECT(Index!$B$5&amp;"!$A:$I"),MATCH($A2031,INDIRECT(Index!$B$5&amp;"!$A:$A"),0),MATCH(" "&amp;E$1,INDIRECT(Index!$B$5&amp;"!$A$1:$I$1"),0)),"NA")</f>
        <v>52</v>
      </c>
      <c r="F2031">
        <f ca="1">IFERROR(INDEX(INDIRECT(Index!$B$5&amp;"!$A:$I"),MATCH($A2031,INDIRECT(Index!$B$5&amp;"!$A:$A"),0),MATCH(" "&amp;F$1,INDIRECT(Index!$B$5&amp;"!$A$1:$I$1"),0)),"NA")</f>
        <v>25</v>
      </c>
      <c r="G2031">
        <f ca="1">IFERROR(INDEX(INDIRECT(Index!$B$5&amp;"!$A:$I"),MATCH($A2031,INDIRECT(Index!$B$5&amp;"!$A:$A"),0),MATCH(" "&amp;G$1,INDIRECT(Index!$B$5&amp;"!$A$1:$I$1"),0)),"NA")</f>
        <v>88</v>
      </c>
      <c r="H2031">
        <f ca="1">IFERROR(INDEX(INDIRECT(Index!$B$5&amp;"!$A:$I"),MATCH($A2031,INDIRECT(Index!$B$5&amp;"!$A:$A"),0),MATCH(" "&amp;H$1,INDIRECT(Index!$B$5&amp;"!$A$1:$I$1"),0)),"NA")</f>
        <v>22</v>
      </c>
      <c r="I2031">
        <f ca="1">IFERROR(INDEX(INDIRECT(Index!$B$5&amp;"!$A:$I"),MATCH($A2031,INDIRECT(Index!$B$5&amp;"!$A:$A"),0),MATCH(" "&amp;I$1,INDIRECT(Index!$B$5&amp;"!$A$1:$I$1"),0)),"NA")</f>
        <v>5</v>
      </c>
      <c r="J2031">
        <f ca="1">IFERROR(INDEX(INDIRECT(Index!$B$5&amp;"!$A:$I"),MATCH($A2031,INDIRECT(Index!$B$5&amp;"!$A:$A"),0),MATCH(" "&amp;J$1,INDIRECT(Index!$B$5&amp;"!$A$1:$I$1"),0)),"NA")</f>
        <v>3</v>
      </c>
      <c r="K2031" t="str">
        <f ca="1">IFERROR(INDEX(INDIRECT(Index!$B$5&amp;"!$A:$I"),MATCH($A2031,INDIRECT(Index!$B$5&amp;"!$A:$A"),0),MATCH(" "&amp;K$1,INDIRECT(Index!$B$5&amp;"!$A$1:$I$1"),0)),"NA")</f>
        <v>NA</v>
      </c>
    </row>
    <row r="2032" spans="1:11" x14ac:dyDescent="0.25">
      <c r="A2032" s="1">
        <f t="shared" si="127"/>
        <v>43670</v>
      </c>
      <c r="B2032">
        <f t="shared" si="124"/>
        <v>2019</v>
      </c>
      <c r="C2032">
        <f t="shared" si="125"/>
        <v>7</v>
      </c>
      <c r="D2032">
        <f t="shared" si="126"/>
        <v>24</v>
      </c>
      <c r="E2032">
        <f ca="1">IFERROR(INDEX(INDIRECT(Index!$B$5&amp;"!$A:$I"),MATCH($A2032,INDIRECT(Index!$B$5&amp;"!$A:$A"),0),MATCH(" "&amp;E$1,INDIRECT(Index!$B$5&amp;"!$A$1:$I$1"),0)),"NA")</f>
        <v>57</v>
      </c>
      <c r="F2032">
        <f ca="1">IFERROR(INDEX(INDIRECT(Index!$B$5&amp;"!$A:$I"),MATCH($A2032,INDIRECT(Index!$B$5&amp;"!$A:$A"),0),MATCH(" "&amp;F$1,INDIRECT(Index!$B$5&amp;"!$A$1:$I$1"),0)),"NA")</f>
        <v>27</v>
      </c>
      <c r="G2032">
        <f ca="1">IFERROR(INDEX(INDIRECT(Index!$B$5&amp;"!$A:$I"),MATCH($A2032,INDIRECT(Index!$B$5&amp;"!$A:$A"),0),MATCH(" "&amp;G$1,INDIRECT(Index!$B$5&amp;"!$A$1:$I$1"),0)),"NA")</f>
        <v>85</v>
      </c>
      <c r="H2032">
        <f ca="1">IFERROR(INDEX(INDIRECT(Index!$B$5&amp;"!$A:$I"),MATCH($A2032,INDIRECT(Index!$B$5&amp;"!$A:$A"),0),MATCH(" "&amp;H$1,INDIRECT(Index!$B$5&amp;"!$A$1:$I$1"),0)),"NA")</f>
        <v>28</v>
      </c>
      <c r="I2032">
        <f ca="1">IFERROR(INDEX(INDIRECT(Index!$B$5&amp;"!$A:$I"),MATCH($A2032,INDIRECT(Index!$B$5&amp;"!$A:$A"),0),MATCH(" "&amp;I$1,INDIRECT(Index!$B$5&amp;"!$A$1:$I$1"),0)),"NA")</f>
        <v>3</v>
      </c>
      <c r="J2032">
        <f ca="1">IFERROR(INDEX(INDIRECT(Index!$B$5&amp;"!$A:$I"),MATCH($A2032,INDIRECT(Index!$B$5&amp;"!$A:$A"),0),MATCH(" "&amp;J$1,INDIRECT(Index!$B$5&amp;"!$A$1:$I$1"),0)),"NA")</f>
        <v>6</v>
      </c>
      <c r="K2032" t="str">
        <f ca="1">IFERROR(INDEX(INDIRECT(Index!$B$5&amp;"!$A:$I"),MATCH($A2032,INDIRECT(Index!$B$5&amp;"!$A:$A"),0),MATCH(" "&amp;K$1,INDIRECT(Index!$B$5&amp;"!$A$1:$I$1"),0)),"NA")</f>
        <v>NA</v>
      </c>
    </row>
    <row r="2033" spans="1:11" x14ac:dyDescent="0.25">
      <c r="A2033" s="1">
        <f t="shared" si="127"/>
        <v>43671</v>
      </c>
      <c r="B2033">
        <f t="shared" si="124"/>
        <v>2019</v>
      </c>
      <c r="C2033">
        <f t="shared" si="125"/>
        <v>7</v>
      </c>
      <c r="D2033">
        <f t="shared" si="126"/>
        <v>25</v>
      </c>
      <c r="E2033">
        <f ca="1">IFERROR(INDEX(INDIRECT(Index!$B$5&amp;"!$A:$I"),MATCH($A2033,INDIRECT(Index!$B$5&amp;"!$A:$A"),0),MATCH(" "&amp;E$1,INDIRECT(Index!$B$5&amp;"!$A$1:$I$1"),0)),"NA")</f>
        <v>68</v>
      </c>
      <c r="F2033">
        <f ca="1">IFERROR(INDEX(INDIRECT(Index!$B$5&amp;"!$A:$I"),MATCH($A2033,INDIRECT(Index!$B$5&amp;"!$A:$A"),0),MATCH(" "&amp;F$1,INDIRECT(Index!$B$5&amp;"!$A$1:$I$1"),0)),"NA")</f>
        <v>19</v>
      </c>
      <c r="G2033">
        <f ca="1">IFERROR(INDEX(INDIRECT(Index!$B$5&amp;"!$A:$I"),MATCH($A2033,INDIRECT(Index!$B$5&amp;"!$A:$A"),0),MATCH(" "&amp;G$1,INDIRECT(Index!$B$5&amp;"!$A$1:$I$1"),0)),"NA")</f>
        <v>23</v>
      </c>
      <c r="H2033">
        <f ca="1">IFERROR(INDEX(INDIRECT(Index!$B$5&amp;"!$A:$I"),MATCH($A2033,INDIRECT(Index!$B$5&amp;"!$A:$A"),0),MATCH(" "&amp;H$1,INDIRECT(Index!$B$5&amp;"!$A$1:$I$1"),0)),"NA")</f>
        <v>23</v>
      </c>
      <c r="I2033">
        <f ca="1">IFERROR(INDEX(INDIRECT(Index!$B$5&amp;"!$A:$I"),MATCH($A2033,INDIRECT(Index!$B$5&amp;"!$A:$A"),0),MATCH(" "&amp;I$1,INDIRECT(Index!$B$5&amp;"!$A$1:$I$1"),0)),"NA")</f>
        <v>4</v>
      </c>
      <c r="J2033">
        <f ca="1">IFERROR(INDEX(INDIRECT(Index!$B$5&amp;"!$A:$I"),MATCH($A2033,INDIRECT(Index!$B$5&amp;"!$A:$A"),0),MATCH(" "&amp;J$1,INDIRECT(Index!$B$5&amp;"!$A$1:$I$1"),0)),"NA")</f>
        <v>4</v>
      </c>
      <c r="K2033" t="str">
        <f ca="1">IFERROR(INDEX(INDIRECT(Index!$B$5&amp;"!$A:$I"),MATCH($A2033,INDIRECT(Index!$B$5&amp;"!$A:$A"),0),MATCH(" "&amp;K$1,INDIRECT(Index!$B$5&amp;"!$A$1:$I$1"),0)),"NA")</f>
        <v>NA</v>
      </c>
    </row>
    <row r="2034" spans="1:11" x14ac:dyDescent="0.25">
      <c r="A2034" s="1">
        <f t="shared" si="127"/>
        <v>43672</v>
      </c>
      <c r="B2034">
        <f t="shared" si="124"/>
        <v>2019</v>
      </c>
      <c r="C2034">
        <f t="shared" si="125"/>
        <v>7</v>
      </c>
      <c r="D2034">
        <f t="shared" si="126"/>
        <v>26</v>
      </c>
      <c r="E2034">
        <f ca="1">IFERROR(INDEX(INDIRECT(Index!$B$5&amp;"!$A:$I"),MATCH($A2034,INDIRECT(Index!$B$5&amp;"!$A:$A"),0),MATCH(" "&amp;E$1,INDIRECT(Index!$B$5&amp;"!$A$1:$I$1"),0)),"NA")</f>
        <v>51</v>
      </c>
      <c r="F2034">
        <f ca="1">IFERROR(INDEX(INDIRECT(Index!$B$5&amp;"!$A:$I"),MATCH($A2034,INDIRECT(Index!$B$5&amp;"!$A:$A"),0),MATCH(" "&amp;F$1,INDIRECT(Index!$B$5&amp;"!$A$1:$I$1"),0)),"NA")</f>
        <v>20</v>
      </c>
      <c r="G2034">
        <f ca="1">IFERROR(INDEX(INDIRECT(Index!$B$5&amp;"!$A:$I"),MATCH($A2034,INDIRECT(Index!$B$5&amp;"!$A:$A"),0),MATCH(" "&amp;G$1,INDIRECT(Index!$B$5&amp;"!$A$1:$I$1"),0)),"NA")</f>
        <v>38</v>
      </c>
      <c r="H2034">
        <f ca="1">IFERROR(INDEX(INDIRECT(Index!$B$5&amp;"!$A:$I"),MATCH($A2034,INDIRECT(Index!$B$5&amp;"!$A:$A"),0),MATCH(" "&amp;H$1,INDIRECT(Index!$B$5&amp;"!$A$1:$I$1"),0)),"NA")</f>
        <v>20</v>
      </c>
      <c r="I2034">
        <f ca="1">IFERROR(INDEX(INDIRECT(Index!$B$5&amp;"!$A:$I"),MATCH($A2034,INDIRECT(Index!$B$5&amp;"!$A:$A"),0),MATCH(" "&amp;I$1,INDIRECT(Index!$B$5&amp;"!$A$1:$I$1"),0)),"NA")</f>
        <v>4</v>
      </c>
      <c r="J2034">
        <f ca="1">IFERROR(INDEX(INDIRECT(Index!$B$5&amp;"!$A:$I"),MATCH($A2034,INDIRECT(Index!$B$5&amp;"!$A:$A"),0),MATCH(" "&amp;J$1,INDIRECT(Index!$B$5&amp;"!$A$1:$I$1"),0)),"NA")</f>
        <v>5</v>
      </c>
      <c r="K2034" t="str">
        <f ca="1">IFERROR(INDEX(INDIRECT(Index!$B$5&amp;"!$A:$I"),MATCH($A2034,INDIRECT(Index!$B$5&amp;"!$A:$A"),0),MATCH(" "&amp;K$1,INDIRECT(Index!$B$5&amp;"!$A$1:$I$1"),0)),"NA")</f>
        <v>NA</v>
      </c>
    </row>
    <row r="2035" spans="1:11" x14ac:dyDescent="0.25">
      <c r="A2035" s="1">
        <f t="shared" si="127"/>
        <v>43673</v>
      </c>
      <c r="B2035">
        <f t="shared" si="124"/>
        <v>2019</v>
      </c>
      <c r="C2035">
        <f t="shared" si="125"/>
        <v>7</v>
      </c>
      <c r="D2035">
        <f t="shared" si="126"/>
        <v>27</v>
      </c>
      <c r="E2035">
        <f ca="1">IFERROR(INDEX(INDIRECT(Index!$B$5&amp;"!$A:$I"),MATCH($A2035,INDIRECT(Index!$B$5&amp;"!$A:$A"),0),MATCH(" "&amp;E$1,INDIRECT(Index!$B$5&amp;"!$A$1:$I$1"),0)),"NA")</f>
        <v>52</v>
      </c>
      <c r="F2035">
        <f ca="1">IFERROR(INDEX(INDIRECT(Index!$B$5&amp;"!$A:$I"),MATCH($A2035,INDIRECT(Index!$B$5&amp;"!$A:$A"),0),MATCH(" "&amp;F$1,INDIRECT(Index!$B$5&amp;"!$A$1:$I$1"),0)),"NA")</f>
        <v>13</v>
      </c>
      <c r="G2035">
        <f ca="1">IFERROR(INDEX(INDIRECT(Index!$B$5&amp;"!$A:$I"),MATCH($A2035,INDIRECT(Index!$B$5&amp;"!$A:$A"),0),MATCH(" "&amp;G$1,INDIRECT(Index!$B$5&amp;"!$A$1:$I$1"),0)),"NA")</f>
        <v>20</v>
      </c>
      <c r="H2035">
        <f ca="1">IFERROR(INDEX(INDIRECT(Index!$B$5&amp;"!$A:$I"),MATCH($A2035,INDIRECT(Index!$B$5&amp;"!$A:$A"),0),MATCH(" "&amp;H$1,INDIRECT(Index!$B$5&amp;"!$A$1:$I$1"),0)),"NA")</f>
        <v>13</v>
      </c>
      <c r="I2035">
        <f ca="1">IFERROR(INDEX(INDIRECT(Index!$B$5&amp;"!$A:$I"),MATCH($A2035,INDIRECT(Index!$B$5&amp;"!$A:$A"),0),MATCH(" "&amp;I$1,INDIRECT(Index!$B$5&amp;"!$A$1:$I$1"),0)),"NA")</f>
        <v>4</v>
      </c>
      <c r="J2035">
        <f ca="1">IFERROR(INDEX(INDIRECT(Index!$B$5&amp;"!$A:$I"),MATCH($A2035,INDIRECT(Index!$B$5&amp;"!$A:$A"),0),MATCH(" "&amp;J$1,INDIRECT(Index!$B$5&amp;"!$A$1:$I$1"),0)),"NA")</f>
        <v>3</v>
      </c>
      <c r="K2035" t="str">
        <f ca="1">IFERROR(INDEX(INDIRECT(Index!$B$5&amp;"!$A:$I"),MATCH($A2035,INDIRECT(Index!$B$5&amp;"!$A:$A"),0),MATCH(" "&amp;K$1,INDIRECT(Index!$B$5&amp;"!$A$1:$I$1"),0)),"NA")</f>
        <v>NA</v>
      </c>
    </row>
    <row r="2036" spans="1:11" x14ac:dyDescent="0.25">
      <c r="A2036" s="1">
        <f t="shared" si="127"/>
        <v>43674</v>
      </c>
      <c r="B2036">
        <f t="shared" si="124"/>
        <v>2019</v>
      </c>
      <c r="C2036">
        <f t="shared" si="125"/>
        <v>7</v>
      </c>
      <c r="D2036">
        <f t="shared" si="126"/>
        <v>28</v>
      </c>
      <c r="E2036">
        <f ca="1">IFERROR(INDEX(INDIRECT(Index!$B$5&amp;"!$A:$I"),MATCH($A2036,INDIRECT(Index!$B$5&amp;"!$A:$A"),0),MATCH(" "&amp;E$1,INDIRECT(Index!$B$5&amp;"!$A$1:$I$1"),0)),"NA")</f>
        <v>38</v>
      </c>
      <c r="F2036">
        <f ca="1">IFERROR(INDEX(INDIRECT(Index!$B$5&amp;"!$A:$I"),MATCH($A2036,INDIRECT(Index!$B$5&amp;"!$A:$A"),0),MATCH(" "&amp;F$1,INDIRECT(Index!$B$5&amp;"!$A$1:$I$1"),0)),"NA")</f>
        <v>15</v>
      </c>
      <c r="G2036">
        <f ca="1">IFERROR(INDEX(INDIRECT(Index!$B$5&amp;"!$A:$I"),MATCH($A2036,INDIRECT(Index!$B$5&amp;"!$A:$A"),0),MATCH(" "&amp;G$1,INDIRECT(Index!$B$5&amp;"!$A$1:$I$1"),0)),"NA")</f>
        <v>8</v>
      </c>
      <c r="H2036">
        <f ca="1">IFERROR(INDEX(INDIRECT(Index!$B$5&amp;"!$A:$I"),MATCH($A2036,INDIRECT(Index!$B$5&amp;"!$A:$A"),0),MATCH(" "&amp;H$1,INDIRECT(Index!$B$5&amp;"!$A$1:$I$1"),0)),"NA")</f>
        <v>12</v>
      </c>
      <c r="I2036">
        <f ca="1">IFERROR(INDEX(INDIRECT(Index!$B$5&amp;"!$A:$I"),MATCH($A2036,INDIRECT(Index!$B$5&amp;"!$A:$A"),0),MATCH(" "&amp;I$1,INDIRECT(Index!$B$5&amp;"!$A$1:$I$1"),0)),"NA")</f>
        <v>4</v>
      </c>
      <c r="J2036">
        <f ca="1">IFERROR(INDEX(INDIRECT(Index!$B$5&amp;"!$A:$I"),MATCH($A2036,INDIRECT(Index!$B$5&amp;"!$A:$A"),0),MATCH(" "&amp;J$1,INDIRECT(Index!$B$5&amp;"!$A$1:$I$1"),0)),"NA")</f>
        <v>4</v>
      </c>
      <c r="K2036" t="str">
        <f ca="1">IFERROR(INDEX(INDIRECT(Index!$B$5&amp;"!$A:$I"),MATCH($A2036,INDIRECT(Index!$B$5&amp;"!$A:$A"),0),MATCH(" "&amp;K$1,INDIRECT(Index!$B$5&amp;"!$A$1:$I$1"),0)),"NA")</f>
        <v>NA</v>
      </c>
    </row>
    <row r="2037" spans="1:11" x14ac:dyDescent="0.25">
      <c r="A2037" s="1">
        <f t="shared" si="127"/>
        <v>43675</v>
      </c>
      <c r="B2037">
        <f t="shared" si="124"/>
        <v>2019</v>
      </c>
      <c r="C2037">
        <f t="shared" si="125"/>
        <v>7</v>
      </c>
      <c r="D2037">
        <f t="shared" si="126"/>
        <v>29</v>
      </c>
      <c r="E2037">
        <f ca="1">IFERROR(INDEX(INDIRECT(Index!$B$5&amp;"!$A:$I"),MATCH($A2037,INDIRECT(Index!$B$5&amp;"!$A:$A"),0),MATCH(" "&amp;E$1,INDIRECT(Index!$B$5&amp;"!$A$1:$I$1"),0)),"NA")</f>
        <v>37</v>
      </c>
      <c r="F2037">
        <f ca="1">IFERROR(INDEX(INDIRECT(Index!$B$5&amp;"!$A:$I"),MATCH($A2037,INDIRECT(Index!$B$5&amp;"!$A:$A"),0),MATCH(" "&amp;F$1,INDIRECT(Index!$B$5&amp;"!$A$1:$I$1"),0)),"NA")</f>
        <v>21</v>
      </c>
      <c r="G2037">
        <f ca="1">IFERROR(INDEX(INDIRECT(Index!$B$5&amp;"!$A:$I"),MATCH($A2037,INDIRECT(Index!$B$5&amp;"!$A:$A"),0),MATCH(" "&amp;G$1,INDIRECT(Index!$B$5&amp;"!$A$1:$I$1"),0)),"NA")</f>
        <v>16</v>
      </c>
      <c r="H2037">
        <f ca="1">IFERROR(INDEX(INDIRECT(Index!$B$5&amp;"!$A:$I"),MATCH($A2037,INDIRECT(Index!$B$5&amp;"!$A:$A"),0),MATCH(" "&amp;H$1,INDIRECT(Index!$B$5&amp;"!$A$1:$I$1"),0)),"NA")</f>
        <v>13</v>
      </c>
      <c r="I2037">
        <f ca="1">IFERROR(INDEX(INDIRECT(Index!$B$5&amp;"!$A:$I"),MATCH($A2037,INDIRECT(Index!$B$5&amp;"!$A:$A"),0),MATCH(" "&amp;I$1,INDIRECT(Index!$B$5&amp;"!$A$1:$I$1"),0)),"NA")</f>
        <v>5</v>
      </c>
      <c r="J2037">
        <f ca="1">IFERROR(INDEX(INDIRECT(Index!$B$5&amp;"!$A:$I"),MATCH($A2037,INDIRECT(Index!$B$5&amp;"!$A:$A"),0),MATCH(" "&amp;J$1,INDIRECT(Index!$B$5&amp;"!$A$1:$I$1"),0)),"NA")</f>
        <v>4</v>
      </c>
      <c r="K2037" t="str">
        <f ca="1">IFERROR(INDEX(INDIRECT(Index!$B$5&amp;"!$A:$I"),MATCH($A2037,INDIRECT(Index!$B$5&amp;"!$A:$A"),0),MATCH(" "&amp;K$1,INDIRECT(Index!$B$5&amp;"!$A$1:$I$1"),0)),"NA")</f>
        <v>NA</v>
      </c>
    </row>
    <row r="2038" spans="1:11" x14ac:dyDescent="0.25">
      <c r="A2038" s="1">
        <f t="shared" si="127"/>
        <v>43676</v>
      </c>
      <c r="B2038">
        <f t="shared" si="124"/>
        <v>2019</v>
      </c>
      <c r="C2038">
        <f t="shared" si="125"/>
        <v>7</v>
      </c>
      <c r="D2038">
        <f t="shared" si="126"/>
        <v>30</v>
      </c>
      <c r="E2038">
        <f ca="1">IFERROR(INDEX(INDIRECT(Index!$B$5&amp;"!$A:$I"),MATCH($A2038,INDIRECT(Index!$B$5&amp;"!$A:$A"),0),MATCH(" "&amp;E$1,INDIRECT(Index!$B$5&amp;"!$A$1:$I$1"),0)),"NA")</f>
        <v>48</v>
      </c>
      <c r="F2038">
        <f ca="1">IFERROR(INDEX(INDIRECT(Index!$B$5&amp;"!$A:$I"),MATCH($A2038,INDIRECT(Index!$B$5&amp;"!$A:$A"),0),MATCH(" "&amp;F$1,INDIRECT(Index!$B$5&amp;"!$A$1:$I$1"),0)),"NA")</f>
        <v>18</v>
      </c>
      <c r="G2038">
        <f ca="1">IFERROR(INDEX(INDIRECT(Index!$B$5&amp;"!$A:$I"),MATCH($A2038,INDIRECT(Index!$B$5&amp;"!$A:$A"),0),MATCH(" "&amp;G$1,INDIRECT(Index!$B$5&amp;"!$A$1:$I$1"),0)),"NA")</f>
        <v>15</v>
      </c>
      <c r="H2038">
        <f ca="1">IFERROR(INDEX(INDIRECT(Index!$B$5&amp;"!$A:$I"),MATCH($A2038,INDIRECT(Index!$B$5&amp;"!$A:$A"),0),MATCH(" "&amp;H$1,INDIRECT(Index!$B$5&amp;"!$A$1:$I$1"),0)),"NA")</f>
        <v>23</v>
      </c>
      <c r="I2038">
        <f ca="1">IFERROR(INDEX(INDIRECT(Index!$B$5&amp;"!$A:$I"),MATCH($A2038,INDIRECT(Index!$B$5&amp;"!$A:$A"),0),MATCH(" "&amp;I$1,INDIRECT(Index!$B$5&amp;"!$A$1:$I$1"),0)),"NA")</f>
        <v>5</v>
      </c>
      <c r="J2038">
        <f ca="1">IFERROR(INDEX(INDIRECT(Index!$B$5&amp;"!$A:$I"),MATCH($A2038,INDIRECT(Index!$B$5&amp;"!$A:$A"),0),MATCH(" "&amp;J$1,INDIRECT(Index!$B$5&amp;"!$A$1:$I$1"),0)),"NA")</f>
        <v>3</v>
      </c>
      <c r="K2038" t="str">
        <f ca="1">IFERROR(INDEX(INDIRECT(Index!$B$5&amp;"!$A:$I"),MATCH($A2038,INDIRECT(Index!$B$5&amp;"!$A:$A"),0),MATCH(" "&amp;K$1,INDIRECT(Index!$B$5&amp;"!$A$1:$I$1"),0)),"NA")</f>
        <v>NA</v>
      </c>
    </row>
    <row r="2039" spans="1:11" x14ac:dyDescent="0.25">
      <c r="A2039" s="1">
        <f t="shared" si="127"/>
        <v>43677</v>
      </c>
      <c r="B2039">
        <f t="shared" si="124"/>
        <v>2019</v>
      </c>
      <c r="C2039">
        <f t="shared" si="125"/>
        <v>7</v>
      </c>
      <c r="D2039">
        <f t="shared" si="126"/>
        <v>31</v>
      </c>
      <c r="E2039">
        <f ca="1">IFERROR(INDEX(INDIRECT(Index!$B$5&amp;"!$A:$I"),MATCH($A2039,INDIRECT(Index!$B$5&amp;"!$A:$A"),0),MATCH(" "&amp;E$1,INDIRECT(Index!$B$5&amp;"!$A$1:$I$1"),0)),"NA")</f>
        <v>41</v>
      </c>
      <c r="F2039">
        <f ca="1">IFERROR(INDEX(INDIRECT(Index!$B$5&amp;"!$A:$I"),MATCH($A2039,INDIRECT(Index!$B$5&amp;"!$A:$A"),0),MATCH(" "&amp;F$1,INDIRECT(Index!$B$5&amp;"!$A$1:$I$1"),0)),"NA")</f>
        <v>14</v>
      </c>
      <c r="G2039">
        <f ca="1">IFERROR(INDEX(INDIRECT(Index!$B$5&amp;"!$A:$I"),MATCH($A2039,INDIRECT(Index!$B$5&amp;"!$A:$A"),0),MATCH(" "&amp;G$1,INDIRECT(Index!$B$5&amp;"!$A$1:$I$1"),0)),"NA")</f>
        <v>19</v>
      </c>
      <c r="H2039">
        <f ca="1">IFERROR(INDEX(INDIRECT(Index!$B$5&amp;"!$A:$I"),MATCH($A2039,INDIRECT(Index!$B$5&amp;"!$A:$A"),0),MATCH(" "&amp;H$1,INDIRECT(Index!$B$5&amp;"!$A$1:$I$1"),0)),"NA")</f>
        <v>17</v>
      </c>
      <c r="I2039">
        <f ca="1">IFERROR(INDEX(INDIRECT(Index!$B$5&amp;"!$A:$I"),MATCH($A2039,INDIRECT(Index!$B$5&amp;"!$A:$A"),0),MATCH(" "&amp;I$1,INDIRECT(Index!$B$5&amp;"!$A$1:$I$1"),0)),"NA")</f>
        <v>4</v>
      </c>
      <c r="J2039">
        <f ca="1">IFERROR(INDEX(INDIRECT(Index!$B$5&amp;"!$A:$I"),MATCH($A2039,INDIRECT(Index!$B$5&amp;"!$A:$A"),0),MATCH(" "&amp;J$1,INDIRECT(Index!$B$5&amp;"!$A$1:$I$1"),0)),"NA")</f>
        <v>3</v>
      </c>
      <c r="K2039" t="str">
        <f ca="1">IFERROR(INDEX(INDIRECT(Index!$B$5&amp;"!$A:$I"),MATCH($A2039,INDIRECT(Index!$B$5&amp;"!$A:$A"),0),MATCH(" "&amp;K$1,INDIRECT(Index!$B$5&amp;"!$A$1:$I$1"),0)),"NA")</f>
        <v>NA</v>
      </c>
    </row>
    <row r="2040" spans="1:11" x14ac:dyDescent="0.25">
      <c r="A2040" s="1">
        <f t="shared" si="127"/>
        <v>43678</v>
      </c>
      <c r="B2040">
        <f t="shared" si="124"/>
        <v>2019</v>
      </c>
      <c r="C2040">
        <f t="shared" si="125"/>
        <v>8</v>
      </c>
      <c r="D2040">
        <f t="shared" si="126"/>
        <v>1</v>
      </c>
      <c r="E2040">
        <f ca="1">IFERROR(INDEX(INDIRECT(Index!$B$5&amp;"!$A:$I"),MATCH($A2040,INDIRECT(Index!$B$5&amp;"!$A:$A"),0),MATCH(" "&amp;E$1,INDIRECT(Index!$B$5&amp;"!$A$1:$I$1"),0)),"NA")</f>
        <v>35</v>
      </c>
      <c r="F2040">
        <f ca="1">IFERROR(INDEX(INDIRECT(Index!$B$5&amp;"!$A:$I"),MATCH($A2040,INDIRECT(Index!$B$5&amp;"!$A:$A"),0),MATCH(" "&amp;F$1,INDIRECT(Index!$B$5&amp;"!$A$1:$I$1"),0)),"NA")</f>
        <v>20</v>
      </c>
      <c r="G2040">
        <f ca="1">IFERROR(INDEX(INDIRECT(Index!$B$5&amp;"!$A:$I"),MATCH($A2040,INDIRECT(Index!$B$5&amp;"!$A:$A"),0),MATCH(" "&amp;G$1,INDIRECT(Index!$B$5&amp;"!$A$1:$I$1"),0)),"NA")</f>
        <v>25</v>
      </c>
      <c r="H2040">
        <f ca="1">IFERROR(INDEX(INDIRECT(Index!$B$5&amp;"!$A:$I"),MATCH($A2040,INDIRECT(Index!$B$5&amp;"!$A:$A"),0),MATCH(" "&amp;H$1,INDIRECT(Index!$B$5&amp;"!$A$1:$I$1"),0)),"NA")</f>
        <v>17</v>
      </c>
      <c r="I2040">
        <f ca="1">IFERROR(INDEX(INDIRECT(Index!$B$5&amp;"!$A:$I"),MATCH($A2040,INDIRECT(Index!$B$5&amp;"!$A:$A"),0),MATCH(" "&amp;I$1,INDIRECT(Index!$B$5&amp;"!$A$1:$I$1"),0)),"NA")</f>
        <v>4</v>
      </c>
      <c r="J2040">
        <f ca="1">IFERROR(INDEX(INDIRECT(Index!$B$5&amp;"!$A:$I"),MATCH($A2040,INDIRECT(Index!$B$5&amp;"!$A:$A"),0),MATCH(" "&amp;J$1,INDIRECT(Index!$B$5&amp;"!$A$1:$I$1"),0)),"NA")</f>
        <v>3</v>
      </c>
      <c r="K2040" t="str">
        <f ca="1">IFERROR(INDEX(INDIRECT(Index!$B$5&amp;"!$A:$I"),MATCH($A2040,INDIRECT(Index!$B$5&amp;"!$A:$A"),0),MATCH(" "&amp;K$1,INDIRECT(Index!$B$5&amp;"!$A$1:$I$1"),0)),"NA")</f>
        <v>NA</v>
      </c>
    </row>
    <row r="2041" spans="1:11" x14ac:dyDescent="0.25">
      <c r="A2041" s="1">
        <f t="shared" si="127"/>
        <v>43679</v>
      </c>
      <c r="B2041">
        <f t="shared" si="124"/>
        <v>2019</v>
      </c>
      <c r="C2041">
        <f t="shared" si="125"/>
        <v>8</v>
      </c>
      <c r="D2041">
        <f t="shared" si="126"/>
        <v>2</v>
      </c>
      <c r="E2041">
        <f ca="1">IFERROR(INDEX(INDIRECT(Index!$B$5&amp;"!$A:$I"),MATCH($A2041,INDIRECT(Index!$B$5&amp;"!$A:$A"),0),MATCH(" "&amp;E$1,INDIRECT(Index!$B$5&amp;"!$A$1:$I$1"),0)),"NA")</f>
        <v>47</v>
      </c>
      <c r="F2041">
        <f ca="1">IFERROR(INDEX(INDIRECT(Index!$B$5&amp;"!$A:$I"),MATCH($A2041,INDIRECT(Index!$B$5&amp;"!$A:$A"),0),MATCH(" "&amp;F$1,INDIRECT(Index!$B$5&amp;"!$A$1:$I$1"),0)),"NA")</f>
        <v>22</v>
      </c>
      <c r="G2041">
        <f ca="1">IFERROR(INDEX(INDIRECT(Index!$B$5&amp;"!$A:$I"),MATCH($A2041,INDIRECT(Index!$B$5&amp;"!$A:$A"),0),MATCH(" "&amp;G$1,INDIRECT(Index!$B$5&amp;"!$A$1:$I$1"),0)),"NA")</f>
        <v>47</v>
      </c>
      <c r="H2041">
        <f ca="1">IFERROR(INDEX(INDIRECT(Index!$B$5&amp;"!$A:$I"),MATCH($A2041,INDIRECT(Index!$B$5&amp;"!$A:$A"),0),MATCH(" "&amp;H$1,INDIRECT(Index!$B$5&amp;"!$A$1:$I$1"),0)),"NA")</f>
        <v>22</v>
      </c>
      <c r="I2041">
        <f ca="1">IFERROR(INDEX(INDIRECT(Index!$B$5&amp;"!$A:$I"),MATCH($A2041,INDIRECT(Index!$B$5&amp;"!$A:$A"),0),MATCH(" "&amp;I$1,INDIRECT(Index!$B$5&amp;"!$A$1:$I$1"),0)),"NA")</f>
        <v>4</v>
      </c>
      <c r="J2041">
        <f ca="1">IFERROR(INDEX(INDIRECT(Index!$B$5&amp;"!$A:$I"),MATCH($A2041,INDIRECT(Index!$B$5&amp;"!$A:$A"),0),MATCH(" "&amp;J$1,INDIRECT(Index!$B$5&amp;"!$A$1:$I$1"),0)),"NA")</f>
        <v>4</v>
      </c>
      <c r="K2041" t="str">
        <f ca="1">IFERROR(INDEX(INDIRECT(Index!$B$5&amp;"!$A:$I"),MATCH($A2041,INDIRECT(Index!$B$5&amp;"!$A:$A"),0),MATCH(" "&amp;K$1,INDIRECT(Index!$B$5&amp;"!$A$1:$I$1"),0)),"NA")</f>
        <v>NA</v>
      </c>
    </row>
    <row r="2042" spans="1:11" x14ac:dyDescent="0.25">
      <c r="A2042" s="1">
        <f t="shared" si="127"/>
        <v>43680</v>
      </c>
      <c r="B2042">
        <f t="shared" si="124"/>
        <v>2019</v>
      </c>
      <c r="C2042">
        <f t="shared" si="125"/>
        <v>8</v>
      </c>
      <c r="D2042">
        <f t="shared" si="126"/>
        <v>3</v>
      </c>
      <c r="E2042">
        <f ca="1">IFERROR(INDEX(INDIRECT(Index!$B$5&amp;"!$A:$I"),MATCH($A2042,INDIRECT(Index!$B$5&amp;"!$A:$A"),0),MATCH(" "&amp;E$1,INDIRECT(Index!$B$5&amp;"!$A$1:$I$1"),0)),"NA")</f>
        <v>54</v>
      </c>
      <c r="F2042">
        <f ca="1">IFERROR(INDEX(INDIRECT(Index!$B$5&amp;"!$A:$I"),MATCH($A2042,INDIRECT(Index!$B$5&amp;"!$A:$A"),0),MATCH(" "&amp;F$1,INDIRECT(Index!$B$5&amp;"!$A$1:$I$1"),0)),"NA")</f>
        <v>31</v>
      </c>
      <c r="G2042">
        <f ca="1">IFERROR(INDEX(INDIRECT(Index!$B$5&amp;"!$A:$I"),MATCH($A2042,INDIRECT(Index!$B$5&amp;"!$A:$A"),0),MATCH(" "&amp;G$1,INDIRECT(Index!$B$5&amp;"!$A$1:$I$1"),0)),"NA")</f>
        <v>73</v>
      </c>
      <c r="H2042">
        <f ca="1">IFERROR(INDEX(INDIRECT(Index!$B$5&amp;"!$A:$I"),MATCH($A2042,INDIRECT(Index!$B$5&amp;"!$A:$A"),0),MATCH(" "&amp;H$1,INDIRECT(Index!$B$5&amp;"!$A$1:$I$1"),0)),"NA")</f>
        <v>24</v>
      </c>
      <c r="I2042">
        <f ca="1">IFERROR(INDEX(INDIRECT(Index!$B$5&amp;"!$A:$I"),MATCH($A2042,INDIRECT(Index!$B$5&amp;"!$A:$A"),0),MATCH(" "&amp;I$1,INDIRECT(Index!$B$5&amp;"!$A$1:$I$1"),0)),"NA")</f>
        <v>5</v>
      </c>
      <c r="J2042">
        <f ca="1">IFERROR(INDEX(INDIRECT(Index!$B$5&amp;"!$A:$I"),MATCH($A2042,INDIRECT(Index!$B$5&amp;"!$A:$A"),0),MATCH(" "&amp;J$1,INDIRECT(Index!$B$5&amp;"!$A$1:$I$1"),0)),"NA")</f>
        <v>4</v>
      </c>
      <c r="K2042" t="str">
        <f ca="1">IFERROR(INDEX(INDIRECT(Index!$B$5&amp;"!$A:$I"),MATCH($A2042,INDIRECT(Index!$B$5&amp;"!$A:$A"),0),MATCH(" "&amp;K$1,INDIRECT(Index!$B$5&amp;"!$A$1:$I$1"),0)),"NA")</f>
        <v>NA</v>
      </c>
    </row>
    <row r="2043" spans="1:11" x14ac:dyDescent="0.25">
      <c r="A2043" s="1">
        <f t="shared" si="127"/>
        <v>43681</v>
      </c>
      <c r="B2043">
        <f t="shared" si="124"/>
        <v>2019</v>
      </c>
      <c r="C2043">
        <f t="shared" si="125"/>
        <v>8</v>
      </c>
      <c r="D2043">
        <f t="shared" si="126"/>
        <v>4</v>
      </c>
      <c r="E2043">
        <f ca="1">IFERROR(INDEX(INDIRECT(Index!$B$5&amp;"!$A:$I"),MATCH($A2043,INDIRECT(Index!$B$5&amp;"!$A:$A"),0),MATCH(" "&amp;E$1,INDIRECT(Index!$B$5&amp;"!$A$1:$I$1"),0)),"NA")</f>
        <v>73</v>
      </c>
      <c r="F2043">
        <f ca="1">IFERROR(INDEX(INDIRECT(Index!$B$5&amp;"!$A:$I"),MATCH($A2043,INDIRECT(Index!$B$5&amp;"!$A:$A"),0),MATCH(" "&amp;F$1,INDIRECT(Index!$B$5&amp;"!$A$1:$I$1"),0)),"NA")</f>
        <v>39</v>
      </c>
      <c r="G2043">
        <f ca="1">IFERROR(INDEX(INDIRECT(Index!$B$5&amp;"!$A:$I"),MATCH($A2043,INDIRECT(Index!$B$5&amp;"!$A:$A"),0),MATCH(" "&amp;G$1,INDIRECT(Index!$B$5&amp;"!$A$1:$I$1"),0)),"NA")</f>
        <v>48</v>
      </c>
      <c r="H2043">
        <f ca="1">IFERROR(INDEX(INDIRECT(Index!$B$5&amp;"!$A:$I"),MATCH($A2043,INDIRECT(Index!$B$5&amp;"!$A:$A"),0),MATCH(" "&amp;H$1,INDIRECT(Index!$B$5&amp;"!$A$1:$I$1"),0)),"NA")</f>
        <v>24</v>
      </c>
      <c r="I2043">
        <f ca="1">IFERROR(INDEX(INDIRECT(Index!$B$5&amp;"!$A:$I"),MATCH($A2043,INDIRECT(Index!$B$5&amp;"!$A:$A"),0),MATCH(" "&amp;I$1,INDIRECT(Index!$B$5&amp;"!$A$1:$I$1"),0)),"NA")</f>
        <v>5</v>
      </c>
      <c r="J2043">
        <f ca="1">IFERROR(INDEX(INDIRECT(Index!$B$5&amp;"!$A:$I"),MATCH($A2043,INDIRECT(Index!$B$5&amp;"!$A:$A"),0),MATCH(" "&amp;J$1,INDIRECT(Index!$B$5&amp;"!$A$1:$I$1"),0)),"NA")</f>
        <v>4</v>
      </c>
      <c r="K2043" t="str">
        <f ca="1">IFERROR(INDEX(INDIRECT(Index!$B$5&amp;"!$A:$I"),MATCH($A2043,INDIRECT(Index!$B$5&amp;"!$A:$A"),0),MATCH(" "&amp;K$1,INDIRECT(Index!$B$5&amp;"!$A$1:$I$1"),0)),"NA")</f>
        <v>NA</v>
      </c>
    </row>
    <row r="2044" spans="1:11" x14ac:dyDescent="0.25">
      <c r="A2044" s="1">
        <f t="shared" si="127"/>
        <v>43682</v>
      </c>
      <c r="B2044">
        <f t="shared" si="124"/>
        <v>2019</v>
      </c>
      <c r="C2044">
        <f t="shared" si="125"/>
        <v>8</v>
      </c>
      <c r="D2044">
        <f t="shared" si="126"/>
        <v>5</v>
      </c>
      <c r="E2044">
        <f ca="1">IFERROR(INDEX(INDIRECT(Index!$B$5&amp;"!$A:$I"),MATCH($A2044,INDIRECT(Index!$B$5&amp;"!$A:$A"),0),MATCH(" "&amp;E$1,INDIRECT(Index!$B$5&amp;"!$A$1:$I$1"),0)),"NA")</f>
        <v>98</v>
      </c>
      <c r="F2044">
        <f ca="1">IFERROR(INDEX(INDIRECT(Index!$B$5&amp;"!$A:$I"),MATCH($A2044,INDIRECT(Index!$B$5&amp;"!$A:$A"),0),MATCH(" "&amp;F$1,INDIRECT(Index!$B$5&amp;"!$A$1:$I$1"),0)),"NA")</f>
        <v>27</v>
      </c>
      <c r="G2044">
        <f ca="1">IFERROR(INDEX(INDIRECT(Index!$B$5&amp;"!$A:$I"),MATCH($A2044,INDIRECT(Index!$B$5&amp;"!$A:$A"),0),MATCH(" "&amp;G$1,INDIRECT(Index!$B$5&amp;"!$A$1:$I$1"),0)),"NA")</f>
        <v>41</v>
      </c>
      <c r="H2044">
        <f ca="1">IFERROR(INDEX(INDIRECT(Index!$B$5&amp;"!$A:$I"),MATCH($A2044,INDIRECT(Index!$B$5&amp;"!$A:$A"),0),MATCH(" "&amp;H$1,INDIRECT(Index!$B$5&amp;"!$A$1:$I$1"),0)),"NA")</f>
        <v>18</v>
      </c>
      <c r="I2044">
        <f ca="1">IFERROR(INDEX(INDIRECT(Index!$B$5&amp;"!$A:$I"),MATCH($A2044,INDIRECT(Index!$B$5&amp;"!$A:$A"),0),MATCH(" "&amp;I$1,INDIRECT(Index!$B$5&amp;"!$A$1:$I$1"),0)),"NA")</f>
        <v>4</v>
      </c>
      <c r="J2044">
        <f ca="1">IFERROR(INDEX(INDIRECT(Index!$B$5&amp;"!$A:$I"),MATCH($A2044,INDIRECT(Index!$B$5&amp;"!$A:$A"),0),MATCH(" "&amp;J$1,INDIRECT(Index!$B$5&amp;"!$A$1:$I$1"),0)),"NA")</f>
        <v>3</v>
      </c>
      <c r="K2044" t="str">
        <f ca="1">IFERROR(INDEX(INDIRECT(Index!$B$5&amp;"!$A:$I"),MATCH($A2044,INDIRECT(Index!$B$5&amp;"!$A:$A"),0),MATCH(" "&amp;K$1,INDIRECT(Index!$B$5&amp;"!$A$1:$I$1"),0)),"NA")</f>
        <v>NA</v>
      </c>
    </row>
    <row r="2045" spans="1:11" x14ac:dyDescent="0.25">
      <c r="A2045" s="1">
        <f t="shared" si="127"/>
        <v>43683</v>
      </c>
      <c r="B2045">
        <f t="shared" si="124"/>
        <v>2019</v>
      </c>
      <c r="C2045">
        <f t="shared" si="125"/>
        <v>8</v>
      </c>
      <c r="D2045">
        <f t="shared" si="126"/>
        <v>6</v>
      </c>
      <c r="E2045">
        <f ca="1">IFERROR(INDEX(INDIRECT(Index!$B$5&amp;"!$A:$I"),MATCH($A2045,INDIRECT(Index!$B$5&amp;"!$A:$A"),0),MATCH(" "&amp;E$1,INDIRECT(Index!$B$5&amp;"!$A$1:$I$1"),0)),"NA")</f>
        <v>72</v>
      </c>
      <c r="F2045">
        <f ca="1">IFERROR(INDEX(INDIRECT(Index!$B$5&amp;"!$A:$I"),MATCH($A2045,INDIRECT(Index!$B$5&amp;"!$A:$A"),0),MATCH(" "&amp;F$1,INDIRECT(Index!$B$5&amp;"!$A$1:$I$1"),0)),"NA")</f>
        <v>21</v>
      </c>
      <c r="G2045">
        <f ca="1">IFERROR(INDEX(INDIRECT(Index!$B$5&amp;"!$A:$I"),MATCH($A2045,INDIRECT(Index!$B$5&amp;"!$A:$A"),0),MATCH(" "&amp;G$1,INDIRECT(Index!$B$5&amp;"!$A$1:$I$1"),0)),"NA")</f>
        <v>12</v>
      </c>
      <c r="H2045">
        <f ca="1">IFERROR(INDEX(INDIRECT(Index!$B$5&amp;"!$A:$I"),MATCH($A2045,INDIRECT(Index!$B$5&amp;"!$A:$A"),0),MATCH(" "&amp;H$1,INDIRECT(Index!$B$5&amp;"!$A$1:$I$1"),0)),"NA")</f>
        <v>32</v>
      </c>
      <c r="I2045">
        <f ca="1">IFERROR(INDEX(INDIRECT(Index!$B$5&amp;"!$A:$I"),MATCH($A2045,INDIRECT(Index!$B$5&amp;"!$A:$A"),0),MATCH(" "&amp;I$1,INDIRECT(Index!$B$5&amp;"!$A$1:$I$1"),0)),"NA")</f>
        <v>4</v>
      </c>
      <c r="J2045">
        <f ca="1">IFERROR(INDEX(INDIRECT(Index!$B$5&amp;"!$A:$I"),MATCH($A2045,INDIRECT(Index!$B$5&amp;"!$A:$A"),0),MATCH(" "&amp;J$1,INDIRECT(Index!$B$5&amp;"!$A$1:$I$1"),0)),"NA")</f>
        <v>4</v>
      </c>
      <c r="K2045" t="str">
        <f ca="1">IFERROR(INDEX(INDIRECT(Index!$B$5&amp;"!$A:$I"),MATCH($A2045,INDIRECT(Index!$B$5&amp;"!$A:$A"),0),MATCH(" "&amp;K$1,INDIRECT(Index!$B$5&amp;"!$A$1:$I$1"),0)),"NA")</f>
        <v>NA</v>
      </c>
    </row>
    <row r="2046" spans="1:11" x14ac:dyDescent="0.25">
      <c r="A2046" s="1">
        <f t="shared" si="127"/>
        <v>43684</v>
      </c>
      <c r="B2046">
        <f t="shared" si="124"/>
        <v>2019</v>
      </c>
      <c r="C2046">
        <f t="shared" si="125"/>
        <v>8</v>
      </c>
      <c r="D2046">
        <f t="shared" si="126"/>
        <v>7</v>
      </c>
      <c r="E2046">
        <f ca="1">IFERROR(INDEX(INDIRECT(Index!$B$5&amp;"!$A:$I"),MATCH($A2046,INDIRECT(Index!$B$5&amp;"!$A:$A"),0),MATCH(" "&amp;E$1,INDIRECT(Index!$B$5&amp;"!$A$1:$I$1"),0)),"NA")</f>
        <v>56</v>
      </c>
      <c r="F2046">
        <f ca="1">IFERROR(INDEX(INDIRECT(Index!$B$5&amp;"!$A:$I"),MATCH($A2046,INDIRECT(Index!$B$5&amp;"!$A:$A"),0),MATCH(" "&amp;F$1,INDIRECT(Index!$B$5&amp;"!$A$1:$I$1"),0)),"NA")</f>
        <v>41</v>
      </c>
      <c r="G2046">
        <f ca="1">IFERROR(INDEX(INDIRECT(Index!$B$5&amp;"!$A:$I"),MATCH($A2046,INDIRECT(Index!$B$5&amp;"!$A:$A"),0),MATCH(" "&amp;G$1,INDIRECT(Index!$B$5&amp;"!$A$1:$I$1"),0)),"NA")</f>
        <v>16</v>
      </c>
      <c r="H2046">
        <f ca="1">IFERROR(INDEX(INDIRECT(Index!$B$5&amp;"!$A:$I"),MATCH($A2046,INDIRECT(Index!$B$5&amp;"!$A:$A"),0),MATCH(" "&amp;H$1,INDIRECT(Index!$B$5&amp;"!$A$1:$I$1"),0)),"NA")</f>
        <v>35</v>
      </c>
      <c r="I2046">
        <f ca="1">IFERROR(INDEX(INDIRECT(Index!$B$5&amp;"!$A:$I"),MATCH($A2046,INDIRECT(Index!$B$5&amp;"!$A:$A"),0),MATCH(" "&amp;I$1,INDIRECT(Index!$B$5&amp;"!$A$1:$I$1"),0)),"NA")</f>
        <v>6</v>
      </c>
      <c r="J2046">
        <f ca="1">IFERROR(INDEX(INDIRECT(Index!$B$5&amp;"!$A:$I"),MATCH($A2046,INDIRECT(Index!$B$5&amp;"!$A:$A"),0),MATCH(" "&amp;J$1,INDIRECT(Index!$B$5&amp;"!$A$1:$I$1"),0)),"NA")</f>
        <v>5</v>
      </c>
      <c r="K2046" t="str">
        <f ca="1">IFERROR(INDEX(INDIRECT(Index!$B$5&amp;"!$A:$I"),MATCH($A2046,INDIRECT(Index!$B$5&amp;"!$A:$A"),0),MATCH(" "&amp;K$1,INDIRECT(Index!$B$5&amp;"!$A$1:$I$1"),0)),"NA")</f>
        <v>NA</v>
      </c>
    </row>
    <row r="2047" spans="1:11" x14ac:dyDescent="0.25">
      <c r="A2047" s="1">
        <f t="shared" si="127"/>
        <v>43685</v>
      </c>
      <c r="B2047">
        <f t="shared" si="124"/>
        <v>2019</v>
      </c>
      <c r="C2047">
        <f t="shared" si="125"/>
        <v>8</v>
      </c>
      <c r="D2047">
        <f t="shared" si="126"/>
        <v>8</v>
      </c>
      <c r="E2047">
        <f ca="1">IFERROR(INDEX(INDIRECT(Index!$B$5&amp;"!$A:$I"),MATCH($A2047,INDIRECT(Index!$B$5&amp;"!$A:$A"),0),MATCH(" "&amp;E$1,INDIRECT(Index!$B$5&amp;"!$A$1:$I$1"),0)),"NA")</f>
        <v>94</v>
      </c>
      <c r="F2047">
        <f ca="1">IFERROR(INDEX(INDIRECT(Index!$B$5&amp;"!$A:$I"),MATCH($A2047,INDIRECT(Index!$B$5&amp;"!$A:$A"),0),MATCH(" "&amp;F$1,INDIRECT(Index!$B$5&amp;"!$A$1:$I$1"),0)),"NA")</f>
        <v>23</v>
      </c>
      <c r="G2047">
        <f ca="1">IFERROR(INDEX(INDIRECT(Index!$B$5&amp;"!$A:$I"),MATCH($A2047,INDIRECT(Index!$B$5&amp;"!$A:$A"),0),MATCH(" "&amp;G$1,INDIRECT(Index!$B$5&amp;"!$A$1:$I$1"),0)),"NA")</f>
        <v>27</v>
      </c>
      <c r="H2047">
        <f ca="1">IFERROR(INDEX(INDIRECT(Index!$B$5&amp;"!$A:$I"),MATCH($A2047,INDIRECT(Index!$B$5&amp;"!$A:$A"),0),MATCH(" "&amp;H$1,INDIRECT(Index!$B$5&amp;"!$A$1:$I$1"),0)),"NA")</f>
        <v>25</v>
      </c>
      <c r="I2047">
        <f ca="1">IFERROR(INDEX(INDIRECT(Index!$B$5&amp;"!$A:$I"),MATCH($A2047,INDIRECT(Index!$B$5&amp;"!$A:$A"),0),MATCH(" "&amp;I$1,INDIRECT(Index!$B$5&amp;"!$A$1:$I$1"),0)),"NA")</f>
        <v>5</v>
      </c>
      <c r="J2047">
        <f ca="1">IFERROR(INDEX(INDIRECT(Index!$B$5&amp;"!$A:$I"),MATCH($A2047,INDIRECT(Index!$B$5&amp;"!$A:$A"),0),MATCH(" "&amp;J$1,INDIRECT(Index!$B$5&amp;"!$A$1:$I$1"),0)),"NA")</f>
        <v>3</v>
      </c>
      <c r="K2047" t="str">
        <f ca="1">IFERROR(INDEX(INDIRECT(Index!$B$5&amp;"!$A:$I"),MATCH($A2047,INDIRECT(Index!$B$5&amp;"!$A:$A"),0),MATCH(" "&amp;K$1,INDIRECT(Index!$B$5&amp;"!$A$1:$I$1"),0)),"NA")</f>
        <v>NA</v>
      </c>
    </row>
    <row r="2048" spans="1:11" x14ac:dyDescent="0.25">
      <c r="A2048" s="1">
        <f t="shared" si="127"/>
        <v>43686</v>
      </c>
      <c r="B2048">
        <f t="shared" si="124"/>
        <v>2019</v>
      </c>
      <c r="C2048">
        <f t="shared" si="125"/>
        <v>8</v>
      </c>
      <c r="D2048">
        <f t="shared" si="126"/>
        <v>9</v>
      </c>
      <c r="E2048">
        <f ca="1">IFERROR(INDEX(INDIRECT(Index!$B$5&amp;"!$A:$I"),MATCH($A2048,INDIRECT(Index!$B$5&amp;"!$A:$A"),0),MATCH(" "&amp;E$1,INDIRECT(Index!$B$5&amp;"!$A$1:$I$1"),0)),"NA")</f>
        <v>51</v>
      </c>
      <c r="F2048">
        <f ca="1">IFERROR(INDEX(INDIRECT(Index!$B$5&amp;"!$A:$I"),MATCH($A2048,INDIRECT(Index!$B$5&amp;"!$A:$A"),0),MATCH(" "&amp;F$1,INDIRECT(Index!$B$5&amp;"!$A$1:$I$1"),0)),"NA")</f>
        <v>20</v>
      </c>
      <c r="G2048">
        <f ca="1">IFERROR(INDEX(INDIRECT(Index!$B$5&amp;"!$A:$I"),MATCH($A2048,INDIRECT(Index!$B$5&amp;"!$A:$A"),0),MATCH(" "&amp;G$1,INDIRECT(Index!$B$5&amp;"!$A$1:$I$1"),0)),"NA")</f>
        <v>29</v>
      </c>
      <c r="H2048">
        <f ca="1">IFERROR(INDEX(INDIRECT(Index!$B$5&amp;"!$A:$I"),MATCH($A2048,INDIRECT(Index!$B$5&amp;"!$A:$A"),0),MATCH(" "&amp;H$1,INDIRECT(Index!$B$5&amp;"!$A$1:$I$1"),0)),"NA")</f>
        <v>18</v>
      </c>
      <c r="I2048">
        <f ca="1">IFERROR(INDEX(INDIRECT(Index!$B$5&amp;"!$A:$I"),MATCH($A2048,INDIRECT(Index!$B$5&amp;"!$A:$A"),0),MATCH(" "&amp;I$1,INDIRECT(Index!$B$5&amp;"!$A$1:$I$1"),0)),"NA")</f>
        <v>5</v>
      </c>
      <c r="J2048">
        <f ca="1">IFERROR(INDEX(INDIRECT(Index!$B$5&amp;"!$A:$I"),MATCH($A2048,INDIRECT(Index!$B$5&amp;"!$A:$A"),0),MATCH(" "&amp;J$1,INDIRECT(Index!$B$5&amp;"!$A$1:$I$1"),0)),"NA")</f>
        <v>3</v>
      </c>
      <c r="K2048" t="str">
        <f ca="1">IFERROR(INDEX(INDIRECT(Index!$B$5&amp;"!$A:$I"),MATCH($A2048,INDIRECT(Index!$B$5&amp;"!$A:$A"),0),MATCH(" "&amp;K$1,INDIRECT(Index!$B$5&amp;"!$A$1:$I$1"),0)),"NA")</f>
        <v>NA</v>
      </c>
    </row>
    <row r="2049" spans="1:11" x14ac:dyDescent="0.25">
      <c r="A2049" s="1">
        <f t="shared" si="127"/>
        <v>43687</v>
      </c>
      <c r="B2049">
        <f t="shared" si="124"/>
        <v>2019</v>
      </c>
      <c r="C2049">
        <f t="shared" si="125"/>
        <v>8</v>
      </c>
      <c r="D2049">
        <f t="shared" si="126"/>
        <v>10</v>
      </c>
      <c r="E2049">
        <f ca="1">IFERROR(INDEX(INDIRECT(Index!$B$5&amp;"!$A:$I"),MATCH($A2049,INDIRECT(Index!$B$5&amp;"!$A:$A"),0),MATCH(" "&amp;E$1,INDIRECT(Index!$B$5&amp;"!$A$1:$I$1"),0)),"NA")</f>
        <v>48</v>
      </c>
      <c r="F2049">
        <f ca="1">IFERROR(INDEX(INDIRECT(Index!$B$5&amp;"!$A:$I"),MATCH($A2049,INDIRECT(Index!$B$5&amp;"!$A:$A"),0),MATCH(" "&amp;F$1,INDIRECT(Index!$B$5&amp;"!$A$1:$I$1"),0)),"NA")</f>
        <v>17</v>
      </c>
      <c r="G2049">
        <f ca="1">IFERROR(INDEX(INDIRECT(Index!$B$5&amp;"!$A:$I"),MATCH($A2049,INDIRECT(Index!$B$5&amp;"!$A:$A"),0),MATCH(" "&amp;G$1,INDIRECT(Index!$B$5&amp;"!$A$1:$I$1"),0)),"NA")</f>
        <v>24</v>
      </c>
      <c r="H2049">
        <f ca="1">IFERROR(INDEX(INDIRECT(Index!$B$5&amp;"!$A:$I"),MATCH($A2049,INDIRECT(Index!$B$5&amp;"!$A:$A"),0),MATCH(" "&amp;H$1,INDIRECT(Index!$B$5&amp;"!$A$1:$I$1"),0)),"NA")</f>
        <v>10</v>
      </c>
      <c r="I2049">
        <f ca="1">IFERROR(INDEX(INDIRECT(Index!$B$5&amp;"!$A:$I"),MATCH($A2049,INDIRECT(Index!$B$5&amp;"!$A:$A"),0),MATCH(" "&amp;I$1,INDIRECT(Index!$B$5&amp;"!$A$1:$I$1"),0)),"NA")</f>
        <v>4</v>
      </c>
      <c r="J2049">
        <f ca="1">IFERROR(INDEX(INDIRECT(Index!$B$5&amp;"!$A:$I"),MATCH($A2049,INDIRECT(Index!$B$5&amp;"!$A:$A"),0),MATCH(" "&amp;J$1,INDIRECT(Index!$B$5&amp;"!$A$1:$I$1"),0)),"NA")</f>
        <v>3</v>
      </c>
      <c r="K2049" t="str">
        <f ca="1">IFERROR(INDEX(INDIRECT(Index!$B$5&amp;"!$A:$I"),MATCH($A2049,INDIRECT(Index!$B$5&amp;"!$A:$A"),0),MATCH(" "&amp;K$1,INDIRECT(Index!$B$5&amp;"!$A$1:$I$1"),0)),"NA")</f>
        <v>NA</v>
      </c>
    </row>
    <row r="2050" spans="1:11" x14ac:dyDescent="0.25">
      <c r="A2050" s="1">
        <f t="shared" si="127"/>
        <v>43688</v>
      </c>
      <c r="B2050">
        <f t="shared" si="124"/>
        <v>2019</v>
      </c>
      <c r="C2050">
        <f t="shared" si="125"/>
        <v>8</v>
      </c>
      <c r="D2050">
        <f t="shared" si="126"/>
        <v>11</v>
      </c>
      <c r="E2050">
        <f ca="1">IFERROR(INDEX(INDIRECT(Index!$B$5&amp;"!$A:$I"),MATCH($A2050,INDIRECT(Index!$B$5&amp;"!$A:$A"),0),MATCH(" "&amp;E$1,INDIRECT(Index!$B$5&amp;"!$A$1:$I$1"),0)),"NA")</f>
        <v>44</v>
      </c>
      <c r="F2050">
        <f ca="1">IFERROR(INDEX(INDIRECT(Index!$B$5&amp;"!$A:$I"),MATCH($A2050,INDIRECT(Index!$B$5&amp;"!$A:$A"),0),MATCH(" "&amp;F$1,INDIRECT(Index!$B$5&amp;"!$A$1:$I$1"),0)),"NA")</f>
        <v>14</v>
      </c>
      <c r="G2050">
        <f ca="1">IFERROR(INDEX(INDIRECT(Index!$B$5&amp;"!$A:$I"),MATCH($A2050,INDIRECT(Index!$B$5&amp;"!$A:$A"),0),MATCH(" "&amp;G$1,INDIRECT(Index!$B$5&amp;"!$A$1:$I$1"),0)),"NA")</f>
        <v>13</v>
      </c>
      <c r="H2050">
        <f ca="1">IFERROR(INDEX(INDIRECT(Index!$B$5&amp;"!$A:$I"),MATCH($A2050,INDIRECT(Index!$B$5&amp;"!$A:$A"),0),MATCH(" "&amp;H$1,INDIRECT(Index!$B$5&amp;"!$A$1:$I$1"),0)),"NA")</f>
        <v>20</v>
      </c>
      <c r="I2050">
        <f ca="1">IFERROR(INDEX(INDIRECT(Index!$B$5&amp;"!$A:$I"),MATCH($A2050,INDIRECT(Index!$B$5&amp;"!$A:$A"),0),MATCH(" "&amp;I$1,INDIRECT(Index!$B$5&amp;"!$A$1:$I$1"),0)),"NA")</f>
        <v>4</v>
      </c>
      <c r="J2050">
        <f ca="1">IFERROR(INDEX(INDIRECT(Index!$B$5&amp;"!$A:$I"),MATCH($A2050,INDIRECT(Index!$B$5&amp;"!$A:$A"),0),MATCH(" "&amp;J$1,INDIRECT(Index!$B$5&amp;"!$A$1:$I$1"),0)),"NA")</f>
        <v>4</v>
      </c>
      <c r="K2050" t="str">
        <f ca="1">IFERROR(INDEX(INDIRECT(Index!$B$5&amp;"!$A:$I"),MATCH($A2050,INDIRECT(Index!$B$5&amp;"!$A:$A"),0),MATCH(" "&amp;K$1,INDIRECT(Index!$B$5&amp;"!$A$1:$I$1"),0)),"NA")</f>
        <v>NA</v>
      </c>
    </row>
    <row r="2051" spans="1:11" x14ac:dyDescent="0.25">
      <c r="A2051" s="1">
        <f t="shared" si="127"/>
        <v>43689</v>
      </c>
      <c r="B2051">
        <f t="shared" ref="B2051:B2114" si="128">YEAR(A2051)</f>
        <v>2019</v>
      </c>
      <c r="C2051">
        <f t="shared" ref="C2051:C2114" si="129">MONTH(A2051)</f>
        <v>8</v>
      </c>
      <c r="D2051">
        <f t="shared" ref="D2051:D2114" si="130">DAY(A2051)</f>
        <v>12</v>
      </c>
      <c r="E2051">
        <f ca="1">IFERROR(INDEX(INDIRECT(Index!$B$5&amp;"!$A:$I"),MATCH($A2051,INDIRECT(Index!$B$5&amp;"!$A:$A"),0),MATCH(" "&amp;E$1,INDIRECT(Index!$B$5&amp;"!$A$1:$I$1"),0)),"NA")</f>
        <v>54</v>
      </c>
      <c r="F2051">
        <f ca="1">IFERROR(INDEX(INDIRECT(Index!$B$5&amp;"!$A:$I"),MATCH($A2051,INDIRECT(Index!$B$5&amp;"!$A:$A"),0),MATCH(" "&amp;F$1,INDIRECT(Index!$B$5&amp;"!$A$1:$I$1"),0)),"NA")</f>
        <v>25</v>
      </c>
      <c r="G2051">
        <f ca="1">IFERROR(INDEX(INDIRECT(Index!$B$5&amp;"!$A:$I"),MATCH($A2051,INDIRECT(Index!$B$5&amp;"!$A:$A"),0),MATCH(" "&amp;G$1,INDIRECT(Index!$B$5&amp;"!$A$1:$I$1"),0)),"NA")</f>
        <v>38</v>
      </c>
      <c r="H2051">
        <f ca="1">IFERROR(INDEX(INDIRECT(Index!$B$5&amp;"!$A:$I"),MATCH($A2051,INDIRECT(Index!$B$5&amp;"!$A:$A"),0),MATCH(" "&amp;H$1,INDIRECT(Index!$B$5&amp;"!$A$1:$I$1"),0)),"NA")</f>
        <v>25</v>
      </c>
      <c r="I2051">
        <f ca="1">IFERROR(INDEX(INDIRECT(Index!$B$5&amp;"!$A:$I"),MATCH($A2051,INDIRECT(Index!$B$5&amp;"!$A:$A"),0),MATCH(" "&amp;I$1,INDIRECT(Index!$B$5&amp;"!$A$1:$I$1"),0)),"NA")</f>
        <v>5</v>
      </c>
      <c r="J2051">
        <f ca="1">IFERROR(INDEX(INDIRECT(Index!$B$5&amp;"!$A:$I"),MATCH($A2051,INDIRECT(Index!$B$5&amp;"!$A:$A"),0),MATCH(" "&amp;J$1,INDIRECT(Index!$B$5&amp;"!$A$1:$I$1"),0)),"NA")</f>
        <v>4</v>
      </c>
      <c r="K2051" t="str">
        <f ca="1">IFERROR(INDEX(INDIRECT(Index!$B$5&amp;"!$A:$I"),MATCH($A2051,INDIRECT(Index!$B$5&amp;"!$A:$A"),0),MATCH(" "&amp;K$1,INDIRECT(Index!$B$5&amp;"!$A$1:$I$1"),0)),"NA")</f>
        <v>NA</v>
      </c>
    </row>
    <row r="2052" spans="1:11" x14ac:dyDescent="0.25">
      <c r="A2052" s="1">
        <f t="shared" ref="A2052:A2115" si="131">A2051+1</f>
        <v>43690</v>
      </c>
      <c r="B2052">
        <f t="shared" si="128"/>
        <v>2019</v>
      </c>
      <c r="C2052">
        <f t="shared" si="129"/>
        <v>8</v>
      </c>
      <c r="D2052">
        <f t="shared" si="130"/>
        <v>13</v>
      </c>
      <c r="E2052">
        <f ca="1">IFERROR(INDEX(INDIRECT(Index!$B$5&amp;"!$A:$I"),MATCH($A2052,INDIRECT(Index!$B$5&amp;"!$A:$A"),0),MATCH(" "&amp;E$1,INDIRECT(Index!$B$5&amp;"!$A$1:$I$1"),0)),"NA")</f>
        <v>62</v>
      </c>
      <c r="F2052">
        <f ca="1">IFERROR(INDEX(INDIRECT(Index!$B$5&amp;"!$A:$I"),MATCH($A2052,INDIRECT(Index!$B$5&amp;"!$A:$A"),0),MATCH(" "&amp;F$1,INDIRECT(Index!$B$5&amp;"!$A$1:$I$1"),0)),"NA")</f>
        <v>17</v>
      </c>
      <c r="G2052">
        <f ca="1">IFERROR(INDEX(INDIRECT(Index!$B$5&amp;"!$A:$I"),MATCH($A2052,INDIRECT(Index!$B$5&amp;"!$A:$A"),0),MATCH(" "&amp;G$1,INDIRECT(Index!$B$5&amp;"!$A$1:$I$1"),0)),"NA")</f>
        <v>28</v>
      </c>
      <c r="H2052">
        <f ca="1">IFERROR(INDEX(INDIRECT(Index!$B$5&amp;"!$A:$I"),MATCH($A2052,INDIRECT(Index!$B$5&amp;"!$A:$A"),0),MATCH(" "&amp;H$1,INDIRECT(Index!$B$5&amp;"!$A$1:$I$1"),0)),"NA")</f>
        <v>14</v>
      </c>
      <c r="I2052">
        <f ca="1">IFERROR(INDEX(INDIRECT(Index!$B$5&amp;"!$A:$I"),MATCH($A2052,INDIRECT(Index!$B$5&amp;"!$A:$A"),0),MATCH(" "&amp;I$1,INDIRECT(Index!$B$5&amp;"!$A$1:$I$1"),0)),"NA")</f>
        <v>5</v>
      </c>
      <c r="J2052">
        <f ca="1">IFERROR(INDEX(INDIRECT(Index!$B$5&amp;"!$A:$I"),MATCH($A2052,INDIRECT(Index!$B$5&amp;"!$A:$A"),0),MATCH(" "&amp;J$1,INDIRECT(Index!$B$5&amp;"!$A$1:$I$1"),0)),"NA")</f>
        <v>4</v>
      </c>
      <c r="K2052" t="str">
        <f ca="1">IFERROR(INDEX(INDIRECT(Index!$B$5&amp;"!$A:$I"),MATCH($A2052,INDIRECT(Index!$B$5&amp;"!$A:$A"),0),MATCH(" "&amp;K$1,INDIRECT(Index!$B$5&amp;"!$A$1:$I$1"),0)),"NA")</f>
        <v>NA</v>
      </c>
    </row>
    <row r="2053" spans="1:11" x14ac:dyDescent="0.25">
      <c r="A2053" s="1">
        <f t="shared" si="131"/>
        <v>43691</v>
      </c>
      <c r="B2053">
        <f t="shared" si="128"/>
        <v>2019</v>
      </c>
      <c r="C2053">
        <f t="shared" si="129"/>
        <v>8</v>
      </c>
      <c r="D2053">
        <f t="shared" si="130"/>
        <v>14</v>
      </c>
      <c r="E2053">
        <f ca="1">IFERROR(INDEX(INDIRECT(Index!$B$5&amp;"!$A:$I"),MATCH($A2053,INDIRECT(Index!$B$5&amp;"!$A:$A"),0),MATCH(" "&amp;E$1,INDIRECT(Index!$B$5&amp;"!$A$1:$I$1"),0)),"NA")</f>
        <v>45</v>
      </c>
      <c r="F2053">
        <f ca="1">IFERROR(INDEX(INDIRECT(Index!$B$5&amp;"!$A:$I"),MATCH($A2053,INDIRECT(Index!$B$5&amp;"!$A:$A"),0),MATCH(" "&amp;F$1,INDIRECT(Index!$B$5&amp;"!$A$1:$I$1"),0)),"NA")</f>
        <v>8</v>
      </c>
      <c r="G2053">
        <f ca="1">IFERROR(INDEX(INDIRECT(Index!$B$5&amp;"!$A:$I"),MATCH($A2053,INDIRECT(Index!$B$5&amp;"!$A:$A"),0),MATCH(" "&amp;G$1,INDIRECT(Index!$B$5&amp;"!$A$1:$I$1"),0)),"NA")</f>
        <v>10</v>
      </c>
      <c r="H2053">
        <f ca="1">IFERROR(INDEX(INDIRECT(Index!$B$5&amp;"!$A:$I"),MATCH($A2053,INDIRECT(Index!$B$5&amp;"!$A:$A"),0),MATCH(" "&amp;H$1,INDIRECT(Index!$B$5&amp;"!$A$1:$I$1"),0)),"NA")</f>
        <v>10</v>
      </c>
      <c r="I2053">
        <f ca="1">IFERROR(INDEX(INDIRECT(Index!$B$5&amp;"!$A:$I"),MATCH($A2053,INDIRECT(Index!$B$5&amp;"!$A:$A"),0),MATCH(" "&amp;I$1,INDIRECT(Index!$B$5&amp;"!$A$1:$I$1"),0)),"NA")</f>
        <v>4</v>
      </c>
      <c r="J2053">
        <f ca="1">IFERROR(INDEX(INDIRECT(Index!$B$5&amp;"!$A:$I"),MATCH($A2053,INDIRECT(Index!$B$5&amp;"!$A:$A"),0),MATCH(" "&amp;J$1,INDIRECT(Index!$B$5&amp;"!$A$1:$I$1"),0)),"NA")</f>
        <v>3</v>
      </c>
      <c r="K2053" t="str">
        <f ca="1">IFERROR(INDEX(INDIRECT(Index!$B$5&amp;"!$A:$I"),MATCH($A2053,INDIRECT(Index!$B$5&amp;"!$A:$A"),0),MATCH(" "&amp;K$1,INDIRECT(Index!$B$5&amp;"!$A$1:$I$1"),0)),"NA")</f>
        <v>NA</v>
      </c>
    </row>
    <row r="2054" spans="1:11" x14ac:dyDescent="0.25">
      <c r="A2054" s="1">
        <f t="shared" si="131"/>
        <v>43692</v>
      </c>
      <c r="B2054">
        <f t="shared" si="128"/>
        <v>2019</v>
      </c>
      <c r="C2054">
        <f t="shared" si="129"/>
        <v>8</v>
      </c>
      <c r="D2054">
        <f t="shared" si="130"/>
        <v>15</v>
      </c>
      <c r="E2054">
        <f ca="1">IFERROR(INDEX(INDIRECT(Index!$B$5&amp;"!$A:$I"),MATCH($A2054,INDIRECT(Index!$B$5&amp;"!$A:$A"),0),MATCH(" "&amp;E$1,INDIRECT(Index!$B$5&amp;"!$A$1:$I$1"),0)),"NA")</f>
        <v>22</v>
      </c>
      <c r="F2054">
        <f ca="1">IFERROR(INDEX(INDIRECT(Index!$B$5&amp;"!$A:$I"),MATCH($A2054,INDIRECT(Index!$B$5&amp;"!$A:$A"),0),MATCH(" "&amp;F$1,INDIRECT(Index!$B$5&amp;"!$A$1:$I$1"),0)),"NA")</f>
        <v>19</v>
      </c>
      <c r="G2054">
        <f ca="1">IFERROR(INDEX(INDIRECT(Index!$B$5&amp;"!$A:$I"),MATCH($A2054,INDIRECT(Index!$B$5&amp;"!$A:$A"),0),MATCH(" "&amp;G$1,INDIRECT(Index!$B$5&amp;"!$A$1:$I$1"),0)),"NA")</f>
        <v>33</v>
      </c>
      <c r="H2054">
        <f ca="1">IFERROR(INDEX(INDIRECT(Index!$B$5&amp;"!$A:$I"),MATCH($A2054,INDIRECT(Index!$B$5&amp;"!$A:$A"),0),MATCH(" "&amp;H$1,INDIRECT(Index!$B$5&amp;"!$A$1:$I$1"),0)),"NA")</f>
        <v>18</v>
      </c>
      <c r="I2054">
        <f ca="1">IFERROR(INDEX(INDIRECT(Index!$B$5&amp;"!$A:$I"),MATCH($A2054,INDIRECT(Index!$B$5&amp;"!$A:$A"),0),MATCH(" "&amp;I$1,INDIRECT(Index!$B$5&amp;"!$A$1:$I$1"),0)),"NA")</f>
        <v>4</v>
      </c>
      <c r="J2054">
        <f ca="1">IFERROR(INDEX(INDIRECT(Index!$B$5&amp;"!$A:$I"),MATCH($A2054,INDIRECT(Index!$B$5&amp;"!$A:$A"),0),MATCH(" "&amp;J$1,INDIRECT(Index!$B$5&amp;"!$A$1:$I$1"),0)),"NA")</f>
        <v>4</v>
      </c>
      <c r="K2054" t="str">
        <f ca="1">IFERROR(INDEX(INDIRECT(Index!$B$5&amp;"!$A:$I"),MATCH($A2054,INDIRECT(Index!$B$5&amp;"!$A:$A"),0),MATCH(" "&amp;K$1,INDIRECT(Index!$B$5&amp;"!$A$1:$I$1"),0)),"NA")</f>
        <v>NA</v>
      </c>
    </row>
    <row r="2055" spans="1:11" x14ac:dyDescent="0.25">
      <c r="A2055" s="1">
        <f t="shared" si="131"/>
        <v>43693</v>
      </c>
      <c r="B2055">
        <f t="shared" si="128"/>
        <v>2019</v>
      </c>
      <c r="C2055">
        <f t="shared" si="129"/>
        <v>8</v>
      </c>
      <c r="D2055">
        <f t="shared" si="130"/>
        <v>16</v>
      </c>
      <c r="E2055">
        <f ca="1">IFERROR(INDEX(INDIRECT(Index!$B$5&amp;"!$A:$I"),MATCH($A2055,INDIRECT(Index!$B$5&amp;"!$A:$A"),0),MATCH(" "&amp;E$1,INDIRECT(Index!$B$5&amp;"!$A$1:$I$1"),0)),"NA")</f>
        <v>38</v>
      </c>
      <c r="F2055">
        <f ca="1">IFERROR(INDEX(INDIRECT(Index!$B$5&amp;"!$A:$I"),MATCH($A2055,INDIRECT(Index!$B$5&amp;"!$A:$A"),0),MATCH(" "&amp;F$1,INDIRECT(Index!$B$5&amp;"!$A$1:$I$1"),0)),"NA")</f>
        <v>33</v>
      </c>
      <c r="G2055">
        <f ca="1">IFERROR(INDEX(INDIRECT(Index!$B$5&amp;"!$A:$I"),MATCH($A2055,INDIRECT(Index!$B$5&amp;"!$A:$A"),0),MATCH(" "&amp;G$1,INDIRECT(Index!$B$5&amp;"!$A$1:$I$1"),0)),"NA")</f>
        <v>44</v>
      </c>
      <c r="H2055">
        <f ca="1">IFERROR(INDEX(INDIRECT(Index!$B$5&amp;"!$A:$I"),MATCH($A2055,INDIRECT(Index!$B$5&amp;"!$A:$A"),0),MATCH(" "&amp;H$1,INDIRECT(Index!$B$5&amp;"!$A$1:$I$1"),0)),"NA")</f>
        <v>19</v>
      </c>
      <c r="I2055">
        <f ca="1">IFERROR(INDEX(INDIRECT(Index!$B$5&amp;"!$A:$I"),MATCH($A2055,INDIRECT(Index!$B$5&amp;"!$A:$A"),0),MATCH(" "&amp;I$1,INDIRECT(Index!$B$5&amp;"!$A$1:$I$1"),0)),"NA")</f>
        <v>5</v>
      </c>
      <c r="J2055">
        <f ca="1">IFERROR(INDEX(INDIRECT(Index!$B$5&amp;"!$A:$I"),MATCH($A2055,INDIRECT(Index!$B$5&amp;"!$A:$A"),0),MATCH(" "&amp;J$1,INDIRECT(Index!$B$5&amp;"!$A$1:$I$1"),0)),"NA")</f>
        <v>5</v>
      </c>
      <c r="K2055" t="str">
        <f ca="1">IFERROR(INDEX(INDIRECT(Index!$B$5&amp;"!$A:$I"),MATCH($A2055,INDIRECT(Index!$B$5&amp;"!$A:$A"),0),MATCH(" "&amp;K$1,INDIRECT(Index!$B$5&amp;"!$A$1:$I$1"),0)),"NA")</f>
        <v>NA</v>
      </c>
    </row>
    <row r="2056" spans="1:11" x14ac:dyDescent="0.25">
      <c r="A2056" s="1">
        <f t="shared" si="131"/>
        <v>43694</v>
      </c>
      <c r="B2056">
        <f t="shared" si="128"/>
        <v>2019</v>
      </c>
      <c r="C2056">
        <f t="shared" si="129"/>
        <v>8</v>
      </c>
      <c r="D2056">
        <f t="shared" si="130"/>
        <v>17</v>
      </c>
      <c r="E2056">
        <f ca="1">IFERROR(INDEX(INDIRECT(Index!$B$5&amp;"!$A:$I"),MATCH($A2056,INDIRECT(Index!$B$5&amp;"!$A:$A"),0),MATCH(" "&amp;E$1,INDIRECT(Index!$B$5&amp;"!$A$1:$I$1"),0)),"NA")</f>
        <v>65</v>
      </c>
      <c r="F2056">
        <f ca="1">IFERROR(INDEX(INDIRECT(Index!$B$5&amp;"!$A:$I"),MATCH($A2056,INDIRECT(Index!$B$5&amp;"!$A:$A"),0),MATCH(" "&amp;F$1,INDIRECT(Index!$B$5&amp;"!$A$1:$I$1"),0)),"NA")</f>
        <v>22</v>
      </c>
      <c r="G2056">
        <f ca="1">IFERROR(INDEX(INDIRECT(Index!$B$5&amp;"!$A:$I"),MATCH($A2056,INDIRECT(Index!$B$5&amp;"!$A:$A"),0),MATCH(" "&amp;G$1,INDIRECT(Index!$B$5&amp;"!$A$1:$I$1"),0)),"NA")</f>
        <v>51</v>
      </c>
      <c r="H2056">
        <f ca="1">IFERROR(INDEX(INDIRECT(Index!$B$5&amp;"!$A:$I"),MATCH($A2056,INDIRECT(Index!$B$5&amp;"!$A:$A"),0),MATCH(" "&amp;H$1,INDIRECT(Index!$B$5&amp;"!$A$1:$I$1"),0)),"NA")</f>
        <v>14</v>
      </c>
      <c r="I2056">
        <f ca="1">IFERROR(INDEX(INDIRECT(Index!$B$5&amp;"!$A:$I"),MATCH($A2056,INDIRECT(Index!$B$5&amp;"!$A:$A"),0),MATCH(" "&amp;I$1,INDIRECT(Index!$B$5&amp;"!$A$1:$I$1"),0)),"NA")</f>
        <v>5</v>
      </c>
      <c r="J2056">
        <f ca="1">IFERROR(INDEX(INDIRECT(Index!$B$5&amp;"!$A:$I"),MATCH($A2056,INDIRECT(Index!$B$5&amp;"!$A:$A"),0),MATCH(" "&amp;J$1,INDIRECT(Index!$B$5&amp;"!$A$1:$I$1"),0)),"NA")</f>
        <v>4</v>
      </c>
      <c r="K2056" t="str">
        <f ca="1">IFERROR(INDEX(INDIRECT(Index!$B$5&amp;"!$A:$I"),MATCH($A2056,INDIRECT(Index!$B$5&amp;"!$A:$A"),0),MATCH(" "&amp;K$1,INDIRECT(Index!$B$5&amp;"!$A$1:$I$1"),0)),"NA")</f>
        <v>NA</v>
      </c>
    </row>
    <row r="2057" spans="1:11" x14ac:dyDescent="0.25">
      <c r="A2057" s="1">
        <f t="shared" si="131"/>
        <v>43695</v>
      </c>
      <c r="B2057">
        <f t="shared" si="128"/>
        <v>2019</v>
      </c>
      <c r="C2057">
        <f t="shared" si="129"/>
        <v>8</v>
      </c>
      <c r="D2057">
        <f t="shared" si="130"/>
        <v>18</v>
      </c>
      <c r="E2057">
        <f ca="1">IFERROR(INDEX(INDIRECT(Index!$B$5&amp;"!$A:$I"),MATCH($A2057,INDIRECT(Index!$B$5&amp;"!$A:$A"),0),MATCH(" "&amp;E$1,INDIRECT(Index!$B$5&amp;"!$A$1:$I$1"),0)),"NA")</f>
        <v>54</v>
      </c>
      <c r="F2057">
        <f ca="1">IFERROR(INDEX(INDIRECT(Index!$B$5&amp;"!$A:$I"),MATCH($A2057,INDIRECT(Index!$B$5&amp;"!$A:$A"),0),MATCH(" "&amp;F$1,INDIRECT(Index!$B$5&amp;"!$A$1:$I$1"),0)),"NA")</f>
        <v>22</v>
      </c>
      <c r="G2057">
        <f ca="1">IFERROR(INDEX(INDIRECT(Index!$B$5&amp;"!$A:$I"),MATCH($A2057,INDIRECT(Index!$B$5&amp;"!$A:$A"),0),MATCH(" "&amp;G$1,INDIRECT(Index!$B$5&amp;"!$A$1:$I$1"),0)),"NA")</f>
        <v>48</v>
      </c>
      <c r="H2057">
        <f ca="1">IFERROR(INDEX(INDIRECT(Index!$B$5&amp;"!$A:$I"),MATCH($A2057,INDIRECT(Index!$B$5&amp;"!$A:$A"),0),MATCH(" "&amp;H$1,INDIRECT(Index!$B$5&amp;"!$A$1:$I$1"),0)),"NA")</f>
        <v>22</v>
      </c>
      <c r="I2057">
        <f ca="1">IFERROR(INDEX(INDIRECT(Index!$B$5&amp;"!$A:$I"),MATCH($A2057,INDIRECT(Index!$B$5&amp;"!$A:$A"),0),MATCH(" "&amp;I$1,INDIRECT(Index!$B$5&amp;"!$A$1:$I$1"),0)),"NA")</f>
        <v>4</v>
      </c>
      <c r="J2057">
        <f ca="1">IFERROR(INDEX(INDIRECT(Index!$B$5&amp;"!$A:$I"),MATCH($A2057,INDIRECT(Index!$B$5&amp;"!$A:$A"),0),MATCH(" "&amp;J$1,INDIRECT(Index!$B$5&amp;"!$A$1:$I$1"),0)),"NA")</f>
        <v>5</v>
      </c>
      <c r="K2057" t="str">
        <f ca="1">IFERROR(INDEX(INDIRECT(Index!$B$5&amp;"!$A:$I"),MATCH($A2057,INDIRECT(Index!$B$5&amp;"!$A:$A"),0),MATCH(" "&amp;K$1,INDIRECT(Index!$B$5&amp;"!$A$1:$I$1"),0)),"NA")</f>
        <v>NA</v>
      </c>
    </row>
    <row r="2058" spans="1:11" x14ac:dyDescent="0.25">
      <c r="A2058" s="1">
        <f t="shared" si="131"/>
        <v>43696</v>
      </c>
      <c r="B2058">
        <f t="shared" si="128"/>
        <v>2019</v>
      </c>
      <c r="C2058">
        <f t="shared" si="129"/>
        <v>8</v>
      </c>
      <c r="D2058">
        <f t="shared" si="130"/>
        <v>19</v>
      </c>
      <c r="E2058">
        <f ca="1">IFERROR(INDEX(INDIRECT(Index!$B$5&amp;"!$A:$I"),MATCH($A2058,INDIRECT(Index!$B$5&amp;"!$A:$A"),0),MATCH(" "&amp;E$1,INDIRECT(Index!$B$5&amp;"!$A$1:$I$1"),0)),"NA")</f>
        <v>53</v>
      </c>
      <c r="F2058">
        <f ca="1">IFERROR(INDEX(INDIRECT(Index!$B$5&amp;"!$A:$I"),MATCH($A2058,INDIRECT(Index!$B$5&amp;"!$A:$A"),0),MATCH(" "&amp;F$1,INDIRECT(Index!$B$5&amp;"!$A$1:$I$1"),0)),"NA")</f>
        <v>29</v>
      </c>
      <c r="G2058">
        <f ca="1">IFERROR(INDEX(INDIRECT(Index!$B$5&amp;"!$A:$I"),MATCH($A2058,INDIRECT(Index!$B$5&amp;"!$A:$A"),0),MATCH(" "&amp;G$1,INDIRECT(Index!$B$5&amp;"!$A$1:$I$1"),0)),"NA")</f>
        <v>50</v>
      </c>
      <c r="H2058">
        <f ca="1">IFERROR(INDEX(INDIRECT(Index!$B$5&amp;"!$A:$I"),MATCH($A2058,INDIRECT(Index!$B$5&amp;"!$A:$A"),0),MATCH(" "&amp;H$1,INDIRECT(Index!$B$5&amp;"!$A$1:$I$1"),0)),"NA")</f>
        <v>22</v>
      </c>
      <c r="I2058">
        <f ca="1">IFERROR(INDEX(INDIRECT(Index!$B$5&amp;"!$A:$I"),MATCH($A2058,INDIRECT(Index!$B$5&amp;"!$A:$A"),0),MATCH(" "&amp;I$1,INDIRECT(Index!$B$5&amp;"!$A$1:$I$1"),0)),"NA")</f>
        <v>4</v>
      </c>
      <c r="J2058">
        <f ca="1">IFERROR(INDEX(INDIRECT(Index!$B$5&amp;"!$A:$I"),MATCH($A2058,INDIRECT(Index!$B$5&amp;"!$A:$A"),0),MATCH(" "&amp;J$1,INDIRECT(Index!$B$5&amp;"!$A$1:$I$1"),0)),"NA")</f>
        <v>5</v>
      </c>
      <c r="K2058" t="str">
        <f ca="1">IFERROR(INDEX(INDIRECT(Index!$B$5&amp;"!$A:$I"),MATCH($A2058,INDIRECT(Index!$B$5&amp;"!$A:$A"),0),MATCH(" "&amp;K$1,INDIRECT(Index!$B$5&amp;"!$A$1:$I$1"),0)),"NA")</f>
        <v>NA</v>
      </c>
    </row>
    <row r="2059" spans="1:11" x14ac:dyDescent="0.25">
      <c r="A2059" s="1">
        <f t="shared" si="131"/>
        <v>43697</v>
      </c>
      <c r="B2059">
        <f t="shared" si="128"/>
        <v>2019</v>
      </c>
      <c r="C2059">
        <f t="shared" si="129"/>
        <v>8</v>
      </c>
      <c r="D2059">
        <f t="shared" si="130"/>
        <v>20</v>
      </c>
      <c r="E2059">
        <f ca="1">IFERROR(INDEX(INDIRECT(Index!$B$5&amp;"!$A:$I"),MATCH($A2059,INDIRECT(Index!$B$5&amp;"!$A:$A"),0),MATCH(" "&amp;E$1,INDIRECT(Index!$B$5&amp;"!$A$1:$I$1"),0)),"NA")</f>
        <v>71</v>
      </c>
      <c r="F2059">
        <f ca="1">IFERROR(INDEX(INDIRECT(Index!$B$5&amp;"!$A:$I"),MATCH($A2059,INDIRECT(Index!$B$5&amp;"!$A:$A"),0),MATCH(" "&amp;F$1,INDIRECT(Index!$B$5&amp;"!$A$1:$I$1"),0)),"NA")</f>
        <v>33</v>
      </c>
      <c r="G2059">
        <f ca="1">IFERROR(INDEX(INDIRECT(Index!$B$5&amp;"!$A:$I"),MATCH($A2059,INDIRECT(Index!$B$5&amp;"!$A:$A"),0),MATCH(" "&amp;G$1,INDIRECT(Index!$B$5&amp;"!$A$1:$I$1"),0)),"NA")</f>
        <v>36</v>
      </c>
      <c r="H2059">
        <f ca="1">IFERROR(INDEX(INDIRECT(Index!$B$5&amp;"!$A:$I"),MATCH($A2059,INDIRECT(Index!$B$5&amp;"!$A:$A"),0),MATCH(" "&amp;H$1,INDIRECT(Index!$B$5&amp;"!$A$1:$I$1"),0)),"NA")</f>
        <v>23</v>
      </c>
      <c r="I2059">
        <f ca="1">IFERROR(INDEX(INDIRECT(Index!$B$5&amp;"!$A:$I"),MATCH($A2059,INDIRECT(Index!$B$5&amp;"!$A:$A"),0),MATCH(" "&amp;I$1,INDIRECT(Index!$B$5&amp;"!$A$1:$I$1"),0)),"NA")</f>
        <v>5</v>
      </c>
      <c r="J2059">
        <f ca="1">IFERROR(INDEX(INDIRECT(Index!$B$5&amp;"!$A:$I"),MATCH($A2059,INDIRECT(Index!$B$5&amp;"!$A:$A"),0),MATCH(" "&amp;J$1,INDIRECT(Index!$B$5&amp;"!$A$1:$I$1"),0)),"NA")</f>
        <v>4</v>
      </c>
      <c r="K2059" t="str">
        <f ca="1">IFERROR(INDEX(INDIRECT(Index!$B$5&amp;"!$A:$I"),MATCH($A2059,INDIRECT(Index!$B$5&amp;"!$A:$A"),0),MATCH(" "&amp;K$1,INDIRECT(Index!$B$5&amp;"!$A$1:$I$1"),0)),"NA")</f>
        <v>NA</v>
      </c>
    </row>
    <row r="2060" spans="1:11" x14ac:dyDescent="0.25">
      <c r="A2060" s="1">
        <f t="shared" si="131"/>
        <v>43698</v>
      </c>
      <c r="B2060">
        <f t="shared" si="128"/>
        <v>2019</v>
      </c>
      <c r="C2060">
        <f t="shared" si="129"/>
        <v>8</v>
      </c>
      <c r="D2060">
        <f t="shared" si="130"/>
        <v>21</v>
      </c>
      <c r="E2060">
        <f ca="1">IFERROR(INDEX(INDIRECT(Index!$B$5&amp;"!$A:$I"),MATCH($A2060,INDIRECT(Index!$B$5&amp;"!$A:$A"),0),MATCH(" "&amp;E$1,INDIRECT(Index!$B$5&amp;"!$A$1:$I$1"),0)),"NA")</f>
        <v>82</v>
      </c>
      <c r="F2060">
        <f ca="1">IFERROR(INDEX(INDIRECT(Index!$B$5&amp;"!$A:$I"),MATCH($A2060,INDIRECT(Index!$B$5&amp;"!$A:$A"),0),MATCH(" "&amp;F$1,INDIRECT(Index!$B$5&amp;"!$A$1:$I$1"),0)),"NA")</f>
        <v>43</v>
      </c>
      <c r="G2060">
        <f ca="1">IFERROR(INDEX(INDIRECT(Index!$B$5&amp;"!$A:$I"),MATCH($A2060,INDIRECT(Index!$B$5&amp;"!$A:$A"),0),MATCH(" "&amp;G$1,INDIRECT(Index!$B$5&amp;"!$A$1:$I$1"),0)),"NA")</f>
        <v>42</v>
      </c>
      <c r="H2060">
        <f ca="1">IFERROR(INDEX(INDIRECT(Index!$B$5&amp;"!$A:$I"),MATCH($A2060,INDIRECT(Index!$B$5&amp;"!$A:$A"),0),MATCH(" "&amp;H$1,INDIRECT(Index!$B$5&amp;"!$A$1:$I$1"),0)),"NA")</f>
        <v>25</v>
      </c>
      <c r="I2060">
        <f ca="1">IFERROR(INDEX(INDIRECT(Index!$B$5&amp;"!$A:$I"),MATCH($A2060,INDIRECT(Index!$B$5&amp;"!$A:$A"),0),MATCH(" "&amp;I$1,INDIRECT(Index!$B$5&amp;"!$A$1:$I$1"),0)),"NA")</f>
        <v>4</v>
      </c>
      <c r="J2060">
        <f ca="1">IFERROR(INDEX(INDIRECT(Index!$B$5&amp;"!$A:$I"),MATCH($A2060,INDIRECT(Index!$B$5&amp;"!$A:$A"),0),MATCH(" "&amp;J$1,INDIRECT(Index!$B$5&amp;"!$A$1:$I$1"),0)),"NA")</f>
        <v>5</v>
      </c>
      <c r="K2060" t="str">
        <f ca="1">IFERROR(INDEX(INDIRECT(Index!$B$5&amp;"!$A:$I"),MATCH($A2060,INDIRECT(Index!$B$5&amp;"!$A:$A"),0),MATCH(" "&amp;K$1,INDIRECT(Index!$B$5&amp;"!$A$1:$I$1"),0)),"NA")</f>
        <v>NA</v>
      </c>
    </row>
    <row r="2061" spans="1:11" x14ac:dyDescent="0.25">
      <c r="A2061" s="1">
        <f t="shared" si="131"/>
        <v>43699</v>
      </c>
      <c r="B2061">
        <f t="shared" si="128"/>
        <v>2019</v>
      </c>
      <c r="C2061">
        <f t="shared" si="129"/>
        <v>8</v>
      </c>
      <c r="D2061">
        <f t="shared" si="130"/>
        <v>22</v>
      </c>
      <c r="E2061">
        <f ca="1">IFERROR(INDEX(INDIRECT(Index!$B$5&amp;"!$A:$I"),MATCH($A2061,INDIRECT(Index!$B$5&amp;"!$A:$A"),0),MATCH(" "&amp;E$1,INDIRECT(Index!$B$5&amp;"!$A$1:$I$1"),0)),"NA")</f>
        <v>101</v>
      </c>
      <c r="F2061">
        <f ca="1">IFERROR(INDEX(INDIRECT(Index!$B$5&amp;"!$A:$I"),MATCH($A2061,INDIRECT(Index!$B$5&amp;"!$A:$A"),0),MATCH(" "&amp;F$1,INDIRECT(Index!$B$5&amp;"!$A$1:$I$1"),0)),"NA")</f>
        <v>34</v>
      </c>
      <c r="G2061">
        <f ca="1">IFERROR(INDEX(INDIRECT(Index!$B$5&amp;"!$A:$I"),MATCH($A2061,INDIRECT(Index!$B$5&amp;"!$A:$A"),0),MATCH(" "&amp;G$1,INDIRECT(Index!$B$5&amp;"!$A$1:$I$1"),0)),"NA")</f>
        <v>38</v>
      </c>
      <c r="H2061">
        <f ca="1">IFERROR(INDEX(INDIRECT(Index!$B$5&amp;"!$A:$I"),MATCH($A2061,INDIRECT(Index!$B$5&amp;"!$A:$A"),0),MATCH(" "&amp;H$1,INDIRECT(Index!$B$5&amp;"!$A$1:$I$1"),0)),"NA")</f>
        <v>29</v>
      </c>
      <c r="I2061">
        <f ca="1">IFERROR(INDEX(INDIRECT(Index!$B$5&amp;"!$A:$I"),MATCH($A2061,INDIRECT(Index!$B$5&amp;"!$A:$A"),0),MATCH(" "&amp;I$1,INDIRECT(Index!$B$5&amp;"!$A$1:$I$1"),0)),"NA")</f>
        <v>6</v>
      </c>
      <c r="J2061">
        <f ca="1">IFERROR(INDEX(INDIRECT(Index!$B$5&amp;"!$A:$I"),MATCH($A2061,INDIRECT(Index!$B$5&amp;"!$A:$A"),0),MATCH(" "&amp;J$1,INDIRECT(Index!$B$5&amp;"!$A$1:$I$1"),0)),"NA")</f>
        <v>6</v>
      </c>
      <c r="K2061" t="str">
        <f ca="1">IFERROR(INDEX(INDIRECT(Index!$B$5&amp;"!$A:$I"),MATCH($A2061,INDIRECT(Index!$B$5&amp;"!$A:$A"),0),MATCH(" "&amp;K$1,INDIRECT(Index!$B$5&amp;"!$A$1:$I$1"),0)),"NA")</f>
        <v>NA</v>
      </c>
    </row>
    <row r="2062" spans="1:11" x14ac:dyDescent="0.25">
      <c r="A2062" s="1">
        <f t="shared" si="131"/>
        <v>43700</v>
      </c>
      <c r="B2062">
        <f t="shared" si="128"/>
        <v>2019</v>
      </c>
      <c r="C2062">
        <f t="shared" si="129"/>
        <v>8</v>
      </c>
      <c r="D2062">
        <f t="shared" si="130"/>
        <v>23</v>
      </c>
      <c r="E2062">
        <f ca="1">IFERROR(INDEX(INDIRECT(Index!$B$5&amp;"!$A:$I"),MATCH($A2062,INDIRECT(Index!$B$5&amp;"!$A:$A"),0),MATCH(" "&amp;E$1,INDIRECT(Index!$B$5&amp;"!$A$1:$I$1"),0)),"NA")</f>
        <v>67</v>
      </c>
      <c r="F2062">
        <f ca="1">IFERROR(INDEX(INDIRECT(Index!$B$5&amp;"!$A:$I"),MATCH($A2062,INDIRECT(Index!$B$5&amp;"!$A:$A"),0),MATCH(" "&amp;F$1,INDIRECT(Index!$B$5&amp;"!$A$1:$I$1"),0)),"NA")</f>
        <v>23</v>
      </c>
      <c r="G2062">
        <f ca="1">IFERROR(INDEX(INDIRECT(Index!$B$5&amp;"!$A:$I"),MATCH($A2062,INDIRECT(Index!$B$5&amp;"!$A:$A"),0),MATCH(" "&amp;G$1,INDIRECT(Index!$B$5&amp;"!$A$1:$I$1"),0)),"NA")</f>
        <v>29</v>
      </c>
      <c r="H2062">
        <f ca="1">IFERROR(INDEX(INDIRECT(Index!$B$5&amp;"!$A:$I"),MATCH($A2062,INDIRECT(Index!$B$5&amp;"!$A:$A"),0),MATCH(" "&amp;H$1,INDIRECT(Index!$B$5&amp;"!$A$1:$I$1"),0)),"NA")</f>
        <v>26</v>
      </c>
      <c r="I2062">
        <f ca="1">IFERROR(INDEX(INDIRECT(Index!$B$5&amp;"!$A:$I"),MATCH($A2062,INDIRECT(Index!$B$5&amp;"!$A:$A"),0),MATCH(" "&amp;I$1,INDIRECT(Index!$B$5&amp;"!$A$1:$I$1"),0)),"NA")</f>
        <v>5</v>
      </c>
      <c r="J2062">
        <f ca="1">IFERROR(INDEX(INDIRECT(Index!$B$5&amp;"!$A:$I"),MATCH($A2062,INDIRECT(Index!$B$5&amp;"!$A:$A"),0),MATCH(" "&amp;J$1,INDIRECT(Index!$B$5&amp;"!$A$1:$I$1"),0)),"NA")</f>
        <v>6</v>
      </c>
      <c r="K2062" t="str">
        <f ca="1">IFERROR(INDEX(INDIRECT(Index!$B$5&amp;"!$A:$I"),MATCH($A2062,INDIRECT(Index!$B$5&amp;"!$A:$A"),0),MATCH(" "&amp;K$1,INDIRECT(Index!$B$5&amp;"!$A$1:$I$1"),0)),"NA")</f>
        <v>NA</v>
      </c>
    </row>
    <row r="2063" spans="1:11" x14ac:dyDescent="0.25">
      <c r="A2063" s="1">
        <f t="shared" si="131"/>
        <v>43701</v>
      </c>
      <c r="B2063">
        <f t="shared" si="128"/>
        <v>2019</v>
      </c>
      <c r="C2063">
        <f t="shared" si="129"/>
        <v>8</v>
      </c>
      <c r="D2063">
        <f t="shared" si="130"/>
        <v>24</v>
      </c>
      <c r="E2063">
        <f ca="1">IFERROR(INDEX(INDIRECT(Index!$B$5&amp;"!$A:$I"),MATCH($A2063,INDIRECT(Index!$B$5&amp;"!$A:$A"),0),MATCH(" "&amp;E$1,INDIRECT(Index!$B$5&amp;"!$A$1:$I$1"),0)),"NA")</f>
        <v>43</v>
      </c>
      <c r="F2063">
        <f ca="1">IFERROR(INDEX(INDIRECT(Index!$B$5&amp;"!$A:$I"),MATCH($A2063,INDIRECT(Index!$B$5&amp;"!$A:$A"),0),MATCH(" "&amp;F$1,INDIRECT(Index!$B$5&amp;"!$A$1:$I$1"),0)),"NA")</f>
        <v>17</v>
      </c>
      <c r="G2063">
        <f ca="1">IFERROR(INDEX(INDIRECT(Index!$B$5&amp;"!$A:$I"),MATCH($A2063,INDIRECT(Index!$B$5&amp;"!$A:$A"),0),MATCH(" "&amp;G$1,INDIRECT(Index!$B$5&amp;"!$A$1:$I$1"),0)),"NA")</f>
        <v>45</v>
      </c>
      <c r="H2063">
        <f ca="1">IFERROR(INDEX(INDIRECT(Index!$B$5&amp;"!$A:$I"),MATCH($A2063,INDIRECT(Index!$B$5&amp;"!$A:$A"),0),MATCH(" "&amp;H$1,INDIRECT(Index!$B$5&amp;"!$A$1:$I$1"),0)),"NA")</f>
        <v>19</v>
      </c>
      <c r="I2063">
        <f ca="1">IFERROR(INDEX(INDIRECT(Index!$B$5&amp;"!$A:$I"),MATCH($A2063,INDIRECT(Index!$B$5&amp;"!$A:$A"),0),MATCH(" "&amp;I$1,INDIRECT(Index!$B$5&amp;"!$A$1:$I$1"),0)),"NA")</f>
        <v>5</v>
      </c>
      <c r="J2063">
        <f ca="1">IFERROR(INDEX(INDIRECT(Index!$B$5&amp;"!$A:$I"),MATCH($A2063,INDIRECT(Index!$B$5&amp;"!$A:$A"),0),MATCH(" "&amp;J$1,INDIRECT(Index!$B$5&amp;"!$A$1:$I$1"),0)),"NA")</f>
        <v>5</v>
      </c>
      <c r="K2063" t="str">
        <f ca="1">IFERROR(INDEX(INDIRECT(Index!$B$5&amp;"!$A:$I"),MATCH($A2063,INDIRECT(Index!$B$5&amp;"!$A:$A"),0),MATCH(" "&amp;K$1,INDIRECT(Index!$B$5&amp;"!$A$1:$I$1"),0)),"NA")</f>
        <v>NA</v>
      </c>
    </row>
    <row r="2064" spans="1:11" x14ac:dyDescent="0.25">
      <c r="A2064" s="1">
        <f t="shared" si="131"/>
        <v>43702</v>
      </c>
      <c r="B2064">
        <f t="shared" si="128"/>
        <v>2019</v>
      </c>
      <c r="C2064">
        <f t="shared" si="129"/>
        <v>8</v>
      </c>
      <c r="D2064">
        <f t="shared" si="130"/>
        <v>25</v>
      </c>
      <c r="E2064">
        <f ca="1">IFERROR(INDEX(INDIRECT(Index!$B$5&amp;"!$A:$I"),MATCH($A2064,INDIRECT(Index!$B$5&amp;"!$A:$A"),0),MATCH(" "&amp;E$1,INDIRECT(Index!$B$5&amp;"!$A$1:$I$1"),0)),"NA")</f>
        <v>33</v>
      </c>
      <c r="F2064">
        <f ca="1">IFERROR(INDEX(INDIRECT(Index!$B$5&amp;"!$A:$I"),MATCH($A2064,INDIRECT(Index!$B$5&amp;"!$A:$A"),0),MATCH(" "&amp;F$1,INDIRECT(Index!$B$5&amp;"!$A$1:$I$1"),0)),"NA")</f>
        <v>22</v>
      </c>
      <c r="G2064">
        <f ca="1">IFERROR(INDEX(INDIRECT(Index!$B$5&amp;"!$A:$I"),MATCH($A2064,INDIRECT(Index!$B$5&amp;"!$A:$A"),0),MATCH(" "&amp;G$1,INDIRECT(Index!$B$5&amp;"!$A$1:$I$1"),0)),"NA")</f>
        <v>47</v>
      </c>
      <c r="H2064">
        <f ca="1">IFERROR(INDEX(INDIRECT(Index!$B$5&amp;"!$A:$I"),MATCH($A2064,INDIRECT(Index!$B$5&amp;"!$A:$A"),0),MATCH(" "&amp;H$1,INDIRECT(Index!$B$5&amp;"!$A$1:$I$1"),0)),"NA")</f>
        <v>27</v>
      </c>
      <c r="I2064">
        <f ca="1">IFERROR(INDEX(INDIRECT(Index!$B$5&amp;"!$A:$I"),MATCH($A2064,INDIRECT(Index!$B$5&amp;"!$A:$A"),0),MATCH(" "&amp;I$1,INDIRECT(Index!$B$5&amp;"!$A$1:$I$1"),0)),"NA")</f>
        <v>5</v>
      </c>
      <c r="J2064">
        <f ca="1">IFERROR(INDEX(INDIRECT(Index!$B$5&amp;"!$A:$I"),MATCH($A2064,INDIRECT(Index!$B$5&amp;"!$A:$A"),0),MATCH(" "&amp;J$1,INDIRECT(Index!$B$5&amp;"!$A$1:$I$1"),0)),"NA")</f>
        <v>7</v>
      </c>
      <c r="K2064" t="str">
        <f ca="1">IFERROR(INDEX(INDIRECT(Index!$B$5&amp;"!$A:$I"),MATCH($A2064,INDIRECT(Index!$B$5&amp;"!$A:$A"),0),MATCH(" "&amp;K$1,INDIRECT(Index!$B$5&amp;"!$A$1:$I$1"),0)),"NA")</f>
        <v>NA</v>
      </c>
    </row>
    <row r="2065" spans="1:11" x14ac:dyDescent="0.25">
      <c r="A2065" s="1">
        <f t="shared" si="131"/>
        <v>43703</v>
      </c>
      <c r="B2065">
        <f t="shared" si="128"/>
        <v>2019</v>
      </c>
      <c r="C2065">
        <f t="shared" si="129"/>
        <v>8</v>
      </c>
      <c r="D2065">
        <f t="shared" si="130"/>
        <v>26</v>
      </c>
      <c r="E2065">
        <f ca="1">IFERROR(INDEX(INDIRECT(Index!$B$5&amp;"!$A:$I"),MATCH($A2065,INDIRECT(Index!$B$5&amp;"!$A:$A"),0),MATCH(" "&amp;E$1,INDIRECT(Index!$B$5&amp;"!$A$1:$I$1"),0)),"NA")</f>
        <v>52</v>
      </c>
      <c r="F2065">
        <f ca="1">IFERROR(INDEX(INDIRECT(Index!$B$5&amp;"!$A:$I"),MATCH($A2065,INDIRECT(Index!$B$5&amp;"!$A:$A"),0),MATCH(" "&amp;F$1,INDIRECT(Index!$B$5&amp;"!$A$1:$I$1"),0)),"NA")</f>
        <v>23</v>
      </c>
      <c r="G2065">
        <f ca="1">IFERROR(INDEX(INDIRECT(Index!$B$5&amp;"!$A:$I"),MATCH($A2065,INDIRECT(Index!$B$5&amp;"!$A:$A"),0),MATCH(" "&amp;G$1,INDIRECT(Index!$B$5&amp;"!$A$1:$I$1"),0)),"NA")</f>
        <v>50</v>
      </c>
      <c r="H2065">
        <f ca="1">IFERROR(INDEX(INDIRECT(Index!$B$5&amp;"!$A:$I"),MATCH($A2065,INDIRECT(Index!$B$5&amp;"!$A:$A"),0),MATCH(" "&amp;H$1,INDIRECT(Index!$B$5&amp;"!$A$1:$I$1"),0)),"NA")</f>
        <v>23</v>
      </c>
      <c r="I2065">
        <f ca="1">IFERROR(INDEX(INDIRECT(Index!$B$5&amp;"!$A:$I"),MATCH($A2065,INDIRECT(Index!$B$5&amp;"!$A:$A"),0),MATCH(" "&amp;I$1,INDIRECT(Index!$B$5&amp;"!$A$1:$I$1"),0)),"NA")</f>
        <v>5</v>
      </c>
      <c r="J2065">
        <f ca="1">IFERROR(INDEX(INDIRECT(Index!$B$5&amp;"!$A:$I"),MATCH($A2065,INDIRECT(Index!$B$5&amp;"!$A:$A"),0),MATCH(" "&amp;J$1,INDIRECT(Index!$B$5&amp;"!$A$1:$I$1"),0)),"NA")</f>
        <v>4</v>
      </c>
      <c r="K2065" t="str">
        <f ca="1">IFERROR(INDEX(INDIRECT(Index!$B$5&amp;"!$A:$I"),MATCH($A2065,INDIRECT(Index!$B$5&amp;"!$A:$A"),0),MATCH(" "&amp;K$1,INDIRECT(Index!$B$5&amp;"!$A$1:$I$1"),0)),"NA")</f>
        <v>NA</v>
      </c>
    </row>
    <row r="2066" spans="1:11" x14ac:dyDescent="0.25">
      <c r="A2066" s="1">
        <f t="shared" si="131"/>
        <v>43704</v>
      </c>
      <c r="B2066">
        <f t="shared" si="128"/>
        <v>2019</v>
      </c>
      <c r="C2066">
        <f t="shared" si="129"/>
        <v>8</v>
      </c>
      <c r="D2066">
        <f t="shared" si="130"/>
        <v>27</v>
      </c>
      <c r="E2066">
        <f ca="1">IFERROR(INDEX(INDIRECT(Index!$B$5&amp;"!$A:$I"),MATCH($A2066,INDIRECT(Index!$B$5&amp;"!$A:$A"),0),MATCH(" "&amp;E$1,INDIRECT(Index!$B$5&amp;"!$A$1:$I$1"),0)),"NA")</f>
        <v>54</v>
      </c>
      <c r="F2066">
        <f ca="1">IFERROR(INDEX(INDIRECT(Index!$B$5&amp;"!$A:$I"),MATCH($A2066,INDIRECT(Index!$B$5&amp;"!$A:$A"),0),MATCH(" "&amp;F$1,INDIRECT(Index!$B$5&amp;"!$A$1:$I$1"),0)),"NA")</f>
        <v>26</v>
      </c>
      <c r="G2066">
        <f ca="1">IFERROR(INDEX(INDIRECT(Index!$B$5&amp;"!$A:$I"),MATCH($A2066,INDIRECT(Index!$B$5&amp;"!$A:$A"),0),MATCH(" "&amp;G$1,INDIRECT(Index!$B$5&amp;"!$A$1:$I$1"),0)),"NA")</f>
        <v>48</v>
      </c>
      <c r="H2066">
        <f ca="1">IFERROR(INDEX(INDIRECT(Index!$B$5&amp;"!$A:$I"),MATCH($A2066,INDIRECT(Index!$B$5&amp;"!$A:$A"),0),MATCH(" "&amp;H$1,INDIRECT(Index!$B$5&amp;"!$A$1:$I$1"),0)),"NA")</f>
        <v>15</v>
      </c>
      <c r="I2066">
        <f ca="1">IFERROR(INDEX(INDIRECT(Index!$B$5&amp;"!$A:$I"),MATCH($A2066,INDIRECT(Index!$B$5&amp;"!$A:$A"),0),MATCH(" "&amp;I$1,INDIRECT(Index!$B$5&amp;"!$A$1:$I$1"),0)),"NA")</f>
        <v>6</v>
      </c>
      <c r="J2066">
        <f ca="1">IFERROR(INDEX(INDIRECT(Index!$B$5&amp;"!$A:$I"),MATCH($A2066,INDIRECT(Index!$B$5&amp;"!$A:$A"),0),MATCH(" "&amp;J$1,INDIRECT(Index!$B$5&amp;"!$A$1:$I$1"),0)),"NA")</f>
        <v>5</v>
      </c>
      <c r="K2066" t="str">
        <f ca="1">IFERROR(INDEX(INDIRECT(Index!$B$5&amp;"!$A:$I"),MATCH($A2066,INDIRECT(Index!$B$5&amp;"!$A:$A"),0),MATCH(" "&amp;K$1,INDIRECT(Index!$B$5&amp;"!$A$1:$I$1"),0)),"NA")</f>
        <v>NA</v>
      </c>
    </row>
    <row r="2067" spans="1:11" x14ac:dyDescent="0.25">
      <c r="A2067" s="1">
        <f t="shared" si="131"/>
        <v>43705</v>
      </c>
      <c r="B2067">
        <f t="shared" si="128"/>
        <v>2019</v>
      </c>
      <c r="C2067">
        <f t="shared" si="129"/>
        <v>8</v>
      </c>
      <c r="D2067">
        <f t="shared" si="130"/>
        <v>28</v>
      </c>
      <c r="E2067">
        <f ca="1">IFERROR(INDEX(INDIRECT(Index!$B$5&amp;"!$A:$I"),MATCH($A2067,INDIRECT(Index!$B$5&amp;"!$A:$A"),0),MATCH(" "&amp;E$1,INDIRECT(Index!$B$5&amp;"!$A$1:$I$1"),0)),"NA")</f>
        <v>55</v>
      </c>
      <c r="F2067">
        <f ca="1">IFERROR(INDEX(INDIRECT(Index!$B$5&amp;"!$A:$I"),MATCH($A2067,INDIRECT(Index!$B$5&amp;"!$A:$A"),0),MATCH(" "&amp;F$1,INDIRECT(Index!$B$5&amp;"!$A$1:$I$1"),0)),"NA")</f>
        <v>25</v>
      </c>
      <c r="G2067">
        <f ca="1">IFERROR(INDEX(INDIRECT(Index!$B$5&amp;"!$A:$I"),MATCH($A2067,INDIRECT(Index!$B$5&amp;"!$A:$A"),0),MATCH(" "&amp;G$1,INDIRECT(Index!$B$5&amp;"!$A$1:$I$1"),0)),"NA")</f>
        <v>41</v>
      </c>
      <c r="H2067">
        <f ca="1">IFERROR(INDEX(INDIRECT(Index!$B$5&amp;"!$A:$I"),MATCH($A2067,INDIRECT(Index!$B$5&amp;"!$A:$A"),0),MATCH(" "&amp;H$1,INDIRECT(Index!$B$5&amp;"!$A$1:$I$1"),0)),"NA")</f>
        <v>14</v>
      </c>
      <c r="I2067">
        <f ca="1">IFERROR(INDEX(INDIRECT(Index!$B$5&amp;"!$A:$I"),MATCH($A2067,INDIRECT(Index!$B$5&amp;"!$A:$A"),0),MATCH(" "&amp;I$1,INDIRECT(Index!$B$5&amp;"!$A$1:$I$1"),0)),"NA")</f>
        <v>6</v>
      </c>
      <c r="J2067">
        <f ca="1">IFERROR(INDEX(INDIRECT(Index!$B$5&amp;"!$A:$I"),MATCH($A2067,INDIRECT(Index!$B$5&amp;"!$A:$A"),0),MATCH(" "&amp;J$1,INDIRECT(Index!$B$5&amp;"!$A$1:$I$1"),0)),"NA")</f>
        <v>5</v>
      </c>
      <c r="K2067" t="str">
        <f ca="1">IFERROR(INDEX(INDIRECT(Index!$B$5&amp;"!$A:$I"),MATCH($A2067,INDIRECT(Index!$B$5&amp;"!$A:$A"),0),MATCH(" "&amp;K$1,INDIRECT(Index!$B$5&amp;"!$A$1:$I$1"),0)),"NA")</f>
        <v>NA</v>
      </c>
    </row>
    <row r="2068" spans="1:11" x14ac:dyDescent="0.25">
      <c r="A2068" s="1">
        <f t="shared" si="131"/>
        <v>43706</v>
      </c>
      <c r="B2068">
        <f t="shared" si="128"/>
        <v>2019</v>
      </c>
      <c r="C2068">
        <f t="shared" si="129"/>
        <v>8</v>
      </c>
      <c r="D2068">
        <f t="shared" si="130"/>
        <v>29</v>
      </c>
      <c r="E2068">
        <f ca="1">IFERROR(INDEX(INDIRECT(Index!$B$5&amp;"!$A:$I"),MATCH($A2068,INDIRECT(Index!$B$5&amp;"!$A:$A"),0),MATCH(" "&amp;E$1,INDIRECT(Index!$B$5&amp;"!$A$1:$I$1"),0)),"NA")</f>
        <v>60</v>
      </c>
      <c r="F2068">
        <f ca="1">IFERROR(INDEX(INDIRECT(Index!$B$5&amp;"!$A:$I"),MATCH($A2068,INDIRECT(Index!$B$5&amp;"!$A:$A"),0),MATCH(" "&amp;F$1,INDIRECT(Index!$B$5&amp;"!$A$1:$I$1"),0)),"NA")</f>
        <v>16</v>
      </c>
      <c r="G2068">
        <f ca="1">IFERROR(INDEX(INDIRECT(Index!$B$5&amp;"!$A:$I"),MATCH($A2068,INDIRECT(Index!$B$5&amp;"!$A:$A"),0),MATCH(" "&amp;G$1,INDIRECT(Index!$B$5&amp;"!$A$1:$I$1"),0)),"NA")</f>
        <v>31</v>
      </c>
      <c r="H2068">
        <f ca="1">IFERROR(INDEX(INDIRECT(Index!$B$5&amp;"!$A:$I"),MATCH($A2068,INDIRECT(Index!$B$5&amp;"!$A:$A"),0),MATCH(" "&amp;H$1,INDIRECT(Index!$B$5&amp;"!$A$1:$I$1"),0)),"NA")</f>
        <v>15</v>
      </c>
      <c r="I2068">
        <f ca="1">IFERROR(INDEX(INDIRECT(Index!$B$5&amp;"!$A:$I"),MATCH($A2068,INDIRECT(Index!$B$5&amp;"!$A:$A"),0),MATCH(" "&amp;I$1,INDIRECT(Index!$B$5&amp;"!$A$1:$I$1"),0)),"NA")</f>
        <v>5</v>
      </c>
      <c r="J2068">
        <f ca="1">IFERROR(INDEX(INDIRECT(Index!$B$5&amp;"!$A:$I"),MATCH($A2068,INDIRECT(Index!$B$5&amp;"!$A:$A"),0),MATCH(" "&amp;J$1,INDIRECT(Index!$B$5&amp;"!$A$1:$I$1"),0)),"NA")</f>
        <v>4</v>
      </c>
      <c r="K2068" t="str">
        <f ca="1">IFERROR(INDEX(INDIRECT(Index!$B$5&amp;"!$A:$I"),MATCH($A2068,INDIRECT(Index!$B$5&amp;"!$A:$A"),0),MATCH(" "&amp;K$1,INDIRECT(Index!$B$5&amp;"!$A$1:$I$1"),0)),"NA")</f>
        <v>NA</v>
      </c>
    </row>
    <row r="2069" spans="1:11" x14ac:dyDescent="0.25">
      <c r="A2069" s="1">
        <f t="shared" si="131"/>
        <v>43707</v>
      </c>
      <c r="B2069">
        <f t="shared" si="128"/>
        <v>2019</v>
      </c>
      <c r="C2069">
        <f t="shared" si="129"/>
        <v>8</v>
      </c>
      <c r="D2069">
        <f t="shared" si="130"/>
        <v>30</v>
      </c>
      <c r="E2069">
        <f ca="1">IFERROR(INDEX(INDIRECT(Index!$B$5&amp;"!$A:$I"),MATCH($A2069,INDIRECT(Index!$B$5&amp;"!$A:$A"),0),MATCH(" "&amp;E$1,INDIRECT(Index!$B$5&amp;"!$A$1:$I$1"),0)),"NA")</f>
        <v>34</v>
      </c>
      <c r="F2069">
        <f ca="1">IFERROR(INDEX(INDIRECT(Index!$B$5&amp;"!$A:$I"),MATCH($A2069,INDIRECT(Index!$B$5&amp;"!$A:$A"),0),MATCH(" "&amp;F$1,INDIRECT(Index!$B$5&amp;"!$A$1:$I$1"),0)),"NA")</f>
        <v>18</v>
      </c>
      <c r="G2069">
        <f ca="1">IFERROR(INDEX(INDIRECT(Index!$B$5&amp;"!$A:$I"),MATCH($A2069,INDIRECT(Index!$B$5&amp;"!$A:$A"),0),MATCH(" "&amp;G$1,INDIRECT(Index!$B$5&amp;"!$A$1:$I$1"),0)),"NA")</f>
        <v>36</v>
      </c>
      <c r="H2069">
        <f ca="1">IFERROR(INDEX(INDIRECT(Index!$B$5&amp;"!$A:$I"),MATCH($A2069,INDIRECT(Index!$B$5&amp;"!$A:$A"),0),MATCH(" "&amp;H$1,INDIRECT(Index!$B$5&amp;"!$A$1:$I$1"),0)),"NA")</f>
        <v>15</v>
      </c>
      <c r="I2069">
        <f ca="1">IFERROR(INDEX(INDIRECT(Index!$B$5&amp;"!$A:$I"),MATCH($A2069,INDIRECT(Index!$B$5&amp;"!$A:$A"),0),MATCH(" "&amp;I$1,INDIRECT(Index!$B$5&amp;"!$A$1:$I$1"),0)),"NA")</f>
        <v>5</v>
      </c>
      <c r="J2069">
        <f ca="1">IFERROR(INDEX(INDIRECT(Index!$B$5&amp;"!$A:$I"),MATCH($A2069,INDIRECT(Index!$B$5&amp;"!$A:$A"),0),MATCH(" "&amp;J$1,INDIRECT(Index!$B$5&amp;"!$A$1:$I$1"),0)),"NA")</f>
        <v>4</v>
      </c>
      <c r="K2069" t="str">
        <f ca="1">IFERROR(INDEX(INDIRECT(Index!$B$5&amp;"!$A:$I"),MATCH($A2069,INDIRECT(Index!$B$5&amp;"!$A:$A"),0),MATCH(" "&amp;K$1,INDIRECT(Index!$B$5&amp;"!$A$1:$I$1"),0)),"NA")</f>
        <v>NA</v>
      </c>
    </row>
    <row r="2070" spans="1:11" x14ac:dyDescent="0.25">
      <c r="A2070" s="1">
        <f t="shared" si="131"/>
        <v>43708</v>
      </c>
      <c r="B2070">
        <f t="shared" si="128"/>
        <v>2019</v>
      </c>
      <c r="C2070">
        <f t="shared" si="129"/>
        <v>8</v>
      </c>
      <c r="D2070">
        <f t="shared" si="130"/>
        <v>31</v>
      </c>
      <c r="E2070">
        <f ca="1">IFERROR(INDEX(INDIRECT(Index!$B$5&amp;"!$A:$I"),MATCH($A2070,INDIRECT(Index!$B$5&amp;"!$A:$A"),0),MATCH(" "&amp;E$1,INDIRECT(Index!$B$5&amp;"!$A$1:$I$1"),0)),"NA")</f>
        <v>47</v>
      </c>
      <c r="F2070">
        <f ca="1">IFERROR(INDEX(INDIRECT(Index!$B$5&amp;"!$A:$I"),MATCH($A2070,INDIRECT(Index!$B$5&amp;"!$A:$A"),0),MATCH(" "&amp;F$1,INDIRECT(Index!$B$5&amp;"!$A$1:$I$1"),0)),"NA")</f>
        <v>18</v>
      </c>
      <c r="G2070">
        <f ca="1">IFERROR(INDEX(INDIRECT(Index!$B$5&amp;"!$A:$I"),MATCH($A2070,INDIRECT(Index!$B$5&amp;"!$A:$A"),0),MATCH(" "&amp;G$1,INDIRECT(Index!$B$5&amp;"!$A$1:$I$1"),0)),"NA")</f>
        <v>43</v>
      </c>
      <c r="H2070">
        <f ca="1">IFERROR(INDEX(INDIRECT(Index!$B$5&amp;"!$A:$I"),MATCH($A2070,INDIRECT(Index!$B$5&amp;"!$A:$A"),0),MATCH(" "&amp;H$1,INDIRECT(Index!$B$5&amp;"!$A$1:$I$1"),0)),"NA")</f>
        <v>20</v>
      </c>
      <c r="I2070">
        <f ca="1">IFERROR(INDEX(INDIRECT(Index!$B$5&amp;"!$A:$I"),MATCH($A2070,INDIRECT(Index!$B$5&amp;"!$A:$A"),0),MATCH(" "&amp;I$1,INDIRECT(Index!$B$5&amp;"!$A$1:$I$1"),0)),"NA")</f>
        <v>5</v>
      </c>
      <c r="J2070">
        <f ca="1">IFERROR(INDEX(INDIRECT(Index!$B$5&amp;"!$A:$I"),MATCH($A2070,INDIRECT(Index!$B$5&amp;"!$A:$A"),0),MATCH(" "&amp;J$1,INDIRECT(Index!$B$5&amp;"!$A$1:$I$1"),0)),"NA")</f>
        <v>4</v>
      </c>
      <c r="K2070" t="str">
        <f ca="1">IFERROR(INDEX(INDIRECT(Index!$B$5&amp;"!$A:$I"),MATCH($A2070,INDIRECT(Index!$B$5&amp;"!$A:$A"),0),MATCH(" "&amp;K$1,INDIRECT(Index!$B$5&amp;"!$A$1:$I$1"),0)),"NA")</f>
        <v>NA</v>
      </c>
    </row>
    <row r="2071" spans="1:11" x14ac:dyDescent="0.25">
      <c r="A2071" s="1">
        <f t="shared" si="131"/>
        <v>43709</v>
      </c>
      <c r="B2071">
        <f t="shared" si="128"/>
        <v>2019</v>
      </c>
      <c r="C2071">
        <f t="shared" si="129"/>
        <v>9</v>
      </c>
      <c r="D2071">
        <f t="shared" si="130"/>
        <v>1</v>
      </c>
      <c r="E2071">
        <f ca="1">IFERROR(INDEX(INDIRECT(Index!$B$5&amp;"!$A:$I"),MATCH($A2071,INDIRECT(Index!$B$5&amp;"!$A:$A"),0),MATCH(" "&amp;E$1,INDIRECT(Index!$B$5&amp;"!$A$1:$I$1"),0)),"NA")</f>
        <v>54</v>
      </c>
      <c r="F2071">
        <f ca="1">IFERROR(INDEX(INDIRECT(Index!$B$5&amp;"!$A:$I"),MATCH($A2071,INDIRECT(Index!$B$5&amp;"!$A:$A"),0),MATCH(" "&amp;F$1,INDIRECT(Index!$B$5&amp;"!$A$1:$I$1"),0)),"NA")</f>
        <v>25</v>
      </c>
      <c r="G2071">
        <f ca="1">IFERROR(INDEX(INDIRECT(Index!$B$5&amp;"!$A:$I"),MATCH($A2071,INDIRECT(Index!$B$5&amp;"!$A:$A"),0),MATCH(" "&amp;G$1,INDIRECT(Index!$B$5&amp;"!$A$1:$I$1"),0)),"NA")</f>
        <v>38</v>
      </c>
      <c r="H2071">
        <f ca="1">IFERROR(INDEX(INDIRECT(Index!$B$5&amp;"!$A:$I"),MATCH($A2071,INDIRECT(Index!$B$5&amp;"!$A:$A"),0),MATCH(" "&amp;H$1,INDIRECT(Index!$B$5&amp;"!$A$1:$I$1"),0)),"NA")</f>
        <v>30</v>
      </c>
      <c r="I2071">
        <f ca="1">IFERROR(INDEX(INDIRECT(Index!$B$5&amp;"!$A:$I"),MATCH($A2071,INDIRECT(Index!$B$5&amp;"!$A:$A"),0),MATCH(" "&amp;I$1,INDIRECT(Index!$B$5&amp;"!$A$1:$I$1"),0)),"NA")</f>
        <v>6</v>
      </c>
      <c r="J2071">
        <f ca="1">IFERROR(INDEX(INDIRECT(Index!$B$5&amp;"!$A:$I"),MATCH($A2071,INDIRECT(Index!$B$5&amp;"!$A:$A"),0),MATCH(" "&amp;J$1,INDIRECT(Index!$B$5&amp;"!$A$1:$I$1"),0)),"NA")</f>
        <v>7</v>
      </c>
      <c r="K2071" t="str">
        <f ca="1">IFERROR(INDEX(INDIRECT(Index!$B$5&amp;"!$A:$I"),MATCH($A2071,INDIRECT(Index!$B$5&amp;"!$A:$A"),0),MATCH(" "&amp;K$1,INDIRECT(Index!$B$5&amp;"!$A$1:$I$1"),0)),"NA")</f>
        <v>NA</v>
      </c>
    </row>
    <row r="2072" spans="1:11" x14ac:dyDescent="0.25">
      <c r="A2072" s="1">
        <f t="shared" si="131"/>
        <v>43710</v>
      </c>
      <c r="B2072">
        <f t="shared" si="128"/>
        <v>2019</v>
      </c>
      <c r="C2072">
        <f t="shared" si="129"/>
        <v>9</v>
      </c>
      <c r="D2072">
        <f t="shared" si="130"/>
        <v>2</v>
      </c>
      <c r="E2072">
        <f ca="1">IFERROR(INDEX(INDIRECT(Index!$B$5&amp;"!$A:$I"),MATCH($A2072,INDIRECT(Index!$B$5&amp;"!$A:$A"),0),MATCH(" "&amp;E$1,INDIRECT(Index!$B$5&amp;"!$A$1:$I$1"),0)),"NA")</f>
        <v>62</v>
      </c>
      <c r="F2072">
        <f ca="1">IFERROR(INDEX(INDIRECT(Index!$B$5&amp;"!$A:$I"),MATCH($A2072,INDIRECT(Index!$B$5&amp;"!$A:$A"),0),MATCH(" "&amp;F$1,INDIRECT(Index!$B$5&amp;"!$A$1:$I$1"),0)),"NA")</f>
        <v>23</v>
      </c>
      <c r="G2072">
        <f ca="1">IFERROR(INDEX(INDIRECT(Index!$B$5&amp;"!$A:$I"),MATCH($A2072,INDIRECT(Index!$B$5&amp;"!$A:$A"),0),MATCH(" "&amp;G$1,INDIRECT(Index!$B$5&amp;"!$A$1:$I$1"),0)),"NA")</f>
        <v>24</v>
      </c>
      <c r="H2072">
        <f ca="1">IFERROR(INDEX(INDIRECT(Index!$B$5&amp;"!$A:$I"),MATCH($A2072,INDIRECT(Index!$B$5&amp;"!$A:$A"),0),MATCH(" "&amp;H$1,INDIRECT(Index!$B$5&amp;"!$A$1:$I$1"),0)),"NA")</f>
        <v>26</v>
      </c>
      <c r="I2072">
        <f ca="1">IFERROR(INDEX(INDIRECT(Index!$B$5&amp;"!$A:$I"),MATCH($A2072,INDIRECT(Index!$B$5&amp;"!$A:$A"),0),MATCH(" "&amp;I$1,INDIRECT(Index!$B$5&amp;"!$A$1:$I$1"),0)),"NA")</f>
        <v>3</v>
      </c>
      <c r="J2072">
        <f ca="1">IFERROR(INDEX(INDIRECT(Index!$B$5&amp;"!$A:$I"),MATCH($A2072,INDIRECT(Index!$B$5&amp;"!$A:$A"),0),MATCH(" "&amp;J$1,INDIRECT(Index!$B$5&amp;"!$A$1:$I$1"),0)),"NA")</f>
        <v>5</v>
      </c>
      <c r="K2072" t="str">
        <f ca="1">IFERROR(INDEX(INDIRECT(Index!$B$5&amp;"!$A:$I"),MATCH($A2072,INDIRECT(Index!$B$5&amp;"!$A:$A"),0),MATCH(" "&amp;K$1,INDIRECT(Index!$B$5&amp;"!$A$1:$I$1"),0)),"NA")</f>
        <v>NA</v>
      </c>
    </row>
    <row r="2073" spans="1:11" x14ac:dyDescent="0.25">
      <c r="A2073" s="1">
        <f t="shared" si="131"/>
        <v>43711</v>
      </c>
      <c r="B2073">
        <f t="shared" si="128"/>
        <v>2019</v>
      </c>
      <c r="C2073">
        <f t="shared" si="129"/>
        <v>9</v>
      </c>
      <c r="D2073">
        <f t="shared" si="130"/>
        <v>3</v>
      </c>
      <c r="E2073">
        <f ca="1">IFERROR(INDEX(INDIRECT(Index!$B$5&amp;"!$A:$I"),MATCH($A2073,INDIRECT(Index!$B$5&amp;"!$A:$A"),0),MATCH(" "&amp;E$1,INDIRECT(Index!$B$5&amp;"!$A$1:$I$1"),0)),"NA")</f>
        <v>52</v>
      </c>
      <c r="F2073">
        <f ca="1">IFERROR(INDEX(INDIRECT(Index!$B$5&amp;"!$A:$I"),MATCH($A2073,INDIRECT(Index!$B$5&amp;"!$A:$A"),0),MATCH(" "&amp;F$1,INDIRECT(Index!$B$5&amp;"!$A$1:$I$1"),0)),"NA")</f>
        <v>9</v>
      </c>
      <c r="G2073">
        <f ca="1">IFERROR(INDEX(INDIRECT(Index!$B$5&amp;"!$A:$I"),MATCH($A2073,INDIRECT(Index!$B$5&amp;"!$A:$A"),0),MATCH(" "&amp;G$1,INDIRECT(Index!$B$5&amp;"!$A$1:$I$1"),0)),"NA")</f>
        <v>23</v>
      </c>
      <c r="H2073">
        <f ca="1">IFERROR(INDEX(INDIRECT(Index!$B$5&amp;"!$A:$I"),MATCH($A2073,INDIRECT(Index!$B$5&amp;"!$A:$A"),0),MATCH(" "&amp;H$1,INDIRECT(Index!$B$5&amp;"!$A$1:$I$1"),0)),"NA")</f>
        <v>22</v>
      </c>
      <c r="I2073">
        <f ca="1">IFERROR(INDEX(INDIRECT(Index!$B$5&amp;"!$A:$I"),MATCH($A2073,INDIRECT(Index!$B$5&amp;"!$A:$A"),0),MATCH(" "&amp;I$1,INDIRECT(Index!$B$5&amp;"!$A$1:$I$1"),0)),"NA")</f>
        <v>4</v>
      </c>
      <c r="J2073">
        <f ca="1">IFERROR(INDEX(INDIRECT(Index!$B$5&amp;"!$A:$I"),MATCH($A2073,INDIRECT(Index!$B$5&amp;"!$A:$A"),0),MATCH(" "&amp;J$1,INDIRECT(Index!$B$5&amp;"!$A$1:$I$1"),0)),"NA")</f>
        <v>4</v>
      </c>
      <c r="K2073" t="str">
        <f ca="1">IFERROR(INDEX(INDIRECT(Index!$B$5&amp;"!$A:$I"),MATCH($A2073,INDIRECT(Index!$B$5&amp;"!$A:$A"),0),MATCH(" "&amp;K$1,INDIRECT(Index!$B$5&amp;"!$A$1:$I$1"),0)),"NA")</f>
        <v>NA</v>
      </c>
    </row>
    <row r="2074" spans="1:11" x14ac:dyDescent="0.25">
      <c r="A2074" s="1">
        <f t="shared" si="131"/>
        <v>43712</v>
      </c>
      <c r="B2074">
        <f t="shared" si="128"/>
        <v>2019</v>
      </c>
      <c r="C2074">
        <f t="shared" si="129"/>
        <v>9</v>
      </c>
      <c r="D2074">
        <f t="shared" si="130"/>
        <v>4</v>
      </c>
      <c r="E2074">
        <f ca="1">IFERROR(INDEX(INDIRECT(Index!$B$5&amp;"!$A:$I"),MATCH($A2074,INDIRECT(Index!$B$5&amp;"!$A:$A"),0),MATCH(" "&amp;E$1,INDIRECT(Index!$B$5&amp;"!$A$1:$I$1"),0)),"NA")</f>
        <v>17</v>
      </c>
      <c r="F2074">
        <f ca="1">IFERROR(INDEX(INDIRECT(Index!$B$5&amp;"!$A:$I"),MATCH($A2074,INDIRECT(Index!$B$5&amp;"!$A:$A"),0),MATCH(" "&amp;F$1,INDIRECT(Index!$B$5&amp;"!$A$1:$I$1"),0)),"NA")</f>
        <v>7</v>
      </c>
      <c r="G2074">
        <f ca="1">IFERROR(INDEX(INDIRECT(Index!$B$5&amp;"!$A:$I"),MATCH($A2074,INDIRECT(Index!$B$5&amp;"!$A:$A"),0),MATCH(" "&amp;G$1,INDIRECT(Index!$B$5&amp;"!$A$1:$I$1"),0)),"NA")</f>
        <v>10</v>
      </c>
      <c r="H2074">
        <f ca="1">IFERROR(INDEX(INDIRECT(Index!$B$5&amp;"!$A:$I"),MATCH($A2074,INDIRECT(Index!$B$5&amp;"!$A:$A"),0),MATCH(" "&amp;H$1,INDIRECT(Index!$B$5&amp;"!$A$1:$I$1"),0)),"NA")</f>
        <v>22</v>
      </c>
      <c r="I2074">
        <f ca="1">IFERROR(INDEX(INDIRECT(Index!$B$5&amp;"!$A:$I"),MATCH($A2074,INDIRECT(Index!$B$5&amp;"!$A:$A"),0),MATCH(" "&amp;I$1,INDIRECT(Index!$B$5&amp;"!$A$1:$I$1"),0)),"NA")</f>
        <v>3</v>
      </c>
      <c r="J2074">
        <f ca="1">IFERROR(INDEX(INDIRECT(Index!$B$5&amp;"!$A:$I"),MATCH($A2074,INDIRECT(Index!$B$5&amp;"!$A:$A"),0),MATCH(" "&amp;J$1,INDIRECT(Index!$B$5&amp;"!$A$1:$I$1"),0)),"NA")</f>
        <v>4</v>
      </c>
      <c r="K2074" t="str">
        <f ca="1">IFERROR(INDEX(INDIRECT(Index!$B$5&amp;"!$A:$I"),MATCH($A2074,INDIRECT(Index!$B$5&amp;"!$A:$A"),0),MATCH(" "&amp;K$1,INDIRECT(Index!$B$5&amp;"!$A$1:$I$1"),0)),"NA")</f>
        <v>NA</v>
      </c>
    </row>
    <row r="2075" spans="1:11" x14ac:dyDescent="0.25">
      <c r="A2075" s="1">
        <f t="shared" si="131"/>
        <v>43713</v>
      </c>
      <c r="B2075">
        <f t="shared" si="128"/>
        <v>2019</v>
      </c>
      <c r="C2075">
        <f t="shared" si="129"/>
        <v>9</v>
      </c>
      <c r="D2075">
        <f t="shared" si="130"/>
        <v>5</v>
      </c>
      <c r="E2075">
        <f ca="1">IFERROR(INDEX(INDIRECT(Index!$B$5&amp;"!$A:$I"),MATCH($A2075,INDIRECT(Index!$B$5&amp;"!$A:$A"),0),MATCH(" "&amp;E$1,INDIRECT(Index!$B$5&amp;"!$A$1:$I$1"),0)),"NA")</f>
        <v>17</v>
      </c>
      <c r="F2075">
        <f ca="1">IFERROR(INDEX(INDIRECT(Index!$B$5&amp;"!$A:$I"),MATCH($A2075,INDIRECT(Index!$B$5&amp;"!$A:$A"),0),MATCH(" "&amp;F$1,INDIRECT(Index!$B$5&amp;"!$A$1:$I$1"),0)),"NA")</f>
        <v>14</v>
      </c>
      <c r="G2075">
        <f ca="1">IFERROR(INDEX(INDIRECT(Index!$B$5&amp;"!$A:$I"),MATCH($A2075,INDIRECT(Index!$B$5&amp;"!$A:$A"),0),MATCH(" "&amp;G$1,INDIRECT(Index!$B$5&amp;"!$A$1:$I$1"),0)),"NA")</f>
        <v>14</v>
      </c>
      <c r="H2075">
        <f ca="1">IFERROR(INDEX(INDIRECT(Index!$B$5&amp;"!$A:$I"),MATCH($A2075,INDIRECT(Index!$B$5&amp;"!$A:$A"),0),MATCH(" "&amp;H$1,INDIRECT(Index!$B$5&amp;"!$A$1:$I$1"),0)),"NA")</f>
        <v>21</v>
      </c>
      <c r="I2075">
        <f ca="1">IFERROR(INDEX(INDIRECT(Index!$B$5&amp;"!$A:$I"),MATCH($A2075,INDIRECT(Index!$B$5&amp;"!$A:$A"),0),MATCH(" "&amp;I$1,INDIRECT(Index!$B$5&amp;"!$A$1:$I$1"),0)),"NA")</f>
        <v>4</v>
      </c>
      <c r="J2075">
        <f ca="1">IFERROR(INDEX(INDIRECT(Index!$B$5&amp;"!$A:$I"),MATCH($A2075,INDIRECT(Index!$B$5&amp;"!$A:$A"),0),MATCH(" "&amp;J$1,INDIRECT(Index!$B$5&amp;"!$A$1:$I$1"),0)),"NA")</f>
        <v>4</v>
      </c>
      <c r="K2075" t="str">
        <f ca="1">IFERROR(INDEX(INDIRECT(Index!$B$5&amp;"!$A:$I"),MATCH($A2075,INDIRECT(Index!$B$5&amp;"!$A:$A"),0),MATCH(" "&amp;K$1,INDIRECT(Index!$B$5&amp;"!$A$1:$I$1"),0)),"NA")</f>
        <v>NA</v>
      </c>
    </row>
    <row r="2076" spans="1:11" x14ac:dyDescent="0.25">
      <c r="A2076" s="1">
        <f t="shared" si="131"/>
        <v>43714</v>
      </c>
      <c r="B2076">
        <f t="shared" si="128"/>
        <v>2019</v>
      </c>
      <c r="C2076">
        <f t="shared" si="129"/>
        <v>9</v>
      </c>
      <c r="D2076">
        <f t="shared" si="130"/>
        <v>6</v>
      </c>
      <c r="E2076">
        <f ca="1">IFERROR(INDEX(INDIRECT(Index!$B$5&amp;"!$A:$I"),MATCH($A2076,INDIRECT(Index!$B$5&amp;"!$A:$A"),0),MATCH(" "&amp;E$1,INDIRECT(Index!$B$5&amp;"!$A$1:$I$1"),0)),"NA")</f>
        <v>35</v>
      </c>
      <c r="F2076">
        <f ca="1">IFERROR(INDEX(INDIRECT(Index!$B$5&amp;"!$A:$I"),MATCH($A2076,INDIRECT(Index!$B$5&amp;"!$A:$A"),0),MATCH(" "&amp;F$1,INDIRECT(Index!$B$5&amp;"!$A$1:$I$1"),0)),"NA")</f>
        <v>14</v>
      </c>
      <c r="G2076">
        <f ca="1">IFERROR(INDEX(INDIRECT(Index!$B$5&amp;"!$A:$I"),MATCH($A2076,INDIRECT(Index!$B$5&amp;"!$A:$A"),0),MATCH(" "&amp;G$1,INDIRECT(Index!$B$5&amp;"!$A$1:$I$1"),0)),"NA")</f>
        <v>21</v>
      </c>
      <c r="H2076">
        <f ca="1">IFERROR(INDEX(INDIRECT(Index!$B$5&amp;"!$A:$I"),MATCH($A2076,INDIRECT(Index!$B$5&amp;"!$A:$A"),0),MATCH(" "&amp;H$1,INDIRECT(Index!$B$5&amp;"!$A$1:$I$1"),0)),"NA")</f>
        <v>8</v>
      </c>
      <c r="I2076">
        <f ca="1">IFERROR(INDEX(INDIRECT(Index!$B$5&amp;"!$A:$I"),MATCH($A2076,INDIRECT(Index!$B$5&amp;"!$A:$A"),0),MATCH(" "&amp;I$1,INDIRECT(Index!$B$5&amp;"!$A$1:$I$1"),0)),"NA")</f>
        <v>4</v>
      </c>
      <c r="J2076">
        <f ca="1">IFERROR(INDEX(INDIRECT(Index!$B$5&amp;"!$A:$I"),MATCH($A2076,INDIRECT(Index!$B$5&amp;"!$A:$A"),0),MATCH(" "&amp;J$1,INDIRECT(Index!$B$5&amp;"!$A$1:$I$1"),0)),"NA")</f>
        <v>3</v>
      </c>
      <c r="K2076" t="str">
        <f ca="1">IFERROR(INDEX(INDIRECT(Index!$B$5&amp;"!$A:$I"),MATCH($A2076,INDIRECT(Index!$B$5&amp;"!$A:$A"),0),MATCH(" "&amp;K$1,INDIRECT(Index!$B$5&amp;"!$A$1:$I$1"),0)),"NA")</f>
        <v>NA</v>
      </c>
    </row>
    <row r="2077" spans="1:11" x14ac:dyDescent="0.25">
      <c r="A2077" s="1">
        <f t="shared" si="131"/>
        <v>43715</v>
      </c>
      <c r="B2077">
        <f t="shared" si="128"/>
        <v>2019</v>
      </c>
      <c r="C2077">
        <f t="shared" si="129"/>
        <v>9</v>
      </c>
      <c r="D2077">
        <f t="shared" si="130"/>
        <v>7</v>
      </c>
      <c r="E2077">
        <f ca="1">IFERROR(INDEX(INDIRECT(Index!$B$5&amp;"!$A:$I"),MATCH($A2077,INDIRECT(Index!$B$5&amp;"!$A:$A"),0),MATCH(" "&amp;E$1,INDIRECT(Index!$B$5&amp;"!$A$1:$I$1"),0)),"NA")</f>
        <v>22</v>
      </c>
      <c r="F2077">
        <f ca="1">IFERROR(INDEX(INDIRECT(Index!$B$5&amp;"!$A:$I"),MATCH($A2077,INDIRECT(Index!$B$5&amp;"!$A:$A"),0),MATCH(" "&amp;F$1,INDIRECT(Index!$B$5&amp;"!$A$1:$I$1"),0)),"NA")</f>
        <v>38</v>
      </c>
      <c r="G2077">
        <f ca="1">IFERROR(INDEX(INDIRECT(Index!$B$5&amp;"!$A:$I"),MATCH($A2077,INDIRECT(Index!$B$5&amp;"!$A:$A"),0),MATCH(" "&amp;G$1,INDIRECT(Index!$B$5&amp;"!$A$1:$I$1"),0)),"NA")</f>
        <v>31</v>
      </c>
      <c r="H2077">
        <f ca="1">IFERROR(INDEX(INDIRECT(Index!$B$5&amp;"!$A:$I"),MATCH($A2077,INDIRECT(Index!$B$5&amp;"!$A:$A"),0),MATCH(" "&amp;H$1,INDIRECT(Index!$B$5&amp;"!$A$1:$I$1"),0)),"NA")</f>
        <v>13</v>
      </c>
      <c r="I2077">
        <f ca="1">IFERROR(INDEX(INDIRECT(Index!$B$5&amp;"!$A:$I"),MATCH($A2077,INDIRECT(Index!$B$5&amp;"!$A:$A"),0),MATCH(" "&amp;I$1,INDIRECT(Index!$B$5&amp;"!$A$1:$I$1"),0)),"NA")</f>
        <v>4</v>
      </c>
      <c r="J2077">
        <f ca="1">IFERROR(INDEX(INDIRECT(Index!$B$5&amp;"!$A:$I"),MATCH($A2077,INDIRECT(Index!$B$5&amp;"!$A:$A"),0),MATCH(" "&amp;J$1,INDIRECT(Index!$B$5&amp;"!$A$1:$I$1"),0)),"NA")</f>
        <v>5</v>
      </c>
      <c r="K2077" t="str">
        <f ca="1">IFERROR(INDEX(INDIRECT(Index!$B$5&amp;"!$A:$I"),MATCH($A2077,INDIRECT(Index!$B$5&amp;"!$A:$A"),0),MATCH(" "&amp;K$1,INDIRECT(Index!$B$5&amp;"!$A$1:$I$1"),0)),"NA")</f>
        <v>NA</v>
      </c>
    </row>
    <row r="2078" spans="1:11" x14ac:dyDescent="0.25">
      <c r="A2078" s="1">
        <f t="shared" si="131"/>
        <v>43716</v>
      </c>
      <c r="B2078">
        <f t="shared" si="128"/>
        <v>2019</v>
      </c>
      <c r="C2078">
        <f t="shared" si="129"/>
        <v>9</v>
      </c>
      <c r="D2078">
        <f t="shared" si="130"/>
        <v>8</v>
      </c>
      <c r="E2078">
        <f ca="1">IFERROR(INDEX(INDIRECT(Index!$B$5&amp;"!$A:$I"),MATCH($A2078,INDIRECT(Index!$B$5&amp;"!$A:$A"),0),MATCH(" "&amp;E$1,INDIRECT(Index!$B$5&amp;"!$A$1:$I$1"),0)),"NA")</f>
        <v>81</v>
      </c>
      <c r="F2078">
        <f ca="1">IFERROR(INDEX(INDIRECT(Index!$B$5&amp;"!$A:$I"),MATCH($A2078,INDIRECT(Index!$B$5&amp;"!$A:$A"),0),MATCH(" "&amp;F$1,INDIRECT(Index!$B$5&amp;"!$A$1:$I$1"),0)),"NA")</f>
        <v>40</v>
      </c>
      <c r="G2078">
        <f ca="1">IFERROR(INDEX(INDIRECT(Index!$B$5&amp;"!$A:$I"),MATCH($A2078,INDIRECT(Index!$B$5&amp;"!$A:$A"),0),MATCH(" "&amp;G$1,INDIRECT(Index!$B$5&amp;"!$A$1:$I$1"),0)),"NA")</f>
        <v>18</v>
      </c>
      <c r="H2078">
        <f ca="1">IFERROR(INDEX(INDIRECT(Index!$B$5&amp;"!$A:$I"),MATCH($A2078,INDIRECT(Index!$B$5&amp;"!$A:$A"),0),MATCH(" "&amp;H$1,INDIRECT(Index!$B$5&amp;"!$A$1:$I$1"),0)),"NA")</f>
        <v>15</v>
      </c>
      <c r="I2078">
        <f ca="1">IFERROR(INDEX(INDIRECT(Index!$B$5&amp;"!$A:$I"),MATCH($A2078,INDIRECT(Index!$B$5&amp;"!$A:$A"),0),MATCH(" "&amp;I$1,INDIRECT(Index!$B$5&amp;"!$A$1:$I$1"),0)),"NA")</f>
        <v>4</v>
      </c>
      <c r="J2078">
        <f ca="1">IFERROR(INDEX(INDIRECT(Index!$B$5&amp;"!$A:$I"),MATCH($A2078,INDIRECT(Index!$B$5&amp;"!$A:$A"),0),MATCH(" "&amp;J$1,INDIRECT(Index!$B$5&amp;"!$A$1:$I$1"),0)),"NA")</f>
        <v>8</v>
      </c>
      <c r="K2078" t="str">
        <f ca="1">IFERROR(INDEX(INDIRECT(Index!$B$5&amp;"!$A:$I"),MATCH($A2078,INDIRECT(Index!$B$5&amp;"!$A:$A"),0),MATCH(" "&amp;K$1,INDIRECT(Index!$B$5&amp;"!$A$1:$I$1"),0)),"NA")</f>
        <v>NA</v>
      </c>
    </row>
    <row r="2079" spans="1:11" x14ac:dyDescent="0.25">
      <c r="A2079" s="1">
        <f t="shared" si="131"/>
        <v>43717</v>
      </c>
      <c r="B2079">
        <f t="shared" si="128"/>
        <v>2019</v>
      </c>
      <c r="C2079">
        <f t="shared" si="129"/>
        <v>9</v>
      </c>
      <c r="D2079">
        <f t="shared" si="130"/>
        <v>9</v>
      </c>
      <c r="E2079">
        <f ca="1">IFERROR(INDEX(INDIRECT(Index!$B$5&amp;"!$A:$I"),MATCH($A2079,INDIRECT(Index!$B$5&amp;"!$A:$A"),0),MATCH(" "&amp;E$1,INDIRECT(Index!$B$5&amp;"!$A$1:$I$1"),0)),"NA")</f>
        <v>88</v>
      </c>
      <c r="F2079">
        <f ca="1">IFERROR(INDEX(INDIRECT(Index!$B$5&amp;"!$A:$I"),MATCH($A2079,INDIRECT(Index!$B$5&amp;"!$A:$A"),0),MATCH(" "&amp;F$1,INDIRECT(Index!$B$5&amp;"!$A$1:$I$1"),0)),"NA")</f>
        <v>13</v>
      </c>
      <c r="G2079">
        <f ca="1">IFERROR(INDEX(INDIRECT(Index!$B$5&amp;"!$A:$I"),MATCH($A2079,INDIRECT(Index!$B$5&amp;"!$A:$A"),0),MATCH(" "&amp;G$1,INDIRECT(Index!$B$5&amp;"!$A$1:$I$1"),0)),"NA")</f>
        <v>19</v>
      </c>
      <c r="H2079">
        <f ca="1">IFERROR(INDEX(INDIRECT(Index!$B$5&amp;"!$A:$I"),MATCH($A2079,INDIRECT(Index!$B$5&amp;"!$A:$A"),0),MATCH(" "&amp;H$1,INDIRECT(Index!$B$5&amp;"!$A$1:$I$1"),0)),"NA")</f>
        <v>13</v>
      </c>
      <c r="I2079">
        <f ca="1">IFERROR(INDEX(INDIRECT(Index!$B$5&amp;"!$A:$I"),MATCH($A2079,INDIRECT(Index!$B$5&amp;"!$A:$A"),0),MATCH(" "&amp;I$1,INDIRECT(Index!$B$5&amp;"!$A$1:$I$1"),0)),"NA")</f>
        <v>5</v>
      </c>
      <c r="J2079">
        <f ca="1">IFERROR(INDEX(INDIRECT(Index!$B$5&amp;"!$A:$I"),MATCH($A2079,INDIRECT(Index!$B$5&amp;"!$A:$A"),0),MATCH(" "&amp;J$1,INDIRECT(Index!$B$5&amp;"!$A$1:$I$1"),0)),"NA")</f>
        <v>5</v>
      </c>
      <c r="K2079" t="str">
        <f ca="1">IFERROR(INDEX(INDIRECT(Index!$B$5&amp;"!$A:$I"),MATCH($A2079,INDIRECT(Index!$B$5&amp;"!$A:$A"),0),MATCH(" "&amp;K$1,INDIRECT(Index!$B$5&amp;"!$A$1:$I$1"),0)),"NA")</f>
        <v>NA</v>
      </c>
    </row>
    <row r="2080" spans="1:11" x14ac:dyDescent="0.25">
      <c r="A2080" s="1">
        <f t="shared" si="131"/>
        <v>43718</v>
      </c>
      <c r="B2080">
        <f t="shared" si="128"/>
        <v>2019</v>
      </c>
      <c r="C2080">
        <f t="shared" si="129"/>
        <v>9</v>
      </c>
      <c r="D2080">
        <f t="shared" si="130"/>
        <v>10</v>
      </c>
      <c r="E2080">
        <f ca="1">IFERROR(INDEX(INDIRECT(Index!$B$5&amp;"!$A:$I"),MATCH($A2080,INDIRECT(Index!$B$5&amp;"!$A:$A"),0),MATCH(" "&amp;E$1,INDIRECT(Index!$B$5&amp;"!$A$1:$I$1"),0)),"NA")</f>
        <v>39</v>
      </c>
      <c r="F2080">
        <f ca="1">IFERROR(INDEX(INDIRECT(Index!$B$5&amp;"!$A:$I"),MATCH($A2080,INDIRECT(Index!$B$5&amp;"!$A:$A"),0),MATCH(" "&amp;F$1,INDIRECT(Index!$B$5&amp;"!$A$1:$I$1"),0)),"NA")</f>
        <v>7</v>
      </c>
      <c r="G2080">
        <f ca="1">IFERROR(INDEX(INDIRECT(Index!$B$5&amp;"!$A:$I"),MATCH($A2080,INDIRECT(Index!$B$5&amp;"!$A:$A"),0),MATCH(" "&amp;G$1,INDIRECT(Index!$B$5&amp;"!$A$1:$I$1"),0)),"NA")</f>
        <v>37</v>
      </c>
      <c r="H2080">
        <f ca="1">IFERROR(INDEX(INDIRECT(Index!$B$5&amp;"!$A:$I"),MATCH($A2080,INDIRECT(Index!$B$5&amp;"!$A:$A"),0),MATCH(" "&amp;H$1,INDIRECT(Index!$B$5&amp;"!$A$1:$I$1"),0)),"NA")</f>
        <v>6</v>
      </c>
      <c r="I2080">
        <f ca="1">IFERROR(INDEX(INDIRECT(Index!$B$5&amp;"!$A:$I"),MATCH($A2080,INDIRECT(Index!$B$5&amp;"!$A:$A"),0),MATCH(" "&amp;I$1,INDIRECT(Index!$B$5&amp;"!$A$1:$I$1"),0)),"NA")</f>
        <v>5</v>
      </c>
      <c r="J2080">
        <f ca="1">IFERROR(INDEX(INDIRECT(Index!$B$5&amp;"!$A:$I"),MATCH($A2080,INDIRECT(Index!$B$5&amp;"!$A:$A"),0),MATCH(" "&amp;J$1,INDIRECT(Index!$B$5&amp;"!$A$1:$I$1"),0)),"NA")</f>
        <v>4</v>
      </c>
      <c r="K2080" t="str">
        <f ca="1">IFERROR(INDEX(INDIRECT(Index!$B$5&amp;"!$A:$I"),MATCH($A2080,INDIRECT(Index!$B$5&amp;"!$A:$A"),0),MATCH(" "&amp;K$1,INDIRECT(Index!$B$5&amp;"!$A$1:$I$1"),0)),"NA")</f>
        <v>NA</v>
      </c>
    </row>
    <row r="2081" spans="1:11" x14ac:dyDescent="0.25">
      <c r="A2081" s="1">
        <f t="shared" si="131"/>
        <v>43719</v>
      </c>
      <c r="B2081">
        <f t="shared" si="128"/>
        <v>2019</v>
      </c>
      <c r="C2081">
        <f t="shared" si="129"/>
        <v>9</v>
      </c>
      <c r="D2081">
        <f t="shared" si="130"/>
        <v>11</v>
      </c>
      <c r="E2081">
        <f ca="1">IFERROR(INDEX(INDIRECT(Index!$B$5&amp;"!$A:$I"),MATCH($A2081,INDIRECT(Index!$B$5&amp;"!$A:$A"),0),MATCH(" "&amp;E$1,INDIRECT(Index!$B$5&amp;"!$A$1:$I$1"),0)),"NA")</f>
        <v>21</v>
      </c>
      <c r="F2081">
        <f ca="1">IFERROR(INDEX(INDIRECT(Index!$B$5&amp;"!$A:$I"),MATCH($A2081,INDIRECT(Index!$B$5&amp;"!$A:$A"),0),MATCH(" "&amp;F$1,INDIRECT(Index!$B$5&amp;"!$A$1:$I$1"),0)),"NA")</f>
        <v>8</v>
      </c>
      <c r="G2081">
        <f ca="1">IFERROR(INDEX(INDIRECT(Index!$B$5&amp;"!$A:$I"),MATCH($A2081,INDIRECT(Index!$B$5&amp;"!$A:$A"),0),MATCH(" "&amp;G$1,INDIRECT(Index!$B$5&amp;"!$A$1:$I$1"),0)),"NA")</f>
        <v>23</v>
      </c>
      <c r="H2081">
        <f ca="1">IFERROR(INDEX(INDIRECT(Index!$B$5&amp;"!$A:$I"),MATCH($A2081,INDIRECT(Index!$B$5&amp;"!$A:$A"),0),MATCH(" "&amp;H$1,INDIRECT(Index!$B$5&amp;"!$A$1:$I$1"),0)),"NA")</f>
        <v>7</v>
      </c>
      <c r="I2081">
        <f ca="1">IFERROR(INDEX(INDIRECT(Index!$B$5&amp;"!$A:$I"),MATCH($A2081,INDIRECT(Index!$B$5&amp;"!$A:$A"),0),MATCH(" "&amp;I$1,INDIRECT(Index!$B$5&amp;"!$A$1:$I$1"),0)),"NA")</f>
        <v>5</v>
      </c>
      <c r="J2081">
        <f ca="1">IFERROR(INDEX(INDIRECT(Index!$B$5&amp;"!$A:$I"),MATCH($A2081,INDIRECT(Index!$B$5&amp;"!$A:$A"),0),MATCH(" "&amp;J$1,INDIRECT(Index!$B$5&amp;"!$A$1:$I$1"),0)),"NA")</f>
        <v>3</v>
      </c>
      <c r="K2081" t="str">
        <f ca="1">IFERROR(INDEX(INDIRECT(Index!$B$5&amp;"!$A:$I"),MATCH($A2081,INDIRECT(Index!$B$5&amp;"!$A:$A"),0),MATCH(" "&amp;K$1,INDIRECT(Index!$B$5&amp;"!$A$1:$I$1"),0)),"NA")</f>
        <v>NA</v>
      </c>
    </row>
    <row r="2082" spans="1:11" x14ac:dyDescent="0.25">
      <c r="A2082" s="1">
        <f t="shared" si="131"/>
        <v>43720</v>
      </c>
      <c r="B2082">
        <f t="shared" si="128"/>
        <v>2019</v>
      </c>
      <c r="C2082">
        <f t="shared" si="129"/>
        <v>9</v>
      </c>
      <c r="D2082">
        <f t="shared" si="130"/>
        <v>12</v>
      </c>
      <c r="E2082">
        <f ca="1">IFERROR(INDEX(INDIRECT(Index!$B$5&amp;"!$A:$I"),MATCH($A2082,INDIRECT(Index!$B$5&amp;"!$A:$A"),0),MATCH(" "&amp;E$1,INDIRECT(Index!$B$5&amp;"!$A$1:$I$1"),0)),"NA")</f>
        <v>19</v>
      </c>
      <c r="F2082">
        <f ca="1">IFERROR(INDEX(INDIRECT(Index!$B$5&amp;"!$A:$I"),MATCH($A2082,INDIRECT(Index!$B$5&amp;"!$A:$A"),0),MATCH(" "&amp;F$1,INDIRECT(Index!$B$5&amp;"!$A$1:$I$1"),0)),"NA")</f>
        <v>12</v>
      </c>
      <c r="G2082">
        <f ca="1">IFERROR(INDEX(INDIRECT(Index!$B$5&amp;"!$A:$I"),MATCH($A2082,INDIRECT(Index!$B$5&amp;"!$A:$A"),0),MATCH(" "&amp;G$1,INDIRECT(Index!$B$5&amp;"!$A$1:$I$1"),0)),"NA")</f>
        <v>36</v>
      </c>
      <c r="H2082">
        <f ca="1">IFERROR(INDEX(INDIRECT(Index!$B$5&amp;"!$A:$I"),MATCH($A2082,INDIRECT(Index!$B$5&amp;"!$A:$A"),0),MATCH(" "&amp;H$1,INDIRECT(Index!$B$5&amp;"!$A$1:$I$1"),0)),"NA")</f>
        <v>7</v>
      </c>
      <c r="I2082">
        <f ca="1">IFERROR(INDEX(INDIRECT(Index!$B$5&amp;"!$A:$I"),MATCH($A2082,INDIRECT(Index!$B$5&amp;"!$A:$A"),0),MATCH(" "&amp;I$1,INDIRECT(Index!$B$5&amp;"!$A$1:$I$1"),0)),"NA")</f>
        <v>4</v>
      </c>
      <c r="J2082">
        <f ca="1">IFERROR(INDEX(INDIRECT(Index!$B$5&amp;"!$A:$I"),MATCH($A2082,INDIRECT(Index!$B$5&amp;"!$A:$A"),0),MATCH(" "&amp;J$1,INDIRECT(Index!$B$5&amp;"!$A$1:$I$1"),0)),"NA")</f>
        <v>3</v>
      </c>
      <c r="K2082" t="str">
        <f ca="1">IFERROR(INDEX(INDIRECT(Index!$B$5&amp;"!$A:$I"),MATCH($A2082,INDIRECT(Index!$B$5&amp;"!$A:$A"),0),MATCH(" "&amp;K$1,INDIRECT(Index!$B$5&amp;"!$A$1:$I$1"),0)),"NA")</f>
        <v>NA</v>
      </c>
    </row>
    <row r="2083" spans="1:11" x14ac:dyDescent="0.25">
      <c r="A2083" s="1">
        <f t="shared" si="131"/>
        <v>43721</v>
      </c>
      <c r="B2083">
        <f t="shared" si="128"/>
        <v>2019</v>
      </c>
      <c r="C2083">
        <f t="shared" si="129"/>
        <v>9</v>
      </c>
      <c r="D2083">
        <f t="shared" si="130"/>
        <v>13</v>
      </c>
      <c r="E2083">
        <f ca="1">IFERROR(INDEX(INDIRECT(Index!$B$5&amp;"!$A:$I"),MATCH($A2083,INDIRECT(Index!$B$5&amp;"!$A:$A"),0),MATCH(" "&amp;E$1,INDIRECT(Index!$B$5&amp;"!$A$1:$I$1"),0)),"NA")</f>
        <v>25</v>
      </c>
      <c r="F2083">
        <f ca="1">IFERROR(INDEX(INDIRECT(Index!$B$5&amp;"!$A:$I"),MATCH($A2083,INDIRECT(Index!$B$5&amp;"!$A:$A"),0),MATCH(" "&amp;F$1,INDIRECT(Index!$B$5&amp;"!$A$1:$I$1"),0)),"NA")</f>
        <v>16</v>
      </c>
      <c r="G2083">
        <f ca="1">IFERROR(INDEX(INDIRECT(Index!$B$5&amp;"!$A:$I"),MATCH($A2083,INDIRECT(Index!$B$5&amp;"!$A:$A"),0),MATCH(" "&amp;G$1,INDIRECT(Index!$B$5&amp;"!$A$1:$I$1"),0)),"NA")</f>
        <v>21</v>
      </c>
      <c r="H2083">
        <f ca="1">IFERROR(INDEX(INDIRECT(Index!$B$5&amp;"!$A:$I"),MATCH($A2083,INDIRECT(Index!$B$5&amp;"!$A:$A"),0),MATCH(" "&amp;H$1,INDIRECT(Index!$B$5&amp;"!$A$1:$I$1"),0)),"NA")</f>
        <v>21</v>
      </c>
      <c r="I2083">
        <f ca="1">IFERROR(INDEX(INDIRECT(Index!$B$5&amp;"!$A:$I"),MATCH($A2083,INDIRECT(Index!$B$5&amp;"!$A:$A"),0),MATCH(" "&amp;I$1,INDIRECT(Index!$B$5&amp;"!$A$1:$I$1"),0)),"NA")</f>
        <v>5</v>
      </c>
      <c r="J2083">
        <f ca="1">IFERROR(INDEX(INDIRECT(Index!$B$5&amp;"!$A:$I"),MATCH($A2083,INDIRECT(Index!$B$5&amp;"!$A:$A"),0),MATCH(" "&amp;J$1,INDIRECT(Index!$B$5&amp;"!$A$1:$I$1"),0)),"NA")</f>
        <v>4</v>
      </c>
      <c r="K2083" t="str">
        <f ca="1">IFERROR(INDEX(INDIRECT(Index!$B$5&amp;"!$A:$I"),MATCH($A2083,INDIRECT(Index!$B$5&amp;"!$A:$A"),0),MATCH(" "&amp;K$1,INDIRECT(Index!$B$5&amp;"!$A$1:$I$1"),0)),"NA")</f>
        <v>NA</v>
      </c>
    </row>
    <row r="2084" spans="1:11" x14ac:dyDescent="0.25">
      <c r="A2084" s="1">
        <f t="shared" si="131"/>
        <v>43722</v>
      </c>
      <c r="B2084">
        <f t="shared" si="128"/>
        <v>2019</v>
      </c>
      <c r="C2084">
        <f t="shared" si="129"/>
        <v>9</v>
      </c>
      <c r="D2084">
        <f t="shared" si="130"/>
        <v>14</v>
      </c>
      <c r="E2084">
        <f ca="1">IFERROR(INDEX(INDIRECT(Index!$B$5&amp;"!$A:$I"),MATCH($A2084,INDIRECT(Index!$B$5&amp;"!$A:$A"),0),MATCH(" "&amp;E$1,INDIRECT(Index!$B$5&amp;"!$A$1:$I$1"),0)),"NA")</f>
        <v>46</v>
      </c>
      <c r="F2084">
        <f ca="1">IFERROR(INDEX(INDIRECT(Index!$B$5&amp;"!$A:$I"),MATCH($A2084,INDIRECT(Index!$B$5&amp;"!$A:$A"),0),MATCH(" "&amp;F$1,INDIRECT(Index!$B$5&amp;"!$A$1:$I$1"),0)),"NA")</f>
        <v>12</v>
      </c>
      <c r="G2084">
        <f ca="1">IFERROR(INDEX(INDIRECT(Index!$B$5&amp;"!$A:$I"),MATCH($A2084,INDIRECT(Index!$B$5&amp;"!$A:$A"),0),MATCH(" "&amp;G$1,INDIRECT(Index!$B$5&amp;"!$A$1:$I$1"),0)),"NA")</f>
        <v>35</v>
      </c>
      <c r="H2084">
        <f ca="1">IFERROR(INDEX(INDIRECT(Index!$B$5&amp;"!$A:$I"),MATCH($A2084,INDIRECT(Index!$B$5&amp;"!$A:$A"),0),MATCH(" "&amp;H$1,INDIRECT(Index!$B$5&amp;"!$A$1:$I$1"),0)),"NA")</f>
        <v>9</v>
      </c>
      <c r="I2084">
        <f ca="1">IFERROR(INDEX(INDIRECT(Index!$B$5&amp;"!$A:$I"),MATCH($A2084,INDIRECT(Index!$B$5&amp;"!$A:$A"),0),MATCH(" "&amp;I$1,INDIRECT(Index!$B$5&amp;"!$A$1:$I$1"),0)),"NA")</f>
        <v>5</v>
      </c>
      <c r="J2084">
        <f ca="1">IFERROR(INDEX(INDIRECT(Index!$B$5&amp;"!$A:$I"),MATCH($A2084,INDIRECT(Index!$B$5&amp;"!$A:$A"),0),MATCH(" "&amp;J$1,INDIRECT(Index!$B$5&amp;"!$A$1:$I$1"),0)),"NA")</f>
        <v>3</v>
      </c>
      <c r="K2084" t="str">
        <f ca="1">IFERROR(INDEX(INDIRECT(Index!$B$5&amp;"!$A:$I"),MATCH($A2084,INDIRECT(Index!$B$5&amp;"!$A:$A"),0),MATCH(" "&amp;K$1,INDIRECT(Index!$B$5&amp;"!$A$1:$I$1"),0)),"NA")</f>
        <v>NA</v>
      </c>
    </row>
    <row r="2085" spans="1:11" x14ac:dyDescent="0.25">
      <c r="A2085" s="1">
        <f t="shared" si="131"/>
        <v>43723</v>
      </c>
      <c r="B2085">
        <f t="shared" si="128"/>
        <v>2019</v>
      </c>
      <c r="C2085">
        <f t="shared" si="129"/>
        <v>9</v>
      </c>
      <c r="D2085">
        <f t="shared" si="130"/>
        <v>15</v>
      </c>
      <c r="E2085">
        <f ca="1">IFERROR(INDEX(INDIRECT(Index!$B$5&amp;"!$A:$I"),MATCH($A2085,INDIRECT(Index!$B$5&amp;"!$A:$A"),0),MATCH(" "&amp;E$1,INDIRECT(Index!$B$5&amp;"!$A$1:$I$1"),0)),"NA")</f>
        <v>36</v>
      </c>
      <c r="F2085">
        <f ca="1">IFERROR(INDEX(INDIRECT(Index!$B$5&amp;"!$A:$I"),MATCH($A2085,INDIRECT(Index!$B$5&amp;"!$A:$A"),0),MATCH(" "&amp;F$1,INDIRECT(Index!$B$5&amp;"!$A$1:$I$1"),0)),"NA")</f>
        <v>9</v>
      </c>
      <c r="G2085">
        <f ca="1">IFERROR(INDEX(INDIRECT(Index!$B$5&amp;"!$A:$I"),MATCH($A2085,INDIRECT(Index!$B$5&amp;"!$A:$A"),0),MATCH(" "&amp;G$1,INDIRECT(Index!$B$5&amp;"!$A$1:$I$1"),0)),"NA")</f>
        <v>31</v>
      </c>
      <c r="H2085">
        <f ca="1">IFERROR(INDEX(INDIRECT(Index!$B$5&amp;"!$A:$I"),MATCH($A2085,INDIRECT(Index!$B$5&amp;"!$A:$A"),0),MATCH(" "&amp;H$1,INDIRECT(Index!$B$5&amp;"!$A$1:$I$1"),0)),"NA")</f>
        <v>15</v>
      </c>
      <c r="I2085">
        <f ca="1">IFERROR(INDEX(INDIRECT(Index!$B$5&amp;"!$A:$I"),MATCH($A2085,INDIRECT(Index!$B$5&amp;"!$A:$A"),0),MATCH(" "&amp;I$1,INDIRECT(Index!$B$5&amp;"!$A$1:$I$1"),0)),"NA")</f>
        <v>5</v>
      </c>
      <c r="J2085">
        <f ca="1">IFERROR(INDEX(INDIRECT(Index!$B$5&amp;"!$A:$I"),MATCH($A2085,INDIRECT(Index!$B$5&amp;"!$A:$A"),0),MATCH(" "&amp;J$1,INDIRECT(Index!$B$5&amp;"!$A$1:$I$1"),0)),"NA")</f>
        <v>3</v>
      </c>
      <c r="K2085" t="str">
        <f ca="1">IFERROR(INDEX(INDIRECT(Index!$B$5&amp;"!$A:$I"),MATCH($A2085,INDIRECT(Index!$B$5&amp;"!$A:$A"),0),MATCH(" "&amp;K$1,INDIRECT(Index!$B$5&amp;"!$A$1:$I$1"),0)),"NA")</f>
        <v>NA</v>
      </c>
    </row>
    <row r="2086" spans="1:11" x14ac:dyDescent="0.25">
      <c r="A2086" s="1">
        <f t="shared" si="131"/>
        <v>43724</v>
      </c>
      <c r="B2086">
        <f t="shared" si="128"/>
        <v>2019</v>
      </c>
      <c r="C2086">
        <f t="shared" si="129"/>
        <v>9</v>
      </c>
      <c r="D2086">
        <f t="shared" si="130"/>
        <v>16</v>
      </c>
      <c r="E2086">
        <f ca="1">IFERROR(INDEX(INDIRECT(Index!$B$5&amp;"!$A:$I"),MATCH($A2086,INDIRECT(Index!$B$5&amp;"!$A:$A"),0),MATCH(" "&amp;E$1,INDIRECT(Index!$B$5&amp;"!$A$1:$I$1"),0)),"NA")</f>
        <v>23</v>
      </c>
      <c r="F2086">
        <f ca="1">IFERROR(INDEX(INDIRECT(Index!$B$5&amp;"!$A:$I"),MATCH($A2086,INDIRECT(Index!$B$5&amp;"!$A:$A"),0),MATCH(" "&amp;F$1,INDIRECT(Index!$B$5&amp;"!$A$1:$I$1"),0)),"NA")</f>
        <v>13</v>
      </c>
      <c r="G2086">
        <f ca="1">IFERROR(INDEX(INDIRECT(Index!$B$5&amp;"!$A:$I"),MATCH($A2086,INDIRECT(Index!$B$5&amp;"!$A:$A"),0),MATCH(" "&amp;G$1,INDIRECT(Index!$B$5&amp;"!$A$1:$I$1"),0)),"NA")</f>
        <v>38</v>
      </c>
      <c r="H2086">
        <f ca="1">IFERROR(INDEX(INDIRECT(Index!$B$5&amp;"!$A:$I"),MATCH($A2086,INDIRECT(Index!$B$5&amp;"!$A:$A"),0),MATCH(" "&amp;H$1,INDIRECT(Index!$B$5&amp;"!$A$1:$I$1"),0)),"NA")</f>
        <v>19</v>
      </c>
      <c r="I2086">
        <f ca="1">IFERROR(INDEX(INDIRECT(Index!$B$5&amp;"!$A:$I"),MATCH($A2086,INDIRECT(Index!$B$5&amp;"!$A:$A"),0),MATCH(" "&amp;I$1,INDIRECT(Index!$B$5&amp;"!$A$1:$I$1"),0)),"NA")</f>
        <v>5</v>
      </c>
      <c r="J2086">
        <f ca="1">IFERROR(INDEX(INDIRECT(Index!$B$5&amp;"!$A:$I"),MATCH($A2086,INDIRECT(Index!$B$5&amp;"!$A:$A"),0),MATCH(" "&amp;J$1,INDIRECT(Index!$B$5&amp;"!$A$1:$I$1"),0)),"NA")</f>
        <v>3</v>
      </c>
      <c r="K2086" t="str">
        <f ca="1">IFERROR(INDEX(INDIRECT(Index!$B$5&amp;"!$A:$I"),MATCH($A2086,INDIRECT(Index!$B$5&amp;"!$A:$A"),0),MATCH(" "&amp;K$1,INDIRECT(Index!$B$5&amp;"!$A$1:$I$1"),0)),"NA")</f>
        <v>NA</v>
      </c>
    </row>
    <row r="2087" spans="1:11" x14ac:dyDescent="0.25">
      <c r="A2087" s="1">
        <f t="shared" si="131"/>
        <v>43725</v>
      </c>
      <c r="B2087">
        <f t="shared" si="128"/>
        <v>2019</v>
      </c>
      <c r="C2087">
        <f t="shared" si="129"/>
        <v>9</v>
      </c>
      <c r="D2087">
        <f t="shared" si="130"/>
        <v>17</v>
      </c>
      <c r="E2087">
        <f ca="1">IFERROR(INDEX(INDIRECT(Index!$B$5&amp;"!$A:$I"),MATCH($A2087,INDIRECT(Index!$B$5&amp;"!$A:$A"),0),MATCH(" "&amp;E$1,INDIRECT(Index!$B$5&amp;"!$A$1:$I$1"),0)),"NA")</f>
        <v>35</v>
      </c>
      <c r="F2087">
        <f ca="1">IFERROR(INDEX(INDIRECT(Index!$B$5&amp;"!$A:$I"),MATCH($A2087,INDIRECT(Index!$B$5&amp;"!$A:$A"),0),MATCH(" "&amp;F$1,INDIRECT(Index!$B$5&amp;"!$A$1:$I$1"),0)),"NA")</f>
        <v>25</v>
      </c>
      <c r="G2087">
        <f ca="1">IFERROR(INDEX(INDIRECT(Index!$B$5&amp;"!$A:$I"),MATCH($A2087,INDIRECT(Index!$B$5&amp;"!$A:$A"),0),MATCH(" "&amp;G$1,INDIRECT(Index!$B$5&amp;"!$A$1:$I$1"),0)),"NA")</f>
        <v>36</v>
      </c>
      <c r="H2087">
        <f ca="1">IFERROR(INDEX(INDIRECT(Index!$B$5&amp;"!$A:$I"),MATCH($A2087,INDIRECT(Index!$B$5&amp;"!$A:$A"),0),MATCH(" "&amp;H$1,INDIRECT(Index!$B$5&amp;"!$A$1:$I$1"),0)),"NA")</f>
        <v>18</v>
      </c>
      <c r="I2087">
        <f ca="1">IFERROR(INDEX(INDIRECT(Index!$B$5&amp;"!$A:$I"),MATCH($A2087,INDIRECT(Index!$B$5&amp;"!$A:$A"),0),MATCH(" "&amp;I$1,INDIRECT(Index!$B$5&amp;"!$A$1:$I$1"),0)),"NA")</f>
        <v>5</v>
      </c>
      <c r="J2087">
        <f ca="1">IFERROR(INDEX(INDIRECT(Index!$B$5&amp;"!$A:$I"),MATCH($A2087,INDIRECT(Index!$B$5&amp;"!$A:$A"),0),MATCH(" "&amp;J$1,INDIRECT(Index!$B$5&amp;"!$A$1:$I$1"),0)),"NA")</f>
        <v>3</v>
      </c>
      <c r="K2087" t="str">
        <f ca="1">IFERROR(INDEX(INDIRECT(Index!$B$5&amp;"!$A:$I"),MATCH($A2087,INDIRECT(Index!$B$5&amp;"!$A:$A"),0),MATCH(" "&amp;K$1,INDIRECT(Index!$B$5&amp;"!$A$1:$I$1"),0)),"NA")</f>
        <v>NA</v>
      </c>
    </row>
    <row r="2088" spans="1:11" x14ac:dyDescent="0.25">
      <c r="A2088" s="1">
        <f t="shared" si="131"/>
        <v>43726</v>
      </c>
      <c r="B2088">
        <f t="shared" si="128"/>
        <v>2019</v>
      </c>
      <c r="C2088">
        <f t="shared" si="129"/>
        <v>9</v>
      </c>
      <c r="D2088">
        <f t="shared" si="130"/>
        <v>18</v>
      </c>
      <c r="E2088">
        <f ca="1">IFERROR(INDEX(INDIRECT(Index!$B$5&amp;"!$A:$I"),MATCH($A2088,INDIRECT(Index!$B$5&amp;"!$A:$A"),0),MATCH(" "&amp;E$1,INDIRECT(Index!$B$5&amp;"!$A$1:$I$1"),0)),"NA")</f>
        <v>47</v>
      </c>
      <c r="F2088">
        <f ca="1">IFERROR(INDEX(INDIRECT(Index!$B$5&amp;"!$A:$I"),MATCH($A2088,INDIRECT(Index!$B$5&amp;"!$A:$A"),0),MATCH(" "&amp;F$1,INDIRECT(Index!$B$5&amp;"!$A$1:$I$1"),0)),"NA")</f>
        <v>21</v>
      </c>
      <c r="G2088">
        <f ca="1">IFERROR(INDEX(INDIRECT(Index!$B$5&amp;"!$A:$I"),MATCH($A2088,INDIRECT(Index!$B$5&amp;"!$A:$A"),0),MATCH(" "&amp;G$1,INDIRECT(Index!$B$5&amp;"!$A$1:$I$1"),0)),"NA")</f>
        <v>39</v>
      </c>
      <c r="H2088">
        <f ca="1">IFERROR(INDEX(INDIRECT(Index!$B$5&amp;"!$A:$I"),MATCH($A2088,INDIRECT(Index!$B$5&amp;"!$A:$A"),0),MATCH(" "&amp;H$1,INDIRECT(Index!$B$5&amp;"!$A$1:$I$1"),0)),"NA")</f>
        <v>15</v>
      </c>
      <c r="I2088">
        <f ca="1">IFERROR(INDEX(INDIRECT(Index!$B$5&amp;"!$A:$I"),MATCH($A2088,INDIRECT(Index!$B$5&amp;"!$A:$A"),0),MATCH(" "&amp;I$1,INDIRECT(Index!$B$5&amp;"!$A$1:$I$1"),0)),"NA")</f>
        <v>5</v>
      </c>
      <c r="J2088">
        <f ca="1">IFERROR(INDEX(INDIRECT(Index!$B$5&amp;"!$A:$I"),MATCH($A2088,INDIRECT(Index!$B$5&amp;"!$A:$A"),0),MATCH(" "&amp;J$1,INDIRECT(Index!$B$5&amp;"!$A$1:$I$1"),0)),"NA")</f>
        <v>2</v>
      </c>
      <c r="K2088" t="str">
        <f ca="1">IFERROR(INDEX(INDIRECT(Index!$B$5&amp;"!$A:$I"),MATCH($A2088,INDIRECT(Index!$B$5&amp;"!$A:$A"),0),MATCH(" "&amp;K$1,INDIRECT(Index!$B$5&amp;"!$A$1:$I$1"),0)),"NA")</f>
        <v>NA</v>
      </c>
    </row>
    <row r="2089" spans="1:11" x14ac:dyDescent="0.25">
      <c r="A2089" s="1">
        <f t="shared" si="131"/>
        <v>43727</v>
      </c>
      <c r="B2089">
        <f t="shared" si="128"/>
        <v>2019</v>
      </c>
      <c r="C2089">
        <f t="shared" si="129"/>
        <v>9</v>
      </c>
      <c r="D2089">
        <f t="shared" si="130"/>
        <v>19</v>
      </c>
      <c r="E2089">
        <f ca="1">IFERROR(INDEX(INDIRECT(Index!$B$5&amp;"!$A:$I"),MATCH($A2089,INDIRECT(Index!$B$5&amp;"!$A:$A"),0),MATCH(" "&amp;E$1,INDIRECT(Index!$B$5&amp;"!$A$1:$I$1"),0)),"NA")</f>
        <v>38</v>
      </c>
      <c r="F2089">
        <f ca="1">IFERROR(INDEX(INDIRECT(Index!$B$5&amp;"!$A:$I"),MATCH($A2089,INDIRECT(Index!$B$5&amp;"!$A:$A"),0),MATCH(" "&amp;F$1,INDIRECT(Index!$B$5&amp;"!$A$1:$I$1"),0)),"NA")</f>
        <v>22</v>
      </c>
      <c r="G2089">
        <f ca="1">IFERROR(INDEX(INDIRECT(Index!$B$5&amp;"!$A:$I"),MATCH($A2089,INDIRECT(Index!$B$5&amp;"!$A:$A"),0),MATCH(" "&amp;G$1,INDIRECT(Index!$B$5&amp;"!$A$1:$I$1"),0)),"NA")</f>
        <v>17</v>
      </c>
      <c r="H2089">
        <f ca="1">IFERROR(INDEX(INDIRECT(Index!$B$5&amp;"!$A:$I"),MATCH($A2089,INDIRECT(Index!$B$5&amp;"!$A:$A"),0),MATCH(" "&amp;H$1,INDIRECT(Index!$B$5&amp;"!$A$1:$I$1"),0)),"NA")</f>
        <v>23</v>
      </c>
      <c r="I2089">
        <f ca="1">IFERROR(INDEX(INDIRECT(Index!$B$5&amp;"!$A:$I"),MATCH($A2089,INDIRECT(Index!$B$5&amp;"!$A:$A"),0),MATCH(" "&amp;I$1,INDIRECT(Index!$B$5&amp;"!$A$1:$I$1"),0)),"NA")</f>
        <v>5</v>
      </c>
      <c r="J2089">
        <f ca="1">IFERROR(INDEX(INDIRECT(Index!$B$5&amp;"!$A:$I"),MATCH($A2089,INDIRECT(Index!$B$5&amp;"!$A:$A"),0),MATCH(" "&amp;J$1,INDIRECT(Index!$B$5&amp;"!$A$1:$I$1"),0)),"NA")</f>
        <v>4</v>
      </c>
      <c r="K2089" t="str">
        <f ca="1">IFERROR(INDEX(INDIRECT(Index!$B$5&amp;"!$A:$I"),MATCH($A2089,INDIRECT(Index!$B$5&amp;"!$A:$A"),0),MATCH(" "&amp;K$1,INDIRECT(Index!$B$5&amp;"!$A$1:$I$1"),0)),"NA")</f>
        <v>NA</v>
      </c>
    </row>
    <row r="2090" spans="1:11" x14ac:dyDescent="0.25">
      <c r="A2090" s="1">
        <f t="shared" si="131"/>
        <v>43728</v>
      </c>
      <c r="B2090">
        <f t="shared" si="128"/>
        <v>2019</v>
      </c>
      <c r="C2090">
        <f t="shared" si="129"/>
        <v>9</v>
      </c>
      <c r="D2090">
        <f t="shared" si="130"/>
        <v>20</v>
      </c>
      <c r="E2090">
        <f ca="1">IFERROR(INDEX(INDIRECT(Index!$B$5&amp;"!$A:$I"),MATCH($A2090,INDIRECT(Index!$B$5&amp;"!$A:$A"),0),MATCH(" "&amp;E$1,INDIRECT(Index!$B$5&amp;"!$A$1:$I$1"),0)),"NA")</f>
        <v>40</v>
      </c>
      <c r="F2090">
        <f ca="1">IFERROR(INDEX(INDIRECT(Index!$B$5&amp;"!$A:$I"),MATCH($A2090,INDIRECT(Index!$B$5&amp;"!$A:$A"),0),MATCH(" "&amp;F$1,INDIRECT(Index!$B$5&amp;"!$A$1:$I$1"),0)),"NA")</f>
        <v>16</v>
      </c>
      <c r="G2090">
        <f ca="1">IFERROR(INDEX(INDIRECT(Index!$B$5&amp;"!$A:$I"),MATCH($A2090,INDIRECT(Index!$B$5&amp;"!$A:$A"),0),MATCH(" "&amp;G$1,INDIRECT(Index!$B$5&amp;"!$A$1:$I$1"),0)),"NA")</f>
        <v>14</v>
      </c>
      <c r="H2090">
        <f ca="1">IFERROR(INDEX(INDIRECT(Index!$B$5&amp;"!$A:$I"),MATCH($A2090,INDIRECT(Index!$B$5&amp;"!$A:$A"),0),MATCH(" "&amp;H$1,INDIRECT(Index!$B$5&amp;"!$A$1:$I$1"),0)),"NA")</f>
        <v>25</v>
      </c>
      <c r="I2090">
        <f ca="1">IFERROR(INDEX(INDIRECT(Index!$B$5&amp;"!$A:$I"),MATCH($A2090,INDIRECT(Index!$B$5&amp;"!$A:$A"),0),MATCH(" "&amp;I$1,INDIRECT(Index!$B$5&amp;"!$A$1:$I$1"),0)),"NA")</f>
        <v>4</v>
      </c>
      <c r="J2090">
        <f ca="1">IFERROR(INDEX(INDIRECT(Index!$B$5&amp;"!$A:$I"),MATCH($A2090,INDIRECT(Index!$B$5&amp;"!$A:$A"),0),MATCH(" "&amp;J$1,INDIRECT(Index!$B$5&amp;"!$A$1:$I$1"),0)),"NA")</f>
        <v>4</v>
      </c>
      <c r="K2090" t="str">
        <f ca="1">IFERROR(INDEX(INDIRECT(Index!$B$5&amp;"!$A:$I"),MATCH($A2090,INDIRECT(Index!$B$5&amp;"!$A:$A"),0),MATCH(" "&amp;K$1,INDIRECT(Index!$B$5&amp;"!$A$1:$I$1"),0)),"NA")</f>
        <v>NA</v>
      </c>
    </row>
    <row r="2091" spans="1:11" x14ac:dyDescent="0.25">
      <c r="A2091" s="1">
        <f t="shared" si="131"/>
        <v>43729</v>
      </c>
      <c r="B2091">
        <f t="shared" si="128"/>
        <v>2019</v>
      </c>
      <c r="C2091">
        <f t="shared" si="129"/>
        <v>9</v>
      </c>
      <c r="D2091">
        <f t="shared" si="130"/>
        <v>21</v>
      </c>
      <c r="E2091">
        <f ca="1">IFERROR(INDEX(INDIRECT(Index!$B$5&amp;"!$A:$I"),MATCH($A2091,INDIRECT(Index!$B$5&amp;"!$A:$A"),0),MATCH(" "&amp;E$1,INDIRECT(Index!$B$5&amp;"!$A$1:$I$1"),0)),"NA")</f>
        <v>31</v>
      </c>
      <c r="F2091">
        <f ca="1">IFERROR(INDEX(INDIRECT(Index!$B$5&amp;"!$A:$I"),MATCH($A2091,INDIRECT(Index!$B$5&amp;"!$A:$A"),0),MATCH(" "&amp;F$1,INDIRECT(Index!$B$5&amp;"!$A$1:$I$1"),0)),"NA")</f>
        <v>7</v>
      </c>
      <c r="G2091">
        <f ca="1">IFERROR(INDEX(INDIRECT(Index!$B$5&amp;"!$A:$I"),MATCH($A2091,INDIRECT(Index!$B$5&amp;"!$A:$A"),0),MATCH(" "&amp;G$1,INDIRECT(Index!$B$5&amp;"!$A$1:$I$1"),0)),"NA")</f>
        <v>38</v>
      </c>
      <c r="H2091">
        <f ca="1">IFERROR(INDEX(INDIRECT(Index!$B$5&amp;"!$A:$I"),MATCH($A2091,INDIRECT(Index!$B$5&amp;"!$A:$A"),0),MATCH(" "&amp;H$1,INDIRECT(Index!$B$5&amp;"!$A$1:$I$1"),0)),"NA")</f>
        <v>12</v>
      </c>
      <c r="I2091">
        <f ca="1">IFERROR(INDEX(INDIRECT(Index!$B$5&amp;"!$A:$I"),MATCH($A2091,INDIRECT(Index!$B$5&amp;"!$A:$A"),0),MATCH(" "&amp;I$1,INDIRECT(Index!$B$5&amp;"!$A$1:$I$1"),0)),"NA")</f>
        <v>4</v>
      </c>
      <c r="J2091">
        <f ca="1">IFERROR(INDEX(INDIRECT(Index!$B$5&amp;"!$A:$I"),MATCH($A2091,INDIRECT(Index!$B$5&amp;"!$A:$A"),0),MATCH(" "&amp;J$1,INDIRECT(Index!$B$5&amp;"!$A$1:$I$1"),0)),"NA")</f>
        <v>3</v>
      </c>
      <c r="K2091" t="str">
        <f ca="1">IFERROR(INDEX(INDIRECT(Index!$B$5&amp;"!$A:$I"),MATCH($A2091,INDIRECT(Index!$B$5&amp;"!$A:$A"),0),MATCH(" "&amp;K$1,INDIRECT(Index!$B$5&amp;"!$A$1:$I$1"),0)),"NA")</f>
        <v>NA</v>
      </c>
    </row>
    <row r="2092" spans="1:11" x14ac:dyDescent="0.25">
      <c r="A2092" s="1">
        <f t="shared" si="131"/>
        <v>43730</v>
      </c>
      <c r="B2092">
        <f t="shared" si="128"/>
        <v>2019</v>
      </c>
      <c r="C2092">
        <f t="shared" si="129"/>
        <v>9</v>
      </c>
      <c r="D2092">
        <f t="shared" si="130"/>
        <v>22</v>
      </c>
      <c r="E2092">
        <f ca="1">IFERROR(INDEX(INDIRECT(Index!$B$5&amp;"!$A:$I"),MATCH($A2092,INDIRECT(Index!$B$5&amp;"!$A:$A"),0),MATCH(" "&amp;E$1,INDIRECT(Index!$B$5&amp;"!$A$1:$I$1"),0)),"NA")</f>
        <v>15</v>
      </c>
      <c r="F2092">
        <f ca="1">IFERROR(INDEX(INDIRECT(Index!$B$5&amp;"!$A:$I"),MATCH($A2092,INDIRECT(Index!$B$5&amp;"!$A:$A"),0),MATCH(" "&amp;F$1,INDIRECT(Index!$B$5&amp;"!$A$1:$I$1"),0)),"NA")</f>
        <v>16</v>
      </c>
      <c r="G2092">
        <f ca="1">IFERROR(INDEX(INDIRECT(Index!$B$5&amp;"!$A:$I"),MATCH($A2092,INDIRECT(Index!$B$5&amp;"!$A:$A"),0),MATCH(" "&amp;G$1,INDIRECT(Index!$B$5&amp;"!$A$1:$I$1"),0)),"NA")</f>
        <v>27</v>
      </c>
      <c r="H2092">
        <f ca="1">IFERROR(INDEX(INDIRECT(Index!$B$5&amp;"!$A:$I"),MATCH($A2092,INDIRECT(Index!$B$5&amp;"!$A:$A"),0),MATCH(" "&amp;H$1,INDIRECT(Index!$B$5&amp;"!$A$1:$I$1"),0)),"NA")</f>
        <v>14</v>
      </c>
      <c r="I2092">
        <f ca="1">IFERROR(INDEX(INDIRECT(Index!$B$5&amp;"!$A:$I"),MATCH($A2092,INDIRECT(Index!$B$5&amp;"!$A:$A"),0),MATCH(" "&amp;I$1,INDIRECT(Index!$B$5&amp;"!$A$1:$I$1"),0)),"NA")</f>
        <v>5</v>
      </c>
      <c r="J2092">
        <f ca="1">IFERROR(INDEX(INDIRECT(Index!$B$5&amp;"!$A:$I"),MATCH($A2092,INDIRECT(Index!$B$5&amp;"!$A:$A"),0),MATCH(" "&amp;J$1,INDIRECT(Index!$B$5&amp;"!$A$1:$I$1"),0)),"NA")</f>
        <v>5</v>
      </c>
      <c r="K2092" t="str">
        <f ca="1">IFERROR(INDEX(INDIRECT(Index!$B$5&amp;"!$A:$I"),MATCH($A2092,INDIRECT(Index!$B$5&amp;"!$A:$A"),0),MATCH(" "&amp;K$1,INDIRECT(Index!$B$5&amp;"!$A$1:$I$1"),0)),"NA")</f>
        <v>NA</v>
      </c>
    </row>
    <row r="2093" spans="1:11" x14ac:dyDescent="0.25">
      <c r="A2093" s="1">
        <f t="shared" si="131"/>
        <v>43731</v>
      </c>
      <c r="B2093">
        <f t="shared" si="128"/>
        <v>2019</v>
      </c>
      <c r="C2093">
        <f t="shared" si="129"/>
        <v>9</v>
      </c>
      <c r="D2093">
        <f t="shared" si="130"/>
        <v>23</v>
      </c>
      <c r="E2093">
        <f ca="1">IFERROR(INDEX(INDIRECT(Index!$B$5&amp;"!$A:$I"),MATCH($A2093,INDIRECT(Index!$B$5&amp;"!$A:$A"),0),MATCH(" "&amp;E$1,INDIRECT(Index!$B$5&amp;"!$A$1:$I$1"),0)),"NA")</f>
        <v>28</v>
      </c>
      <c r="F2093">
        <f ca="1">IFERROR(INDEX(INDIRECT(Index!$B$5&amp;"!$A:$I"),MATCH($A2093,INDIRECT(Index!$B$5&amp;"!$A:$A"),0),MATCH(" "&amp;F$1,INDIRECT(Index!$B$5&amp;"!$A$1:$I$1"),0)),"NA")</f>
        <v>26</v>
      </c>
      <c r="G2093">
        <f ca="1">IFERROR(INDEX(INDIRECT(Index!$B$5&amp;"!$A:$I"),MATCH($A2093,INDIRECT(Index!$B$5&amp;"!$A:$A"),0),MATCH(" "&amp;G$1,INDIRECT(Index!$B$5&amp;"!$A$1:$I$1"),0)),"NA")</f>
        <v>31</v>
      </c>
      <c r="H2093">
        <f ca="1">IFERROR(INDEX(INDIRECT(Index!$B$5&amp;"!$A:$I"),MATCH($A2093,INDIRECT(Index!$B$5&amp;"!$A:$A"),0),MATCH(" "&amp;H$1,INDIRECT(Index!$B$5&amp;"!$A$1:$I$1"),0)),"NA")</f>
        <v>30</v>
      </c>
      <c r="I2093">
        <f ca="1">IFERROR(INDEX(INDIRECT(Index!$B$5&amp;"!$A:$I"),MATCH($A2093,INDIRECT(Index!$B$5&amp;"!$A:$A"),0),MATCH(" "&amp;I$1,INDIRECT(Index!$B$5&amp;"!$A$1:$I$1"),0)),"NA")</f>
        <v>5</v>
      </c>
      <c r="J2093">
        <f ca="1">IFERROR(INDEX(INDIRECT(Index!$B$5&amp;"!$A:$I"),MATCH($A2093,INDIRECT(Index!$B$5&amp;"!$A:$A"),0),MATCH(" "&amp;J$1,INDIRECT(Index!$B$5&amp;"!$A$1:$I$1"),0)),"NA")</f>
        <v>5</v>
      </c>
      <c r="K2093" t="str">
        <f ca="1">IFERROR(INDEX(INDIRECT(Index!$B$5&amp;"!$A:$I"),MATCH($A2093,INDIRECT(Index!$B$5&amp;"!$A:$A"),0),MATCH(" "&amp;K$1,INDIRECT(Index!$B$5&amp;"!$A$1:$I$1"),0)),"NA")</f>
        <v>NA</v>
      </c>
    </row>
    <row r="2094" spans="1:11" x14ac:dyDescent="0.25">
      <c r="A2094" s="1">
        <f t="shared" si="131"/>
        <v>43732</v>
      </c>
      <c r="B2094">
        <f t="shared" si="128"/>
        <v>2019</v>
      </c>
      <c r="C2094">
        <f t="shared" si="129"/>
        <v>9</v>
      </c>
      <c r="D2094">
        <f t="shared" si="130"/>
        <v>24</v>
      </c>
      <c r="E2094">
        <f ca="1">IFERROR(INDEX(INDIRECT(Index!$B$5&amp;"!$A:$I"),MATCH($A2094,INDIRECT(Index!$B$5&amp;"!$A:$A"),0),MATCH(" "&amp;E$1,INDIRECT(Index!$B$5&amp;"!$A$1:$I$1"),0)),"NA")</f>
        <v>53</v>
      </c>
      <c r="F2094">
        <f ca="1">IFERROR(INDEX(INDIRECT(Index!$B$5&amp;"!$A:$I"),MATCH($A2094,INDIRECT(Index!$B$5&amp;"!$A:$A"),0),MATCH(" "&amp;F$1,INDIRECT(Index!$B$5&amp;"!$A$1:$I$1"),0)),"NA")</f>
        <v>37</v>
      </c>
      <c r="G2094">
        <f ca="1">IFERROR(INDEX(INDIRECT(Index!$B$5&amp;"!$A:$I"),MATCH($A2094,INDIRECT(Index!$B$5&amp;"!$A:$A"),0),MATCH(" "&amp;G$1,INDIRECT(Index!$B$5&amp;"!$A$1:$I$1"),0)),"NA")</f>
        <v>31</v>
      </c>
      <c r="H2094">
        <f ca="1">IFERROR(INDEX(INDIRECT(Index!$B$5&amp;"!$A:$I"),MATCH($A2094,INDIRECT(Index!$B$5&amp;"!$A:$A"),0),MATCH(" "&amp;H$1,INDIRECT(Index!$B$5&amp;"!$A$1:$I$1"),0)),"NA")</f>
        <v>34</v>
      </c>
      <c r="I2094">
        <f ca="1">IFERROR(INDEX(INDIRECT(Index!$B$5&amp;"!$A:$I"),MATCH($A2094,INDIRECT(Index!$B$5&amp;"!$A:$A"),0),MATCH(" "&amp;I$1,INDIRECT(Index!$B$5&amp;"!$A$1:$I$1"),0)),"NA")</f>
        <v>6</v>
      </c>
      <c r="J2094">
        <f ca="1">IFERROR(INDEX(INDIRECT(Index!$B$5&amp;"!$A:$I"),MATCH($A2094,INDIRECT(Index!$B$5&amp;"!$A:$A"),0),MATCH(" "&amp;J$1,INDIRECT(Index!$B$5&amp;"!$A$1:$I$1"),0)),"NA")</f>
        <v>6</v>
      </c>
      <c r="K2094" t="str">
        <f ca="1">IFERROR(INDEX(INDIRECT(Index!$B$5&amp;"!$A:$I"),MATCH($A2094,INDIRECT(Index!$B$5&amp;"!$A:$A"),0),MATCH(" "&amp;K$1,INDIRECT(Index!$B$5&amp;"!$A$1:$I$1"),0)),"NA")</f>
        <v>NA</v>
      </c>
    </row>
    <row r="2095" spans="1:11" x14ac:dyDescent="0.25">
      <c r="A2095" s="1">
        <f t="shared" si="131"/>
        <v>43733</v>
      </c>
      <c r="B2095">
        <f t="shared" si="128"/>
        <v>2019</v>
      </c>
      <c r="C2095">
        <f t="shared" si="129"/>
        <v>9</v>
      </c>
      <c r="D2095">
        <f t="shared" si="130"/>
        <v>25</v>
      </c>
      <c r="E2095">
        <f ca="1">IFERROR(INDEX(INDIRECT(Index!$B$5&amp;"!$A:$I"),MATCH($A2095,INDIRECT(Index!$B$5&amp;"!$A:$A"),0),MATCH(" "&amp;E$1,INDIRECT(Index!$B$5&amp;"!$A$1:$I$1"),0)),"NA")</f>
        <v>70</v>
      </c>
      <c r="F2095">
        <f ca="1">IFERROR(INDEX(INDIRECT(Index!$B$5&amp;"!$A:$I"),MATCH($A2095,INDIRECT(Index!$B$5&amp;"!$A:$A"),0),MATCH(" "&amp;F$1,INDIRECT(Index!$B$5&amp;"!$A$1:$I$1"),0)),"NA")</f>
        <v>33</v>
      </c>
      <c r="G2095">
        <f ca="1">IFERROR(INDEX(INDIRECT(Index!$B$5&amp;"!$A:$I"),MATCH($A2095,INDIRECT(Index!$B$5&amp;"!$A:$A"),0),MATCH(" "&amp;G$1,INDIRECT(Index!$B$5&amp;"!$A$1:$I$1"),0)),"NA")</f>
        <v>21</v>
      </c>
      <c r="H2095">
        <f ca="1">IFERROR(INDEX(INDIRECT(Index!$B$5&amp;"!$A:$I"),MATCH($A2095,INDIRECT(Index!$B$5&amp;"!$A:$A"),0),MATCH(" "&amp;H$1,INDIRECT(Index!$B$5&amp;"!$A$1:$I$1"),0)),"NA")</f>
        <v>36</v>
      </c>
      <c r="I2095">
        <f ca="1">IFERROR(INDEX(INDIRECT(Index!$B$5&amp;"!$A:$I"),MATCH($A2095,INDIRECT(Index!$B$5&amp;"!$A:$A"),0),MATCH(" "&amp;I$1,INDIRECT(Index!$B$5&amp;"!$A$1:$I$1"),0)),"NA")</f>
        <v>4</v>
      </c>
      <c r="J2095">
        <f ca="1">IFERROR(INDEX(INDIRECT(Index!$B$5&amp;"!$A:$I"),MATCH($A2095,INDIRECT(Index!$B$5&amp;"!$A:$A"),0),MATCH(" "&amp;J$1,INDIRECT(Index!$B$5&amp;"!$A$1:$I$1"),0)),"NA")</f>
        <v>6</v>
      </c>
      <c r="K2095" t="str">
        <f ca="1">IFERROR(INDEX(INDIRECT(Index!$B$5&amp;"!$A:$I"),MATCH($A2095,INDIRECT(Index!$B$5&amp;"!$A:$A"),0),MATCH(" "&amp;K$1,INDIRECT(Index!$B$5&amp;"!$A$1:$I$1"),0)),"NA")</f>
        <v>NA</v>
      </c>
    </row>
    <row r="2096" spans="1:11" x14ac:dyDescent="0.25">
      <c r="A2096" s="1">
        <f t="shared" si="131"/>
        <v>43734</v>
      </c>
      <c r="B2096">
        <f t="shared" si="128"/>
        <v>2019</v>
      </c>
      <c r="C2096">
        <f t="shared" si="129"/>
        <v>9</v>
      </c>
      <c r="D2096">
        <f t="shared" si="130"/>
        <v>26</v>
      </c>
      <c r="E2096">
        <f ca="1">IFERROR(INDEX(INDIRECT(Index!$B$5&amp;"!$A:$I"),MATCH($A2096,INDIRECT(Index!$B$5&amp;"!$A:$A"),0),MATCH(" "&amp;E$1,INDIRECT(Index!$B$5&amp;"!$A$1:$I$1"),0)),"NA")</f>
        <v>62</v>
      </c>
      <c r="F2096">
        <f ca="1">IFERROR(INDEX(INDIRECT(Index!$B$5&amp;"!$A:$I"),MATCH($A2096,INDIRECT(Index!$B$5&amp;"!$A:$A"),0),MATCH(" "&amp;F$1,INDIRECT(Index!$B$5&amp;"!$A$1:$I$1"),0)),"NA")</f>
        <v>23</v>
      </c>
      <c r="G2096">
        <f ca="1">IFERROR(INDEX(INDIRECT(Index!$B$5&amp;"!$A:$I"),MATCH($A2096,INDIRECT(Index!$B$5&amp;"!$A:$A"),0),MATCH(" "&amp;G$1,INDIRECT(Index!$B$5&amp;"!$A$1:$I$1"),0)),"NA")</f>
        <v>17</v>
      </c>
      <c r="H2096">
        <f ca="1">IFERROR(INDEX(INDIRECT(Index!$B$5&amp;"!$A:$I"),MATCH($A2096,INDIRECT(Index!$B$5&amp;"!$A:$A"),0),MATCH(" "&amp;H$1,INDIRECT(Index!$B$5&amp;"!$A$1:$I$1"),0)),"NA")</f>
        <v>35</v>
      </c>
      <c r="I2096">
        <f ca="1">IFERROR(INDEX(INDIRECT(Index!$B$5&amp;"!$A:$I"),MATCH($A2096,INDIRECT(Index!$B$5&amp;"!$A:$A"),0),MATCH(" "&amp;I$1,INDIRECT(Index!$B$5&amp;"!$A$1:$I$1"),0)),"NA")</f>
        <v>5</v>
      </c>
      <c r="J2096">
        <f ca="1">IFERROR(INDEX(INDIRECT(Index!$B$5&amp;"!$A:$I"),MATCH($A2096,INDIRECT(Index!$B$5&amp;"!$A:$A"),0),MATCH(" "&amp;J$1,INDIRECT(Index!$B$5&amp;"!$A$1:$I$1"),0)),"NA")</f>
        <v>5</v>
      </c>
      <c r="K2096" t="str">
        <f ca="1">IFERROR(INDEX(INDIRECT(Index!$B$5&amp;"!$A:$I"),MATCH($A2096,INDIRECT(Index!$B$5&amp;"!$A:$A"),0),MATCH(" "&amp;K$1,INDIRECT(Index!$B$5&amp;"!$A$1:$I$1"),0)),"NA")</f>
        <v>NA</v>
      </c>
    </row>
    <row r="2097" spans="1:11" x14ac:dyDescent="0.25">
      <c r="A2097" s="1">
        <f t="shared" si="131"/>
        <v>43735</v>
      </c>
      <c r="B2097">
        <f t="shared" si="128"/>
        <v>2019</v>
      </c>
      <c r="C2097">
        <f t="shared" si="129"/>
        <v>9</v>
      </c>
      <c r="D2097">
        <f t="shared" si="130"/>
        <v>27</v>
      </c>
      <c r="E2097">
        <f ca="1">IFERROR(INDEX(INDIRECT(Index!$B$5&amp;"!$A:$I"),MATCH($A2097,INDIRECT(Index!$B$5&amp;"!$A:$A"),0),MATCH(" "&amp;E$1,INDIRECT(Index!$B$5&amp;"!$A$1:$I$1"),0)),"NA")</f>
        <v>45</v>
      </c>
      <c r="F2097">
        <f ca="1">IFERROR(INDEX(INDIRECT(Index!$B$5&amp;"!$A:$I"),MATCH($A2097,INDIRECT(Index!$B$5&amp;"!$A:$A"),0),MATCH(" "&amp;F$1,INDIRECT(Index!$B$5&amp;"!$A$1:$I$1"),0)),"NA")</f>
        <v>31</v>
      </c>
      <c r="G2097">
        <f ca="1">IFERROR(INDEX(INDIRECT(Index!$B$5&amp;"!$A:$I"),MATCH($A2097,INDIRECT(Index!$B$5&amp;"!$A:$A"),0),MATCH(" "&amp;G$1,INDIRECT(Index!$B$5&amp;"!$A$1:$I$1"),0)),"NA")</f>
        <v>30</v>
      </c>
      <c r="H2097">
        <f ca="1">IFERROR(INDEX(INDIRECT(Index!$B$5&amp;"!$A:$I"),MATCH($A2097,INDIRECT(Index!$B$5&amp;"!$A:$A"),0),MATCH(" "&amp;H$1,INDIRECT(Index!$B$5&amp;"!$A$1:$I$1"),0)),"NA")</f>
        <v>32</v>
      </c>
      <c r="I2097">
        <f ca="1">IFERROR(INDEX(INDIRECT(Index!$B$5&amp;"!$A:$I"),MATCH($A2097,INDIRECT(Index!$B$5&amp;"!$A:$A"),0),MATCH(" "&amp;I$1,INDIRECT(Index!$B$5&amp;"!$A$1:$I$1"),0)),"NA")</f>
        <v>5</v>
      </c>
      <c r="J2097">
        <f ca="1">IFERROR(INDEX(INDIRECT(Index!$B$5&amp;"!$A:$I"),MATCH($A2097,INDIRECT(Index!$B$5&amp;"!$A:$A"),0),MATCH(" "&amp;J$1,INDIRECT(Index!$B$5&amp;"!$A$1:$I$1"),0)),"NA")</f>
        <v>5</v>
      </c>
      <c r="K2097" t="str">
        <f ca="1">IFERROR(INDEX(INDIRECT(Index!$B$5&amp;"!$A:$I"),MATCH($A2097,INDIRECT(Index!$B$5&amp;"!$A:$A"),0),MATCH(" "&amp;K$1,INDIRECT(Index!$B$5&amp;"!$A$1:$I$1"),0)),"NA")</f>
        <v>NA</v>
      </c>
    </row>
    <row r="2098" spans="1:11" x14ac:dyDescent="0.25">
      <c r="A2098" s="1">
        <f t="shared" si="131"/>
        <v>43736</v>
      </c>
      <c r="B2098">
        <f t="shared" si="128"/>
        <v>2019</v>
      </c>
      <c r="C2098">
        <f t="shared" si="129"/>
        <v>9</v>
      </c>
      <c r="D2098">
        <f t="shared" si="130"/>
        <v>28</v>
      </c>
      <c r="E2098">
        <f ca="1">IFERROR(INDEX(INDIRECT(Index!$B$5&amp;"!$A:$I"),MATCH($A2098,INDIRECT(Index!$B$5&amp;"!$A:$A"),0),MATCH(" "&amp;E$1,INDIRECT(Index!$B$5&amp;"!$A$1:$I$1"),0)),"NA")</f>
        <v>69</v>
      </c>
      <c r="F2098">
        <f ca="1">IFERROR(INDEX(INDIRECT(Index!$B$5&amp;"!$A:$I"),MATCH($A2098,INDIRECT(Index!$B$5&amp;"!$A:$A"),0),MATCH(" "&amp;F$1,INDIRECT(Index!$B$5&amp;"!$A$1:$I$1"),0)),"NA")</f>
        <v>42</v>
      </c>
      <c r="G2098">
        <f ca="1">IFERROR(INDEX(INDIRECT(Index!$B$5&amp;"!$A:$I"),MATCH($A2098,INDIRECT(Index!$B$5&amp;"!$A:$A"),0),MATCH(" "&amp;G$1,INDIRECT(Index!$B$5&amp;"!$A$1:$I$1"),0)),"NA")</f>
        <v>55</v>
      </c>
      <c r="H2098">
        <f ca="1">IFERROR(INDEX(INDIRECT(Index!$B$5&amp;"!$A:$I"),MATCH($A2098,INDIRECT(Index!$B$5&amp;"!$A:$A"),0),MATCH(" "&amp;H$1,INDIRECT(Index!$B$5&amp;"!$A$1:$I$1"),0)),"NA")</f>
        <v>29</v>
      </c>
      <c r="I2098">
        <f ca="1">IFERROR(INDEX(INDIRECT(Index!$B$5&amp;"!$A:$I"),MATCH($A2098,INDIRECT(Index!$B$5&amp;"!$A:$A"),0),MATCH(" "&amp;I$1,INDIRECT(Index!$B$5&amp;"!$A$1:$I$1"),0)),"NA")</f>
        <v>5</v>
      </c>
      <c r="J2098">
        <f ca="1">IFERROR(INDEX(INDIRECT(Index!$B$5&amp;"!$A:$I"),MATCH($A2098,INDIRECT(Index!$B$5&amp;"!$A:$A"),0),MATCH(" "&amp;J$1,INDIRECT(Index!$B$5&amp;"!$A$1:$I$1"),0)),"NA")</f>
        <v>6</v>
      </c>
      <c r="K2098" t="str">
        <f ca="1">IFERROR(INDEX(INDIRECT(Index!$B$5&amp;"!$A:$I"),MATCH($A2098,INDIRECT(Index!$B$5&amp;"!$A:$A"),0),MATCH(" "&amp;K$1,INDIRECT(Index!$B$5&amp;"!$A$1:$I$1"),0)),"NA")</f>
        <v>NA</v>
      </c>
    </row>
    <row r="2099" spans="1:11" x14ac:dyDescent="0.25">
      <c r="A2099" s="1">
        <f t="shared" si="131"/>
        <v>43737</v>
      </c>
      <c r="B2099">
        <f t="shared" si="128"/>
        <v>2019</v>
      </c>
      <c r="C2099">
        <f t="shared" si="129"/>
        <v>9</v>
      </c>
      <c r="D2099">
        <f t="shared" si="130"/>
        <v>29</v>
      </c>
      <c r="E2099">
        <f ca="1">IFERROR(INDEX(INDIRECT(Index!$B$5&amp;"!$A:$I"),MATCH($A2099,INDIRECT(Index!$B$5&amp;"!$A:$A"),0),MATCH(" "&amp;E$1,INDIRECT(Index!$B$5&amp;"!$A$1:$I$1"),0)),"NA")</f>
        <v>92</v>
      </c>
      <c r="F2099">
        <f ca="1">IFERROR(INDEX(INDIRECT(Index!$B$5&amp;"!$A:$I"),MATCH($A2099,INDIRECT(Index!$B$5&amp;"!$A:$A"),0),MATCH(" "&amp;F$1,INDIRECT(Index!$B$5&amp;"!$A$1:$I$1"),0)),"NA")</f>
        <v>55</v>
      </c>
      <c r="G2099">
        <f ca="1">IFERROR(INDEX(INDIRECT(Index!$B$5&amp;"!$A:$I"),MATCH($A2099,INDIRECT(Index!$B$5&amp;"!$A:$A"),0),MATCH(" "&amp;G$1,INDIRECT(Index!$B$5&amp;"!$A$1:$I$1"),0)),"NA")</f>
        <v>44</v>
      </c>
      <c r="H2099">
        <f ca="1">IFERROR(INDEX(INDIRECT(Index!$B$5&amp;"!$A:$I"),MATCH($A2099,INDIRECT(Index!$B$5&amp;"!$A:$A"),0),MATCH(" "&amp;H$1,INDIRECT(Index!$B$5&amp;"!$A$1:$I$1"),0)),"NA")</f>
        <v>44</v>
      </c>
      <c r="I2099">
        <f ca="1">IFERROR(INDEX(INDIRECT(Index!$B$5&amp;"!$A:$I"),MATCH($A2099,INDIRECT(Index!$B$5&amp;"!$A:$A"),0),MATCH(" "&amp;I$1,INDIRECT(Index!$B$5&amp;"!$A$1:$I$1"),0)),"NA")</f>
        <v>5</v>
      </c>
      <c r="J2099">
        <f ca="1">IFERROR(INDEX(INDIRECT(Index!$B$5&amp;"!$A:$I"),MATCH($A2099,INDIRECT(Index!$B$5&amp;"!$A:$A"),0),MATCH(" "&amp;J$1,INDIRECT(Index!$B$5&amp;"!$A$1:$I$1"),0)),"NA")</f>
        <v>7</v>
      </c>
      <c r="K2099" t="str">
        <f ca="1">IFERROR(INDEX(INDIRECT(Index!$B$5&amp;"!$A:$I"),MATCH($A2099,INDIRECT(Index!$B$5&amp;"!$A:$A"),0),MATCH(" "&amp;K$1,INDIRECT(Index!$B$5&amp;"!$A$1:$I$1"),0)),"NA")</f>
        <v>NA</v>
      </c>
    </row>
    <row r="2100" spans="1:11" x14ac:dyDescent="0.25">
      <c r="A2100" s="1">
        <f t="shared" si="131"/>
        <v>43738</v>
      </c>
      <c r="B2100">
        <f t="shared" si="128"/>
        <v>2019</v>
      </c>
      <c r="C2100">
        <f t="shared" si="129"/>
        <v>9</v>
      </c>
      <c r="D2100">
        <f t="shared" si="130"/>
        <v>30</v>
      </c>
      <c r="E2100">
        <f ca="1">IFERROR(INDEX(INDIRECT(Index!$B$5&amp;"!$A:$I"),MATCH($A2100,INDIRECT(Index!$B$5&amp;"!$A:$A"),0),MATCH(" "&amp;E$1,INDIRECT(Index!$B$5&amp;"!$A$1:$I$1"),0)),"NA")</f>
        <v>91</v>
      </c>
      <c r="F2100">
        <f ca="1">IFERROR(INDEX(INDIRECT(Index!$B$5&amp;"!$A:$I"),MATCH($A2100,INDIRECT(Index!$B$5&amp;"!$A:$A"),0),MATCH(" "&amp;F$1,INDIRECT(Index!$B$5&amp;"!$A$1:$I$1"),0)),"NA")</f>
        <v>48</v>
      </c>
      <c r="G2100">
        <f ca="1">IFERROR(INDEX(INDIRECT(Index!$B$5&amp;"!$A:$I"),MATCH($A2100,INDIRECT(Index!$B$5&amp;"!$A:$A"),0),MATCH(" "&amp;G$1,INDIRECT(Index!$B$5&amp;"!$A$1:$I$1"),0)),"NA")</f>
        <v>27</v>
      </c>
      <c r="H2100">
        <f ca="1">IFERROR(INDEX(INDIRECT(Index!$B$5&amp;"!$A:$I"),MATCH($A2100,INDIRECT(Index!$B$5&amp;"!$A:$A"),0),MATCH(" "&amp;H$1,INDIRECT(Index!$B$5&amp;"!$A$1:$I$1"),0)),"NA")</f>
        <v>41</v>
      </c>
      <c r="I2100">
        <f ca="1">IFERROR(INDEX(INDIRECT(Index!$B$5&amp;"!$A:$I"),MATCH($A2100,INDIRECT(Index!$B$5&amp;"!$A:$A"),0),MATCH(" "&amp;I$1,INDIRECT(Index!$B$5&amp;"!$A$1:$I$1"),0)),"NA")</f>
        <v>5</v>
      </c>
      <c r="J2100">
        <f ca="1">IFERROR(INDEX(INDIRECT(Index!$B$5&amp;"!$A:$I"),MATCH($A2100,INDIRECT(Index!$B$5&amp;"!$A:$A"),0),MATCH(" "&amp;J$1,INDIRECT(Index!$B$5&amp;"!$A$1:$I$1"),0)),"NA")</f>
        <v>7</v>
      </c>
      <c r="K2100" t="str">
        <f ca="1">IFERROR(INDEX(INDIRECT(Index!$B$5&amp;"!$A:$I"),MATCH($A2100,INDIRECT(Index!$B$5&amp;"!$A:$A"),0),MATCH(" "&amp;K$1,INDIRECT(Index!$B$5&amp;"!$A$1:$I$1"),0)),"NA")</f>
        <v>NA</v>
      </c>
    </row>
    <row r="2101" spans="1:11" x14ac:dyDescent="0.25">
      <c r="A2101" s="1">
        <f t="shared" si="131"/>
        <v>43739</v>
      </c>
      <c r="B2101">
        <f t="shared" si="128"/>
        <v>2019</v>
      </c>
      <c r="C2101">
        <f t="shared" si="129"/>
        <v>10</v>
      </c>
      <c r="D2101">
        <f t="shared" si="130"/>
        <v>1</v>
      </c>
      <c r="E2101">
        <f ca="1">IFERROR(INDEX(INDIRECT(Index!$B$5&amp;"!$A:$I"),MATCH($A2101,INDIRECT(Index!$B$5&amp;"!$A:$A"),0),MATCH(" "&amp;E$1,INDIRECT(Index!$B$5&amp;"!$A$1:$I$1"),0)),"NA")</f>
        <v>104</v>
      </c>
      <c r="F2101">
        <f ca="1">IFERROR(INDEX(INDIRECT(Index!$B$5&amp;"!$A:$I"),MATCH($A2101,INDIRECT(Index!$B$5&amp;"!$A:$A"),0),MATCH(" "&amp;F$1,INDIRECT(Index!$B$5&amp;"!$A$1:$I$1"),0)),"NA")</f>
        <v>25</v>
      </c>
      <c r="G2101">
        <f ca="1">IFERROR(INDEX(INDIRECT(Index!$B$5&amp;"!$A:$I"),MATCH($A2101,INDIRECT(Index!$B$5&amp;"!$A:$A"),0),MATCH(" "&amp;G$1,INDIRECT(Index!$B$5&amp;"!$A$1:$I$1"),0)),"NA")</f>
        <v>8</v>
      </c>
      <c r="H2101">
        <f ca="1">IFERROR(INDEX(INDIRECT(Index!$B$5&amp;"!$A:$I"),MATCH($A2101,INDIRECT(Index!$B$5&amp;"!$A:$A"),0),MATCH(" "&amp;H$1,INDIRECT(Index!$B$5&amp;"!$A$1:$I$1"),0)),"NA")</f>
        <v>24</v>
      </c>
      <c r="I2101">
        <f ca="1">IFERROR(INDEX(INDIRECT(Index!$B$5&amp;"!$A:$I"),MATCH($A2101,INDIRECT(Index!$B$5&amp;"!$A:$A"),0),MATCH(" "&amp;I$1,INDIRECT(Index!$B$5&amp;"!$A$1:$I$1"),0)),"NA")</f>
        <v>4</v>
      </c>
      <c r="J2101">
        <f ca="1">IFERROR(INDEX(INDIRECT(Index!$B$5&amp;"!$A:$I"),MATCH($A2101,INDIRECT(Index!$B$5&amp;"!$A:$A"),0),MATCH(" "&amp;J$1,INDIRECT(Index!$B$5&amp;"!$A$1:$I$1"),0)),"NA")</f>
        <v>5</v>
      </c>
      <c r="K2101" t="str">
        <f ca="1">IFERROR(INDEX(INDIRECT(Index!$B$5&amp;"!$A:$I"),MATCH($A2101,INDIRECT(Index!$B$5&amp;"!$A:$A"),0),MATCH(" "&amp;K$1,INDIRECT(Index!$B$5&amp;"!$A$1:$I$1"),0)),"NA")</f>
        <v>NA</v>
      </c>
    </row>
    <row r="2102" spans="1:11" x14ac:dyDescent="0.25">
      <c r="A2102" s="1">
        <f t="shared" si="131"/>
        <v>43740</v>
      </c>
      <c r="B2102">
        <f t="shared" si="128"/>
        <v>2019</v>
      </c>
      <c r="C2102">
        <f t="shared" si="129"/>
        <v>10</v>
      </c>
      <c r="D2102">
        <f t="shared" si="130"/>
        <v>2</v>
      </c>
      <c r="E2102">
        <f ca="1">IFERROR(INDEX(INDIRECT(Index!$B$5&amp;"!$A:$I"),MATCH($A2102,INDIRECT(Index!$B$5&amp;"!$A:$A"),0),MATCH(" "&amp;E$1,INDIRECT(Index!$B$5&amp;"!$A$1:$I$1"),0)),"NA")</f>
        <v>59</v>
      </c>
      <c r="F2102">
        <f ca="1">IFERROR(INDEX(INDIRECT(Index!$B$5&amp;"!$A:$I"),MATCH($A2102,INDIRECT(Index!$B$5&amp;"!$A:$A"),0),MATCH(" "&amp;F$1,INDIRECT(Index!$B$5&amp;"!$A$1:$I$1"),0)),"NA")</f>
        <v>9</v>
      </c>
      <c r="G2102">
        <f ca="1">IFERROR(INDEX(INDIRECT(Index!$B$5&amp;"!$A:$I"),MATCH($A2102,INDIRECT(Index!$B$5&amp;"!$A:$A"),0),MATCH(" "&amp;G$1,INDIRECT(Index!$B$5&amp;"!$A$1:$I$1"),0)),"NA")</f>
        <v>20</v>
      </c>
      <c r="H2102">
        <f ca="1">IFERROR(INDEX(INDIRECT(Index!$B$5&amp;"!$A:$I"),MATCH($A2102,INDIRECT(Index!$B$5&amp;"!$A:$A"),0),MATCH(" "&amp;H$1,INDIRECT(Index!$B$5&amp;"!$A$1:$I$1"),0)),"NA")</f>
        <v>15</v>
      </c>
      <c r="I2102">
        <f ca="1">IFERROR(INDEX(INDIRECT(Index!$B$5&amp;"!$A:$I"),MATCH($A2102,INDIRECT(Index!$B$5&amp;"!$A:$A"),0),MATCH(" "&amp;I$1,INDIRECT(Index!$B$5&amp;"!$A$1:$I$1"),0)),"NA")</f>
        <v>4</v>
      </c>
      <c r="J2102">
        <f ca="1">IFERROR(INDEX(INDIRECT(Index!$B$5&amp;"!$A:$I"),MATCH($A2102,INDIRECT(Index!$B$5&amp;"!$A:$A"),0),MATCH(" "&amp;J$1,INDIRECT(Index!$B$5&amp;"!$A$1:$I$1"),0)),"NA")</f>
        <v>3</v>
      </c>
      <c r="K2102" t="str">
        <f ca="1">IFERROR(INDEX(INDIRECT(Index!$B$5&amp;"!$A:$I"),MATCH($A2102,INDIRECT(Index!$B$5&amp;"!$A:$A"),0),MATCH(" "&amp;K$1,INDIRECT(Index!$B$5&amp;"!$A$1:$I$1"),0)),"NA")</f>
        <v>NA</v>
      </c>
    </row>
    <row r="2103" spans="1:11" x14ac:dyDescent="0.25">
      <c r="A2103" s="1">
        <f t="shared" si="131"/>
        <v>43741</v>
      </c>
      <c r="B2103">
        <f t="shared" si="128"/>
        <v>2019</v>
      </c>
      <c r="C2103">
        <f t="shared" si="129"/>
        <v>10</v>
      </c>
      <c r="D2103">
        <f t="shared" si="130"/>
        <v>3</v>
      </c>
      <c r="E2103">
        <f ca="1">IFERROR(INDEX(INDIRECT(Index!$B$5&amp;"!$A:$I"),MATCH($A2103,INDIRECT(Index!$B$5&amp;"!$A:$A"),0),MATCH(" "&amp;E$1,INDIRECT(Index!$B$5&amp;"!$A$1:$I$1"),0)),"NA")</f>
        <v>19</v>
      </c>
      <c r="F2103">
        <f ca="1">IFERROR(INDEX(INDIRECT(Index!$B$5&amp;"!$A:$I"),MATCH($A2103,INDIRECT(Index!$B$5&amp;"!$A:$A"),0),MATCH(" "&amp;F$1,INDIRECT(Index!$B$5&amp;"!$A$1:$I$1"),0)),"NA")</f>
        <v>30</v>
      </c>
      <c r="G2103">
        <f ca="1">IFERROR(INDEX(INDIRECT(Index!$B$5&amp;"!$A:$I"),MATCH($A2103,INDIRECT(Index!$B$5&amp;"!$A:$A"),0),MATCH(" "&amp;G$1,INDIRECT(Index!$B$5&amp;"!$A$1:$I$1"),0)),"NA")</f>
        <v>26</v>
      </c>
      <c r="H2103">
        <f ca="1">IFERROR(INDEX(INDIRECT(Index!$B$5&amp;"!$A:$I"),MATCH($A2103,INDIRECT(Index!$B$5&amp;"!$A:$A"),0),MATCH(" "&amp;H$1,INDIRECT(Index!$B$5&amp;"!$A$1:$I$1"),0)),"NA")</f>
        <v>28</v>
      </c>
      <c r="I2103">
        <f ca="1">IFERROR(INDEX(INDIRECT(Index!$B$5&amp;"!$A:$I"),MATCH($A2103,INDIRECT(Index!$B$5&amp;"!$A:$A"),0),MATCH(" "&amp;I$1,INDIRECT(Index!$B$5&amp;"!$A$1:$I$1"),0)),"NA")</f>
        <v>6</v>
      </c>
      <c r="J2103">
        <f ca="1">IFERROR(INDEX(INDIRECT(Index!$B$5&amp;"!$A:$I"),MATCH($A2103,INDIRECT(Index!$B$5&amp;"!$A:$A"),0),MATCH(" "&amp;J$1,INDIRECT(Index!$B$5&amp;"!$A$1:$I$1"),0)),"NA")</f>
        <v>7</v>
      </c>
      <c r="K2103" t="str">
        <f ca="1">IFERROR(INDEX(INDIRECT(Index!$B$5&amp;"!$A:$I"),MATCH($A2103,INDIRECT(Index!$B$5&amp;"!$A:$A"),0),MATCH(" "&amp;K$1,INDIRECT(Index!$B$5&amp;"!$A$1:$I$1"),0)),"NA")</f>
        <v>NA</v>
      </c>
    </row>
    <row r="2104" spans="1:11" x14ac:dyDescent="0.25">
      <c r="A2104" s="1">
        <f t="shared" si="131"/>
        <v>43742</v>
      </c>
      <c r="B2104">
        <f t="shared" si="128"/>
        <v>2019</v>
      </c>
      <c r="C2104">
        <f t="shared" si="129"/>
        <v>10</v>
      </c>
      <c r="D2104">
        <f t="shared" si="130"/>
        <v>4</v>
      </c>
      <c r="E2104">
        <f ca="1">IFERROR(INDEX(INDIRECT(Index!$B$5&amp;"!$A:$I"),MATCH($A2104,INDIRECT(Index!$B$5&amp;"!$A:$A"),0),MATCH(" "&amp;E$1,INDIRECT(Index!$B$5&amp;"!$A$1:$I$1"),0)),"NA")</f>
        <v>68</v>
      </c>
      <c r="F2104">
        <f ca="1">IFERROR(INDEX(INDIRECT(Index!$B$5&amp;"!$A:$I"),MATCH($A2104,INDIRECT(Index!$B$5&amp;"!$A:$A"),0),MATCH(" "&amp;F$1,INDIRECT(Index!$B$5&amp;"!$A$1:$I$1"),0)),"NA")</f>
        <v>43</v>
      </c>
      <c r="G2104">
        <f ca="1">IFERROR(INDEX(INDIRECT(Index!$B$5&amp;"!$A:$I"),MATCH($A2104,INDIRECT(Index!$B$5&amp;"!$A:$A"),0),MATCH(" "&amp;G$1,INDIRECT(Index!$B$5&amp;"!$A$1:$I$1"),0)),"NA")</f>
        <v>23</v>
      </c>
      <c r="H2104">
        <f ca="1">IFERROR(INDEX(INDIRECT(Index!$B$5&amp;"!$A:$I"),MATCH($A2104,INDIRECT(Index!$B$5&amp;"!$A:$A"),0),MATCH(" "&amp;H$1,INDIRECT(Index!$B$5&amp;"!$A$1:$I$1"),0)),"NA")</f>
        <v>18</v>
      </c>
      <c r="I2104">
        <f ca="1">IFERROR(INDEX(INDIRECT(Index!$B$5&amp;"!$A:$I"),MATCH($A2104,INDIRECT(Index!$B$5&amp;"!$A:$A"),0),MATCH(" "&amp;I$1,INDIRECT(Index!$B$5&amp;"!$A$1:$I$1"),0)),"NA")</f>
        <v>5</v>
      </c>
      <c r="J2104">
        <f ca="1">IFERROR(INDEX(INDIRECT(Index!$B$5&amp;"!$A:$I"),MATCH($A2104,INDIRECT(Index!$B$5&amp;"!$A:$A"),0),MATCH(" "&amp;J$1,INDIRECT(Index!$B$5&amp;"!$A$1:$I$1"),0)),"NA")</f>
        <v>6</v>
      </c>
      <c r="K2104" t="str">
        <f ca="1">IFERROR(INDEX(INDIRECT(Index!$B$5&amp;"!$A:$I"),MATCH($A2104,INDIRECT(Index!$B$5&amp;"!$A:$A"),0),MATCH(" "&amp;K$1,INDIRECT(Index!$B$5&amp;"!$A$1:$I$1"),0)),"NA")</f>
        <v>NA</v>
      </c>
    </row>
    <row r="2105" spans="1:11" x14ac:dyDescent="0.25">
      <c r="A2105" s="1">
        <f t="shared" si="131"/>
        <v>43743</v>
      </c>
      <c r="B2105">
        <f t="shared" si="128"/>
        <v>2019</v>
      </c>
      <c r="C2105">
        <f t="shared" si="129"/>
        <v>10</v>
      </c>
      <c r="D2105">
        <f t="shared" si="130"/>
        <v>5</v>
      </c>
      <c r="E2105">
        <f ca="1">IFERROR(INDEX(INDIRECT(Index!$B$5&amp;"!$A:$I"),MATCH($A2105,INDIRECT(Index!$B$5&amp;"!$A:$A"),0),MATCH(" "&amp;E$1,INDIRECT(Index!$B$5&amp;"!$A$1:$I$1"),0)),"NA")</f>
        <v>82</v>
      </c>
      <c r="F2105">
        <f ca="1">IFERROR(INDEX(INDIRECT(Index!$B$5&amp;"!$A:$I"),MATCH($A2105,INDIRECT(Index!$B$5&amp;"!$A:$A"),0),MATCH(" "&amp;F$1,INDIRECT(Index!$B$5&amp;"!$A$1:$I$1"),0)),"NA")</f>
        <v>12</v>
      </c>
      <c r="G2105">
        <f ca="1">IFERROR(INDEX(INDIRECT(Index!$B$5&amp;"!$A:$I"),MATCH($A2105,INDIRECT(Index!$B$5&amp;"!$A:$A"),0),MATCH(" "&amp;G$1,INDIRECT(Index!$B$5&amp;"!$A$1:$I$1"),0)),"NA")</f>
        <v>30</v>
      </c>
      <c r="H2105">
        <f ca="1">IFERROR(INDEX(INDIRECT(Index!$B$5&amp;"!$A:$I"),MATCH($A2105,INDIRECT(Index!$B$5&amp;"!$A:$A"),0),MATCH(" "&amp;H$1,INDIRECT(Index!$B$5&amp;"!$A$1:$I$1"),0)),"NA")</f>
        <v>12</v>
      </c>
      <c r="I2105">
        <f ca="1">IFERROR(INDEX(INDIRECT(Index!$B$5&amp;"!$A:$I"),MATCH($A2105,INDIRECT(Index!$B$5&amp;"!$A:$A"),0),MATCH(" "&amp;I$1,INDIRECT(Index!$B$5&amp;"!$A$1:$I$1"),0)),"NA")</f>
        <v>3</v>
      </c>
      <c r="J2105">
        <f ca="1">IFERROR(INDEX(INDIRECT(Index!$B$5&amp;"!$A:$I"),MATCH($A2105,INDIRECT(Index!$B$5&amp;"!$A:$A"),0),MATCH(" "&amp;J$1,INDIRECT(Index!$B$5&amp;"!$A$1:$I$1"),0)),"NA")</f>
        <v>3</v>
      </c>
      <c r="K2105" t="str">
        <f ca="1">IFERROR(INDEX(INDIRECT(Index!$B$5&amp;"!$A:$I"),MATCH($A2105,INDIRECT(Index!$B$5&amp;"!$A:$A"),0),MATCH(" "&amp;K$1,INDIRECT(Index!$B$5&amp;"!$A$1:$I$1"),0)),"NA")</f>
        <v>NA</v>
      </c>
    </row>
    <row r="2106" spans="1:11" x14ac:dyDescent="0.25">
      <c r="A2106" s="1">
        <f t="shared" si="131"/>
        <v>43744</v>
      </c>
      <c r="B2106">
        <f t="shared" si="128"/>
        <v>2019</v>
      </c>
      <c r="C2106">
        <f t="shared" si="129"/>
        <v>10</v>
      </c>
      <c r="D2106">
        <f t="shared" si="130"/>
        <v>6</v>
      </c>
      <c r="E2106">
        <f ca="1">IFERROR(INDEX(INDIRECT(Index!$B$5&amp;"!$A:$I"),MATCH($A2106,INDIRECT(Index!$B$5&amp;"!$A:$A"),0),MATCH(" "&amp;E$1,INDIRECT(Index!$B$5&amp;"!$A$1:$I$1"),0)),"NA")</f>
        <v>20</v>
      </c>
      <c r="F2106">
        <f ca="1">IFERROR(INDEX(INDIRECT(Index!$B$5&amp;"!$A:$I"),MATCH($A2106,INDIRECT(Index!$B$5&amp;"!$A:$A"),0),MATCH(" "&amp;F$1,INDIRECT(Index!$B$5&amp;"!$A$1:$I$1"),0)),"NA")</f>
        <v>11</v>
      </c>
      <c r="G2106">
        <f ca="1">IFERROR(INDEX(INDIRECT(Index!$B$5&amp;"!$A:$I"),MATCH($A2106,INDIRECT(Index!$B$5&amp;"!$A:$A"),0),MATCH(" "&amp;G$1,INDIRECT(Index!$B$5&amp;"!$A$1:$I$1"),0)),"NA")</f>
        <v>17</v>
      </c>
      <c r="H2106">
        <f ca="1">IFERROR(INDEX(INDIRECT(Index!$B$5&amp;"!$A:$I"),MATCH($A2106,INDIRECT(Index!$B$5&amp;"!$A:$A"),0),MATCH(" "&amp;H$1,INDIRECT(Index!$B$5&amp;"!$A$1:$I$1"),0)),"NA")</f>
        <v>25</v>
      </c>
      <c r="I2106">
        <f ca="1">IFERROR(INDEX(INDIRECT(Index!$B$5&amp;"!$A:$I"),MATCH($A2106,INDIRECT(Index!$B$5&amp;"!$A:$A"),0),MATCH(" "&amp;I$1,INDIRECT(Index!$B$5&amp;"!$A$1:$I$1"),0)),"NA")</f>
        <v>4</v>
      </c>
      <c r="J2106">
        <f ca="1">IFERROR(INDEX(INDIRECT(Index!$B$5&amp;"!$A:$I"),MATCH($A2106,INDIRECT(Index!$B$5&amp;"!$A:$A"),0),MATCH(" "&amp;J$1,INDIRECT(Index!$B$5&amp;"!$A$1:$I$1"),0)),"NA")</f>
        <v>5</v>
      </c>
      <c r="K2106" t="str">
        <f ca="1">IFERROR(INDEX(INDIRECT(Index!$B$5&amp;"!$A:$I"),MATCH($A2106,INDIRECT(Index!$B$5&amp;"!$A:$A"),0),MATCH(" "&amp;K$1,INDIRECT(Index!$B$5&amp;"!$A$1:$I$1"),0)),"NA")</f>
        <v>NA</v>
      </c>
    </row>
    <row r="2107" spans="1:11" x14ac:dyDescent="0.25">
      <c r="A2107" s="1">
        <f t="shared" si="131"/>
        <v>43745</v>
      </c>
      <c r="B2107">
        <f t="shared" si="128"/>
        <v>2019</v>
      </c>
      <c r="C2107">
        <f t="shared" si="129"/>
        <v>10</v>
      </c>
      <c r="D2107">
        <f t="shared" si="130"/>
        <v>7</v>
      </c>
      <c r="E2107">
        <f ca="1">IFERROR(INDEX(INDIRECT(Index!$B$5&amp;"!$A:$I"),MATCH($A2107,INDIRECT(Index!$B$5&amp;"!$A:$A"),0),MATCH(" "&amp;E$1,INDIRECT(Index!$B$5&amp;"!$A$1:$I$1"),0)),"NA")</f>
        <v>26</v>
      </c>
      <c r="F2107">
        <f ca="1">IFERROR(INDEX(INDIRECT(Index!$B$5&amp;"!$A:$I"),MATCH($A2107,INDIRECT(Index!$B$5&amp;"!$A:$A"),0),MATCH(" "&amp;F$1,INDIRECT(Index!$B$5&amp;"!$A$1:$I$1"),0)),"NA")</f>
        <v>25</v>
      </c>
      <c r="G2107">
        <f ca="1">IFERROR(INDEX(INDIRECT(Index!$B$5&amp;"!$A:$I"),MATCH($A2107,INDIRECT(Index!$B$5&amp;"!$A:$A"),0),MATCH(" "&amp;G$1,INDIRECT(Index!$B$5&amp;"!$A$1:$I$1"),0)),"NA")</f>
        <v>27</v>
      </c>
      <c r="H2107">
        <f ca="1">IFERROR(INDEX(INDIRECT(Index!$B$5&amp;"!$A:$I"),MATCH($A2107,INDIRECT(Index!$B$5&amp;"!$A:$A"),0),MATCH(" "&amp;H$1,INDIRECT(Index!$B$5&amp;"!$A$1:$I$1"),0)),"NA")</f>
        <v>23</v>
      </c>
      <c r="I2107">
        <f ca="1">IFERROR(INDEX(INDIRECT(Index!$B$5&amp;"!$A:$I"),MATCH($A2107,INDIRECT(Index!$B$5&amp;"!$A:$A"),0),MATCH(" "&amp;I$1,INDIRECT(Index!$B$5&amp;"!$A$1:$I$1"),0)),"NA")</f>
        <v>4</v>
      </c>
      <c r="J2107">
        <f ca="1">IFERROR(INDEX(INDIRECT(Index!$B$5&amp;"!$A:$I"),MATCH($A2107,INDIRECT(Index!$B$5&amp;"!$A:$A"),0),MATCH(" "&amp;J$1,INDIRECT(Index!$B$5&amp;"!$A$1:$I$1"),0)),"NA")</f>
        <v>5</v>
      </c>
      <c r="K2107" t="str">
        <f ca="1">IFERROR(INDEX(INDIRECT(Index!$B$5&amp;"!$A:$I"),MATCH($A2107,INDIRECT(Index!$B$5&amp;"!$A:$A"),0),MATCH(" "&amp;K$1,INDIRECT(Index!$B$5&amp;"!$A$1:$I$1"),0)),"NA")</f>
        <v>NA</v>
      </c>
    </row>
    <row r="2108" spans="1:11" x14ac:dyDescent="0.25">
      <c r="A2108" s="1">
        <f t="shared" si="131"/>
        <v>43746</v>
      </c>
      <c r="B2108">
        <f t="shared" si="128"/>
        <v>2019</v>
      </c>
      <c r="C2108">
        <f t="shared" si="129"/>
        <v>10</v>
      </c>
      <c r="D2108">
        <f t="shared" si="130"/>
        <v>8</v>
      </c>
      <c r="E2108">
        <f ca="1">IFERROR(INDEX(INDIRECT(Index!$B$5&amp;"!$A:$I"),MATCH($A2108,INDIRECT(Index!$B$5&amp;"!$A:$A"),0),MATCH(" "&amp;E$1,INDIRECT(Index!$B$5&amp;"!$A$1:$I$1"),0)),"NA")</f>
        <v>43</v>
      </c>
      <c r="F2108">
        <f ca="1">IFERROR(INDEX(INDIRECT(Index!$B$5&amp;"!$A:$I"),MATCH($A2108,INDIRECT(Index!$B$5&amp;"!$A:$A"),0),MATCH(" "&amp;F$1,INDIRECT(Index!$B$5&amp;"!$A$1:$I$1"),0)),"NA")</f>
        <v>26</v>
      </c>
      <c r="G2108">
        <f ca="1">IFERROR(INDEX(INDIRECT(Index!$B$5&amp;"!$A:$I"),MATCH($A2108,INDIRECT(Index!$B$5&amp;"!$A:$A"),0),MATCH(" "&amp;G$1,INDIRECT(Index!$B$5&amp;"!$A$1:$I$1"),0)),"NA")</f>
        <v>25</v>
      </c>
      <c r="H2108">
        <f ca="1">IFERROR(INDEX(INDIRECT(Index!$B$5&amp;"!$A:$I"),MATCH($A2108,INDIRECT(Index!$B$5&amp;"!$A:$A"),0),MATCH(" "&amp;H$1,INDIRECT(Index!$B$5&amp;"!$A$1:$I$1"),0)),"NA")</f>
        <v>28</v>
      </c>
      <c r="I2108">
        <f ca="1">IFERROR(INDEX(INDIRECT(Index!$B$5&amp;"!$A:$I"),MATCH($A2108,INDIRECT(Index!$B$5&amp;"!$A:$A"),0),MATCH(" "&amp;I$1,INDIRECT(Index!$B$5&amp;"!$A$1:$I$1"),0)),"NA")</f>
        <v>4</v>
      </c>
      <c r="J2108">
        <f ca="1">IFERROR(INDEX(INDIRECT(Index!$B$5&amp;"!$A:$I"),MATCH($A2108,INDIRECT(Index!$B$5&amp;"!$A:$A"),0),MATCH(" "&amp;J$1,INDIRECT(Index!$B$5&amp;"!$A$1:$I$1"),0)),"NA")</f>
        <v>5</v>
      </c>
      <c r="K2108" t="str">
        <f ca="1">IFERROR(INDEX(INDIRECT(Index!$B$5&amp;"!$A:$I"),MATCH($A2108,INDIRECT(Index!$B$5&amp;"!$A:$A"),0),MATCH(" "&amp;K$1,INDIRECT(Index!$B$5&amp;"!$A$1:$I$1"),0)),"NA")</f>
        <v>NA</v>
      </c>
    </row>
    <row r="2109" spans="1:11" x14ac:dyDescent="0.25">
      <c r="A2109" s="1">
        <f t="shared" si="131"/>
        <v>43747</v>
      </c>
      <c r="B2109">
        <f t="shared" si="128"/>
        <v>2019</v>
      </c>
      <c r="C2109">
        <f t="shared" si="129"/>
        <v>10</v>
      </c>
      <c r="D2109">
        <f t="shared" si="130"/>
        <v>9</v>
      </c>
      <c r="E2109">
        <f ca="1">IFERROR(INDEX(INDIRECT(Index!$B$5&amp;"!$A:$I"),MATCH($A2109,INDIRECT(Index!$B$5&amp;"!$A:$A"),0),MATCH(" "&amp;E$1,INDIRECT(Index!$B$5&amp;"!$A$1:$I$1"),0)),"NA")</f>
        <v>40</v>
      </c>
      <c r="F2109">
        <f ca="1">IFERROR(INDEX(INDIRECT(Index!$B$5&amp;"!$A:$I"),MATCH($A2109,INDIRECT(Index!$B$5&amp;"!$A:$A"),0),MATCH(" "&amp;F$1,INDIRECT(Index!$B$5&amp;"!$A$1:$I$1"),0)),"NA")</f>
        <v>33</v>
      </c>
      <c r="G2109">
        <f ca="1">IFERROR(INDEX(INDIRECT(Index!$B$5&amp;"!$A:$I"),MATCH($A2109,INDIRECT(Index!$B$5&amp;"!$A:$A"),0),MATCH(" "&amp;G$1,INDIRECT(Index!$B$5&amp;"!$A$1:$I$1"),0)),"NA")</f>
        <v>11</v>
      </c>
      <c r="H2109">
        <f ca="1">IFERROR(INDEX(INDIRECT(Index!$B$5&amp;"!$A:$I"),MATCH($A2109,INDIRECT(Index!$B$5&amp;"!$A:$A"),0),MATCH(" "&amp;H$1,INDIRECT(Index!$B$5&amp;"!$A$1:$I$1"),0)),"NA")</f>
        <v>43</v>
      </c>
      <c r="I2109">
        <f ca="1">IFERROR(INDEX(INDIRECT(Index!$B$5&amp;"!$A:$I"),MATCH($A2109,INDIRECT(Index!$B$5&amp;"!$A:$A"),0),MATCH(" "&amp;I$1,INDIRECT(Index!$B$5&amp;"!$A$1:$I$1"),0)),"NA")</f>
        <v>5</v>
      </c>
      <c r="J2109">
        <f ca="1">IFERROR(INDEX(INDIRECT(Index!$B$5&amp;"!$A:$I"),MATCH($A2109,INDIRECT(Index!$B$5&amp;"!$A:$A"),0),MATCH(" "&amp;J$1,INDIRECT(Index!$B$5&amp;"!$A$1:$I$1"),0)),"NA")</f>
        <v>6</v>
      </c>
      <c r="K2109" t="str">
        <f ca="1">IFERROR(INDEX(INDIRECT(Index!$B$5&amp;"!$A:$I"),MATCH($A2109,INDIRECT(Index!$B$5&amp;"!$A:$A"),0),MATCH(" "&amp;K$1,INDIRECT(Index!$B$5&amp;"!$A$1:$I$1"),0)),"NA")</f>
        <v>NA</v>
      </c>
    </row>
    <row r="2110" spans="1:11" x14ac:dyDescent="0.25">
      <c r="A2110" s="1">
        <f t="shared" si="131"/>
        <v>43748</v>
      </c>
      <c r="B2110">
        <f t="shared" si="128"/>
        <v>2019</v>
      </c>
      <c r="C2110">
        <f t="shared" si="129"/>
        <v>10</v>
      </c>
      <c r="D2110">
        <f t="shared" si="130"/>
        <v>10</v>
      </c>
      <c r="E2110">
        <f ca="1">IFERROR(INDEX(INDIRECT(Index!$B$5&amp;"!$A:$I"),MATCH($A2110,INDIRECT(Index!$B$5&amp;"!$A:$A"),0),MATCH(" "&amp;E$1,INDIRECT(Index!$B$5&amp;"!$A$1:$I$1"),0)),"NA")</f>
        <v>58</v>
      </c>
      <c r="F2110">
        <f ca="1">IFERROR(INDEX(INDIRECT(Index!$B$5&amp;"!$A:$I"),MATCH($A2110,INDIRECT(Index!$B$5&amp;"!$A:$A"),0),MATCH(" "&amp;F$1,INDIRECT(Index!$B$5&amp;"!$A$1:$I$1"),0)),"NA")</f>
        <v>39</v>
      </c>
      <c r="G2110">
        <f ca="1">IFERROR(INDEX(INDIRECT(Index!$B$5&amp;"!$A:$I"),MATCH($A2110,INDIRECT(Index!$B$5&amp;"!$A:$A"),0),MATCH(" "&amp;G$1,INDIRECT(Index!$B$5&amp;"!$A$1:$I$1"),0)),"NA")</f>
        <v>24</v>
      </c>
      <c r="H2110">
        <f ca="1">IFERROR(INDEX(INDIRECT(Index!$B$5&amp;"!$A:$I"),MATCH($A2110,INDIRECT(Index!$B$5&amp;"!$A:$A"),0),MATCH(" "&amp;H$1,INDIRECT(Index!$B$5&amp;"!$A$1:$I$1"),0)),"NA")</f>
        <v>33</v>
      </c>
      <c r="I2110">
        <f ca="1">IFERROR(INDEX(INDIRECT(Index!$B$5&amp;"!$A:$I"),MATCH($A2110,INDIRECT(Index!$B$5&amp;"!$A:$A"),0),MATCH(" "&amp;I$1,INDIRECT(Index!$B$5&amp;"!$A$1:$I$1"),0)),"NA")</f>
        <v>5</v>
      </c>
      <c r="J2110">
        <f ca="1">IFERROR(INDEX(INDIRECT(Index!$B$5&amp;"!$A:$I"),MATCH($A2110,INDIRECT(Index!$B$5&amp;"!$A:$A"),0),MATCH(" "&amp;J$1,INDIRECT(Index!$B$5&amp;"!$A$1:$I$1"),0)),"NA")</f>
        <v>6</v>
      </c>
      <c r="K2110" t="str">
        <f ca="1">IFERROR(INDEX(INDIRECT(Index!$B$5&amp;"!$A:$I"),MATCH($A2110,INDIRECT(Index!$B$5&amp;"!$A:$A"),0),MATCH(" "&amp;K$1,INDIRECT(Index!$B$5&amp;"!$A$1:$I$1"),0)),"NA")</f>
        <v>NA</v>
      </c>
    </row>
    <row r="2111" spans="1:11" x14ac:dyDescent="0.25">
      <c r="A2111" s="1">
        <f t="shared" si="131"/>
        <v>43749</v>
      </c>
      <c r="B2111">
        <f t="shared" si="128"/>
        <v>2019</v>
      </c>
      <c r="C2111">
        <f t="shared" si="129"/>
        <v>10</v>
      </c>
      <c r="D2111">
        <f t="shared" si="130"/>
        <v>11</v>
      </c>
      <c r="E2111">
        <f ca="1">IFERROR(INDEX(INDIRECT(Index!$B$5&amp;"!$A:$I"),MATCH($A2111,INDIRECT(Index!$B$5&amp;"!$A:$A"),0),MATCH(" "&amp;E$1,INDIRECT(Index!$B$5&amp;"!$A$1:$I$1"),0)),"NA")</f>
        <v>62</v>
      </c>
      <c r="F2111">
        <f ca="1">IFERROR(INDEX(INDIRECT(Index!$B$5&amp;"!$A:$I"),MATCH($A2111,INDIRECT(Index!$B$5&amp;"!$A:$A"),0),MATCH(" "&amp;F$1,INDIRECT(Index!$B$5&amp;"!$A$1:$I$1"),0)),"NA")</f>
        <v>29</v>
      </c>
      <c r="G2111">
        <f ca="1">IFERROR(INDEX(INDIRECT(Index!$B$5&amp;"!$A:$I"),MATCH($A2111,INDIRECT(Index!$B$5&amp;"!$A:$A"),0),MATCH(" "&amp;G$1,INDIRECT(Index!$B$5&amp;"!$A$1:$I$1"),0)),"NA")</f>
        <v>22</v>
      </c>
      <c r="H2111">
        <f ca="1">IFERROR(INDEX(INDIRECT(Index!$B$5&amp;"!$A:$I"),MATCH($A2111,INDIRECT(Index!$B$5&amp;"!$A:$A"),0),MATCH(" "&amp;H$1,INDIRECT(Index!$B$5&amp;"!$A$1:$I$1"),0)),"NA")</f>
        <v>16</v>
      </c>
      <c r="I2111">
        <f ca="1">IFERROR(INDEX(INDIRECT(Index!$B$5&amp;"!$A:$I"),MATCH($A2111,INDIRECT(Index!$B$5&amp;"!$A:$A"),0),MATCH(" "&amp;I$1,INDIRECT(Index!$B$5&amp;"!$A$1:$I$1"),0)),"NA")</f>
        <v>4</v>
      </c>
      <c r="J2111">
        <f ca="1">IFERROR(INDEX(INDIRECT(Index!$B$5&amp;"!$A:$I"),MATCH($A2111,INDIRECT(Index!$B$5&amp;"!$A:$A"),0),MATCH(" "&amp;J$1,INDIRECT(Index!$B$5&amp;"!$A$1:$I$1"),0)),"NA")</f>
        <v>4</v>
      </c>
      <c r="K2111" t="str">
        <f ca="1">IFERROR(INDEX(INDIRECT(Index!$B$5&amp;"!$A:$I"),MATCH($A2111,INDIRECT(Index!$B$5&amp;"!$A:$A"),0),MATCH(" "&amp;K$1,INDIRECT(Index!$B$5&amp;"!$A$1:$I$1"),0)),"NA")</f>
        <v>NA</v>
      </c>
    </row>
    <row r="2112" spans="1:11" x14ac:dyDescent="0.25">
      <c r="A2112" s="1">
        <f t="shared" si="131"/>
        <v>43750</v>
      </c>
      <c r="B2112">
        <f t="shared" si="128"/>
        <v>2019</v>
      </c>
      <c r="C2112">
        <f t="shared" si="129"/>
        <v>10</v>
      </c>
      <c r="D2112">
        <f t="shared" si="130"/>
        <v>12</v>
      </c>
      <c r="E2112">
        <f ca="1">IFERROR(INDEX(INDIRECT(Index!$B$5&amp;"!$A:$I"),MATCH($A2112,INDIRECT(Index!$B$5&amp;"!$A:$A"),0),MATCH(" "&amp;E$1,INDIRECT(Index!$B$5&amp;"!$A$1:$I$1"),0)),"NA")</f>
        <v>43</v>
      </c>
      <c r="F2112">
        <f ca="1">IFERROR(INDEX(INDIRECT(Index!$B$5&amp;"!$A:$I"),MATCH($A2112,INDIRECT(Index!$B$5&amp;"!$A:$A"),0),MATCH(" "&amp;F$1,INDIRECT(Index!$B$5&amp;"!$A$1:$I$1"),0)),"NA")</f>
        <v>24</v>
      </c>
      <c r="G2112">
        <f ca="1">IFERROR(INDEX(INDIRECT(Index!$B$5&amp;"!$A:$I"),MATCH($A2112,INDIRECT(Index!$B$5&amp;"!$A:$A"),0),MATCH(" "&amp;G$1,INDIRECT(Index!$B$5&amp;"!$A$1:$I$1"),0)),"NA")</f>
        <v>21</v>
      </c>
      <c r="H2112">
        <f ca="1">IFERROR(INDEX(INDIRECT(Index!$B$5&amp;"!$A:$I"),MATCH($A2112,INDIRECT(Index!$B$5&amp;"!$A:$A"),0),MATCH(" "&amp;H$1,INDIRECT(Index!$B$5&amp;"!$A$1:$I$1"),0)),"NA")</f>
        <v>16</v>
      </c>
      <c r="I2112">
        <f ca="1">IFERROR(INDEX(INDIRECT(Index!$B$5&amp;"!$A:$I"),MATCH($A2112,INDIRECT(Index!$B$5&amp;"!$A:$A"),0),MATCH(" "&amp;I$1,INDIRECT(Index!$B$5&amp;"!$A$1:$I$1"),0)),"NA")</f>
        <v>3</v>
      </c>
      <c r="J2112">
        <f ca="1">IFERROR(INDEX(INDIRECT(Index!$B$5&amp;"!$A:$I"),MATCH($A2112,INDIRECT(Index!$B$5&amp;"!$A:$A"),0),MATCH(" "&amp;J$1,INDIRECT(Index!$B$5&amp;"!$A$1:$I$1"),0)),"NA")</f>
        <v>5</v>
      </c>
      <c r="K2112" t="str">
        <f ca="1">IFERROR(INDEX(INDIRECT(Index!$B$5&amp;"!$A:$I"),MATCH($A2112,INDIRECT(Index!$B$5&amp;"!$A:$A"),0),MATCH(" "&amp;K$1,INDIRECT(Index!$B$5&amp;"!$A$1:$I$1"),0)),"NA")</f>
        <v>NA</v>
      </c>
    </row>
    <row r="2113" spans="1:11" x14ac:dyDescent="0.25">
      <c r="A2113" s="1">
        <f t="shared" si="131"/>
        <v>43751</v>
      </c>
      <c r="B2113">
        <f t="shared" si="128"/>
        <v>2019</v>
      </c>
      <c r="C2113">
        <f t="shared" si="129"/>
        <v>10</v>
      </c>
      <c r="D2113">
        <f t="shared" si="130"/>
        <v>13</v>
      </c>
      <c r="E2113">
        <f ca="1">IFERROR(INDEX(INDIRECT(Index!$B$5&amp;"!$A:$I"),MATCH($A2113,INDIRECT(Index!$B$5&amp;"!$A:$A"),0),MATCH(" "&amp;E$1,INDIRECT(Index!$B$5&amp;"!$A$1:$I$1"),0)),"NA")</f>
        <v>43</v>
      </c>
      <c r="F2113">
        <f ca="1">IFERROR(INDEX(INDIRECT(Index!$B$5&amp;"!$A:$I"),MATCH($A2113,INDIRECT(Index!$B$5&amp;"!$A:$A"),0),MATCH(" "&amp;F$1,INDIRECT(Index!$B$5&amp;"!$A$1:$I$1"),0)),"NA")</f>
        <v>39</v>
      </c>
      <c r="G2113">
        <f ca="1">IFERROR(INDEX(INDIRECT(Index!$B$5&amp;"!$A:$I"),MATCH($A2113,INDIRECT(Index!$B$5&amp;"!$A:$A"),0),MATCH(" "&amp;G$1,INDIRECT(Index!$B$5&amp;"!$A$1:$I$1"),0)),"NA")</f>
        <v>22</v>
      </c>
      <c r="H2113">
        <f ca="1">IFERROR(INDEX(INDIRECT(Index!$B$5&amp;"!$A:$I"),MATCH($A2113,INDIRECT(Index!$B$5&amp;"!$A:$A"),0),MATCH(" "&amp;H$1,INDIRECT(Index!$B$5&amp;"!$A$1:$I$1"),0)),"NA")</f>
        <v>19</v>
      </c>
      <c r="I2113">
        <f ca="1">IFERROR(INDEX(INDIRECT(Index!$B$5&amp;"!$A:$I"),MATCH($A2113,INDIRECT(Index!$B$5&amp;"!$A:$A"),0),MATCH(" "&amp;I$1,INDIRECT(Index!$B$5&amp;"!$A$1:$I$1"),0)),"NA")</f>
        <v>4</v>
      </c>
      <c r="J2113">
        <f ca="1">IFERROR(INDEX(INDIRECT(Index!$B$5&amp;"!$A:$I"),MATCH($A2113,INDIRECT(Index!$B$5&amp;"!$A:$A"),0),MATCH(" "&amp;J$1,INDIRECT(Index!$B$5&amp;"!$A$1:$I$1"),0)),"NA")</f>
        <v>7</v>
      </c>
      <c r="K2113" t="str">
        <f ca="1">IFERROR(INDEX(INDIRECT(Index!$B$5&amp;"!$A:$I"),MATCH($A2113,INDIRECT(Index!$B$5&amp;"!$A:$A"),0),MATCH(" "&amp;K$1,INDIRECT(Index!$B$5&amp;"!$A$1:$I$1"),0)),"NA")</f>
        <v>NA</v>
      </c>
    </row>
    <row r="2114" spans="1:11" x14ac:dyDescent="0.25">
      <c r="A2114" s="1">
        <f t="shared" si="131"/>
        <v>43752</v>
      </c>
      <c r="B2114">
        <f t="shared" si="128"/>
        <v>2019</v>
      </c>
      <c r="C2114">
        <f t="shared" si="129"/>
        <v>10</v>
      </c>
      <c r="D2114">
        <f t="shared" si="130"/>
        <v>14</v>
      </c>
      <c r="E2114">
        <f ca="1">IFERROR(INDEX(INDIRECT(Index!$B$5&amp;"!$A:$I"),MATCH($A2114,INDIRECT(Index!$B$5&amp;"!$A:$A"),0),MATCH(" "&amp;E$1,INDIRECT(Index!$B$5&amp;"!$A$1:$I$1"),0)),"NA")</f>
        <v>61</v>
      </c>
      <c r="F2114">
        <f ca="1">IFERROR(INDEX(INDIRECT(Index!$B$5&amp;"!$A:$I"),MATCH($A2114,INDIRECT(Index!$B$5&amp;"!$A:$A"),0),MATCH(" "&amp;F$1,INDIRECT(Index!$B$5&amp;"!$A$1:$I$1"),0)),"NA")</f>
        <v>26</v>
      </c>
      <c r="G2114">
        <f ca="1">IFERROR(INDEX(INDIRECT(Index!$B$5&amp;"!$A:$I"),MATCH($A2114,INDIRECT(Index!$B$5&amp;"!$A:$A"),0),MATCH(" "&amp;G$1,INDIRECT(Index!$B$5&amp;"!$A$1:$I$1"),0)),"NA")</f>
        <v>16</v>
      </c>
      <c r="H2114">
        <f ca="1">IFERROR(INDEX(INDIRECT(Index!$B$5&amp;"!$A:$I"),MATCH($A2114,INDIRECT(Index!$B$5&amp;"!$A:$A"),0),MATCH(" "&amp;H$1,INDIRECT(Index!$B$5&amp;"!$A$1:$I$1"),0)),"NA")</f>
        <v>22</v>
      </c>
      <c r="I2114">
        <f ca="1">IFERROR(INDEX(INDIRECT(Index!$B$5&amp;"!$A:$I"),MATCH($A2114,INDIRECT(Index!$B$5&amp;"!$A:$A"),0),MATCH(" "&amp;I$1,INDIRECT(Index!$B$5&amp;"!$A$1:$I$1"),0)),"NA")</f>
        <v>4</v>
      </c>
      <c r="J2114">
        <f ca="1">IFERROR(INDEX(INDIRECT(Index!$B$5&amp;"!$A:$I"),MATCH($A2114,INDIRECT(Index!$B$5&amp;"!$A:$A"),0),MATCH(" "&amp;J$1,INDIRECT(Index!$B$5&amp;"!$A$1:$I$1"),0)),"NA")</f>
        <v>7</v>
      </c>
      <c r="K2114" t="str">
        <f ca="1">IFERROR(INDEX(INDIRECT(Index!$B$5&amp;"!$A:$I"),MATCH($A2114,INDIRECT(Index!$B$5&amp;"!$A:$A"),0),MATCH(" "&amp;K$1,INDIRECT(Index!$B$5&amp;"!$A$1:$I$1"),0)),"NA")</f>
        <v>NA</v>
      </c>
    </row>
    <row r="2115" spans="1:11" x14ac:dyDescent="0.25">
      <c r="A2115" s="1">
        <f t="shared" si="131"/>
        <v>43753</v>
      </c>
      <c r="B2115">
        <f t="shared" ref="B2115:B2178" si="132">YEAR(A2115)</f>
        <v>2019</v>
      </c>
      <c r="C2115">
        <f t="shared" ref="C2115:C2178" si="133">MONTH(A2115)</f>
        <v>10</v>
      </c>
      <c r="D2115">
        <f t="shared" ref="D2115:D2178" si="134">DAY(A2115)</f>
        <v>15</v>
      </c>
      <c r="E2115">
        <f ca="1">IFERROR(INDEX(INDIRECT(Index!$B$5&amp;"!$A:$I"),MATCH($A2115,INDIRECT(Index!$B$5&amp;"!$A:$A"),0),MATCH(" "&amp;E$1,INDIRECT(Index!$B$5&amp;"!$A$1:$I$1"),0)),"NA")</f>
        <v>39</v>
      </c>
      <c r="F2115">
        <f ca="1">IFERROR(INDEX(INDIRECT(Index!$B$5&amp;"!$A:$I"),MATCH($A2115,INDIRECT(Index!$B$5&amp;"!$A:$A"),0),MATCH(" "&amp;F$1,INDIRECT(Index!$B$5&amp;"!$A$1:$I$1"),0)),"NA")</f>
        <v>34</v>
      </c>
      <c r="G2115">
        <f ca="1">IFERROR(INDEX(INDIRECT(Index!$B$5&amp;"!$A:$I"),MATCH($A2115,INDIRECT(Index!$B$5&amp;"!$A:$A"),0),MATCH(" "&amp;G$1,INDIRECT(Index!$B$5&amp;"!$A$1:$I$1"),0)),"NA")</f>
        <v>21</v>
      </c>
      <c r="H2115">
        <f ca="1">IFERROR(INDEX(INDIRECT(Index!$B$5&amp;"!$A:$I"),MATCH($A2115,INDIRECT(Index!$B$5&amp;"!$A:$A"),0),MATCH(" "&amp;H$1,INDIRECT(Index!$B$5&amp;"!$A$1:$I$1"),0)),"NA")</f>
        <v>24</v>
      </c>
      <c r="I2115">
        <f ca="1">IFERROR(INDEX(INDIRECT(Index!$B$5&amp;"!$A:$I"),MATCH($A2115,INDIRECT(Index!$B$5&amp;"!$A:$A"),0),MATCH(" "&amp;I$1,INDIRECT(Index!$B$5&amp;"!$A$1:$I$1"),0)),"NA")</f>
        <v>4</v>
      </c>
      <c r="J2115">
        <f ca="1">IFERROR(INDEX(INDIRECT(Index!$B$5&amp;"!$A:$I"),MATCH($A2115,INDIRECT(Index!$B$5&amp;"!$A:$A"),0),MATCH(" "&amp;J$1,INDIRECT(Index!$B$5&amp;"!$A$1:$I$1"),0)),"NA")</f>
        <v>7</v>
      </c>
      <c r="K2115" t="str">
        <f ca="1">IFERROR(INDEX(INDIRECT(Index!$B$5&amp;"!$A:$I"),MATCH($A2115,INDIRECT(Index!$B$5&amp;"!$A:$A"),0),MATCH(" "&amp;K$1,INDIRECT(Index!$B$5&amp;"!$A$1:$I$1"),0)),"NA")</f>
        <v>NA</v>
      </c>
    </row>
    <row r="2116" spans="1:11" x14ac:dyDescent="0.25">
      <c r="A2116" s="1">
        <f t="shared" ref="A2116:A2179" si="135">A2115+1</f>
        <v>43754</v>
      </c>
      <c r="B2116">
        <f t="shared" si="132"/>
        <v>2019</v>
      </c>
      <c r="C2116">
        <f t="shared" si="133"/>
        <v>10</v>
      </c>
      <c r="D2116">
        <f t="shared" si="134"/>
        <v>16</v>
      </c>
      <c r="E2116">
        <f ca="1">IFERROR(INDEX(INDIRECT(Index!$B$5&amp;"!$A:$I"),MATCH($A2116,INDIRECT(Index!$B$5&amp;"!$A:$A"),0),MATCH(" "&amp;E$1,INDIRECT(Index!$B$5&amp;"!$A$1:$I$1"),0)),"NA")</f>
        <v>61</v>
      </c>
      <c r="F2116">
        <f ca="1">IFERROR(INDEX(INDIRECT(Index!$B$5&amp;"!$A:$I"),MATCH($A2116,INDIRECT(Index!$B$5&amp;"!$A:$A"),0),MATCH(" "&amp;F$1,INDIRECT(Index!$B$5&amp;"!$A$1:$I$1"),0)),"NA")</f>
        <v>33</v>
      </c>
      <c r="G2116">
        <f ca="1">IFERROR(INDEX(INDIRECT(Index!$B$5&amp;"!$A:$I"),MATCH($A2116,INDIRECT(Index!$B$5&amp;"!$A:$A"),0),MATCH(" "&amp;G$1,INDIRECT(Index!$B$5&amp;"!$A$1:$I$1"),0)),"NA")</f>
        <v>20</v>
      </c>
      <c r="H2116">
        <f ca="1">IFERROR(INDEX(INDIRECT(Index!$B$5&amp;"!$A:$I"),MATCH($A2116,INDIRECT(Index!$B$5&amp;"!$A:$A"),0),MATCH(" "&amp;H$1,INDIRECT(Index!$B$5&amp;"!$A$1:$I$1"),0)),"NA")</f>
        <v>24</v>
      </c>
      <c r="I2116">
        <f ca="1">IFERROR(INDEX(INDIRECT(Index!$B$5&amp;"!$A:$I"),MATCH($A2116,INDIRECT(Index!$B$5&amp;"!$A:$A"),0),MATCH(" "&amp;I$1,INDIRECT(Index!$B$5&amp;"!$A$1:$I$1"),0)),"NA")</f>
        <v>4</v>
      </c>
      <c r="J2116">
        <f ca="1">IFERROR(INDEX(INDIRECT(Index!$B$5&amp;"!$A:$I"),MATCH($A2116,INDIRECT(Index!$B$5&amp;"!$A:$A"),0),MATCH(" "&amp;J$1,INDIRECT(Index!$B$5&amp;"!$A$1:$I$1"),0)),"NA")</f>
        <v>7</v>
      </c>
      <c r="K2116" t="str">
        <f ca="1">IFERROR(INDEX(INDIRECT(Index!$B$5&amp;"!$A:$I"),MATCH($A2116,INDIRECT(Index!$B$5&amp;"!$A:$A"),0),MATCH(" "&amp;K$1,INDIRECT(Index!$B$5&amp;"!$A$1:$I$1"),0)),"NA")</f>
        <v>NA</v>
      </c>
    </row>
    <row r="2117" spans="1:11" x14ac:dyDescent="0.25">
      <c r="A2117" s="1">
        <f t="shared" si="135"/>
        <v>43755</v>
      </c>
      <c r="B2117">
        <f t="shared" si="132"/>
        <v>2019</v>
      </c>
      <c r="C2117">
        <f t="shared" si="133"/>
        <v>10</v>
      </c>
      <c r="D2117">
        <f t="shared" si="134"/>
        <v>17</v>
      </c>
      <c r="E2117">
        <f ca="1">IFERROR(INDEX(INDIRECT(Index!$B$5&amp;"!$A:$I"),MATCH($A2117,INDIRECT(Index!$B$5&amp;"!$A:$A"),0),MATCH(" "&amp;E$1,INDIRECT(Index!$B$5&amp;"!$A$1:$I$1"),0)),"NA")</f>
        <v>66</v>
      </c>
      <c r="F2117">
        <f ca="1">IFERROR(INDEX(INDIRECT(Index!$B$5&amp;"!$A:$I"),MATCH($A2117,INDIRECT(Index!$B$5&amp;"!$A:$A"),0),MATCH(" "&amp;F$1,INDIRECT(Index!$B$5&amp;"!$A$1:$I$1"),0)),"NA")</f>
        <v>19</v>
      </c>
      <c r="G2117">
        <f ca="1">IFERROR(INDEX(INDIRECT(Index!$B$5&amp;"!$A:$I"),MATCH($A2117,INDIRECT(Index!$B$5&amp;"!$A:$A"),0),MATCH(" "&amp;G$1,INDIRECT(Index!$B$5&amp;"!$A$1:$I$1"),0)),"NA")</f>
        <v>21</v>
      </c>
      <c r="H2117">
        <f ca="1">IFERROR(INDEX(INDIRECT(Index!$B$5&amp;"!$A:$I"),MATCH($A2117,INDIRECT(Index!$B$5&amp;"!$A:$A"),0),MATCH(" "&amp;H$1,INDIRECT(Index!$B$5&amp;"!$A$1:$I$1"),0)),"NA")</f>
        <v>23</v>
      </c>
      <c r="I2117">
        <f ca="1">IFERROR(INDEX(INDIRECT(Index!$B$5&amp;"!$A:$I"),MATCH($A2117,INDIRECT(Index!$B$5&amp;"!$A:$A"),0),MATCH(" "&amp;I$1,INDIRECT(Index!$B$5&amp;"!$A$1:$I$1"),0)),"NA")</f>
        <v>4</v>
      </c>
      <c r="J2117">
        <f ca="1">IFERROR(INDEX(INDIRECT(Index!$B$5&amp;"!$A:$I"),MATCH($A2117,INDIRECT(Index!$B$5&amp;"!$A:$A"),0),MATCH(" "&amp;J$1,INDIRECT(Index!$B$5&amp;"!$A$1:$I$1"),0)),"NA")</f>
        <v>6</v>
      </c>
      <c r="K2117" t="str">
        <f ca="1">IFERROR(INDEX(INDIRECT(Index!$B$5&amp;"!$A:$I"),MATCH($A2117,INDIRECT(Index!$B$5&amp;"!$A:$A"),0),MATCH(" "&amp;K$1,INDIRECT(Index!$B$5&amp;"!$A$1:$I$1"),0)),"NA")</f>
        <v>NA</v>
      </c>
    </row>
    <row r="2118" spans="1:11" x14ac:dyDescent="0.25">
      <c r="A2118" s="1">
        <f t="shared" si="135"/>
        <v>43756</v>
      </c>
      <c r="B2118">
        <f t="shared" si="132"/>
        <v>2019</v>
      </c>
      <c r="C2118">
        <f t="shared" si="133"/>
        <v>10</v>
      </c>
      <c r="D2118">
        <f t="shared" si="134"/>
        <v>18</v>
      </c>
      <c r="E2118">
        <f ca="1">IFERROR(INDEX(INDIRECT(Index!$B$5&amp;"!$A:$I"),MATCH($A2118,INDIRECT(Index!$B$5&amp;"!$A:$A"),0),MATCH(" "&amp;E$1,INDIRECT(Index!$B$5&amp;"!$A$1:$I$1"),0)),"NA")</f>
        <v>39</v>
      </c>
      <c r="F2118">
        <f ca="1">IFERROR(INDEX(INDIRECT(Index!$B$5&amp;"!$A:$I"),MATCH($A2118,INDIRECT(Index!$B$5&amp;"!$A:$A"),0),MATCH(" "&amp;F$1,INDIRECT(Index!$B$5&amp;"!$A$1:$I$1"),0)),"NA")</f>
        <v>22</v>
      </c>
      <c r="G2118">
        <f ca="1">IFERROR(INDEX(INDIRECT(Index!$B$5&amp;"!$A:$I"),MATCH($A2118,INDIRECT(Index!$B$5&amp;"!$A:$A"),0),MATCH(" "&amp;G$1,INDIRECT(Index!$B$5&amp;"!$A$1:$I$1"),0)),"NA")</f>
        <v>28</v>
      </c>
      <c r="H2118">
        <f ca="1">IFERROR(INDEX(INDIRECT(Index!$B$5&amp;"!$A:$I"),MATCH($A2118,INDIRECT(Index!$B$5&amp;"!$A:$A"),0),MATCH(" "&amp;H$1,INDIRECT(Index!$B$5&amp;"!$A$1:$I$1"),0)),"NA")</f>
        <v>25</v>
      </c>
      <c r="I2118">
        <f ca="1">IFERROR(INDEX(INDIRECT(Index!$B$5&amp;"!$A:$I"),MATCH($A2118,INDIRECT(Index!$B$5&amp;"!$A:$A"),0),MATCH(" "&amp;I$1,INDIRECT(Index!$B$5&amp;"!$A$1:$I$1"),0)),"NA")</f>
        <v>4</v>
      </c>
      <c r="J2118">
        <f ca="1">IFERROR(INDEX(INDIRECT(Index!$B$5&amp;"!$A:$I"),MATCH($A2118,INDIRECT(Index!$B$5&amp;"!$A:$A"),0),MATCH(" "&amp;J$1,INDIRECT(Index!$B$5&amp;"!$A$1:$I$1"),0)),"NA")</f>
        <v>5</v>
      </c>
      <c r="K2118" t="str">
        <f ca="1">IFERROR(INDEX(INDIRECT(Index!$B$5&amp;"!$A:$I"),MATCH($A2118,INDIRECT(Index!$B$5&amp;"!$A:$A"),0),MATCH(" "&amp;K$1,INDIRECT(Index!$B$5&amp;"!$A$1:$I$1"),0)),"NA")</f>
        <v>NA</v>
      </c>
    </row>
    <row r="2119" spans="1:11" x14ac:dyDescent="0.25">
      <c r="A2119" s="1">
        <f t="shared" si="135"/>
        <v>43757</v>
      </c>
      <c r="B2119">
        <f t="shared" si="132"/>
        <v>2019</v>
      </c>
      <c r="C2119">
        <f t="shared" si="133"/>
        <v>10</v>
      </c>
      <c r="D2119">
        <f t="shared" si="134"/>
        <v>19</v>
      </c>
      <c r="E2119">
        <f ca="1">IFERROR(INDEX(INDIRECT(Index!$B$5&amp;"!$A:$I"),MATCH($A2119,INDIRECT(Index!$B$5&amp;"!$A:$A"),0),MATCH(" "&amp;E$1,INDIRECT(Index!$B$5&amp;"!$A$1:$I$1"),0)),"NA")</f>
        <v>45</v>
      </c>
      <c r="F2119">
        <f ca="1">IFERROR(INDEX(INDIRECT(Index!$B$5&amp;"!$A:$I"),MATCH($A2119,INDIRECT(Index!$B$5&amp;"!$A:$A"),0),MATCH(" "&amp;F$1,INDIRECT(Index!$B$5&amp;"!$A$1:$I$1"),0)),"NA")</f>
        <v>41</v>
      </c>
      <c r="G2119">
        <f ca="1">IFERROR(INDEX(INDIRECT(Index!$B$5&amp;"!$A:$I"),MATCH($A2119,INDIRECT(Index!$B$5&amp;"!$A:$A"),0),MATCH(" "&amp;G$1,INDIRECT(Index!$B$5&amp;"!$A$1:$I$1"),0)),"NA")</f>
        <v>32</v>
      </c>
      <c r="H2119">
        <f ca="1">IFERROR(INDEX(INDIRECT(Index!$B$5&amp;"!$A:$I"),MATCH($A2119,INDIRECT(Index!$B$5&amp;"!$A:$A"),0),MATCH(" "&amp;H$1,INDIRECT(Index!$B$5&amp;"!$A$1:$I$1"),0)),"NA")</f>
        <v>31</v>
      </c>
      <c r="I2119">
        <f ca="1">IFERROR(INDEX(INDIRECT(Index!$B$5&amp;"!$A:$I"),MATCH($A2119,INDIRECT(Index!$B$5&amp;"!$A:$A"),0),MATCH(" "&amp;I$1,INDIRECT(Index!$B$5&amp;"!$A$1:$I$1"),0)),"NA")</f>
        <v>4</v>
      </c>
      <c r="J2119">
        <f ca="1">IFERROR(INDEX(INDIRECT(Index!$B$5&amp;"!$A:$I"),MATCH($A2119,INDIRECT(Index!$B$5&amp;"!$A:$A"),0),MATCH(" "&amp;J$1,INDIRECT(Index!$B$5&amp;"!$A$1:$I$1"),0)),"NA")</f>
        <v>7</v>
      </c>
      <c r="K2119" t="str">
        <f ca="1">IFERROR(INDEX(INDIRECT(Index!$B$5&amp;"!$A:$I"),MATCH($A2119,INDIRECT(Index!$B$5&amp;"!$A:$A"),0),MATCH(" "&amp;K$1,INDIRECT(Index!$B$5&amp;"!$A$1:$I$1"),0)),"NA")</f>
        <v>NA</v>
      </c>
    </row>
    <row r="2120" spans="1:11" x14ac:dyDescent="0.25">
      <c r="A2120" s="1">
        <f t="shared" si="135"/>
        <v>43758</v>
      </c>
      <c r="B2120">
        <f t="shared" si="132"/>
        <v>2019</v>
      </c>
      <c r="C2120">
        <f t="shared" si="133"/>
        <v>10</v>
      </c>
      <c r="D2120">
        <f t="shared" si="134"/>
        <v>20</v>
      </c>
      <c r="E2120">
        <f ca="1">IFERROR(INDEX(INDIRECT(Index!$B$5&amp;"!$A:$I"),MATCH($A2120,INDIRECT(Index!$B$5&amp;"!$A:$A"),0),MATCH(" "&amp;E$1,INDIRECT(Index!$B$5&amp;"!$A$1:$I$1"),0)),"NA")</f>
        <v>87</v>
      </c>
      <c r="F2120">
        <f ca="1">IFERROR(INDEX(INDIRECT(Index!$B$5&amp;"!$A:$I"),MATCH($A2120,INDIRECT(Index!$B$5&amp;"!$A:$A"),0),MATCH(" "&amp;F$1,INDIRECT(Index!$B$5&amp;"!$A$1:$I$1"),0)),"NA")</f>
        <v>45</v>
      </c>
      <c r="G2120">
        <f ca="1">IFERROR(INDEX(INDIRECT(Index!$B$5&amp;"!$A:$I"),MATCH($A2120,INDIRECT(Index!$B$5&amp;"!$A:$A"),0),MATCH(" "&amp;G$1,INDIRECT(Index!$B$5&amp;"!$A$1:$I$1"),0)),"NA")</f>
        <v>28</v>
      </c>
      <c r="H2120">
        <f ca="1">IFERROR(INDEX(INDIRECT(Index!$B$5&amp;"!$A:$I"),MATCH($A2120,INDIRECT(Index!$B$5&amp;"!$A:$A"),0),MATCH(" "&amp;H$1,INDIRECT(Index!$B$5&amp;"!$A$1:$I$1"),0)),"NA")</f>
        <v>46</v>
      </c>
      <c r="I2120">
        <f ca="1">IFERROR(INDEX(INDIRECT(Index!$B$5&amp;"!$A:$I"),MATCH($A2120,INDIRECT(Index!$B$5&amp;"!$A:$A"),0),MATCH(" "&amp;I$1,INDIRECT(Index!$B$5&amp;"!$A$1:$I$1"),0)),"NA")</f>
        <v>4</v>
      </c>
      <c r="J2120">
        <f ca="1">IFERROR(INDEX(INDIRECT(Index!$B$5&amp;"!$A:$I"),MATCH($A2120,INDIRECT(Index!$B$5&amp;"!$A:$A"),0),MATCH(" "&amp;J$1,INDIRECT(Index!$B$5&amp;"!$A$1:$I$1"),0)),"NA")</f>
        <v>8</v>
      </c>
      <c r="K2120" t="str">
        <f ca="1">IFERROR(INDEX(INDIRECT(Index!$B$5&amp;"!$A:$I"),MATCH($A2120,INDIRECT(Index!$B$5&amp;"!$A:$A"),0),MATCH(" "&amp;K$1,INDIRECT(Index!$B$5&amp;"!$A$1:$I$1"),0)),"NA")</f>
        <v>NA</v>
      </c>
    </row>
    <row r="2121" spans="1:11" x14ac:dyDescent="0.25">
      <c r="A2121" s="1">
        <f t="shared" si="135"/>
        <v>43759</v>
      </c>
      <c r="B2121">
        <f t="shared" si="132"/>
        <v>2019</v>
      </c>
      <c r="C2121">
        <f t="shared" si="133"/>
        <v>10</v>
      </c>
      <c r="D2121">
        <f t="shared" si="134"/>
        <v>21</v>
      </c>
      <c r="E2121">
        <f ca="1">IFERROR(INDEX(INDIRECT(Index!$B$5&amp;"!$A:$I"),MATCH($A2121,INDIRECT(Index!$B$5&amp;"!$A:$A"),0),MATCH(" "&amp;E$1,INDIRECT(Index!$B$5&amp;"!$A$1:$I$1"),0)),"NA")</f>
        <v>90</v>
      </c>
      <c r="F2121">
        <f ca="1">IFERROR(INDEX(INDIRECT(Index!$B$5&amp;"!$A:$I"),MATCH($A2121,INDIRECT(Index!$B$5&amp;"!$A:$A"),0),MATCH(" "&amp;F$1,INDIRECT(Index!$B$5&amp;"!$A$1:$I$1"),0)),"NA")</f>
        <v>40</v>
      </c>
      <c r="G2121">
        <f ca="1">IFERROR(INDEX(INDIRECT(Index!$B$5&amp;"!$A:$I"),MATCH($A2121,INDIRECT(Index!$B$5&amp;"!$A:$A"),0),MATCH(" "&amp;G$1,INDIRECT(Index!$B$5&amp;"!$A$1:$I$1"),0)),"NA")</f>
        <v>25</v>
      </c>
      <c r="H2121">
        <f ca="1">IFERROR(INDEX(INDIRECT(Index!$B$5&amp;"!$A:$I"),MATCH($A2121,INDIRECT(Index!$B$5&amp;"!$A:$A"),0),MATCH(" "&amp;H$1,INDIRECT(Index!$B$5&amp;"!$A$1:$I$1"),0)),"NA")</f>
        <v>44</v>
      </c>
      <c r="I2121">
        <f ca="1">IFERROR(INDEX(INDIRECT(Index!$B$5&amp;"!$A:$I"),MATCH($A2121,INDIRECT(Index!$B$5&amp;"!$A:$A"),0),MATCH(" "&amp;I$1,INDIRECT(Index!$B$5&amp;"!$A$1:$I$1"),0)),"NA")</f>
        <v>5</v>
      </c>
      <c r="J2121">
        <f ca="1">IFERROR(INDEX(INDIRECT(Index!$B$5&amp;"!$A:$I"),MATCH($A2121,INDIRECT(Index!$B$5&amp;"!$A:$A"),0),MATCH(" "&amp;J$1,INDIRECT(Index!$B$5&amp;"!$A$1:$I$1"),0)),"NA")</f>
        <v>7</v>
      </c>
      <c r="K2121" t="str">
        <f ca="1">IFERROR(INDEX(INDIRECT(Index!$B$5&amp;"!$A:$I"),MATCH($A2121,INDIRECT(Index!$B$5&amp;"!$A:$A"),0),MATCH(" "&amp;K$1,INDIRECT(Index!$B$5&amp;"!$A$1:$I$1"),0)),"NA")</f>
        <v>NA</v>
      </c>
    </row>
    <row r="2122" spans="1:11" x14ac:dyDescent="0.25">
      <c r="A2122" s="1">
        <f t="shared" si="135"/>
        <v>43760</v>
      </c>
      <c r="B2122">
        <f t="shared" si="132"/>
        <v>2019</v>
      </c>
      <c r="C2122">
        <f t="shared" si="133"/>
        <v>10</v>
      </c>
      <c r="D2122">
        <f t="shared" si="134"/>
        <v>22</v>
      </c>
      <c r="E2122">
        <f ca="1">IFERROR(INDEX(INDIRECT(Index!$B$5&amp;"!$A:$I"),MATCH($A2122,INDIRECT(Index!$B$5&amp;"!$A:$A"),0),MATCH(" "&amp;E$1,INDIRECT(Index!$B$5&amp;"!$A$1:$I$1"),0)),"NA")</f>
        <v>86</v>
      </c>
      <c r="F2122">
        <f ca="1">IFERROR(INDEX(INDIRECT(Index!$B$5&amp;"!$A:$I"),MATCH($A2122,INDIRECT(Index!$B$5&amp;"!$A:$A"),0),MATCH(" "&amp;F$1,INDIRECT(Index!$B$5&amp;"!$A$1:$I$1"),0)),"NA")</f>
        <v>23</v>
      </c>
      <c r="G2122">
        <f ca="1">IFERROR(INDEX(INDIRECT(Index!$B$5&amp;"!$A:$I"),MATCH($A2122,INDIRECT(Index!$B$5&amp;"!$A:$A"),0),MATCH(" "&amp;G$1,INDIRECT(Index!$B$5&amp;"!$A$1:$I$1"),0)),"NA")</f>
        <v>22</v>
      </c>
      <c r="H2122">
        <f ca="1">IFERROR(INDEX(INDIRECT(Index!$B$5&amp;"!$A:$I"),MATCH($A2122,INDIRECT(Index!$B$5&amp;"!$A:$A"),0),MATCH(" "&amp;H$1,INDIRECT(Index!$B$5&amp;"!$A$1:$I$1"),0)),"NA")</f>
        <v>31</v>
      </c>
      <c r="I2122">
        <f ca="1">IFERROR(INDEX(INDIRECT(Index!$B$5&amp;"!$A:$I"),MATCH($A2122,INDIRECT(Index!$B$5&amp;"!$A:$A"),0),MATCH(" "&amp;I$1,INDIRECT(Index!$B$5&amp;"!$A$1:$I$1"),0)),"NA")</f>
        <v>4</v>
      </c>
      <c r="J2122">
        <f ca="1">IFERROR(INDEX(INDIRECT(Index!$B$5&amp;"!$A:$I"),MATCH($A2122,INDIRECT(Index!$B$5&amp;"!$A:$A"),0),MATCH(" "&amp;J$1,INDIRECT(Index!$B$5&amp;"!$A$1:$I$1"),0)),"NA")</f>
        <v>6</v>
      </c>
      <c r="K2122" t="str">
        <f ca="1">IFERROR(INDEX(INDIRECT(Index!$B$5&amp;"!$A:$I"),MATCH($A2122,INDIRECT(Index!$B$5&amp;"!$A:$A"),0),MATCH(" "&amp;K$1,INDIRECT(Index!$B$5&amp;"!$A$1:$I$1"),0)),"NA")</f>
        <v>NA</v>
      </c>
    </row>
    <row r="2123" spans="1:11" x14ac:dyDescent="0.25">
      <c r="A2123" s="1">
        <f t="shared" si="135"/>
        <v>43761</v>
      </c>
      <c r="B2123">
        <f t="shared" si="132"/>
        <v>2019</v>
      </c>
      <c r="C2123">
        <f t="shared" si="133"/>
        <v>10</v>
      </c>
      <c r="D2123">
        <f t="shared" si="134"/>
        <v>23</v>
      </c>
      <c r="E2123">
        <f ca="1">IFERROR(INDEX(INDIRECT(Index!$B$5&amp;"!$A:$I"),MATCH($A2123,INDIRECT(Index!$B$5&amp;"!$A:$A"),0),MATCH(" "&amp;E$1,INDIRECT(Index!$B$5&amp;"!$A$1:$I$1"),0)),"NA")</f>
        <v>54</v>
      </c>
      <c r="F2123">
        <f ca="1">IFERROR(INDEX(INDIRECT(Index!$B$5&amp;"!$A:$I"),MATCH($A2123,INDIRECT(Index!$B$5&amp;"!$A:$A"),0),MATCH(" "&amp;F$1,INDIRECT(Index!$B$5&amp;"!$A$1:$I$1"),0)),"NA")</f>
        <v>29</v>
      </c>
      <c r="G2123">
        <f ca="1">IFERROR(INDEX(INDIRECT(Index!$B$5&amp;"!$A:$I"),MATCH($A2123,INDIRECT(Index!$B$5&amp;"!$A:$A"),0),MATCH(" "&amp;G$1,INDIRECT(Index!$B$5&amp;"!$A$1:$I$1"),0)),"NA")</f>
        <v>32</v>
      </c>
      <c r="H2123">
        <f ca="1">IFERROR(INDEX(INDIRECT(Index!$B$5&amp;"!$A:$I"),MATCH($A2123,INDIRECT(Index!$B$5&amp;"!$A:$A"),0),MATCH(" "&amp;H$1,INDIRECT(Index!$B$5&amp;"!$A$1:$I$1"),0)),"NA")</f>
        <v>23</v>
      </c>
      <c r="I2123">
        <f ca="1">IFERROR(INDEX(INDIRECT(Index!$B$5&amp;"!$A:$I"),MATCH($A2123,INDIRECT(Index!$B$5&amp;"!$A:$A"),0),MATCH(" "&amp;I$1,INDIRECT(Index!$B$5&amp;"!$A$1:$I$1"),0)),"NA")</f>
        <v>4</v>
      </c>
      <c r="J2123">
        <f ca="1">IFERROR(INDEX(INDIRECT(Index!$B$5&amp;"!$A:$I"),MATCH($A2123,INDIRECT(Index!$B$5&amp;"!$A:$A"),0),MATCH(" "&amp;J$1,INDIRECT(Index!$B$5&amp;"!$A$1:$I$1"),0)),"NA")</f>
        <v>5</v>
      </c>
      <c r="K2123" t="str">
        <f ca="1">IFERROR(INDEX(INDIRECT(Index!$B$5&amp;"!$A:$I"),MATCH($A2123,INDIRECT(Index!$B$5&amp;"!$A:$A"),0),MATCH(" "&amp;K$1,INDIRECT(Index!$B$5&amp;"!$A$1:$I$1"),0)),"NA")</f>
        <v>NA</v>
      </c>
    </row>
    <row r="2124" spans="1:11" x14ac:dyDescent="0.25">
      <c r="A2124" s="1">
        <f t="shared" si="135"/>
        <v>43762</v>
      </c>
      <c r="B2124">
        <f t="shared" si="132"/>
        <v>2019</v>
      </c>
      <c r="C2124">
        <f t="shared" si="133"/>
        <v>10</v>
      </c>
      <c r="D2124">
        <f t="shared" si="134"/>
        <v>24</v>
      </c>
      <c r="E2124">
        <f ca="1">IFERROR(INDEX(INDIRECT(Index!$B$5&amp;"!$A:$I"),MATCH($A2124,INDIRECT(Index!$B$5&amp;"!$A:$A"),0),MATCH(" "&amp;E$1,INDIRECT(Index!$B$5&amp;"!$A$1:$I$1"),0)),"NA")</f>
        <v>61</v>
      </c>
      <c r="F2124">
        <f ca="1">IFERROR(INDEX(INDIRECT(Index!$B$5&amp;"!$A:$I"),MATCH($A2124,INDIRECT(Index!$B$5&amp;"!$A:$A"),0),MATCH(" "&amp;F$1,INDIRECT(Index!$B$5&amp;"!$A$1:$I$1"),0)),"NA")</f>
        <v>25</v>
      </c>
      <c r="G2124">
        <f ca="1">IFERROR(INDEX(INDIRECT(Index!$B$5&amp;"!$A:$I"),MATCH($A2124,INDIRECT(Index!$B$5&amp;"!$A:$A"),0),MATCH(" "&amp;G$1,INDIRECT(Index!$B$5&amp;"!$A$1:$I$1"),0)),"NA")</f>
        <v>23</v>
      </c>
      <c r="H2124">
        <f ca="1">IFERROR(INDEX(INDIRECT(Index!$B$5&amp;"!$A:$I"),MATCH($A2124,INDIRECT(Index!$B$5&amp;"!$A:$A"),0),MATCH(" "&amp;H$1,INDIRECT(Index!$B$5&amp;"!$A$1:$I$1"),0)),"NA")</f>
        <v>26</v>
      </c>
      <c r="I2124">
        <f ca="1">IFERROR(INDEX(INDIRECT(Index!$B$5&amp;"!$A:$I"),MATCH($A2124,INDIRECT(Index!$B$5&amp;"!$A:$A"),0),MATCH(" "&amp;I$1,INDIRECT(Index!$B$5&amp;"!$A$1:$I$1"),0)),"NA")</f>
        <v>5</v>
      </c>
      <c r="J2124">
        <f ca="1">IFERROR(INDEX(INDIRECT(Index!$B$5&amp;"!$A:$I"),MATCH($A2124,INDIRECT(Index!$B$5&amp;"!$A:$A"),0),MATCH(" "&amp;J$1,INDIRECT(Index!$B$5&amp;"!$A$1:$I$1"),0)),"NA")</f>
        <v>5</v>
      </c>
      <c r="K2124" t="str">
        <f ca="1">IFERROR(INDEX(INDIRECT(Index!$B$5&amp;"!$A:$I"),MATCH($A2124,INDIRECT(Index!$B$5&amp;"!$A:$A"),0),MATCH(" "&amp;K$1,INDIRECT(Index!$B$5&amp;"!$A$1:$I$1"),0)),"NA")</f>
        <v>NA</v>
      </c>
    </row>
    <row r="2125" spans="1:11" x14ac:dyDescent="0.25">
      <c r="A2125" s="1">
        <f t="shared" si="135"/>
        <v>43763</v>
      </c>
      <c r="B2125">
        <f t="shared" si="132"/>
        <v>2019</v>
      </c>
      <c r="C2125">
        <f t="shared" si="133"/>
        <v>10</v>
      </c>
      <c r="D2125">
        <f t="shared" si="134"/>
        <v>25</v>
      </c>
      <c r="E2125">
        <f ca="1">IFERROR(INDEX(INDIRECT(Index!$B$5&amp;"!$A:$I"),MATCH($A2125,INDIRECT(Index!$B$5&amp;"!$A:$A"),0),MATCH(" "&amp;E$1,INDIRECT(Index!$B$5&amp;"!$A$1:$I$1"),0)),"NA")</f>
        <v>51</v>
      </c>
      <c r="F2125">
        <f ca="1">IFERROR(INDEX(INDIRECT(Index!$B$5&amp;"!$A:$I"),MATCH($A2125,INDIRECT(Index!$B$5&amp;"!$A:$A"),0),MATCH(" "&amp;F$1,INDIRECT(Index!$B$5&amp;"!$A$1:$I$1"),0)),"NA")</f>
        <v>24</v>
      </c>
      <c r="G2125">
        <f ca="1">IFERROR(INDEX(INDIRECT(Index!$B$5&amp;"!$A:$I"),MATCH($A2125,INDIRECT(Index!$B$5&amp;"!$A:$A"),0),MATCH(" "&amp;G$1,INDIRECT(Index!$B$5&amp;"!$A$1:$I$1"),0)),"NA")</f>
        <v>25</v>
      </c>
      <c r="H2125">
        <f ca="1">IFERROR(INDEX(INDIRECT(Index!$B$5&amp;"!$A:$I"),MATCH($A2125,INDIRECT(Index!$B$5&amp;"!$A:$A"),0),MATCH(" "&amp;H$1,INDIRECT(Index!$B$5&amp;"!$A$1:$I$1"),0)),"NA")</f>
        <v>17</v>
      </c>
      <c r="I2125">
        <f ca="1">IFERROR(INDEX(INDIRECT(Index!$B$5&amp;"!$A:$I"),MATCH($A2125,INDIRECT(Index!$B$5&amp;"!$A:$A"),0),MATCH(" "&amp;I$1,INDIRECT(Index!$B$5&amp;"!$A$1:$I$1"),0)),"NA")</f>
        <v>4</v>
      </c>
      <c r="J2125">
        <f ca="1">IFERROR(INDEX(INDIRECT(Index!$B$5&amp;"!$A:$I"),MATCH($A2125,INDIRECT(Index!$B$5&amp;"!$A:$A"),0),MATCH(" "&amp;J$1,INDIRECT(Index!$B$5&amp;"!$A$1:$I$1"),0)),"NA")</f>
        <v>5</v>
      </c>
      <c r="K2125" t="str">
        <f ca="1">IFERROR(INDEX(INDIRECT(Index!$B$5&amp;"!$A:$I"),MATCH($A2125,INDIRECT(Index!$B$5&amp;"!$A:$A"),0),MATCH(" "&amp;K$1,INDIRECT(Index!$B$5&amp;"!$A$1:$I$1"),0)),"NA")</f>
        <v>NA</v>
      </c>
    </row>
    <row r="2126" spans="1:11" x14ac:dyDescent="0.25">
      <c r="A2126" s="1">
        <f t="shared" si="135"/>
        <v>43764</v>
      </c>
      <c r="B2126">
        <f t="shared" si="132"/>
        <v>2019</v>
      </c>
      <c r="C2126">
        <f t="shared" si="133"/>
        <v>10</v>
      </c>
      <c r="D2126">
        <f t="shared" si="134"/>
        <v>26</v>
      </c>
      <c r="E2126">
        <f ca="1">IFERROR(INDEX(INDIRECT(Index!$B$5&amp;"!$A:$I"),MATCH($A2126,INDIRECT(Index!$B$5&amp;"!$A:$A"),0),MATCH(" "&amp;E$1,INDIRECT(Index!$B$5&amp;"!$A$1:$I$1"),0)),"NA")</f>
        <v>59</v>
      </c>
      <c r="F2126">
        <f ca="1">IFERROR(INDEX(INDIRECT(Index!$B$5&amp;"!$A:$I"),MATCH($A2126,INDIRECT(Index!$B$5&amp;"!$A:$A"),0),MATCH(" "&amp;F$1,INDIRECT(Index!$B$5&amp;"!$A$1:$I$1"),0)),"NA")</f>
        <v>26</v>
      </c>
      <c r="G2126">
        <f ca="1">IFERROR(INDEX(INDIRECT(Index!$B$5&amp;"!$A:$I"),MATCH($A2126,INDIRECT(Index!$B$5&amp;"!$A:$A"),0),MATCH(" "&amp;G$1,INDIRECT(Index!$B$5&amp;"!$A$1:$I$1"),0)),"NA")</f>
        <v>25</v>
      </c>
      <c r="H2126">
        <f ca="1">IFERROR(INDEX(INDIRECT(Index!$B$5&amp;"!$A:$I"),MATCH($A2126,INDIRECT(Index!$B$5&amp;"!$A:$A"),0),MATCH(" "&amp;H$1,INDIRECT(Index!$B$5&amp;"!$A$1:$I$1"),0)),"NA")</f>
        <v>25</v>
      </c>
      <c r="I2126">
        <f ca="1">IFERROR(INDEX(INDIRECT(Index!$B$5&amp;"!$A:$I"),MATCH($A2126,INDIRECT(Index!$B$5&amp;"!$A:$A"),0),MATCH(" "&amp;I$1,INDIRECT(Index!$B$5&amp;"!$A$1:$I$1"),0)),"NA")</f>
        <v>4</v>
      </c>
      <c r="J2126">
        <f ca="1">IFERROR(INDEX(INDIRECT(Index!$B$5&amp;"!$A:$I"),MATCH($A2126,INDIRECT(Index!$B$5&amp;"!$A:$A"),0),MATCH(" "&amp;J$1,INDIRECT(Index!$B$5&amp;"!$A$1:$I$1"),0)),"NA")</f>
        <v>6</v>
      </c>
      <c r="K2126" t="str">
        <f ca="1">IFERROR(INDEX(INDIRECT(Index!$B$5&amp;"!$A:$I"),MATCH($A2126,INDIRECT(Index!$B$5&amp;"!$A:$A"),0),MATCH(" "&amp;K$1,INDIRECT(Index!$B$5&amp;"!$A$1:$I$1"),0)),"NA")</f>
        <v>NA</v>
      </c>
    </row>
    <row r="2127" spans="1:11" x14ac:dyDescent="0.25">
      <c r="A2127" s="1">
        <f t="shared" si="135"/>
        <v>43765</v>
      </c>
      <c r="B2127">
        <f t="shared" si="132"/>
        <v>2019</v>
      </c>
      <c r="C2127">
        <f t="shared" si="133"/>
        <v>10</v>
      </c>
      <c r="D2127">
        <f t="shared" si="134"/>
        <v>27</v>
      </c>
      <c r="E2127">
        <f ca="1">IFERROR(INDEX(INDIRECT(Index!$B$5&amp;"!$A:$I"),MATCH($A2127,INDIRECT(Index!$B$5&amp;"!$A:$A"),0),MATCH(" "&amp;E$1,INDIRECT(Index!$B$5&amp;"!$A$1:$I$1"),0)),"NA")</f>
        <v>64</v>
      </c>
      <c r="F2127">
        <f ca="1">IFERROR(INDEX(INDIRECT(Index!$B$5&amp;"!$A:$I"),MATCH($A2127,INDIRECT(Index!$B$5&amp;"!$A:$A"),0),MATCH(" "&amp;F$1,INDIRECT(Index!$B$5&amp;"!$A$1:$I$1"),0)),"NA")</f>
        <v>34</v>
      </c>
      <c r="G2127">
        <f ca="1">IFERROR(INDEX(INDIRECT(Index!$B$5&amp;"!$A:$I"),MATCH($A2127,INDIRECT(Index!$B$5&amp;"!$A:$A"),0),MATCH(" "&amp;G$1,INDIRECT(Index!$B$5&amp;"!$A$1:$I$1"),0)),"NA")</f>
        <v>25</v>
      </c>
      <c r="H2127">
        <f ca="1">IFERROR(INDEX(INDIRECT(Index!$B$5&amp;"!$A:$I"),MATCH($A2127,INDIRECT(Index!$B$5&amp;"!$A:$A"),0),MATCH(" "&amp;H$1,INDIRECT(Index!$B$5&amp;"!$A$1:$I$1"),0)),"NA")</f>
        <v>35</v>
      </c>
      <c r="I2127">
        <f ca="1">IFERROR(INDEX(INDIRECT(Index!$B$5&amp;"!$A:$I"),MATCH($A2127,INDIRECT(Index!$B$5&amp;"!$A:$A"),0),MATCH(" "&amp;I$1,INDIRECT(Index!$B$5&amp;"!$A$1:$I$1"),0)),"NA")</f>
        <v>5</v>
      </c>
      <c r="J2127">
        <f ca="1">IFERROR(INDEX(INDIRECT(Index!$B$5&amp;"!$A:$I"),MATCH($A2127,INDIRECT(Index!$B$5&amp;"!$A:$A"),0),MATCH(" "&amp;J$1,INDIRECT(Index!$B$5&amp;"!$A$1:$I$1"),0)),"NA")</f>
        <v>6</v>
      </c>
      <c r="K2127" t="str">
        <f ca="1">IFERROR(INDEX(INDIRECT(Index!$B$5&amp;"!$A:$I"),MATCH($A2127,INDIRECT(Index!$B$5&amp;"!$A:$A"),0),MATCH(" "&amp;K$1,INDIRECT(Index!$B$5&amp;"!$A$1:$I$1"),0)),"NA")</f>
        <v>NA</v>
      </c>
    </row>
    <row r="2128" spans="1:11" x14ac:dyDescent="0.25">
      <c r="A2128" s="1">
        <f t="shared" si="135"/>
        <v>43766</v>
      </c>
      <c r="B2128">
        <f t="shared" si="132"/>
        <v>2019</v>
      </c>
      <c r="C2128">
        <f t="shared" si="133"/>
        <v>10</v>
      </c>
      <c r="D2128">
        <f t="shared" si="134"/>
        <v>28</v>
      </c>
      <c r="E2128">
        <f ca="1">IFERROR(INDEX(INDIRECT(Index!$B$5&amp;"!$A:$I"),MATCH($A2128,INDIRECT(Index!$B$5&amp;"!$A:$A"),0),MATCH(" "&amp;E$1,INDIRECT(Index!$B$5&amp;"!$A$1:$I$1"),0)),"NA")</f>
        <v>75</v>
      </c>
      <c r="F2128">
        <f ca="1">IFERROR(INDEX(INDIRECT(Index!$B$5&amp;"!$A:$I"),MATCH($A2128,INDIRECT(Index!$B$5&amp;"!$A:$A"),0),MATCH(" "&amp;F$1,INDIRECT(Index!$B$5&amp;"!$A$1:$I$1"),0)),"NA")</f>
        <v>78</v>
      </c>
      <c r="G2128">
        <f ca="1">IFERROR(INDEX(INDIRECT(Index!$B$5&amp;"!$A:$I"),MATCH($A2128,INDIRECT(Index!$B$5&amp;"!$A:$A"),0),MATCH(" "&amp;G$1,INDIRECT(Index!$B$5&amp;"!$A$1:$I$1"),0)),"NA")</f>
        <v>26</v>
      </c>
      <c r="H2128">
        <f ca="1">IFERROR(INDEX(INDIRECT(Index!$B$5&amp;"!$A:$I"),MATCH($A2128,INDIRECT(Index!$B$5&amp;"!$A:$A"),0),MATCH(" "&amp;H$1,INDIRECT(Index!$B$5&amp;"!$A$1:$I$1"),0)),"NA")</f>
        <v>23</v>
      </c>
      <c r="I2128">
        <f ca="1">IFERROR(INDEX(INDIRECT(Index!$B$5&amp;"!$A:$I"),MATCH($A2128,INDIRECT(Index!$B$5&amp;"!$A:$A"),0),MATCH(" "&amp;I$1,INDIRECT(Index!$B$5&amp;"!$A$1:$I$1"),0)),"NA")</f>
        <v>4</v>
      </c>
      <c r="J2128">
        <f ca="1">IFERROR(INDEX(INDIRECT(Index!$B$5&amp;"!$A:$I"),MATCH($A2128,INDIRECT(Index!$B$5&amp;"!$A:$A"),0),MATCH(" "&amp;J$1,INDIRECT(Index!$B$5&amp;"!$A$1:$I$1"),0)),"NA")</f>
        <v>5</v>
      </c>
      <c r="K2128" t="str">
        <f ca="1">IFERROR(INDEX(INDIRECT(Index!$B$5&amp;"!$A:$I"),MATCH($A2128,INDIRECT(Index!$B$5&amp;"!$A:$A"),0),MATCH(" "&amp;K$1,INDIRECT(Index!$B$5&amp;"!$A$1:$I$1"),0)),"NA")</f>
        <v>NA</v>
      </c>
    </row>
    <row r="2129" spans="1:11" x14ac:dyDescent="0.25">
      <c r="A2129" s="1">
        <f t="shared" si="135"/>
        <v>43767</v>
      </c>
      <c r="B2129">
        <f t="shared" si="132"/>
        <v>2019</v>
      </c>
      <c r="C2129">
        <f t="shared" si="133"/>
        <v>10</v>
      </c>
      <c r="D2129">
        <f t="shared" si="134"/>
        <v>29</v>
      </c>
      <c r="E2129">
        <f ca="1">IFERROR(INDEX(INDIRECT(Index!$B$5&amp;"!$A:$I"),MATCH($A2129,INDIRECT(Index!$B$5&amp;"!$A:$A"),0),MATCH(" "&amp;E$1,INDIRECT(Index!$B$5&amp;"!$A$1:$I$1"),0)),"NA")</f>
        <v>73</v>
      </c>
      <c r="F2129">
        <f ca="1">IFERROR(INDEX(INDIRECT(Index!$B$5&amp;"!$A:$I"),MATCH($A2129,INDIRECT(Index!$B$5&amp;"!$A:$A"),0),MATCH(" "&amp;F$1,INDIRECT(Index!$B$5&amp;"!$A$1:$I$1"),0)),"NA")</f>
        <v>28</v>
      </c>
      <c r="G2129">
        <f ca="1">IFERROR(INDEX(INDIRECT(Index!$B$5&amp;"!$A:$I"),MATCH($A2129,INDIRECT(Index!$B$5&amp;"!$A:$A"),0),MATCH(" "&amp;G$1,INDIRECT(Index!$B$5&amp;"!$A$1:$I$1"),0)),"NA")</f>
        <v>17</v>
      </c>
      <c r="H2129">
        <f ca="1">IFERROR(INDEX(INDIRECT(Index!$B$5&amp;"!$A:$I"),MATCH($A2129,INDIRECT(Index!$B$5&amp;"!$A:$A"),0),MATCH(" "&amp;H$1,INDIRECT(Index!$B$5&amp;"!$A$1:$I$1"),0)),"NA")</f>
        <v>34</v>
      </c>
      <c r="I2129">
        <f ca="1">IFERROR(INDEX(INDIRECT(Index!$B$5&amp;"!$A:$I"),MATCH($A2129,INDIRECT(Index!$B$5&amp;"!$A:$A"),0),MATCH(" "&amp;I$1,INDIRECT(Index!$B$5&amp;"!$A$1:$I$1"),0)),"NA")</f>
        <v>5</v>
      </c>
      <c r="J2129">
        <f ca="1">IFERROR(INDEX(INDIRECT(Index!$B$5&amp;"!$A:$I"),MATCH($A2129,INDIRECT(Index!$B$5&amp;"!$A:$A"),0),MATCH(" "&amp;J$1,INDIRECT(Index!$B$5&amp;"!$A$1:$I$1"),0)),"NA")</f>
        <v>6</v>
      </c>
      <c r="K2129" t="str">
        <f ca="1">IFERROR(INDEX(INDIRECT(Index!$B$5&amp;"!$A:$I"),MATCH($A2129,INDIRECT(Index!$B$5&amp;"!$A:$A"),0),MATCH(" "&amp;K$1,INDIRECT(Index!$B$5&amp;"!$A$1:$I$1"),0)),"NA")</f>
        <v>NA</v>
      </c>
    </row>
    <row r="2130" spans="1:11" x14ac:dyDescent="0.25">
      <c r="A2130" s="1">
        <f t="shared" si="135"/>
        <v>43768</v>
      </c>
      <c r="B2130">
        <f t="shared" si="132"/>
        <v>2019</v>
      </c>
      <c r="C2130">
        <f t="shared" si="133"/>
        <v>10</v>
      </c>
      <c r="D2130">
        <f t="shared" si="134"/>
        <v>30</v>
      </c>
      <c r="E2130">
        <f ca="1">IFERROR(INDEX(INDIRECT(Index!$B$5&amp;"!$A:$I"),MATCH($A2130,INDIRECT(Index!$B$5&amp;"!$A:$A"),0),MATCH(" "&amp;E$1,INDIRECT(Index!$B$5&amp;"!$A$1:$I$1"),0)),"NA")</f>
        <v>47</v>
      </c>
      <c r="F2130">
        <f ca="1">IFERROR(INDEX(INDIRECT(Index!$B$5&amp;"!$A:$I"),MATCH($A2130,INDIRECT(Index!$B$5&amp;"!$A:$A"),0),MATCH(" "&amp;F$1,INDIRECT(Index!$B$5&amp;"!$A$1:$I$1"),0)),"NA")</f>
        <v>69</v>
      </c>
      <c r="G2130">
        <f ca="1">IFERROR(INDEX(INDIRECT(Index!$B$5&amp;"!$A:$I"),MATCH($A2130,INDIRECT(Index!$B$5&amp;"!$A:$A"),0),MATCH(" "&amp;G$1,INDIRECT(Index!$B$5&amp;"!$A$1:$I$1"),0)),"NA")</f>
        <v>36</v>
      </c>
      <c r="H2130">
        <f ca="1">IFERROR(INDEX(INDIRECT(Index!$B$5&amp;"!$A:$I"),MATCH($A2130,INDIRECT(Index!$B$5&amp;"!$A:$A"),0),MATCH(" "&amp;H$1,INDIRECT(Index!$B$5&amp;"!$A$1:$I$1"),0)),"NA")</f>
        <v>40</v>
      </c>
      <c r="I2130">
        <f ca="1">IFERROR(INDEX(INDIRECT(Index!$B$5&amp;"!$A:$I"),MATCH($A2130,INDIRECT(Index!$B$5&amp;"!$A:$A"),0),MATCH(" "&amp;I$1,INDIRECT(Index!$B$5&amp;"!$A$1:$I$1"),0)),"NA")</f>
        <v>5</v>
      </c>
      <c r="J2130">
        <f ca="1">IFERROR(INDEX(INDIRECT(Index!$B$5&amp;"!$A:$I"),MATCH($A2130,INDIRECT(Index!$B$5&amp;"!$A:$A"),0),MATCH(" "&amp;J$1,INDIRECT(Index!$B$5&amp;"!$A$1:$I$1"),0)),"NA")</f>
        <v>7</v>
      </c>
      <c r="K2130" t="str">
        <f ca="1">IFERROR(INDEX(INDIRECT(Index!$B$5&amp;"!$A:$I"),MATCH($A2130,INDIRECT(Index!$B$5&amp;"!$A:$A"),0),MATCH(" "&amp;K$1,INDIRECT(Index!$B$5&amp;"!$A$1:$I$1"),0)),"NA")</f>
        <v>NA</v>
      </c>
    </row>
    <row r="2131" spans="1:11" x14ac:dyDescent="0.25">
      <c r="A2131" s="1">
        <f t="shared" si="135"/>
        <v>43769</v>
      </c>
      <c r="B2131">
        <f t="shared" si="132"/>
        <v>2019</v>
      </c>
      <c r="C2131">
        <f t="shared" si="133"/>
        <v>10</v>
      </c>
      <c r="D2131">
        <f t="shared" si="134"/>
        <v>31</v>
      </c>
      <c r="E2131">
        <f ca="1">IFERROR(INDEX(INDIRECT(Index!$B$5&amp;"!$A:$I"),MATCH($A2131,INDIRECT(Index!$B$5&amp;"!$A:$A"),0),MATCH(" "&amp;E$1,INDIRECT(Index!$B$5&amp;"!$A$1:$I$1"),0)),"NA")</f>
        <v>94</v>
      </c>
      <c r="F2131">
        <f ca="1">IFERROR(INDEX(INDIRECT(Index!$B$5&amp;"!$A:$I"),MATCH($A2131,INDIRECT(Index!$B$5&amp;"!$A:$A"),0),MATCH(" "&amp;F$1,INDIRECT(Index!$B$5&amp;"!$A$1:$I$1"),0)),"NA")</f>
        <v>82</v>
      </c>
      <c r="G2131">
        <f ca="1">IFERROR(INDEX(INDIRECT(Index!$B$5&amp;"!$A:$I"),MATCH($A2131,INDIRECT(Index!$B$5&amp;"!$A:$A"),0),MATCH(" "&amp;G$1,INDIRECT(Index!$B$5&amp;"!$A$1:$I$1"),0)),"NA")</f>
        <v>25</v>
      </c>
      <c r="H2131">
        <f ca="1">IFERROR(INDEX(INDIRECT(Index!$B$5&amp;"!$A:$I"),MATCH($A2131,INDIRECT(Index!$B$5&amp;"!$A:$A"),0),MATCH(" "&amp;H$1,INDIRECT(Index!$B$5&amp;"!$A$1:$I$1"),0)),"NA")</f>
        <v>40</v>
      </c>
      <c r="I2131">
        <f ca="1">IFERROR(INDEX(INDIRECT(Index!$B$5&amp;"!$A:$I"),MATCH($A2131,INDIRECT(Index!$B$5&amp;"!$A:$A"),0),MATCH(" "&amp;I$1,INDIRECT(Index!$B$5&amp;"!$A$1:$I$1"),0)),"NA")</f>
        <v>5</v>
      </c>
      <c r="J2131">
        <f ca="1">IFERROR(INDEX(INDIRECT(Index!$B$5&amp;"!$A:$I"),MATCH($A2131,INDIRECT(Index!$B$5&amp;"!$A:$A"),0),MATCH(" "&amp;J$1,INDIRECT(Index!$B$5&amp;"!$A$1:$I$1"),0)),"NA")</f>
        <v>8</v>
      </c>
      <c r="K2131" t="str">
        <f ca="1">IFERROR(INDEX(INDIRECT(Index!$B$5&amp;"!$A:$I"),MATCH($A2131,INDIRECT(Index!$B$5&amp;"!$A:$A"),0),MATCH(" "&amp;K$1,INDIRECT(Index!$B$5&amp;"!$A$1:$I$1"),0)),"NA")</f>
        <v>NA</v>
      </c>
    </row>
    <row r="2132" spans="1:11" x14ac:dyDescent="0.25">
      <c r="A2132" s="1">
        <f t="shared" si="135"/>
        <v>43770</v>
      </c>
      <c r="B2132">
        <f t="shared" si="132"/>
        <v>2019</v>
      </c>
      <c r="C2132">
        <f t="shared" si="133"/>
        <v>11</v>
      </c>
      <c r="D2132">
        <f t="shared" si="134"/>
        <v>1</v>
      </c>
      <c r="E2132">
        <f ca="1">IFERROR(INDEX(INDIRECT(Index!$B$5&amp;"!$A:$I"),MATCH($A2132,INDIRECT(Index!$B$5&amp;"!$A:$A"),0),MATCH(" "&amp;E$1,INDIRECT(Index!$B$5&amp;"!$A$1:$I$1"),0)),"NA")</f>
        <v>124</v>
      </c>
      <c r="F2132">
        <f ca="1">IFERROR(INDEX(INDIRECT(Index!$B$5&amp;"!$A:$I"),MATCH($A2132,INDIRECT(Index!$B$5&amp;"!$A:$A"),0),MATCH(" "&amp;F$1,INDIRECT(Index!$B$5&amp;"!$A$1:$I$1"),0)),"NA")</f>
        <v>64</v>
      </c>
      <c r="G2132">
        <f ca="1">IFERROR(INDEX(INDIRECT(Index!$B$5&amp;"!$A:$I"),MATCH($A2132,INDIRECT(Index!$B$5&amp;"!$A:$A"),0),MATCH(" "&amp;G$1,INDIRECT(Index!$B$5&amp;"!$A$1:$I$1"),0)),"NA")</f>
        <v>14</v>
      </c>
      <c r="H2132">
        <f ca="1">IFERROR(INDEX(INDIRECT(Index!$B$5&amp;"!$A:$I"),MATCH($A2132,INDIRECT(Index!$B$5&amp;"!$A:$A"),0),MATCH(" "&amp;H$1,INDIRECT(Index!$B$5&amp;"!$A$1:$I$1"),0)),"NA")</f>
        <v>59</v>
      </c>
      <c r="I2132">
        <f ca="1">IFERROR(INDEX(INDIRECT(Index!$B$5&amp;"!$A:$I"),MATCH($A2132,INDIRECT(Index!$B$5&amp;"!$A:$A"),0),MATCH(" "&amp;I$1,INDIRECT(Index!$B$5&amp;"!$A$1:$I$1"),0)),"NA")</f>
        <v>7</v>
      </c>
      <c r="J2132">
        <f ca="1">IFERROR(INDEX(INDIRECT(Index!$B$5&amp;"!$A:$I"),MATCH($A2132,INDIRECT(Index!$B$5&amp;"!$A:$A"),0),MATCH(" "&amp;J$1,INDIRECT(Index!$B$5&amp;"!$A$1:$I$1"),0)),"NA")</f>
        <v>10</v>
      </c>
      <c r="K2132" t="str">
        <f ca="1">IFERROR(INDEX(INDIRECT(Index!$B$5&amp;"!$A:$I"),MATCH($A2132,INDIRECT(Index!$B$5&amp;"!$A:$A"),0),MATCH(" "&amp;K$1,INDIRECT(Index!$B$5&amp;"!$A$1:$I$1"),0)),"NA")</f>
        <v>NA</v>
      </c>
    </row>
    <row r="2133" spans="1:11" x14ac:dyDescent="0.25">
      <c r="A2133" s="1">
        <f t="shared" si="135"/>
        <v>43771</v>
      </c>
      <c r="B2133">
        <f t="shared" si="132"/>
        <v>2019</v>
      </c>
      <c r="C2133">
        <f t="shared" si="133"/>
        <v>11</v>
      </c>
      <c r="D2133">
        <f t="shared" si="134"/>
        <v>2</v>
      </c>
      <c r="E2133">
        <f ca="1">IFERROR(INDEX(INDIRECT(Index!$B$5&amp;"!$A:$I"),MATCH($A2133,INDIRECT(Index!$B$5&amp;"!$A:$A"),0),MATCH(" "&amp;E$1,INDIRECT(Index!$B$5&amp;"!$A$1:$I$1"),0)),"NA")</f>
        <v>128</v>
      </c>
      <c r="F2133">
        <f ca="1">IFERROR(INDEX(INDIRECT(Index!$B$5&amp;"!$A:$I"),MATCH($A2133,INDIRECT(Index!$B$5&amp;"!$A:$A"),0),MATCH(" "&amp;F$1,INDIRECT(Index!$B$5&amp;"!$A$1:$I$1"),0)),"NA")</f>
        <v>49</v>
      </c>
      <c r="G2133">
        <f ca="1">IFERROR(INDEX(INDIRECT(Index!$B$5&amp;"!$A:$I"),MATCH($A2133,INDIRECT(Index!$B$5&amp;"!$A:$A"),0),MATCH(" "&amp;G$1,INDIRECT(Index!$B$5&amp;"!$A$1:$I$1"),0)),"NA")</f>
        <v>28</v>
      </c>
      <c r="H2133">
        <f ca="1">IFERROR(INDEX(INDIRECT(Index!$B$5&amp;"!$A:$I"),MATCH($A2133,INDIRECT(Index!$B$5&amp;"!$A:$A"),0),MATCH(" "&amp;H$1,INDIRECT(Index!$B$5&amp;"!$A$1:$I$1"),0)),"NA")</f>
        <v>32</v>
      </c>
      <c r="I2133">
        <f ca="1">IFERROR(INDEX(INDIRECT(Index!$B$5&amp;"!$A:$I"),MATCH($A2133,INDIRECT(Index!$B$5&amp;"!$A:$A"),0),MATCH(" "&amp;I$1,INDIRECT(Index!$B$5&amp;"!$A$1:$I$1"),0)),"NA")</f>
        <v>5</v>
      </c>
      <c r="J2133">
        <f ca="1">IFERROR(INDEX(INDIRECT(Index!$B$5&amp;"!$A:$I"),MATCH($A2133,INDIRECT(Index!$B$5&amp;"!$A:$A"),0),MATCH(" "&amp;J$1,INDIRECT(Index!$B$5&amp;"!$A$1:$I$1"),0)),"NA")</f>
        <v>7</v>
      </c>
      <c r="K2133" t="str">
        <f ca="1">IFERROR(INDEX(INDIRECT(Index!$B$5&amp;"!$A:$I"),MATCH($A2133,INDIRECT(Index!$B$5&amp;"!$A:$A"),0),MATCH(" "&amp;K$1,INDIRECT(Index!$B$5&amp;"!$A$1:$I$1"),0)),"NA")</f>
        <v>NA</v>
      </c>
    </row>
    <row r="2134" spans="1:11" x14ac:dyDescent="0.25">
      <c r="A2134" s="1">
        <f t="shared" si="135"/>
        <v>43772</v>
      </c>
      <c r="B2134">
        <f t="shared" si="132"/>
        <v>2019</v>
      </c>
      <c r="C2134">
        <f t="shared" si="133"/>
        <v>11</v>
      </c>
      <c r="D2134">
        <f t="shared" si="134"/>
        <v>3</v>
      </c>
      <c r="E2134">
        <f ca="1">IFERROR(INDEX(INDIRECT(Index!$B$5&amp;"!$A:$I"),MATCH($A2134,INDIRECT(Index!$B$5&amp;"!$A:$A"),0),MATCH(" "&amp;E$1,INDIRECT(Index!$B$5&amp;"!$A$1:$I$1"),0)),"NA")</f>
        <v>105</v>
      </c>
      <c r="F2134">
        <f ca="1">IFERROR(INDEX(INDIRECT(Index!$B$5&amp;"!$A:$I"),MATCH($A2134,INDIRECT(Index!$B$5&amp;"!$A:$A"),0),MATCH(" "&amp;F$1,INDIRECT(Index!$B$5&amp;"!$A$1:$I$1"),0)),"NA")</f>
        <v>13</v>
      </c>
      <c r="G2134">
        <f ca="1">IFERROR(INDEX(INDIRECT(Index!$B$5&amp;"!$A:$I"),MATCH($A2134,INDIRECT(Index!$B$5&amp;"!$A:$A"),0),MATCH(" "&amp;G$1,INDIRECT(Index!$B$5&amp;"!$A$1:$I$1"),0)),"NA")</f>
        <v>18</v>
      </c>
      <c r="H2134">
        <f ca="1">IFERROR(INDEX(INDIRECT(Index!$B$5&amp;"!$A:$I"),MATCH($A2134,INDIRECT(Index!$B$5&amp;"!$A:$A"),0),MATCH(" "&amp;H$1,INDIRECT(Index!$B$5&amp;"!$A$1:$I$1"),0)),"NA")</f>
        <v>30</v>
      </c>
      <c r="I2134">
        <f ca="1">IFERROR(INDEX(INDIRECT(Index!$B$5&amp;"!$A:$I"),MATCH($A2134,INDIRECT(Index!$B$5&amp;"!$A:$A"),0),MATCH(" "&amp;I$1,INDIRECT(Index!$B$5&amp;"!$A$1:$I$1"),0)),"NA")</f>
        <v>4</v>
      </c>
      <c r="J2134">
        <f ca="1">IFERROR(INDEX(INDIRECT(Index!$B$5&amp;"!$A:$I"),MATCH($A2134,INDIRECT(Index!$B$5&amp;"!$A:$A"),0),MATCH(" "&amp;J$1,INDIRECT(Index!$B$5&amp;"!$A$1:$I$1"),0)),"NA")</f>
        <v>5</v>
      </c>
      <c r="K2134" t="str">
        <f ca="1">IFERROR(INDEX(INDIRECT(Index!$B$5&amp;"!$A:$I"),MATCH($A2134,INDIRECT(Index!$B$5&amp;"!$A:$A"),0),MATCH(" "&amp;K$1,INDIRECT(Index!$B$5&amp;"!$A$1:$I$1"),0)),"NA")</f>
        <v>NA</v>
      </c>
    </row>
    <row r="2135" spans="1:11" x14ac:dyDescent="0.25">
      <c r="A2135" s="1">
        <f t="shared" si="135"/>
        <v>43773</v>
      </c>
      <c r="B2135">
        <f t="shared" si="132"/>
        <v>2019</v>
      </c>
      <c r="C2135">
        <f t="shared" si="133"/>
        <v>11</v>
      </c>
      <c r="D2135">
        <f t="shared" si="134"/>
        <v>4</v>
      </c>
      <c r="E2135">
        <f ca="1">IFERROR(INDEX(INDIRECT(Index!$B$5&amp;"!$A:$I"),MATCH($A2135,INDIRECT(Index!$B$5&amp;"!$A:$A"),0),MATCH(" "&amp;E$1,INDIRECT(Index!$B$5&amp;"!$A$1:$I$1"),0)),"NA")</f>
        <v>29</v>
      </c>
      <c r="F2135">
        <f ca="1">IFERROR(INDEX(INDIRECT(Index!$B$5&amp;"!$A:$I"),MATCH($A2135,INDIRECT(Index!$B$5&amp;"!$A:$A"),0),MATCH(" "&amp;F$1,INDIRECT(Index!$B$5&amp;"!$A$1:$I$1"),0)),"NA")</f>
        <v>35</v>
      </c>
      <c r="G2135">
        <f ca="1">IFERROR(INDEX(INDIRECT(Index!$B$5&amp;"!$A:$I"),MATCH($A2135,INDIRECT(Index!$B$5&amp;"!$A:$A"),0),MATCH(" "&amp;G$1,INDIRECT(Index!$B$5&amp;"!$A$1:$I$1"),0)),"NA")</f>
        <v>24</v>
      </c>
      <c r="H2135">
        <f ca="1">IFERROR(INDEX(INDIRECT(Index!$B$5&amp;"!$A:$I"),MATCH($A2135,INDIRECT(Index!$B$5&amp;"!$A:$A"),0),MATCH(" "&amp;H$1,INDIRECT(Index!$B$5&amp;"!$A$1:$I$1"),0)),"NA")</f>
        <v>43</v>
      </c>
      <c r="I2135">
        <f ca="1">IFERROR(INDEX(INDIRECT(Index!$B$5&amp;"!$A:$I"),MATCH($A2135,INDIRECT(Index!$B$5&amp;"!$A:$A"),0),MATCH(" "&amp;I$1,INDIRECT(Index!$B$5&amp;"!$A$1:$I$1"),0)),"NA")</f>
        <v>6</v>
      </c>
      <c r="J2135">
        <f ca="1">IFERROR(INDEX(INDIRECT(Index!$B$5&amp;"!$A:$I"),MATCH($A2135,INDIRECT(Index!$B$5&amp;"!$A:$A"),0),MATCH(" "&amp;J$1,INDIRECT(Index!$B$5&amp;"!$A$1:$I$1"),0)),"NA")</f>
        <v>7</v>
      </c>
      <c r="K2135" t="str">
        <f ca="1">IFERROR(INDEX(INDIRECT(Index!$B$5&amp;"!$A:$I"),MATCH($A2135,INDIRECT(Index!$B$5&amp;"!$A:$A"),0),MATCH(" "&amp;K$1,INDIRECT(Index!$B$5&amp;"!$A$1:$I$1"),0)),"NA")</f>
        <v>NA</v>
      </c>
    </row>
    <row r="2136" spans="1:11" x14ac:dyDescent="0.25">
      <c r="A2136" s="1">
        <f t="shared" si="135"/>
        <v>43774</v>
      </c>
      <c r="B2136">
        <f t="shared" si="132"/>
        <v>2019</v>
      </c>
      <c r="C2136">
        <f t="shared" si="133"/>
        <v>11</v>
      </c>
      <c r="D2136">
        <f t="shared" si="134"/>
        <v>5</v>
      </c>
      <c r="E2136">
        <f ca="1">IFERROR(INDEX(INDIRECT(Index!$B$5&amp;"!$A:$I"),MATCH($A2136,INDIRECT(Index!$B$5&amp;"!$A:$A"),0),MATCH(" "&amp;E$1,INDIRECT(Index!$B$5&amp;"!$A$1:$I$1"),0)),"NA")</f>
        <v>78</v>
      </c>
      <c r="F2136">
        <f ca="1">IFERROR(INDEX(INDIRECT(Index!$B$5&amp;"!$A:$I"),MATCH($A2136,INDIRECT(Index!$B$5&amp;"!$A:$A"),0),MATCH(" "&amp;F$1,INDIRECT(Index!$B$5&amp;"!$A$1:$I$1"),0)),"NA")</f>
        <v>50</v>
      </c>
      <c r="G2136">
        <f ca="1">IFERROR(INDEX(INDIRECT(Index!$B$5&amp;"!$A:$I"),MATCH($A2136,INDIRECT(Index!$B$5&amp;"!$A:$A"),0),MATCH(" "&amp;G$1,INDIRECT(Index!$B$5&amp;"!$A$1:$I$1"),0)),"NA")</f>
        <v>12</v>
      </c>
      <c r="H2136">
        <f ca="1">IFERROR(INDEX(INDIRECT(Index!$B$5&amp;"!$A:$I"),MATCH($A2136,INDIRECT(Index!$B$5&amp;"!$A:$A"),0),MATCH(" "&amp;H$1,INDIRECT(Index!$B$5&amp;"!$A$1:$I$1"),0)),"NA")</f>
        <v>49</v>
      </c>
      <c r="I2136">
        <f ca="1">IFERROR(INDEX(INDIRECT(Index!$B$5&amp;"!$A:$I"),MATCH($A2136,INDIRECT(Index!$B$5&amp;"!$A:$A"),0),MATCH(" "&amp;I$1,INDIRECT(Index!$B$5&amp;"!$A$1:$I$1"),0)),"NA")</f>
        <v>6</v>
      </c>
      <c r="J2136">
        <f ca="1">IFERROR(INDEX(INDIRECT(Index!$B$5&amp;"!$A:$I"),MATCH($A2136,INDIRECT(Index!$B$5&amp;"!$A:$A"),0),MATCH(" "&amp;J$1,INDIRECT(Index!$B$5&amp;"!$A$1:$I$1"),0)),"NA")</f>
        <v>9</v>
      </c>
      <c r="K2136" t="str">
        <f ca="1">IFERROR(INDEX(INDIRECT(Index!$B$5&amp;"!$A:$I"),MATCH($A2136,INDIRECT(Index!$B$5&amp;"!$A:$A"),0),MATCH(" "&amp;K$1,INDIRECT(Index!$B$5&amp;"!$A$1:$I$1"),0)),"NA")</f>
        <v>NA</v>
      </c>
    </row>
    <row r="2137" spans="1:11" x14ac:dyDescent="0.25">
      <c r="A2137" s="1">
        <f t="shared" si="135"/>
        <v>43775</v>
      </c>
      <c r="B2137">
        <f t="shared" si="132"/>
        <v>2019</v>
      </c>
      <c r="C2137">
        <f t="shared" si="133"/>
        <v>11</v>
      </c>
      <c r="D2137">
        <f t="shared" si="134"/>
        <v>6</v>
      </c>
      <c r="E2137">
        <f ca="1">IFERROR(INDEX(INDIRECT(Index!$B$5&amp;"!$A:$I"),MATCH($A2137,INDIRECT(Index!$B$5&amp;"!$A:$A"),0),MATCH(" "&amp;E$1,INDIRECT(Index!$B$5&amp;"!$A$1:$I$1"),0)),"NA")</f>
        <v>106</v>
      </c>
      <c r="F2137">
        <f ca="1">IFERROR(INDEX(INDIRECT(Index!$B$5&amp;"!$A:$I"),MATCH($A2137,INDIRECT(Index!$B$5&amp;"!$A:$A"),0),MATCH(" "&amp;F$1,INDIRECT(Index!$B$5&amp;"!$A$1:$I$1"),0)),"NA")</f>
        <v>50</v>
      </c>
      <c r="G2137">
        <f ca="1">IFERROR(INDEX(INDIRECT(Index!$B$5&amp;"!$A:$I"),MATCH($A2137,INDIRECT(Index!$B$5&amp;"!$A:$A"),0),MATCH(" "&amp;G$1,INDIRECT(Index!$B$5&amp;"!$A$1:$I$1"),0)),"NA")</f>
        <v>25</v>
      </c>
      <c r="H2137">
        <f ca="1">IFERROR(INDEX(INDIRECT(Index!$B$5&amp;"!$A:$I"),MATCH($A2137,INDIRECT(Index!$B$5&amp;"!$A:$A"),0),MATCH(" "&amp;H$1,INDIRECT(Index!$B$5&amp;"!$A$1:$I$1"),0)),"NA")</f>
        <v>32</v>
      </c>
      <c r="I2137">
        <f ca="1">IFERROR(INDEX(INDIRECT(Index!$B$5&amp;"!$A:$I"),MATCH($A2137,INDIRECT(Index!$B$5&amp;"!$A:$A"),0),MATCH(" "&amp;I$1,INDIRECT(Index!$B$5&amp;"!$A$1:$I$1"),0)),"NA")</f>
        <v>5</v>
      </c>
      <c r="J2137">
        <f ca="1">IFERROR(INDEX(INDIRECT(Index!$B$5&amp;"!$A:$I"),MATCH($A2137,INDIRECT(Index!$B$5&amp;"!$A:$A"),0),MATCH(" "&amp;J$1,INDIRECT(Index!$B$5&amp;"!$A$1:$I$1"),0)),"NA")</f>
        <v>6</v>
      </c>
      <c r="K2137" t="str">
        <f ca="1">IFERROR(INDEX(INDIRECT(Index!$B$5&amp;"!$A:$I"),MATCH($A2137,INDIRECT(Index!$B$5&amp;"!$A:$A"),0),MATCH(" "&amp;K$1,INDIRECT(Index!$B$5&amp;"!$A$1:$I$1"),0)),"NA")</f>
        <v>NA</v>
      </c>
    </row>
    <row r="2138" spans="1:11" x14ac:dyDescent="0.25">
      <c r="A2138" s="1">
        <f t="shared" si="135"/>
        <v>43776</v>
      </c>
      <c r="B2138">
        <f t="shared" si="132"/>
        <v>2019</v>
      </c>
      <c r="C2138">
        <f t="shared" si="133"/>
        <v>11</v>
      </c>
      <c r="D2138">
        <f t="shared" si="134"/>
        <v>7</v>
      </c>
      <c r="E2138">
        <f ca="1">IFERROR(INDEX(INDIRECT(Index!$B$5&amp;"!$A:$I"),MATCH($A2138,INDIRECT(Index!$B$5&amp;"!$A:$A"),0),MATCH(" "&amp;E$1,INDIRECT(Index!$B$5&amp;"!$A$1:$I$1"),0)),"NA")</f>
        <v>81</v>
      </c>
      <c r="F2138">
        <f ca="1">IFERROR(INDEX(INDIRECT(Index!$B$5&amp;"!$A:$I"),MATCH($A2138,INDIRECT(Index!$B$5&amp;"!$A:$A"),0),MATCH(" "&amp;F$1,INDIRECT(Index!$B$5&amp;"!$A$1:$I$1"),0)),"NA")</f>
        <v>45</v>
      </c>
      <c r="G2138">
        <f ca="1">IFERROR(INDEX(INDIRECT(Index!$B$5&amp;"!$A:$I"),MATCH($A2138,INDIRECT(Index!$B$5&amp;"!$A:$A"),0),MATCH(" "&amp;G$1,INDIRECT(Index!$B$5&amp;"!$A$1:$I$1"),0)),"NA")</f>
        <v>18</v>
      </c>
      <c r="H2138">
        <f ca="1">IFERROR(INDEX(INDIRECT(Index!$B$5&amp;"!$A:$I"),MATCH($A2138,INDIRECT(Index!$B$5&amp;"!$A:$A"),0),MATCH(" "&amp;H$1,INDIRECT(Index!$B$5&amp;"!$A$1:$I$1"),0)),"NA")</f>
        <v>38</v>
      </c>
      <c r="I2138">
        <f ca="1">IFERROR(INDEX(INDIRECT(Index!$B$5&amp;"!$A:$I"),MATCH($A2138,INDIRECT(Index!$B$5&amp;"!$A:$A"),0),MATCH(" "&amp;I$1,INDIRECT(Index!$B$5&amp;"!$A$1:$I$1"),0)),"NA")</f>
        <v>5</v>
      </c>
      <c r="J2138">
        <f ca="1">IFERROR(INDEX(INDIRECT(Index!$B$5&amp;"!$A:$I"),MATCH($A2138,INDIRECT(Index!$B$5&amp;"!$A:$A"),0),MATCH(" "&amp;J$1,INDIRECT(Index!$B$5&amp;"!$A$1:$I$1"),0)),"NA")</f>
        <v>7</v>
      </c>
      <c r="K2138" t="str">
        <f ca="1">IFERROR(INDEX(INDIRECT(Index!$B$5&amp;"!$A:$I"),MATCH($A2138,INDIRECT(Index!$B$5&amp;"!$A:$A"),0),MATCH(" "&amp;K$1,INDIRECT(Index!$B$5&amp;"!$A$1:$I$1"),0)),"NA")</f>
        <v>NA</v>
      </c>
    </row>
    <row r="2139" spans="1:11" x14ac:dyDescent="0.25">
      <c r="A2139" s="1">
        <f t="shared" si="135"/>
        <v>43777</v>
      </c>
      <c r="B2139">
        <f t="shared" si="132"/>
        <v>2019</v>
      </c>
      <c r="C2139">
        <f t="shared" si="133"/>
        <v>11</v>
      </c>
      <c r="D2139">
        <f t="shared" si="134"/>
        <v>8</v>
      </c>
      <c r="E2139">
        <f ca="1">IFERROR(INDEX(INDIRECT(Index!$B$5&amp;"!$A:$I"),MATCH($A2139,INDIRECT(Index!$B$5&amp;"!$A:$A"),0),MATCH(" "&amp;E$1,INDIRECT(Index!$B$5&amp;"!$A$1:$I$1"),0)),"NA")</f>
        <v>58</v>
      </c>
      <c r="F2139">
        <f ca="1">IFERROR(INDEX(INDIRECT(Index!$B$5&amp;"!$A:$I"),MATCH($A2139,INDIRECT(Index!$B$5&amp;"!$A:$A"),0),MATCH(" "&amp;F$1,INDIRECT(Index!$B$5&amp;"!$A$1:$I$1"),0)),"NA")</f>
        <v>39</v>
      </c>
      <c r="G2139">
        <f ca="1">IFERROR(INDEX(INDIRECT(Index!$B$5&amp;"!$A:$I"),MATCH($A2139,INDIRECT(Index!$B$5&amp;"!$A:$A"),0),MATCH(" "&amp;G$1,INDIRECT(Index!$B$5&amp;"!$A$1:$I$1"),0)),"NA")</f>
        <v>8</v>
      </c>
      <c r="H2139">
        <f ca="1">IFERROR(INDEX(INDIRECT(Index!$B$5&amp;"!$A:$I"),MATCH($A2139,INDIRECT(Index!$B$5&amp;"!$A:$A"),0),MATCH(" "&amp;H$1,INDIRECT(Index!$B$5&amp;"!$A$1:$I$1"),0)),"NA")</f>
        <v>58</v>
      </c>
      <c r="I2139">
        <f ca="1">IFERROR(INDEX(INDIRECT(Index!$B$5&amp;"!$A:$I"),MATCH($A2139,INDIRECT(Index!$B$5&amp;"!$A:$A"),0),MATCH(" "&amp;I$1,INDIRECT(Index!$B$5&amp;"!$A$1:$I$1"),0)),"NA")</f>
        <v>7</v>
      </c>
      <c r="J2139">
        <f ca="1">IFERROR(INDEX(INDIRECT(Index!$B$5&amp;"!$A:$I"),MATCH($A2139,INDIRECT(Index!$B$5&amp;"!$A:$A"),0),MATCH(" "&amp;J$1,INDIRECT(Index!$B$5&amp;"!$A$1:$I$1"),0)),"NA")</f>
        <v>9</v>
      </c>
      <c r="K2139" t="str">
        <f ca="1">IFERROR(INDEX(INDIRECT(Index!$B$5&amp;"!$A:$I"),MATCH($A2139,INDIRECT(Index!$B$5&amp;"!$A:$A"),0),MATCH(" "&amp;K$1,INDIRECT(Index!$B$5&amp;"!$A$1:$I$1"),0)),"NA")</f>
        <v>NA</v>
      </c>
    </row>
    <row r="2140" spans="1:11" x14ac:dyDescent="0.25">
      <c r="A2140" s="1">
        <f t="shared" si="135"/>
        <v>43778</v>
      </c>
      <c r="B2140">
        <f t="shared" si="132"/>
        <v>2019</v>
      </c>
      <c r="C2140">
        <f t="shared" si="133"/>
        <v>11</v>
      </c>
      <c r="D2140">
        <f t="shared" si="134"/>
        <v>9</v>
      </c>
      <c r="E2140">
        <f ca="1">IFERROR(INDEX(INDIRECT(Index!$B$5&amp;"!$A:$I"),MATCH($A2140,INDIRECT(Index!$B$5&amp;"!$A:$A"),0),MATCH(" "&amp;E$1,INDIRECT(Index!$B$5&amp;"!$A$1:$I$1"),0)),"NA")</f>
        <v>73</v>
      </c>
      <c r="F2140">
        <f ca="1">IFERROR(INDEX(INDIRECT(Index!$B$5&amp;"!$A:$I"),MATCH($A2140,INDIRECT(Index!$B$5&amp;"!$A:$A"),0),MATCH(" "&amp;F$1,INDIRECT(Index!$B$5&amp;"!$A$1:$I$1"),0)),"NA")</f>
        <v>32</v>
      </c>
      <c r="G2140">
        <f ca="1">IFERROR(INDEX(INDIRECT(Index!$B$5&amp;"!$A:$I"),MATCH($A2140,INDIRECT(Index!$B$5&amp;"!$A:$A"),0),MATCH(" "&amp;G$1,INDIRECT(Index!$B$5&amp;"!$A$1:$I$1"),0)),"NA")</f>
        <v>11</v>
      </c>
      <c r="H2140">
        <f ca="1">IFERROR(INDEX(INDIRECT(Index!$B$5&amp;"!$A:$I"),MATCH($A2140,INDIRECT(Index!$B$5&amp;"!$A:$A"),0),MATCH(" "&amp;H$1,INDIRECT(Index!$B$5&amp;"!$A$1:$I$1"),0)),"NA")</f>
        <v>45</v>
      </c>
      <c r="I2140">
        <f ca="1">IFERROR(INDEX(INDIRECT(Index!$B$5&amp;"!$A:$I"),MATCH($A2140,INDIRECT(Index!$B$5&amp;"!$A:$A"),0),MATCH(" "&amp;I$1,INDIRECT(Index!$B$5&amp;"!$A$1:$I$1"),0)),"NA")</f>
        <v>6</v>
      </c>
      <c r="J2140">
        <f ca="1">IFERROR(INDEX(INDIRECT(Index!$B$5&amp;"!$A:$I"),MATCH($A2140,INDIRECT(Index!$B$5&amp;"!$A:$A"),0),MATCH(" "&amp;J$1,INDIRECT(Index!$B$5&amp;"!$A$1:$I$1"),0)),"NA")</f>
        <v>7</v>
      </c>
      <c r="K2140" t="str">
        <f ca="1">IFERROR(INDEX(INDIRECT(Index!$B$5&amp;"!$A:$I"),MATCH($A2140,INDIRECT(Index!$B$5&amp;"!$A:$A"),0),MATCH(" "&amp;K$1,INDIRECT(Index!$B$5&amp;"!$A$1:$I$1"),0)),"NA")</f>
        <v>NA</v>
      </c>
    </row>
    <row r="2141" spans="1:11" x14ac:dyDescent="0.25">
      <c r="A2141" s="1">
        <f t="shared" si="135"/>
        <v>43779</v>
      </c>
      <c r="B2141">
        <f t="shared" si="132"/>
        <v>2019</v>
      </c>
      <c r="C2141">
        <f t="shared" si="133"/>
        <v>11</v>
      </c>
      <c r="D2141">
        <f t="shared" si="134"/>
        <v>10</v>
      </c>
      <c r="E2141">
        <f ca="1">IFERROR(INDEX(INDIRECT(Index!$B$5&amp;"!$A:$I"),MATCH($A2141,INDIRECT(Index!$B$5&amp;"!$A:$A"),0),MATCH(" "&amp;E$1,INDIRECT(Index!$B$5&amp;"!$A$1:$I$1"),0)),"NA")</f>
        <v>77</v>
      </c>
      <c r="F2141">
        <f ca="1">IFERROR(INDEX(INDIRECT(Index!$B$5&amp;"!$A:$I"),MATCH($A2141,INDIRECT(Index!$B$5&amp;"!$A:$A"),0),MATCH(" "&amp;F$1,INDIRECT(Index!$B$5&amp;"!$A$1:$I$1"),0)),"NA")</f>
        <v>21</v>
      </c>
      <c r="G2141">
        <f ca="1">IFERROR(INDEX(INDIRECT(Index!$B$5&amp;"!$A:$I"),MATCH($A2141,INDIRECT(Index!$B$5&amp;"!$A:$A"),0),MATCH(" "&amp;G$1,INDIRECT(Index!$B$5&amp;"!$A$1:$I$1"),0)),"NA")</f>
        <v>16</v>
      </c>
      <c r="H2141">
        <f ca="1">IFERROR(INDEX(INDIRECT(Index!$B$5&amp;"!$A:$I"),MATCH($A2141,INDIRECT(Index!$B$5&amp;"!$A:$A"),0),MATCH(" "&amp;H$1,INDIRECT(Index!$B$5&amp;"!$A$1:$I$1"),0)),"NA")</f>
        <v>37</v>
      </c>
      <c r="I2141">
        <f ca="1">IFERROR(INDEX(INDIRECT(Index!$B$5&amp;"!$A:$I"),MATCH($A2141,INDIRECT(Index!$B$5&amp;"!$A:$A"),0),MATCH(" "&amp;I$1,INDIRECT(Index!$B$5&amp;"!$A$1:$I$1"),0)),"NA")</f>
        <v>5</v>
      </c>
      <c r="J2141">
        <f ca="1">IFERROR(INDEX(INDIRECT(Index!$B$5&amp;"!$A:$I"),MATCH($A2141,INDIRECT(Index!$B$5&amp;"!$A:$A"),0),MATCH(" "&amp;J$1,INDIRECT(Index!$B$5&amp;"!$A$1:$I$1"),0)),"NA")</f>
        <v>6</v>
      </c>
      <c r="K2141" t="str">
        <f ca="1">IFERROR(INDEX(INDIRECT(Index!$B$5&amp;"!$A:$I"),MATCH($A2141,INDIRECT(Index!$B$5&amp;"!$A:$A"),0),MATCH(" "&amp;K$1,INDIRECT(Index!$B$5&amp;"!$A$1:$I$1"),0)),"NA")</f>
        <v>NA</v>
      </c>
    </row>
    <row r="2142" spans="1:11" x14ac:dyDescent="0.25">
      <c r="A2142" s="1">
        <f t="shared" si="135"/>
        <v>43780</v>
      </c>
      <c r="B2142">
        <f t="shared" si="132"/>
        <v>2019</v>
      </c>
      <c r="C2142">
        <f t="shared" si="133"/>
        <v>11</v>
      </c>
      <c r="D2142">
        <f t="shared" si="134"/>
        <v>11</v>
      </c>
      <c r="E2142">
        <f ca="1">IFERROR(INDEX(INDIRECT(Index!$B$5&amp;"!$A:$I"),MATCH($A2142,INDIRECT(Index!$B$5&amp;"!$A:$A"),0),MATCH(" "&amp;E$1,INDIRECT(Index!$B$5&amp;"!$A$1:$I$1"),0)),"NA")</f>
        <v>59</v>
      </c>
      <c r="F2142">
        <f ca="1">IFERROR(INDEX(INDIRECT(Index!$B$5&amp;"!$A:$I"),MATCH($A2142,INDIRECT(Index!$B$5&amp;"!$A:$A"),0),MATCH(" "&amp;F$1,INDIRECT(Index!$B$5&amp;"!$A$1:$I$1"),0)),"NA")</f>
        <v>32</v>
      </c>
      <c r="G2142">
        <f ca="1">IFERROR(INDEX(INDIRECT(Index!$B$5&amp;"!$A:$I"),MATCH($A2142,INDIRECT(Index!$B$5&amp;"!$A:$A"),0),MATCH(" "&amp;G$1,INDIRECT(Index!$B$5&amp;"!$A$1:$I$1"),0)),"NA")</f>
        <v>5</v>
      </c>
      <c r="H2142">
        <f ca="1">IFERROR(INDEX(INDIRECT(Index!$B$5&amp;"!$A:$I"),MATCH($A2142,INDIRECT(Index!$B$5&amp;"!$A:$A"),0),MATCH(" "&amp;H$1,INDIRECT(Index!$B$5&amp;"!$A$1:$I$1"),0)),"NA")</f>
        <v>51</v>
      </c>
      <c r="I2142">
        <f ca="1">IFERROR(INDEX(INDIRECT(Index!$B$5&amp;"!$A:$I"),MATCH($A2142,INDIRECT(Index!$B$5&amp;"!$A:$A"),0),MATCH(" "&amp;I$1,INDIRECT(Index!$B$5&amp;"!$A$1:$I$1"),0)),"NA")</f>
        <v>7</v>
      </c>
      <c r="J2142">
        <f ca="1">IFERROR(INDEX(INDIRECT(Index!$B$5&amp;"!$A:$I"),MATCH($A2142,INDIRECT(Index!$B$5&amp;"!$A:$A"),0),MATCH(" "&amp;J$1,INDIRECT(Index!$B$5&amp;"!$A$1:$I$1"),0)),"NA")</f>
        <v>8</v>
      </c>
      <c r="K2142" t="str">
        <f ca="1">IFERROR(INDEX(INDIRECT(Index!$B$5&amp;"!$A:$I"),MATCH($A2142,INDIRECT(Index!$B$5&amp;"!$A:$A"),0),MATCH(" "&amp;K$1,INDIRECT(Index!$B$5&amp;"!$A$1:$I$1"),0)),"NA")</f>
        <v>NA</v>
      </c>
    </row>
    <row r="2143" spans="1:11" x14ac:dyDescent="0.25">
      <c r="A2143" s="1">
        <f t="shared" si="135"/>
        <v>43781</v>
      </c>
      <c r="B2143">
        <f t="shared" si="132"/>
        <v>2019</v>
      </c>
      <c r="C2143">
        <f t="shared" si="133"/>
        <v>11</v>
      </c>
      <c r="D2143">
        <f t="shared" si="134"/>
        <v>12</v>
      </c>
      <c r="E2143">
        <f ca="1">IFERROR(INDEX(INDIRECT(Index!$B$5&amp;"!$A:$I"),MATCH($A2143,INDIRECT(Index!$B$5&amp;"!$A:$A"),0),MATCH(" "&amp;E$1,INDIRECT(Index!$B$5&amp;"!$A$1:$I$1"),0)),"NA")</f>
        <v>74</v>
      </c>
      <c r="F2143">
        <f ca="1">IFERROR(INDEX(INDIRECT(Index!$B$5&amp;"!$A:$I"),MATCH($A2143,INDIRECT(Index!$B$5&amp;"!$A:$A"),0),MATCH(" "&amp;F$1,INDIRECT(Index!$B$5&amp;"!$A$1:$I$1"),0)),"NA")</f>
        <v>30</v>
      </c>
      <c r="G2143">
        <f ca="1">IFERROR(INDEX(INDIRECT(Index!$B$5&amp;"!$A:$I"),MATCH($A2143,INDIRECT(Index!$B$5&amp;"!$A:$A"),0),MATCH(" "&amp;G$1,INDIRECT(Index!$B$5&amp;"!$A$1:$I$1"),0)),"NA")</f>
        <v>5</v>
      </c>
      <c r="H2143">
        <f ca="1">IFERROR(INDEX(INDIRECT(Index!$B$5&amp;"!$A:$I"),MATCH($A2143,INDIRECT(Index!$B$5&amp;"!$A:$A"),0),MATCH(" "&amp;H$1,INDIRECT(Index!$B$5&amp;"!$A$1:$I$1"),0)),"NA")</f>
        <v>44</v>
      </c>
      <c r="I2143">
        <f ca="1">IFERROR(INDEX(INDIRECT(Index!$B$5&amp;"!$A:$I"),MATCH($A2143,INDIRECT(Index!$B$5&amp;"!$A:$A"),0),MATCH(" "&amp;I$1,INDIRECT(Index!$B$5&amp;"!$A$1:$I$1"),0)),"NA")</f>
        <v>6</v>
      </c>
      <c r="J2143">
        <f ca="1">IFERROR(INDEX(INDIRECT(Index!$B$5&amp;"!$A:$I"),MATCH($A2143,INDIRECT(Index!$B$5&amp;"!$A:$A"),0),MATCH(" "&amp;J$1,INDIRECT(Index!$B$5&amp;"!$A$1:$I$1"),0)),"NA")</f>
        <v>8</v>
      </c>
      <c r="K2143" t="str">
        <f ca="1">IFERROR(INDEX(INDIRECT(Index!$B$5&amp;"!$A:$I"),MATCH($A2143,INDIRECT(Index!$B$5&amp;"!$A:$A"),0),MATCH(" "&amp;K$1,INDIRECT(Index!$B$5&amp;"!$A$1:$I$1"),0)),"NA")</f>
        <v>NA</v>
      </c>
    </row>
    <row r="2144" spans="1:11" x14ac:dyDescent="0.25">
      <c r="A2144" s="1">
        <f t="shared" si="135"/>
        <v>43782</v>
      </c>
      <c r="B2144">
        <f t="shared" si="132"/>
        <v>2019</v>
      </c>
      <c r="C2144">
        <f t="shared" si="133"/>
        <v>11</v>
      </c>
      <c r="D2144">
        <f t="shared" si="134"/>
        <v>13</v>
      </c>
      <c r="E2144">
        <f ca="1">IFERROR(INDEX(INDIRECT(Index!$B$5&amp;"!$A:$I"),MATCH($A2144,INDIRECT(Index!$B$5&amp;"!$A:$A"),0),MATCH(" "&amp;E$1,INDIRECT(Index!$B$5&amp;"!$A$1:$I$1"),0)),"NA")</f>
        <v>76</v>
      </c>
      <c r="F2144">
        <f ca="1">IFERROR(INDEX(INDIRECT(Index!$B$5&amp;"!$A:$I"),MATCH($A2144,INDIRECT(Index!$B$5&amp;"!$A:$A"),0),MATCH(" "&amp;F$1,INDIRECT(Index!$B$5&amp;"!$A$1:$I$1"),0)),"NA")</f>
        <v>19</v>
      </c>
      <c r="G2144">
        <f ca="1">IFERROR(INDEX(INDIRECT(Index!$B$5&amp;"!$A:$I"),MATCH($A2144,INDIRECT(Index!$B$5&amp;"!$A:$A"),0),MATCH(" "&amp;G$1,INDIRECT(Index!$B$5&amp;"!$A$1:$I$1"),0)),"NA")</f>
        <v>20</v>
      </c>
      <c r="H2144" t="str">
        <f ca="1">IFERROR(INDEX(INDIRECT(Index!$B$5&amp;"!$A:$I"),MATCH($A2144,INDIRECT(Index!$B$5&amp;"!$A:$A"),0),MATCH(" "&amp;H$1,INDIRECT(Index!$B$5&amp;"!$A$1:$I$1"),0)),"NA")</f>
        <v xml:space="preserve"> </v>
      </c>
      <c r="I2144">
        <f ca="1">IFERROR(INDEX(INDIRECT(Index!$B$5&amp;"!$A:$I"),MATCH($A2144,INDIRECT(Index!$B$5&amp;"!$A:$A"),0),MATCH(" "&amp;I$1,INDIRECT(Index!$B$5&amp;"!$A$1:$I$1"),0)),"NA")</f>
        <v>4</v>
      </c>
      <c r="J2144">
        <f ca="1">IFERROR(INDEX(INDIRECT(Index!$B$5&amp;"!$A:$I"),MATCH($A2144,INDIRECT(Index!$B$5&amp;"!$A:$A"),0),MATCH(" "&amp;J$1,INDIRECT(Index!$B$5&amp;"!$A$1:$I$1"),0)),"NA")</f>
        <v>4</v>
      </c>
      <c r="K2144" t="str">
        <f ca="1">IFERROR(INDEX(INDIRECT(Index!$B$5&amp;"!$A:$I"),MATCH($A2144,INDIRECT(Index!$B$5&amp;"!$A:$A"),0),MATCH(" "&amp;K$1,INDIRECT(Index!$B$5&amp;"!$A$1:$I$1"),0)),"NA")</f>
        <v>NA</v>
      </c>
    </row>
    <row r="2145" spans="1:11" x14ac:dyDescent="0.25">
      <c r="A2145" s="1">
        <f t="shared" si="135"/>
        <v>43783</v>
      </c>
      <c r="B2145">
        <f t="shared" si="132"/>
        <v>2019</v>
      </c>
      <c r="C2145">
        <f t="shared" si="133"/>
        <v>11</v>
      </c>
      <c r="D2145">
        <f t="shared" si="134"/>
        <v>14</v>
      </c>
      <c r="E2145">
        <f ca="1">IFERROR(INDEX(INDIRECT(Index!$B$5&amp;"!$A:$I"),MATCH($A2145,INDIRECT(Index!$B$5&amp;"!$A:$A"),0),MATCH(" "&amp;E$1,INDIRECT(Index!$B$5&amp;"!$A$1:$I$1"),0)),"NA")</f>
        <v>27</v>
      </c>
      <c r="F2145">
        <f ca="1">IFERROR(INDEX(INDIRECT(Index!$B$5&amp;"!$A:$I"),MATCH($A2145,INDIRECT(Index!$B$5&amp;"!$A:$A"),0),MATCH(" "&amp;F$1,INDIRECT(Index!$B$5&amp;"!$A$1:$I$1"),0)),"NA")</f>
        <v>25</v>
      </c>
      <c r="G2145">
        <f ca="1">IFERROR(INDEX(INDIRECT(Index!$B$5&amp;"!$A:$I"),MATCH($A2145,INDIRECT(Index!$B$5&amp;"!$A:$A"),0),MATCH(" "&amp;G$1,INDIRECT(Index!$B$5&amp;"!$A$1:$I$1"),0)),"NA")</f>
        <v>5</v>
      </c>
      <c r="H2145">
        <f ca="1">IFERROR(INDEX(INDIRECT(Index!$B$5&amp;"!$A:$I"),MATCH($A2145,INDIRECT(Index!$B$5&amp;"!$A:$A"),0),MATCH(" "&amp;H$1,INDIRECT(Index!$B$5&amp;"!$A$1:$I$1"),0)),"NA")</f>
        <v>42</v>
      </c>
      <c r="I2145">
        <f ca="1">IFERROR(INDEX(INDIRECT(Index!$B$5&amp;"!$A:$I"),MATCH($A2145,INDIRECT(Index!$B$5&amp;"!$A:$A"),0),MATCH(" "&amp;I$1,INDIRECT(Index!$B$5&amp;"!$A$1:$I$1"),0)),"NA")</f>
        <v>4</v>
      </c>
      <c r="J2145">
        <f ca="1">IFERROR(INDEX(INDIRECT(Index!$B$5&amp;"!$A:$I"),MATCH($A2145,INDIRECT(Index!$B$5&amp;"!$A:$A"),0),MATCH(" "&amp;J$1,INDIRECT(Index!$B$5&amp;"!$A$1:$I$1"),0)),"NA")</f>
        <v>7</v>
      </c>
      <c r="K2145" t="str">
        <f ca="1">IFERROR(INDEX(INDIRECT(Index!$B$5&amp;"!$A:$I"),MATCH($A2145,INDIRECT(Index!$B$5&amp;"!$A:$A"),0),MATCH(" "&amp;K$1,INDIRECT(Index!$B$5&amp;"!$A$1:$I$1"),0)),"NA")</f>
        <v>NA</v>
      </c>
    </row>
    <row r="2146" spans="1:11" x14ac:dyDescent="0.25">
      <c r="A2146" s="1">
        <f t="shared" si="135"/>
        <v>43784</v>
      </c>
      <c r="B2146">
        <f t="shared" si="132"/>
        <v>2019</v>
      </c>
      <c r="C2146">
        <f t="shared" si="133"/>
        <v>11</v>
      </c>
      <c r="D2146">
        <f t="shared" si="134"/>
        <v>15</v>
      </c>
      <c r="E2146">
        <f ca="1">IFERROR(INDEX(INDIRECT(Index!$B$5&amp;"!$A:$I"),MATCH($A2146,INDIRECT(Index!$B$5&amp;"!$A:$A"),0),MATCH(" "&amp;E$1,INDIRECT(Index!$B$5&amp;"!$A$1:$I$1"),0)),"NA")</f>
        <v>55</v>
      </c>
      <c r="F2146">
        <f ca="1">IFERROR(INDEX(INDIRECT(Index!$B$5&amp;"!$A:$I"),MATCH($A2146,INDIRECT(Index!$B$5&amp;"!$A:$A"),0),MATCH(" "&amp;F$1,INDIRECT(Index!$B$5&amp;"!$A$1:$I$1"),0)),"NA")</f>
        <v>36</v>
      </c>
      <c r="G2146">
        <f ca="1">IFERROR(INDEX(INDIRECT(Index!$B$5&amp;"!$A:$I"),MATCH($A2146,INDIRECT(Index!$B$5&amp;"!$A:$A"),0),MATCH(" "&amp;G$1,INDIRECT(Index!$B$5&amp;"!$A$1:$I$1"),0)),"NA")</f>
        <v>6</v>
      </c>
      <c r="H2146">
        <f ca="1">IFERROR(INDEX(INDIRECT(Index!$B$5&amp;"!$A:$I"),MATCH($A2146,INDIRECT(Index!$B$5&amp;"!$A:$A"),0),MATCH(" "&amp;H$1,INDIRECT(Index!$B$5&amp;"!$A$1:$I$1"),0)),"NA")</f>
        <v>40</v>
      </c>
      <c r="I2146">
        <f ca="1">IFERROR(INDEX(INDIRECT(Index!$B$5&amp;"!$A:$I"),MATCH($A2146,INDIRECT(Index!$B$5&amp;"!$A:$A"),0),MATCH(" "&amp;I$1,INDIRECT(Index!$B$5&amp;"!$A$1:$I$1"),0)),"NA")</f>
        <v>4</v>
      </c>
      <c r="J2146">
        <f ca="1">IFERROR(INDEX(INDIRECT(Index!$B$5&amp;"!$A:$I"),MATCH($A2146,INDIRECT(Index!$B$5&amp;"!$A:$A"),0),MATCH(" "&amp;J$1,INDIRECT(Index!$B$5&amp;"!$A$1:$I$1"),0)),"NA")</f>
        <v>9</v>
      </c>
      <c r="K2146" t="str">
        <f ca="1">IFERROR(INDEX(INDIRECT(Index!$B$5&amp;"!$A:$I"),MATCH($A2146,INDIRECT(Index!$B$5&amp;"!$A:$A"),0),MATCH(" "&amp;K$1,INDIRECT(Index!$B$5&amp;"!$A$1:$I$1"),0)),"NA")</f>
        <v>NA</v>
      </c>
    </row>
    <row r="2147" spans="1:11" x14ac:dyDescent="0.25">
      <c r="A2147" s="1">
        <f t="shared" si="135"/>
        <v>43785</v>
      </c>
      <c r="B2147">
        <f t="shared" si="132"/>
        <v>2019</v>
      </c>
      <c r="C2147">
        <f t="shared" si="133"/>
        <v>11</v>
      </c>
      <c r="D2147">
        <f t="shared" si="134"/>
        <v>16</v>
      </c>
      <c r="E2147">
        <f ca="1">IFERROR(INDEX(INDIRECT(Index!$B$5&amp;"!$A:$I"),MATCH($A2147,INDIRECT(Index!$B$5&amp;"!$A:$A"),0),MATCH(" "&amp;E$1,INDIRECT(Index!$B$5&amp;"!$A$1:$I$1"),0)),"NA")</f>
        <v>80</v>
      </c>
      <c r="F2147">
        <f ca="1">IFERROR(INDEX(INDIRECT(Index!$B$5&amp;"!$A:$I"),MATCH($A2147,INDIRECT(Index!$B$5&amp;"!$A:$A"),0),MATCH(" "&amp;F$1,INDIRECT(Index!$B$5&amp;"!$A$1:$I$1"),0)),"NA")</f>
        <v>28</v>
      </c>
      <c r="G2147">
        <f ca="1">IFERROR(INDEX(INDIRECT(Index!$B$5&amp;"!$A:$I"),MATCH($A2147,INDIRECT(Index!$B$5&amp;"!$A:$A"),0),MATCH(" "&amp;G$1,INDIRECT(Index!$B$5&amp;"!$A$1:$I$1"),0)),"NA")</f>
        <v>11</v>
      </c>
      <c r="H2147">
        <f ca="1">IFERROR(INDEX(INDIRECT(Index!$B$5&amp;"!$A:$I"),MATCH($A2147,INDIRECT(Index!$B$5&amp;"!$A:$A"),0),MATCH(" "&amp;H$1,INDIRECT(Index!$B$5&amp;"!$A$1:$I$1"),0)),"NA")</f>
        <v>39</v>
      </c>
      <c r="I2147">
        <f ca="1">IFERROR(INDEX(INDIRECT(Index!$B$5&amp;"!$A:$I"),MATCH($A2147,INDIRECT(Index!$B$5&amp;"!$A:$A"),0),MATCH(" "&amp;I$1,INDIRECT(Index!$B$5&amp;"!$A$1:$I$1"),0)),"NA")</f>
        <v>5</v>
      </c>
      <c r="J2147">
        <f ca="1">IFERROR(INDEX(INDIRECT(Index!$B$5&amp;"!$A:$I"),MATCH($A2147,INDIRECT(Index!$B$5&amp;"!$A:$A"),0),MATCH(" "&amp;J$1,INDIRECT(Index!$B$5&amp;"!$A$1:$I$1"),0)),"NA")</f>
        <v>7</v>
      </c>
      <c r="K2147" t="str">
        <f ca="1">IFERROR(INDEX(INDIRECT(Index!$B$5&amp;"!$A:$I"),MATCH($A2147,INDIRECT(Index!$B$5&amp;"!$A:$A"),0),MATCH(" "&amp;K$1,INDIRECT(Index!$B$5&amp;"!$A$1:$I$1"),0)),"NA")</f>
        <v>NA</v>
      </c>
    </row>
    <row r="2148" spans="1:11" x14ac:dyDescent="0.25">
      <c r="A2148" s="1">
        <f t="shared" si="135"/>
        <v>43786</v>
      </c>
      <c r="B2148">
        <f t="shared" si="132"/>
        <v>2019</v>
      </c>
      <c r="C2148">
        <f t="shared" si="133"/>
        <v>11</v>
      </c>
      <c r="D2148">
        <f t="shared" si="134"/>
        <v>17</v>
      </c>
      <c r="E2148">
        <f ca="1">IFERROR(INDEX(INDIRECT(Index!$B$5&amp;"!$A:$I"),MATCH($A2148,INDIRECT(Index!$B$5&amp;"!$A:$A"),0),MATCH(" "&amp;E$1,INDIRECT(Index!$B$5&amp;"!$A$1:$I$1"),0)),"NA")</f>
        <v>62</v>
      </c>
      <c r="F2148">
        <f ca="1">IFERROR(INDEX(INDIRECT(Index!$B$5&amp;"!$A:$I"),MATCH($A2148,INDIRECT(Index!$B$5&amp;"!$A:$A"),0),MATCH(" "&amp;F$1,INDIRECT(Index!$B$5&amp;"!$A$1:$I$1"),0)),"NA")</f>
        <v>61</v>
      </c>
      <c r="G2148">
        <f ca="1">IFERROR(INDEX(INDIRECT(Index!$B$5&amp;"!$A:$I"),MATCH($A2148,INDIRECT(Index!$B$5&amp;"!$A:$A"),0),MATCH(" "&amp;G$1,INDIRECT(Index!$B$5&amp;"!$A$1:$I$1"),0)),"NA")</f>
        <v>25</v>
      </c>
      <c r="H2148">
        <f ca="1">IFERROR(INDEX(INDIRECT(Index!$B$5&amp;"!$A:$I"),MATCH($A2148,INDIRECT(Index!$B$5&amp;"!$A:$A"),0),MATCH(" "&amp;H$1,INDIRECT(Index!$B$5&amp;"!$A$1:$I$1"),0)),"NA")</f>
        <v>18</v>
      </c>
      <c r="I2148">
        <f ca="1">IFERROR(INDEX(INDIRECT(Index!$B$5&amp;"!$A:$I"),MATCH($A2148,INDIRECT(Index!$B$5&amp;"!$A:$A"),0),MATCH(" "&amp;I$1,INDIRECT(Index!$B$5&amp;"!$A$1:$I$1"),0)),"NA")</f>
        <v>3</v>
      </c>
      <c r="J2148">
        <f ca="1">IFERROR(INDEX(INDIRECT(Index!$B$5&amp;"!$A:$I"),MATCH($A2148,INDIRECT(Index!$B$5&amp;"!$A:$A"),0),MATCH(" "&amp;J$1,INDIRECT(Index!$B$5&amp;"!$A$1:$I$1"),0)),"NA")</f>
        <v>5</v>
      </c>
      <c r="K2148" t="str">
        <f ca="1">IFERROR(INDEX(INDIRECT(Index!$B$5&amp;"!$A:$I"),MATCH($A2148,INDIRECT(Index!$B$5&amp;"!$A:$A"),0),MATCH(" "&amp;K$1,INDIRECT(Index!$B$5&amp;"!$A$1:$I$1"),0)),"NA")</f>
        <v>NA</v>
      </c>
    </row>
    <row r="2149" spans="1:11" x14ac:dyDescent="0.25">
      <c r="A2149" s="1">
        <f t="shared" si="135"/>
        <v>43787</v>
      </c>
      <c r="B2149">
        <f t="shared" si="132"/>
        <v>2019</v>
      </c>
      <c r="C2149">
        <f t="shared" si="133"/>
        <v>11</v>
      </c>
      <c r="D2149">
        <f t="shared" si="134"/>
        <v>18</v>
      </c>
      <c r="E2149">
        <f ca="1">IFERROR(INDEX(INDIRECT(Index!$B$5&amp;"!$A:$I"),MATCH($A2149,INDIRECT(Index!$B$5&amp;"!$A:$A"),0),MATCH(" "&amp;E$1,INDIRECT(Index!$B$5&amp;"!$A$1:$I$1"),0)),"NA")</f>
        <v>46</v>
      </c>
      <c r="F2149">
        <f ca="1">IFERROR(INDEX(INDIRECT(Index!$B$5&amp;"!$A:$I"),MATCH($A2149,INDIRECT(Index!$B$5&amp;"!$A:$A"),0),MATCH(" "&amp;F$1,INDIRECT(Index!$B$5&amp;"!$A$1:$I$1"),0)),"NA")</f>
        <v>33</v>
      </c>
      <c r="G2149">
        <f ca="1">IFERROR(INDEX(INDIRECT(Index!$B$5&amp;"!$A:$I"),MATCH($A2149,INDIRECT(Index!$B$5&amp;"!$A:$A"),0),MATCH(" "&amp;G$1,INDIRECT(Index!$B$5&amp;"!$A$1:$I$1"),0)),"NA")</f>
        <v>23</v>
      </c>
      <c r="H2149">
        <f ca="1">IFERROR(INDEX(INDIRECT(Index!$B$5&amp;"!$A:$I"),MATCH($A2149,INDIRECT(Index!$B$5&amp;"!$A:$A"),0),MATCH(" "&amp;H$1,INDIRECT(Index!$B$5&amp;"!$A$1:$I$1"),0)),"NA")</f>
        <v>18</v>
      </c>
      <c r="I2149">
        <f ca="1">IFERROR(INDEX(INDIRECT(Index!$B$5&amp;"!$A:$I"),MATCH($A2149,INDIRECT(Index!$B$5&amp;"!$A:$A"),0),MATCH(" "&amp;I$1,INDIRECT(Index!$B$5&amp;"!$A$1:$I$1"),0)),"NA")</f>
        <v>4</v>
      </c>
      <c r="J2149">
        <f ca="1">IFERROR(INDEX(INDIRECT(Index!$B$5&amp;"!$A:$I"),MATCH($A2149,INDIRECT(Index!$B$5&amp;"!$A:$A"),0),MATCH(" "&amp;J$1,INDIRECT(Index!$B$5&amp;"!$A$1:$I$1"),0)),"NA")</f>
        <v>4</v>
      </c>
      <c r="K2149" t="str">
        <f ca="1">IFERROR(INDEX(INDIRECT(Index!$B$5&amp;"!$A:$I"),MATCH($A2149,INDIRECT(Index!$B$5&amp;"!$A:$A"),0),MATCH(" "&amp;K$1,INDIRECT(Index!$B$5&amp;"!$A$1:$I$1"),0)),"NA")</f>
        <v>NA</v>
      </c>
    </row>
    <row r="2150" spans="1:11" x14ac:dyDescent="0.25">
      <c r="A2150" s="1">
        <f t="shared" si="135"/>
        <v>43788</v>
      </c>
      <c r="B2150">
        <f t="shared" si="132"/>
        <v>2019</v>
      </c>
      <c r="C2150">
        <f t="shared" si="133"/>
        <v>11</v>
      </c>
      <c r="D2150">
        <f t="shared" si="134"/>
        <v>19</v>
      </c>
      <c r="E2150">
        <f ca="1">IFERROR(INDEX(INDIRECT(Index!$B$5&amp;"!$A:$I"),MATCH($A2150,INDIRECT(Index!$B$5&amp;"!$A:$A"),0),MATCH(" "&amp;E$1,INDIRECT(Index!$B$5&amp;"!$A$1:$I$1"),0)),"NA")</f>
        <v>37</v>
      </c>
      <c r="F2150">
        <f ca="1">IFERROR(INDEX(INDIRECT(Index!$B$5&amp;"!$A:$I"),MATCH($A2150,INDIRECT(Index!$B$5&amp;"!$A:$A"),0),MATCH(" "&amp;F$1,INDIRECT(Index!$B$5&amp;"!$A$1:$I$1"),0)),"NA")</f>
        <v>24</v>
      </c>
      <c r="G2150">
        <f ca="1">IFERROR(INDEX(INDIRECT(Index!$B$5&amp;"!$A:$I"),MATCH($A2150,INDIRECT(Index!$B$5&amp;"!$A:$A"),0),MATCH(" "&amp;G$1,INDIRECT(Index!$B$5&amp;"!$A$1:$I$1"),0)),"NA")</f>
        <v>16</v>
      </c>
      <c r="H2150">
        <f ca="1">IFERROR(INDEX(INDIRECT(Index!$B$5&amp;"!$A:$I"),MATCH($A2150,INDIRECT(Index!$B$5&amp;"!$A:$A"),0),MATCH(" "&amp;H$1,INDIRECT(Index!$B$5&amp;"!$A$1:$I$1"),0)),"NA")</f>
        <v>37</v>
      </c>
      <c r="I2150">
        <f ca="1">IFERROR(INDEX(INDIRECT(Index!$B$5&amp;"!$A:$I"),MATCH($A2150,INDIRECT(Index!$B$5&amp;"!$A:$A"),0),MATCH(" "&amp;I$1,INDIRECT(Index!$B$5&amp;"!$A$1:$I$1"),0)),"NA")</f>
        <v>5</v>
      </c>
      <c r="J2150">
        <f ca="1">IFERROR(INDEX(INDIRECT(Index!$B$5&amp;"!$A:$I"),MATCH($A2150,INDIRECT(Index!$B$5&amp;"!$A:$A"),0),MATCH(" "&amp;J$1,INDIRECT(Index!$B$5&amp;"!$A$1:$I$1"),0)),"NA")</f>
        <v>6</v>
      </c>
      <c r="K2150" t="str">
        <f ca="1">IFERROR(INDEX(INDIRECT(Index!$B$5&amp;"!$A:$I"),MATCH($A2150,INDIRECT(Index!$B$5&amp;"!$A:$A"),0),MATCH(" "&amp;K$1,INDIRECT(Index!$B$5&amp;"!$A$1:$I$1"),0)),"NA")</f>
        <v>NA</v>
      </c>
    </row>
    <row r="2151" spans="1:11" x14ac:dyDescent="0.25">
      <c r="A2151" s="1">
        <f t="shared" si="135"/>
        <v>43789</v>
      </c>
      <c r="B2151">
        <f t="shared" si="132"/>
        <v>2019</v>
      </c>
      <c r="C2151">
        <f t="shared" si="133"/>
        <v>11</v>
      </c>
      <c r="D2151">
        <f t="shared" si="134"/>
        <v>20</v>
      </c>
      <c r="E2151">
        <f ca="1">IFERROR(INDEX(INDIRECT(Index!$B$5&amp;"!$A:$I"),MATCH($A2151,INDIRECT(Index!$B$5&amp;"!$A:$A"),0),MATCH(" "&amp;E$1,INDIRECT(Index!$B$5&amp;"!$A$1:$I$1"),0)),"NA")</f>
        <v>48</v>
      </c>
      <c r="F2151">
        <f ca="1">IFERROR(INDEX(INDIRECT(Index!$B$5&amp;"!$A:$I"),MATCH($A2151,INDIRECT(Index!$B$5&amp;"!$A:$A"),0),MATCH(" "&amp;F$1,INDIRECT(Index!$B$5&amp;"!$A$1:$I$1"),0)),"NA")</f>
        <v>41</v>
      </c>
      <c r="G2151">
        <f ca="1">IFERROR(INDEX(INDIRECT(Index!$B$5&amp;"!$A:$I"),MATCH($A2151,INDIRECT(Index!$B$5&amp;"!$A:$A"),0),MATCH(" "&amp;G$1,INDIRECT(Index!$B$5&amp;"!$A$1:$I$1"),0)),"NA")</f>
        <v>6</v>
      </c>
      <c r="H2151">
        <f ca="1">IFERROR(INDEX(INDIRECT(Index!$B$5&amp;"!$A:$I"),MATCH($A2151,INDIRECT(Index!$B$5&amp;"!$A:$A"),0),MATCH(" "&amp;H$1,INDIRECT(Index!$B$5&amp;"!$A$1:$I$1"),0)),"NA")</f>
        <v>50</v>
      </c>
      <c r="I2151">
        <f ca="1">IFERROR(INDEX(INDIRECT(Index!$B$5&amp;"!$A:$I"),MATCH($A2151,INDIRECT(Index!$B$5&amp;"!$A:$A"),0),MATCH(" "&amp;I$1,INDIRECT(Index!$B$5&amp;"!$A$1:$I$1"),0)),"NA")</f>
        <v>6</v>
      </c>
      <c r="J2151">
        <f ca="1">IFERROR(INDEX(INDIRECT(Index!$B$5&amp;"!$A:$I"),MATCH($A2151,INDIRECT(Index!$B$5&amp;"!$A:$A"),0),MATCH(" "&amp;J$1,INDIRECT(Index!$B$5&amp;"!$A$1:$I$1"),0)),"NA")</f>
        <v>8</v>
      </c>
      <c r="K2151" t="str">
        <f ca="1">IFERROR(INDEX(INDIRECT(Index!$B$5&amp;"!$A:$I"),MATCH($A2151,INDIRECT(Index!$B$5&amp;"!$A:$A"),0),MATCH(" "&amp;K$1,INDIRECT(Index!$B$5&amp;"!$A$1:$I$1"),0)),"NA")</f>
        <v>NA</v>
      </c>
    </row>
    <row r="2152" spans="1:11" x14ac:dyDescent="0.25">
      <c r="A2152" s="1">
        <f t="shared" si="135"/>
        <v>43790</v>
      </c>
      <c r="B2152">
        <f t="shared" si="132"/>
        <v>2019</v>
      </c>
      <c r="C2152">
        <f t="shared" si="133"/>
        <v>11</v>
      </c>
      <c r="D2152">
        <f t="shared" si="134"/>
        <v>21</v>
      </c>
      <c r="E2152">
        <f ca="1">IFERROR(INDEX(INDIRECT(Index!$B$5&amp;"!$A:$I"),MATCH($A2152,INDIRECT(Index!$B$5&amp;"!$A:$A"),0),MATCH(" "&amp;E$1,INDIRECT(Index!$B$5&amp;"!$A$1:$I$1"),0)),"NA")</f>
        <v>75</v>
      </c>
      <c r="F2152">
        <f ca="1">IFERROR(INDEX(INDIRECT(Index!$B$5&amp;"!$A:$I"),MATCH($A2152,INDIRECT(Index!$B$5&amp;"!$A:$A"),0),MATCH(" "&amp;F$1,INDIRECT(Index!$B$5&amp;"!$A$1:$I$1"),0)),"NA")</f>
        <v>50</v>
      </c>
      <c r="G2152">
        <f ca="1">IFERROR(INDEX(INDIRECT(Index!$B$5&amp;"!$A:$I"),MATCH($A2152,INDIRECT(Index!$B$5&amp;"!$A:$A"),0),MATCH(" "&amp;G$1,INDIRECT(Index!$B$5&amp;"!$A$1:$I$1"),0)),"NA")</f>
        <v>7</v>
      </c>
      <c r="H2152">
        <f ca="1">IFERROR(INDEX(INDIRECT(Index!$B$5&amp;"!$A:$I"),MATCH($A2152,INDIRECT(Index!$B$5&amp;"!$A:$A"),0),MATCH(" "&amp;H$1,INDIRECT(Index!$B$5&amp;"!$A$1:$I$1"),0)),"NA")</f>
        <v>52</v>
      </c>
      <c r="I2152">
        <f ca="1">IFERROR(INDEX(INDIRECT(Index!$B$5&amp;"!$A:$I"),MATCH($A2152,INDIRECT(Index!$B$5&amp;"!$A:$A"),0),MATCH(" "&amp;I$1,INDIRECT(Index!$B$5&amp;"!$A$1:$I$1"),0)),"NA")</f>
        <v>6</v>
      </c>
      <c r="J2152">
        <f ca="1">IFERROR(INDEX(INDIRECT(Index!$B$5&amp;"!$A:$I"),MATCH($A2152,INDIRECT(Index!$B$5&amp;"!$A:$A"),0),MATCH(" "&amp;J$1,INDIRECT(Index!$B$5&amp;"!$A$1:$I$1"),0)),"NA")</f>
        <v>10</v>
      </c>
      <c r="K2152" t="str">
        <f ca="1">IFERROR(INDEX(INDIRECT(Index!$B$5&amp;"!$A:$I"),MATCH($A2152,INDIRECT(Index!$B$5&amp;"!$A:$A"),0),MATCH(" "&amp;K$1,INDIRECT(Index!$B$5&amp;"!$A$1:$I$1"),0)),"NA")</f>
        <v>NA</v>
      </c>
    </row>
    <row r="2153" spans="1:11" x14ac:dyDescent="0.25">
      <c r="A2153" s="1">
        <f t="shared" si="135"/>
        <v>43791</v>
      </c>
      <c r="B2153">
        <f t="shared" si="132"/>
        <v>2019</v>
      </c>
      <c r="C2153">
        <f t="shared" si="133"/>
        <v>11</v>
      </c>
      <c r="D2153">
        <f t="shared" si="134"/>
        <v>22</v>
      </c>
      <c r="E2153">
        <f ca="1">IFERROR(INDEX(INDIRECT(Index!$B$5&amp;"!$A:$I"),MATCH($A2153,INDIRECT(Index!$B$5&amp;"!$A:$A"),0),MATCH(" "&amp;E$1,INDIRECT(Index!$B$5&amp;"!$A$1:$I$1"),0)),"NA")</f>
        <v>84</v>
      </c>
      <c r="F2153">
        <f ca="1">IFERROR(INDEX(INDIRECT(Index!$B$5&amp;"!$A:$I"),MATCH($A2153,INDIRECT(Index!$B$5&amp;"!$A:$A"),0),MATCH(" "&amp;F$1,INDIRECT(Index!$B$5&amp;"!$A$1:$I$1"),0)),"NA")</f>
        <v>36</v>
      </c>
      <c r="G2153">
        <f ca="1">IFERROR(INDEX(INDIRECT(Index!$B$5&amp;"!$A:$I"),MATCH($A2153,INDIRECT(Index!$B$5&amp;"!$A:$A"),0),MATCH(" "&amp;G$1,INDIRECT(Index!$B$5&amp;"!$A$1:$I$1"),0)),"NA")</f>
        <v>8</v>
      </c>
      <c r="H2153">
        <f ca="1">IFERROR(INDEX(INDIRECT(Index!$B$5&amp;"!$A:$I"),MATCH($A2153,INDIRECT(Index!$B$5&amp;"!$A:$A"),0),MATCH(" "&amp;H$1,INDIRECT(Index!$B$5&amp;"!$A$1:$I$1"),0)),"NA")</f>
        <v>55</v>
      </c>
      <c r="I2153">
        <f ca="1">IFERROR(INDEX(INDIRECT(Index!$B$5&amp;"!$A:$I"),MATCH($A2153,INDIRECT(Index!$B$5&amp;"!$A:$A"),0),MATCH(" "&amp;I$1,INDIRECT(Index!$B$5&amp;"!$A$1:$I$1"),0)),"NA")</f>
        <v>5</v>
      </c>
      <c r="J2153">
        <f ca="1">IFERROR(INDEX(INDIRECT(Index!$B$5&amp;"!$A:$I"),MATCH($A2153,INDIRECT(Index!$B$5&amp;"!$A:$A"),0),MATCH(" "&amp;J$1,INDIRECT(Index!$B$5&amp;"!$A$1:$I$1"),0)),"NA")</f>
        <v>9</v>
      </c>
      <c r="K2153" t="str">
        <f ca="1">IFERROR(INDEX(INDIRECT(Index!$B$5&amp;"!$A:$I"),MATCH($A2153,INDIRECT(Index!$B$5&amp;"!$A:$A"),0),MATCH(" "&amp;K$1,INDIRECT(Index!$B$5&amp;"!$A$1:$I$1"),0)),"NA")</f>
        <v>NA</v>
      </c>
    </row>
    <row r="2154" spans="1:11" x14ac:dyDescent="0.25">
      <c r="A2154" s="1">
        <f t="shared" si="135"/>
        <v>43792</v>
      </c>
      <c r="B2154">
        <f t="shared" si="132"/>
        <v>2019</v>
      </c>
      <c r="C2154">
        <f t="shared" si="133"/>
        <v>11</v>
      </c>
      <c r="D2154">
        <f t="shared" si="134"/>
        <v>23</v>
      </c>
      <c r="E2154">
        <f ca="1">IFERROR(INDEX(INDIRECT(Index!$B$5&amp;"!$A:$I"),MATCH($A2154,INDIRECT(Index!$B$5&amp;"!$A:$A"),0),MATCH(" "&amp;E$1,INDIRECT(Index!$B$5&amp;"!$A$1:$I$1"),0)),"NA")</f>
        <v>77</v>
      </c>
      <c r="F2154">
        <f ca="1">IFERROR(INDEX(INDIRECT(Index!$B$5&amp;"!$A:$I"),MATCH($A2154,INDIRECT(Index!$B$5&amp;"!$A:$A"),0),MATCH(" "&amp;F$1,INDIRECT(Index!$B$5&amp;"!$A$1:$I$1"),0)),"NA")</f>
        <v>32</v>
      </c>
      <c r="G2154">
        <f ca="1">IFERROR(INDEX(INDIRECT(Index!$B$5&amp;"!$A:$I"),MATCH($A2154,INDIRECT(Index!$B$5&amp;"!$A:$A"),0),MATCH(" "&amp;G$1,INDIRECT(Index!$B$5&amp;"!$A$1:$I$1"),0)),"NA")</f>
        <v>15</v>
      </c>
      <c r="H2154">
        <f ca="1">IFERROR(INDEX(INDIRECT(Index!$B$5&amp;"!$A:$I"),MATCH($A2154,INDIRECT(Index!$B$5&amp;"!$A:$A"),0),MATCH(" "&amp;H$1,INDIRECT(Index!$B$5&amp;"!$A$1:$I$1"),0)),"NA")</f>
        <v>40</v>
      </c>
      <c r="I2154">
        <f ca="1">IFERROR(INDEX(INDIRECT(Index!$B$5&amp;"!$A:$I"),MATCH($A2154,INDIRECT(Index!$B$5&amp;"!$A:$A"),0),MATCH(" "&amp;I$1,INDIRECT(Index!$B$5&amp;"!$A$1:$I$1"),0)),"NA")</f>
        <v>5</v>
      </c>
      <c r="J2154">
        <f ca="1">IFERROR(INDEX(INDIRECT(Index!$B$5&amp;"!$A:$I"),MATCH($A2154,INDIRECT(Index!$B$5&amp;"!$A:$A"),0),MATCH(" "&amp;J$1,INDIRECT(Index!$B$5&amp;"!$A$1:$I$1"),0)),"NA")</f>
        <v>9</v>
      </c>
      <c r="K2154" t="str">
        <f ca="1">IFERROR(INDEX(INDIRECT(Index!$B$5&amp;"!$A:$I"),MATCH($A2154,INDIRECT(Index!$B$5&amp;"!$A:$A"),0),MATCH(" "&amp;K$1,INDIRECT(Index!$B$5&amp;"!$A$1:$I$1"),0)),"NA")</f>
        <v>NA</v>
      </c>
    </row>
    <row r="2155" spans="1:11" x14ac:dyDescent="0.25">
      <c r="A2155" s="1">
        <f t="shared" si="135"/>
        <v>43793</v>
      </c>
      <c r="B2155">
        <f t="shared" si="132"/>
        <v>2019</v>
      </c>
      <c r="C2155">
        <f t="shared" si="133"/>
        <v>11</v>
      </c>
      <c r="D2155">
        <f t="shared" si="134"/>
        <v>24</v>
      </c>
      <c r="E2155">
        <f ca="1">IFERROR(INDEX(INDIRECT(Index!$B$5&amp;"!$A:$I"),MATCH($A2155,INDIRECT(Index!$B$5&amp;"!$A:$A"),0),MATCH(" "&amp;E$1,INDIRECT(Index!$B$5&amp;"!$A$1:$I$1"),0)),"NA")</f>
        <v>77</v>
      </c>
      <c r="F2155">
        <f ca="1">IFERROR(INDEX(INDIRECT(Index!$B$5&amp;"!$A:$I"),MATCH($A2155,INDIRECT(Index!$B$5&amp;"!$A:$A"),0),MATCH(" "&amp;F$1,INDIRECT(Index!$B$5&amp;"!$A$1:$I$1"),0)),"NA")</f>
        <v>29</v>
      </c>
      <c r="G2155">
        <f ca="1">IFERROR(INDEX(INDIRECT(Index!$B$5&amp;"!$A:$I"),MATCH($A2155,INDIRECT(Index!$B$5&amp;"!$A:$A"),0),MATCH(" "&amp;G$1,INDIRECT(Index!$B$5&amp;"!$A$1:$I$1"),0)),"NA")</f>
        <v>14</v>
      </c>
      <c r="H2155">
        <f ca="1">IFERROR(INDEX(INDIRECT(Index!$B$5&amp;"!$A:$I"),MATCH($A2155,INDIRECT(Index!$B$5&amp;"!$A:$A"),0),MATCH(" "&amp;H$1,INDIRECT(Index!$B$5&amp;"!$A$1:$I$1"),0)),"NA")</f>
        <v>21</v>
      </c>
      <c r="I2155">
        <f ca="1">IFERROR(INDEX(INDIRECT(Index!$B$5&amp;"!$A:$I"),MATCH($A2155,INDIRECT(Index!$B$5&amp;"!$A:$A"),0),MATCH(" "&amp;I$1,INDIRECT(Index!$B$5&amp;"!$A$1:$I$1"),0)),"NA")</f>
        <v>4</v>
      </c>
      <c r="J2155">
        <f ca="1">IFERROR(INDEX(INDIRECT(Index!$B$5&amp;"!$A:$I"),MATCH($A2155,INDIRECT(Index!$B$5&amp;"!$A:$A"),0),MATCH(" "&amp;J$1,INDIRECT(Index!$B$5&amp;"!$A$1:$I$1"),0)),"NA")</f>
        <v>6</v>
      </c>
      <c r="K2155" t="str">
        <f ca="1">IFERROR(INDEX(INDIRECT(Index!$B$5&amp;"!$A:$I"),MATCH($A2155,INDIRECT(Index!$B$5&amp;"!$A:$A"),0),MATCH(" "&amp;K$1,INDIRECT(Index!$B$5&amp;"!$A$1:$I$1"),0)),"NA")</f>
        <v>NA</v>
      </c>
    </row>
    <row r="2156" spans="1:11" x14ac:dyDescent="0.25">
      <c r="A2156" s="1">
        <f t="shared" si="135"/>
        <v>43794</v>
      </c>
      <c r="B2156">
        <f t="shared" si="132"/>
        <v>2019</v>
      </c>
      <c r="C2156">
        <f t="shared" si="133"/>
        <v>11</v>
      </c>
      <c r="D2156">
        <f t="shared" si="134"/>
        <v>25</v>
      </c>
      <c r="E2156">
        <f ca="1">IFERROR(INDEX(INDIRECT(Index!$B$5&amp;"!$A:$I"),MATCH($A2156,INDIRECT(Index!$B$5&amp;"!$A:$A"),0),MATCH(" "&amp;E$1,INDIRECT(Index!$B$5&amp;"!$A$1:$I$1"),0)),"NA")</f>
        <v>62</v>
      </c>
      <c r="F2156">
        <f ca="1">IFERROR(INDEX(INDIRECT(Index!$B$5&amp;"!$A:$I"),MATCH($A2156,INDIRECT(Index!$B$5&amp;"!$A:$A"),0),MATCH(" "&amp;F$1,INDIRECT(Index!$B$5&amp;"!$A$1:$I$1"),0)),"NA")</f>
        <v>27</v>
      </c>
      <c r="G2156">
        <f ca="1">IFERROR(INDEX(INDIRECT(Index!$B$5&amp;"!$A:$I"),MATCH($A2156,INDIRECT(Index!$B$5&amp;"!$A:$A"),0),MATCH(" "&amp;G$1,INDIRECT(Index!$B$5&amp;"!$A$1:$I$1"),0)),"NA")</f>
        <v>4</v>
      </c>
      <c r="H2156">
        <f ca="1">IFERROR(INDEX(INDIRECT(Index!$B$5&amp;"!$A:$I"),MATCH($A2156,INDIRECT(Index!$B$5&amp;"!$A:$A"),0),MATCH(" "&amp;H$1,INDIRECT(Index!$B$5&amp;"!$A$1:$I$1"),0)),"NA")</f>
        <v>36</v>
      </c>
      <c r="I2156">
        <f ca="1">IFERROR(INDEX(INDIRECT(Index!$B$5&amp;"!$A:$I"),MATCH($A2156,INDIRECT(Index!$B$5&amp;"!$A:$A"),0),MATCH(" "&amp;I$1,INDIRECT(Index!$B$5&amp;"!$A$1:$I$1"),0)),"NA")</f>
        <v>5</v>
      </c>
      <c r="J2156">
        <f ca="1">IFERROR(INDEX(INDIRECT(Index!$B$5&amp;"!$A:$I"),MATCH($A2156,INDIRECT(Index!$B$5&amp;"!$A:$A"),0),MATCH(" "&amp;J$1,INDIRECT(Index!$B$5&amp;"!$A$1:$I$1"),0)),"NA")</f>
        <v>7</v>
      </c>
      <c r="K2156" t="str">
        <f ca="1">IFERROR(INDEX(INDIRECT(Index!$B$5&amp;"!$A:$I"),MATCH($A2156,INDIRECT(Index!$B$5&amp;"!$A:$A"),0),MATCH(" "&amp;K$1,INDIRECT(Index!$B$5&amp;"!$A$1:$I$1"),0)),"NA")</f>
        <v>NA</v>
      </c>
    </row>
    <row r="2157" spans="1:11" x14ac:dyDescent="0.25">
      <c r="A2157" s="1">
        <f t="shared" si="135"/>
        <v>43795</v>
      </c>
      <c r="B2157">
        <f t="shared" si="132"/>
        <v>2019</v>
      </c>
      <c r="C2157">
        <f t="shared" si="133"/>
        <v>11</v>
      </c>
      <c r="D2157">
        <f t="shared" si="134"/>
        <v>26</v>
      </c>
      <c r="E2157">
        <f ca="1">IFERROR(INDEX(INDIRECT(Index!$B$5&amp;"!$A:$I"),MATCH($A2157,INDIRECT(Index!$B$5&amp;"!$A:$A"),0),MATCH(" "&amp;E$1,INDIRECT(Index!$B$5&amp;"!$A$1:$I$1"),0)),"NA")</f>
        <v>66</v>
      </c>
      <c r="F2157">
        <f ca="1">IFERROR(INDEX(INDIRECT(Index!$B$5&amp;"!$A:$I"),MATCH($A2157,INDIRECT(Index!$B$5&amp;"!$A:$A"),0),MATCH(" "&amp;F$1,INDIRECT(Index!$B$5&amp;"!$A$1:$I$1"),0)),"NA")</f>
        <v>41</v>
      </c>
      <c r="G2157">
        <f ca="1">IFERROR(INDEX(INDIRECT(Index!$B$5&amp;"!$A:$I"),MATCH($A2157,INDIRECT(Index!$B$5&amp;"!$A:$A"),0),MATCH(" "&amp;G$1,INDIRECT(Index!$B$5&amp;"!$A$1:$I$1"),0)),"NA")</f>
        <v>15</v>
      </c>
      <c r="H2157">
        <f ca="1">IFERROR(INDEX(INDIRECT(Index!$B$5&amp;"!$A:$I"),MATCH($A2157,INDIRECT(Index!$B$5&amp;"!$A:$A"),0),MATCH(" "&amp;H$1,INDIRECT(Index!$B$5&amp;"!$A$1:$I$1"),0)),"NA")</f>
        <v>24</v>
      </c>
      <c r="I2157">
        <f ca="1">IFERROR(INDEX(INDIRECT(Index!$B$5&amp;"!$A:$I"),MATCH($A2157,INDIRECT(Index!$B$5&amp;"!$A:$A"),0),MATCH(" "&amp;I$1,INDIRECT(Index!$B$5&amp;"!$A$1:$I$1"),0)),"NA")</f>
        <v>5</v>
      </c>
      <c r="J2157">
        <f ca="1">IFERROR(INDEX(INDIRECT(Index!$B$5&amp;"!$A:$I"),MATCH($A2157,INDIRECT(Index!$B$5&amp;"!$A:$A"),0),MATCH(" "&amp;J$1,INDIRECT(Index!$B$5&amp;"!$A$1:$I$1"),0)),"NA")</f>
        <v>7</v>
      </c>
      <c r="K2157" t="str">
        <f ca="1">IFERROR(INDEX(INDIRECT(Index!$B$5&amp;"!$A:$I"),MATCH($A2157,INDIRECT(Index!$B$5&amp;"!$A:$A"),0),MATCH(" "&amp;K$1,INDIRECT(Index!$B$5&amp;"!$A$1:$I$1"),0)),"NA")</f>
        <v>NA</v>
      </c>
    </row>
    <row r="2158" spans="1:11" x14ac:dyDescent="0.25">
      <c r="A2158" s="1">
        <f t="shared" si="135"/>
        <v>43796</v>
      </c>
      <c r="B2158">
        <f t="shared" si="132"/>
        <v>2019</v>
      </c>
      <c r="C2158">
        <f t="shared" si="133"/>
        <v>11</v>
      </c>
      <c r="D2158">
        <f t="shared" si="134"/>
        <v>27</v>
      </c>
      <c r="E2158">
        <f ca="1">IFERROR(INDEX(INDIRECT(Index!$B$5&amp;"!$A:$I"),MATCH($A2158,INDIRECT(Index!$B$5&amp;"!$A:$A"),0),MATCH(" "&amp;E$1,INDIRECT(Index!$B$5&amp;"!$A$1:$I$1"),0)),"NA")</f>
        <v>85</v>
      </c>
      <c r="F2158">
        <f ca="1">IFERROR(INDEX(INDIRECT(Index!$B$5&amp;"!$A:$I"),MATCH($A2158,INDIRECT(Index!$B$5&amp;"!$A:$A"),0),MATCH(" "&amp;F$1,INDIRECT(Index!$B$5&amp;"!$A$1:$I$1"),0)),"NA")</f>
        <v>41</v>
      </c>
      <c r="G2158">
        <f ca="1">IFERROR(INDEX(INDIRECT(Index!$B$5&amp;"!$A:$I"),MATCH($A2158,INDIRECT(Index!$B$5&amp;"!$A:$A"),0),MATCH(" "&amp;G$1,INDIRECT(Index!$B$5&amp;"!$A$1:$I$1"),0)),"NA")</f>
        <v>11</v>
      </c>
      <c r="H2158">
        <f ca="1">IFERROR(INDEX(INDIRECT(Index!$B$5&amp;"!$A:$I"),MATCH($A2158,INDIRECT(Index!$B$5&amp;"!$A:$A"),0),MATCH(" "&amp;H$1,INDIRECT(Index!$B$5&amp;"!$A$1:$I$1"),0)),"NA")</f>
        <v>32</v>
      </c>
      <c r="I2158">
        <f ca="1">IFERROR(INDEX(INDIRECT(Index!$B$5&amp;"!$A:$I"),MATCH($A2158,INDIRECT(Index!$B$5&amp;"!$A:$A"),0),MATCH(" "&amp;I$1,INDIRECT(Index!$B$5&amp;"!$A$1:$I$1"),0)),"NA")</f>
        <v>6</v>
      </c>
      <c r="J2158">
        <f ca="1">IFERROR(INDEX(INDIRECT(Index!$B$5&amp;"!$A:$I"),MATCH($A2158,INDIRECT(Index!$B$5&amp;"!$A:$A"),0),MATCH(" "&amp;J$1,INDIRECT(Index!$B$5&amp;"!$A$1:$I$1"),0)),"NA")</f>
        <v>7</v>
      </c>
      <c r="K2158" t="str">
        <f ca="1">IFERROR(INDEX(INDIRECT(Index!$B$5&amp;"!$A:$I"),MATCH($A2158,INDIRECT(Index!$B$5&amp;"!$A:$A"),0),MATCH(" "&amp;K$1,INDIRECT(Index!$B$5&amp;"!$A$1:$I$1"),0)),"NA")</f>
        <v>NA</v>
      </c>
    </row>
    <row r="2159" spans="1:11" x14ac:dyDescent="0.25">
      <c r="A2159" s="1">
        <f t="shared" si="135"/>
        <v>43797</v>
      </c>
      <c r="B2159">
        <f t="shared" si="132"/>
        <v>2019</v>
      </c>
      <c r="C2159">
        <f t="shared" si="133"/>
        <v>11</v>
      </c>
      <c r="D2159">
        <f t="shared" si="134"/>
        <v>28</v>
      </c>
      <c r="E2159">
        <f ca="1">IFERROR(INDEX(INDIRECT(Index!$B$5&amp;"!$A:$I"),MATCH($A2159,INDIRECT(Index!$B$5&amp;"!$A:$A"),0),MATCH(" "&amp;E$1,INDIRECT(Index!$B$5&amp;"!$A$1:$I$1"),0)),"NA")</f>
        <v>81</v>
      </c>
      <c r="F2159">
        <f ca="1">IFERROR(INDEX(INDIRECT(Index!$B$5&amp;"!$A:$I"),MATCH($A2159,INDIRECT(Index!$B$5&amp;"!$A:$A"),0),MATCH(" "&amp;F$1,INDIRECT(Index!$B$5&amp;"!$A$1:$I$1"),0)),"NA")</f>
        <v>45</v>
      </c>
      <c r="G2159">
        <f ca="1">IFERROR(INDEX(INDIRECT(Index!$B$5&amp;"!$A:$I"),MATCH($A2159,INDIRECT(Index!$B$5&amp;"!$A:$A"),0),MATCH(" "&amp;G$1,INDIRECT(Index!$B$5&amp;"!$A$1:$I$1"),0)),"NA")</f>
        <v>13</v>
      </c>
      <c r="H2159">
        <f ca="1">IFERROR(INDEX(INDIRECT(Index!$B$5&amp;"!$A:$I"),MATCH($A2159,INDIRECT(Index!$B$5&amp;"!$A:$A"),0),MATCH(" "&amp;H$1,INDIRECT(Index!$B$5&amp;"!$A$1:$I$1"),0)),"NA")</f>
        <v>39</v>
      </c>
      <c r="I2159">
        <f ca="1">IFERROR(INDEX(INDIRECT(Index!$B$5&amp;"!$A:$I"),MATCH($A2159,INDIRECT(Index!$B$5&amp;"!$A:$A"),0),MATCH(" "&amp;I$1,INDIRECT(Index!$B$5&amp;"!$A$1:$I$1"),0)),"NA")</f>
        <v>6</v>
      </c>
      <c r="J2159">
        <f ca="1">IFERROR(INDEX(INDIRECT(Index!$B$5&amp;"!$A:$I"),MATCH($A2159,INDIRECT(Index!$B$5&amp;"!$A:$A"),0),MATCH(" "&amp;J$1,INDIRECT(Index!$B$5&amp;"!$A$1:$I$1"),0)),"NA")</f>
        <v>6</v>
      </c>
      <c r="K2159" t="str">
        <f ca="1">IFERROR(INDEX(INDIRECT(Index!$B$5&amp;"!$A:$I"),MATCH($A2159,INDIRECT(Index!$B$5&amp;"!$A:$A"),0),MATCH(" "&amp;K$1,INDIRECT(Index!$B$5&amp;"!$A$1:$I$1"),0)),"NA")</f>
        <v>NA</v>
      </c>
    </row>
    <row r="2160" spans="1:11" x14ac:dyDescent="0.25">
      <c r="A2160" s="1">
        <f t="shared" si="135"/>
        <v>43798</v>
      </c>
      <c r="B2160">
        <f t="shared" si="132"/>
        <v>2019</v>
      </c>
      <c r="C2160">
        <f t="shared" si="133"/>
        <v>11</v>
      </c>
      <c r="D2160">
        <f t="shared" si="134"/>
        <v>29</v>
      </c>
      <c r="E2160">
        <f ca="1">IFERROR(INDEX(INDIRECT(Index!$B$5&amp;"!$A:$I"),MATCH($A2160,INDIRECT(Index!$B$5&amp;"!$A:$A"),0),MATCH(" "&amp;E$1,INDIRECT(Index!$B$5&amp;"!$A$1:$I$1"),0)),"NA")</f>
        <v>91</v>
      </c>
      <c r="F2160">
        <f ca="1">IFERROR(INDEX(INDIRECT(Index!$B$5&amp;"!$A:$I"),MATCH($A2160,INDIRECT(Index!$B$5&amp;"!$A:$A"),0),MATCH(" "&amp;F$1,INDIRECT(Index!$B$5&amp;"!$A$1:$I$1"),0)),"NA")</f>
        <v>47</v>
      </c>
      <c r="G2160">
        <f ca="1">IFERROR(INDEX(INDIRECT(Index!$B$5&amp;"!$A:$I"),MATCH($A2160,INDIRECT(Index!$B$5&amp;"!$A:$A"),0),MATCH(" "&amp;G$1,INDIRECT(Index!$B$5&amp;"!$A$1:$I$1"),0)),"NA")</f>
        <v>5</v>
      </c>
      <c r="H2160">
        <f ca="1">IFERROR(INDEX(INDIRECT(Index!$B$5&amp;"!$A:$I"),MATCH($A2160,INDIRECT(Index!$B$5&amp;"!$A:$A"),0),MATCH(" "&amp;H$1,INDIRECT(Index!$B$5&amp;"!$A$1:$I$1"),0)),"NA")</f>
        <v>55</v>
      </c>
      <c r="I2160">
        <f ca="1">IFERROR(INDEX(INDIRECT(Index!$B$5&amp;"!$A:$I"),MATCH($A2160,INDIRECT(Index!$B$5&amp;"!$A:$A"),0),MATCH(" "&amp;I$1,INDIRECT(Index!$B$5&amp;"!$A$1:$I$1"),0)),"NA")</f>
        <v>6</v>
      </c>
      <c r="J2160">
        <f ca="1">IFERROR(INDEX(INDIRECT(Index!$B$5&amp;"!$A:$I"),MATCH($A2160,INDIRECT(Index!$B$5&amp;"!$A:$A"),0),MATCH(" "&amp;J$1,INDIRECT(Index!$B$5&amp;"!$A$1:$I$1"),0)),"NA")</f>
        <v>9</v>
      </c>
      <c r="K2160" t="str">
        <f ca="1">IFERROR(INDEX(INDIRECT(Index!$B$5&amp;"!$A:$I"),MATCH($A2160,INDIRECT(Index!$B$5&amp;"!$A:$A"),0),MATCH(" "&amp;K$1,INDIRECT(Index!$B$5&amp;"!$A$1:$I$1"),0)),"NA")</f>
        <v>NA</v>
      </c>
    </row>
    <row r="2161" spans="1:11" x14ac:dyDescent="0.25">
      <c r="A2161" s="1">
        <f t="shared" si="135"/>
        <v>43799</v>
      </c>
      <c r="B2161">
        <f t="shared" si="132"/>
        <v>2019</v>
      </c>
      <c r="C2161">
        <f t="shared" si="133"/>
        <v>11</v>
      </c>
      <c r="D2161">
        <f t="shared" si="134"/>
        <v>30</v>
      </c>
      <c r="E2161">
        <f ca="1">IFERROR(INDEX(INDIRECT(Index!$B$5&amp;"!$A:$I"),MATCH($A2161,INDIRECT(Index!$B$5&amp;"!$A:$A"),0),MATCH(" "&amp;E$1,INDIRECT(Index!$B$5&amp;"!$A$1:$I$1"),0)),"NA")</f>
        <v>103</v>
      </c>
      <c r="F2161">
        <f ca="1">IFERROR(INDEX(INDIRECT(Index!$B$5&amp;"!$A:$I"),MATCH($A2161,INDIRECT(Index!$B$5&amp;"!$A:$A"),0),MATCH(" "&amp;F$1,INDIRECT(Index!$B$5&amp;"!$A$1:$I$1"),0)),"NA")</f>
        <v>43</v>
      </c>
      <c r="G2161">
        <f ca="1">IFERROR(INDEX(INDIRECT(Index!$B$5&amp;"!$A:$I"),MATCH($A2161,INDIRECT(Index!$B$5&amp;"!$A:$A"),0),MATCH(" "&amp;G$1,INDIRECT(Index!$B$5&amp;"!$A$1:$I$1"),0)),"NA")</f>
        <v>8</v>
      </c>
      <c r="H2161">
        <f ca="1">IFERROR(INDEX(INDIRECT(Index!$B$5&amp;"!$A:$I"),MATCH($A2161,INDIRECT(Index!$B$5&amp;"!$A:$A"),0),MATCH(" "&amp;H$1,INDIRECT(Index!$B$5&amp;"!$A$1:$I$1"),0)),"NA")</f>
        <v>43</v>
      </c>
      <c r="I2161">
        <f ca="1">IFERROR(INDEX(INDIRECT(Index!$B$5&amp;"!$A:$I"),MATCH($A2161,INDIRECT(Index!$B$5&amp;"!$A:$A"),0),MATCH(" "&amp;I$1,INDIRECT(Index!$B$5&amp;"!$A$1:$I$1"),0)),"NA")</f>
        <v>4</v>
      </c>
      <c r="J2161">
        <f ca="1">IFERROR(INDEX(INDIRECT(Index!$B$5&amp;"!$A:$I"),MATCH($A2161,INDIRECT(Index!$B$5&amp;"!$A:$A"),0),MATCH(" "&amp;J$1,INDIRECT(Index!$B$5&amp;"!$A$1:$I$1"),0)),"NA")</f>
        <v>8</v>
      </c>
      <c r="K2161" t="str">
        <f ca="1">IFERROR(INDEX(INDIRECT(Index!$B$5&amp;"!$A:$I"),MATCH($A2161,INDIRECT(Index!$B$5&amp;"!$A:$A"),0),MATCH(" "&amp;K$1,INDIRECT(Index!$B$5&amp;"!$A$1:$I$1"),0)),"NA")</f>
        <v>NA</v>
      </c>
    </row>
    <row r="2162" spans="1:11" x14ac:dyDescent="0.25">
      <c r="A2162" s="1">
        <f t="shared" si="135"/>
        <v>43800</v>
      </c>
      <c r="B2162">
        <f t="shared" si="132"/>
        <v>2019</v>
      </c>
      <c r="C2162">
        <f t="shared" si="133"/>
        <v>12</v>
      </c>
      <c r="D2162">
        <f t="shared" si="134"/>
        <v>1</v>
      </c>
      <c r="E2162">
        <f ca="1">IFERROR(INDEX(INDIRECT(Index!$B$5&amp;"!$A:$I"),MATCH($A2162,INDIRECT(Index!$B$5&amp;"!$A:$A"),0),MATCH(" "&amp;E$1,INDIRECT(Index!$B$5&amp;"!$A$1:$I$1"),0)),"NA")</f>
        <v>109</v>
      </c>
      <c r="F2162">
        <f ca="1">IFERROR(INDEX(INDIRECT(Index!$B$5&amp;"!$A:$I"),MATCH($A2162,INDIRECT(Index!$B$5&amp;"!$A:$A"),0),MATCH(" "&amp;F$1,INDIRECT(Index!$B$5&amp;"!$A$1:$I$1"),0)),"NA")</f>
        <v>25</v>
      </c>
      <c r="G2162">
        <f ca="1">IFERROR(INDEX(INDIRECT(Index!$B$5&amp;"!$A:$I"),MATCH($A2162,INDIRECT(Index!$B$5&amp;"!$A:$A"),0),MATCH(" "&amp;G$1,INDIRECT(Index!$B$5&amp;"!$A$1:$I$1"),0)),"NA")</f>
        <v>22</v>
      </c>
      <c r="H2162">
        <f ca="1">IFERROR(INDEX(INDIRECT(Index!$B$5&amp;"!$A:$I"),MATCH($A2162,INDIRECT(Index!$B$5&amp;"!$A:$A"),0),MATCH(" "&amp;H$1,INDIRECT(Index!$B$5&amp;"!$A$1:$I$1"),0)),"NA")</f>
        <v>19</v>
      </c>
      <c r="I2162">
        <f ca="1">IFERROR(INDEX(INDIRECT(Index!$B$5&amp;"!$A:$I"),MATCH($A2162,INDIRECT(Index!$B$5&amp;"!$A:$A"),0),MATCH(" "&amp;I$1,INDIRECT(Index!$B$5&amp;"!$A$1:$I$1"),0)),"NA")</f>
        <v>6</v>
      </c>
      <c r="J2162">
        <f ca="1">IFERROR(INDEX(INDIRECT(Index!$B$5&amp;"!$A:$I"),MATCH($A2162,INDIRECT(Index!$B$5&amp;"!$A:$A"),0),MATCH(" "&amp;J$1,INDIRECT(Index!$B$5&amp;"!$A$1:$I$1"),0)),"NA")</f>
        <v>5</v>
      </c>
      <c r="K2162" t="str">
        <f ca="1">IFERROR(INDEX(INDIRECT(Index!$B$5&amp;"!$A:$I"),MATCH($A2162,INDIRECT(Index!$B$5&amp;"!$A:$A"),0),MATCH(" "&amp;K$1,INDIRECT(Index!$B$5&amp;"!$A$1:$I$1"),0)),"NA")</f>
        <v>NA</v>
      </c>
    </row>
    <row r="2163" spans="1:11" x14ac:dyDescent="0.25">
      <c r="A2163" s="1">
        <f t="shared" si="135"/>
        <v>43801</v>
      </c>
      <c r="B2163">
        <f t="shared" si="132"/>
        <v>2019</v>
      </c>
      <c r="C2163">
        <f t="shared" si="133"/>
        <v>12</v>
      </c>
      <c r="D2163">
        <f t="shared" si="134"/>
        <v>2</v>
      </c>
      <c r="E2163">
        <f ca="1">IFERROR(INDEX(INDIRECT(Index!$B$5&amp;"!$A:$I"),MATCH($A2163,INDIRECT(Index!$B$5&amp;"!$A:$A"),0),MATCH(" "&amp;E$1,INDIRECT(Index!$B$5&amp;"!$A$1:$I$1"),0)),"NA")</f>
        <v>54</v>
      </c>
      <c r="F2163">
        <f ca="1">IFERROR(INDEX(INDIRECT(Index!$B$5&amp;"!$A:$I"),MATCH($A2163,INDIRECT(Index!$B$5&amp;"!$A:$A"),0),MATCH(" "&amp;F$1,INDIRECT(Index!$B$5&amp;"!$A$1:$I$1"),0)),"NA")</f>
        <v>32</v>
      </c>
      <c r="G2163">
        <f ca="1">IFERROR(INDEX(INDIRECT(Index!$B$5&amp;"!$A:$I"),MATCH($A2163,INDIRECT(Index!$B$5&amp;"!$A:$A"),0),MATCH(" "&amp;G$1,INDIRECT(Index!$B$5&amp;"!$A$1:$I$1"),0)),"NA")</f>
        <v>11</v>
      </c>
      <c r="H2163">
        <f ca="1">IFERROR(INDEX(INDIRECT(Index!$B$5&amp;"!$A:$I"),MATCH($A2163,INDIRECT(Index!$B$5&amp;"!$A:$A"),0),MATCH(" "&amp;H$1,INDIRECT(Index!$B$5&amp;"!$A$1:$I$1"),0)),"NA")</f>
        <v>44</v>
      </c>
      <c r="I2163">
        <f ca="1">IFERROR(INDEX(INDIRECT(Index!$B$5&amp;"!$A:$I"),MATCH($A2163,INDIRECT(Index!$B$5&amp;"!$A:$A"),0),MATCH(" "&amp;I$1,INDIRECT(Index!$B$5&amp;"!$A$1:$I$1"),0)),"NA")</f>
        <v>5</v>
      </c>
      <c r="J2163">
        <f ca="1">IFERROR(INDEX(INDIRECT(Index!$B$5&amp;"!$A:$I"),MATCH($A2163,INDIRECT(Index!$B$5&amp;"!$A:$A"),0),MATCH(" "&amp;J$1,INDIRECT(Index!$B$5&amp;"!$A$1:$I$1"),0)),"NA")</f>
        <v>6</v>
      </c>
      <c r="K2163" t="str">
        <f ca="1">IFERROR(INDEX(INDIRECT(Index!$B$5&amp;"!$A:$I"),MATCH($A2163,INDIRECT(Index!$B$5&amp;"!$A:$A"),0),MATCH(" "&amp;K$1,INDIRECT(Index!$B$5&amp;"!$A$1:$I$1"),0)),"NA")</f>
        <v>NA</v>
      </c>
    </row>
    <row r="2164" spans="1:11" x14ac:dyDescent="0.25">
      <c r="A2164" s="1">
        <f t="shared" si="135"/>
        <v>43802</v>
      </c>
      <c r="B2164">
        <f t="shared" si="132"/>
        <v>2019</v>
      </c>
      <c r="C2164">
        <f t="shared" si="133"/>
        <v>12</v>
      </c>
      <c r="D2164">
        <f t="shared" si="134"/>
        <v>3</v>
      </c>
      <c r="E2164">
        <f ca="1">IFERROR(INDEX(INDIRECT(Index!$B$5&amp;"!$A:$I"),MATCH($A2164,INDIRECT(Index!$B$5&amp;"!$A:$A"),0),MATCH(" "&amp;E$1,INDIRECT(Index!$B$5&amp;"!$A$1:$I$1"),0)),"NA")</f>
        <v>64</v>
      </c>
      <c r="F2164">
        <f ca="1">IFERROR(INDEX(INDIRECT(Index!$B$5&amp;"!$A:$I"),MATCH($A2164,INDIRECT(Index!$B$5&amp;"!$A:$A"),0),MATCH(" "&amp;F$1,INDIRECT(Index!$B$5&amp;"!$A$1:$I$1"),0)),"NA")</f>
        <v>33</v>
      </c>
      <c r="G2164">
        <f ca="1">IFERROR(INDEX(INDIRECT(Index!$B$5&amp;"!$A:$I"),MATCH($A2164,INDIRECT(Index!$B$5&amp;"!$A:$A"),0),MATCH(" "&amp;G$1,INDIRECT(Index!$B$5&amp;"!$A$1:$I$1"),0)),"NA")</f>
        <v>18</v>
      </c>
      <c r="H2164">
        <f ca="1">IFERROR(INDEX(INDIRECT(Index!$B$5&amp;"!$A:$I"),MATCH($A2164,INDIRECT(Index!$B$5&amp;"!$A:$A"),0),MATCH(" "&amp;H$1,INDIRECT(Index!$B$5&amp;"!$A$1:$I$1"),0)),"NA")</f>
        <v>33</v>
      </c>
      <c r="I2164">
        <f ca="1">IFERROR(INDEX(INDIRECT(Index!$B$5&amp;"!$A:$I"),MATCH($A2164,INDIRECT(Index!$B$5&amp;"!$A:$A"),0),MATCH(" "&amp;I$1,INDIRECT(Index!$B$5&amp;"!$A$1:$I$1"),0)),"NA")</f>
        <v>6</v>
      </c>
      <c r="J2164">
        <f ca="1">IFERROR(INDEX(INDIRECT(Index!$B$5&amp;"!$A:$I"),MATCH($A2164,INDIRECT(Index!$B$5&amp;"!$A:$A"),0),MATCH(" "&amp;J$1,INDIRECT(Index!$B$5&amp;"!$A$1:$I$1"),0)),"NA")</f>
        <v>6</v>
      </c>
      <c r="K2164" t="str">
        <f ca="1">IFERROR(INDEX(INDIRECT(Index!$B$5&amp;"!$A:$I"),MATCH($A2164,INDIRECT(Index!$B$5&amp;"!$A:$A"),0),MATCH(" "&amp;K$1,INDIRECT(Index!$B$5&amp;"!$A$1:$I$1"),0)),"NA")</f>
        <v>NA</v>
      </c>
    </row>
    <row r="2165" spans="1:11" x14ac:dyDescent="0.25">
      <c r="A2165" s="1">
        <f t="shared" si="135"/>
        <v>43803</v>
      </c>
      <c r="B2165">
        <f t="shared" si="132"/>
        <v>2019</v>
      </c>
      <c r="C2165">
        <f t="shared" si="133"/>
        <v>12</v>
      </c>
      <c r="D2165">
        <f t="shared" si="134"/>
        <v>4</v>
      </c>
      <c r="E2165">
        <f ca="1">IFERROR(INDEX(INDIRECT(Index!$B$5&amp;"!$A:$I"),MATCH($A2165,INDIRECT(Index!$B$5&amp;"!$A:$A"),0),MATCH(" "&amp;E$1,INDIRECT(Index!$B$5&amp;"!$A$1:$I$1"),0)),"NA")</f>
        <v>68</v>
      </c>
      <c r="F2165">
        <f ca="1">IFERROR(INDEX(INDIRECT(Index!$B$5&amp;"!$A:$I"),MATCH($A2165,INDIRECT(Index!$B$5&amp;"!$A:$A"),0),MATCH(" "&amp;F$1,INDIRECT(Index!$B$5&amp;"!$A$1:$I$1"),0)),"NA")</f>
        <v>25</v>
      </c>
      <c r="G2165">
        <f ca="1">IFERROR(INDEX(INDIRECT(Index!$B$5&amp;"!$A:$I"),MATCH($A2165,INDIRECT(Index!$B$5&amp;"!$A:$A"),0),MATCH(" "&amp;G$1,INDIRECT(Index!$B$5&amp;"!$A$1:$I$1"),0)),"NA")</f>
        <v>25</v>
      </c>
      <c r="H2165">
        <f ca="1">IFERROR(INDEX(INDIRECT(Index!$B$5&amp;"!$A:$I"),MATCH($A2165,INDIRECT(Index!$B$5&amp;"!$A:$A"),0),MATCH(" "&amp;H$1,INDIRECT(Index!$B$5&amp;"!$A$1:$I$1"),0)),"NA")</f>
        <v>14</v>
      </c>
      <c r="I2165">
        <f ca="1">IFERROR(INDEX(INDIRECT(Index!$B$5&amp;"!$A:$I"),MATCH($A2165,INDIRECT(Index!$B$5&amp;"!$A:$A"),0),MATCH(" "&amp;I$1,INDIRECT(Index!$B$5&amp;"!$A$1:$I$1"),0)),"NA")</f>
        <v>6</v>
      </c>
      <c r="J2165">
        <f ca="1">IFERROR(INDEX(INDIRECT(Index!$B$5&amp;"!$A:$I"),MATCH($A2165,INDIRECT(Index!$B$5&amp;"!$A:$A"),0),MATCH(" "&amp;J$1,INDIRECT(Index!$B$5&amp;"!$A$1:$I$1"),0)),"NA")</f>
        <v>5</v>
      </c>
      <c r="K2165" t="str">
        <f ca="1">IFERROR(INDEX(INDIRECT(Index!$B$5&amp;"!$A:$I"),MATCH($A2165,INDIRECT(Index!$B$5&amp;"!$A:$A"),0),MATCH(" "&amp;K$1,INDIRECT(Index!$B$5&amp;"!$A$1:$I$1"),0)),"NA")</f>
        <v>NA</v>
      </c>
    </row>
    <row r="2166" spans="1:11" x14ac:dyDescent="0.25">
      <c r="A2166" s="1">
        <f t="shared" si="135"/>
        <v>43804</v>
      </c>
      <c r="B2166">
        <f t="shared" si="132"/>
        <v>2019</v>
      </c>
      <c r="C2166">
        <f t="shared" si="133"/>
        <v>12</v>
      </c>
      <c r="D2166">
        <f t="shared" si="134"/>
        <v>5</v>
      </c>
      <c r="E2166">
        <f ca="1">IFERROR(INDEX(INDIRECT(Index!$B$5&amp;"!$A:$I"),MATCH($A2166,INDIRECT(Index!$B$5&amp;"!$A:$A"),0),MATCH(" "&amp;E$1,INDIRECT(Index!$B$5&amp;"!$A$1:$I$1"),0)),"NA")</f>
        <v>46</v>
      </c>
      <c r="F2166">
        <f ca="1">IFERROR(INDEX(INDIRECT(Index!$B$5&amp;"!$A:$I"),MATCH($A2166,INDIRECT(Index!$B$5&amp;"!$A:$A"),0),MATCH(" "&amp;F$1,INDIRECT(Index!$B$5&amp;"!$A$1:$I$1"),0)),"NA")</f>
        <v>34</v>
      </c>
      <c r="G2166">
        <f ca="1">IFERROR(INDEX(INDIRECT(Index!$B$5&amp;"!$A:$I"),MATCH($A2166,INDIRECT(Index!$B$5&amp;"!$A:$A"),0),MATCH(" "&amp;G$1,INDIRECT(Index!$B$5&amp;"!$A$1:$I$1"),0)),"NA")</f>
        <v>17</v>
      </c>
      <c r="H2166">
        <f ca="1">IFERROR(INDEX(INDIRECT(Index!$B$5&amp;"!$A:$I"),MATCH($A2166,INDIRECT(Index!$B$5&amp;"!$A:$A"),0),MATCH(" "&amp;H$1,INDIRECT(Index!$B$5&amp;"!$A$1:$I$1"),0)),"NA")</f>
        <v>24</v>
      </c>
      <c r="I2166">
        <f ca="1">IFERROR(INDEX(INDIRECT(Index!$B$5&amp;"!$A:$I"),MATCH($A2166,INDIRECT(Index!$B$5&amp;"!$A:$A"),0),MATCH(" "&amp;I$1,INDIRECT(Index!$B$5&amp;"!$A$1:$I$1"),0)),"NA")</f>
        <v>5</v>
      </c>
      <c r="J2166">
        <f ca="1">IFERROR(INDEX(INDIRECT(Index!$B$5&amp;"!$A:$I"),MATCH($A2166,INDIRECT(Index!$B$5&amp;"!$A:$A"),0),MATCH(" "&amp;J$1,INDIRECT(Index!$B$5&amp;"!$A$1:$I$1"),0)),"NA")</f>
        <v>5</v>
      </c>
      <c r="K2166" t="str">
        <f ca="1">IFERROR(INDEX(INDIRECT(Index!$B$5&amp;"!$A:$I"),MATCH($A2166,INDIRECT(Index!$B$5&amp;"!$A:$A"),0),MATCH(" "&amp;K$1,INDIRECT(Index!$B$5&amp;"!$A$1:$I$1"),0)),"NA")</f>
        <v>NA</v>
      </c>
    </row>
    <row r="2167" spans="1:11" x14ac:dyDescent="0.25">
      <c r="A2167" s="1">
        <f t="shared" si="135"/>
        <v>43805</v>
      </c>
      <c r="B2167">
        <f t="shared" si="132"/>
        <v>2019</v>
      </c>
      <c r="C2167">
        <f t="shared" si="133"/>
        <v>12</v>
      </c>
      <c r="D2167">
        <f t="shared" si="134"/>
        <v>6</v>
      </c>
      <c r="E2167">
        <f ca="1">IFERROR(INDEX(INDIRECT(Index!$B$5&amp;"!$A:$I"),MATCH($A2167,INDIRECT(Index!$B$5&amp;"!$A:$A"),0),MATCH(" "&amp;E$1,INDIRECT(Index!$B$5&amp;"!$A$1:$I$1"),0)),"NA")</f>
        <v>63</v>
      </c>
      <c r="F2167">
        <f ca="1">IFERROR(INDEX(INDIRECT(Index!$B$5&amp;"!$A:$I"),MATCH($A2167,INDIRECT(Index!$B$5&amp;"!$A:$A"),0),MATCH(" "&amp;F$1,INDIRECT(Index!$B$5&amp;"!$A$1:$I$1"),0)),"NA")</f>
        <v>49</v>
      </c>
      <c r="G2167">
        <f ca="1">IFERROR(INDEX(INDIRECT(Index!$B$5&amp;"!$A:$I"),MATCH($A2167,INDIRECT(Index!$B$5&amp;"!$A:$A"),0),MATCH(" "&amp;G$1,INDIRECT(Index!$B$5&amp;"!$A$1:$I$1"),0)),"NA")</f>
        <v>5</v>
      </c>
      <c r="H2167">
        <f ca="1">IFERROR(INDEX(INDIRECT(Index!$B$5&amp;"!$A:$I"),MATCH($A2167,INDIRECT(Index!$B$5&amp;"!$A:$A"),0),MATCH(" "&amp;H$1,INDIRECT(Index!$B$5&amp;"!$A$1:$I$1"),0)),"NA")</f>
        <v>44</v>
      </c>
      <c r="I2167">
        <f ca="1">IFERROR(INDEX(INDIRECT(Index!$B$5&amp;"!$A:$I"),MATCH($A2167,INDIRECT(Index!$B$5&amp;"!$A:$A"),0),MATCH(" "&amp;I$1,INDIRECT(Index!$B$5&amp;"!$A$1:$I$1"),0)),"NA")</f>
        <v>6</v>
      </c>
      <c r="J2167">
        <f ca="1">IFERROR(INDEX(INDIRECT(Index!$B$5&amp;"!$A:$I"),MATCH($A2167,INDIRECT(Index!$B$5&amp;"!$A:$A"),0),MATCH(" "&amp;J$1,INDIRECT(Index!$B$5&amp;"!$A$1:$I$1"),0)),"NA")</f>
        <v>9</v>
      </c>
      <c r="K2167" t="str">
        <f ca="1">IFERROR(INDEX(INDIRECT(Index!$B$5&amp;"!$A:$I"),MATCH($A2167,INDIRECT(Index!$B$5&amp;"!$A:$A"),0),MATCH(" "&amp;K$1,INDIRECT(Index!$B$5&amp;"!$A$1:$I$1"),0)),"NA")</f>
        <v>NA</v>
      </c>
    </row>
    <row r="2168" spans="1:11" x14ac:dyDescent="0.25">
      <c r="A2168" s="1">
        <f t="shared" si="135"/>
        <v>43806</v>
      </c>
      <c r="B2168">
        <f t="shared" si="132"/>
        <v>2019</v>
      </c>
      <c r="C2168">
        <f t="shared" si="133"/>
        <v>12</v>
      </c>
      <c r="D2168">
        <f t="shared" si="134"/>
        <v>7</v>
      </c>
      <c r="E2168">
        <f ca="1">IFERROR(INDEX(INDIRECT(Index!$B$5&amp;"!$A:$I"),MATCH($A2168,INDIRECT(Index!$B$5&amp;"!$A:$A"),0),MATCH(" "&amp;E$1,INDIRECT(Index!$B$5&amp;"!$A$1:$I$1"),0)),"NA")</f>
        <v>100</v>
      </c>
      <c r="F2168">
        <f ca="1">IFERROR(INDEX(INDIRECT(Index!$B$5&amp;"!$A:$I"),MATCH($A2168,INDIRECT(Index!$B$5&amp;"!$A:$A"),0),MATCH(" "&amp;F$1,INDIRECT(Index!$B$5&amp;"!$A$1:$I$1"),0)),"NA")</f>
        <v>56</v>
      </c>
      <c r="G2168">
        <f ca="1">IFERROR(INDEX(INDIRECT(Index!$B$5&amp;"!$A:$I"),MATCH($A2168,INDIRECT(Index!$B$5&amp;"!$A:$A"),0),MATCH(" "&amp;G$1,INDIRECT(Index!$B$5&amp;"!$A$1:$I$1"),0)),"NA")</f>
        <v>14</v>
      </c>
      <c r="H2168">
        <f ca="1">IFERROR(INDEX(INDIRECT(Index!$B$5&amp;"!$A:$I"),MATCH($A2168,INDIRECT(Index!$B$5&amp;"!$A:$A"),0),MATCH(" "&amp;H$1,INDIRECT(Index!$B$5&amp;"!$A$1:$I$1"),0)),"NA")</f>
        <v>34</v>
      </c>
      <c r="I2168">
        <f ca="1">IFERROR(INDEX(INDIRECT(Index!$B$5&amp;"!$A:$I"),MATCH($A2168,INDIRECT(Index!$B$5&amp;"!$A:$A"),0),MATCH(" "&amp;I$1,INDIRECT(Index!$B$5&amp;"!$A$1:$I$1"),0)),"NA")</f>
        <v>5</v>
      </c>
      <c r="J2168">
        <f ca="1">IFERROR(INDEX(INDIRECT(Index!$B$5&amp;"!$A:$I"),MATCH($A2168,INDIRECT(Index!$B$5&amp;"!$A:$A"),0),MATCH(" "&amp;J$1,INDIRECT(Index!$B$5&amp;"!$A$1:$I$1"),0)),"NA")</f>
        <v>9</v>
      </c>
      <c r="K2168" t="str">
        <f ca="1">IFERROR(INDEX(INDIRECT(Index!$B$5&amp;"!$A:$I"),MATCH($A2168,INDIRECT(Index!$B$5&amp;"!$A:$A"),0),MATCH(" "&amp;K$1,INDIRECT(Index!$B$5&amp;"!$A$1:$I$1"),0)),"NA")</f>
        <v>NA</v>
      </c>
    </row>
    <row r="2169" spans="1:11" x14ac:dyDescent="0.25">
      <c r="A2169" s="1">
        <f t="shared" si="135"/>
        <v>43807</v>
      </c>
      <c r="B2169">
        <f t="shared" si="132"/>
        <v>2019</v>
      </c>
      <c r="C2169">
        <f t="shared" si="133"/>
        <v>12</v>
      </c>
      <c r="D2169">
        <f t="shared" si="134"/>
        <v>8</v>
      </c>
      <c r="E2169">
        <f ca="1">IFERROR(INDEX(INDIRECT(Index!$B$5&amp;"!$A:$I"),MATCH($A2169,INDIRECT(Index!$B$5&amp;"!$A:$A"),0),MATCH(" "&amp;E$1,INDIRECT(Index!$B$5&amp;"!$A$1:$I$1"),0)),"NA")</f>
        <v>133</v>
      </c>
      <c r="F2169">
        <f ca="1">IFERROR(INDEX(INDIRECT(Index!$B$5&amp;"!$A:$I"),MATCH($A2169,INDIRECT(Index!$B$5&amp;"!$A:$A"),0),MATCH(" "&amp;F$1,INDIRECT(Index!$B$5&amp;"!$A$1:$I$1"),0)),"NA")</f>
        <v>63</v>
      </c>
      <c r="G2169">
        <f ca="1">IFERROR(INDEX(INDIRECT(Index!$B$5&amp;"!$A:$I"),MATCH($A2169,INDIRECT(Index!$B$5&amp;"!$A:$A"),0),MATCH(" "&amp;G$1,INDIRECT(Index!$B$5&amp;"!$A$1:$I$1"),0)),"NA")</f>
        <v>9</v>
      </c>
      <c r="H2169">
        <f ca="1">IFERROR(INDEX(INDIRECT(Index!$B$5&amp;"!$A:$I"),MATCH($A2169,INDIRECT(Index!$B$5&amp;"!$A:$A"),0),MATCH(" "&amp;H$1,INDIRECT(Index!$B$5&amp;"!$A$1:$I$1"),0)),"NA")</f>
        <v>39</v>
      </c>
      <c r="I2169">
        <f ca="1">IFERROR(INDEX(INDIRECT(Index!$B$5&amp;"!$A:$I"),MATCH($A2169,INDIRECT(Index!$B$5&amp;"!$A:$A"),0),MATCH(" "&amp;I$1,INDIRECT(Index!$B$5&amp;"!$A$1:$I$1"),0)),"NA")</f>
        <v>6</v>
      </c>
      <c r="J2169">
        <f ca="1">IFERROR(INDEX(INDIRECT(Index!$B$5&amp;"!$A:$I"),MATCH($A2169,INDIRECT(Index!$B$5&amp;"!$A:$A"),0),MATCH(" "&amp;J$1,INDIRECT(Index!$B$5&amp;"!$A$1:$I$1"),0)),"NA")</f>
        <v>9</v>
      </c>
      <c r="K2169" t="str">
        <f ca="1">IFERROR(INDEX(INDIRECT(Index!$B$5&amp;"!$A:$I"),MATCH($A2169,INDIRECT(Index!$B$5&amp;"!$A:$A"),0),MATCH(" "&amp;K$1,INDIRECT(Index!$B$5&amp;"!$A$1:$I$1"),0)),"NA")</f>
        <v>NA</v>
      </c>
    </row>
    <row r="2170" spans="1:11" x14ac:dyDescent="0.25">
      <c r="A2170" s="1">
        <f t="shared" si="135"/>
        <v>43808</v>
      </c>
      <c r="B2170">
        <f t="shared" si="132"/>
        <v>2019</v>
      </c>
      <c r="C2170">
        <f t="shared" si="133"/>
        <v>12</v>
      </c>
      <c r="D2170">
        <f t="shared" si="134"/>
        <v>9</v>
      </c>
      <c r="E2170">
        <f ca="1">IFERROR(INDEX(INDIRECT(Index!$B$5&amp;"!$A:$I"),MATCH($A2170,INDIRECT(Index!$B$5&amp;"!$A:$A"),0),MATCH(" "&amp;E$1,INDIRECT(Index!$B$5&amp;"!$A$1:$I$1"),0)),"NA")</f>
        <v>148</v>
      </c>
      <c r="F2170">
        <f ca="1">IFERROR(INDEX(INDIRECT(Index!$B$5&amp;"!$A:$I"),MATCH($A2170,INDIRECT(Index!$B$5&amp;"!$A:$A"),0),MATCH(" "&amp;F$1,INDIRECT(Index!$B$5&amp;"!$A$1:$I$1"),0)),"NA")</f>
        <v>84</v>
      </c>
      <c r="G2170">
        <f ca="1">IFERROR(INDEX(INDIRECT(Index!$B$5&amp;"!$A:$I"),MATCH($A2170,INDIRECT(Index!$B$5&amp;"!$A:$A"),0),MATCH(" "&amp;G$1,INDIRECT(Index!$B$5&amp;"!$A$1:$I$1"),0)),"NA")</f>
        <v>15</v>
      </c>
      <c r="H2170">
        <f ca="1">IFERROR(INDEX(INDIRECT(Index!$B$5&amp;"!$A:$I"),MATCH($A2170,INDIRECT(Index!$B$5&amp;"!$A:$A"),0),MATCH(" "&amp;H$1,INDIRECT(Index!$B$5&amp;"!$A$1:$I$1"),0)),"NA")</f>
        <v>60</v>
      </c>
      <c r="I2170">
        <f ca="1">IFERROR(INDEX(INDIRECT(Index!$B$5&amp;"!$A:$I"),MATCH($A2170,INDIRECT(Index!$B$5&amp;"!$A:$A"),0),MATCH(" "&amp;I$1,INDIRECT(Index!$B$5&amp;"!$A$1:$I$1"),0)),"NA")</f>
        <v>6</v>
      </c>
      <c r="J2170">
        <f ca="1">IFERROR(INDEX(INDIRECT(Index!$B$5&amp;"!$A:$I"),MATCH($A2170,INDIRECT(Index!$B$5&amp;"!$A:$A"),0),MATCH(" "&amp;J$1,INDIRECT(Index!$B$5&amp;"!$A$1:$I$1"),0)),"NA")</f>
        <v>13</v>
      </c>
      <c r="K2170" t="str">
        <f ca="1">IFERROR(INDEX(INDIRECT(Index!$B$5&amp;"!$A:$I"),MATCH($A2170,INDIRECT(Index!$B$5&amp;"!$A:$A"),0),MATCH(" "&amp;K$1,INDIRECT(Index!$B$5&amp;"!$A$1:$I$1"),0)),"NA")</f>
        <v>NA</v>
      </c>
    </row>
    <row r="2171" spans="1:11" x14ac:dyDescent="0.25">
      <c r="A2171" s="1">
        <f t="shared" si="135"/>
        <v>43809</v>
      </c>
      <c r="B2171">
        <f t="shared" si="132"/>
        <v>2019</v>
      </c>
      <c r="C2171">
        <f t="shared" si="133"/>
        <v>12</v>
      </c>
      <c r="D2171">
        <f t="shared" si="134"/>
        <v>10</v>
      </c>
      <c r="E2171">
        <f ca="1">IFERROR(INDEX(INDIRECT(Index!$B$5&amp;"!$A:$I"),MATCH($A2171,INDIRECT(Index!$B$5&amp;"!$A:$A"),0),MATCH(" "&amp;E$1,INDIRECT(Index!$B$5&amp;"!$A$1:$I$1"),0)),"NA")</f>
        <v>162</v>
      </c>
      <c r="F2171">
        <f ca="1">IFERROR(INDEX(INDIRECT(Index!$B$5&amp;"!$A:$I"),MATCH($A2171,INDIRECT(Index!$B$5&amp;"!$A:$A"),0),MATCH(" "&amp;F$1,INDIRECT(Index!$B$5&amp;"!$A$1:$I$1"),0)),"NA")</f>
        <v>68</v>
      </c>
      <c r="G2171">
        <f ca="1">IFERROR(INDEX(INDIRECT(Index!$B$5&amp;"!$A:$I"),MATCH($A2171,INDIRECT(Index!$B$5&amp;"!$A:$A"),0),MATCH(" "&amp;G$1,INDIRECT(Index!$B$5&amp;"!$A$1:$I$1"),0)),"NA")</f>
        <v>23</v>
      </c>
      <c r="H2171">
        <f ca="1">IFERROR(INDEX(INDIRECT(Index!$B$5&amp;"!$A:$I"),MATCH($A2171,INDIRECT(Index!$B$5&amp;"!$A:$A"),0),MATCH(" "&amp;H$1,INDIRECT(Index!$B$5&amp;"!$A$1:$I$1"),0)),"NA")</f>
        <v>34</v>
      </c>
      <c r="I2171">
        <f ca="1">IFERROR(INDEX(INDIRECT(Index!$B$5&amp;"!$A:$I"),MATCH($A2171,INDIRECT(Index!$B$5&amp;"!$A:$A"),0),MATCH(" "&amp;I$1,INDIRECT(Index!$B$5&amp;"!$A$1:$I$1"),0)),"NA")</f>
        <v>5</v>
      </c>
      <c r="J2171">
        <f ca="1">IFERROR(INDEX(INDIRECT(Index!$B$5&amp;"!$A:$I"),MATCH($A2171,INDIRECT(Index!$B$5&amp;"!$A:$A"),0),MATCH(" "&amp;J$1,INDIRECT(Index!$B$5&amp;"!$A$1:$I$1"),0)),"NA")</f>
        <v>8</v>
      </c>
      <c r="K2171" t="str">
        <f ca="1">IFERROR(INDEX(INDIRECT(Index!$B$5&amp;"!$A:$I"),MATCH($A2171,INDIRECT(Index!$B$5&amp;"!$A:$A"),0),MATCH(" "&amp;K$1,INDIRECT(Index!$B$5&amp;"!$A$1:$I$1"),0)),"NA")</f>
        <v>NA</v>
      </c>
    </row>
    <row r="2172" spans="1:11" x14ac:dyDescent="0.25">
      <c r="A2172" s="1">
        <f t="shared" si="135"/>
        <v>43810</v>
      </c>
      <c r="B2172">
        <f t="shared" si="132"/>
        <v>2019</v>
      </c>
      <c r="C2172">
        <f t="shared" si="133"/>
        <v>12</v>
      </c>
      <c r="D2172">
        <f t="shared" si="134"/>
        <v>11</v>
      </c>
      <c r="E2172">
        <f ca="1">IFERROR(INDEX(INDIRECT(Index!$B$5&amp;"!$A:$I"),MATCH($A2172,INDIRECT(Index!$B$5&amp;"!$A:$A"),0),MATCH(" "&amp;E$1,INDIRECT(Index!$B$5&amp;"!$A$1:$I$1"),0)),"NA")</f>
        <v>139</v>
      </c>
      <c r="F2172">
        <f ca="1">IFERROR(INDEX(INDIRECT(Index!$B$5&amp;"!$A:$I"),MATCH($A2172,INDIRECT(Index!$B$5&amp;"!$A:$A"),0),MATCH(" "&amp;F$1,INDIRECT(Index!$B$5&amp;"!$A$1:$I$1"),0)),"NA")</f>
        <v>20</v>
      </c>
      <c r="G2172">
        <f ca="1">IFERROR(INDEX(INDIRECT(Index!$B$5&amp;"!$A:$I"),MATCH($A2172,INDIRECT(Index!$B$5&amp;"!$A:$A"),0),MATCH(" "&amp;G$1,INDIRECT(Index!$B$5&amp;"!$A$1:$I$1"),0)),"NA")</f>
        <v>16</v>
      </c>
      <c r="H2172">
        <f ca="1">IFERROR(INDEX(INDIRECT(Index!$B$5&amp;"!$A:$I"),MATCH($A2172,INDIRECT(Index!$B$5&amp;"!$A:$A"),0),MATCH(" "&amp;H$1,INDIRECT(Index!$B$5&amp;"!$A$1:$I$1"),0)),"NA")</f>
        <v>25</v>
      </c>
      <c r="I2172">
        <f ca="1">IFERROR(INDEX(INDIRECT(Index!$B$5&amp;"!$A:$I"),MATCH($A2172,INDIRECT(Index!$B$5&amp;"!$A:$A"),0),MATCH(" "&amp;I$1,INDIRECT(Index!$B$5&amp;"!$A$1:$I$1"),0)),"NA")</f>
        <v>4</v>
      </c>
      <c r="J2172">
        <f ca="1">IFERROR(INDEX(INDIRECT(Index!$B$5&amp;"!$A:$I"),MATCH($A2172,INDIRECT(Index!$B$5&amp;"!$A:$A"),0),MATCH(" "&amp;J$1,INDIRECT(Index!$B$5&amp;"!$A$1:$I$1"),0)),"NA")</f>
        <v>5</v>
      </c>
      <c r="K2172" t="str">
        <f ca="1">IFERROR(INDEX(INDIRECT(Index!$B$5&amp;"!$A:$I"),MATCH($A2172,INDIRECT(Index!$B$5&amp;"!$A:$A"),0),MATCH(" "&amp;K$1,INDIRECT(Index!$B$5&amp;"!$A$1:$I$1"),0)),"NA")</f>
        <v>NA</v>
      </c>
    </row>
    <row r="2173" spans="1:11" x14ac:dyDescent="0.25">
      <c r="A2173" s="1">
        <f t="shared" si="135"/>
        <v>43811</v>
      </c>
      <c r="B2173">
        <f t="shared" si="132"/>
        <v>2019</v>
      </c>
      <c r="C2173">
        <f t="shared" si="133"/>
        <v>12</v>
      </c>
      <c r="D2173">
        <f t="shared" si="134"/>
        <v>12</v>
      </c>
      <c r="E2173">
        <f ca="1">IFERROR(INDEX(INDIRECT(Index!$B$5&amp;"!$A:$I"),MATCH($A2173,INDIRECT(Index!$B$5&amp;"!$A:$A"),0),MATCH(" "&amp;E$1,INDIRECT(Index!$B$5&amp;"!$A$1:$I$1"),0)),"NA")</f>
        <v>59</v>
      </c>
      <c r="F2173">
        <f ca="1">IFERROR(INDEX(INDIRECT(Index!$B$5&amp;"!$A:$I"),MATCH($A2173,INDIRECT(Index!$B$5&amp;"!$A:$A"),0),MATCH(" "&amp;F$1,INDIRECT(Index!$B$5&amp;"!$A$1:$I$1"),0)),"NA")</f>
        <v>27</v>
      </c>
      <c r="G2173">
        <f ca="1">IFERROR(INDEX(INDIRECT(Index!$B$5&amp;"!$A:$I"),MATCH($A2173,INDIRECT(Index!$B$5&amp;"!$A:$A"),0),MATCH(" "&amp;G$1,INDIRECT(Index!$B$5&amp;"!$A$1:$I$1"),0)),"NA")</f>
        <v>5</v>
      </c>
      <c r="H2173">
        <f ca="1">IFERROR(INDEX(INDIRECT(Index!$B$5&amp;"!$A:$I"),MATCH($A2173,INDIRECT(Index!$B$5&amp;"!$A:$A"),0),MATCH(" "&amp;H$1,INDIRECT(Index!$B$5&amp;"!$A$1:$I$1"),0)),"NA")</f>
        <v>48</v>
      </c>
      <c r="I2173">
        <f ca="1">IFERROR(INDEX(INDIRECT(Index!$B$5&amp;"!$A:$I"),MATCH($A2173,INDIRECT(Index!$B$5&amp;"!$A:$A"),0),MATCH(" "&amp;I$1,INDIRECT(Index!$B$5&amp;"!$A$1:$I$1"),0)),"NA")</f>
        <v>6</v>
      </c>
      <c r="J2173">
        <f ca="1">IFERROR(INDEX(INDIRECT(Index!$B$5&amp;"!$A:$I"),MATCH($A2173,INDIRECT(Index!$B$5&amp;"!$A:$A"),0),MATCH(" "&amp;J$1,INDIRECT(Index!$B$5&amp;"!$A$1:$I$1"),0)),"NA")</f>
        <v>8</v>
      </c>
      <c r="K2173" t="str">
        <f ca="1">IFERROR(INDEX(INDIRECT(Index!$B$5&amp;"!$A:$I"),MATCH($A2173,INDIRECT(Index!$B$5&amp;"!$A:$A"),0),MATCH(" "&amp;K$1,INDIRECT(Index!$B$5&amp;"!$A$1:$I$1"),0)),"NA")</f>
        <v>NA</v>
      </c>
    </row>
    <row r="2174" spans="1:11" x14ac:dyDescent="0.25">
      <c r="A2174" s="1">
        <f t="shared" si="135"/>
        <v>43812</v>
      </c>
      <c r="B2174">
        <f t="shared" si="132"/>
        <v>2019</v>
      </c>
      <c r="C2174">
        <f t="shared" si="133"/>
        <v>12</v>
      </c>
      <c r="D2174">
        <f t="shared" si="134"/>
        <v>13</v>
      </c>
      <c r="E2174">
        <f ca="1">IFERROR(INDEX(INDIRECT(Index!$B$5&amp;"!$A:$I"),MATCH($A2174,INDIRECT(Index!$B$5&amp;"!$A:$A"),0),MATCH(" "&amp;E$1,INDIRECT(Index!$B$5&amp;"!$A$1:$I$1"),0)),"NA")</f>
        <v>70</v>
      </c>
      <c r="F2174">
        <f ca="1">IFERROR(INDEX(INDIRECT(Index!$B$5&amp;"!$A:$I"),MATCH($A2174,INDIRECT(Index!$B$5&amp;"!$A:$A"),0),MATCH(" "&amp;F$1,INDIRECT(Index!$B$5&amp;"!$A$1:$I$1"),0)),"NA")</f>
        <v>41</v>
      </c>
      <c r="G2174">
        <f ca="1">IFERROR(INDEX(INDIRECT(Index!$B$5&amp;"!$A:$I"),MATCH($A2174,INDIRECT(Index!$B$5&amp;"!$A:$A"),0),MATCH(" "&amp;G$1,INDIRECT(Index!$B$5&amp;"!$A$1:$I$1"),0)),"NA")</f>
        <v>16</v>
      </c>
      <c r="H2174">
        <f ca="1">IFERROR(INDEX(INDIRECT(Index!$B$5&amp;"!$A:$I"),MATCH($A2174,INDIRECT(Index!$B$5&amp;"!$A:$A"),0),MATCH(" "&amp;H$1,INDIRECT(Index!$B$5&amp;"!$A$1:$I$1"),0)),"NA")</f>
        <v>30</v>
      </c>
      <c r="I2174">
        <f ca="1">IFERROR(INDEX(INDIRECT(Index!$B$5&amp;"!$A:$I"),MATCH($A2174,INDIRECT(Index!$B$5&amp;"!$A:$A"),0),MATCH(" "&amp;I$1,INDIRECT(Index!$B$5&amp;"!$A$1:$I$1"),0)),"NA")</f>
        <v>5</v>
      </c>
      <c r="J2174">
        <f ca="1">IFERROR(INDEX(INDIRECT(Index!$B$5&amp;"!$A:$I"),MATCH($A2174,INDIRECT(Index!$B$5&amp;"!$A:$A"),0),MATCH(" "&amp;J$1,INDIRECT(Index!$B$5&amp;"!$A$1:$I$1"),0)),"NA")</f>
        <v>7</v>
      </c>
      <c r="K2174" t="str">
        <f ca="1">IFERROR(INDEX(INDIRECT(Index!$B$5&amp;"!$A:$I"),MATCH($A2174,INDIRECT(Index!$B$5&amp;"!$A:$A"),0),MATCH(" "&amp;K$1,INDIRECT(Index!$B$5&amp;"!$A$1:$I$1"),0)),"NA")</f>
        <v>NA</v>
      </c>
    </row>
    <row r="2175" spans="1:11" x14ac:dyDescent="0.25">
      <c r="A2175" s="1">
        <f t="shared" si="135"/>
        <v>43813</v>
      </c>
      <c r="B2175">
        <f t="shared" si="132"/>
        <v>2019</v>
      </c>
      <c r="C2175">
        <f t="shared" si="133"/>
        <v>12</v>
      </c>
      <c r="D2175">
        <f t="shared" si="134"/>
        <v>14</v>
      </c>
      <c r="E2175">
        <f ca="1">IFERROR(INDEX(INDIRECT(Index!$B$5&amp;"!$A:$I"),MATCH($A2175,INDIRECT(Index!$B$5&amp;"!$A:$A"),0),MATCH(" "&amp;E$1,INDIRECT(Index!$B$5&amp;"!$A$1:$I$1"),0)),"NA")</f>
        <v>95</v>
      </c>
      <c r="F2175">
        <f ca="1">IFERROR(INDEX(INDIRECT(Index!$B$5&amp;"!$A:$I"),MATCH($A2175,INDIRECT(Index!$B$5&amp;"!$A:$A"),0),MATCH(" "&amp;F$1,INDIRECT(Index!$B$5&amp;"!$A$1:$I$1"),0)),"NA")</f>
        <v>39</v>
      </c>
      <c r="G2175">
        <f ca="1">IFERROR(INDEX(INDIRECT(Index!$B$5&amp;"!$A:$I"),MATCH($A2175,INDIRECT(Index!$B$5&amp;"!$A:$A"),0),MATCH(" "&amp;G$1,INDIRECT(Index!$B$5&amp;"!$A$1:$I$1"),0)),"NA")</f>
        <v>10</v>
      </c>
      <c r="H2175">
        <f ca="1">IFERROR(INDEX(INDIRECT(Index!$B$5&amp;"!$A:$I"),MATCH($A2175,INDIRECT(Index!$B$5&amp;"!$A:$A"),0),MATCH(" "&amp;H$1,INDIRECT(Index!$B$5&amp;"!$A$1:$I$1"),0)),"NA")</f>
        <v>48</v>
      </c>
      <c r="I2175">
        <f ca="1">IFERROR(INDEX(INDIRECT(Index!$B$5&amp;"!$A:$I"),MATCH($A2175,INDIRECT(Index!$B$5&amp;"!$A:$A"),0),MATCH(" "&amp;I$1,INDIRECT(Index!$B$5&amp;"!$A$1:$I$1"),0)),"NA")</f>
        <v>4</v>
      </c>
      <c r="J2175">
        <f ca="1">IFERROR(INDEX(INDIRECT(Index!$B$5&amp;"!$A:$I"),MATCH($A2175,INDIRECT(Index!$B$5&amp;"!$A:$A"),0),MATCH(" "&amp;J$1,INDIRECT(Index!$B$5&amp;"!$A$1:$I$1"),0)),"NA")</f>
        <v>10</v>
      </c>
      <c r="K2175" t="str">
        <f ca="1">IFERROR(INDEX(INDIRECT(Index!$B$5&amp;"!$A:$I"),MATCH($A2175,INDIRECT(Index!$B$5&amp;"!$A:$A"),0),MATCH(" "&amp;K$1,INDIRECT(Index!$B$5&amp;"!$A$1:$I$1"),0)),"NA")</f>
        <v>NA</v>
      </c>
    </row>
    <row r="2176" spans="1:11" x14ac:dyDescent="0.25">
      <c r="A2176" s="1">
        <f t="shared" si="135"/>
        <v>43814</v>
      </c>
      <c r="B2176">
        <f t="shared" si="132"/>
        <v>2019</v>
      </c>
      <c r="C2176">
        <f t="shared" si="133"/>
        <v>12</v>
      </c>
      <c r="D2176">
        <f t="shared" si="134"/>
        <v>15</v>
      </c>
      <c r="E2176">
        <f ca="1">IFERROR(INDEX(INDIRECT(Index!$B$5&amp;"!$A:$I"),MATCH($A2176,INDIRECT(Index!$B$5&amp;"!$A:$A"),0),MATCH(" "&amp;E$1,INDIRECT(Index!$B$5&amp;"!$A$1:$I$1"),0)),"NA")</f>
        <v>95</v>
      </c>
      <c r="F2176">
        <f ca="1">IFERROR(INDEX(INDIRECT(Index!$B$5&amp;"!$A:$I"),MATCH($A2176,INDIRECT(Index!$B$5&amp;"!$A:$A"),0),MATCH(" "&amp;F$1,INDIRECT(Index!$B$5&amp;"!$A$1:$I$1"),0)),"NA")</f>
        <v>43</v>
      </c>
      <c r="G2176">
        <f ca="1">IFERROR(INDEX(INDIRECT(Index!$B$5&amp;"!$A:$I"),MATCH($A2176,INDIRECT(Index!$B$5&amp;"!$A:$A"),0),MATCH(" "&amp;G$1,INDIRECT(Index!$B$5&amp;"!$A$1:$I$1"),0)),"NA")</f>
        <v>4</v>
      </c>
      <c r="H2176">
        <f ca="1">IFERROR(INDEX(INDIRECT(Index!$B$5&amp;"!$A:$I"),MATCH($A2176,INDIRECT(Index!$B$5&amp;"!$A:$A"),0),MATCH(" "&amp;H$1,INDIRECT(Index!$B$5&amp;"!$A$1:$I$1"),0)),"NA")</f>
        <v>56</v>
      </c>
      <c r="I2176">
        <f ca="1">IFERROR(INDEX(INDIRECT(Index!$B$5&amp;"!$A:$I"),MATCH($A2176,INDIRECT(Index!$B$5&amp;"!$A:$A"),0),MATCH(" "&amp;I$1,INDIRECT(Index!$B$5&amp;"!$A$1:$I$1"),0)),"NA")</f>
        <v>6</v>
      </c>
      <c r="J2176">
        <f ca="1">IFERROR(INDEX(INDIRECT(Index!$B$5&amp;"!$A:$I"),MATCH($A2176,INDIRECT(Index!$B$5&amp;"!$A:$A"),0),MATCH(" "&amp;J$1,INDIRECT(Index!$B$5&amp;"!$A$1:$I$1"),0)),"NA")</f>
        <v>11</v>
      </c>
      <c r="K2176" t="str">
        <f ca="1">IFERROR(INDEX(INDIRECT(Index!$B$5&amp;"!$A:$I"),MATCH($A2176,INDIRECT(Index!$B$5&amp;"!$A:$A"),0),MATCH(" "&amp;K$1,INDIRECT(Index!$B$5&amp;"!$A$1:$I$1"),0)),"NA")</f>
        <v>NA</v>
      </c>
    </row>
    <row r="2177" spans="1:11" x14ac:dyDescent="0.25">
      <c r="A2177" s="1">
        <f t="shared" si="135"/>
        <v>43815</v>
      </c>
      <c r="B2177">
        <f t="shared" si="132"/>
        <v>2019</v>
      </c>
      <c r="C2177">
        <f t="shared" si="133"/>
        <v>12</v>
      </c>
      <c r="D2177">
        <f t="shared" si="134"/>
        <v>16</v>
      </c>
      <c r="E2177">
        <f ca="1">IFERROR(INDEX(INDIRECT(Index!$B$5&amp;"!$A:$I"),MATCH($A2177,INDIRECT(Index!$B$5&amp;"!$A:$A"),0),MATCH(" "&amp;E$1,INDIRECT(Index!$B$5&amp;"!$A$1:$I$1"),0)),"NA")</f>
        <v>88</v>
      </c>
      <c r="F2177">
        <f ca="1">IFERROR(INDEX(INDIRECT(Index!$B$5&amp;"!$A:$I"),MATCH($A2177,INDIRECT(Index!$B$5&amp;"!$A:$A"),0),MATCH(" "&amp;F$1,INDIRECT(Index!$B$5&amp;"!$A$1:$I$1"),0)),"NA")</f>
        <v>31</v>
      </c>
      <c r="G2177">
        <f ca="1">IFERROR(INDEX(INDIRECT(Index!$B$5&amp;"!$A:$I"),MATCH($A2177,INDIRECT(Index!$B$5&amp;"!$A:$A"),0),MATCH(" "&amp;G$1,INDIRECT(Index!$B$5&amp;"!$A$1:$I$1"),0)),"NA")</f>
        <v>11</v>
      </c>
      <c r="H2177">
        <f ca="1">IFERROR(INDEX(INDIRECT(Index!$B$5&amp;"!$A:$I"),MATCH($A2177,INDIRECT(Index!$B$5&amp;"!$A:$A"),0),MATCH(" "&amp;H$1,INDIRECT(Index!$B$5&amp;"!$A$1:$I$1"),0)),"NA")</f>
        <v>40</v>
      </c>
      <c r="I2177">
        <f ca="1">IFERROR(INDEX(INDIRECT(Index!$B$5&amp;"!$A:$I"),MATCH($A2177,INDIRECT(Index!$B$5&amp;"!$A:$A"),0),MATCH(" "&amp;I$1,INDIRECT(Index!$B$5&amp;"!$A$1:$I$1"),0)),"NA")</f>
        <v>5</v>
      </c>
      <c r="J2177">
        <f ca="1">IFERROR(INDEX(INDIRECT(Index!$B$5&amp;"!$A:$I"),MATCH($A2177,INDIRECT(Index!$B$5&amp;"!$A:$A"),0),MATCH(" "&amp;J$1,INDIRECT(Index!$B$5&amp;"!$A$1:$I$1"),0)),"NA")</f>
        <v>8</v>
      </c>
      <c r="K2177" t="str">
        <f ca="1">IFERROR(INDEX(INDIRECT(Index!$B$5&amp;"!$A:$I"),MATCH($A2177,INDIRECT(Index!$B$5&amp;"!$A:$A"),0),MATCH(" "&amp;K$1,INDIRECT(Index!$B$5&amp;"!$A$1:$I$1"),0)),"NA")</f>
        <v>NA</v>
      </c>
    </row>
    <row r="2178" spans="1:11" x14ac:dyDescent="0.25">
      <c r="A2178" s="1">
        <f t="shared" si="135"/>
        <v>43816</v>
      </c>
      <c r="B2178">
        <f t="shared" si="132"/>
        <v>2019</v>
      </c>
      <c r="C2178">
        <f t="shared" si="133"/>
        <v>12</v>
      </c>
      <c r="D2178">
        <f t="shared" si="134"/>
        <v>17</v>
      </c>
      <c r="E2178">
        <f ca="1">IFERROR(INDEX(INDIRECT(Index!$B$5&amp;"!$A:$I"),MATCH($A2178,INDIRECT(Index!$B$5&amp;"!$A:$A"),0),MATCH(" "&amp;E$1,INDIRECT(Index!$B$5&amp;"!$A$1:$I$1"),0)),"NA")</f>
        <v>78</v>
      </c>
      <c r="F2178">
        <f ca="1">IFERROR(INDEX(INDIRECT(Index!$B$5&amp;"!$A:$I"),MATCH($A2178,INDIRECT(Index!$B$5&amp;"!$A:$A"),0),MATCH(" "&amp;F$1,INDIRECT(Index!$B$5&amp;"!$A$1:$I$1"),0)),"NA")</f>
        <v>42</v>
      </c>
      <c r="G2178">
        <f ca="1">IFERROR(INDEX(INDIRECT(Index!$B$5&amp;"!$A:$I"),MATCH($A2178,INDIRECT(Index!$B$5&amp;"!$A:$A"),0),MATCH(" "&amp;G$1,INDIRECT(Index!$B$5&amp;"!$A$1:$I$1"),0)),"NA")</f>
        <v>14</v>
      </c>
      <c r="H2178">
        <f ca="1">IFERROR(INDEX(INDIRECT(Index!$B$5&amp;"!$A:$I"),MATCH($A2178,INDIRECT(Index!$B$5&amp;"!$A:$A"),0),MATCH(" "&amp;H$1,INDIRECT(Index!$B$5&amp;"!$A$1:$I$1"),0)),"NA")</f>
        <v>30</v>
      </c>
      <c r="I2178">
        <f ca="1">IFERROR(INDEX(INDIRECT(Index!$B$5&amp;"!$A:$I"),MATCH($A2178,INDIRECT(Index!$B$5&amp;"!$A:$A"),0),MATCH(" "&amp;I$1,INDIRECT(Index!$B$5&amp;"!$A$1:$I$1"),0)),"NA")</f>
        <v>5</v>
      </c>
      <c r="J2178">
        <f ca="1">IFERROR(INDEX(INDIRECT(Index!$B$5&amp;"!$A:$I"),MATCH($A2178,INDIRECT(Index!$B$5&amp;"!$A:$A"),0),MATCH(" "&amp;J$1,INDIRECT(Index!$B$5&amp;"!$A$1:$I$1"),0)),"NA")</f>
        <v>7</v>
      </c>
      <c r="K2178" t="str">
        <f ca="1">IFERROR(INDEX(INDIRECT(Index!$B$5&amp;"!$A:$I"),MATCH($A2178,INDIRECT(Index!$B$5&amp;"!$A:$A"),0),MATCH(" "&amp;K$1,INDIRECT(Index!$B$5&amp;"!$A$1:$I$1"),0)),"NA")</f>
        <v>NA</v>
      </c>
    </row>
    <row r="2179" spans="1:11" x14ac:dyDescent="0.25">
      <c r="A2179" s="1">
        <f t="shared" si="135"/>
        <v>43817</v>
      </c>
      <c r="B2179">
        <f t="shared" ref="B2179:B2242" si="136">YEAR(A2179)</f>
        <v>2019</v>
      </c>
      <c r="C2179">
        <f t="shared" ref="C2179:C2242" si="137">MONTH(A2179)</f>
        <v>12</v>
      </c>
      <c r="D2179">
        <f t="shared" ref="D2179:D2242" si="138">DAY(A2179)</f>
        <v>18</v>
      </c>
      <c r="E2179">
        <f ca="1">IFERROR(INDEX(INDIRECT(Index!$B$5&amp;"!$A:$I"),MATCH($A2179,INDIRECT(Index!$B$5&amp;"!$A:$A"),0),MATCH(" "&amp;E$1,INDIRECT(Index!$B$5&amp;"!$A$1:$I$1"),0)),"NA")</f>
        <v>95</v>
      </c>
      <c r="F2179">
        <f ca="1">IFERROR(INDEX(INDIRECT(Index!$B$5&amp;"!$A:$I"),MATCH($A2179,INDIRECT(Index!$B$5&amp;"!$A:$A"),0),MATCH(" "&amp;F$1,INDIRECT(Index!$B$5&amp;"!$A$1:$I$1"),0)),"NA")</f>
        <v>29</v>
      </c>
      <c r="G2179">
        <f ca="1">IFERROR(INDEX(INDIRECT(Index!$B$5&amp;"!$A:$I"),MATCH($A2179,INDIRECT(Index!$B$5&amp;"!$A:$A"),0),MATCH(" "&amp;G$1,INDIRECT(Index!$B$5&amp;"!$A$1:$I$1"),0)),"NA")</f>
        <v>16</v>
      </c>
      <c r="H2179">
        <f ca="1">IFERROR(INDEX(INDIRECT(Index!$B$5&amp;"!$A:$I"),MATCH($A2179,INDIRECT(Index!$B$5&amp;"!$A:$A"),0),MATCH(" "&amp;H$1,INDIRECT(Index!$B$5&amp;"!$A$1:$I$1"),0)),"NA")</f>
        <v>32</v>
      </c>
      <c r="I2179">
        <f ca="1">IFERROR(INDEX(INDIRECT(Index!$B$5&amp;"!$A:$I"),MATCH($A2179,INDIRECT(Index!$B$5&amp;"!$A:$A"),0),MATCH(" "&amp;I$1,INDIRECT(Index!$B$5&amp;"!$A$1:$I$1"),0)),"NA")</f>
        <v>5</v>
      </c>
      <c r="J2179">
        <f ca="1">IFERROR(INDEX(INDIRECT(Index!$B$5&amp;"!$A:$I"),MATCH($A2179,INDIRECT(Index!$B$5&amp;"!$A:$A"),0),MATCH(" "&amp;J$1,INDIRECT(Index!$B$5&amp;"!$A$1:$I$1"),0)),"NA")</f>
        <v>6</v>
      </c>
      <c r="K2179" t="str">
        <f ca="1">IFERROR(INDEX(INDIRECT(Index!$B$5&amp;"!$A:$I"),MATCH($A2179,INDIRECT(Index!$B$5&amp;"!$A:$A"),0),MATCH(" "&amp;K$1,INDIRECT(Index!$B$5&amp;"!$A$1:$I$1"),0)),"NA")</f>
        <v>NA</v>
      </c>
    </row>
    <row r="2180" spans="1:11" x14ac:dyDescent="0.25">
      <c r="A2180" s="1">
        <f t="shared" ref="A2180:A2243" si="139">A2179+1</f>
        <v>43818</v>
      </c>
      <c r="B2180">
        <f t="shared" si="136"/>
        <v>2019</v>
      </c>
      <c r="C2180">
        <f t="shared" si="137"/>
        <v>12</v>
      </c>
      <c r="D2180">
        <f t="shared" si="138"/>
        <v>19</v>
      </c>
      <c r="E2180">
        <f ca="1">IFERROR(INDEX(INDIRECT(Index!$B$5&amp;"!$A:$I"),MATCH($A2180,INDIRECT(Index!$B$5&amp;"!$A:$A"),0),MATCH(" "&amp;E$1,INDIRECT(Index!$B$5&amp;"!$A$1:$I$1"),0)),"NA")</f>
        <v>68</v>
      </c>
      <c r="F2180">
        <f ca="1">IFERROR(INDEX(INDIRECT(Index!$B$5&amp;"!$A:$I"),MATCH($A2180,INDIRECT(Index!$B$5&amp;"!$A:$A"),0),MATCH(" "&amp;F$1,INDIRECT(Index!$B$5&amp;"!$A$1:$I$1"),0)),"NA")</f>
        <v>32</v>
      </c>
      <c r="G2180">
        <f ca="1">IFERROR(INDEX(INDIRECT(Index!$B$5&amp;"!$A:$I"),MATCH($A2180,INDIRECT(Index!$B$5&amp;"!$A:$A"),0),MATCH(" "&amp;G$1,INDIRECT(Index!$B$5&amp;"!$A$1:$I$1"),0)),"NA")</f>
        <v>17</v>
      </c>
      <c r="H2180">
        <f ca="1">IFERROR(INDEX(INDIRECT(Index!$B$5&amp;"!$A:$I"),MATCH($A2180,INDIRECT(Index!$B$5&amp;"!$A:$A"),0),MATCH(" "&amp;H$1,INDIRECT(Index!$B$5&amp;"!$A$1:$I$1"),0)),"NA")</f>
        <v>31</v>
      </c>
      <c r="I2180">
        <f ca="1">IFERROR(INDEX(INDIRECT(Index!$B$5&amp;"!$A:$I"),MATCH($A2180,INDIRECT(Index!$B$5&amp;"!$A:$A"),0),MATCH(" "&amp;I$1,INDIRECT(Index!$B$5&amp;"!$A$1:$I$1"),0)),"NA")</f>
        <v>6</v>
      </c>
      <c r="J2180">
        <f ca="1">IFERROR(INDEX(INDIRECT(Index!$B$5&amp;"!$A:$I"),MATCH($A2180,INDIRECT(Index!$B$5&amp;"!$A:$A"),0),MATCH(" "&amp;J$1,INDIRECT(Index!$B$5&amp;"!$A$1:$I$1"),0)),"NA")</f>
        <v>6</v>
      </c>
      <c r="K2180" t="str">
        <f ca="1">IFERROR(INDEX(INDIRECT(Index!$B$5&amp;"!$A:$I"),MATCH($A2180,INDIRECT(Index!$B$5&amp;"!$A:$A"),0),MATCH(" "&amp;K$1,INDIRECT(Index!$B$5&amp;"!$A$1:$I$1"),0)),"NA")</f>
        <v>NA</v>
      </c>
    </row>
    <row r="2181" spans="1:11" x14ac:dyDescent="0.25">
      <c r="A2181" s="1">
        <f t="shared" si="139"/>
        <v>43819</v>
      </c>
      <c r="B2181">
        <f t="shared" si="136"/>
        <v>2019</v>
      </c>
      <c r="C2181">
        <f t="shared" si="137"/>
        <v>12</v>
      </c>
      <c r="D2181">
        <f t="shared" si="138"/>
        <v>20</v>
      </c>
      <c r="E2181">
        <f ca="1">IFERROR(INDEX(INDIRECT(Index!$B$5&amp;"!$A:$I"),MATCH($A2181,INDIRECT(Index!$B$5&amp;"!$A:$A"),0),MATCH(" "&amp;E$1,INDIRECT(Index!$B$5&amp;"!$A$1:$I$1"),0)),"NA")</f>
        <v>76</v>
      </c>
      <c r="F2181">
        <f ca="1">IFERROR(INDEX(INDIRECT(Index!$B$5&amp;"!$A:$I"),MATCH($A2181,INDIRECT(Index!$B$5&amp;"!$A:$A"),0),MATCH(" "&amp;F$1,INDIRECT(Index!$B$5&amp;"!$A$1:$I$1"),0)),"NA")</f>
        <v>38</v>
      </c>
      <c r="G2181">
        <f ca="1">IFERROR(INDEX(INDIRECT(Index!$B$5&amp;"!$A:$I"),MATCH($A2181,INDIRECT(Index!$B$5&amp;"!$A:$A"),0),MATCH(" "&amp;G$1,INDIRECT(Index!$B$5&amp;"!$A$1:$I$1"),0)),"NA")</f>
        <v>3</v>
      </c>
      <c r="H2181">
        <f ca="1">IFERROR(INDEX(INDIRECT(Index!$B$5&amp;"!$A:$I"),MATCH($A2181,INDIRECT(Index!$B$5&amp;"!$A:$A"),0),MATCH(" "&amp;H$1,INDIRECT(Index!$B$5&amp;"!$A$1:$I$1"),0)),"NA")</f>
        <v>49</v>
      </c>
      <c r="I2181">
        <f ca="1">IFERROR(INDEX(INDIRECT(Index!$B$5&amp;"!$A:$I"),MATCH($A2181,INDIRECT(Index!$B$5&amp;"!$A:$A"),0),MATCH(" "&amp;I$1,INDIRECT(Index!$B$5&amp;"!$A$1:$I$1"),0)),"NA")</f>
        <v>5</v>
      </c>
      <c r="J2181">
        <f ca="1">IFERROR(INDEX(INDIRECT(Index!$B$5&amp;"!$A:$I"),MATCH($A2181,INDIRECT(Index!$B$5&amp;"!$A:$A"),0),MATCH(" "&amp;J$1,INDIRECT(Index!$B$5&amp;"!$A$1:$I$1"),0)),"NA")</f>
        <v>8</v>
      </c>
      <c r="K2181" t="str">
        <f ca="1">IFERROR(INDEX(INDIRECT(Index!$B$5&amp;"!$A:$I"),MATCH($A2181,INDIRECT(Index!$B$5&amp;"!$A:$A"),0),MATCH(" "&amp;K$1,INDIRECT(Index!$B$5&amp;"!$A$1:$I$1"),0)),"NA")</f>
        <v>NA</v>
      </c>
    </row>
    <row r="2182" spans="1:11" x14ac:dyDescent="0.25">
      <c r="A2182" s="1">
        <f t="shared" si="139"/>
        <v>43820</v>
      </c>
      <c r="B2182">
        <f t="shared" si="136"/>
        <v>2019</v>
      </c>
      <c r="C2182">
        <f t="shared" si="137"/>
        <v>12</v>
      </c>
      <c r="D2182">
        <f t="shared" si="138"/>
        <v>21</v>
      </c>
      <c r="E2182">
        <f ca="1">IFERROR(INDEX(INDIRECT(Index!$B$5&amp;"!$A:$I"),MATCH($A2182,INDIRECT(Index!$B$5&amp;"!$A:$A"),0),MATCH(" "&amp;E$1,INDIRECT(Index!$B$5&amp;"!$A$1:$I$1"),0)),"NA")</f>
        <v>89</v>
      </c>
      <c r="F2182">
        <f ca="1">IFERROR(INDEX(INDIRECT(Index!$B$5&amp;"!$A:$I"),MATCH($A2182,INDIRECT(Index!$B$5&amp;"!$A:$A"),0),MATCH(" "&amp;F$1,INDIRECT(Index!$B$5&amp;"!$A$1:$I$1"),0)),"NA")</f>
        <v>60</v>
      </c>
      <c r="G2182">
        <f ca="1">IFERROR(INDEX(INDIRECT(Index!$B$5&amp;"!$A:$I"),MATCH($A2182,INDIRECT(Index!$B$5&amp;"!$A:$A"),0),MATCH(" "&amp;G$1,INDIRECT(Index!$B$5&amp;"!$A$1:$I$1"),0)),"NA")</f>
        <v>11</v>
      </c>
      <c r="H2182">
        <f ca="1">IFERROR(INDEX(INDIRECT(Index!$B$5&amp;"!$A:$I"),MATCH($A2182,INDIRECT(Index!$B$5&amp;"!$A:$A"),0),MATCH(" "&amp;H$1,INDIRECT(Index!$B$5&amp;"!$A$1:$I$1"),0)),"NA")</f>
        <v>46</v>
      </c>
      <c r="I2182">
        <f ca="1">IFERROR(INDEX(INDIRECT(Index!$B$5&amp;"!$A:$I"),MATCH($A2182,INDIRECT(Index!$B$5&amp;"!$A:$A"),0),MATCH(" "&amp;I$1,INDIRECT(Index!$B$5&amp;"!$A$1:$I$1"),0)),"NA")</f>
        <v>5</v>
      </c>
      <c r="J2182">
        <f ca="1">IFERROR(INDEX(INDIRECT(Index!$B$5&amp;"!$A:$I"),MATCH($A2182,INDIRECT(Index!$B$5&amp;"!$A:$A"),0),MATCH(" "&amp;J$1,INDIRECT(Index!$B$5&amp;"!$A$1:$I$1"),0)),"NA")</f>
        <v>9</v>
      </c>
      <c r="K2182" t="str">
        <f ca="1">IFERROR(INDEX(INDIRECT(Index!$B$5&amp;"!$A:$I"),MATCH($A2182,INDIRECT(Index!$B$5&amp;"!$A:$A"),0),MATCH(" "&amp;K$1,INDIRECT(Index!$B$5&amp;"!$A$1:$I$1"),0)),"NA")</f>
        <v>NA</v>
      </c>
    </row>
    <row r="2183" spans="1:11" x14ac:dyDescent="0.25">
      <c r="A2183" s="1">
        <f t="shared" si="139"/>
        <v>43821</v>
      </c>
      <c r="B2183">
        <f t="shared" si="136"/>
        <v>2019</v>
      </c>
      <c r="C2183">
        <f t="shared" si="137"/>
        <v>12</v>
      </c>
      <c r="D2183">
        <f t="shared" si="138"/>
        <v>22</v>
      </c>
      <c r="E2183">
        <f ca="1">IFERROR(INDEX(INDIRECT(Index!$B$5&amp;"!$A:$I"),MATCH($A2183,INDIRECT(Index!$B$5&amp;"!$A:$A"),0),MATCH(" "&amp;E$1,INDIRECT(Index!$B$5&amp;"!$A$1:$I$1"),0)),"NA")</f>
        <v>144</v>
      </c>
      <c r="F2183">
        <f ca="1">IFERROR(INDEX(INDIRECT(Index!$B$5&amp;"!$A:$I"),MATCH($A2183,INDIRECT(Index!$B$5&amp;"!$A:$A"),0),MATCH(" "&amp;F$1,INDIRECT(Index!$B$5&amp;"!$A$1:$I$1"),0)),"NA")</f>
        <v>54</v>
      </c>
      <c r="G2183">
        <f ca="1">IFERROR(INDEX(INDIRECT(Index!$B$5&amp;"!$A:$I"),MATCH($A2183,INDIRECT(Index!$B$5&amp;"!$A:$A"),0),MATCH(" "&amp;G$1,INDIRECT(Index!$B$5&amp;"!$A$1:$I$1"),0)),"NA")</f>
        <v>14</v>
      </c>
      <c r="H2183">
        <f ca="1">IFERROR(INDEX(INDIRECT(Index!$B$5&amp;"!$A:$I"),MATCH($A2183,INDIRECT(Index!$B$5&amp;"!$A:$A"),0),MATCH(" "&amp;H$1,INDIRECT(Index!$B$5&amp;"!$A$1:$I$1"),0)),"NA")</f>
        <v>40</v>
      </c>
      <c r="I2183">
        <f ca="1">IFERROR(INDEX(INDIRECT(Index!$B$5&amp;"!$A:$I"),MATCH($A2183,INDIRECT(Index!$B$5&amp;"!$A:$A"),0),MATCH(" "&amp;I$1,INDIRECT(Index!$B$5&amp;"!$A$1:$I$1"),0)),"NA")</f>
        <v>4</v>
      </c>
      <c r="J2183">
        <f ca="1">IFERROR(INDEX(INDIRECT(Index!$B$5&amp;"!$A:$I"),MATCH($A2183,INDIRECT(Index!$B$5&amp;"!$A:$A"),0),MATCH(" "&amp;J$1,INDIRECT(Index!$B$5&amp;"!$A$1:$I$1"),0)),"NA")</f>
        <v>10</v>
      </c>
      <c r="K2183" t="str">
        <f ca="1">IFERROR(INDEX(INDIRECT(Index!$B$5&amp;"!$A:$I"),MATCH($A2183,INDIRECT(Index!$B$5&amp;"!$A:$A"),0),MATCH(" "&amp;K$1,INDIRECT(Index!$B$5&amp;"!$A$1:$I$1"),0)),"NA")</f>
        <v>NA</v>
      </c>
    </row>
    <row r="2184" spans="1:11" x14ac:dyDescent="0.25">
      <c r="A2184" s="1">
        <f t="shared" si="139"/>
        <v>43822</v>
      </c>
      <c r="B2184">
        <f t="shared" si="136"/>
        <v>2019</v>
      </c>
      <c r="C2184">
        <f t="shared" si="137"/>
        <v>12</v>
      </c>
      <c r="D2184">
        <f t="shared" si="138"/>
        <v>23</v>
      </c>
      <c r="E2184">
        <f ca="1">IFERROR(INDEX(INDIRECT(Index!$B$5&amp;"!$A:$I"),MATCH($A2184,INDIRECT(Index!$B$5&amp;"!$A:$A"),0),MATCH(" "&amp;E$1,INDIRECT(Index!$B$5&amp;"!$A$1:$I$1"),0)),"NA")</f>
        <v>134</v>
      </c>
      <c r="F2184">
        <f ca="1">IFERROR(INDEX(INDIRECT(Index!$B$5&amp;"!$A:$I"),MATCH($A2184,INDIRECT(Index!$B$5&amp;"!$A:$A"),0),MATCH(" "&amp;F$1,INDIRECT(Index!$B$5&amp;"!$A$1:$I$1"),0)),"NA")</f>
        <v>67</v>
      </c>
      <c r="G2184">
        <f ca="1">IFERROR(INDEX(INDIRECT(Index!$B$5&amp;"!$A:$I"),MATCH($A2184,INDIRECT(Index!$B$5&amp;"!$A:$A"),0),MATCH(" "&amp;G$1,INDIRECT(Index!$B$5&amp;"!$A$1:$I$1"),0)),"NA")</f>
        <v>8</v>
      </c>
      <c r="H2184">
        <f ca="1">IFERROR(INDEX(INDIRECT(Index!$B$5&amp;"!$A:$I"),MATCH($A2184,INDIRECT(Index!$B$5&amp;"!$A:$A"),0),MATCH(" "&amp;H$1,INDIRECT(Index!$B$5&amp;"!$A$1:$I$1"),0)),"NA")</f>
        <v>49</v>
      </c>
      <c r="I2184">
        <f ca="1">IFERROR(INDEX(INDIRECT(Index!$B$5&amp;"!$A:$I"),MATCH($A2184,INDIRECT(Index!$B$5&amp;"!$A:$A"),0),MATCH(" "&amp;I$1,INDIRECT(Index!$B$5&amp;"!$A$1:$I$1"),0)),"NA")</f>
        <v>5</v>
      </c>
      <c r="J2184">
        <f ca="1">IFERROR(INDEX(INDIRECT(Index!$B$5&amp;"!$A:$I"),MATCH($A2184,INDIRECT(Index!$B$5&amp;"!$A:$A"),0),MATCH(" "&amp;J$1,INDIRECT(Index!$B$5&amp;"!$A$1:$I$1"),0)),"NA")</f>
        <v>12</v>
      </c>
      <c r="K2184" t="str">
        <f ca="1">IFERROR(INDEX(INDIRECT(Index!$B$5&amp;"!$A:$I"),MATCH($A2184,INDIRECT(Index!$B$5&amp;"!$A:$A"),0),MATCH(" "&amp;K$1,INDIRECT(Index!$B$5&amp;"!$A$1:$I$1"),0)),"NA")</f>
        <v>NA</v>
      </c>
    </row>
    <row r="2185" spans="1:11" x14ac:dyDescent="0.25">
      <c r="A2185" s="1">
        <f t="shared" si="139"/>
        <v>43823</v>
      </c>
      <c r="B2185">
        <f t="shared" si="136"/>
        <v>2019</v>
      </c>
      <c r="C2185">
        <f t="shared" si="137"/>
        <v>12</v>
      </c>
      <c r="D2185">
        <f t="shared" si="138"/>
        <v>24</v>
      </c>
      <c r="E2185">
        <f ca="1">IFERROR(INDEX(INDIRECT(Index!$B$5&amp;"!$A:$I"),MATCH($A2185,INDIRECT(Index!$B$5&amp;"!$A:$A"),0),MATCH(" "&amp;E$1,INDIRECT(Index!$B$5&amp;"!$A$1:$I$1"),0)),"NA")</f>
        <v>155</v>
      </c>
      <c r="F2185">
        <f ca="1">IFERROR(INDEX(INDIRECT(Index!$B$5&amp;"!$A:$I"),MATCH($A2185,INDIRECT(Index!$B$5&amp;"!$A:$A"),0),MATCH(" "&amp;F$1,INDIRECT(Index!$B$5&amp;"!$A$1:$I$1"),0)),"NA")</f>
        <v>54</v>
      </c>
      <c r="G2185">
        <f ca="1">IFERROR(INDEX(INDIRECT(Index!$B$5&amp;"!$A:$I"),MATCH($A2185,INDIRECT(Index!$B$5&amp;"!$A:$A"),0),MATCH(" "&amp;G$1,INDIRECT(Index!$B$5&amp;"!$A$1:$I$1"),0)),"NA")</f>
        <v>5</v>
      </c>
      <c r="H2185">
        <f ca="1">IFERROR(INDEX(INDIRECT(Index!$B$5&amp;"!$A:$I"),MATCH($A2185,INDIRECT(Index!$B$5&amp;"!$A:$A"),0),MATCH(" "&amp;H$1,INDIRECT(Index!$B$5&amp;"!$A$1:$I$1"),0)),"NA")</f>
        <v>52</v>
      </c>
      <c r="I2185">
        <f ca="1">IFERROR(INDEX(INDIRECT(Index!$B$5&amp;"!$A:$I"),MATCH($A2185,INDIRECT(Index!$B$5&amp;"!$A:$A"),0),MATCH(" "&amp;I$1,INDIRECT(Index!$B$5&amp;"!$A$1:$I$1"),0)),"NA")</f>
        <v>4</v>
      </c>
      <c r="J2185">
        <f ca="1">IFERROR(INDEX(INDIRECT(Index!$B$5&amp;"!$A:$I"),MATCH($A2185,INDIRECT(Index!$B$5&amp;"!$A:$A"),0),MATCH(" "&amp;J$1,INDIRECT(Index!$B$5&amp;"!$A$1:$I$1"),0)),"NA")</f>
        <v>11</v>
      </c>
      <c r="K2185" t="str">
        <f ca="1">IFERROR(INDEX(INDIRECT(Index!$B$5&amp;"!$A:$I"),MATCH($A2185,INDIRECT(Index!$B$5&amp;"!$A:$A"),0),MATCH(" "&amp;K$1,INDIRECT(Index!$B$5&amp;"!$A$1:$I$1"),0)),"NA")</f>
        <v>NA</v>
      </c>
    </row>
    <row r="2186" spans="1:11" x14ac:dyDescent="0.25">
      <c r="A2186" s="1">
        <f t="shared" si="139"/>
        <v>43824</v>
      </c>
      <c r="B2186">
        <f t="shared" si="136"/>
        <v>2019</v>
      </c>
      <c r="C2186">
        <f t="shared" si="137"/>
        <v>12</v>
      </c>
      <c r="D2186">
        <f t="shared" si="138"/>
        <v>25</v>
      </c>
      <c r="E2186">
        <f ca="1">IFERROR(INDEX(INDIRECT(Index!$B$5&amp;"!$A:$I"),MATCH($A2186,INDIRECT(Index!$B$5&amp;"!$A:$A"),0),MATCH(" "&amp;E$1,INDIRECT(Index!$B$5&amp;"!$A$1:$I$1"),0)),"NA")</f>
        <v>129</v>
      </c>
      <c r="F2186">
        <f ca="1">IFERROR(INDEX(INDIRECT(Index!$B$5&amp;"!$A:$I"),MATCH($A2186,INDIRECT(Index!$B$5&amp;"!$A:$A"),0),MATCH(" "&amp;F$1,INDIRECT(Index!$B$5&amp;"!$A$1:$I$1"),0)),"NA")</f>
        <v>50</v>
      </c>
      <c r="G2186">
        <f ca="1">IFERROR(INDEX(INDIRECT(Index!$B$5&amp;"!$A:$I"),MATCH($A2186,INDIRECT(Index!$B$5&amp;"!$A:$A"),0),MATCH(" "&amp;G$1,INDIRECT(Index!$B$5&amp;"!$A$1:$I$1"),0)),"NA")</f>
        <v>16</v>
      </c>
      <c r="H2186">
        <f ca="1">IFERROR(INDEX(INDIRECT(Index!$B$5&amp;"!$A:$I"),MATCH($A2186,INDIRECT(Index!$B$5&amp;"!$A:$A"),0),MATCH(" "&amp;H$1,INDIRECT(Index!$B$5&amp;"!$A$1:$I$1"),0)),"NA")</f>
        <v>39</v>
      </c>
      <c r="I2186">
        <f ca="1">IFERROR(INDEX(INDIRECT(Index!$B$5&amp;"!$A:$I"),MATCH($A2186,INDIRECT(Index!$B$5&amp;"!$A:$A"),0),MATCH(" "&amp;I$1,INDIRECT(Index!$B$5&amp;"!$A$1:$I$1"),0)),"NA")</f>
        <v>5</v>
      </c>
      <c r="J2186">
        <f ca="1">IFERROR(INDEX(INDIRECT(Index!$B$5&amp;"!$A:$I"),MATCH($A2186,INDIRECT(Index!$B$5&amp;"!$A:$A"),0),MATCH(" "&amp;J$1,INDIRECT(Index!$B$5&amp;"!$A$1:$I$1"),0)),"NA")</f>
        <v>8</v>
      </c>
      <c r="K2186" t="str">
        <f ca="1">IFERROR(INDEX(INDIRECT(Index!$B$5&amp;"!$A:$I"),MATCH($A2186,INDIRECT(Index!$B$5&amp;"!$A:$A"),0),MATCH(" "&amp;K$1,INDIRECT(Index!$B$5&amp;"!$A$1:$I$1"),0)),"NA")</f>
        <v>NA</v>
      </c>
    </row>
    <row r="2187" spans="1:11" x14ac:dyDescent="0.25">
      <c r="A2187" s="1">
        <f t="shared" si="139"/>
        <v>43825</v>
      </c>
      <c r="B2187">
        <f t="shared" si="136"/>
        <v>2019</v>
      </c>
      <c r="C2187">
        <f t="shared" si="137"/>
        <v>12</v>
      </c>
      <c r="D2187">
        <f t="shared" si="138"/>
        <v>26</v>
      </c>
      <c r="E2187">
        <f ca="1">IFERROR(INDEX(INDIRECT(Index!$B$5&amp;"!$A:$I"),MATCH($A2187,INDIRECT(Index!$B$5&amp;"!$A:$A"),0),MATCH(" "&amp;E$1,INDIRECT(Index!$B$5&amp;"!$A$1:$I$1"),0)),"NA")</f>
        <v>115</v>
      </c>
      <c r="F2187">
        <f ca="1">IFERROR(INDEX(INDIRECT(Index!$B$5&amp;"!$A:$I"),MATCH($A2187,INDIRECT(Index!$B$5&amp;"!$A:$A"),0),MATCH(" "&amp;F$1,INDIRECT(Index!$B$5&amp;"!$A$1:$I$1"),0)),"NA")</f>
        <v>39</v>
      </c>
      <c r="G2187">
        <f ca="1">IFERROR(INDEX(INDIRECT(Index!$B$5&amp;"!$A:$I"),MATCH($A2187,INDIRECT(Index!$B$5&amp;"!$A:$A"),0),MATCH(" "&amp;G$1,INDIRECT(Index!$B$5&amp;"!$A$1:$I$1"),0)),"NA")</f>
        <v>23</v>
      </c>
      <c r="H2187">
        <f ca="1">IFERROR(INDEX(INDIRECT(Index!$B$5&amp;"!$A:$I"),MATCH($A2187,INDIRECT(Index!$B$5&amp;"!$A:$A"),0),MATCH(" "&amp;H$1,INDIRECT(Index!$B$5&amp;"!$A$1:$I$1"),0)),"NA")</f>
        <v>29</v>
      </c>
      <c r="I2187">
        <f ca="1">IFERROR(INDEX(INDIRECT(Index!$B$5&amp;"!$A:$I"),MATCH($A2187,INDIRECT(Index!$B$5&amp;"!$A:$A"),0),MATCH(" "&amp;I$1,INDIRECT(Index!$B$5&amp;"!$A$1:$I$1"),0)),"NA")</f>
        <v>5</v>
      </c>
      <c r="J2187">
        <f ca="1">IFERROR(INDEX(INDIRECT(Index!$B$5&amp;"!$A:$I"),MATCH($A2187,INDIRECT(Index!$B$5&amp;"!$A:$A"),0),MATCH(" "&amp;J$1,INDIRECT(Index!$B$5&amp;"!$A$1:$I$1"),0)),"NA")</f>
        <v>7</v>
      </c>
      <c r="K2187" t="str">
        <f ca="1">IFERROR(INDEX(INDIRECT(Index!$B$5&amp;"!$A:$I"),MATCH($A2187,INDIRECT(Index!$B$5&amp;"!$A:$A"),0),MATCH(" "&amp;K$1,INDIRECT(Index!$B$5&amp;"!$A$1:$I$1"),0)),"NA")</f>
        <v>NA</v>
      </c>
    </row>
    <row r="2188" spans="1:11" x14ac:dyDescent="0.25">
      <c r="A2188" s="1">
        <f t="shared" si="139"/>
        <v>43826</v>
      </c>
      <c r="B2188">
        <f t="shared" si="136"/>
        <v>2019</v>
      </c>
      <c r="C2188">
        <f t="shared" si="137"/>
        <v>12</v>
      </c>
      <c r="D2188">
        <f t="shared" si="138"/>
        <v>27</v>
      </c>
      <c r="E2188">
        <f ca="1">IFERROR(INDEX(INDIRECT(Index!$B$5&amp;"!$A:$I"),MATCH($A2188,INDIRECT(Index!$B$5&amp;"!$A:$A"),0),MATCH(" "&amp;E$1,INDIRECT(Index!$B$5&amp;"!$A$1:$I$1"),0)),"NA")</f>
        <v>89</v>
      </c>
      <c r="F2188">
        <f ca="1">IFERROR(INDEX(INDIRECT(Index!$B$5&amp;"!$A:$I"),MATCH($A2188,INDIRECT(Index!$B$5&amp;"!$A:$A"),0),MATCH(" "&amp;F$1,INDIRECT(Index!$B$5&amp;"!$A$1:$I$1"),0)),"NA")</f>
        <v>48</v>
      </c>
      <c r="G2188">
        <f ca="1">IFERROR(INDEX(INDIRECT(Index!$B$5&amp;"!$A:$I"),MATCH($A2188,INDIRECT(Index!$B$5&amp;"!$A:$A"),0),MATCH(" "&amp;G$1,INDIRECT(Index!$B$5&amp;"!$A$1:$I$1"),0)),"NA")</f>
        <v>6</v>
      </c>
      <c r="H2188">
        <f ca="1">IFERROR(INDEX(INDIRECT(Index!$B$5&amp;"!$A:$I"),MATCH($A2188,INDIRECT(Index!$B$5&amp;"!$A:$A"),0),MATCH(" "&amp;H$1,INDIRECT(Index!$B$5&amp;"!$A$1:$I$1"),0)),"NA")</f>
        <v>52</v>
      </c>
      <c r="I2188">
        <f ca="1">IFERROR(INDEX(INDIRECT(Index!$B$5&amp;"!$A:$I"),MATCH($A2188,INDIRECT(Index!$B$5&amp;"!$A:$A"),0),MATCH(" "&amp;I$1,INDIRECT(Index!$B$5&amp;"!$A$1:$I$1"),0)),"NA")</f>
        <v>5</v>
      </c>
      <c r="J2188">
        <f ca="1">IFERROR(INDEX(INDIRECT(Index!$B$5&amp;"!$A:$I"),MATCH($A2188,INDIRECT(Index!$B$5&amp;"!$A:$A"),0),MATCH(" "&amp;J$1,INDIRECT(Index!$B$5&amp;"!$A$1:$I$1"),0)),"NA")</f>
        <v>9</v>
      </c>
      <c r="K2188" t="str">
        <f ca="1">IFERROR(INDEX(INDIRECT(Index!$B$5&amp;"!$A:$I"),MATCH($A2188,INDIRECT(Index!$B$5&amp;"!$A:$A"),0),MATCH(" "&amp;K$1,INDIRECT(Index!$B$5&amp;"!$A$1:$I$1"),0)),"NA")</f>
        <v>NA</v>
      </c>
    </row>
    <row r="2189" spans="1:11" x14ac:dyDescent="0.25">
      <c r="A2189" s="1">
        <f t="shared" si="139"/>
        <v>43827</v>
      </c>
      <c r="B2189">
        <f t="shared" si="136"/>
        <v>2019</v>
      </c>
      <c r="C2189">
        <f t="shared" si="137"/>
        <v>12</v>
      </c>
      <c r="D2189">
        <f t="shared" si="138"/>
        <v>28</v>
      </c>
      <c r="E2189">
        <f ca="1">IFERROR(INDEX(INDIRECT(Index!$B$5&amp;"!$A:$I"),MATCH($A2189,INDIRECT(Index!$B$5&amp;"!$A:$A"),0),MATCH(" "&amp;E$1,INDIRECT(Index!$B$5&amp;"!$A$1:$I$1"),0)),"NA")</f>
        <v>96</v>
      </c>
      <c r="F2189">
        <f ca="1">IFERROR(INDEX(INDIRECT(Index!$B$5&amp;"!$A:$I"),MATCH($A2189,INDIRECT(Index!$B$5&amp;"!$A:$A"),0),MATCH(" "&amp;F$1,INDIRECT(Index!$B$5&amp;"!$A$1:$I$1"),0)),"NA")</f>
        <v>49</v>
      </c>
      <c r="G2189">
        <f ca="1">IFERROR(INDEX(INDIRECT(Index!$B$5&amp;"!$A:$I"),MATCH($A2189,INDIRECT(Index!$B$5&amp;"!$A:$A"),0),MATCH(" "&amp;G$1,INDIRECT(Index!$B$5&amp;"!$A$1:$I$1"),0)),"NA")</f>
        <v>8</v>
      </c>
      <c r="H2189">
        <f ca="1">IFERROR(INDEX(INDIRECT(Index!$B$5&amp;"!$A:$I"),MATCH($A2189,INDIRECT(Index!$B$5&amp;"!$A:$A"),0),MATCH(" "&amp;H$1,INDIRECT(Index!$B$5&amp;"!$A$1:$I$1"),0)),"NA")</f>
        <v>43</v>
      </c>
      <c r="I2189">
        <f ca="1">IFERROR(INDEX(INDIRECT(Index!$B$5&amp;"!$A:$I"),MATCH($A2189,INDIRECT(Index!$B$5&amp;"!$A:$A"),0),MATCH(" "&amp;I$1,INDIRECT(Index!$B$5&amp;"!$A$1:$I$1"),0)),"NA")</f>
        <v>4</v>
      </c>
      <c r="J2189">
        <f ca="1">IFERROR(INDEX(INDIRECT(Index!$B$5&amp;"!$A:$I"),MATCH($A2189,INDIRECT(Index!$B$5&amp;"!$A:$A"),0),MATCH(" "&amp;J$1,INDIRECT(Index!$B$5&amp;"!$A$1:$I$1"),0)),"NA")</f>
        <v>8</v>
      </c>
      <c r="K2189" t="str">
        <f ca="1">IFERROR(INDEX(INDIRECT(Index!$B$5&amp;"!$A:$I"),MATCH($A2189,INDIRECT(Index!$B$5&amp;"!$A:$A"),0),MATCH(" "&amp;K$1,INDIRECT(Index!$B$5&amp;"!$A$1:$I$1"),0)),"NA")</f>
        <v>NA</v>
      </c>
    </row>
    <row r="2190" spans="1:11" x14ac:dyDescent="0.25">
      <c r="A2190" s="1">
        <f t="shared" si="139"/>
        <v>43828</v>
      </c>
      <c r="B2190">
        <f t="shared" si="136"/>
        <v>2019</v>
      </c>
      <c r="C2190">
        <f t="shared" si="137"/>
        <v>12</v>
      </c>
      <c r="D2190">
        <f t="shared" si="138"/>
        <v>29</v>
      </c>
      <c r="E2190">
        <f ca="1">IFERROR(INDEX(INDIRECT(Index!$B$5&amp;"!$A:$I"),MATCH($A2190,INDIRECT(Index!$B$5&amp;"!$A:$A"),0),MATCH(" "&amp;E$1,INDIRECT(Index!$B$5&amp;"!$A$1:$I$1"),0)),"NA")</f>
        <v>98</v>
      </c>
      <c r="F2190" t="str">
        <f ca="1">IFERROR(INDEX(INDIRECT(Index!$B$5&amp;"!$A:$I"),MATCH($A2190,INDIRECT(Index!$B$5&amp;"!$A:$A"),0),MATCH(" "&amp;F$1,INDIRECT(Index!$B$5&amp;"!$A$1:$I$1"),0)),"NA")</f>
        <v xml:space="preserve"> </v>
      </c>
      <c r="G2190" t="str">
        <f ca="1">IFERROR(INDEX(INDIRECT(Index!$B$5&amp;"!$A:$I"),MATCH($A2190,INDIRECT(Index!$B$5&amp;"!$A:$A"),0),MATCH(" "&amp;G$1,INDIRECT(Index!$B$5&amp;"!$A$1:$I$1"),0)),"NA")</f>
        <v xml:space="preserve"> </v>
      </c>
      <c r="H2190" t="str">
        <f ca="1">IFERROR(INDEX(INDIRECT(Index!$B$5&amp;"!$A:$I"),MATCH($A2190,INDIRECT(Index!$B$5&amp;"!$A:$A"),0),MATCH(" "&amp;H$1,INDIRECT(Index!$B$5&amp;"!$A$1:$I$1"),0)),"NA")</f>
        <v xml:space="preserve"> </v>
      </c>
      <c r="I2190" t="str">
        <f ca="1">IFERROR(INDEX(INDIRECT(Index!$B$5&amp;"!$A:$I"),MATCH($A2190,INDIRECT(Index!$B$5&amp;"!$A:$A"),0),MATCH(" "&amp;I$1,INDIRECT(Index!$B$5&amp;"!$A$1:$I$1"),0)),"NA")</f>
        <v xml:space="preserve"> </v>
      </c>
      <c r="J2190" t="str">
        <f ca="1">IFERROR(INDEX(INDIRECT(Index!$B$5&amp;"!$A:$I"),MATCH($A2190,INDIRECT(Index!$B$5&amp;"!$A:$A"),0),MATCH(" "&amp;J$1,INDIRECT(Index!$B$5&amp;"!$A$1:$I$1"),0)),"NA")</f>
        <v xml:space="preserve"> </v>
      </c>
      <c r="K2190" t="str">
        <f ca="1">IFERROR(INDEX(INDIRECT(Index!$B$5&amp;"!$A:$I"),MATCH($A2190,INDIRECT(Index!$B$5&amp;"!$A:$A"),0),MATCH(" "&amp;K$1,INDIRECT(Index!$B$5&amp;"!$A$1:$I$1"),0)),"NA")</f>
        <v>NA</v>
      </c>
    </row>
    <row r="2191" spans="1:11" x14ac:dyDescent="0.25">
      <c r="A2191" s="1">
        <f t="shared" si="139"/>
        <v>43829</v>
      </c>
      <c r="B2191">
        <f t="shared" si="136"/>
        <v>2019</v>
      </c>
      <c r="C2191">
        <f t="shared" si="137"/>
        <v>12</v>
      </c>
      <c r="D2191">
        <f t="shared" si="138"/>
        <v>30</v>
      </c>
      <c r="E2191" t="str">
        <f ca="1">IFERROR(INDEX(INDIRECT(Index!$B$5&amp;"!$A:$I"),MATCH($A2191,INDIRECT(Index!$B$5&amp;"!$A:$A"),0),MATCH(" "&amp;E$1,INDIRECT(Index!$B$5&amp;"!$A$1:$I$1"),0)),"NA")</f>
        <v>NA</v>
      </c>
      <c r="F2191" t="str">
        <f ca="1">IFERROR(INDEX(INDIRECT(Index!$B$5&amp;"!$A:$I"),MATCH($A2191,INDIRECT(Index!$B$5&amp;"!$A:$A"),0),MATCH(" "&amp;F$1,INDIRECT(Index!$B$5&amp;"!$A$1:$I$1"),0)),"NA")</f>
        <v>NA</v>
      </c>
      <c r="G2191" t="str">
        <f ca="1">IFERROR(INDEX(INDIRECT(Index!$B$5&amp;"!$A:$I"),MATCH($A2191,INDIRECT(Index!$B$5&amp;"!$A:$A"),0),MATCH(" "&amp;G$1,INDIRECT(Index!$B$5&amp;"!$A$1:$I$1"),0)),"NA")</f>
        <v>NA</v>
      </c>
      <c r="H2191" t="str">
        <f ca="1">IFERROR(INDEX(INDIRECT(Index!$B$5&amp;"!$A:$I"),MATCH($A2191,INDIRECT(Index!$B$5&amp;"!$A:$A"),0),MATCH(" "&amp;H$1,INDIRECT(Index!$B$5&amp;"!$A$1:$I$1"),0)),"NA")</f>
        <v>NA</v>
      </c>
      <c r="I2191" t="str">
        <f ca="1">IFERROR(INDEX(INDIRECT(Index!$B$5&amp;"!$A:$I"),MATCH($A2191,INDIRECT(Index!$B$5&amp;"!$A:$A"),0),MATCH(" "&amp;I$1,INDIRECT(Index!$B$5&amp;"!$A$1:$I$1"),0)),"NA")</f>
        <v>NA</v>
      </c>
      <c r="J2191" t="str">
        <f ca="1">IFERROR(INDEX(INDIRECT(Index!$B$5&amp;"!$A:$I"),MATCH($A2191,INDIRECT(Index!$B$5&amp;"!$A:$A"),0),MATCH(" "&amp;J$1,INDIRECT(Index!$B$5&amp;"!$A$1:$I$1"),0)),"NA")</f>
        <v>NA</v>
      </c>
      <c r="K2191" t="str">
        <f ca="1">IFERROR(INDEX(INDIRECT(Index!$B$5&amp;"!$A:$I"),MATCH($A2191,INDIRECT(Index!$B$5&amp;"!$A:$A"),0),MATCH(" "&amp;K$1,INDIRECT(Index!$B$5&amp;"!$A$1:$I$1"),0)),"NA")</f>
        <v>NA</v>
      </c>
    </row>
    <row r="2192" spans="1:11" x14ac:dyDescent="0.25">
      <c r="A2192" s="1">
        <f t="shared" si="139"/>
        <v>43830</v>
      </c>
      <c r="B2192">
        <f t="shared" si="136"/>
        <v>2019</v>
      </c>
      <c r="C2192">
        <f t="shared" si="137"/>
        <v>12</v>
      </c>
      <c r="D2192">
        <f t="shared" si="138"/>
        <v>31</v>
      </c>
      <c r="E2192" t="str">
        <f ca="1">IFERROR(INDEX(INDIRECT(Index!$B$5&amp;"!$A:$I"),MATCH($A2192,INDIRECT(Index!$B$5&amp;"!$A:$A"),0),MATCH(" "&amp;E$1,INDIRECT(Index!$B$5&amp;"!$A$1:$I$1"),0)),"NA")</f>
        <v xml:space="preserve"> </v>
      </c>
      <c r="F2192">
        <f ca="1">IFERROR(INDEX(INDIRECT(Index!$B$5&amp;"!$A:$I"),MATCH($A2192,INDIRECT(Index!$B$5&amp;"!$A:$A"),0),MATCH(" "&amp;F$1,INDIRECT(Index!$B$5&amp;"!$A$1:$I$1"),0)),"NA")</f>
        <v>38</v>
      </c>
      <c r="G2192">
        <f ca="1">IFERROR(INDEX(INDIRECT(Index!$B$5&amp;"!$A:$I"),MATCH($A2192,INDIRECT(Index!$B$5&amp;"!$A:$A"),0),MATCH(" "&amp;G$1,INDIRECT(Index!$B$5&amp;"!$A$1:$I$1"),0)),"NA")</f>
        <v>4</v>
      </c>
      <c r="H2192">
        <f ca="1">IFERROR(INDEX(INDIRECT(Index!$B$5&amp;"!$A:$I"),MATCH($A2192,INDIRECT(Index!$B$5&amp;"!$A:$A"),0),MATCH(" "&amp;H$1,INDIRECT(Index!$B$5&amp;"!$A$1:$I$1"),0)),"NA")</f>
        <v>43</v>
      </c>
      <c r="I2192">
        <f ca="1">IFERROR(INDEX(INDIRECT(Index!$B$5&amp;"!$A:$I"),MATCH($A2192,INDIRECT(Index!$B$5&amp;"!$A:$A"),0),MATCH(" "&amp;I$1,INDIRECT(Index!$B$5&amp;"!$A$1:$I$1"),0)),"NA")</f>
        <v>4</v>
      </c>
      <c r="J2192">
        <f ca="1">IFERROR(INDEX(INDIRECT(Index!$B$5&amp;"!$A:$I"),MATCH($A2192,INDIRECT(Index!$B$5&amp;"!$A:$A"),0),MATCH(" "&amp;J$1,INDIRECT(Index!$B$5&amp;"!$A$1:$I$1"),0)),"NA")</f>
        <v>8</v>
      </c>
      <c r="K2192" t="str">
        <f ca="1">IFERROR(INDEX(INDIRECT(Index!$B$5&amp;"!$A:$I"),MATCH($A2192,INDIRECT(Index!$B$5&amp;"!$A:$A"),0),MATCH(" "&amp;K$1,INDIRECT(Index!$B$5&amp;"!$A$1:$I$1"),0)),"NA")</f>
        <v>NA</v>
      </c>
    </row>
    <row r="2193" spans="1:11" x14ac:dyDescent="0.25">
      <c r="A2193" s="1">
        <f t="shared" si="139"/>
        <v>43831</v>
      </c>
      <c r="B2193">
        <f t="shared" si="136"/>
        <v>2020</v>
      </c>
      <c r="C2193">
        <f t="shared" si="137"/>
        <v>1</v>
      </c>
      <c r="D2193">
        <f t="shared" si="138"/>
        <v>1</v>
      </c>
      <c r="E2193">
        <f ca="1">IFERROR(INDEX(INDIRECT(Index!$B$5&amp;"!$A:$I"),MATCH($A2193,INDIRECT(Index!$B$5&amp;"!$A:$A"),0),MATCH(" "&amp;E$1,INDIRECT(Index!$B$5&amp;"!$A$1:$I$1"),0)),"NA")</f>
        <v>89</v>
      </c>
      <c r="F2193">
        <f ca="1">IFERROR(INDEX(INDIRECT(Index!$B$5&amp;"!$A:$I"),MATCH($A2193,INDIRECT(Index!$B$5&amp;"!$A:$A"),0),MATCH(" "&amp;F$1,INDIRECT(Index!$B$5&amp;"!$A$1:$I$1"),0)),"NA")</f>
        <v>60</v>
      </c>
      <c r="G2193">
        <f ca="1">IFERROR(INDEX(INDIRECT(Index!$B$5&amp;"!$A:$I"),MATCH($A2193,INDIRECT(Index!$B$5&amp;"!$A:$A"),0),MATCH(" "&amp;G$1,INDIRECT(Index!$B$5&amp;"!$A$1:$I$1"),0)),"NA")</f>
        <v>3</v>
      </c>
      <c r="H2193">
        <f ca="1">IFERROR(INDEX(INDIRECT(Index!$B$5&amp;"!$A:$I"),MATCH($A2193,INDIRECT(Index!$B$5&amp;"!$A:$A"),0),MATCH(" "&amp;H$1,INDIRECT(Index!$B$5&amp;"!$A$1:$I$1"),0)),"NA")</f>
        <v>49</v>
      </c>
      <c r="I2193">
        <f ca="1">IFERROR(INDEX(INDIRECT(Index!$B$5&amp;"!$A:$I"),MATCH($A2193,INDIRECT(Index!$B$5&amp;"!$A:$A"),0),MATCH(" "&amp;I$1,INDIRECT(Index!$B$5&amp;"!$A$1:$I$1"),0)),"NA")</f>
        <v>6</v>
      </c>
      <c r="J2193">
        <f ca="1">IFERROR(INDEX(INDIRECT(Index!$B$5&amp;"!$A:$I"),MATCH($A2193,INDIRECT(Index!$B$5&amp;"!$A:$A"),0),MATCH(" "&amp;J$1,INDIRECT(Index!$B$5&amp;"!$A$1:$I$1"),0)),"NA")</f>
        <v>11</v>
      </c>
      <c r="K2193" t="str">
        <f ca="1">IFERROR(INDEX(INDIRECT(Index!$B$5&amp;"!$A:$I"),MATCH($A2193,INDIRECT(Index!$B$5&amp;"!$A:$A"),0),MATCH(" "&amp;K$1,INDIRECT(Index!$B$5&amp;"!$A$1:$I$1"),0)),"NA")</f>
        <v>NA</v>
      </c>
    </row>
    <row r="2194" spans="1:11" x14ac:dyDescent="0.25">
      <c r="A2194" s="1">
        <f t="shared" si="139"/>
        <v>43832</v>
      </c>
      <c r="B2194">
        <f t="shared" si="136"/>
        <v>2020</v>
      </c>
      <c r="C2194">
        <f t="shared" si="137"/>
        <v>1</v>
      </c>
      <c r="D2194">
        <f t="shared" si="138"/>
        <v>2</v>
      </c>
      <c r="E2194">
        <f ca="1">IFERROR(INDEX(INDIRECT(Index!$B$5&amp;"!$A:$I"),MATCH($A2194,INDIRECT(Index!$B$5&amp;"!$A:$A"),0),MATCH(" "&amp;E$1,INDIRECT(Index!$B$5&amp;"!$A$1:$I$1"),0)),"NA")</f>
        <v>133</v>
      </c>
      <c r="F2194">
        <f ca="1">IFERROR(INDEX(INDIRECT(Index!$B$5&amp;"!$A:$I"),MATCH($A2194,INDIRECT(Index!$B$5&amp;"!$A:$A"),0),MATCH(" "&amp;F$1,INDIRECT(Index!$B$5&amp;"!$A$1:$I$1"),0)),"NA")</f>
        <v>64</v>
      </c>
      <c r="G2194">
        <f ca="1">IFERROR(INDEX(INDIRECT(Index!$B$5&amp;"!$A:$I"),MATCH($A2194,INDIRECT(Index!$B$5&amp;"!$A:$A"),0),MATCH(" "&amp;G$1,INDIRECT(Index!$B$5&amp;"!$A$1:$I$1"),0)),"NA")</f>
        <v>13</v>
      </c>
      <c r="H2194">
        <f ca="1">IFERROR(INDEX(INDIRECT(Index!$B$5&amp;"!$A:$I"),MATCH($A2194,INDIRECT(Index!$B$5&amp;"!$A:$A"),0),MATCH(" "&amp;H$1,INDIRECT(Index!$B$5&amp;"!$A$1:$I$1"),0)),"NA")</f>
        <v>47</v>
      </c>
      <c r="I2194">
        <f ca="1">IFERROR(INDEX(INDIRECT(Index!$B$5&amp;"!$A:$I"),MATCH($A2194,INDIRECT(Index!$B$5&amp;"!$A:$A"),0),MATCH(" "&amp;I$1,INDIRECT(Index!$B$5&amp;"!$A$1:$I$1"),0)),"NA")</f>
        <v>6</v>
      </c>
      <c r="J2194">
        <f ca="1">IFERROR(INDEX(INDIRECT(Index!$B$5&amp;"!$A:$I"),MATCH($A2194,INDIRECT(Index!$B$5&amp;"!$A:$A"),0),MATCH(" "&amp;J$1,INDIRECT(Index!$B$5&amp;"!$A$1:$I$1"),0)),"NA")</f>
        <v>11</v>
      </c>
      <c r="K2194" t="str">
        <f ca="1">IFERROR(INDEX(INDIRECT(Index!$B$5&amp;"!$A:$I"),MATCH($A2194,INDIRECT(Index!$B$5&amp;"!$A:$A"),0),MATCH(" "&amp;K$1,INDIRECT(Index!$B$5&amp;"!$A$1:$I$1"),0)),"NA")</f>
        <v>NA</v>
      </c>
    </row>
    <row r="2195" spans="1:11" x14ac:dyDescent="0.25">
      <c r="A2195" s="1">
        <f t="shared" si="139"/>
        <v>43833</v>
      </c>
      <c r="B2195">
        <f t="shared" si="136"/>
        <v>2020</v>
      </c>
      <c r="C2195">
        <f t="shared" si="137"/>
        <v>1</v>
      </c>
      <c r="D2195">
        <f t="shared" si="138"/>
        <v>3</v>
      </c>
      <c r="E2195">
        <f ca="1">IFERROR(INDEX(INDIRECT(Index!$B$5&amp;"!$A:$I"),MATCH($A2195,INDIRECT(Index!$B$5&amp;"!$A:$A"),0),MATCH(" "&amp;E$1,INDIRECT(Index!$B$5&amp;"!$A$1:$I$1"),0)),"NA")</f>
        <v>141</v>
      </c>
      <c r="F2195">
        <f ca="1">IFERROR(INDEX(INDIRECT(Index!$B$5&amp;"!$A:$I"),MATCH($A2195,INDIRECT(Index!$B$5&amp;"!$A:$A"),0),MATCH(" "&amp;F$1,INDIRECT(Index!$B$5&amp;"!$A$1:$I$1"),0)),"NA")</f>
        <v>58</v>
      </c>
      <c r="G2195">
        <f ca="1">IFERROR(INDEX(INDIRECT(Index!$B$5&amp;"!$A:$I"),MATCH($A2195,INDIRECT(Index!$B$5&amp;"!$A:$A"),0),MATCH(" "&amp;G$1,INDIRECT(Index!$B$5&amp;"!$A$1:$I$1"),0)),"NA")</f>
        <v>18</v>
      </c>
      <c r="H2195">
        <f ca="1">IFERROR(INDEX(INDIRECT(Index!$B$5&amp;"!$A:$I"),MATCH($A2195,INDIRECT(Index!$B$5&amp;"!$A:$A"),0),MATCH(" "&amp;H$1,INDIRECT(Index!$B$5&amp;"!$A$1:$I$1"),0)),"NA")</f>
        <v>48</v>
      </c>
      <c r="I2195">
        <f ca="1">IFERROR(INDEX(INDIRECT(Index!$B$5&amp;"!$A:$I"),MATCH($A2195,INDIRECT(Index!$B$5&amp;"!$A:$A"),0),MATCH(" "&amp;I$1,INDIRECT(Index!$B$5&amp;"!$A$1:$I$1"),0)),"NA")</f>
        <v>7</v>
      </c>
      <c r="J2195">
        <f ca="1">IFERROR(INDEX(INDIRECT(Index!$B$5&amp;"!$A:$I"),MATCH($A2195,INDIRECT(Index!$B$5&amp;"!$A:$A"),0),MATCH(" "&amp;J$1,INDIRECT(Index!$B$5&amp;"!$A$1:$I$1"),0)),"NA")</f>
        <v>13</v>
      </c>
      <c r="K2195" t="str">
        <f ca="1">IFERROR(INDEX(INDIRECT(Index!$B$5&amp;"!$A:$I"),MATCH($A2195,INDIRECT(Index!$B$5&amp;"!$A:$A"),0),MATCH(" "&amp;K$1,INDIRECT(Index!$B$5&amp;"!$A$1:$I$1"),0)),"NA")</f>
        <v>NA</v>
      </c>
    </row>
    <row r="2196" spans="1:11" x14ac:dyDescent="0.25">
      <c r="A2196" s="1">
        <f t="shared" si="139"/>
        <v>43834</v>
      </c>
      <c r="B2196">
        <f t="shared" si="136"/>
        <v>2020</v>
      </c>
      <c r="C2196">
        <f t="shared" si="137"/>
        <v>1</v>
      </c>
      <c r="D2196">
        <f t="shared" si="138"/>
        <v>4</v>
      </c>
      <c r="E2196">
        <f ca="1">IFERROR(INDEX(INDIRECT(Index!$B$5&amp;"!$A:$I"),MATCH($A2196,INDIRECT(Index!$B$5&amp;"!$A:$A"),0),MATCH(" "&amp;E$1,INDIRECT(Index!$B$5&amp;"!$A$1:$I$1"),0)),"NA")</f>
        <v>127</v>
      </c>
      <c r="F2196">
        <f ca="1">IFERROR(INDEX(INDIRECT(Index!$B$5&amp;"!$A:$I"),MATCH($A2196,INDIRECT(Index!$B$5&amp;"!$A:$A"),0),MATCH(" "&amp;F$1,INDIRECT(Index!$B$5&amp;"!$A$1:$I$1"),0)),"NA")</f>
        <v>56</v>
      </c>
      <c r="G2196">
        <f ca="1">IFERROR(INDEX(INDIRECT(Index!$B$5&amp;"!$A:$I"),MATCH($A2196,INDIRECT(Index!$B$5&amp;"!$A:$A"),0),MATCH(" "&amp;G$1,INDIRECT(Index!$B$5&amp;"!$A$1:$I$1"),0)),"NA")</f>
        <v>9</v>
      </c>
      <c r="H2196">
        <f ca="1">IFERROR(INDEX(INDIRECT(Index!$B$5&amp;"!$A:$I"),MATCH($A2196,INDIRECT(Index!$B$5&amp;"!$A:$A"),0),MATCH(" "&amp;H$1,INDIRECT(Index!$B$5&amp;"!$A$1:$I$1"),0)),"NA")</f>
        <v>54</v>
      </c>
      <c r="I2196">
        <f ca="1">IFERROR(INDEX(INDIRECT(Index!$B$5&amp;"!$A:$I"),MATCH($A2196,INDIRECT(Index!$B$5&amp;"!$A:$A"),0),MATCH(" "&amp;I$1,INDIRECT(Index!$B$5&amp;"!$A$1:$I$1"),0)),"NA")</f>
        <v>7</v>
      </c>
      <c r="J2196">
        <f ca="1">IFERROR(INDEX(INDIRECT(Index!$B$5&amp;"!$A:$I"),MATCH($A2196,INDIRECT(Index!$B$5&amp;"!$A:$A"),0),MATCH(" "&amp;J$1,INDIRECT(Index!$B$5&amp;"!$A$1:$I$1"),0)),"NA")</f>
        <v>13</v>
      </c>
      <c r="K2196" t="str">
        <f ca="1">IFERROR(INDEX(INDIRECT(Index!$B$5&amp;"!$A:$I"),MATCH($A2196,INDIRECT(Index!$B$5&amp;"!$A:$A"),0),MATCH(" "&amp;K$1,INDIRECT(Index!$B$5&amp;"!$A$1:$I$1"),0)),"NA")</f>
        <v>NA</v>
      </c>
    </row>
    <row r="2197" spans="1:11" x14ac:dyDescent="0.25">
      <c r="A2197" s="1">
        <f t="shared" si="139"/>
        <v>43835</v>
      </c>
      <c r="B2197">
        <f t="shared" si="136"/>
        <v>2020</v>
      </c>
      <c r="C2197">
        <f t="shared" si="137"/>
        <v>1</v>
      </c>
      <c r="D2197">
        <f t="shared" si="138"/>
        <v>5</v>
      </c>
      <c r="E2197">
        <f ca="1">IFERROR(INDEX(INDIRECT(Index!$B$5&amp;"!$A:$I"),MATCH($A2197,INDIRECT(Index!$B$5&amp;"!$A:$A"),0),MATCH(" "&amp;E$1,INDIRECT(Index!$B$5&amp;"!$A$1:$I$1"),0)),"NA")</f>
        <v>121</v>
      </c>
      <c r="F2197">
        <f ca="1">IFERROR(INDEX(INDIRECT(Index!$B$5&amp;"!$A:$I"),MATCH($A2197,INDIRECT(Index!$B$5&amp;"!$A:$A"),0),MATCH(" "&amp;F$1,INDIRECT(Index!$B$5&amp;"!$A$1:$I$1"),0)),"NA")</f>
        <v>43</v>
      </c>
      <c r="G2197">
        <f ca="1">IFERROR(INDEX(INDIRECT(Index!$B$5&amp;"!$A:$I"),MATCH($A2197,INDIRECT(Index!$B$5&amp;"!$A:$A"),0),MATCH(" "&amp;G$1,INDIRECT(Index!$B$5&amp;"!$A$1:$I$1"),0)),"NA")</f>
        <v>5</v>
      </c>
      <c r="H2197">
        <f ca="1">IFERROR(INDEX(INDIRECT(Index!$B$5&amp;"!$A:$I"),MATCH($A2197,INDIRECT(Index!$B$5&amp;"!$A:$A"),0),MATCH(" "&amp;H$1,INDIRECT(Index!$B$5&amp;"!$A$1:$I$1"),0)),"NA")</f>
        <v>24</v>
      </c>
      <c r="I2197">
        <f ca="1">IFERROR(INDEX(INDIRECT(Index!$B$5&amp;"!$A:$I"),MATCH($A2197,INDIRECT(Index!$B$5&amp;"!$A:$A"),0),MATCH(" "&amp;I$1,INDIRECT(Index!$B$5&amp;"!$A$1:$I$1"),0)),"NA")</f>
        <v>5</v>
      </c>
      <c r="J2197">
        <f ca="1">IFERROR(INDEX(INDIRECT(Index!$B$5&amp;"!$A:$I"),MATCH($A2197,INDIRECT(Index!$B$5&amp;"!$A:$A"),0),MATCH(" "&amp;J$1,INDIRECT(Index!$B$5&amp;"!$A$1:$I$1"),0)),"NA")</f>
        <v>9</v>
      </c>
      <c r="K2197" t="str">
        <f ca="1">IFERROR(INDEX(INDIRECT(Index!$B$5&amp;"!$A:$I"),MATCH($A2197,INDIRECT(Index!$B$5&amp;"!$A:$A"),0),MATCH(" "&amp;K$1,INDIRECT(Index!$B$5&amp;"!$A$1:$I$1"),0)),"NA")</f>
        <v>NA</v>
      </c>
    </row>
    <row r="2198" spans="1:11" x14ac:dyDescent="0.25">
      <c r="A2198" s="1">
        <f t="shared" si="139"/>
        <v>43836</v>
      </c>
      <c r="B2198">
        <f t="shared" si="136"/>
        <v>2020</v>
      </c>
      <c r="C2198">
        <f t="shared" si="137"/>
        <v>1</v>
      </c>
      <c r="D2198">
        <f t="shared" si="138"/>
        <v>6</v>
      </c>
      <c r="E2198">
        <f ca="1">IFERROR(INDEX(INDIRECT(Index!$B$5&amp;"!$A:$I"),MATCH($A2198,INDIRECT(Index!$B$5&amp;"!$A:$A"),0),MATCH(" "&amp;E$1,INDIRECT(Index!$B$5&amp;"!$A$1:$I$1"),0)),"NA")</f>
        <v>99</v>
      </c>
      <c r="F2198">
        <f ca="1">IFERROR(INDEX(INDIRECT(Index!$B$5&amp;"!$A:$I"),MATCH($A2198,INDIRECT(Index!$B$5&amp;"!$A:$A"),0),MATCH(" "&amp;F$1,INDIRECT(Index!$B$5&amp;"!$A$1:$I$1"),0)),"NA")</f>
        <v>10</v>
      </c>
      <c r="G2198">
        <f ca="1">IFERROR(INDEX(INDIRECT(Index!$B$5&amp;"!$A:$I"),MATCH($A2198,INDIRECT(Index!$B$5&amp;"!$A:$A"),0),MATCH(" "&amp;G$1,INDIRECT(Index!$B$5&amp;"!$A$1:$I$1"),0)),"NA")</f>
        <v>9</v>
      </c>
      <c r="H2198">
        <f ca="1">IFERROR(INDEX(INDIRECT(Index!$B$5&amp;"!$A:$I"),MATCH($A2198,INDIRECT(Index!$B$5&amp;"!$A:$A"),0),MATCH(" "&amp;H$1,INDIRECT(Index!$B$5&amp;"!$A$1:$I$1"),0)),"NA")</f>
        <v>20</v>
      </c>
      <c r="I2198">
        <f ca="1">IFERROR(INDEX(INDIRECT(Index!$B$5&amp;"!$A:$I"),MATCH($A2198,INDIRECT(Index!$B$5&amp;"!$A:$A"),0),MATCH(" "&amp;I$1,INDIRECT(Index!$B$5&amp;"!$A$1:$I$1"),0)),"NA")</f>
        <v>4</v>
      </c>
      <c r="J2198">
        <f ca="1">IFERROR(INDEX(INDIRECT(Index!$B$5&amp;"!$A:$I"),MATCH($A2198,INDIRECT(Index!$B$5&amp;"!$A:$A"),0),MATCH(" "&amp;J$1,INDIRECT(Index!$B$5&amp;"!$A$1:$I$1"),0)),"NA")</f>
        <v>7</v>
      </c>
      <c r="K2198" t="str">
        <f ca="1">IFERROR(INDEX(INDIRECT(Index!$B$5&amp;"!$A:$I"),MATCH($A2198,INDIRECT(Index!$B$5&amp;"!$A:$A"),0),MATCH(" "&amp;K$1,INDIRECT(Index!$B$5&amp;"!$A$1:$I$1"),0)),"NA")</f>
        <v>NA</v>
      </c>
    </row>
    <row r="2199" spans="1:11" x14ac:dyDescent="0.25">
      <c r="A2199" s="1">
        <f t="shared" si="139"/>
        <v>43837</v>
      </c>
      <c r="B2199">
        <f t="shared" si="136"/>
        <v>2020</v>
      </c>
      <c r="C2199">
        <f t="shared" si="137"/>
        <v>1</v>
      </c>
      <c r="D2199">
        <f t="shared" si="138"/>
        <v>7</v>
      </c>
      <c r="E2199">
        <f ca="1">IFERROR(INDEX(INDIRECT(Index!$B$5&amp;"!$A:$I"),MATCH($A2199,INDIRECT(Index!$B$5&amp;"!$A:$A"),0),MATCH(" "&amp;E$1,INDIRECT(Index!$B$5&amp;"!$A$1:$I$1"),0)),"NA")</f>
        <v>30</v>
      </c>
      <c r="F2199">
        <f ca="1">IFERROR(INDEX(INDIRECT(Index!$B$5&amp;"!$A:$I"),MATCH($A2199,INDIRECT(Index!$B$5&amp;"!$A:$A"),0),MATCH(" "&amp;F$1,INDIRECT(Index!$B$5&amp;"!$A$1:$I$1"),0)),"NA")</f>
        <v>28</v>
      </c>
      <c r="G2199">
        <f ca="1">IFERROR(INDEX(INDIRECT(Index!$B$5&amp;"!$A:$I"),MATCH($A2199,INDIRECT(Index!$B$5&amp;"!$A:$A"),0),MATCH(" "&amp;G$1,INDIRECT(Index!$B$5&amp;"!$A$1:$I$1"),0)),"NA")</f>
        <v>17</v>
      </c>
      <c r="H2199">
        <f ca="1">IFERROR(INDEX(INDIRECT(Index!$B$5&amp;"!$A:$I"),MATCH($A2199,INDIRECT(Index!$B$5&amp;"!$A:$A"),0),MATCH(" "&amp;H$1,INDIRECT(Index!$B$5&amp;"!$A$1:$I$1"),0)),"NA")</f>
        <v>14</v>
      </c>
      <c r="I2199">
        <f ca="1">IFERROR(INDEX(INDIRECT(Index!$B$5&amp;"!$A:$I"),MATCH($A2199,INDIRECT(Index!$B$5&amp;"!$A:$A"),0),MATCH(" "&amp;I$1,INDIRECT(Index!$B$5&amp;"!$A$1:$I$1"),0)),"NA")</f>
        <v>4</v>
      </c>
      <c r="J2199">
        <f ca="1">IFERROR(INDEX(INDIRECT(Index!$B$5&amp;"!$A:$I"),MATCH($A2199,INDIRECT(Index!$B$5&amp;"!$A:$A"),0),MATCH(" "&amp;J$1,INDIRECT(Index!$B$5&amp;"!$A$1:$I$1"),0)),"NA")</f>
        <v>8</v>
      </c>
      <c r="K2199" t="str">
        <f ca="1">IFERROR(INDEX(INDIRECT(Index!$B$5&amp;"!$A:$I"),MATCH($A2199,INDIRECT(Index!$B$5&amp;"!$A:$A"),0),MATCH(" "&amp;K$1,INDIRECT(Index!$B$5&amp;"!$A$1:$I$1"),0)),"NA")</f>
        <v>NA</v>
      </c>
    </row>
    <row r="2200" spans="1:11" x14ac:dyDescent="0.25">
      <c r="A2200" s="1">
        <f t="shared" si="139"/>
        <v>43838</v>
      </c>
      <c r="B2200">
        <f t="shared" si="136"/>
        <v>2020</v>
      </c>
      <c r="C2200">
        <f t="shared" si="137"/>
        <v>1</v>
      </c>
      <c r="D2200">
        <f t="shared" si="138"/>
        <v>8</v>
      </c>
      <c r="E2200">
        <f ca="1">IFERROR(INDEX(INDIRECT(Index!$B$5&amp;"!$A:$I"),MATCH($A2200,INDIRECT(Index!$B$5&amp;"!$A:$A"),0),MATCH(" "&amp;E$1,INDIRECT(Index!$B$5&amp;"!$A$1:$I$1"),0)),"NA")</f>
        <v>67</v>
      </c>
      <c r="F2200">
        <f ca="1">IFERROR(INDEX(INDIRECT(Index!$B$5&amp;"!$A:$I"),MATCH($A2200,INDIRECT(Index!$B$5&amp;"!$A:$A"),0),MATCH(" "&amp;F$1,INDIRECT(Index!$B$5&amp;"!$A$1:$I$1"),0)),"NA")</f>
        <v>52</v>
      </c>
      <c r="G2200">
        <f ca="1">IFERROR(INDEX(INDIRECT(Index!$B$5&amp;"!$A:$I"),MATCH($A2200,INDIRECT(Index!$B$5&amp;"!$A:$A"),0),MATCH(" "&amp;G$1,INDIRECT(Index!$B$5&amp;"!$A$1:$I$1"),0)),"NA")</f>
        <v>22</v>
      </c>
      <c r="H2200">
        <f ca="1">IFERROR(INDEX(INDIRECT(Index!$B$5&amp;"!$A:$I"),MATCH($A2200,INDIRECT(Index!$B$5&amp;"!$A:$A"),0),MATCH(" "&amp;H$1,INDIRECT(Index!$B$5&amp;"!$A$1:$I$1"),0)),"NA")</f>
        <v>23</v>
      </c>
      <c r="I2200">
        <f ca="1">IFERROR(INDEX(INDIRECT(Index!$B$5&amp;"!$A:$I"),MATCH($A2200,INDIRECT(Index!$B$5&amp;"!$A:$A"),0),MATCH(" "&amp;I$1,INDIRECT(Index!$B$5&amp;"!$A$1:$I$1"),0)),"NA")</f>
        <v>5</v>
      </c>
      <c r="J2200">
        <f ca="1">IFERROR(INDEX(INDIRECT(Index!$B$5&amp;"!$A:$I"),MATCH($A2200,INDIRECT(Index!$B$5&amp;"!$A:$A"),0),MATCH(" "&amp;J$1,INDIRECT(Index!$B$5&amp;"!$A$1:$I$1"),0)),"NA")</f>
        <v>8</v>
      </c>
      <c r="K2200" t="str">
        <f ca="1">IFERROR(INDEX(INDIRECT(Index!$B$5&amp;"!$A:$I"),MATCH($A2200,INDIRECT(Index!$B$5&amp;"!$A:$A"),0),MATCH(" "&amp;K$1,INDIRECT(Index!$B$5&amp;"!$A$1:$I$1"),0)),"NA")</f>
        <v>NA</v>
      </c>
    </row>
    <row r="2201" spans="1:11" x14ac:dyDescent="0.25">
      <c r="A2201" s="1">
        <f t="shared" si="139"/>
        <v>43839</v>
      </c>
      <c r="B2201">
        <f t="shared" si="136"/>
        <v>2020</v>
      </c>
      <c r="C2201">
        <f t="shared" si="137"/>
        <v>1</v>
      </c>
      <c r="D2201">
        <f t="shared" si="138"/>
        <v>9</v>
      </c>
      <c r="E2201">
        <f ca="1">IFERROR(INDEX(INDIRECT(Index!$B$5&amp;"!$A:$I"),MATCH($A2201,INDIRECT(Index!$B$5&amp;"!$A:$A"),0),MATCH(" "&amp;E$1,INDIRECT(Index!$B$5&amp;"!$A$1:$I$1"),0)),"NA")</f>
        <v>126</v>
      </c>
      <c r="F2201">
        <f ca="1">IFERROR(INDEX(INDIRECT(Index!$B$5&amp;"!$A:$I"),MATCH($A2201,INDIRECT(Index!$B$5&amp;"!$A:$A"),0),MATCH(" "&amp;F$1,INDIRECT(Index!$B$5&amp;"!$A$1:$I$1"),0)),"NA")</f>
        <v>61</v>
      </c>
      <c r="G2201">
        <f ca="1">IFERROR(INDEX(INDIRECT(Index!$B$5&amp;"!$A:$I"),MATCH($A2201,INDIRECT(Index!$B$5&amp;"!$A:$A"),0),MATCH(" "&amp;G$1,INDIRECT(Index!$B$5&amp;"!$A$1:$I$1"),0)),"NA")</f>
        <v>8</v>
      </c>
      <c r="H2201">
        <f ca="1">IFERROR(INDEX(INDIRECT(Index!$B$5&amp;"!$A:$I"),MATCH($A2201,INDIRECT(Index!$B$5&amp;"!$A:$A"),0),MATCH(" "&amp;H$1,INDIRECT(Index!$B$5&amp;"!$A$1:$I$1"),0)),"NA")</f>
        <v>46</v>
      </c>
      <c r="I2201">
        <f ca="1">IFERROR(INDEX(INDIRECT(Index!$B$5&amp;"!$A:$I"),MATCH($A2201,INDIRECT(Index!$B$5&amp;"!$A:$A"),0),MATCH(" "&amp;I$1,INDIRECT(Index!$B$5&amp;"!$A$1:$I$1"),0)),"NA")</f>
        <v>5</v>
      </c>
      <c r="J2201">
        <f ca="1">IFERROR(INDEX(INDIRECT(Index!$B$5&amp;"!$A:$I"),MATCH($A2201,INDIRECT(Index!$B$5&amp;"!$A:$A"),0),MATCH(" "&amp;J$1,INDIRECT(Index!$B$5&amp;"!$A$1:$I$1"),0)),"NA")</f>
        <v>11</v>
      </c>
      <c r="K2201" t="str">
        <f ca="1">IFERROR(INDEX(INDIRECT(Index!$B$5&amp;"!$A:$I"),MATCH($A2201,INDIRECT(Index!$B$5&amp;"!$A:$A"),0),MATCH(" "&amp;K$1,INDIRECT(Index!$B$5&amp;"!$A$1:$I$1"),0)),"NA")</f>
        <v>NA</v>
      </c>
    </row>
    <row r="2202" spans="1:11" x14ac:dyDescent="0.25">
      <c r="A2202" s="1">
        <f t="shared" si="139"/>
        <v>43840</v>
      </c>
      <c r="B2202">
        <f t="shared" si="136"/>
        <v>2020</v>
      </c>
      <c r="C2202">
        <f t="shared" si="137"/>
        <v>1</v>
      </c>
      <c r="D2202">
        <f t="shared" si="138"/>
        <v>10</v>
      </c>
      <c r="E2202">
        <f ca="1">IFERROR(INDEX(INDIRECT(Index!$B$5&amp;"!$A:$I"),MATCH($A2202,INDIRECT(Index!$B$5&amp;"!$A:$A"),0),MATCH(" "&amp;E$1,INDIRECT(Index!$B$5&amp;"!$A$1:$I$1"),0)),"NA")</f>
        <v>144</v>
      </c>
      <c r="F2202">
        <f ca="1">IFERROR(INDEX(INDIRECT(Index!$B$5&amp;"!$A:$I"),MATCH($A2202,INDIRECT(Index!$B$5&amp;"!$A:$A"),0),MATCH(" "&amp;F$1,INDIRECT(Index!$B$5&amp;"!$A$1:$I$1"),0)),"NA")</f>
        <v>56</v>
      </c>
      <c r="G2202">
        <f ca="1">IFERROR(INDEX(INDIRECT(Index!$B$5&amp;"!$A:$I"),MATCH($A2202,INDIRECT(Index!$B$5&amp;"!$A:$A"),0),MATCH(" "&amp;G$1,INDIRECT(Index!$B$5&amp;"!$A$1:$I$1"),0)),"NA")</f>
        <v>21</v>
      </c>
      <c r="H2202">
        <f ca="1">IFERROR(INDEX(INDIRECT(Index!$B$5&amp;"!$A:$I"),MATCH($A2202,INDIRECT(Index!$B$5&amp;"!$A:$A"),0),MATCH(" "&amp;H$1,INDIRECT(Index!$B$5&amp;"!$A$1:$I$1"),0)),"NA")</f>
        <v>43</v>
      </c>
      <c r="I2202">
        <f ca="1">IFERROR(INDEX(INDIRECT(Index!$B$5&amp;"!$A:$I"),MATCH($A2202,INDIRECT(Index!$B$5&amp;"!$A:$A"),0),MATCH(" "&amp;I$1,INDIRECT(Index!$B$5&amp;"!$A$1:$I$1"),0)),"NA")</f>
        <v>6</v>
      </c>
      <c r="J2202">
        <f ca="1">IFERROR(INDEX(INDIRECT(Index!$B$5&amp;"!$A:$I"),MATCH($A2202,INDIRECT(Index!$B$5&amp;"!$A:$A"),0),MATCH(" "&amp;J$1,INDIRECT(Index!$B$5&amp;"!$A$1:$I$1"),0)),"NA")</f>
        <v>11</v>
      </c>
      <c r="K2202" t="str">
        <f ca="1">IFERROR(INDEX(INDIRECT(Index!$B$5&amp;"!$A:$I"),MATCH($A2202,INDIRECT(Index!$B$5&amp;"!$A:$A"),0),MATCH(" "&amp;K$1,INDIRECT(Index!$B$5&amp;"!$A$1:$I$1"),0)),"NA")</f>
        <v>NA</v>
      </c>
    </row>
    <row r="2203" spans="1:11" x14ac:dyDescent="0.25">
      <c r="A2203" s="1">
        <f t="shared" si="139"/>
        <v>43841</v>
      </c>
      <c r="B2203">
        <f t="shared" si="136"/>
        <v>2020</v>
      </c>
      <c r="C2203">
        <f t="shared" si="137"/>
        <v>1</v>
      </c>
      <c r="D2203">
        <f t="shared" si="138"/>
        <v>11</v>
      </c>
      <c r="E2203">
        <f ca="1">IFERROR(INDEX(INDIRECT(Index!$B$5&amp;"!$A:$I"),MATCH($A2203,INDIRECT(Index!$B$5&amp;"!$A:$A"),0),MATCH(" "&amp;E$1,INDIRECT(Index!$B$5&amp;"!$A$1:$I$1"),0)),"NA")</f>
        <v>132</v>
      </c>
      <c r="F2203">
        <f ca="1">IFERROR(INDEX(INDIRECT(Index!$B$5&amp;"!$A:$I"),MATCH($A2203,INDIRECT(Index!$B$5&amp;"!$A:$A"),0),MATCH(" "&amp;F$1,INDIRECT(Index!$B$5&amp;"!$A$1:$I$1"),0)),"NA")</f>
        <v>48</v>
      </c>
      <c r="G2203">
        <f ca="1">IFERROR(INDEX(INDIRECT(Index!$B$5&amp;"!$A:$I"),MATCH($A2203,INDIRECT(Index!$B$5&amp;"!$A:$A"),0),MATCH(" "&amp;G$1,INDIRECT(Index!$B$5&amp;"!$A$1:$I$1"),0)),"NA")</f>
        <v>23</v>
      </c>
      <c r="H2203">
        <f ca="1">IFERROR(INDEX(INDIRECT(Index!$B$5&amp;"!$A:$I"),MATCH($A2203,INDIRECT(Index!$B$5&amp;"!$A:$A"),0),MATCH(" "&amp;H$1,INDIRECT(Index!$B$5&amp;"!$A$1:$I$1"),0)),"NA")</f>
        <v>23</v>
      </c>
      <c r="I2203">
        <f ca="1">IFERROR(INDEX(INDIRECT(Index!$B$5&amp;"!$A:$I"),MATCH($A2203,INDIRECT(Index!$B$5&amp;"!$A:$A"),0),MATCH(" "&amp;I$1,INDIRECT(Index!$B$5&amp;"!$A$1:$I$1"),0)),"NA")</f>
        <v>6</v>
      </c>
      <c r="J2203">
        <f ca="1">IFERROR(INDEX(INDIRECT(Index!$B$5&amp;"!$A:$I"),MATCH($A2203,INDIRECT(Index!$B$5&amp;"!$A:$A"),0),MATCH(" "&amp;J$1,INDIRECT(Index!$B$5&amp;"!$A$1:$I$1"),0)),"NA")</f>
        <v>7</v>
      </c>
      <c r="K2203" t="str">
        <f ca="1">IFERROR(INDEX(INDIRECT(Index!$B$5&amp;"!$A:$I"),MATCH($A2203,INDIRECT(Index!$B$5&amp;"!$A:$A"),0),MATCH(" "&amp;K$1,INDIRECT(Index!$B$5&amp;"!$A$1:$I$1"),0)),"NA")</f>
        <v>NA</v>
      </c>
    </row>
    <row r="2204" spans="1:11" x14ac:dyDescent="0.25">
      <c r="A2204" s="1">
        <f t="shared" si="139"/>
        <v>43842</v>
      </c>
      <c r="B2204">
        <f t="shared" si="136"/>
        <v>2020</v>
      </c>
      <c r="C2204">
        <f t="shared" si="137"/>
        <v>1</v>
      </c>
      <c r="D2204">
        <f t="shared" si="138"/>
        <v>12</v>
      </c>
      <c r="E2204">
        <f ca="1">IFERROR(INDEX(INDIRECT(Index!$B$5&amp;"!$A:$I"),MATCH($A2204,INDIRECT(Index!$B$5&amp;"!$A:$A"),0),MATCH(" "&amp;E$1,INDIRECT(Index!$B$5&amp;"!$A$1:$I$1"),0)),"NA")</f>
        <v>115</v>
      </c>
      <c r="F2204">
        <f ca="1">IFERROR(INDEX(INDIRECT(Index!$B$5&amp;"!$A:$I"),MATCH($A2204,INDIRECT(Index!$B$5&amp;"!$A:$A"),0),MATCH(" "&amp;F$1,INDIRECT(Index!$B$5&amp;"!$A$1:$I$1"),0)),"NA")</f>
        <v>29</v>
      </c>
      <c r="G2204">
        <f ca="1">IFERROR(INDEX(INDIRECT(Index!$B$5&amp;"!$A:$I"),MATCH($A2204,INDIRECT(Index!$B$5&amp;"!$A:$A"),0),MATCH(" "&amp;G$1,INDIRECT(Index!$B$5&amp;"!$A$1:$I$1"),0)),"NA")</f>
        <v>21</v>
      </c>
      <c r="H2204">
        <f ca="1">IFERROR(INDEX(INDIRECT(Index!$B$5&amp;"!$A:$I"),MATCH($A2204,INDIRECT(Index!$B$5&amp;"!$A:$A"),0),MATCH(" "&amp;H$1,INDIRECT(Index!$B$5&amp;"!$A$1:$I$1"),0)),"NA")</f>
        <v>25</v>
      </c>
      <c r="I2204">
        <f ca="1">IFERROR(INDEX(INDIRECT(Index!$B$5&amp;"!$A:$I"),MATCH($A2204,INDIRECT(Index!$B$5&amp;"!$A:$A"),0),MATCH(" "&amp;I$1,INDIRECT(Index!$B$5&amp;"!$A$1:$I$1"),0)),"NA")</f>
        <v>4</v>
      </c>
      <c r="J2204">
        <f ca="1">IFERROR(INDEX(INDIRECT(Index!$B$5&amp;"!$A:$I"),MATCH($A2204,INDIRECT(Index!$B$5&amp;"!$A:$A"),0),MATCH(" "&amp;J$1,INDIRECT(Index!$B$5&amp;"!$A$1:$I$1"),0)),"NA")</f>
        <v>4</v>
      </c>
      <c r="K2204" t="str">
        <f ca="1">IFERROR(INDEX(INDIRECT(Index!$B$5&amp;"!$A:$I"),MATCH($A2204,INDIRECT(Index!$B$5&amp;"!$A:$A"),0),MATCH(" "&amp;K$1,INDIRECT(Index!$B$5&amp;"!$A$1:$I$1"),0)),"NA")</f>
        <v>NA</v>
      </c>
    </row>
    <row r="2205" spans="1:11" x14ac:dyDescent="0.25">
      <c r="A2205" s="1">
        <f t="shared" si="139"/>
        <v>43843</v>
      </c>
      <c r="B2205">
        <f t="shared" si="136"/>
        <v>2020</v>
      </c>
      <c r="C2205">
        <f t="shared" si="137"/>
        <v>1</v>
      </c>
      <c r="D2205">
        <f t="shared" si="138"/>
        <v>13</v>
      </c>
      <c r="E2205">
        <f ca="1">IFERROR(INDEX(INDIRECT(Index!$B$5&amp;"!$A:$I"),MATCH($A2205,INDIRECT(Index!$B$5&amp;"!$A:$A"),0),MATCH(" "&amp;E$1,INDIRECT(Index!$B$5&amp;"!$A$1:$I$1"),0)),"NA")</f>
        <v>69</v>
      </c>
      <c r="F2205">
        <f ca="1">IFERROR(INDEX(INDIRECT(Index!$B$5&amp;"!$A:$I"),MATCH($A2205,INDIRECT(Index!$B$5&amp;"!$A:$A"),0),MATCH(" "&amp;F$1,INDIRECT(Index!$B$5&amp;"!$A$1:$I$1"),0)),"NA")</f>
        <v>33</v>
      </c>
      <c r="G2205">
        <f ca="1">IFERROR(INDEX(INDIRECT(Index!$B$5&amp;"!$A:$I"),MATCH($A2205,INDIRECT(Index!$B$5&amp;"!$A:$A"),0),MATCH(" "&amp;G$1,INDIRECT(Index!$B$5&amp;"!$A$1:$I$1"),0)),"NA")</f>
        <v>13</v>
      </c>
      <c r="H2205">
        <f ca="1">IFERROR(INDEX(INDIRECT(Index!$B$5&amp;"!$A:$I"),MATCH($A2205,INDIRECT(Index!$B$5&amp;"!$A:$A"),0),MATCH(" "&amp;H$1,INDIRECT(Index!$B$5&amp;"!$A$1:$I$1"),0)),"NA")</f>
        <v>39</v>
      </c>
      <c r="I2205">
        <f ca="1">IFERROR(INDEX(INDIRECT(Index!$B$5&amp;"!$A:$I"),MATCH($A2205,INDIRECT(Index!$B$5&amp;"!$A:$A"),0),MATCH(" "&amp;I$1,INDIRECT(Index!$B$5&amp;"!$A$1:$I$1"),0)),"NA")</f>
        <v>5</v>
      </c>
      <c r="J2205">
        <f ca="1">IFERROR(INDEX(INDIRECT(Index!$B$5&amp;"!$A:$I"),MATCH($A2205,INDIRECT(Index!$B$5&amp;"!$A:$A"),0),MATCH(" "&amp;J$1,INDIRECT(Index!$B$5&amp;"!$A$1:$I$1"),0)),"NA")</f>
        <v>8</v>
      </c>
      <c r="K2205" t="str">
        <f ca="1">IFERROR(INDEX(INDIRECT(Index!$B$5&amp;"!$A:$I"),MATCH($A2205,INDIRECT(Index!$B$5&amp;"!$A:$A"),0),MATCH(" "&amp;K$1,INDIRECT(Index!$B$5&amp;"!$A$1:$I$1"),0)),"NA")</f>
        <v>NA</v>
      </c>
    </row>
    <row r="2206" spans="1:11" x14ac:dyDescent="0.25">
      <c r="A2206" s="1">
        <f t="shared" si="139"/>
        <v>43844</v>
      </c>
      <c r="B2206">
        <f t="shared" si="136"/>
        <v>2020</v>
      </c>
      <c r="C2206">
        <f t="shared" si="137"/>
        <v>1</v>
      </c>
      <c r="D2206">
        <f t="shared" si="138"/>
        <v>14</v>
      </c>
      <c r="E2206">
        <f ca="1">IFERROR(INDEX(INDIRECT(Index!$B$5&amp;"!$A:$I"),MATCH($A2206,INDIRECT(Index!$B$5&amp;"!$A:$A"),0),MATCH(" "&amp;E$1,INDIRECT(Index!$B$5&amp;"!$A$1:$I$1"),0)),"NA")</f>
        <v>80</v>
      </c>
      <c r="F2206">
        <f ca="1">IFERROR(INDEX(INDIRECT(Index!$B$5&amp;"!$A:$I"),MATCH($A2206,INDIRECT(Index!$B$5&amp;"!$A:$A"),0),MATCH(" "&amp;F$1,INDIRECT(Index!$B$5&amp;"!$A$1:$I$1"),0)),"NA")</f>
        <v>41</v>
      </c>
      <c r="G2206">
        <f ca="1">IFERROR(INDEX(INDIRECT(Index!$B$5&amp;"!$A:$I"),MATCH($A2206,INDIRECT(Index!$B$5&amp;"!$A:$A"),0),MATCH(" "&amp;G$1,INDIRECT(Index!$B$5&amp;"!$A$1:$I$1"),0)),"NA")</f>
        <v>15</v>
      </c>
      <c r="H2206">
        <f ca="1">IFERROR(INDEX(INDIRECT(Index!$B$5&amp;"!$A:$I"),MATCH($A2206,INDIRECT(Index!$B$5&amp;"!$A:$A"),0),MATCH(" "&amp;H$1,INDIRECT(Index!$B$5&amp;"!$A$1:$I$1"),0)),"NA")</f>
        <v>37</v>
      </c>
      <c r="I2206">
        <f ca="1">IFERROR(INDEX(INDIRECT(Index!$B$5&amp;"!$A:$I"),MATCH($A2206,INDIRECT(Index!$B$5&amp;"!$A:$A"),0),MATCH(" "&amp;I$1,INDIRECT(Index!$B$5&amp;"!$A$1:$I$1"),0)),"NA")</f>
        <v>6</v>
      </c>
      <c r="J2206">
        <f ca="1">IFERROR(INDEX(INDIRECT(Index!$B$5&amp;"!$A:$I"),MATCH($A2206,INDIRECT(Index!$B$5&amp;"!$A:$A"),0),MATCH(" "&amp;J$1,INDIRECT(Index!$B$5&amp;"!$A$1:$I$1"),0)),"NA")</f>
        <v>8</v>
      </c>
      <c r="K2206" t="str">
        <f ca="1">IFERROR(INDEX(INDIRECT(Index!$B$5&amp;"!$A:$I"),MATCH($A2206,INDIRECT(Index!$B$5&amp;"!$A:$A"),0),MATCH(" "&amp;K$1,INDIRECT(Index!$B$5&amp;"!$A$1:$I$1"),0)),"NA")</f>
        <v>NA</v>
      </c>
    </row>
    <row r="2207" spans="1:11" x14ac:dyDescent="0.25">
      <c r="A2207" s="1">
        <f t="shared" si="139"/>
        <v>43845</v>
      </c>
      <c r="B2207">
        <f t="shared" si="136"/>
        <v>2020</v>
      </c>
      <c r="C2207">
        <f t="shared" si="137"/>
        <v>1</v>
      </c>
      <c r="D2207">
        <f t="shared" si="138"/>
        <v>15</v>
      </c>
      <c r="E2207">
        <f ca="1">IFERROR(INDEX(INDIRECT(Index!$B$5&amp;"!$A:$I"),MATCH($A2207,INDIRECT(Index!$B$5&amp;"!$A:$A"),0),MATCH(" "&amp;E$1,INDIRECT(Index!$B$5&amp;"!$A$1:$I$1"),0)),"NA")</f>
        <v>88</v>
      </c>
      <c r="F2207">
        <f ca="1">IFERROR(INDEX(INDIRECT(Index!$B$5&amp;"!$A:$I"),MATCH($A2207,INDIRECT(Index!$B$5&amp;"!$A:$A"),0),MATCH(" "&amp;F$1,INDIRECT(Index!$B$5&amp;"!$A$1:$I$1"),0)),"NA")</f>
        <v>45</v>
      </c>
      <c r="G2207">
        <f ca="1">IFERROR(INDEX(INDIRECT(Index!$B$5&amp;"!$A:$I"),MATCH($A2207,INDIRECT(Index!$B$5&amp;"!$A:$A"),0),MATCH(" "&amp;G$1,INDIRECT(Index!$B$5&amp;"!$A$1:$I$1"),0)),"NA")</f>
        <v>12</v>
      </c>
      <c r="H2207">
        <f ca="1">IFERROR(INDEX(INDIRECT(Index!$B$5&amp;"!$A:$I"),MATCH($A2207,INDIRECT(Index!$B$5&amp;"!$A:$A"),0),MATCH(" "&amp;H$1,INDIRECT(Index!$B$5&amp;"!$A$1:$I$1"),0)),"NA")</f>
        <v>39</v>
      </c>
      <c r="I2207">
        <f ca="1">IFERROR(INDEX(INDIRECT(Index!$B$5&amp;"!$A:$I"),MATCH($A2207,INDIRECT(Index!$B$5&amp;"!$A:$A"),0),MATCH(" "&amp;I$1,INDIRECT(Index!$B$5&amp;"!$A$1:$I$1"),0)),"NA")</f>
        <v>5</v>
      </c>
      <c r="J2207">
        <f ca="1">IFERROR(INDEX(INDIRECT(Index!$B$5&amp;"!$A:$I"),MATCH($A2207,INDIRECT(Index!$B$5&amp;"!$A:$A"),0),MATCH(" "&amp;J$1,INDIRECT(Index!$B$5&amp;"!$A$1:$I$1"),0)),"NA")</f>
        <v>8</v>
      </c>
      <c r="K2207" t="str">
        <f ca="1">IFERROR(INDEX(INDIRECT(Index!$B$5&amp;"!$A:$I"),MATCH($A2207,INDIRECT(Index!$B$5&amp;"!$A:$A"),0),MATCH(" "&amp;K$1,INDIRECT(Index!$B$5&amp;"!$A$1:$I$1"),0)),"NA")</f>
        <v>NA</v>
      </c>
    </row>
    <row r="2208" spans="1:11" x14ac:dyDescent="0.25">
      <c r="A2208" s="1">
        <f t="shared" si="139"/>
        <v>43846</v>
      </c>
      <c r="B2208">
        <f t="shared" si="136"/>
        <v>2020</v>
      </c>
      <c r="C2208">
        <f t="shared" si="137"/>
        <v>1</v>
      </c>
      <c r="D2208">
        <f t="shared" si="138"/>
        <v>16</v>
      </c>
      <c r="E2208">
        <f ca="1">IFERROR(INDEX(INDIRECT(Index!$B$5&amp;"!$A:$I"),MATCH($A2208,INDIRECT(Index!$B$5&amp;"!$A:$A"),0),MATCH(" "&amp;E$1,INDIRECT(Index!$B$5&amp;"!$A$1:$I$1"),0)),"NA")</f>
        <v>96</v>
      </c>
      <c r="F2208">
        <f ca="1">IFERROR(INDEX(INDIRECT(Index!$B$5&amp;"!$A:$I"),MATCH($A2208,INDIRECT(Index!$B$5&amp;"!$A:$A"),0),MATCH(" "&amp;F$1,INDIRECT(Index!$B$5&amp;"!$A$1:$I$1"),0)),"NA")</f>
        <v>59</v>
      </c>
      <c r="G2208">
        <f ca="1">IFERROR(INDEX(INDIRECT(Index!$B$5&amp;"!$A:$I"),MATCH($A2208,INDIRECT(Index!$B$5&amp;"!$A:$A"),0),MATCH(" "&amp;G$1,INDIRECT(Index!$B$5&amp;"!$A$1:$I$1"),0)),"NA")</f>
        <v>7</v>
      </c>
      <c r="H2208">
        <f ca="1">IFERROR(INDEX(INDIRECT(Index!$B$5&amp;"!$A:$I"),MATCH($A2208,INDIRECT(Index!$B$5&amp;"!$A:$A"),0),MATCH(" "&amp;H$1,INDIRECT(Index!$B$5&amp;"!$A$1:$I$1"),0)),"NA")</f>
        <v>56</v>
      </c>
      <c r="I2208">
        <f ca="1">IFERROR(INDEX(INDIRECT(Index!$B$5&amp;"!$A:$I"),MATCH($A2208,INDIRECT(Index!$B$5&amp;"!$A:$A"),0),MATCH(" "&amp;I$1,INDIRECT(Index!$B$5&amp;"!$A$1:$I$1"),0)),"NA")</f>
        <v>6</v>
      </c>
      <c r="J2208">
        <f ca="1">IFERROR(INDEX(INDIRECT(Index!$B$5&amp;"!$A:$I"),MATCH($A2208,INDIRECT(Index!$B$5&amp;"!$A:$A"),0),MATCH(" "&amp;J$1,INDIRECT(Index!$B$5&amp;"!$A$1:$I$1"),0)),"NA")</f>
        <v>10</v>
      </c>
      <c r="K2208" t="str">
        <f ca="1">IFERROR(INDEX(INDIRECT(Index!$B$5&amp;"!$A:$I"),MATCH($A2208,INDIRECT(Index!$B$5&amp;"!$A:$A"),0),MATCH(" "&amp;K$1,INDIRECT(Index!$B$5&amp;"!$A$1:$I$1"),0)),"NA")</f>
        <v>NA</v>
      </c>
    </row>
    <row r="2209" spans="1:11" x14ac:dyDescent="0.25">
      <c r="A2209" s="1">
        <f t="shared" si="139"/>
        <v>43847</v>
      </c>
      <c r="B2209">
        <f t="shared" si="136"/>
        <v>2020</v>
      </c>
      <c r="C2209">
        <f t="shared" si="137"/>
        <v>1</v>
      </c>
      <c r="D2209">
        <f t="shared" si="138"/>
        <v>17</v>
      </c>
      <c r="E2209">
        <f ca="1">IFERROR(INDEX(INDIRECT(Index!$B$5&amp;"!$A:$I"),MATCH($A2209,INDIRECT(Index!$B$5&amp;"!$A:$A"),0),MATCH(" "&amp;E$1,INDIRECT(Index!$B$5&amp;"!$A$1:$I$1"),0)),"NA")</f>
        <v>118</v>
      </c>
      <c r="F2209">
        <f ca="1">IFERROR(INDEX(INDIRECT(Index!$B$5&amp;"!$A:$I"),MATCH($A2209,INDIRECT(Index!$B$5&amp;"!$A:$A"),0),MATCH(" "&amp;F$1,INDIRECT(Index!$B$5&amp;"!$A$1:$I$1"),0)),"NA")</f>
        <v>61</v>
      </c>
      <c r="G2209">
        <f ca="1">IFERROR(INDEX(INDIRECT(Index!$B$5&amp;"!$A:$I"),MATCH($A2209,INDIRECT(Index!$B$5&amp;"!$A:$A"),0),MATCH(" "&amp;G$1,INDIRECT(Index!$B$5&amp;"!$A$1:$I$1"),0)),"NA")</f>
        <v>14</v>
      </c>
      <c r="H2209">
        <f ca="1">IFERROR(INDEX(INDIRECT(Index!$B$5&amp;"!$A:$I"),MATCH($A2209,INDIRECT(Index!$B$5&amp;"!$A:$A"),0),MATCH(" "&amp;H$1,INDIRECT(Index!$B$5&amp;"!$A$1:$I$1"),0)),"NA")</f>
        <v>51</v>
      </c>
      <c r="I2209">
        <f ca="1">IFERROR(INDEX(INDIRECT(Index!$B$5&amp;"!$A:$I"),MATCH($A2209,INDIRECT(Index!$B$5&amp;"!$A:$A"),0),MATCH(" "&amp;I$1,INDIRECT(Index!$B$5&amp;"!$A$1:$I$1"),0)),"NA")</f>
        <v>7</v>
      </c>
      <c r="J2209">
        <f ca="1">IFERROR(INDEX(INDIRECT(Index!$B$5&amp;"!$A:$I"),MATCH($A2209,INDIRECT(Index!$B$5&amp;"!$A:$A"),0),MATCH(" "&amp;J$1,INDIRECT(Index!$B$5&amp;"!$A$1:$I$1"),0)),"NA")</f>
        <v>10</v>
      </c>
      <c r="K2209" t="str">
        <f ca="1">IFERROR(INDEX(INDIRECT(Index!$B$5&amp;"!$A:$I"),MATCH($A2209,INDIRECT(Index!$B$5&amp;"!$A:$A"),0),MATCH(" "&amp;K$1,INDIRECT(Index!$B$5&amp;"!$A$1:$I$1"),0)),"NA")</f>
        <v>NA</v>
      </c>
    </row>
    <row r="2210" spans="1:11" x14ac:dyDescent="0.25">
      <c r="A2210" s="1">
        <f t="shared" si="139"/>
        <v>43848</v>
      </c>
      <c r="B2210">
        <f t="shared" si="136"/>
        <v>2020</v>
      </c>
      <c r="C2210">
        <f t="shared" si="137"/>
        <v>1</v>
      </c>
      <c r="D2210">
        <f t="shared" si="138"/>
        <v>18</v>
      </c>
      <c r="E2210">
        <f ca="1">IFERROR(INDEX(INDIRECT(Index!$B$5&amp;"!$A:$I"),MATCH($A2210,INDIRECT(Index!$B$5&amp;"!$A:$A"),0),MATCH(" "&amp;E$1,INDIRECT(Index!$B$5&amp;"!$A$1:$I$1"),0)),"NA")</f>
        <v>124</v>
      </c>
      <c r="F2210">
        <f ca="1">IFERROR(INDEX(INDIRECT(Index!$B$5&amp;"!$A:$I"),MATCH($A2210,INDIRECT(Index!$B$5&amp;"!$A:$A"),0),MATCH(" "&amp;F$1,INDIRECT(Index!$B$5&amp;"!$A$1:$I$1"),0)),"NA")</f>
        <v>59</v>
      </c>
      <c r="G2210">
        <f ca="1">IFERROR(INDEX(INDIRECT(Index!$B$5&amp;"!$A:$I"),MATCH($A2210,INDIRECT(Index!$B$5&amp;"!$A:$A"),0),MATCH(" "&amp;G$1,INDIRECT(Index!$B$5&amp;"!$A$1:$I$1"),0)),"NA")</f>
        <v>24</v>
      </c>
      <c r="H2210">
        <f ca="1">IFERROR(INDEX(INDIRECT(Index!$B$5&amp;"!$A:$I"),MATCH($A2210,INDIRECT(Index!$B$5&amp;"!$A:$A"),0),MATCH(" "&amp;H$1,INDIRECT(Index!$B$5&amp;"!$A$1:$I$1"),0)),"NA")</f>
        <v>46</v>
      </c>
      <c r="I2210">
        <f ca="1">IFERROR(INDEX(INDIRECT(Index!$B$5&amp;"!$A:$I"),MATCH($A2210,INDIRECT(Index!$B$5&amp;"!$A:$A"),0),MATCH(" "&amp;I$1,INDIRECT(Index!$B$5&amp;"!$A$1:$I$1"),0)),"NA")</f>
        <v>6</v>
      </c>
      <c r="J2210">
        <f ca="1">IFERROR(INDEX(INDIRECT(Index!$B$5&amp;"!$A:$I"),MATCH($A2210,INDIRECT(Index!$B$5&amp;"!$A:$A"),0),MATCH(" "&amp;J$1,INDIRECT(Index!$B$5&amp;"!$A$1:$I$1"),0)),"NA")</f>
        <v>11</v>
      </c>
      <c r="K2210" t="str">
        <f ca="1">IFERROR(INDEX(INDIRECT(Index!$B$5&amp;"!$A:$I"),MATCH($A2210,INDIRECT(Index!$B$5&amp;"!$A:$A"),0),MATCH(" "&amp;K$1,INDIRECT(Index!$B$5&amp;"!$A$1:$I$1"),0)),"NA")</f>
        <v>NA</v>
      </c>
    </row>
    <row r="2211" spans="1:11" x14ac:dyDescent="0.25">
      <c r="A2211" s="1">
        <f t="shared" si="139"/>
        <v>43849</v>
      </c>
      <c r="B2211">
        <f t="shared" si="136"/>
        <v>2020</v>
      </c>
      <c r="C2211">
        <f t="shared" si="137"/>
        <v>1</v>
      </c>
      <c r="D2211">
        <f t="shared" si="138"/>
        <v>19</v>
      </c>
      <c r="E2211">
        <f ca="1">IFERROR(INDEX(INDIRECT(Index!$B$5&amp;"!$A:$I"),MATCH($A2211,INDIRECT(Index!$B$5&amp;"!$A:$A"),0),MATCH(" "&amp;E$1,INDIRECT(Index!$B$5&amp;"!$A$1:$I$1"),0)),"NA")</f>
        <v>130</v>
      </c>
      <c r="F2211">
        <f ca="1">IFERROR(INDEX(INDIRECT(Index!$B$5&amp;"!$A:$I"),MATCH($A2211,INDIRECT(Index!$B$5&amp;"!$A:$A"),0),MATCH(" "&amp;F$1,INDIRECT(Index!$B$5&amp;"!$A$1:$I$1"),0)),"NA")</f>
        <v>56</v>
      </c>
      <c r="G2211">
        <f ca="1">IFERROR(INDEX(INDIRECT(Index!$B$5&amp;"!$A:$I"),MATCH($A2211,INDIRECT(Index!$B$5&amp;"!$A:$A"),0),MATCH(" "&amp;G$1,INDIRECT(Index!$B$5&amp;"!$A$1:$I$1"),0)),"NA")</f>
        <v>22</v>
      </c>
      <c r="H2211">
        <f ca="1">IFERROR(INDEX(INDIRECT(Index!$B$5&amp;"!$A:$I"),MATCH($A2211,INDIRECT(Index!$B$5&amp;"!$A:$A"),0),MATCH(" "&amp;H$1,INDIRECT(Index!$B$5&amp;"!$A$1:$I$1"),0)),"NA")</f>
        <v>31</v>
      </c>
      <c r="I2211">
        <f ca="1">IFERROR(INDEX(INDIRECT(Index!$B$5&amp;"!$A:$I"),MATCH($A2211,INDIRECT(Index!$B$5&amp;"!$A:$A"),0),MATCH(" "&amp;I$1,INDIRECT(Index!$B$5&amp;"!$A$1:$I$1"),0)),"NA")</f>
        <v>5</v>
      </c>
      <c r="J2211">
        <f ca="1">IFERROR(INDEX(INDIRECT(Index!$B$5&amp;"!$A:$I"),MATCH($A2211,INDIRECT(Index!$B$5&amp;"!$A:$A"),0),MATCH(" "&amp;J$1,INDIRECT(Index!$B$5&amp;"!$A$1:$I$1"),0)),"NA")</f>
        <v>8</v>
      </c>
      <c r="K2211" t="str">
        <f ca="1">IFERROR(INDEX(INDIRECT(Index!$B$5&amp;"!$A:$I"),MATCH($A2211,INDIRECT(Index!$B$5&amp;"!$A:$A"),0),MATCH(" "&amp;K$1,INDIRECT(Index!$B$5&amp;"!$A$1:$I$1"),0)),"NA")</f>
        <v>NA</v>
      </c>
    </row>
    <row r="2212" spans="1:11" x14ac:dyDescent="0.25">
      <c r="A2212" s="1">
        <f t="shared" si="139"/>
        <v>43850</v>
      </c>
      <c r="B2212">
        <f t="shared" si="136"/>
        <v>2020</v>
      </c>
      <c r="C2212">
        <f t="shared" si="137"/>
        <v>1</v>
      </c>
      <c r="D2212">
        <f t="shared" si="138"/>
        <v>20</v>
      </c>
      <c r="E2212">
        <f ca="1">IFERROR(INDEX(INDIRECT(Index!$B$5&amp;"!$A:$I"),MATCH($A2212,INDIRECT(Index!$B$5&amp;"!$A:$A"),0),MATCH(" "&amp;E$1,INDIRECT(Index!$B$5&amp;"!$A$1:$I$1"),0)),"NA")</f>
        <v>98</v>
      </c>
      <c r="F2212">
        <f ca="1">IFERROR(INDEX(INDIRECT(Index!$B$5&amp;"!$A:$I"),MATCH($A2212,INDIRECT(Index!$B$5&amp;"!$A:$A"),0),MATCH(" "&amp;F$1,INDIRECT(Index!$B$5&amp;"!$A$1:$I$1"),0)),"NA")</f>
        <v>48</v>
      </c>
      <c r="G2212">
        <f ca="1">IFERROR(INDEX(INDIRECT(Index!$B$5&amp;"!$A:$I"),MATCH($A2212,INDIRECT(Index!$B$5&amp;"!$A:$A"),0),MATCH(" "&amp;G$1,INDIRECT(Index!$B$5&amp;"!$A$1:$I$1"),0)),"NA")</f>
        <v>18</v>
      </c>
      <c r="H2212">
        <f ca="1">IFERROR(INDEX(INDIRECT(Index!$B$5&amp;"!$A:$I"),MATCH($A2212,INDIRECT(Index!$B$5&amp;"!$A:$A"),0),MATCH(" "&amp;H$1,INDIRECT(Index!$B$5&amp;"!$A$1:$I$1"),0)),"NA")</f>
        <v>48</v>
      </c>
      <c r="I2212">
        <f ca="1">IFERROR(INDEX(INDIRECT(Index!$B$5&amp;"!$A:$I"),MATCH($A2212,INDIRECT(Index!$B$5&amp;"!$A:$A"),0),MATCH(" "&amp;I$1,INDIRECT(Index!$B$5&amp;"!$A$1:$I$1"),0)),"NA")</f>
        <v>8</v>
      </c>
      <c r="J2212">
        <f ca="1">IFERROR(INDEX(INDIRECT(Index!$B$5&amp;"!$A:$I"),MATCH($A2212,INDIRECT(Index!$B$5&amp;"!$A:$A"),0),MATCH(" "&amp;J$1,INDIRECT(Index!$B$5&amp;"!$A$1:$I$1"),0)),"NA")</f>
        <v>8</v>
      </c>
      <c r="K2212" t="str">
        <f ca="1">IFERROR(INDEX(INDIRECT(Index!$B$5&amp;"!$A:$I"),MATCH($A2212,INDIRECT(Index!$B$5&amp;"!$A:$A"),0),MATCH(" "&amp;K$1,INDIRECT(Index!$B$5&amp;"!$A$1:$I$1"),0)),"NA")</f>
        <v>NA</v>
      </c>
    </row>
    <row r="2213" spans="1:11" x14ac:dyDescent="0.25">
      <c r="A2213" s="1">
        <f t="shared" si="139"/>
        <v>43851</v>
      </c>
      <c r="B2213">
        <f t="shared" si="136"/>
        <v>2020</v>
      </c>
      <c r="C2213">
        <f t="shared" si="137"/>
        <v>1</v>
      </c>
      <c r="D2213">
        <f t="shared" si="138"/>
        <v>21</v>
      </c>
      <c r="E2213">
        <f ca="1">IFERROR(INDEX(INDIRECT(Index!$B$5&amp;"!$A:$I"),MATCH($A2213,INDIRECT(Index!$B$5&amp;"!$A:$A"),0),MATCH(" "&amp;E$1,INDIRECT(Index!$B$5&amp;"!$A$1:$I$1"),0)),"NA")</f>
        <v>63</v>
      </c>
      <c r="F2213">
        <f ca="1">IFERROR(INDEX(INDIRECT(Index!$B$5&amp;"!$A:$I"),MATCH($A2213,INDIRECT(Index!$B$5&amp;"!$A:$A"),0),MATCH(" "&amp;F$1,INDIRECT(Index!$B$5&amp;"!$A$1:$I$1"),0)),"NA")</f>
        <v>51</v>
      </c>
      <c r="G2213">
        <f ca="1">IFERROR(INDEX(INDIRECT(Index!$B$5&amp;"!$A:$I"),MATCH($A2213,INDIRECT(Index!$B$5&amp;"!$A:$A"),0),MATCH(" "&amp;G$1,INDIRECT(Index!$B$5&amp;"!$A$1:$I$1"),0)),"NA")</f>
        <v>5</v>
      </c>
      <c r="H2213">
        <f ca="1">IFERROR(INDEX(INDIRECT(Index!$B$5&amp;"!$A:$I"),MATCH($A2213,INDIRECT(Index!$B$5&amp;"!$A:$A"),0),MATCH(" "&amp;H$1,INDIRECT(Index!$B$5&amp;"!$A$1:$I$1"),0)),"NA")</f>
        <v>59</v>
      </c>
      <c r="I2213">
        <f ca="1">IFERROR(INDEX(INDIRECT(Index!$B$5&amp;"!$A:$I"),MATCH($A2213,INDIRECT(Index!$B$5&amp;"!$A:$A"),0),MATCH(" "&amp;I$1,INDIRECT(Index!$B$5&amp;"!$A$1:$I$1"),0)),"NA")</f>
        <v>5</v>
      </c>
      <c r="J2213">
        <f ca="1">IFERROR(INDEX(INDIRECT(Index!$B$5&amp;"!$A:$I"),MATCH($A2213,INDIRECT(Index!$B$5&amp;"!$A:$A"),0),MATCH(" "&amp;J$1,INDIRECT(Index!$B$5&amp;"!$A$1:$I$1"),0)),"NA")</f>
        <v>9</v>
      </c>
      <c r="K2213" t="str">
        <f ca="1">IFERROR(INDEX(INDIRECT(Index!$B$5&amp;"!$A:$I"),MATCH($A2213,INDIRECT(Index!$B$5&amp;"!$A:$A"),0),MATCH(" "&amp;K$1,INDIRECT(Index!$B$5&amp;"!$A$1:$I$1"),0)),"NA")</f>
        <v>NA</v>
      </c>
    </row>
    <row r="2214" spans="1:11" x14ac:dyDescent="0.25">
      <c r="A2214" s="1">
        <f t="shared" si="139"/>
        <v>43852</v>
      </c>
      <c r="B2214">
        <f t="shared" si="136"/>
        <v>2020</v>
      </c>
      <c r="C2214">
        <f t="shared" si="137"/>
        <v>1</v>
      </c>
      <c r="D2214">
        <f t="shared" si="138"/>
        <v>22</v>
      </c>
      <c r="E2214">
        <f ca="1">IFERROR(INDEX(INDIRECT(Index!$B$5&amp;"!$A:$I"),MATCH($A2214,INDIRECT(Index!$B$5&amp;"!$A:$A"),0),MATCH(" "&amp;E$1,INDIRECT(Index!$B$5&amp;"!$A$1:$I$1"),0)),"NA")</f>
        <v>72</v>
      </c>
      <c r="F2214">
        <f ca="1">IFERROR(INDEX(INDIRECT(Index!$B$5&amp;"!$A:$I"),MATCH($A2214,INDIRECT(Index!$B$5&amp;"!$A:$A"),0),MATCH(" "&amp;F$1,INDIRECT(Index!$B$5&amp;"!$A$1:$I$1"),0)),"NA")</f>
        <v>61</v>
      </c>
      <c r="G2214">
        <f ca="1">IFERROR(INDEX(INDIRECT(Index!$B$5&amp;"!$A:$I"),MATCH($A2214,INDIRECT(Index!$B$5&amp;"!$A:$A"),0),MATCH(" "&amp;G$1,INDIRECT(Index!$B$5&amp;"!$A$1:$I$1"),0)),"NA")</f>
        <v>23</v>
      </c>
      <c r="H2214">
        <f ca="1">IFERROR(INDEX(INDIRECT(Index!$B$5&amp;"!$A:$I"),MATCH($A2214,INDIRECT(Index!$B$5&amp;"!$A:$A"),0),MATCH(" "&amp;H$1,INDIRECT(Index!$B$5&amp;"!$A$1:$I$1"),0)),"NA")</f>
        <v>49</v>
      </c>
      <c r="I2214">
        <f ca="1">IFERROR(INDEX(INDIRECT(Index!$B$5&amp;"!$A:$I"),MATCH($A2214,INDIRECT(Index!$B$5&amp;"!$A:$A"),0),MATCH(" "&amp;I$1,INDIRECT(Index!$B$5&amp;"!$A$1:$I$1"),0)),"NA")</f>
        <v>7</v>
      </c>
      <c r="J2214">
        <f ca="1">IFERROR(INDEX(INDIRECT(Index!$B$5&amp;"!$A:$I"),MATCH($A2214,INDIRECT(Index!$B$5&amp;"!$A:$A"),0),MATCH(" "&amp;J$1,INDIRECT(Index!$B$5&amp;"!$A$1:$I$1"),0)),"NA")</f>
        <v>10</v>
      </c>
      <c r="K2214" t="str">
        <f ca="1">IFERROR(INDEX(INDIRECT(Index!$B$5&amp;"!$A:$I"),MATCH($A2214,INDIRECT(Index!$B$5&amp;"!$A:$A"),0),MATCH(" "&amp;K$1,INDIRECT(Index!$B$5&amp;"!$A$1:$I$1"),0)),"NA")</f>
        <v>NA</v>
      </c>
    </row>
    <row r="2215" spans="1:11" x14ac:dyDescent="0.25">
      <c r="A2215" s="1">
        <f t="shared" si="139"/>
        <v>43853</v>
      </c>
      <c r="B2215">
        <f t="shared" si="136"/>
        <v>2020</v>
      </c>
      <c r="C2215">
        <f t="shared" si="137"/>
        <v>1</v>
      </c>
      <c r="D2215">
        <f t="shared" si="138"/>
        <v>23</v>
      </c>
      <c r="E2215">
        <f ca="1">IFERROR(INDEX(INDIRECT(Index!$B$5&amp;"!$A:$I"),MATCH($A2215,INDIRECT(Index!$B$5&amp;"!$A:$A"),0),MATCH(" "&amp;E$1,INDIRECT(Index!$B$5&amp;"!$A$1:$I$1"),0)),"NA")</f>
        <v>119</v>
      </c>
      <c r="F2215">
        <f ca="1">IFERROR(INDEX(INDIRECT(Index!$B$5&amp;"!$A:$I"),MATCH($A2215,INDIRECT(Index!$B$5&amp;"!$A:$A"),0),MATCH(" "&amp;F$1,INDIRECT(Index!$B$5&amp;"!$A$1:$I$1"),0)),"NA")</f>
        <v>65</v>
      </c>
      <c r="G2215">
        <f ca="1">IFERROR(INDEX(INDIRECT(Index!$B$5&amp;"!$A:$I"),MATCH($A2215,INDIRECT(Index!$B$5&amp;"!$A:$A"),0),MATCH(" "&amp;G$1,INDIRECT(Index!$B$5&amp;"!$A$1:$I$1"),0)),"NA")</f>
        <v>19</v>
      </c>
      <c r="H2215">
        <f ca="1">IFERROR(INDEX(INDIRECT(Index!$B$5&amp;"!$A:$I"),MATCH($A2215,INDIRECT(Index!$B$5&amp;"!$A:$A"),0),MATCH(" "&amp;H$1,INDIRECT(Index!$B$5&amp;"!$A$1:$I$1"),0)),"NA")</f>
        <v>36</v>
      </c>
      <c r="I2215">
        <f ca="1">IFERROR(INDEX(INDIRECT(Index!$B$5&amp;"!$A:$I"),MATCH($A2215,INDIRECT(Index!$B$5&amp;"!$A:$A"),0),MATCH(" "&amp;I$1,INDIRECT(Index!$B$5&amp;"!$A$1:$I$1"),0)),"NA")</f>
        <v>4</v>
      </c>
      <c r="J2215">
        <f ca="1">IFERROR(INDEX(INDIRECT(Index!$B$5&amp;"!$A:$I"),MATCH($A2215,INDIRECT(Index!$B$5&amp;"!$A:$A"),0),MATCH(" "&amp;J$1,INDIRECT(Index!$B$5&amp;"!$A$1:$I$1"),0)),"NA")</f>
        <v>10</v>
      </c>
      <c r="K2215" t="str">
        <f ca="1">IFERROR(INDEX(INDIRECT(Index!$B$5&amp;"!$A:$I"),MATCH($A2215,INDIRECT(Index!$B$5&amp;"!$A:$A"),0),MATCH(" "&amp;K$1,INDIRECT(Index!$B$5&amp;"!$A$1:$I$1"),0)),"NA")</f>
        <v>NA</v>
      </c>
    </row>
    <row r="2216" spans="1:11" x14ac:dyDescent="0.25">
      <c r="A2216" s="1">
        <f t="shared" si="139"/>
        <v>43854</v>
      </c>
      <c r="B2216">
        <f t="shared" si="136"/>
        <v>2020</v>
      </c>
      <c r="C2216">
        <f t="shared" si="137"/>
        <v>1</v>
      </c>
      <c r="D2216">
        <f t="shared" si="138"/>
        <v>24</v>
      </c>
      <c r="E2216">
        <f ca="1">IFERROR(INDEX(INDIRECT(Index!$B$5&amp;"!$A:$I"),MATCH($A2216,INDIRECT(Index!$B$5&amp;"!$A:$A"),0),MATCH(" "&amp;E$1,INDIRECT(Index!$B$5&amp;"!$A$1:$I$1"),0)),"NA")</f>
        <v>152</v>
      </c>
      <c r="F2216">
        <f ca="1">IFERROR(INDEX(INDIRECT(Index!$B$5&amp;"!$A:$I"),MATCH($A2216,INDIRECT(Index!$B$5&amp;"!$A:$A"),0),MATCH(" "&amp;F$1,INDIRECT(Index!$B$5&amp;"!$A$1:$I$1"),0)),"NA")</f>
        <v>52</v>
      </c>
      <c r="G2216">
        <f ca="1">IFERROR(INDEX(INDIRECT(Index!$B$5&amp;"!$A:$I"),MATCH($A2216,INDIRECT(Index!$B$5&amp;"!$A:$A"),0),MATCH(" "&amp;G$1,INDIRECT(Index!$B$5&amp;"!$A$1:$I$1"),0)),"NA")</f>
        <v>11</v>
      </c>
      <c r="H2216">
        <f ca="1">IFERROR(INDEX(INDIRECT(Index!$B$5&amp;"!$A:$I"),MATCH($A2216,INDIRECT(Index!$B$5&amp;"!$A:$A"),0),MATCH(" "&amp;H$1,INDIRECT(Index!$B$5&amp;"!$A$1:$I$1"),0)),"NA")</f>
        <v>43</v>
      </c>
      <c r="I2216">
        <f ca="1">IFERROR(INDEX(INDIRECT(Index!$B$5&amp;"!$A:$I"),MATCH($A2216,INDIRECT(Index!$B$5&amp;"!$A:$A"),0),MATCH(" "&amp;I$1,INDIRECT(Index!$B$5&amp;"!$A$1:$I$1"),0)),"NA")</f>
        <v>4</v>
      </c>
      <c r="J2216">
        <f ca="1">IFERROR(INDEX(INDIRECT(Index!$B$5&amp;"!$A:$I"),MATCH($A2216,INDIRECT(Index!$B$5&amp;"!$A:$A"),0),MATCH(" "&amp;J$1,INDIRECT(Index!$B$5&amp;"!$A$1:$I$1"),0)),"NA")</f>
        <v>10</v>
      </c>
      <c r="K2216" t="str">
        <f ca="1">IFERROR(INDEX(INDIRECT(Index!$B$5&amp;"!$A:$I"),MATCH($A2216,INDIRECT(Index!$B$5&amp;"!$A:$A"),0),MATCH(" "&amp;K$1,INDIRECT(Index!$B$5&amp;"!$A$1:$I$1"),0)),"NA")</f>
        <v>NA</v>
      </c>
    </row>
    <row r="2217" spans="1:11" x14ac:dyDescent="0.25">
      <c r="A2217" s="1">
        <f t="shared" si="139"/>
        <v>43855</v>
      </c>
      <c r="B2217">
        <f t="shared" si="136"/>
        <v>2020</v>
      </c>
      <c r="C2217">
        <f t="shared" si="137"/>
        <v>1</v>
      </c>
      <c r="D2217">
        <f t="shared" si="138"/>
        <v>25</v>
      </c>
      <c r="E2217">
        <f ca="1">IFERROR(INDEX(INDIRECT(Index!$B$5&amp;"!$A:$I"),MATCH($A2217,INDIRECT(Index!$B$5&amp;"!$A:$A"),0),MATCH(" "&amp;E$1,INDIRECT(Index!$B$5&amp;"!$A$1:$I$1"),0)),"NA")</f>
        <v>117</v>
      </c>
      <c r="F2217">
        <f ca="1">IFERROR(INDEX(INDIRECT(Index!$B$5&amp;"!$A:$I"),MATCH($A2217,INDIRECT(Index!$B$5&amp;"!$A:$A"),0),MATCH(" "&amp;F$1,INDIRECT(Index!$B$5&amp;"!$A$1:$I$1"),0)),"NA")</f>
        <v>30</v>
      </c>
      <c r="G2217">
        <f ca="1">IFERROR(INDEX(INDIRECT(Index!$B$5&amp;"!$A:$I"),MATCH($A2217,INDIRECT(Index!$B$5&amp;"!$A:$A"),0),MATCH(" "&amp;G$1,INDIRECT(Index!$B$5&amp;"!$A$1:$I$1"),0)),"NA")</f>
        <v>28</v>
      </c>
      <c r="H2217">
        <f ca="1">IFERROR(INDEX(INDIRECT(Index!$B$5&amp;"!$A:$I"),MATCH($A2217,INDIRECT(Index!$B$5&amp;"!$A:$A"),0),MATCH(" "&amp;H$1,INDIRECT(Index!$B$5&amp;"!$A$1:$I$1"),0)),"NA")</f>
        <v>27</v>
      </c>
      <c r="I2217">
        <f ca="1">IFERROR(INDEX(INDIRECT(Index!$B$5&amp;"!$A:$I"),MATCH($A2217,INDIRECT(Index!$B$5&amp;"!$A:$A"),0),MATCH(" "&amp;I$1,INDIRECT(Index!$B$5&amp;"!$A$1:$I$1"),0)),"NA")</f>
        <v>4</v>
      </c>
      <c r="J2217">
        <f ca="1">IFERROR(INDEX(INDIRECT(Index!$B$5&amp;"!$A:$I"),MATCH($A2217,INDIRECT(Index!$B$5&amp;"!$A:$A"),0),MATCH(" "&amp;J$1,INDIRECT(Index!$B$5&amp;"!$A$1:$I$1"),0)),"NA")</f>
        <v>7</v>
      </c>
      <c r="K2217" t="str">
        <f ca="1">IFERROR(INDEX(INDIRECT(Index!$B$5&amp;"!$A:$I"),MATCH($A2217,INDIRECT(Index!$B$5&amp;"!$A:$A"),0),MATCH(" "&amp;K$1,INDIRECT(Index!$B$5&amp;"!$A$1:$I$1"),0)),"NA")</f>
        <v>NA</v>
      </c>
    </row>
    <row r="2218" spans="1:11" x14ac:dyDescent="0.25">
      <c r="A2218" s="1">
        <f t="shared" si="139"/>
        <v>43856</v>
      </c>
      <c r="B2218">
        <f t="shared" si="136"/>
        <v>2020</v>
      </c>
      <c r="C2218">
        <f t="shared" si="137"/>
        <v>1</v>
      </c>
      <c r="D2218">
        <f t="shared" si="138"/>
        <v>26</v>
      </c>
      <c r="E2218">
        <f ca="1">IFERROR(INDEX(INDIRECT(Index!$B$5&amp;"!$A:$I"),MATCH($A2218,INDIRECT(Index!$B$5&amp;"!$A:$A"),0),MATCH(" "&amp;E$1,INDIRECT(Index!$B$5&amp;"!$A$1:$I$1"),0)),"NA")</f>
        <v>68</v>
      </c>
      <c r="F2218">
        <f ca="1">IFERROR(INDEX(INDIRECT(Index!$B$5&amp;"!$A:$I"),MATCH($A2218,INDIRECT(Index!$B$5&amp;"!$A:$A"),0),MATCH(" "&amp;F$1,INDIRECT(Index!$B$5&amp;"!$A$1:$I$1"),0)),"NA")</f>
        <v>10</v>
      </c>
      <c r="G2218">
        <f ca="1">IFERROR(INDEX(INDIRECT(Index!$B$5&amp;"!$A:$I"),MATCH($A2218,INDIRECT(Index!$B$5&amp;"!$A:$A"),0),MATCH(" "&amp;G$1,INDIRECT(Index!$B$5&amp;"!$A$1:$I$1"),0)),"NA")</f>
        <v>33</v>
      </c>
      <c r="H2218">
        <f ca="1">IFERROR(INDEX(INDIRECT(Index!$B$5&amp;"!$A:$I"),MATCH($A2218,INDIRECT(Index!$B$5&amp;"!$A:$A"),0),MATCH(" "&amp;H$1,INDIRECT(Index!$B$5&amp;"!$A$1:$I$1"),0)),"NA")</f>
        <v>11</v>
      </c>
      <c r="I2218">
        <f ca="1">IFERROR(INDEX(INDIRECT(Index!$B$5&amp;"!$A:$I"),MATCH($A2218,INDIRECT(Index!$B$5&amp;"!$A:$A"),0),MATCH(" "&amp;I$1,INDIRECT(Index!$B$5&amp;"!$A$1:$I$1"),0)),"NA")</f>
        <v>3</v>
      </c>
      <c r="J2218">
        <f ca="1">IFERROR(INDEX(INDIRECT(Index!$B$5&amp;"!$A:$I"),MATCH($A2218,INDIRECT(Index!$B$5&amp;"!$A:$A"),0),MATCH(" "&amp;J$1,INDIRECT(Index!$B$5&amp;"!$A$1:$I$1"),0)),"NA")</f>
        <v>3</v>
      </c>
      <c r="K2218" t="str">
        <f ca="1">IFERROR(INDEX(INDIRECT(Index!$B$5&amp;"!$A:$I"),MATCH($A2218,INDIRECT(Index!$B$5&amp;"!$A:$A"),0),MATCH(" "&amp;K$1,INDIRECT(Index!$B$5&amp;"!$A$1:$I$1"),0)),"NA")</f>
        <v>NA</v>
      </c>
    </row>
    <row r="2219" spans="1:11" x14ac:dyDescent="0.25">
      <c r="A2219" s="1">
        <f t="shared" si="139"/>
        <v>43857</v>
      </c>
      <c r="B2219">
        <f t="shared" si="136"/>
        <v>2020</v>
      </c>
      <c r="C2219">
        <f t="shared" si="137"/>
        <v>1</v>
      </c>
      <c r="D2219">
        <f t="shared" si="138"/>
        <v>27</v>
      </c>
      <c r="E2219">
        <f ca="1">IFERROR(INDEX(INDIRECT(Index!$B$5&amp;"!$A:$I"),MATCH($A2219,INDIRECT(Index!$B$5&amp;"!$A:$A"),0),MATCH(" "&amp;E$1,INDIRECT(Index!$B$5&amp;"!$A$1:$I$1"),0)),"NA")</f>
        <v>20</v>
      </c>
      <c r="F2219">
        <f ca="1">IFERROR(INDEX(INDIRECT(Index!$B$5&amp;"!$A:$I"),MATCH($A2219,INDIRECT(Index!$B$5&amp;"!$A:$A"),0),MATCH(" "&amp;F$1,INDIRECT(Index!$B$5&amp;"!$A$1:$I$1"),0)),"NA")</f>
        <v>12</v>
      </c>
      <c r="G2219">
        <f ca="1">IFERROR(INDEX(INDIRECT(Index!$B$5&amp;"!$A:$I"),MATCH($A2219,INDIRECT(Index!$B$5&amp;"!$A:$A"),0),MATCH(" "&amp;G$1,INDIRECT(Index!$B$5&amp;"!$A$1:$I$1"),0)),"NA")</f>
        <v>25</v>
      </c>
      <c r="H2219">
        <f ca="1">IFERROR(INDEX(INDIRECT(Index!$B$5&amp;"!$A:$I"),MATCH($A2219,INDIRECT(Index!$B$5&amp;"!$A:$A"),0),MATCH(" "&amp;H$1,INDIRECT(Index!$B$5&amp;"!$A$1:$I$1"),0)),"NA")</f>
        <v>23</v>
      </c>
      <c r="I2219">
        <f ca="1">IFERROR(INDEX(INDIRECT(Index!$B$5&amp;"!$A:$I"),MATCH($A2219,INDIRECT(Index!$B$5&amp;"!$A:$A"),0),MATCH(" "&amp;I$1,INDIRECT(Index!$B$5&amp;"!$A$1:$I$1"),0)),"NA")</f>
        <v>4</v>
      </c>
      <c r="J2219">
        <f ca="1">IFERROR(INDEX(INDIRECT(Index!$B$5&amp;"!$A:$I"),MATCH($A2219,INDIRECT(Index!$B$5&amp;"!$A:$A"),0),MATCH(" "&amp;J$1,INDIRECT(Index!$B$5&amp;"!$A$1:$I$1"),0)),"NA")</f>
        <v>4</v>
      </c>
      <c r="K2219" t="str">
        <f ca="1">IFERROR(INDEX(INDIRECT(Index!$B$5&amp;"!$A:$I"),MATCH($A2219,INDIRECT(Index!$B$5&amp;"!$A:$A"),0),MATCH(" "&amp;K$1,INDIRECT(Index!$B$5&amp;"!$A$1:$I$1"),0)),"NA")</f>
        <v>NA</v>
      </c>
    </row>
    <row r="2220" spans="1:11" x14ac:dyDescent="0.25">
      <c r="A2220" s="1">
        <f t="shared" si="139"/>
        <v>43858</v>
      </c>
      <c r="B2220">
        <f t="shared" si="136"/>
        <v>2020</v>
      </c>
      <c r="C2220">
        <f t="shared" si="137"/>
        <v>1</v>
      </c>
      <c r="D2220">
        <f t="shared" si="138"/>
        <v>28</v>
      </c>
      <c r="E2220">
        <f ca="1">IFERROR(INDEX(INDIRECT(Index!$B$5&amp;"!$A:$I"),MATCH($A2220,INDIRECT(Index!$B$5&amp;"!$A:$A"),0),MATCH(" "&amp;E$1,INDIRECT(Index!$B$5&amp;"!$A$1:$I$1"),0)),"NA")</f>
        <v>24</v>
      </c>
      <c r="F2220">
        <f ca="1">IFERROR(INDEX(INDIRECT(Index!$B$5&amp;"!$A:$I"),MATCH($A2220,INDIRECT(Index!$B$5&amp;"!$A:$A"),0),MATCH(" "&amp;F$1,INDIRECT(Index!$B$5&amp;"!$A$1:$I$1"),0)),"NA")</f>
        <v>17</v>
      </c>
      <c r="G2220">
        <f ca="1">IFERROR(INDEX(INDIRECT(Index!$B$5&amp;"!$A:$I"),MATCH($A2220,INDIRECT(Index!$B$5&amp;"!$A:$A"),0),MATCH(" "&amp;G$1,INDIRECT(Index!$B$5&amp;"!$A$1:$I$1"),0)),"NA")</f>
        <v>16</v>
      </c>
      <c r="H2220">
        <f ca="1">IFERROR(INDEX(INDIRECT(Index!$B$5&amp;"!$A:$I"),MATCH($A2220,INDIRECT(Index!$B$5&amp;"!$A:$A"),0),MATCH(" "&amp;H$1,INDIRECT(Index!$B$5&amp;"!$A$1:$I$1"),0)),"NA")</f>
        <v>32</v>
      </c>
      <c r="I2220">
        <f ca="1">IFERROR(INDEX(INDIRECT(Index!$B$5&amp;"!$A:$I"),MATCH($A2220,INDIRECT(Index!$B$5&amp;"!$A:$A"),0),MATCH(" "&amp;I$1,INDIRECT(Index!$B$5&amp;"!$A$1:$I$1"),0)),"NA")</f>
        <v>4</v>
      </c>
      <c r="J2220">
        <f ca="1">IFERROR(INDEX(INDIRECT(Index!$B$5&amp;"!$A:$I"),MATCH($A2220,INDIRECT(Index!$B$5&amp;"!$A:$A"),0),MATCH(" "&amp;J$1,INDIRECT(Index!$B$5&amp;"!$A$1:$I$1"),0)),"NA")</f>
        <v>6</v>
      </c>
      <c r="K2220" t="str">
        <f ca="1">IFERROR(INDEX(INDIRECT(Index!$B$5&amp;"!$A:$I"),MATCH($A2220,INDIRECT(Index!$B$5&amp;"!$A:$A"),0),MATCH(" "&amp;K$1,INDIRECT(Index!$B$5&amp;"!$A$1:$I$1"),0)),"NA")</f>
        <v>NA</v>
      </c>
    </row>
    <row r="2221" spans="1:11" x14ac:dyDescent="0.25">
      <c r="A2221" s="1">
        <f t="shared" si="139"/>
        <v>43859</v>
      </c>
      <c r="B2221">
        <f t="shared" si="136"/>
        <v>2020</v>
      </c>
      <c r="C2221">
        <f t="shared" si="137"/>
        <v>1</v>
      </c>
      <c r="D2221">
        <f t="shared" si="138"/>
        <v>29</v>
      </c>
      <c r="E2221">
        <f ca="1">IFERROR(INDEX(INDIRECT(Index!$B$5&amp;"!$A:$I"),MATCH($A2221,INDIRECT(Index!$B$5&amp;"!$A:$A"),0),MATCH(" "&amp;E$1,INDIRECT(Index!$B$5&amp;"!$A$1:$I$1"),0)),"NA")</f>
        <v>35</v>
      </c>
      <c r="F2221">
        <f ca="1">IFERROR(INDEX(INDIRECT(Index!$B$5&amp;"!$A:$I"),MATCH($A2221,INDIRECT(Index!$B$5&amp;"!$A:$A"),0),MATCH(" "&amp;F$1,INDIRECT(Index!$B$5&amp;"!$A$1:$I$1"),0)),"NA")</f>
        <v>20</v>
      </c>
      <c r="G2221">
        <f ca="1">IFERROR(INDEX(INDIRECT(Index!$B$5&amp;"!$A:$I"),MATCH($A2221,INDIRECT(Index!$B$5&amp;"!$A:$A"),0),MATCH(" "&amp;G$1,INDIRECT(Index!$B$5&amp;"!$A$1:$I$1"),0)),"NA")</f>
        <v>20</v>
      </c>
      <c r="H2221">
        <f ca="1">IFERROR(INDEX(INDIRECT(Index!$B$5&amp;"!$A:$I"),MATCH($A2221,INDIRECT(Index!$B$5&amp;"!$A:$A"),0),MATCH(" "&amp;H$1,INDIRECT(Index!$B$5&amp;"!$A$1:$I$1"),0)),"NA")</f>
        <v>32</v>
      </c>
      <c r="I2221">
        <f ca="1">IFERROR(INDEX(INDIRECT(Index!$B$5&amp;"!$A:$I"),MATCH($A2221,INDIRECT(Index!$B$5&amp;"!$A:$A"),0),MATCH(" "&amp;I$1,INDIRECT(Index!$B$5&amp;"!$A$1:$I$1"),0)),"NA")</f>
        <v>4</v>
      </c>
      <c r="J2221">
        <f ca="1">IFERROR(INDEX(INDIRECT(Index!$B$5&amp;"!$A:$I"),MATCH($A2221,INDIRECT(Index!$B$5&amp;"!$A:$A"),0),MATCH(" "&amp;J$1,INDIRECT(Index!$B$5&amp;"!$A$1:$I$1"),0)),"NA")</f>
        <v>7</v>
      </c>
      <c r="K2221" t="str">
        <f ca="1">IFERROR(INDEX(INDIRECT(Index!$B$5&amp;"!$A:$I"),MATCH($A2221,INDIRECT(Index!$B$5&amp;"!$A:$A"),0),MATCH(" "&amp;K$1,INDIRECT(Index!$B$5&amp;"!$A$1:$I$1"),0)),"NA")</f>
        <v>NA</v>
      </c>
    </row>
    <row r="2222" spans="1:11" x14ac:dyDescent="0.25">
      <c r="A2222" s="1">
        <f t="shared" si="139"/>
        <v>43860</v>
      </c>
      <c r="B2222">
        <f t="shared" si="136"/>
        <v>2020</v>
      </c>
      <c r="C2222">
        <f t="shared" si="137"/>
        <v>1</v>
      </c>
      <c r="D2222">
        <f t="shared" si="138"/>
        <v>30</v>
      </c>
      <c r="E2222">
        <f ca="1">IFERROR(INDEX(INDIRECT(Index!$B$5&amp;"!$A:$I"),MATCH($A2222,INDIRECT(Index!$B$5&amp;"!$A:$A"),0),MATCH(" "&amp;E$1,INDIRECT(Index!$B$5&amp;"!$A$1:$I$1"),0)),"NA")</f>
        <v>43</v>
      </c>
      <c r="F2222">
        <f ca="1">IFERROR(INDEX(INDIRECT(Index!$B$5&amp;"!$A:$I"),MATCH($A2222,INDIRECT(Index!$B$5&amp;"!$A:$A"),0),MATCH(" "&amp;F$1,INDIRECT(Index!$B$5&amp;"!$A$1:$I$1"),0)),"NA")</f>
        <v>29</v>
      </c>
      <c r="G2222">
        <f ca="1">IFERROR(INDEX(INDIRECT(Index!$B$5&amp;"!$A:$I"),MATCH($A2222,INDIRECT(Index!$B$5&amp;"!$A:$A"),0),MATCH(" "&amp;G$1,INDIRECT(Index!$B$5&amp;"!$A$1:$I$1"),0)),"NA")</f>
        <v>18</v>
      </c>
      <c r="H2222">
        <f ca="1">IFERROR(INDEX(INDIRECT(Index!$B$5&amp;"!$A:$I"),MATCH($A2222,INDIRECT(Index!$B$5&amp;"!$A:$A"),0),MATCH(" "&amp;H$1,INDIRECT(Index!$B$5&amp;"!$A$1:$I$1"),0)),"NA")</f>
        <v>31</v>
      </c>
      <c r="I2222">
        <f ca="1">IFERROR(INDEX(INDIRECT(Index!$B$5&amp;"!$A:$I"),MATCH($A2222,INDIRECT(Index!$B$5&amp;"!$A:$A"),0),MATCH(" "&amp;I$1,INDIRECT(Index!$B$5&amp;"!$A$1:$I$1"),0)),"NA")</f>
        <v>4</v>
      </c>
      <c r="J2222">
        <f ca="1">IFERROR(INDEX(INDIRECT(Index!$B$5&amp;"!$A:$I"),MATCH($A2222,INDIRECT(Index!$B$5&amp;"!$A:$A"),0),MATCH(" "&amp;J$1,INDIRECT(Index!$B$5&amp;"!$A$1:$I$1"),0)),"NA")</f>
        <v>6</v>
      </c>
      <c r="K2222" t="str">
        <f ca="1">IFERROR(INDEX(INDIRECT(Index!$B$5&amp;"!$A:$I"),MATCH($A2222,INDIRECT(Index!$B$5&amp;"!$A:$A"),0),MATCH(" "&amp;K$1,INDIRECT(Index!$B$5&amp;"!$A$1:$I$1"),0)),"NA")</f>
        <v>NA</v>
      </c>
    </row>
    <row r="2223" spans="1:11" x14ac:dyDescent="0.25">
      <c r="A2223" s="1">
        <f t="shared" si="139"/>
        <v>43861</v>
      </c>
      <c r="B2223">
        <f t="shared" si="136"/>
        <v>2020</v>
      </c>
      <c r="C2223">
        <f t="shared" si="137"/>
        <v>1</v>
      </c>
      <c r="D2223">
        <f t="shared" si="138"/>
        <v>31</v>
      </c>
      <c r="E2223">
        <f ca="1">IFERROR(INDEX(INDIRECT(Index!$B$5&amp;"!$A:$I"),MATCH($A2223,INDIRECT(Index!$B$5&amp;"!$A:$A"),0),MATCH(" "&amp;E$1,INDIRECT(Index!$B$5&amp;"!$A$1:$I$1"),0)),"NA")</f>
        <v>63</v>
      </c>
      <c r="F2223">
        <f ca="1">IFERROR(INDEX(INDIRECT(Index!$B$5&amp;"!$A:$I"),MATCH($A2223,INDIRECT(Index!$B$5&amp;"!$A:$A"),0),MATCH(" "&amp;F$1,INDIRECT(Index!$B$5&amp;"!$A$1:$I$1"),0)),"NA")</f>
        <v>63</v>
      </c>
      <c r="G2223">
        <f ca="1">IFERROR(INDEX(INDIRECT(Index!$B$5&amp;"!$A:$I"),MATCH($A2223,INDIRECT(Index!$B$5&amp;"!$A:$A"),0),MATCH(" "&amp;G$1,INDIRECT(Index!$B$5&amp;"!$A$1:$I$1"),0)),"NA")</f>
        <v>23</v>
      </c>
      <c r="H2223">
        <f ca="1">IFERROR(INDEX(INDIRECT(Index!$B$5&amp;"!$A:$I"),MATCH($A2223,INDIRECT(Index!$B$5&amp;"!$A:$A"),0),MATCH(" "&amp;H$1,INDIRECT(Index!$B$5&amp;"!$A$1:$I$1"),0)),"NA")</f>
        <v>43</v>
      </c>
      <c r="I2223">
        <f ca="1">IFERROR(INDEX(INDIRECT(Index!$B$5&amp;"!$A:$I"),MATCH($A2223,INDIRECT(Index!$B$5&amp;"!$A:$A"),0),MATCH(" "&amp;I$1,INDIRECT(Index!$B$5&amp;"!$A$1:$I$1"),0)),"NA")</f>
        <v>5</v>
      </c>
      <c r="J2223">
        <f ca="1">IFERROR(INDEX(INDIRECT(Index!$B$5&amp;"!$A:$I"),MATCH($A2223,INDIRECT(Index!$B$5&amp;"!$A:$A"),0),MATCH(" "&amp;J$1,INDIRECT(Index!$B$5&amp;"!$A$1:$I$1"),0)),"NA")</f>
        <v>11</v>
      </c>
      <c r="K2223" t="str">
        <f ca="1">IFERROR(INDEX(INDIRECT(Index!$B$5&amp;"!$A:$I"),MATCH($A2223,INDIRECT(Index!$B$5&amp;"!$A:$A"),0),MATCH(" "&amp;K$1,INDIRECT(Index!$B$5&amp;"!$A$1:$I$1"),0)),"NA")</f>
        <v>NA</v>
      </c>
    </row>
    <row r="2224" spans="1:11" x14ac:dyDescent="0.25">
      <c r="A2224" s="1">
        <f t="shared" si="139"/>
        <v>43862</v>
      </c>
      <c r="B2224">
        <f t="shared" si="136"/>
        <v>2020</v>
      </c>
      <c r="C2224">
        <f t="shared" si="137"/>
        <v>2</v>
      </c>
      <c r="D2224">
        <f t="shared" si="138"/>
        <v>1</v>
      </c>
      <c r="E2224">
        <f ca="1">IFERROR(INDEX(INDIRECT(Index!$B$5&amp;"!$A:$I"),MATCH($A2224,INDIRECT(Index!$B$5&amp;"!$A:$A"),0),MATCH(" "&amp;E$1,INDIRECT(Index!$B$5&amp;"!$A$1:$I$1"),0)),"NA")</f>
        <v>139</v>
      </c>
      <c r="F2224">
        <f ca="1">IFERROR(INDEX(INDIRECT(Index!$B$5&amp;"!$A:$I"),MATCH($A2224,INDIRECT(Index!$B$5&amp;"!$A:$A"),0),MATCH(" "&amp;F$1,INDIRECT(Index!$B$5&amp;"!$A$1:$I$1"),0)),"NA")</f>
        <v>65</v>
      </c>
      <c r="G2224">
        <f ca="1">IFERROR(INDEX(INDIRECT(Index!$B$5&amp;"!$A:$I"),MATCH($A2224,INDIRECT(Index!$B$5&amp;"!$A:$A"),0),MATCH(" "&amp;G$1,INDIRECT(Index!$B$5&amp;"!$A$1:$I$1"),0)),"NA")</f>
        <v>22</v>
      </c>
      <c r="H2224">
        <f ca="1">IFERROR(INDEX(INDIRECT(Index!$B$5&amp;"!$A:$I"),MATCH($A2224,INDIRECT(Index!$B$5&amp;"!$A:$A"),0),MATCH(" "&amp;H$1,INDIRECT(Index!$B$5&amp;"!$A$1:$I$1"),0)),"NA")</f>
        <v>35</v>
      </c>
      <c r="I2224">
        <f ca="1">IFERROR(INDEX(INDIRECT(Index!$B$5&amp;"!$A:$I"),MATCH($A2224,INDIRECT(Index!$B$5&amp;"!$A:$A"),0),MATCH(" "&amp;I$1,INDIRECT(Index!$B$5&amp;"!$A$1:$I$1"),0)),"NA")</f>
        <v>5</v>
      </c>
      <c r="J2224">
        <f ca="1">IFERROR(INDEX(INDIRECT(Index!$B$5&amp;"!$A:$I"),MATCH($A2224,INDIRECT(Index!$B$5&amp;"!$A:$A"),0),MATCH(" "&amp;J$1,INDIRECT(Index!$B$5&amp;"!$A$1:$I$1"),0)),"NA")</f>
        <v>11</v>
      </c>
      <c r="K2224" t="str">
        <f ca="1">IFERROR(INDEX(INDIRECT(Index!$B$5&amp;"!$A:$I"),MATCH($A2224,INDIRECT(Index!$B$5&amp;"!$A:$A"),0),MATCH(" "&amp;K$1,INDIRECT(Index!$B$5&amp;"!$A$1:$I$1"),0)),"NA")</f>
        <v>NA</v>
      </c>
    </row>
    <row r="2225" spans="1:11" x14ac:dyDescent="0.25">
      <c r="A2225" s="1">
        <f t="shared" si="139"/>
        <v>43863</v>
      </c>
      <c r="B2225">
        <f t="shared" si="136"/>
        <v>2020</v>
      </c>
      <c r="C2225">
        <f t="shared" si="137"/>
        <v>2</v>
      </c>
      <c r="D2225">
        <f t="shared" si="138"/>
        <v>2</v>
      </c>
      <c r="E2225">
        <f ca="1">IFERROR(INDEX(INDIRECT(Index!$B$5&amp;"!$A:$I"),MATCH($A2225,INDIRECT(Index!$B$5&amp;"!$A:$A"),0),MATCH(" "&amp;E$1,INDIRECT(Index!$B$5&amp;"!$A$1:$I$1"),0)),"NA")</f>
        <v>147</v>
      </c>
      <c r="F2225">
        <f ca="1">IFERROR(INDEX(INDIRECT(Index!$B$5&amp;"!$A:$I"),MATCH($A2225,INDIRECT(Index!$B$5&amp;"!$A:$A"),0),MATCH(" "&amp;F$1,INDIRECT(Index!$B$5&amp;"!$A$1:$I$1"),0)),"NA")</f>
        <v>30</v>
      </c>
      <c r="G2225">
        <f ca="1">IFERROR(INDEX(INDIRECT(Index!$B$5&amp;"!$A:$I"),MATCH($A2225,INDIRECT(Index!$B$5&amp;"!$A:$A"),0),MATCH(" "&amp;G$1,INDIRECT(Index!$B$5&amp;"!$A$1:$I$1"),0)),"NA")</f>
        <v>32</v>
      </c>
      <c r="H2225">
        <f ca="1">IFERROR(INDEX(INDIRECT(Index!$B$5&amp;"!$A:$I"),MATCH($A2225,INDIRECT(Index!$B$5&amp;"!$A:$A"),0),MATCH(" "&amp;H$1,INDIRECT(Index!$B$5&amp;"!$A$1:$I$1"),0)),"NA")</f>
        <v>19</v>
      </c>
      <c r="I2225">
        <f ca="1">IFERROR(INDEX(INDIRECT(Index!$B$5&amp;"!$A:$I"),MATCH($A2225,INDIRECT(Index!$B$5&amp;"!$A:$A"),0),MATCH(" "&amp;I$1,INDIRECT(Index!$B$5&amp;"!$A$1:$I$1"),0)),"NA")</f>
        <v>4</v>
      </c>
      <c r="J2225">
        <f ca="1">IFERROR(INDEX(INDIRECT(Index!$B$5&amp;"!$A:$I"),MATCH($A2225,INDIRECT(Index!$B$5&amp;"!$A:$A"),0),MATCH(" "&amp;J$1,INDIRECT(Index!$B$5&amp;"!$A$1:$I$1"),0)),"NA")</f>
        <v>5</v>
      </c>
      <c r="K2225" t="str">
        <f ca="1">IFERROR(INDEX(INDIRECT(Index!$B$5&amp;"!$A:$I"),MATCH($A2225,INDIRECT(Index!$B$5&amp;"!$A:$A"),0),MATCH(" "&amp;K$1,INDIRECT(Index!$B$5&amp;"!$A$1:$I$1"),0)),"NA")</f>
        <v>NA</v>
      </c>
    </row>
    <row r="2226" spans="1:11" x14ac:dyDescent="0.25">
      <c r="A2226" s="1">
        <f t="shared" si="139"/>
        <v>43864</v>
      </c>
      <c r="B2226">
        <f t="shared" si="136"/>
        <v>2020</v>
      </c>
      <c r="C2226">
        <f t="shared" si="137"/>
        <v>2</v>
      </c>
      <c r="D2226">
        <f t="shared" si="138"/>
        <v>3</v>
      </c>
      <c r="E2226">
        <f ca="1">IFERROR(INDEX(INDIRECT(Index!$B$5&amp;"!$A:$I"),MATCH($A2226,INDIRECT(Index!$B$5&amp;"!$A:$A"),0),MATCH(" "&amp;E$1,INDIRECT(Index!$B$5&amp;"!$A$1:$I$1"),0)),"NA")</f>
        <v>64</v>
      </c>
      <c r="F2226">
        <f ca="1">IFERROR(INDEX(INDIRECT(Index!$B$5&amp;"!$A:$I"),MATCH($A2226,INDIRECT(Index!$B$5&amp;"!$A:$A"),0),MATCH(" "&amp;F$1,INDIRECT(Index!$B$5&amp;"!$A$1:$I$1"),0)),"NA")</f>
        <v>27</v>
      </c>
      <c r="G2226">
        <f ca="1">IFERROR(INDEX(INDIRECT(Index!$B$5&amp;"!$A:$I"),MATCH($A2226,INDIRECT(Index!$B$5&amp;"!$A:$A"),0),MATCH(" "&amp;G$1,INDIRECT(Index!$B$5&amp;"!$A$1:$I$1"),0)),"NA")</f>
        <v>21</v>
      </c>
      <c r="H2226">
        <f ca="1">IFERROR(INDEX(INDIRECT(Index!$B$5&amp;"!$A:$I"),MATCH($A2226,INDIRECT(Index!$B$5&amp;"!$A:$A"),0),MATCH(" "&amp;H$1,INDIRECT(Index!$B$5&amp;"!$A$1:$I$1"),0)),"NA")</f>
        <v>30</v>
      </c>
      <c r="I2226">
        <f ca="1">IFERROR(INDEX(INDIRECT(Index!$B$5&amp;"!$A:$I"),MATCH($A2226,INDIRECT(Index!$B$5&amp;"!$A:$A"),0),MATCH(" "&amp;I$1,INDIRECT(Index!$B$5&amp;"!$A$1:$I$1"),0)),"NA")</f>
        <v>4</v>
      </c>
      <c r="J2226">
        <f ca="1">IFERROR(INDEX(INDIRECT(Index!$B$5&amp;"!$A:$I"),MATCH($A2226,INDIRECT(Index!$B$5&amp;"!$A:$A"),0),MATCH(" "&amp;J$1,INDIRECT(Index!$B$5&amp;"!$A$1:$I$1"),0)),"NA")</f>
        <v>6</v>
      </c>
      <c r="K2226" t="str">
        <f ca="1">IFERROR(INDEX(INDIRECT(Index!$B$5&amp;"!$A:$I"),MATCH($A2226,INDIRECT(Index!$B$5&amp;"!$A:$A"),0),MATCH(" "&amp;K$1,INDIRECT(Index!$B$5&amp;"!$A$1:$I$1"),0)),"NA")</f>
        <v>NA</v>
      </c>
    </row>
    <row r="2227" spans="1:11" x14ac:dyDescent="0.25">
      <c r="A2227" s="1">
        <f t="shared" si="139"/>
        <v>43865</v>
      </c>
      <c r="B2227">
        <f t="shared" si="136"/>
        <v>2020</v>
      </c>
      <c r="C2227">
        <f t="shared" si="137"/>
        <v>2</v>
      </c>
      <c r="D2227">
        <f t="shared" si="138"/>
        <v>4</v>
      </c>
      <c r="E2227">
        <f ca="1">IFERROR(INDEX(INDIRECT(Index!$B$5&amp;"!$A:$I"),MATCH($A2227,INDIRECT(Index!$B$5&amp;"!$A:$A"),0),MATCH(" "&amp;E$1,INDIRECT(Index!$B$5&amp;"!$A$1:$I$1"),0)),"NA")</f>
        <v>63</v>
      </c>
      <c r="F2227">
        <f ca="1">IFERROR(INDEX(INDIRECT(Index!$B$5&amp;"!$A:$I"),MATCH($A2227,INDIRECT(Index!$B$5&amp;"!$A:$A"),0),MATCH(" "&amp;F$1,INDIRECT(Index!$B$5&amp;"!$A$1:$I$1"),0)),"NA")</f>
        <v>27</v>
      </c>
      <c r="G2227">
        <f ca="1">IFERROR(INDEX(INDIRECT(Index!$B$5&amp;"!$A:$I"),MATCH($A2227,INDIRECT(Index!$B$5&amp;"!$A:$A"),0),MATCH(" "&amp;G$1,INDIRECT(Index!$B$5&amp;"!$A$1:$I$1"),0)),"NA")</f>
        <v>26</v>
      </c>
      <c r="H2227">
        <f ca="1">IFERROR(INDEX(INDIRECT(Index!$B$5&amp;"!$A:$I"),MATCH($A2227,INDIRECT(Index!$B$5&amp;"!$A:$A"),0),MATCH(" "&amp;H$1,INDIRECT(Index!$B$5&amp;"!$A$1:$I$1"),0)),"NA")</f>
        <v>14</v>
      </c>
      <c r="I2227">
        <f ca="1">IFERROR(INDEX(INDIRECT(Index!$B$5&amp;"!$A:$I"),MATCH($A2227,INDIRECT(Index!$B$5&amp;"!$A:$A"),0),MATCH(" "&amp;I$1,INDIRECT(Index!$B$5&amp;"!$A$1:$I$1"),0)),"NA")</f>
        <v>4</v>
      </c>
      <c r="J2227">
        <f ca="1">IFERROR(INDEX(INDIRECT(Index!$B$5&amp;"!$A:$I"),MATCH($A2227,INDIRECT(Index!$B$5&amp;"!$A:$A"),0),MATCH(" "&amp;J$1,INDIRECT(Index!$B$5&amp;"!$A$1:$I$1"),0)),"NA")</f>
        <v>4</v>
      </c>
      <c r="K2227" t="str">
        <f ca="1">IFERROR(INDEX(INDIRECT(Index!$B$5&amp;"!$A:$I"),MATCH($A2227,INDIRECT(Index!$B$5&amp;"!$A:$A"),0),MATCH(" "&amp;K$1,INDIRECT(Index!$B$5&amp;"!$A$1:$I$1"),0)),"NA")</f>
        <v>NA</v>
      </c>
    </row>
    <row r="2228" spans="1:11" x14ac:dyDescent="0.25">
      <c r="A2228" s="1">
        <f t="shared" si="139"/>
        <v>43866</v>
      </c>
      <c r="B2228">
        <f t="shared" si="136"/>
        <v>2020</v>
      </c>
      <c r="C2228">
        <f t="shared" si="137"/>
        <v>2</v>
      </c>
      <c r="D2228">
        <f t="shared" si="138"/>
        <v>5</v>
      </c>
      <c r="E2228">
        <f ca="1">IFERROR(INDEX(INDIRECT(Index!$B$5&amp;"!$A:$I"),MATCH($A2228,INDIRECT(Index!$B$5&amp;"!$A:$A"),0),MATCH(" "&amp;E$1,INDIRECT(Index!$B$5&amp;"!$A$1:$I$1"),0)),"NA")</f>
        <v>47</v>
      </c>
      <c r="F2228">
        <f ca="1">IFERROR(INDEX(INDIRECT(Index!$B$5&amp;"!$A:$I"),MATCH($A2228,INDIRECT(Index!$B$5&amp;"!$A:$A"),0),MATCH(" "&amp;F$1,INDIRECT(Index!$B$5&amp;"!$A$1:$I$1"),0)),"NA")</f>
        <v>44</v>
      </c>
      <c r="G2228">
        <f ca="1">IFERROR(INDEX(INDIRECT(Index!$B$5&amp;"!$A:$I"),MATCH($A2228,INDIRECT(Index!$B$5&amp;"!$A:$A"),0),MATCH(" "&amp;G$1,INDIRECT(Index!$B$5&amp;"!$A$1:$I$1"),0)),"NA")</f>
        <v>18</v>
      </c>
      <c r="H2228">
        <f ca="1">IFERROR(INDEX(INDIRECT(Index!$B$5&amp;"!$A:$I"),MATCH($A2228,INDIRECT(Index!$B$5&amp;"!$A:$A"),0),MATCH(" "&amp;H$1,INDIRECT(Index!$B$5&amp;"!$A$1:$I$1"),0)),"NA")</f>
        <v>35</v>
      </c>
      <c r="I2228">
        <f ca="1">IFERROR(INDEX(INDIRECT(Index!$B$5&amp;"!$A:$I"),MATCH($A2228,INDIRECT(Index!$B$5&amp;"!$A:$A"),0),MATCH(" "&amp;I$1,INDIRECT(Index!$B$5&amp;"!$A$1:$I$1"),0)),"NA")</f>
        <v>5</v>
      </c>
      <c r="J2228">
        <f ca="1">IFERROR(INDEX(INDIRECT(Index!$B$5&amp;"!$A:$I"),MATCH($A2228,INDIRECT(Index!$B$5&amp;"!$A:$A"),0),MATCH(" "&amp;J$1,INDIRECT(Index!$B$5&amp;"!$A$1:$I$1"),0)),"NA")</f>
        <v>7</v>
      </c>
      <c r="K2228" t="str">
        <f ca="1">IFERROR(INDEX(INDIRECT(Index!$B$5&amp;"!$A:$I"),MATCH($A2228,INDIRECT(Index!$B$5&amp;"!$A:$A"),0),MATCH(" "&amp;K$1,INDIRECT(Index!$B$5&amp;"!$A$1:$I$1"),0)),"NA")</f>
        <v>NA</v>
      </c>
    </row>
    <row r="2229" spans="1:11" x14ac:dyDescent="0.25">
      <c r="A2229" s="1">
        <f t="shared" si="139"/>
        <v>43867</v>
      </c>
      <c r="B2229">
        <f t="shared" si="136"/>
        <v>2020</v>
      </c>
      <c r="C2229">
        <f t="shared" si="137"/>
        <v>2</v>
      </c>
      <c r="D2229">
        <f t="shared" si="138"/>
        <v>6</v>
      </c>
      <c r="E2229">
        <f ca="1">IFERROR(INDEX(INDIRECT(Index!$B$5&amp;"!$A:$I"),MATCH($A2229,INDIRECT(Index!$B$5&amp;"!$A:$A"),0),MATCH(" "&amp;E$1,INDIRECT(Index!$B$5&amp;"!$A$1:$I$1"),0)),"NA")</f>
        <v>79</v>
      </c>
      <c r="F2229">
        <f ca="1">IFERROR(INDEX(INDIRECT(Index!$B$5&amp;"!$A:$I"),MATCH($A2229,INDIRECT(Index!$B$5&amp;"!$A:$A"),0),MATCH(" "&amp;F$1,INDIRECT(Index!$B$5&amp;"!$A$1:$I$1"),0)),"NA")</f>
        <v>41</v>
      </c>
      <c r="G2229">
        <f ca="1">IFERROR(INDEX(INDIRECT(Index!$B$5&amp;"!$A:$I"),MATCH($A2229,INDIRECT(Index!$B$5&amp;"!$A:$A"),0),MATCH(" "&amp;G$1,INDIRECT(Index!$B$5&amp;"!$A$1:$I$1"),0)),"NA")</f>
        <v>15</v>
      </c>
      <c r="H2229">
        <f ca="1">IFERROR(INDEX(INDIRECT(Index!$B$5&amp;"!$A:$I"),MATCH($A2229,INDIRECT(Index!$B$5&amp;"!$A:$A"),0),MATCH(" "&amp;H$1,INDIRECT(Index!$B$5&amp;"!$A$1:$I$1"),0)),"NA")</f>
        <v>38</v>
      </c>
      <c r="I2229">
        <f ca="1">IFERROR(INDEX(INDIRECT(Index!$B$5&amp;"!$A:$I"),MATCH($A2229,INDIRECT(Index!$B$5&amp;"!$A:$A"),0),MATCH(" "&amp;I$1,INDIRECT(Index!$B$5&amp;"!$A$1:$I$1"),0)),"NA")</f>
        <v>5</v>
      </c>
      <c r="J2229">
        <f ca="1">IFERROR(INDEX(INDIRECT(Index!$B$5&amp;"!$A:$I"),MATCH($A2229,INDIRECT(Index!$B$5&amp;"!$A:$A"),0),MATCH(" "&amp;J$1,INDIRECT(Index!$B$5&amp;"!$A$1:$I$1"),0)),"NA")</f>
        <v>7</v>
      </c>
      <c r="K2229" t="str">
        <f ca="1">IFERROR(INDEX(INDIRECT(Index!$B$5&amp;"!$A:$I"),MATCH($A2229,INDIRECT(Index!$B$5&amp;"!$A:$A"),0),MATCH(" "&amp;K$1,INDIRECT(Index!$B$5&amp;"!$A$1:$I$1"),0)),"NA")</f>
        <v>NA</v>
      </c>
    </row>
    <row r="2230" spans="1:11" x14ac:dyDescent="0.25">
      <c r="A2230" s="1">
        <f t="shared" si="139"/>
        <v>43868</v>
      </c>
      <c r="B2230">
        <f t="shared" si="136"/>
        <v>2020</v>
      </c>
      <c r="C2230">
        <f t="shared" si="137"/>
        <v>2</v>
      </c>
      <c r="D2230">
        <f t="shared" si="138"/>
        <v>7</v>
      </c>
      <c r="E2230">
        <f ca="1">IFERROR(INDEX(INDIRECT(Index!$B$5&amp;"!$A:$I"),MATCH($A2230,INDIRECT(Index!$B$5&amp;"!$A:$A"),0),MATCH(" "&amp;E$1,INDIRECT(Index!$B$5&amp;"!$A$1:$I$1"),0)),"NA")</f>
        <v>86</v>
      </c>
      <c r="F2230">
        <f ca="1">IFERROR(INDEX(INDIRECT(Index!$B$5&amp;"!$A:$I"),MATCH($A2230,INDIRECT(Index!$B$5&amp;"!$A:$A"),0),MATCH(" "&amp;F$1,INDIRECT(Index!$B$5&amp;"!$A$1:$I$1"),0)),"NA")</f>
        <v>44</v>
      </c>
      <c r="G2230">
        <f ca="1">IFERROR(INDEX(INDIRECT(Index!$B$5&amp;"!$A:$I"),MATCH($A2230,INDIRECT(Index!$B$5&amp;"!$A:$A"),0),MATCH(" "&amp;G$1,INDIRECT(Index!$B$5&amp;"!$A$1:$I$1"),0)),"NA")</f>
        <v>28</v>
      </c>
      <c r="H2230">
        <f ca="1">IFERROR(INDEX(INDIRECT(Index!$B$5&amp;"!$A:$I"),MATCH($A2230,INDIRECT(Index!$B$5&amp;"!$A:$A"),0),MATCH(" "&amp;H$1,INDIRECT(Index!$B$5&amp;"!$A$1:$I$1"),0)),"NA")</f>
        <v>18</v>
      </c>
      <c r="I2230">
        <f ca="1">IFERROR(INDEX(INDIRECT(Index!$B$5&amp;"!$A:$I"),MATCH($A2230,INDIRECT(Index!$B$5&amp;"!$A:$A"),0),MATCH(" "&amp;I$1,INDIRECT(Index!$B$5&amp;"!$A$1:$I$1"),0)),"NA")</f>
        <v>5</v>
      </c>
      <c r="J2230">
        <f ca="1">IFERROR(INDEX(INDIRECT(Index!$B$5&amp;"!$A:$I"),MATCH($A2230,INDIRECT(Index!$B$5&amp;"!$A:$A"),0),MATCH(" "&amp;J$1,INDIRECT(Index!$B$5&amp;"!$A$1:$I$1"),0)),"NA")</f>
        <v>6</v>
      </c>
      <c r="K2230" t="str">
        <f ca="1">IFERROR(INDEX(INDIRECT(Index!$B$5&amp;"!$A:$I"),MATCH($A2230,INDIRECT(Index!$B$5&amp;"!$A:$A"),0),MATCH(" "&amp;K$1,INDIRECT(Index!$B$5&amp;"!$A$1:$I$1"),0)),"NA")</f>
        <v>NA</v>
      </c>
    </row>
    <row r="2231" spans="1:11" x14ac:dyDescent="0.25">
      <c r="A2231" s="1">
        <f t="shared" si="139"/>
        <v>43869</v>
      </c>
      <c r="B2231">
        <f t="shared" si="136"/>
        <v>2020</v>
      </c>
      <c r="C2231">
        <f t="shared" si="137"/>
        <v>2</v>
      </c>
      <c r="D2231">
        <f t="shared" si="138"/>
        <v>8</v>
      </c>
      <c r="E2231">
        <f ca="1">IFERROR(INDEX(INDIRECT(Index!$B$5&amp;"!$A:$I"),MATCH($A2231,INDIRECT(Index!$B$5&amp;"!$A:$A"),0),MATCH(" "&amp;E$1,INDIRECT(Index!$B$5&amp;"!$A$1:$I$1"),0)),"NA")</f>
        <v>99</v>
      </c>
      <c r="F2231">
        <f ca="1">IFERROR(INDEX(INDIRECT(Index!$B$5&amp;"!$A:$I"),MATCH($A2231,INDIRECT(Index!$B$5&amp;"!$A:$A"),0),MATCH(" "&amp;F$1,INDIRECT(Index!$B$5&amp;"!$A$1:$I$1"),0)),"NA")</f>
        <v>40</v>
      </c>
      <c r="G2231">
        <f ca="1">IFERROR(INDEX(INDIRECT(Index!$B$5&amp;"!$A:$I"),MATCH($A2231,INDIRECT(Index!$B$5&amp;"!$A:$A"),0),MATCH(" "&amp;G$1,INDIRECT(Index!$B$5&amp;"!$A$1:$I$1"),0)),"NA")</f>
        <v>26</v>
      </c>
      <c r="H2231">
        <f ca="1">IFERROR(INDEX(INDIRECT(Index!$B$5&amp;"!$A:$I"),MATCH($A2231,INDIRECT(Index!$B$5&amp;"!$A:$A"),0),MATCH(" "&amp;H$1,INDIRECT(Index!$B$5&amp;"!$A$1:$I$1"),0)),"NA")</f>
        <v>29</v>
      </c>
      <c r="I2231">
        <f ca="1">IFERROR(INDEX(INDIRECT(Index!$B$5&amp;"!$A:$I"),MATCH($A2231,INDIRECT(Index!$B$5&amp;"!$A:$A"),0),MATCH(" "&amp;I$1,INDIRECT(Index!$B$5&amp;"!$A$1:$I$1"),0)),"NA")</f>
        <v>5</v>
      </c>
      <c r="J2231">
        <f ca="1">IFERROR(INDEX(INDIRECT(Index!$B$5&amp;"!$A:$I"),MATCH($A2231,INDIRECT(Index!$B$5&amp;"!$A:$A"),0),MATCH(" "&amp;J$1,INDIRECT(Index!$B$5&amp;"!$A$1:$I$1"),0)),"NA")</f>
        <v>7</v>
      </c>
      <c r="K2231" t="str">
        <f ca="1">IFERROR(INDEX(INDIRECT(Index!$B$5&amp;"!$A:$I"),MATCH($A2231,INDIRECT(Index!$B$5&amp;"!$A:$A"),0),MATCH(" "&amp;K$1,INDIRECT(Index!$B$5&amp;"!$A$1:$I$1"),0)),"NA")</f>
        <v>NA</v>
      </c>
    </row>
    <row r="2232" spans="1:11" x14ac:dyDescent="0.25">
      <c r="A2232" s="1">
        <f t="shared" si="139"/>
        <v>43870</v>
      </c>
      <c r="B2232">
        <f t="shared" si="136"/>
        <v>2020</v>
      </c>
      <c r="C2232">
        <f t="shared" si="137"/>
        <v>2</v>
      </c>
      <c r="D2232">
        <f t="shared" si="138"/>
        <v>9</v>
      </c>
      <c r="E2232">
        <f ca="1">IFERROR(INDEX(INDIRECT(Index!$B$5&amp;"!$A:$I"),MATCH($A2232,INDIRECT(Index!$B$5&amp;"!$A:$A"),0),MATCH(" "&amp;E$1,INDIRECT(Index!$B$5&amp;"!$A$1:$I$1"),0)),"NA")</f>
        <v>86</v>
      </c>
      <c r="F2232">
        <f ca="1">IFERROR(INDEX(INDIRECT(Index!$B$5&amp;"!$A:$I"),MATCH($A2232,INDIRECT(Index!$B$5&amp;"!$A:$A"),0),MATCH(" "&amp;F$1,INDIRECT(Index!$B$5&amp;"!$A$1:$I$1"),0)),"NA")</f>
        <v>52</v>
      </c>
      <c r="G2232">
        <f ca="1">IFERROR(INDEX(INDIRECT(Index!$B$5&amp;"!$A:$I"),MATCH($A2232,INDIRECT(Index!$B$5&amp;"!$A:$A"),0),MATCH(" "&amp;G$1,INDIRECT(Index!$B$5&amp;"!$A$1:$I$1"),0)),"NA")</f>
        <v>20</v>
      </c>
      <c r="H2232">
        <f ca="1">IFERROR(INDEX(INDIRECT(Index!$B$5&amp;"!$A:$I"),MATCH($A2232,INDIRECT(Index!$B$5&amp;"!$A:$A"),0),MATCH(" "&amp;H$1,INDIRECT(Index!$B$5&amp;"!$A$1:$I$1"),0)),"NA")</f>
        <v>50</v>
      </c>
      <c r="I2232">
        <f ca="1">IFERROR(INDEX(INDIRECT(Index!$B$5&amp;"!$A:$I"),MATCH($A2232,INDIRECT(Index!$B$5&amp;"!$A:$A"),0),MATCH(" "&amp;I$1,INDIRECT(Index!$B$5&amp;"!$A$1:$I$1"),0)),"NA")</f>
        <v>5</v>
      </c>
      <c r="J2232">
        <f ca="1">IFERROR(INDEX(INDIRECT(Index!$B$5&amp;"!$A:$I"),MATCH($A2232,INDIRECT(Index!$B$5&amp;"!$A:$A"),0),MATCH(" "&amp;J$1,INDIRECT(Index!$B$5&amp;"!$A$1:$I$1"),0)),"NA")</f>
        <v>9</v>
      </c>
      <c r="K2232" t="str">
        <f ca="1">IFERROR(INDEX(INDIRECT(Index!$B$5&amp;"!$A:$I"),MATCH($A2232,INDIRECT(Index!$B$5&amp;"!$A:$A"),0),MATCH(" "&amp;K$1,INDIRECT(Index!$B$5&amp;"!$A$1:$I$1"),0)),"NA")</f>
        <v>NA</v>
      </c>
    </row>
    <row r="2233" spans="1:11" x14ac:dyDescent="0.25">
      <c r="A2233" s="1">
        <f t="shared" si="139"/>
        <v>43871</v>
      </c>
      <c r="B2233">
        <f t="shared" si="136"/>
        <v>2020</v>
      </c>
      <c r="C2233">
        <f t="shared" si="137"/>
        <v>2</v>
      </c>
      <c r="D2233">
        <f t="shared" si="138"/>
        <v>10</v>
      </c>
      <c r="E2233">
        <f ca="1">IFERROR(INDEX(INDIRECT(Index!$B$5&amp;"!$A:$I"),MATCH($A2233,INDIRECT(Index!$B$5&amp;"!$A:$A"),0),MATCH(" "&amp;E$1,INDIRECT(Index!$B$5&amp;"!$A$1:$I$1"),0)),"NA")</f>
        <v>106</v>
      </c>
      <c r="F2233">
        <f ca="1">IFERROR(INDEX(INDIRECT(Index!$B$5&amp;"!$A:$I"),MATCH($A2233,INDIRECT(Index!$B$5&amp;"!$A:$A"),0),MATCH(" "&amp;F$1,INDIRECT(Index!$B$5&amp;"!$A$1:$I$1"),0)),"NA")</f>
        <v>59</v>
      </c>
      <c r="G2233">
        <f ca="1">IFERROR(INDEX(INDIRECT(Index!$B$5&amp;"!$A:$I"),MATCH($A2233,INDIRECT(Index!$B$5&amp;"!$A:$A"),0),MATCH(" "&amp;G$1,INDIRECT(Index!$B$5&amp;"!$A$1:$I$1"),0)),"NA")</f>
        <v>12</v>
      </c>
      <c r="H2233">
        <f ca="1">IFERROR(INDEX(INDIRECT(Index!$B$5&amp;"!$A:$I"),MATCH($A2233,INDIRECT(Index!$B$5&amp;"!$A:$A"),0),MATCH(" "&amp;H$1,INDIRECT(Index!$B$5&amp;"!$A$1:$I$1"),0)),"NA")</f>
        <v>64</v>
      </c>
      <c r="I2233">
        <f ca="1">IFERROR(INDEX(INDIRECT(Index!$B$5&amp;"!$A:$I"),MATCH($A2233,INDIRECT(Index!$B$5&amp;"!$A:$A"),0),MATCH(" "&amp;I$1,INDIRECT(Index!$B$5&amp;"!$A$1:$I$1"),0)),"NA")</f>
        <v>6</v>
      </c>
      <c r="J2233">
        <f ca="1">IFERROR(INDEX(INDIRECT(Index!$B$5&amp;"!$A:$I"),MATCH($A2233,INDIRECT(Index!$B$5&amp;"!$A:$A"),0),MATCH(" "&amp;J$1,INDIRECT(Index!$B$5&amp;"!$A$1:$I$1"),0)),"NA")</f>
        <v>11</v>
      </c>
      <c r="K2233" t="str">
        <f ca="1">IFERROR(INDEX(INDIRECT(Index!$B$5&amp;"!$A:$I"),MATCH($A2233,INDIRECT(Index!$B$5&amp;"!$A:$A"),0),MATCH(" "&amp;K$1,INDIRECT(Index!$B$5&amp;"!$A$1:$I$1"),0)),"NA")</f>
        <v>NA</v>
      </c>
    </row>
    <row r="2234" spans="1:11" x14ac:dyDescent="0.25">
      <c r="A2234" s="1">
        <f t="shared" si="139"/>
        <v>43872</v>
      </c>
      <c r="B2234">
        <f t="shared" si="136"/>
        <v>2020</v>
      </c>
      <c r="C2234">
        <f t="shared" si="137"/>
        <v>2</v>
      </c>
      <c r="D2234">
        <f t="shared" si="138"/>
        <v>11</v>
      </c>
      <c r="E2234">
        <f ca="1">IFERROR(INDEX(INDIRECT(Index!$B$5&amp;"!$A:$I"),MATCH($A2234,INDIRECT(Index!$B$5&amp;"!$A:$A"),0),MATCH(" "&amp;E$1,INDIRECT(Index!$B$5&amp;"!$A$1:$I$1"),0)),"NA")</f>
        <v>116</v>
      </c>
      <c r="F2234">
        <f ca="1">IFERROR(INDEX(INDIRECT(Index!$B$5&amp;"!$A:$I"),MATCH($A2234,INDIRECT(Index!$B$5&amp;"!$A:$A"),0),MATCH(" "&amp;F$1,INDIRECT(Index!$B$5&amp;"!$A$1:$I$1"),0)),"NA")</f>
        <v>51</v>
      </c>
      <c r="G2234">
        <f ca="1">IFERROR(INDEX(INDIRECT(Index!$B$5&amp;"!$A:$I"),MATCH($A2234,INDIRECT(Index!$B$5&amp;"!$A:$A"),0),MATCH(" "&amp;G$1,INDIRECT(Index!$B$5&amp;"!$A$1:$I$1"),0)),"NA")</f>
        <v>7</v>
      </c>
      <c r="H2234">
        <f ca="1">IFERROR(INDEX(INDIRECT(Index!$B$5&amp;"!$A:$I"),MATCH($A2234,INDIRECT(Index!$B$5&amp;"!$A:$A"),0),MATCH(" "&amp;H$1,INDIRECT(Index!$B$5&amp;"!$A$1:$I$1"),0)),"NA")</f>
        <v>61</v>
      </c>
      <c r="I2234">
        <f ca="1">IFERROR(INDEX(INDIRECT(Index!$B$5&amp;"!$A:$I"),MATCH($A2234,INDIRECT(Index!$B$5&amp;"!$A:$A"),0),MATCH(" "&amp;I$1,INDIRECT(Index!$B$5&amp;"!$A$1:$I$1"),0)),"NA")</f>
        <v>6</v>
      </c>
      <c r="J2234">
        <f ca="1">IFERROR(INDEX(INDIRECT(Index!$B$5&amp;"!$A:$I"),MATCH($A2234,INDIRECT(Index!$B$5&amp;"!$A:$A"),0),MATCH(" "&amp;J$1,INDIRECT(Index!$B$5&amp;"!$A$1:$I$1"),0)),"NA")</f>
        <v>11</v>
      </c>
      <c r="K2234" t="str">
        <f ca="1">IFERROR(INDEX(INDIRECT(Index!$B$5&amp;"!$A:$I"),MATCH($A2234,INDIRECT(Index!$B$5&amp;"!$A:$A"),0),MATCH(" "&amp;K$1,INDIRECT(Index!$B$5&amp;"!$A$1:$I$1"),0)),"NA")</f>
        <v>NA</v>
      </c>
    </row>
    <row r="2235" spans="1:11" x14ac:dyDescent="0.25">
      <c r="A2235" s="1">
        <f t="shared" si="139"/>
        <v>43873</v>
      </c>
      <c r="B2235">
        <f t="shared" si="136"/>
        <v>2020</v>
      </c>
      <c r="C2235">
        <f t="shared" si="137"/>
        <v>2</v>
      </c>
      <c r="D2235">
        <f t="shared" si="138"/>
        <v>12</v>
      </c>
      <c r="E2235">
        <f ca="1">IFERROR(INDEX(INDIRECT(Index!$B$5&amp;"!$A:$I"),MATCH($A2235,INDIRECT(Index!$B$5&amp;"!$A:$A"),0),MATCH(" "&amp;E$1,INDIRECT(Index!$B$5&amp;"!$A$1:$I$1"),0)),"NA")</f>
        <v>115</v>
      </c>
      <c r="F2235">
        <f ca="1">IFERROR(INDEX(INDIRECT(Index!$B$5&amp;"!$A:$I"),MATCH($A2235,INDIRECT(Index!$B$5&amp;"!$A:$A"),0),MATCH(" "&amp;F$1,INDIRECT(Index!$B$5&amp;"!$A$1:$I$1"),0)),"NA")</f>
        <v>65</v>
      </c>
      <c r="G2235">
        <f ca="1">IFERROR(INDEX(INDIRECT(Index!$B$5&amp;"!$A:$I"),MATCH($A2235,INDIRECT(Index!$B$5&amp;"!$A:$A"),0),MATCH(" "&amp;G$1,INDIRECT(Index!$B$5&amp;"!$A$1:$I$1"),0)),"NA")</f>
        <v>16</v>
      </c>
      <c r="H2235">
        <f ca="1">IFERROR(INDEX(INDIRECT(Index!$B$5&amp;"!$A:$I"),MATCH($A2235,INDIRECT(Index!$B$5&amp;"!$A:$A"),0),MATCH(" "&amp;H$1,INDIRECT(Index!$B$5&amp;"!$A$1:$I$1"),0)),"NA")</f>
        <v>43</v>
      </c>
      <c r="I2235">
        <f ca="1">IFERROR(INDEX(INDIRECT(Index!$B$5&amp;"!$A:$I"),MATCH($A2235,INDIRECT(Index!$B$5&amp;"!$A:$A"),0),MATCH(" "&amp;I$1,INDIRECT(Index!$B$5&amp;"!$A$1:$I$1"),0)),"NA")</f>
        <v>4</v>
      </c>
      <c r="J2235">
        <f ca="1">IFERROR(INDEX(INDIRECT(Index!$B$5&amp;"!$A:$I"),MATCH($A2235,INDIRECT(Index!$B$5&amp;"!$A:$A"),0),MATCH(" "&amp;J$1,INDIRECT(Index!$B$5&amp;"!$A$1:$I$1"),0)),"NA")</f>
        <v>10</v>
      </c>
      <c r="K2235" t="str">
        <f ca="1">IFERROR(INDEX(INDIRECT(Index!$B$5&amp;"!$A:$I"),MATCH($A2235,INDIRECT(Index!$B$5&amp;"!$A:$A"),0),MATCH(" "&amp;K$1,INDIRECT(Index!$B$5&amp;"!$A$1:$I$1"),0)),"NA")</f>
        <v>NA</v>
      </c>
    </row>
    <row r="2236" spans="1:11" x14ac:dyDescent="0.25">
      <c r="A2236" s="1">
        <f t="shared" si="139"/>
        <v>43874</v>
      </c>
      <c r="B2236">
        <f t="shared" si="136"/>
        <v>2020</v>
      </c>
      <c r="C2236">
        <f t="shared" si="137"/>
        <v>2</v>
      </c>
      <c r="D2236">
        <f t="shared" si="138"/>
        <v>13</v>
      </c>
      <c r="E2236">
        <f ca="1">IFERROR(INDEX(INDIRECT(Index!$B$5&amp;"!$A:$I"),MATCH($A2236,INDIRECT(Index!$B$5&amp;"!$A:$A"),0),MATCH(" "&amp;E$1,INDIRECT(Index!$B$5&amp;"!$A$1:$I$1"),0)),"NA")</f>
        <v>152</v>
      </c>
      <c r="F2236">
        <f ca="1">IFERROR(INDEX(INDIRECT(Index!$B$5&amp;"!$A:$I"),MATCH($A2236,INDIRECT(Index!$B$5&amp;"!$A:$A"),0),MATCH(" "&amp;F$1,INDIRECT(Index!$B$5&amp;"!$A$1:$I$1"),0)),"NA")</f>
        <v>75</v>
      </c>
      <c r="G2236">
        <f ca="1">IFERROR(INDEX(INDIRECT(Index!$B$5&amp;"!$A:$I"),MATCH($A2236,INDIRECT(Index!$B$5&amp;"!$A:$A"),0),MATCH(" "&amp;G$1,INDIRECT(Index!$B$5&amp;"!$A$1:$I$1"),0)),"NA")</f>
        <v>14</v>
      </c>
      <c r="H2236">
        <f ca="1">IFERROR(INDEX(INDIRECT(Index!$B$5&amp;"!$A:$I"),MATCH($A2236,INDIRECT(Index!$B$5&amp;"!$A:$A"),0),MATCH(" "&amp;H$1,INDIRECT(Index!$B$5&amp;"!$A$1:$I$1"),0)),"NA")</f>
        <v>53</v>
      </c>
      <c r="I2236">
        <f ca="1">IFERROR(INDEX(INDIRECT(Index!$B$5&amp;"!$A:$I"),MATCH($A2236,INDIRECT(Index!$B$5&amp;"!$A:$A"),0),MATCH(" "&amp;I$1,INDIRECT(Index!$B$5&amp;"!$A$1:$I$1"),0)),"NA")</f>
        <v>5</v>
      </c>
      <c r="J2236">
        <f ca="1">IFERROR(INDEX(INDIRECT(Index!$B$5&amp;"!$A:$I"),MATCH($A2236,INDIRECT(Index!$B$5&amp;"!$A:$A"),0),MATCH(" "&amp;J$1,INDIRECT(Index!$B$5&amp;"!$A$1:$I$1"),0)),"NA")</f>
        <v>11</v>
      </c>
      <c r="K2236" t="str">
        <f ca="1">IFERROR(INDEX(INDIRECT(Index!$B$5&amp;"!$A:$I"),MATCH($A2236,INDIRECT(Index!$B$5&amp;"!$A:$A"),0),MATCH(" "&amp;K$1,INDIRECT(Index!$B$5&amp;"!$A$1:$I$1"),0)),"NA")</f>
        <v>NA</v>
      </c>
    </row>
    <row r="2237" spans="1:11" x14ac:dyDescent="0.25">
      <c r="A2237" s="1">
        <f t="shared" si="139"/>
        <v>43875</v>
      </c>
      <c r="B2237">
        <f t="shared" si="136"/>
        <v>2020</v>
      </c>
      <c r="C2237">
        <f t="shared" si="137"/>
        <v>2</v>
      </c>
      <c r="D2237">
        <f t="shared" si="138"/>
        <v>14</v>
      </c>
      <c r="E2237">
        <f ca="1">IFERROR(INDEX(INDIRECT(Index!$B$5&amp;"!$A:$I"),MATCH($A2237,INDIRECT(Index!$B$5&amp;"!$A:$A"),0),MATCH(" "&amp;E$1,INDIRECT(Index!$B$5&amp;"!$A$1:$I$1"),0)),"NA")</f>
        <v>163</v>
      </c>
      <c r="F2237">
        <f ca="1">IFERROR(INDEX(INDIRECT(Index!$B$5&amp;"!$A:$I"),MATCH($A2237,INDIRECT(Index!$B$5&amp;"!$A:$A"),0),MATCH(" "&amp;F$1,INDIRECT(Index!$B$5&amp;"!$A$1:$I$1"),0)),"NA")</f>
        <v>64</v>
      </c>
      <c r="G2237">
        <f ca="1">IFERROR(INDEX(INDIRECT(Index!$B$5&amp;"!$A:$I"),MATCH($A2237,INDIRECT(Index!$B$5&amp;"!$A:$A"),0),MATCH(" "&amp;G$1,INDIRECT(Index!$B$5&amp;"!$A$1:$I$1"),0)),"NA")</f>
        <v>23</v>
      </c>
      <c r="H2237">
        <f ca="1">IFERROR(INDEX(INDIRECT(Index!$B$5&amp;"!$A:$I"),MATCH($A2237,INDIRECT(Index!$B$5&amp;"!$A:$A"),0),MATCH(" "&amp;H$1,INDIRECT(Index!$B$5&amp;"!$A$1:$I$1"),0)),"NA")</f>
        <v>41</v>
      </c>
      <c r="I2237">
        <f ca="1">IFERROR(INDEX(INDIRECT(Index!$B$5&amp;"!$A:$I"),MATCH($A2237,INDIRECT(Index!$B$5&amp;"!$A:$A"),0),MATCH(" "&amp;I$1,INDIRECT(Index!$B$5&amp;"!$A$1:$I$1"),0)),"NA")</f>
        <v>5</v>
      </c>
      <c r="J2237">
        <f ca="1">IFERROR(INDEX(INDIRECT(Index!$B$5&amp;"!$A:$I"),MATCH($A2237,INDIRECT(Index!$B$5&amp;"!$A:$A"),0),MATCH(" "&amp;J$1,INDIRECT(Index!$B$5&amp;"!$A$1:$I$1"),0)),"NA")</f>
        <v>10</v>
      </c>
      <c r="K2237" t="str">
        <f ca="1">IFERROR(INDEX(INDIRECT(Index!$B$5&amp;"!$A:$I"),MATCH($A2237,INDIRECT(Index!$B$5&amp;"!$A:$A"),0),MATCH(" "&amp;K$1,INDIRECT(Index!$B$5&amp;"!$A$1:$I$1"),0)),"NA")</f>
        <v>NA</v>
      </c>
    </row>
    <row r="2238" spans="1:11" x14ac:dyDescent="0.25">
      <c r="A2238" s="1">
        <f t="shared" si="139"/>
        <v>43876</v>
      </c>
      <c r="B2238">
        <f t="shared" si="136"/>
        <v>2020</v>
      </c>
      <c r="C2238">
        <f t="shared" si="137"/>
        <v>2</v>
      </c>
      <c r="D2238">
        <f t="shared" si="138"/>
        <v>15</v>
      </c>
      <c r="E2238">
        <f ca="1">IFERROR(INDEX(INDIRECT(Index!$B$5&amp;"!$A:$I"),MATCH($A2238,INDIRECT(Index!$B$5&amp;"!$A:$A"),0),MATCH(" "&amp;E$1,INDIRECT(Index!$B$5&amp;"!$A$1:$I$1"),0)),"NA")</f>
        <v>146</v>
      </c>
      <c r="F2238">
        <f ca="1">IFERROR(INDEX(INDIRECT(Index!$B$5&amp;"!$A:$I"),MATCH($A2238,INDIRECT(Index!$B$5&amp;"!$A:$A"),0),MATCH(" "&amp;F$1,INDIRECT(Index!$B$5&amp;"!$A$1:$I$1"),0)),"NA")</f>
        <v>26</v>
      </c>
      <c r="G2238">
        <f ca="1">IFERROR(INDEX(INDIRECT(Index!$B$5&amp;"!$A:$I"),MATCH($A2238,INDIRECT(Index!$B$5&amp;"!$A:$A"),0),MATCH(" "&amp;G$1,INDIRECT(Index!$B$5&amp;"!$A$1:$I$1"),0)),"NA")</f>
        <v>25</v>
      </c>
      <c r="H2238">
        <f ca="1">IFERROR(INDEX(INDIRECT(Index!$B$5&amp;"!$A:$I"),MATCH($A2238,INDIRECT(Index!$B$5&amp;"!$A:$A"),0),MATCH(" "&amp;H$1,INDIRECT(Index!$B$5&amp;"!$A$1:$I$1"),0)),"NA")</f>
        <v>16</v>
      </c>
      <c r="I2238">
        <f ca="1">IFERROR(INDEX(INDIRECT(Index!$B$5&amp;"!$A:$I"),MATCH($A2238,INDIRECT(Index!$B$5&amp;"!$A:$A"),0),MATCH(" "&amp;I$1,INDIRECT(Index!$B$5&amp;"!$A$1:$I$1"),0)),"NA")</f>
        <v>3</v>
      </c>
      <c r="J2238">
        <f ca="1">IFERROR(INDEX(INDIRECT(Index!$B$5&amp;"!$A:$I"),MATCH($A2238,INDIRECT(Index!$B$5&amp;"!$A:$A"),0),MATCH(" "&amp;J$1,INDIRECT(Index!$B$5&amp;"!$A$1:$I$1"),0)),"NA")</f>
        <v>7</v>
      </c>
      <c r="K2238" t="str">
        <f ca="1">IFERROR(INDEX(INDIRECT(Index!$B$5&amp;"!$A:$I"),MATCH($A2238,INDIRECT(Index!$B$5&amp;"!$A:$A"),0),MATCH(" "&amp;K$1,INDIRECT(Index!$B$5&amp;"!$A$1:$I$1"),0)),"NA")</f>
        <v>NA</v>
      </c>
    </row>
    <row r="2239" spans="1:11" x14ac:dyDescent="0.25">
      <c r="A2239" s="1">
        <f t="shared" si="139"/>
        <v>43877</v>
      </c>
      <c r="B2239">
        <f t="shared" si="136"/>
        <v>2020</v>
      </c>
      <c r="C2239">
        <f t="shared" si="137"/>
        <v>2</v>
      </c>
      <c r="D2239">
        <f t="shared" si="138"/>
        <v>16</v>
      </c>
      <c r="E2239">
        <f ca="1">IFERROR(INDEX(INDIRECT(Index!$B$5&amp;"!$A:$I"),MATCH($A2239,INDIRECT(Index!$B$5&amp;"!$A:$A"),0),MATCH(" "&amp;E$1,INDIRECT(Index!$B$5&amp;"!$A$1:$I$1"),0)),"NA")</f>
        <v>69</v>
      </c>
      <c r="F2239">
        <f ca="1">IFERROR(INDEX(INDIRECT(Index!$B$5&amp;"!$A:$I"),MATCH($A2239,INDIRECT(Index!$B$5&amp;"!$A:$A"),0),MATCH(" "&amp;F$1,INDIRECT(Index!$B$5&amp;"!$A$1:$I$1"),0)),"NA")</f>
        <v>30</v>
      </c>
      <c r="G2239">
        <f ca="1">IFERROR(INDEX(INDIRECT(Index!$B$5&amp;"!$A:$I"),MATCH($A2239,INDIRECT(Index!$B$5&amp;"!$A:$A"),0),MATCH(" "&amp;G$1,INDIRECT(Index!$B$5&amp;"!$A$1:$I$1"),0)),"NA")</f>
        <v>28</v>
      </c>
      <c r="H2239">
        <f ca="1">IFERROR(INDEX(INDIRECT(Index!$B$5&amp;"!$A:$I"),MATCH($A2239,INDIRECT(Index!$B$5&amp;"!$A:$A"),0),MATCH(" "&amp;H$1,INDIRECT(Index!$B$5&amp;"!$A$1:$I$1"),0)),"NA")</f>
        <v>15</v>
      </c>
      <c r="I2239">
        <f ca="1">IFERROR(INDEX(INDIRECT(Index!$B$5&amp;"!$A:$I"),MATCH($A2239,INDIRECT(Index!$B$5&amp;"!$A:$A"),0),MATCH(" "&amp;I$1,INDIRECT(Index!$B$5&amp;"!$A$1:$I$1"),0)),"NA")</f>
        <v>3</v>
      </c>
      <c r="J2239">
        <f ca="1">IFERROR(INDEX(INDIRECT(Index!$B$5&amp;"!$A:$I"),MATCH($A2239,INDIRECT(Index!$B$5&amp;"!$A:$A"),0),MATCH(" "&amp;J$1,INDIRECT(Index!$B$5&amp;"!$A$1:$I$1"),0)),"NA")</f>
        <v>5</v>
      </c>
      <c r="K2239" t="str">
        <f ca="1">IFERROR(INDEX(INDIRECT(Index!$B$5&amp;"!$A:$I"),MATCH($A2239,INDIRECT(Index!$B$5&amp;"!$A:$A"),0),MATCH(" "&amp;K$1,INDIRECT(Index!$B$5&amp;"!$A$1:$I$1"),0)),"NA")</f>
        <v>NA</v>
      </c>
    </row>
    <row r="2240" spans="1:11" x14ac:dyDescent="0.25">
      <c r="A2240" s="1">
        <f t="shared" si="139"/>
        <v>43878</v>
      </c>
      <c r="B2240">
        <f t="shared" si="136"/>
        <v>2020</v>
      </c>
      <c r="C2240">
        <f t="shared" si="137"/>
        <v>2</v>
      </c>
      <c r="D2240">
        <f t="shared" si="138"/>
        <v>17</v>
      </c>
      <c r="E2240">
        <f ca="1">IFERROR(INDEX(INDIRECT(Index!$B$5&amp;"!$A:$I"),MATCH($A2240,INDIRECT(Index!$B$5&amp;"!$A:$A"),0),MATCH(" "&amp;E$1,INDIRECT(Index!$B$5&amp;"!$A$1:$I$1"),0)),"NA")</f>
        <v>70</v>
      </c>
      <c r="F2240">
        <f ca="1">IFERROR(INDEX(INDIRECT(Index!$B$5&amp;"!$A:$I"),MATCH($A2240,INDIRECT(Index!$B$5&amp;"!$A:$A"),0),MATCH(" "&amp;F$1,INDIRECT(Index!$B$5&amp;"!$A$1:$I$1"),0)),"NA")</f>
        <v>26</v>
      </c>
      <c r="G2240">
        <f ca="1">IFERROR(INDEX(INDIRECT(Index!$B$5&amp;"!$A:$I"),MATCH($A2240,INDIRECT(Index!$B$5&amp;"!$A:$A"),0),MATCH(" "&amp;G$1,INDIRECT(Index!$B$5&amp;"!$A$1:$I$1"),0)),"NA")</f>
        <v>25</v>
      </c>
      <c r="H2240">
        <f ca="1">IFERROR(INDEX(INDIRECT(Index!$B$5&amp;"!$A:$I"),MATCH($A2240,INDIRECT(Index!$B$5&amp;"!$A:$A"),0),MATCH(" "&amp;H$1,INDIRECT(Index!$B$5&amp;"!$A$1:$I$1"),0)),"NA")</f>
        <v>24</v>
      </c>
      <c r="I2240">
        <f ca="1">IFERROR(INDEX(INDIRECT(Index!$B$5&amp;"!$A:$I"),MATCH($A2240,INDIRECT(Index!$B$5&amp;"!$A:$A"),0),MATCH(" "&amp;I$1,INDIRECT(Index!$B$5&amp;"!$A$1:$I$1"),0)),"NA")</f>
        <v>4</v>
      </c>
      <c r="J2240">
        <f ca="1">IFERROR(INDEX(INDIRECT(Index!$B$5&amp;"!$A:$I"),MATCH($A2240,INDIRECT(Index!$B$5&amp;"!$A:$A"),0),MATCH(" "&amp;J$1,INDIRECT(Index!$B$5&amp;"!$A$1:$I$1"),0)),"NA")</f>
        <v>5</v>
      </c>
      <c r="K2240" t="str">
        <f ca="1">IFERROR(INDEX(INDIRECT(Index!$B$5&amp;"!$A:$I"),MATCH($A2240,INDIRECT(Index!$B$5&amp;"!$A:$A"),0),MATCH(" "&amp;K$1,INDIRECT(Index!$B$5&amp;"!$A$1:$I$1"),0)),"NA")</f>
        <v>NA</v>
      </c>
    </row>
    <row r="2241" spans="1:11" x14ac:dyDescent="0.25">
      <c r="A2241" s="1">
        <f t="shared" si="139"/>
        <v>43879</v>
      </c>
      <c r="B2241">
        <f t="shared" si="136"/>
        <v>2020</v>
      </c>
      <c r="C2241">
        <f t="shared" si="137"/>
        <v>2</v>
      </c>
      <c r="D2241">
        <f t="shared" si="138"/>
        <v>18</v>
      </c>
      <c r="E2241">
        <f ca="1">IFERROR(INDEX(INDIRECT(Index!$B$5&amp;"!$A:$I"),MATCH($A2241,INDIRECT(Index!$B$5&amp;"!$A:$A"),0),MATCH(" "&amp;E$1,INDIRECT(Index!$B$5&amp;"!$A$1:$I$1"),0)),"NA")</f>
        <v>65</v>
      </c>
      <c r="F2241">
        <f ca="1">IFERROR(INDEX(INDIRECT(Index!$B$5&amp;"!$A:$I"),MATCH($A2241,INDIRECT(Index!$B$5&amp;"!$A:$A"),0),MATCH(" "&amp;F$1,INDIRECT(Index!$B$5&amp;"!$A$1:$I$1"),0)),"NA")</f>
        <v>37</v>
      </c>
      <c r="G2241">
        <f ca="1">IFERROR(INDEX(INDIRECT(Index!$B$5&amp;"!$A:$I"),MATCH($A2241,INDIRECT(Index!$B$5&amp;"!$A:$A"),0),MATCH(" "&amp;G$1,INDIRECT(Index!$B$5&amp;"!$A$1:$I$1"),0)),"NA")</f>
        <v>12</v>
      </c>
      <c r="H2241">
        <f ca="1">IFERROR(INDEX(INDIRECT(Index!$B$5&amp;"!$A:$I"),MATCH($A2241,INDIRECT(Index!$B$5&amp;"!$A:$A"),0),MATCH(" "&amp;H$1,INDIRECT(Index!$B$5&amp;"!$A$1:$I$1"),0)),"NA")</f>
        <v>53</v>
      </c>
      <c r="I2241">
        <f ca="1">IFERROR(INDEX(INDIRECT(Index!$B$5&amp;"!$A:$I"),MATCH($A2241,INDIRECT(Index!$B$5&amp;"!$A:$A"),0),MATCH(" "&amp;I$1,INDIRECT(Index!$B$5&amp;"!$A$1:$I$1"),0)),"NA")</f>
        <v>4</v>
      </c>
      <c r="J2241">
        <f ca="1">IFERROR(INDEX(INDIRECT(Index!$B$5&amp;"!$A:$I"),MATCH($A2241,INDIRECT(Index!$B$5&amp;"!$A:$A"),0),MATCH(" "&amp;J$1,INDIRECT(Index!$B$5&amp;"!$A$1:$I$1"),0)),"NA")</f>
        <v>8</v>
      </c>
      <c r="K2241" t="str">
        <f ca="1">IFERROR(INDEX(INDIRECT(Index!$B$5&amp;"!$A:$I"),MATCH($A2241,INDIRECT(Index!$B$5&amp;"!$A:$A"),0),MATCH(" "&amp;K$1,INDIRECT(Index!$B$5&amp;"!$A$1:$I$1"),0)),"NA")</f>
        <v>NA</v>
      </c>
    </row>
    <row r="2242" spans="1:11" x14ac:dyDescent="0.25">
      <c r="A2242" s="1">
        <f t="shared" si="139"/>
        <v>43880</v>
      </c>
      <c r="B2242">
        <f t="shared" si="136"/>
        <v>2020</v>
      </c>
      <c r="C2242">
        <f t="shared" si="137"/>
        <v>2</v>
      </c>
      <c r="D2242">
        <f t="shared" si="138"/>
        <v>19</v>
      </c>
      <c r="E2242">
        <f ca="1">IFERROR(INDEX(INDIRECT(Index!$B$5&amp;"!$A:$I"),MATCH($A2242,INDIRECT(Index!$B$5&amp;"!$A:$A"),0),MATCH(" "&amp;E$1,INDIRECT(Index!$B$5&amp;"!$A$1:$I$1"),0)),"NA")</f>
        <v>89</v>
      </c>
      <c r="F2242">
        <f ca="1">IFERROR(INDEX(INDIRECT(Index!$B$5&amp;"!$A:$I"),MATCH($A2242,INDIRECT(Index!$B$5&amp;"!$A:$A"),0),MATCH(" "&amp;F$1,INDIRECT(Index!$B$5&amp;"!$A$1:$I$1"),0)),"NA")</f>
        <v>61</v>
      </c>
      <c r="G2242">
        <f ca="1">IFERROR(INDEX(INDIRECT(Index!$B$5&amp;"!$A:$I"),MATCH($A2242,INDIRECT(Index!$B$5&amp;"!$A:$A"),0),MATCH(" "&amp;G$1,INDIRECT(Index!$B$5&amp;"!$A$1:$I$1"),0)),"NA")</f>
        <v>10</v>
      </c>
      <c r="H2242">
        <f ca="1">IFERROR(INDEX(INDIRECT(Index!$B$5&amp;"!$A:$I"),MATCH($A2242,INDIRECT(Index!$B$5&amp;"!$A:$A"),0),MATCH(" "&amp;H$1,INDIRECT(Index!$B$5&amp;"!$A$1:$I$1"),0)),"NA")</f>
        <v>57</v>
      </c>
      <c r="I2242">
        <f ca="1">IFERROR(INDEX(INDIRECT(Index!$B$5&amp;"!$A:$I"),MATCH($A2242,INDIRECT(Index!$B$5&amp;"!$A:$A"),0),MATCH(" "&amp;I$1,INDIRECT(Index!$B$5&amp;"!$A$1:$I$1"),0)),"NA")</f>
        <v>4</v>
      </c>
      <c r="J2242">
        <f ca="1">IFERROR(INDEX(INDIRECT(Index!$B$5&amp;"!$A:$I"),MATCH($A2242,INDIRECT(Index!$B$5&amp;"!$A:$A"),0),MATCH(" "&amp;J$1,INDIRECT(Index!$B$5&amp;"!$A$1:$I$1"),0)),"NA")</f>
        <v>10</v>
      </c>
      <c r="K2242" t="str">
        <f ca="1">IFERROR(INDEX(INDIRECT(Index!$B$5&amp;"!$A:$I"),MATCH($A2242,INDIRECT(Index!$B$5&amp;"!$A:$A"),0),MATCH(" "&amp;K$1,INDIRECT(Index!$B$5&amp;"!$A$1:$I$1"),0)),"NA")</f>
        <v>NA</v>
      </c>
    </row>
    <row r="2243" spans="1:11" x14ac:dyDescent="0.25">
      <c r="A2243" s="1">
        <f t="shared" si="139"/>
        <v>43881</v>
      </c>
      <c r="B2243">
        <f t="shared" ref="B2243:B2306" si="140">YEAR(A2243)</f>
        <v>2020</v>
      </c>
      <c r="C2243">
        <f t="shared" ref="C2243:C2306" si="141">MONTH(A2243)</f>
        <v>2</v>
      </c>
      <c r="D2243">
        <f t="shared" ref="D2243:D2306" si="142">DAY(A2243)</f>
        <v>20</v>
      </c>
      <c r="E2243">
        <f ca="1">IFERROR(INDEX(INDIRECT(Index!$B$5&amp;"!$A:$I"),MATCH($A2243,INDIRECT(Index!$B$5&amp;"!$A:$A"),0),MATCH(" "&amp;E$1,INDIRECT(Index!$B$5&amp;"!$A$1:$I$1"),0)),"NA")</f>
        <v>142</v>
      </c>
      <c r="F2243">
        <f ca="1">IFERROR(INDEX(INDIRECT(Index!$B$5&amp;"!$A:$I"),MATCH($A2243,INDIRECT(Index!$B$5&amp;"!$A:$A"),0),MATCH(" "&amp;F$1,INDIRECT(Index!$B$5&amp;"!$A$1:$I$1"),0)),"NA")</f>
        <v>62</v>
      </c>
      <c r="G2243">
        <f ca="1">IFERROR(INDEX(INDIRECT(Index!$B$5&amp;"!$A:$I"),MATCH($A2243,INDIRECT(Index!$B$5&amp;"!$A:$A"),0),MATCH(" "&amp;G$1,INDIRECT(Index!$B$5&amp;"!$A$1:$I$1"),0)),"NA")</f>
        <v>22</v>
      </c>
      <c r="H2243">
        <f ca="1">IFERROR(INDEX(INDIRECT(Index!$B$5&amp;"!$A:$I"),MATCH($A2243,INDIRECT(Index!$B$5&amp;"!$A:$A"),0),MATCH(" "&amp;H$1,INDIRECT(Index!$B$5&amp;"!$A$1:$I$1"),0)),"NA")</f>
        <v>51</v>
      </c>
      <c r="I2243">
        <f ca="1">IFERROR(INDEX(INDIRECT(Index!$B$5&amp;"!$A:$I"),MATCH($A2243,INDIRECT(Index!$B$5&amp;"!$A:$A"),0),MATCH(" "&amp;I$1,INDIRECT(Index!$B$5&amp;"!$A$1:$I$1"),0)),"NA")</f>
        <v>5</v>
      </c>
      <c r="J2243">
        <f ca="1">IFERROR(INDEX(INDIRECT(Index!$B$5&amp;"!$A:$I"),MATCH($A2243,INDIRECT(Index!$B$5&amp;"!$A:$A"),0),MATCH(" "&amp;J$1,INDIRECT(Index!$B$5&amp;"!$A$1:$I$1"),0)),"NA")</f>
        <v>8</v>
      </c>
      <c r="K2243" t="str">
        <f ca="1">IFERROR(INDEX(INDIRECT(Index!$B$5&amp;"!$A:$I"),MATCH($A2243,INDIRECT(Index!$B$5&amp;"!$A:$A"),0),MATCH(" "&amp;K$1,INDIRECT(Index!$B$5&amp;"!$A$1:$I$1"),0)),"NA")</f>
        <v>NA</v>
      </c>
    </row>
    <row r="2244" spans="1:11" x14ac:dyDescent="0.25">
      <c r="A2244" s="1">
        <f t="shared" ref="A2244:A2307" si="143">A2243+1</f>
        <v>43882</v>
      </c>
      <c r="B2244">
        <f t="shared" si="140"/>
        <v>2020</v>
      </c>
      <c r="C2244">
        <f t="shared" si="141"/>
        <v>2</v>
      </c>
      <c r="D2244">
        <f t="shared" si="142"/>
        <v>21</v>
      </c>
      <c r="E2244">
        <f ca="1">IFERROR(INDEX(INDIRECT(Index!$B$5&amp;"!$A:$I"),MATCH($A2244,INDIRECT(Index!$B$5&amp;"!$A:$A"),0),MATCH(" "&amp;E$1,INDIRECT(Index!$B$5&amp;"!$A$1:$I$1"),0)),"NA")</f>
        <v>134</v>
      </c>
      <c r="F2244">
        <f ca="1">IFERROR(INDEX(INDIRECT(Index!$B$5&amp;"!$A:$I"),MATCH($A2244,INDIRECT(Index!$B$5&amp;"!$A:$A"),0),MATCH(" "&amp;F$1,INDIRECT(Index!$B$5&amp;"!$A$1:$I$1"),0)),"NA")</f>
        <v>64</v>
      </c>
      <c r="G2244">
        <f ca="1">IFERROR(INDEX(INDIRECT(Index!$B$5&amp;"!$A:$I"),MATCH($A2244,INDIRECT(Index!$B$5&amp;"!$A:$A"),0),MATCH(" "&amp;G$1,INDIRECT(Index!$B$5&amp;"!$A$1:$I$1"),0)),"NA")</f>
        <v>33</v>
      </c>
      <c r="H2244">
        <f ca="1">IFERROR(INDEX(INDIRECT(Index!$B$5&amp;"!$A:$I"),MATCH($A2244,INDIRECT(Index!$B$5&amp;"!$A:$A"),0),MATCH(" "&amp;H$1,INDIRECT(Index!$B$5&amp;"!$A$1:$I$1"),0)),"NA")</f>
        <v>20</v>
      </c>
      <c r="I2244">
        <f ca="1">IFERROR(INDEX(INDIRECT(Index!$B$5&amp;"!$A:$I"),MATCH($A2244,INDIRECT(Index!$B$5&amp;"!$A:$A"),0),MATCH(" "&amp;I$1,INDIRECT(Index!$B$5&amp;"!$A$1:$I$1"),0)),"NA")</f>
        <v>4</v>
      </c>
      <c r="J2244">
        <f ca="1">IFERROR(INDEX(INDIRECT(Index!$B$5&amp;"!$A:$I"),MATCH($A2244,INDIRECT(Index!$B$5&amp;"!$A:$A"),0),MATCH(" "&amp;J$1,INDIRECT(Index!$B$5&amp;"!$A$1:$I$1"),0)),"NA")</f>
        <v>7</v>
      </c>
      <c r="K2244" t="str">
        <f ca="1">IFERROR(INDEX(INDIRECT(Index!$B$5&amp;"!$A:$I"),MATCH($A2244,INDIRECT(Index!$B$5&amp;"!$A:$A"),0),MATCH(" "&amp;K$1,INDIRECT(Index!$B$5&amp;"!$A$1:$I$1"),0)),"NA")</f>
        <v>NA</v>
      </c>
    </row>
    <row r="2245" spans="1:11" x14ac:dyDescent="0.25">
      <c r="A2245" s="1">
        <f t="shared" si="143"/>
        <v>43883</v>
      </c>
      <c r="B2245">
        <f t="shared" si="140"/>
        <v>2020</v>
      </c>
      <c r="C2245">
        <f t="shared" si="141"/>
        <v>2</v>
      </c>
      <c r="D2245">
        <f t="shared" si="142"/>
        <v>22</v>
      </c>
      <c r="E2245">
        <f ca="1">IFERROR(INDEX(INDIRECT(Index!$B$5&amp;"!$A:$I"),MATCH($A2245,INDIRECT(Index!$B$5&amp;"!$A:$A"),0),MATCH(" "&amp;E$1,INDIRECT(Index!$B$5&amp;"!$A$1:$I$1"),0)),"NA")</f>
        <v>109</v>
      </c>
      <c r="F2245">
        <f ca="1">IFERROR(INDEX(INDIRECT(Index!$B$5&amp;"!$A:$I"),MATCH($A2245,INDIRECT(Index!$B$5&amp;"!$A:$A"),0),MATCH(" "&amp;F$1,INDIRECT(Index!$B$5&amp;"!$A$1:$I$1"),0)),"NA")</f>
        <v>27</v>
      </c>
      <c r="G2245">
        <f ca="1">IFERROR(INDEX(INDIRECT(Index!$B$5&amp;"!$A:$I"),MATCH($A2245,INDIRECT(Index!$B$5&amp;"!$A:$A"),0),MATCH(" "&amp;G$1,INDIRECT(Index!$B$5&amp;"!$A$1:$I$1"),0)),"NA")</f>
        <v>32</v>
      </c>
      <c r="H2245">
        <f ca="1">IFERROR(INDEX(INDIRECT(Index!$B$5&amp;"!$A:$I"),MATCH($A2245,INDIRECT(Index!$B$5&amp;"!$A:$A"),0),MATCH(" "&amp;H$1,INDIRECT(Index!$B$5&amp;"!$A$1:$I$1"),0)),"NA")</f>
        <v>21</v>
      </c>
      <c r="I2245">
        <f ca="1">IFERROR(INDEX(INDIRECT(Index!$B$5&amp;"!$A:$I"),MATCH($A2245,INDIRECT(Index!$B$5&amp;"!$A:$A"),0),MATCH(" "&amp;I$1,INDIRECT(Index!$B$5&amp;"!$A$1:$I$1"),0)),"NA")</f>
        <v>4</v>
      </c>
      <c r="J2245">
        <f ca="1">IFERROR(INDEX(INDIRECT(Index!$B$5&amp;"!$A:$I"),MATCH($A2245,INDIRECT(Index!$B$5&amp;"!$A:$A"),0),MATCH(" "&amp;J$1,INDIRECT(Index!$B$5&amp;"!$A$1:$I$1"),0)),"NA")</f>
        <v>4</v>
      </c>
      <c r="K2245" t="str">
        <f ca="1">IFERROR(INDEX(INDIRECT(Index!$B$5&amp;"!$A:$I"),MATCH($A2245,INDIRECT(Index!$B$5&amp;"!$A:$A"),0),MATCH(" "&amp;K$1,INDIRECT(Index!$B$5&amp;"!$A$1:$I$1"),0)),"NA")</f>
        <v>NA</v>
      </c>
    </row>
    <row r="2246" spans="1:11" x14ac:dyDescent="0.25">
      <c r="A2246" s="1">
        <f t="shared" si="143"/>
        <v>43884</v>
      </c>
      <c r="B2246">
        <f t="shared" si="140"/>
        <v>2020</v>
      </c>
      <c r="C2246">
        <f t="shared" si="141"/>
        <v>2</v>
      </c>
      <c r="D2246">
        <f t="shared" si="142"/>
        <v>23</v>
      </c>
      <c r="E2246">
        <f ca="1">IFERROR(INDEX(INDIRECT(Index!$B$5&amp;"!$A:$I"),MATCH($A2246,INDIRECT(Index!$B$5&amp;"!$A:$A"),0),MATCH(" "&amp;E$1,INDIRECT(Index!$B$5&amp;"!$A$1:$I$1"),0)),"NA")</f>
        <v>48</v>
      </c>
      <c r="F2246">
        <f ca="1">IFERROR(INDEX(INDIRECT(Index!$B$5&amp;"!$A:$I"),MATCH($A2246,INDIRECT(Index!$B$5&amp;"!$A:$A"),0),MATCH(" "&amp;F$1,INDIRECT(Index!$B$5&amp;"!$A$1:$I$1"),0)),"NA")</f>
        <v>40</v>
      </c>
      <c r="G2246">
        <f ca="1">IFERROR(INDEX(INDIRECT(Index!$B$5&amp;"!$A:$I"),MATCH($A2246,INDIRECT(Index!$B$5&amp;"!$A:$A"),0),MATCH(" "&amp;G$1,INDIRECT(Index!$B$5&amp;"!$A$1:$I$1"),0)),"NA")</f>
        <v>18</v>
      </c>
      <c r="H2246">
        <f ca="1">IFERROR(INDEX(INDIRECT(Index!$B$5&amp;"!$A:$I"),MATCH($A2246,INDIRECT(Index!$B$5&amp;"!$A:$A"),0),MATCH(" "&amp;H$1,INDIRECT(Index!$B$5&amp;"!$A$1:$I$1"),0)),"NA")</f>
        <v>50</v>
      </c>
      <c r="I2246">
        <f ca="1">IFERROR(INDEX(INDIRECT(Index!$B$5&amp;"!$A:$I"),MATCH($A2246,INDIRECT(Index!$B$5&amp;"!$A:$A"),0),MATCH(" "&amp;I$1,INDIRECT(Index!$B$5&amp;"!$A$1:$I$1"),0)),"NA")</f>
        <v>5</v>
      </c>
      <c r="J2246">
        <f ca="1">IFERROR(INDEX(INDIRECT(Index!$B$5&amp;"!$A:$I"),MATCH($A2246,INDIRECT(Index!$B$5&amp;"!$A:$A"),0),MATCH(" "&amp;J$1,INDIRECT(Index!$B$5&amp;"!$A$1:$I$1"),0)),"NA")</f>
        <v>7</v>
      </c>
      <c r="K2246" t="str">
        <f ca="1">IFERROR(INDEX(INDIRECT(Index!$B$5&amp;"!$A:$I"),MATCH($A2246,INDIRECT(Index!$B$5&amp;"!$A:$A"),0),MATCH(" "&amp;K$1,INDIRECT(Index!$B$5&amp;"!$A$1:$I$1"),0)),"NA")</f>
        <v>NA</v>
      </c>
    </row>
    <row r="2247" spans="1:11" x14ac:dyDescent="0.25">
      <c r="A2247" s="1">
        <f t="shared" si="143"/>
        <v>43885</v>
      </c>
      <c r="B2247">
        <f t="shared" si="140"/>
        <v>2020</v>
      </c>
      <c r="C2247">
        <f t="shared" si="141"/>
        <v>2</v>
      </c>
      <c r="D2247">
        <f t="shared" si="142"/>
        <v>24</v>
      </c>
      <c r="E2247">
        <f ca="1">IFERROR(INDEX(INDIRECT(Index!$B$5&amp;"!$A:$I"),MATCH($A2247,INDIRECT(Index!$B$5&amp;"!$A:$A"),0),MATCH(" "&amp;E$1,INDIRECT(Index!$B$5&amp;"!$A$1:$I$1"),0)),"NA")</f>
        <v>76</v>
      </c>
      <c r="F2247">
        <f ca="1">IFERROR(INDEX(INDIRECT(Index!$B$5&amp;"!$A:$I"),MATCH($A2247,INDIRECT(Index!$B$5&amp;"!$A:$A"),0),MATCH(" "&amp;F$1,INDIRECT(Index!$B$5&amp;"!$A$1:$I$1"),0)),"NA")</f>
        <v>22</v>
      </c>
      <c r="G2247">
        <f ca="1">IFERROR(INDEX(INDIRECT(Index!$B$5&amp;"!$A:$I"),MATCH($A2247,INDIRECT(Index!$B$5&amp;"!$A:$A"),0),MATCH(" "&amp;G$1,INDIRECT(Index!$B$5&amp;"!$A$1:$I$1"),0)),"NA")</f>
        <v>28</v>
      </c>
      <c r="H2247">
        <f ca="1">IFERROR(INDEX(INDIRECT(Index!$B$5&amp;"!$A:$I"),MATCH($A2247,INDIRECT(Index!$B$5&amp;"!$A:$A"),0),MATCH(" "&amp;H$1,INDIRECT(Index!$B$5&amp;"!$A$1:$I$1"),0)),"NA")</f>
        <v>31</v>
      </c>
      <c r="I2247">
        <f ca="1">IFERROR(INDEX(INDIRECT(Index!$B$5&amp;"!$A:$I"),MATCH($A2247,INDIRECT(Index!$B$5&amp;"!$A:$A"),0),MATCH(" "&amp;I$1,INDIRECT(Index!$B$5&amp;"!$A$1:$I$1"),0)),"NA")</f>
        <v>3</v>
      </c>
      <c r="J2247">
        <f ca="1">IFERROR(INDEX(INDIRECT(Index!$B$5&amp;"!$A:$I"),MATCH($A2247,INDIRECT(Index!$B$5&amp;"!$A:$A"),0),MATCH(" "&amp;J$1,INDIRECT(Index!$B$5&amp;"!$A$1:$I$1"),0)),"NA")</f>
        <v>5</v>
      </c>
      <c r="K2247" t="str">
        <f ca="1">IFERROR(INDEX(INDIRECT(Index!$B$5&amp;"!$A:$I"),MATCH($A2247,INDIRECT(Index!$B$5&amp;"!$A:$A"),0),MATCH(" "&amp;K$1,INDIRECT(Index!$B$5&amp;"!$A$1:$I$1"),0)),"NA")</f>
        <v>NA</v>
      </c>
    </row>
    <row r="2248" spans="1:11" x14ac:dyDescent="0.25">
      <c r="A2248" s="1">
        <f t="shared" si="143"/>
        <v>43886</v>
      </c>
      <c r="B2248">
        <f t="shared" si="140"/>
        <v>2020</v>
      </c>
      <c r="C2248">
        <f t="shared" si="141"/>
        <v>2</v>
      </c>
      <c r="D2248">
        <f t="shared" si="142"/>
        <v>25</v>
      </c>
      <c r="E2248">
        <f ca="1">IFERROR(INDEX(INDIRECT(Index!$B$5&amp;"!$A:$I"),MATCH($A2248,INDIRECT(Index!$B$5&amp;"!$A:$A"),0),MATCH(" "&amp;E$1,INDIRECT(Index!$B$5&amp;"!$A$1:$I$1"),0)),"NA")</f>
        <v>48</v>
      </c>
      <c r="F2248">
        <f ca="1">IFERROR(INDEX(INDIRECT(Index!$B$5&amp;"!$A:$I"),MATCH($A2248,INDIRECT(Index!$B$5&amp;"!$A:$A"),0),MATCH(" "&amp;F$1,INDIRECT(Index!$B$5&amp;"!$A$1:$I$1"),0)),"NA")</f>
        <v>19</v>
      </c>
      <c r="G2248">
        <f ca="1">IFERROR(INDEX(INDIRECT(Index!$B$5&amp;"!$A:$I"),MATCH($A2248,INDIRECT(Index!$B$5&amp;"!$A:$A"),0),MATCH(" "&amp;G$1,INDIRECT(Index!$B$5&amp;"!$A$1:$I$1"),0)),"NA")</f>
        <v>23</v>
      </c>
      <c r="H2248">
        <f ca="1">IFERROR(INDEX(INDIRECT(Index!$B$5&amp;"!$A:$I"),MATCH($A2248,INDIRECT(Index!$B$5&amp;"!$A:$A"),0),MATCH(" "&amp;H$1,INDIRECT(Index!$B$5&amp;"!$A$1:$I$1"),0)),"NA")</f>
        <v>28</v>
      </c>
      <c r="I2248">
        <f ca="1">IFERROR(INDEX(INDIRECT(Index!$B$5&amp;"!$A:$I"),MATCH($A2248,INDIRECT(Index!$B$5&amp;"!$A:$A"),0),MATCH(" "&amp;I$1,INDIRECT(Index!$B$5&amp;"!$A$1:$I$1"),0)),"NA")</f>
        <v>3</v>
      </c>
      <c r="J2248">
        <f ca="1">IFERROR(INDEX(INDIRECT(Index!$B$5&amp;"!$A:$I"),MATCH($A2248,INDIRECT(Index!$B$5&amp;"!$A:$A"),0),MATCH(" "&amp;J$1,INDIRECT(Index!$B$5&amp;"!$A$1:$I$1"),0)),"NA")</f>
        <v>5</v>
      </c>
      <c r="K2248" t="str">
        <f ca="1">IFERROR(INDEX(INDIRECT(Index!$B$5&amp;"!$A:$I"),MATCH($A2248,INDIRECT(Index!$B$5&amp;"!$A:$A"),0),MATCH(" "&amp;K$1,INDIRECT(Index!$B$5&amp;"!$A$1:$I$1"),0)),"NA")</f>
        <v>NA</v>
      </c>
    </row>
    <row r="2249" spans="1:11" x14ac:dyDescent="0.25">
      <c r="A2249" s="1">
        <f t="shared" si="143"/>
        <v>43887</v>
      </c>
      <c r="B2249">
        <f t="shared" si="140"/>
        <v>2020</v>
      </c>
      <c r="C2249">
        <f t="shared" si="141"/>
        <v>2</v>
      </c>
      <c r="D2249">
        <f t="shared" si="142"/>
        <v>26</v>
      </c>
      <c r="E2249">
        <f ca="1">IFERROR(INDEX(INDIRECT(Index!$B$5&amp;"!$A:$I"),MATCH($A2249,INDIRECT(Index!$B$5&amp;"!$A:$A"),0),MATCH(" "&amp;E$1,INDIRECT(Index!$B$5&amp;"!$A$1:$I$1"),0)),"NA")</f>
        <v>38</v>
      </c>
      <c r="F2249">
        <f ca="1">IFERROR(INDEX(INDIRECT(Index!$B$5&amp;"!$A:$I"),MATCH($A2249,INDIRECT(Index!$B$5&amp;"!$A:$A"),0),MATCH(" "&amp;F$1,INDIRECT(Index!$B$5&amp;"!$A$1:$I$1"),0)),"NA")</f>
        <v>15</v>
      </c>
      <c r="G2249">
        <f ca="1">IFERROR(INDEX(INDIRECT(Index!$B$5&amp;"!$A:$I"),MATCH($A2249,INDIRECT(Index!$B$5&amp;"!$A:$A"),0),MATCH(" "&amp;G$1,INDIRECT(Index!$B$5&amp;"!$A$1:$I$1"),0)),"NA")</f>
        <v>22</v>
      </c>
      <c r="H2249">
        <f ca="1">IFERROR(INDEX(INDIRECT(Index!$B$5&amp;"!$A:$I"),MATCH($A2249,INDIRECT(Index!$B$5&amp;"!$A:$A"),0),MATCH(" "&amp;H$1,INDIRECT(Index!$B$5&amp;"!$A$1:$I$1"),0)),"NA")</f>
        <v>27</v>
      </c>
      <c r="I2249">
        <f ca="1">IFERROR(INDEX(INDIRECT(Index!$B$5&amp;"!$A:$I"),MATCH($A2249,INDIRECT(Index!$B$5&amp;"!$A:$A"),0),MATCH(" "&amp;I$1,INDIRECT(Index!$B$5&amp;"!$A$1:$I$1"),0)),"NA")</f>
        <v>3</v>
      </c>
      <c r="J2249">
        <f ca="1">IFERROR(INDEX(INDIRECT(Index!$B$5&amp;"!$A:$I"),MATCH($A2249,INDIRECT(Index!$B$5&amp;"!$A:$A"),0),MATCH(" "&amp;J$1,INDIRECT(Index!$B$5&amp;"!$A$1:$I$1"),0)),"NA")</f>
        <v>4</v>
      </c>
      <c r="K2249" t="str">
        <f ca="1">IFERROR(INDEX(INDIRECT(Index!$B$5&amp;"!$A:$I"),MATCH($A2249,INDIRECT(Index!$B$5&amp;"!$A:$A"),0),MATCH(" "&amp;K$1,INDIRECT(Index!$B$5&amp;"!$A$1:$I$1"),0)),"NA")</f>
        <v>NA</v>
      </c>
    </row>
    <row r="2250" spans="1:11" x14ac:dyDescent="0.25">
      <c r="A2250" s="1">
        <f t="shared" si="143"/>
        <v>43888</v>
      </c>
      <c r="B2250">
        <f t="shared" si="140"/>
        <v>2020</v>
      </c>
      <c r="C2250">
        <f t="shared" si="141"/>
        <v>2</v>
      </c>
      <c r="D2250">
        <f t="shared" si="142"/>
        <v>27</v>
      </c>
      <c r="E2250">
        <f ca="1">IFERROR(INDEX(INDIRECT(Index!$B$5&amp;"!$A:$I"),MATCH($A2250,INDIRECT(Index!$B$5&amp;"!$A:$A"),0),MATCH(" "&amp;E$1,INDIRECT(Index!$B$5&amp;"!$A$1:$I$1"),0)),"NA")</f>
        <v>29</v>
      </c>
      <c r="F2250">
        <f ca="1">IFERROR(INDEX(INDIRECT(Index!$B$5&amp;"!$A:$I"),MATCH($A2250,INDIRECT(Index!$B$5&amp;"!$A:$A"),0),MATCH(" "&amp;F$1,INDIRECT(Index!$B$5&amp;"!$A$1:$I$1"),0)),"NA")</f>
        <v>28</v>
      </c>
      <c r="G2250">
        <f ca="1">IFERROR(INDEX(INDIRECT(Index!$B$5&amp;"!$A:$I"),MATCH($A2250,INDIRECT(Index!$B$5&amp;"!$A:$A"),0),MATCH(" "&amp;G$1,INDIRECT(Index!$B$5&amp;"!$A$1:$I$1"),0)),"NA")</f>
        <v>8</v>
      </c>
      <c r="H2250">
        <f ca="1">IFERROR(INDEX(INDIRECT(Index!$B$5&amp;"!$A:$I"),MATCH($A2250,INDIRECT(Index!$B$5&amp;"!$A:$A"),0),MATCH(" "&amp;H$1,INDIRECT(Index!$B$5&amp;"!$A$1:$I$1"),0)),"NA")</f>
        <v>45</v>
      </c>
      <c r="I2250">
        <f ca="1">IFERROR(INDEX(INDIRECT(Index!$B$5&amp;"!$A:$I"),MATCH($A2250,INDIRECT(Index!$B$5&amp;"!$A:$A"),0),MATCH(" "&amp;I$1,INDIRECT(Index!$B$5&amp;"!$A$1:$I$1"),0)),"NA")</f>
        <v>3</v>
      </c>
      <c r="J2250">
        <f ca="1">IFERROR(INDEX(INDIRECT(Index!$B$5&amp;"!$A:$I"),MATCH($A2250,INDIRECT(Index!$B$5&amp;"!$A:$A"),0),MATCH(" "&amp;J$1,INDIRECT(Index!$B$5&amp;"!$A$1:$I$1"),0)),"NA")</f>
        <v>7</v>
      </c>
      <c r="K2250" t="str">
        <f ca="1">IFERROR(INDEX(INDIRECT(Index!$B$5&amp;"!$A:$I"),MATCH($A2250,INDIRECT(Index!$B$5&amp;"!$A:$A"),0),MATCH(" "&amp;K$1,INDIRECT(Index!$B$5&amp;"!$A$1:$I$1"),0)),"NA")</f>
        <v>NA</v>
      </c>
    </row>
    <row r="2251" spans="1:11" x14ac:dyDescent="0.25">
      <c r="A2251" s="1">
        <f t="shared" si="143"/>
        <v>43889</v>
      </c>
      <c r="B2251">
        <f t="shared" si="140"/>
        <v>2020</v>
      </c>
      <c r="C2251">
        <f t="shared" si="141"/>
        <v>2</v>
      </c>
      <c r="D2251">
        <f t="shared" si="142"/>
        <v>28</v>
      </c>
      <c r="E2251">
        <f ca="1">IFERROR(INDEX(INDIRECT(Index!$B$5&amp;"!$A:$I"),MATCH($A2251,INDIRECT(Index!$B$5&amp;"!$A:$A"),0),MATCH(" "&amp;E$1,INDIRECT(Index!$B$5&amp;"!$A$1:$I$1"),0)),"NA")</f>
        <v>73</v>
      </c>
      <c r="F2251">
        <f ca="1">IFERROR(INDEX(INDIRECT(Index!$B$5&amp;"!$A:$I"),MATCH($A2251,INDIRECT(Index!$B$5&amp;"!$A:$A"),0),MATCH(" "&amp;F$1,INDIRECT(Index!$B$5&amp;"!$A$1:$I$1"),0)),"NA")</f>
        <v>27</v>
      </c>
      <c r="G2251">
        <f ca="1">IFERROR(INDEX(INDIRECT(Index!$B$5&amp;"!$A:$I"),MATCH($A2251,INDIRECT(Index!$B$5&amp;"!$A:$A"),0),MATCH(" "&amp;G$1,INDIRECT(Index!$B$5&amp;"!$A$1:$I$1"),0)),"NA")</f>
        <v>23</v>
      </c>
      <c r="H2251">
        <f ca="1">IFERROR(INDEX(INDIRECT(Index!$B$5&amp;"!$A:$I"),MATCH($A2251,INDIRECT(Index!$B$5&amp;"!$A:$A"),0),MATCH(" "&amp;H$1,INDIRECT(Index!$B$5&amp;"!$A$1:$I$1"),0)),"NA")</f>
        <v>31</v>
      </c>
      <c r="I2251">
        <f ca="1">IFERROR(INDEX(INDIRECT(Index!$B$5&amp;"!$A:$I"),MATCH($A2251,INDIRECT(Index!$B$5&amp;"!$A:$A"),0),MATCH(" "&amp;I$1,INDIRECT(Index!$B$5&amp;"!$A$1:$I$1"),0)),"NA")</f>
        <v>3</v>
      </c>
      <c r="J2251">
        <f ca="1">IFERROR(INDEX(INDIRECT(Index!$B$5&amp;"!$A:$I"),MATCH($A2251,INDIRECT(Index!$B$5&amp;"!$A:$A"),0),MATCH(" "&amp;J$1,INDIRECT(Index!$B$5&amp;"!$A$1:$I$1"),0)),"NA")</f>
        <v>6</v>
      </c>
      <c r="K2251" t="str">
        <f ca="1">IFERROR(INDEX(INDIRECT(Index!$B$5&amp;"!$A:$I"),MATCH($A2251,INDIRECT(Index!$B$5&amp;"!$A:$A"),0),MATCH(" "&amp;K$1,INDIRECT(Index!$B$5&amp;"!$A$1:$I$1"),0)),"NA")</f>
        <v>NA</v>
      </c>
    </row>
    <row r="2252" spans="1:11" x14ac:dyDescent="0.25">
      <c r="A2252" s="1">
        <f t="shared" si="143"/>
        <v>43890</v>
      </c>
      <c r="B2252">
        <f t="shared" si="140"/>
        <v>2020</v>
      </c>
      <c r="C2252">
        <f t="shared" si="141"/>
        <v>2</v>
      </c>
      <c r="D2252">
        <f t="shared" si="142"/>
        <v>29</v>
      </c>
      <c r="E2252">
        <f ca="1">IFERROR(INDEX(INDIRECT(Index!$B$5&amp;"!$A:$I"),MATCH($A2252,INDIRECT(Index!$B$5&amp;"!$A:$A"),0),MATCH(" "&amp;E$1,INDIRECT(Index!$B$5&amp;"!$A$1:$I$1"),0)),"NA")</f>
        <v>71</v>
      </c>
      <c r="F2252">
        <f ca="1">IFERROR(INDEX(INDIRECT(Index!$B$5&amp;"!$A:$I"),MATCH($A2252,INDIRECT(Index!$B$5&amp;"!$A:$A"),0),MATCH(" "&amp;F$1,INDIRECT(Index!$B$5&amp;"!$A$1:$I$1"),0)),"NA")</f>
        <v>49</v>
      </c>
      <c r="G2252">
        <f ca="1">IFERROR(INDEX(INDIRECT(Index!$B$5&amp;"!$A:$I"),MATCH($A2252,INDIRECT(Index!$B$5&amp;"!$A:$A"),0),MATCH(" "&amp;G$1,INDIRECT(Index!$B$5&amp;"!$A$1:$I$1"),0)),"NA")</f>
        <v>22</v>
      </c>
      <c r="H2252">
        <f ca="1">IFERROR(INDEX(INDIRECT(Index!$B$5&amp;"!$A:$I"),MATCH($A2252,INDIRECT(Index!$B$5&amp;"!$A:$A"),0),MATCH(" "&amp;H$1,INDIRECT(Index!$B$5&amp;"!$A$1:$I$1"),0)),"NA")</f>
        <v>34</v>
      </c>
      <c r="I2252">
        <f ca="1">IFERROR(INDEX(INDIRECT(Index!$B$5&amp;"!$A:$I"),MATCH($A2252,INDIRECT(Index!$B$5&amp;"!$A:$A"),0),MATCH(" "&amp;I$1,INDIRECT(Index!$B$5&amp;"!$A$1:$I$1"),0)),"NA")</f>
        <v>4</v>
      </c>
      <c r="J2252">
        <f ca="1">IFERROR(INDEX(INDIRECT(Index!$B$5&amp;"!$A:$I"),MATCH($A2252,INDIRECT(Index!$B$5&amp;"!$A:$A"),0),MATCH(" "&amp;J$1,INDIRECT(Index!$B$5&amp;"!$A$1:$I$1"),0)),"NA")</f>
        <v>8</v>
      </c>
      <c r="K2252" t="str">
        <f ca="1">IFERROR(INDEX(INDIRECT(Index!$B$5&amp;"!$A:$I"),MATCH($A2252,INDIRECT(Index!$B$5&amp;"!$A:$A"),0),MATCH(" "&amp;K$1,INDIRECT(Index!$B$5&amp;"!$A$1:$I$1"),0)),"NA")</f>
        <v>NA</v>
      </c>
    </row>
    <row r="2253" spans="1:11" x14ac:dyDescent="0.25">
      <c r="A2253" s="1">
        <f t="shared" si="143"/>
        <v>43891</v>
      </c>
      <c r="B2253">
        <f t="shared" si="140"/>
        <v>2020</v>
      </c>
      <c r="C2253">
        <f t="shared" si="141"/>
        <v>3</v>
      </c>
      <c r="D2253">
        <f t="shared" si="142"/>
        <v>1</v>
      </c>
      <c r="E2253">
        <f ca="1">IFERROR(INDEX(INDIRECT(Index!$B$5&amp;"!$A:$I"),MATCH($A2253,INDIRECT(Index!$B$5&amp;"!$A:$A"),0),MATCH(" "&amp;E$1,INDIRECT(Index!$B$5&amp;"!$A$1:$I$1"),0)),"NA")</f>
        <v>112</v>
      </c>
      <c r="F2253">
        <f ca="1">IFERROR(INDEX(INDIRECT(Index!$B$5&amp;"!$A:$I"),MATCH($A2253,INDIRECT(Index!$B$5&amp;"!$A:$A"),0),MATCH(" "&amp;F$1,INDIRECT(Index!$B$5&amp;"!$A$1:$I$1"),0)),"NA")</f>
        <v>43</v>
      </c>
      <c r="G2253">
        <f ca="1">IFERROR(INDEX(INDIRECT(Index!$B$5&amp;"!$A:$I"),MATCH($A2253,INDIRECT(Index!$B$5&amp;"!$A:$A"),0),MATCH(" "&amp;G$1,INDIRECT(Index!$B$5&amp;"!$A$1:$I$1"),0)),"NA")</f>
        <v>33</v>
      </c>
      <c r="H2253">
        <f ca="1">IFERROR(INDEX(INDIRECT(Index!$B$5&amp;"!$A:$I"),MATCH($A2253,INDIRECT(Index!$B$5&amp;"!$A:$A"),0),MATCH(" "&amp;H$1,INDIRECT(Index!$B$5&amp;"!$A$1:$I$1"),0)),"NA")</f>
        <v>21</v>
      </c>
      <c r="I2253">
        <f ca="1">IFERROR(INDEX(INDIRECT(Index!$B$5&amp;"!$A:$I"),MATCH($A2253,INDIRECT(Index!$B$5&amp;"!$A:$A"),0),MATCH(" "&amp;I$1,INDIRECT(Index!$B$5&amp;"!$A$1:$I$1"),0)),"NA")</f>
        <v>4</v>
      </c>
      <c r="J2253">
        <f ca="1">IFERROR(INDEX(INDIRECT(Index!$B$5&amp;"!$A:$I"),MATCH($A2253,INDIRECT(Index!$B$5&amp;"!$A:$A"),0),MATCH(" "&amp;J$1,INDIRECT(Index!$B$5&amp;"!$A$1:$I$1"),0)),"NA")</f>
        <v>6</v>
      </c>
      <c r="K2253" t="str">
        <f ca="1">IFERROR(INDEX(INDIRECT(Index!$B$5&amp;"!$A:$I"),MATCH($A2253,INDIRECT(Index!$B$5&amp;"!$A:$A"),0),MATCH(" "&amp;K$1,INDIRECT(Index!$B$5&amp;"!$A$1:$I$1"),0)),"NA")</f>
        <v>NA</v>
      </c>
    </row>
    <row r="2254" spans="1:11" x14ac:dyDescent="0.25">
      <c r="A2254" s="1">
        <f t="shared" si="143"/>
        <v>43892</v>
      </c>
      <c r="B2254">
        <f t="shared" si="140"/>
        <v>2020</v>
      </c>
      <c r="C2254">
        <f t="shared" si="141"/>
        <v>3</v>
      </c>
      <c r="D2254">
        <f t="shared" si="142"/>
        <v>2</v>
      </c>
      <c r="E2254">
        <f ca="1">IFERROR(INDEX(INDIRECT(Index!$B$5&amp;"!$A:$I"),MATCH($A2254,INDIRECT(Index!$B$5&amp;"!$A:$A"),0),MATCH(" "&amp;E$1,INDIRECT(Index!$B$5&amp;"!$A$1:$I$1"),0)),"NA")</f>
        <v>96</v>
      </c>
      <c r="F2254">
        <f ca="1">IFERROR(INDEX(INDIRECT(Index!$B$5&amp;"!$A:$I"),MATCH($A2254,INDIRECT(Index!$B$5&amp;"!$A:$A"),0),MATCH(" "&amp;F$1,INDIRECT(Index!$B$5&amp;"!$A$1:$I$1"),0)),"NA")</f>
        <v>40</v>
      </c>
      <c r="G2254">
        <f ca="1">IFERROR(INDEX(INDIRECT(Index!$B$5&amp;"!$A:$I"),MATCH($A2254,INDIRECT(Index!$B$5&amp;"!$A:$A"),0),MATCH(" "&amp;G$1,INDIRECT(Index!$B$5&amp;"!$A$1:$I$1"),0)),"NA")</f>
        <v>6</v>
      </c>
      <c r="H2254">
        <f ca="1">IFERROR(INDEX(INDIRECT(Index!$B$5&amp;"!$A:$I"),MATCH($A2254,INDIRECT(Index!$B$5&amp;"!$A:$A"),0),MATCH(" "&amp;H$1,INDIRECT(Index!$B$5&amp;"!$A$1:$I$1"),0)),"NA")</f>
        <v>43</v>
      </c>
      <c r="I2254">
        <f ca="1">IFERROR(INDEX(INDIRECT(Index!$B$5&amp;"!$A:$I"),MATCH($A2254,INDIRECT(Index!$B$5&amp;"!$A:$A"),0),MATCH(" "&amp;I$1,INDIRECT(Index!$B$5&amp;"!$A$1:$I$1"),0)),"NA")</f>
        <v>4</v>
      </c>
      <c r="J2254">
        <f ca="1">IFERROR(INDEX(INDIRECT(Index!$B$5&amp;"!$A:$I"),MATCH($A2254,INDIRECT(Index!$B$5&amp;"!$A:$A"),0),MATCH(" "&amp;J$1,INDIRECT(Index!$B$5&amp;"!$A$1:$I$1"),0)),"NA")</f>
        <v>7</v>
      </c>
      <c r="K2254" t="str">
        <f ca="1">IFERROR(INDEX(INDIRECT(Index!$B$5&amp;"!$A:$I"),MATCH($A2254,INDIRECT(Index!$B$5&amp;"!$A:$A"),0),MATCH(" "&amp;K$1,INDIRECT(Index!$B$5&amp;"!$A$1:$I$1"),0)),"NA")</f>
        <v>NA</v>
      </c>
    </row>
    <row r="2255" spans="1:11" x14ac:dyDescent="0.25">
      <c r="A2255" s="1">
        <f t="shared" si="143"/>
        <v>43893</v>
      </c>
      <c r="B2255">
        <f t="shared" si="140"/>
        <v>2020</v>
      </c>
      <c r="C2255">
        <f t="shared" si="141"/>
        <v>3</v>
      </c>
      <c r="D2255">
        <f t="shared" si="142"/>
        <v>3</v>
      </c>
      <c r="E2255">
        <f ca="1">IFERROR(INDEX(INDIRECT(Index!$B$5&amp;"!$A:$I"),MATCH($A2255,INDIRECT(Index!$B$5&amp;"!$A:$A"),0),MATCH(" "&amp;E$1,INDIRECT(Index!$B$5&amp;"!$A$1:$I$1"),0)),"NA")</f>
        <v>93</v>
      </c>
      <c r="F2255">
        <f ca="1">IFERROR(INDEX(INDIRECT(Index!$B$5&amp;"!$A:$I"),MATCH($A2255,INDIRECT(Index!$B$5&amp;"!$A:$A"),0),MATCH(" "&amp;F$1,INDIRECT(Index!$B$5&amp;"!$A$1:$I$1"),0)),"NA")</f>
        <v>44</v>
      </c>
      <c r="G2255">
        <f ca="1">IFERROR(INDEX(INDIRECT(Index!$B$5&amp;"!$A:$I"),MATCH($A2255,INDIRECT(Index!$B$5&amp;"!$A:$A"),0),MATCH(" "&amp;G$1,INDIRECT(Index!$B$5&amp;"!$A$1:$I$1"),0)),"NA")</f>
        <v>33</v>
      </c>
      <c r="H2255">
        <f ca="1">IFERROR(INDEX(INDIRECT(Index!$B$5&amp;"!$A:$I"),MATCH($A2255,INDIRECT(Index!$B$5&amp;"!$A:$A"),0),MATCH(" "&amp;H$1,INDIRECT(Index!$B$5&amp;"!$A$1:$I$1"),0)),"NA")</f>
        <v>17</v>
      </c>
      <c r="I2255">
        <f ca="1">IFERROR(INDEX(INDIRECT(Index!$B$5&amp;"!$A:$I"),MATCH($A2255,INDIRECT(Index!$B$5&amp;"!$A:$A"),0),MATCH(" "&amp;I$1,INDIRECT(Index!$B$5&amp;"!$A$1:$I$1"),0)),"NA")</f>
        <v>4</v>
      </c>
      <c r="J2255">
        <f ca="1">IFERROR(INDEX(INDIRECT(Index!$B$5&amp;"!$A:$I"),MATCH($A2255,INDIRECT(Index!$B$5&amp;"!$A:$A"),0),MATCH(" "&amp;J$1,INDIRECT(Index!$B$5&amp;"!$A$1:$I$1"),0)),"NA")</f>
        <v>6</v>
      </c>
      <c r="K2255" t="str">
        <f ca="1">IFERROR(INDEX(INDIRECT(Index!$B$5&amp;"!$A:$I"),MATCH($A2255,INDIRECT(Index!$B$5&amp;"!$A:$A"),0),MATCH(" "&amp;K$1,INDIRECT(Index!$B$5&amp;"!$A$1:$I$1"),0)),"NA")</f>
        <v>NA</v>
      </c>
    </row>
    <row r="2256" spans="1:11" x14ac:dyDescent="0.25">
      <c r="A2256" s="1">
        <f t="shared" si="143"/>
        <v>43894</v>
      </c>
      <c r="B2256">
        <f t="shared" si="140"/>
        <v>2020</v>
      </c>
      <c r="C2256">
        <f t="shared" si="141"/>
        <v>3</v>
      </c>
      <c r="D2256">
        <f t="shared" si="142"/>
        <v>4</v>
      </c>
      <c r="E2256">
        <f ca="1">IFERROR(INDEX(INDIRECT(Index!$B$5&amp;"!$A:$I"),MATCH($A2256,INDIRECT(Index!$B$5&amp;"!$A:$A"),0),MATCH(" "&amp;E$1,INDIRECT(Index!$B$5&amp;"!$A$1:$I$1"),0)),"NA")</f>
        <v>100</v>
      </c>
      <c r="F2256">
        <f ca="1">IFERROR(INDEX(INDIRECT(Index!$B$5&amp;"!$A:$I"),MATCH($A2256,INDIRECT(Index!$B$5&amp;"!$A:$A"),0),MATCH(" "&amp;F$1,INDIRECT(Index!$B$5&amp;"!$A$1:$I$1"),0)),"NA")</f>
        <v>39</v>
      </c>
      <c r="G2256">
        <f ca="1">IFERROR(INDEX(INDIRECT(Index!$B$5&amp;"!$A:$I"),MATCH($A2256,INDIRECT(Index!$B$5&amp;"!$A:$A"),0),MATCH(" "&amp;G$1,INDIRECT(Index!$B$5&amp;"!$A$1:$I$1"),0)),"NA")</f>
        <v>28</v>
      </c>
      <c r="H2256">
        <f ca="1">IFERROR(INDEX(INDIRECT(Index!$B$5&amp;"!$A:$I"),MATCH($A2256,INDIRECT(Index!$B$5&amp;"!$A:$A"),0),MATCH(" "&amp;H$1,INDIRECT(Index!$B$5&amp;"!$A$1:$I$1"),0)),"NA")</f>
        <v>21</v>
      </c>
      <c r="I2256">
        <f ca="1">IFERROR(INDEX(INDIRECT(Index!$B$5&amp;"!$A:$I"),MATCH($A2256,INDIRECT(Index!$B$5&amp;"!$A:$A"),0),MATCH(" "&amp;I$1,INDIRECT(Index!$B$5&amp;"!$A$1:$I$1"),0)),"NA")</f>
        <v>4</v>
      </c>
      <c r="J2256">
        <f ca="1">IFERROR(INDEX(INDIRECT(Index!$B$5&amp;"!$A:$I"),MATCH($A2256,INDIRECT(Index!$B$5&amp;"!$A:$A"),0),MATCH(" "&amp;J$1,INDIRECT(Index!$B$5&amp;"!$A$1:$I$1"),0)),"NA")</f>
        <v>5</v>
      </c>
      <c r="K2256" t="str">
        <f ca="1">IFERROR(INDEX(INDIRECT(Index!$B$5&amp;"!$A:$I"),MATCH($A2256,INDIRECT(Index!$B$5&amp;"!$A:$A"),0),MATCH(" "&amp;K$1,INDIRECT(Index!$B$5&amp;"!$A$1:$I$1"),0)),"NA")</f>
        <v>NA</v>
      </c>
    </row>
    <row r="2257" spans="1:11" x14ac:dyDescent="0.25">
      <c r="A2257" s="1">
        <f t="shared" si="143"/>
        <v>43895</v>
      </c>
      <c r="B2257">
        <f t="shared" si="140"/>
        <v>2020</v>
      </c>
      <c r="C2257">
        <f t="shared" si="141"/>
        <v>3</v>
      </c>
      <c r="D2257">
        <f t="shared" si="142"/>
        <v>5</v>
      </c>
      <c r="E2257">
        <f ca="1">IFERROR(INDEX(INDIRECT(Index!$B$5&amp;"!$A:$I"),MATCH($A2257,INDIRECT(Index!$B$5&amp;"!$A:$A"),0),MATCH(" "&amp;E$1,INDIRECT(Index!$B$5&amp;"!$A$1:$I$1"),0)),"NA")</f>
        <v>89</v>
      </c>
      <c r="F2257">
        <f ca="1">IFERROR(INDEX(INDIRECT(Index!$B$5&amp;"!$A:$I"),MATCH($A2257,INDIRECT(Index!$B$5&amp;"!$A:$A"),0),MATCH(" "&amp;F$1,INDIRECT(Index!$B$5&amp;"!$A$1:$I$1"),0)),"NA")</f>
        <v>45</v>
      </c>
      <c r="G2257">
        <f ca="1">IFERROR(INDEX(INDIRECT(Index!$B$5&amp;"!$A:$I"),MATCH($A2257,INDIRECT(Index!$B$5&amp;"!$A:$A"),0),MATCH(" "&amp;G$1,INDIRECT(Index!$B$5&amp;"!$A$1:$I$1"),0)),"NA")</f>
        <v>14</v>
      </c>
      <c r="H2257">
        <f ca="1">IFERROR(INDEX(INDIRECT(Index!$B$5&amp;"!$A:$I"),MATCH($A2257,INDIRECT(Index!$B$5&amp;"!$A:$A"),0),MATCH(" "&amp;H$1,INDIRECT(Index!$B$5&amp;"!$A$1:$I$1"),0)),"NA")</f>
        <v>53</v>
      </c>
      <c r="I2257">
        <f ca="1">IFERROR(INDEX(INDIRECT(Index!$B$5&amp;"!$A:$I"),MATCH($A2257,INDIRECT(Index!$B$5&amp;"!$A:$A"),0),MATCH(" "&amp;I$1,INDIRECT(Index!$B$5&amp;"!$A$1:$I$1"),0)),"NA")</f>
        <v>5</v>
      </c>
      <c r="J2257">
        <f ca="1">IFERROR(INDEX(INDIRECT(Index!$B$5&amp;"!$A:$I"),MATCH($A2257,INDIRECT(Index!$B$5&amp;"!$A:$A"),0),MATCH(" "&amp;J$1,INDIRECT(Index!$B$5&amp;"!$A$1:$I$1"),0)),"NA")</f>
        <v>6</v>
      </c>
      <c r="K2257" t="str">
        <f ca="1">IFERROR(INDEX(INDIRECT(Index!$B$5&amp;"!$A:$I"),MATCH($A2257,INDIRECT(Index!$B$5&amp;"!$A:$A"),0),MATCH(" "&amp;K$1,INDIRECT(Index!$B$5&amp;"!$A$1:$I$1"),0)),"NA")</f>
        <v>NA</v>
      </c>
    </row>
    <row r="2258" spans="1:11" x14ac:dyDescent="0.25">
      <c r="A2258" s="1">
        <f t="shared" si="143"/>
        <v>43896</v>
      </c>
      <c r="B2258">
        <f t="shared" si="140"/>
        <v>2020</v>
      </c>
      <c r="C2258">
        <f t="shared" si="141"/>
        <v>3</v>
      </c>
      <c r="D2258">
        <f t="shared" si="142"/>
        <v>6</v>
      </c>
      <c r="E2258">
        <f ca="1">IFERROR(INDEX(INDIRECT(Index!$B$5&amp;"!$A:$I"),MATCH($A2258,INDIRECT(Index!$B$5&amp;"!$A:$A"),0),MATCH(" "&amp;E$1,INDIRECT(Index!$B$5&amp;"!$A$1:$I$1"),0)),"NA")</f>
        <v>93</v>
      </c>
      <c r="F2258">
        <f ca="1">IFERROR(INDEX(INDIRECT(Index!$B$5&amp;"!$A:$I"),MATCH($A2258,INDIRECT(Index!$B$5&amp;"!$A:$A"),0),MATCH(" "&amp;F$1,INDIRECT(Index!$B$5&amp;"!$A$1:$I$1"),0)),"NA")</f>
        <v>59</v>
      </c>
      <c r="G2258">
        <f ca="1">IFERROR(INDEX(INDIRECT(Index!$B$5&amp;"!$A:$I"),MATCH($A2258,INDIRECT(Index!$B$5&amp;"!$A:$A"),0),MATCH(" "&amp;G$1,INDIRECT(Index!$B$5&amp;"!$A$1:$I$1"),0)),"NA")</f>
        <v>19</v>
      </c>
      <c r="H2258">
        <f ca="1">IFERROR(INDEX(INDIRECT(Index!$B$5&amp;"!$A:$I"),MATCH($A2258,INDIRECT(Index!$B$5&amp;"!$A:$A"),0),MATCH(" "&amp;H$1,INDIRECT(Index!$B$5&amp;"!$A$1:$I$1"),0)),"NA")</f>
        <v>55</v>
      </c>
      <c r="I2258">
        <f ca="1">IFERROR(INDEX(INDIRECT(Index!$B$5&amp;"!$A:$I"),MATCH($A2258,INDIRECT(Index!$B$5&amp;"!$A:$A"),0),MATCH(" "&amp;I$1,INDIRECT(Index!$B$5&amp;"!$A$1:$I$1"),0)),"NA")</f>
        <v>5</v>
      </c>
      <c r="J2258">
        <f ca="1">IFERROR(INDEX(INDIRECT(Index!$B$5&amp;"!$A:$I"),MATCH($A2258,INDIRECT(Index!$B$5&amp;"!$A:$A"),0),MATCH(" "&amp;J$1,INDIRECT(Index!$B$5&amp;"!$A$1:$I$1"),0)),"NA")</f>
        <v>8</v>
      </c>
      <c r="K2258" t="str">
        <f ca="1">IFERROR(INDEX(INDIRECT(Index!$B$5&amp;"!$A:$I"),MATCH($A2258,INDIRECT(Index!$B$5&amp;"!$A:$A"),0),MATCH(" "&amp;K$1,INDIRECT(Index!$B$5&amp;"!$A$1:$I$1"),0)),"NA")</f>
        <v>NA</v>
      </c>
    </row>
    <row r="2259" spans="1:11" x14ac:dyDescent="0.25">
      <c r="A2259" s="1">
        <f t="shared" si="143"/>
        <v>43897</v>
      </c>
      <c r="B2259">
        <f t="shared" si="140"/>
        <v>2020</v>
      </c>
      <c r="C2259">
        <f t="shared" si="141"/>
        <v>3</v>
      </c>
      <c r="D2259">
        <f t="shared" si="142"/>
        <v>7</v>
      </c>
      <c r="E2259">
        <f ca="1">IFERROR(INDEX(INDIRECT(Index!$B$5&amp;"!$A:$I"),MATCH($A2259,INDIRECT(Index!$B$5&amp;"!$A:$A"),0),MATCH(" "&amp;E$1,INDIRECT(Index!$B$5&amp;"!$A$1:$I$1"),0)),"NA")</f>
        <v>131</v>
      </c>
      <c r="F2259">
        <f ca="1">IFERROR(INDEX(INDIRECT(Index!$B$5&amp;"!$A:$I"),MATCH($A2259,INDIRECT(Index!$B$5&amp;"!$A:$A"),0),MATCH(" "&amp;F$1,INDIRECT(Index!$B$5&amp;"!$A$1:$I$1"),0)),"NA")</f>
        <v>61</v>
      </c>
      <c r="G2259">
        <f ca="1">IFERROR(INDEX(INDIRECT(Index!$B$5&amp;"!$A:$I"),MATCH($A2259,INDIRECT(Index!$B$5&amp;"!$A:$A"),0),MATCH(" "&amp;G$1,INDIRECT(Index!$B$5&amp;"!$A$1:$I$1"),0)),"NA")</f>
        <v>36</v>
      </c>
      <c r="H2259">
        <f ca="1">IFERROR(INDEX(INDIRECT(Index!$B$5&amp;"!$A:$I"),MATCH($A2259,INDIRECT(Index!$B$5&amp;"!$A:$A"),0),MATCH(" "&amp;H$1,INDIRECT(Index!$B$5&amp;"!$A$1:$I$1"),0)),"NA")</f>
        <v>44</v>
      </c>
      <c r="I2259">
        <f ca="1">IFERROR(INDEX(INDIRECT(Index!$B$5&amp;"!$A:$I"),MATCH($A2259,INDIRECT(Index!$B$5&amp;"!$A:$A"),0),MATCH(" "&amp;I$1,INDIRECT(Index!$B$5&amp;"!$A$1:$I$1"),0)),"NA")</f>
        <v>4</v>
      </c>
      <c r="J2259">
        <f ca="1">IFERROR(INDEX(INDIRECT(Index!$B$5&amp;"!$A:$I"),MATCH($A2259,INDIRECT(Index!$B$5&amp;"!$A:$A"),0),MATCH(" "&amp;J$1,INDIRECT(Index!$B$5&amp;"!$A$1:$I$1"),0)),"NA")</f>
        <v>8</v>
      </c>
      <c r="K2259" t="str">
        <f ca="1">IFERROR(INDEX(INDIRECT(Index!$B$5&amp;"!$A:$I"),MATCH($A2259,INDIRECT(Index!$B$5&amp;"!$A:$A"),0),MATCH(" "&amp;K$1,INDIRECT(Index!$B$5&amp;"!$A$1:$I$1"),0)),"NA")</f>
        <v>NA</v>
      </c>
    </row>
    <row r="2260" spans="1:11" x14ac:dyDescent="0.25">
      <c r="A2260" s="1">
        <f t="shared" si="143"/>
        <v>43898</v>
      </c>
      <c r="B2260">
        <f t="shared" si="140"/>
        <v>2020</v>
      </c>
      <c r="C2260">
        <f t="shared" si="141"/>
        <v>3</v>
      </c>
      <c r="D2260">
        <f t="shared" si="142"/>
        <v>8</v>
      </c>
      <c r="E2260">
        <f ca="1">IFERROR(INDEX(INDIRECT(Index!$B$5&amp;"!$A:$I"),MATCH($A2260,INDIRECT(Index!$B$5&amp;"!$A:$A"),0),MATCH(" "&amp;E$1,INDIRECT(Index!$B$5&amp;"!$A$1:$I$1"),0)),"NA")</f>
        <v>143</v>
      </c>
      <c r="F2260">
        <f ca="1">IFERROR(INDEX(INDIRECT(Index!$B$5&amp;"!$A:$I"),MATCH($A2260,INDIRECT(Index!$B$5&amp;"!$A:$A"),0),MATCH(" "&amp;F$1,INDIRECT(Index!$B$5&amp;"!$A$1:$I$1"),0)),"NA")</f>
        <v>61</v>
      </c>
      <c r="G2260">
        <f ca="1">IFERROR(INDEX(INDIRECT(Index!$B$5&amp;"!$A:$I"),MATCH($A2260,INDIRECT(Index!$B$5&amp;"!$A:$A"),0),MATCH(" "&amp;G$1,INDIRECT(Index!$B$5&amp;"!$A$1:$I$1"),0)),"NA")</f>
        <v>30</v>
      </c>
      <c r="H2260">
        <f ca="1">IFERROR(INDEX(INDIRECT(Index!$B$5&amp;"!$A:$I"),MATCH($A2260,INDIRECT(Index!$B$5&amp;"!$A:$A"),0),MATCH(" "&amp;H$1,INDIRECT(Index!$B$5&amp;"!$A$1:$I$1"),0)),"NA")</f>
        <v>53</v>
      </c>
      <c r="I2260">
        <f ca="1">IFERROR(INDEX(INDIRECT(Index!$B$5&amp;"!$A:$I"),MATCH($A2260,INDIRECT(Index!$B$5&amp;"!$A:$A"),0),MATCH(" "&amp;I$1,INDIRECT(Index!$B$5&amp;"!$A$1:$I$1"),0)),"NA")</f>
        <v>4</v>
      </c>
      <c r="J2260">
        <f ca="1">IFERROR(INDEX(INDIRECT(Index!$B$5&amp;"!$A:$I"),MATCH($A2260,INDIRECT(Index!$B$5&amp;"!$A:$A"),0),MATCH(" "&amp;J$1,INDIRECT(Index!$B$5&amp;"!$A$1:$I$1"),0)),"NA")</f>
        <v>7</v>
      </c>
      <c r="K2260" t="str">
        <f ca="1">IFERROR(INDEX(INDIRECT(Index!$B$5&amp;"!$A:$I"),MATCH($A2260,INDIRECT(Index!$B$5&amp;"!$A:$A"),0),MATCH(" "&amp;K$1,INDIRECT(Index!$B$5&amp;"!$A$1:$I$1"),0)),"NA")</f>
        <v>NA</v>
      </c>
    </row>
    <row r="2261" spans="1:11" x14ac:dyDescent="0.25">
      <c r="A2261" s="1">
        <f t="shared" si="143"/>
        <v>43899</v>
      </c>
      <c r="B2261">
        <f t="shared" si="140"/>
        <v>2020</v>
      </c>
      <c r="C2261">
        <f t="shared" si="141"/>
        <v>3</v>
      </c>
      <c r="D2261">
        <f t="shared" si="142"/>
        <v>9</v>
      </c>
      <c r="E2261">
        <f ca="1">IFERROR(INDEX(INDIRECT(Index!$B$5&amp;"!$A:$I"),MATCH($A2261,INDIRECT(Index!$B$5&amp;"!$A:$A"),0),MATCH(" "&amp;E$1,INDIRECT(Index!$B$5&amp;"!$A$1:$I$1"),0)),"NA")</f>
        <v>134</v>
      </c>
      <c r="F2261">
        <f ca="1">IFERROR(INDEX(INDIRECT(Index!$B$5&amp;"!$A:$I"),MATCH($A2261,INDIRECT(Index!$B$5&amp;"!$A:$A"),0),MATCH(" "&amp;F$1,INDIRECT(Index!$B$5&amp;"!$A$1:$I$1"),0)),"NA")</f>
        <v>41</v>
      </c>
      <c r="G2261">
        <f ca="1">IFERROR(INDEX(INDIRECT(Index!$B$5&amp;"!$A:$I"),MATCH($A2261,INDIRECT(Index!$B$5&amp;"!$A:$A"),0),MATCH(" "&amp;G$1,INDIRECT(Index!$B$5&amp;"!$A$1:$I$1"),0)),"NA")</f>
        <v>25</v>
      </c>
      <c r="H2261">
        <f ca="1">IFERROR(INDEX(INDIRECT(Index!$B$5&amp;"!$A:$I"),MATCH($A2261,INDIRECT(Index!$B$5&amp;"!$A:$A"),0),MATCH(" "&amp;H$1,INDIRECT(Index!$B$5&amp;"!$A$1:$I$1"),0)),"NA")</f>
        <v>28</v>
      </c>
      <c r="I2261">
        <f ca="1">IFERROR(INDEX(INDIRECT(Index!$B$5&amp;"!$A:$I"),MATCH($A2261,INDIRECT(Index!$B$5&amp;"!$A:$A"),0),MATCH(" "&amp;I$1,INDIRECT(Index!$B$5&amp;"!$A$1:$I$1"),0)),"NA")</f>
        <v>3</v>
      </c>
      <c r="J2261">
        <f ca="1">IFERROR(INDEX(INDIRECT(Index!$B$5&amp;"!$A:$I"),MATCH($A2261,INDIRECT(Index!$B$5&amp;"!$A:$A"),0),MATCH(" "&amp;J$1,INDIRECT(Index!$B$5&amp;"!$A$1:$I$1"),0)),"NA")</f>
        <v>6</v>
      </c>
      <c r="K2261" t="str">
        <f ca="1">IFERROR(INDEX(INDIRECT(Index!$B$5&amp;"!$A:$I"),MATCH($A2261,INDIRECT(Index!$B$5&amp;"!$A:$A"),0),MATCH(" "&amp;K$1,INDIRECT(Index!$B$5&amp;"!$A$1:$I$1"),0)),"NA")</f>
        <v>NA</v>
      </c>
    </row>
    <row r="2262" spans="1:11" x14ac:dyDescent="0.25">
      <c r="A2262" s="1">
        <f t="shared" si="143"/>
        <v>43900</v>
      </c>
      <c r="B2262">
        <f t="shared" si="140"/>
        <v>2020</v>
      </c>
      <c r="C2262">
        <f t="shared" si="141"/>
        <v>3</v>
      </c>
      <c r="D2262">
        <f t="shared" si="142"/>
        <v>10</v>
      </c>
      <c r="E2262">
        <f ca="1">IFERROR(INDEX(INDIRECT(Index!$B$5&amp;"!$A:$I"),MATCH($A2262,INDIRECT(Index!$B$5&amp;"!$A:$A"),0),MATCH(" "&amp;E$1,INDIRECT(Index!$B$5&amp;"!$A$1:$I$1"),0)),"NA")</f>
        <v>99</v>
      </c>
      <c r="F2262">
        <f ca="1">IFERROR(INDEX(INDIRECT(Index!$B$5&amp;"!$A:$I"),MATCH($A2262,INDIRECT(Index!$B$5&amp;"!$A:$A"),0),MATCH(" "&amp;F$1,INDIRECT(Index!$B$5&amp;"!$A$1:$I$1"),0)),"NA")</f>
        <v>38</v>
      </c>
      <c r="G2262">
        <f ca="1">IFERROR(INDEX(INDIRECT(Index!$B$5&amp;"!$A:$I"),MATCH($A2262,INDIRECT(Index!$B$5&amp;"!$A:$A"),0),MATCH(" "&amp;G$1,INDIRECT(Index!$B$5&amp;"!$A$1:$I$1"),0)),"NA")</f>
        <v>25</v>
      </c>
      <c r="H2262">
        <f ca="1">IFERROR(INDEX(INDIRECT(Index!$B$5&amp;"!$A:$I"),MATCH($A2262,INDIRECT(Index!$B$5&amp;"!$A:$A"),0),MATCH(" "&amp;H$1,INDIRECT(Index!$B$5&amp;"!$A$1:$I$1"),0)),"NA")</f>
        <v>18</v>
      </c>
      <c r="I2262">
        <f ca="1">IFERROR(INDEX(INDIRECT(Index!$B$5&amp;"!$A:$I"),MATCH($A2262,INDIRECT(Index!$B$5&amp;"!$A:$A"),0),MATCH(" "&amp;I$1,INDIRECT(Index!$B$5&amp;"!$A$1:$I$1"),0)),"NA")</f>
        <v>3</v>
      </c>
      <c r="J2262">
        <f ca="1">IFERROR(INDEX(INDIRECT(Index!$B$5&amp;"!$A:$I"),MATCH($A2262,INDIRECT(Index!$B$5&amp;"!$A:$A"),0),MATCH(" "&amp;J$1,INDIRECT(Index!$B$5&amp;"!$A$1:$I$1"),0)),"NA")</f>
        <v>3</v>
      </c>
      <c r="K2262" t="str">
        <f ca="1">IFERROR(INDEX(INDIRECT(Index!$B$5&amp;"!$A:$I"),MATCH($A2262,INDIRECT(Index!$B$5&amp;"!$A:$A"),0),MATCH(" "&amp;K$1,INDIRECT(Index!$B$5&amp;"!$A$1:$I$1"),0)),"NA")</f>
        <v>NA</v>
      </c>
    </row>
    <row r="2263" spans="1:11" x14ac:dyDescent="0.25">
      <c r="A2263" s="1">
        <f t="shared" si="143"/>
        <v>43901</v>
      </c>
      <c r="B2263">
        <f t="shared" si="140"/>
        <v>2020</v>
      </c>
      <c r="C2263">
        <f t="shared" si="141"/>
        <v>3</v>
      </c>
      <c r="D2263">
        <f t="shared" si="142"/>
        <v>11</v>
      </c>
      <c r="E2263">
        <f ca="1">IFERROR(INDEX(INDIRECT(Index!$B$5&amp;"!$A:$I"),MATCH($A2263,INDIRECT(Index!$B$5&amp;"!$A:$A"),0),MATCH(" "&amp;E$1,INDIRECT(Index!$B$5&amp;"!$A$1:$I$1"),0)),"NA")</f>
        <v>49</v>
      </c>
      <c r="F2263">
        <f ca="1">IFERROR(INDEX(INDIRECT(Index!$B$5&amp;"!$A:$I"),MATCH($A2263,INDIRECT(Index!$B$5&amp;"!$A:$A"),0),MATCH(" "&amp;F$1,INDIRECT(Index!$B$5&amp;"!$A$1:$I$1"),0)),"NA")</f>
        <v>38</v>
      </c>
      <c r="G2263">
        <f ca="1">IFERROR(INDEX(INDIRECT(Index!$B$5&amp;"!$A:$I"),MATCH($A2263,INDIRECT(Index!$B$5&amp;"!$A:$A"),0),MATCH(" "&amp;G$1,INDIRECT(Index!$B$5&amp;"!$A$1:$I$1"),0)),"NA")</f>
        <v>28</v>
      </c>
      <c r="H2263">
        <f ca="1">IFERROR(INDEX(INDIRECT(Index!$B$5&amp;"!$A:$I"),MATCH($A2263,INDIRECT(Index!$B$5&amp;"!$A:$A"),0),MATCH(" "&amp;H$1,INDIRECT(Index!$B$5&amp;"!$A$1:$I$1"),0)),"NA")</f>
        <v>32</v>
      </c>
      <c r="I2263">
        <f ca="1">IFERROR(INDEX(INDIRECT(Index!$B$5&amp;"!$A:$I"),MATCH($A2263,INDIRECT(Index!$B$5&amp;"!$A:$A"),0),MATCH(" "&amp;I$1,INDIRECT(Index!$B$5&amp;"!$A$1:$I$1"),0)),"NA")</f>
        <v>4</v>
      </c>
      <c r="J2263">
        <f ca="1">IFERROR(INDEX(INDIRECT(Index!$B$5&amp;"!$A:$I"),MATCH($A2263,INDIRECT(Index!$B$5&amp;"!$A:$A"),0),MATCH(" "&amp;J$1,INDIRECT(Index!$B$5&amp;"!$A$1:$I$1"),0)),"NA")</f>
        <v>4</v>
      </c>
      <c r="K2263" t="str">
        <f ca="1">IFERROR(INDEX(INDIRECT(Index!$B$5&amp;"!$A:$I"),MATCH($A2263,INDIRECT(Index!$B$5&amp;"!$A:$A"),0),MATCH(" "&amp;K$1,INDIRECT(Index!$B$5&amp;"!$A$1:$I$1"),0)),"NA")</f>
        <v>NA</v>
      </c>
    </row>
    <row r="2264" spans="1:11" x14ac:dyDescent="0.25">
      <c r="A2264" s="1">
        <f t="shared" si="143"/>
        <v>43902</v>
      </c>
      <c r="B2264">
        <f t="shared" si="140"/>
        <v>2020</v>
      </c>
      <c r="C2264">
        <f t="shared" si="141"/>
        <v>3</v>
      </c>
      <c r="D2264">
        <f t="shared" si="142"/>
        <v>12</v>
      </c>
      <c r="E2264">
        <f ca="1">IFERROR(INDEX(INDIRECT(Index!$B$5&amp;"!$A:$I"),MATCH($A2264,INDIRECT(Index!$B$5&amp;"!$A:$A"),0),MATCH(" "&amp;E$1,INDIRECT(Index!$B$5&amp;"!$A$1:$I$1"),0)),"NA")</f>
        <v>58</v>
      </c>
      <c r="F2264">
        <f ca="1">IFERROR(INDEX(INDIRECT(Index!$B$5&amp;"!$A:$I"),MATCH($A2264,INDIRECT(Index!$B$5&amp;"!$A:$A"),0),MATCH(" "&amp;F$1,INDIRECT(Index!$B$5&amp;"!$A$1:$I$1"),0)),"NA")</f>
        <v>35</v>
      </c>
      <c r="G2264">
        <f ca="1">IFERROR(INDEX(INDIRECT(Index!$B$5&amp;"!$A:$I"),MATCH($A2264,INDIRECT(Index!$B$5&amp;"!$A:$A"),0),MATCH(" "&amp;G$1,INDIRECT(Index!$B$5&amp;"!$A$1:$I$1"),0)),"NA")</f>
        <v>28</v>
      </c>
      <c r="H2264">
        <f ca="1">IFERROR(INDEX(INDIRECT(Index!$B$5&amp;"!$A:$I"),MATCH($A2264,INDIRECT(Index!$B$5&amp;"!$A:$A"),0),MATCH(" "&amp;H$1,INDIRECT(Index!$B$5&amp;"!$A$1:$I$1"),0)),"NA")</f>
        <v>16</v>
      </c>
      <c r="I2264">
        <f ca="1">IFERROR(INDEX(INDIRECT(Index!$B$5&amp;"!$A:$I"),MATCH($A2264,INDIRECT(Index!$B$5&amp;"!$A:$A"),0),MATCH(" "&amp;I$1,INDIRECT(Index!$B$5&amp;"!$A$1:$I$1"),0)),"NA")</f>
        <v>4</v>
      </c>
      <c r="J2264">
        <f ca="1">IFERROR(INDEX(INDIRECT(Index!$B$5&amp;"!$A:$I"),MATCH($A2264,INDIRECT(Index!$B$5&amp;"!$A:$A"),0),MATCH(" "&amp;J$1,INDIRECT(Index!$B$5&amp;"!$A$1:$I$1"),0)),"NA")</f>
        <v>4</v>
      </c>
      <c r="K2264" t="str">
        <f ca="1">IFERROR(INDEX(INDIRECT(Index!$B$5&amp;"!$A:$I"),MATCH($A2264,INDIRECT(Index!$B$5&amp;"!$A:$A"),0),MATCH(" "&amp;K$1,INDIRECT(Index!$B$5&amp;"!$A$1:$I$1"),0)),"NA")</f>
        <v>NA</v>
      </c>
    </row>
    <row r="2265" spans="1:11" x14ac:dyDescent="0.25">
      <c r="A2265" s="1">
        <f t="shared" si="143"/>
        <v>43903</v>
      </c>
      <c r="B2265">
        <f t="shared" si="140"/>
        <v>2020</v>
      </c>
      <c r="C2265">
        <f t="shared" si="141"/>
        <v>3</v>
      </c>
      <c r="D2265">
        <f t="shared" si="142"/>
        <v>13</v>
      </c>
      <c r="E2265">
        <f ca="1">IFERROR(INDEX(INDIRECT(Index!$B$5&amp;"!$A:$I"),MATCH($A2265,INDIRECT(Index!$B$5&amp;"!$A:$A"),0),MATCH(" "&amp;E$1,INDIRECT(Index!$B$5&amp;"!$A$1:$I$1"),0)),"NA")</f>
        <v>52</v>
      </c>
      <c r="F2265">
        <f ca="1">IFERROR(INDEX(INDIRECT(Index!$B$5&amp;"!$A:$I"),MATCH($A2265,INDIRECT(Index!$B$5&amp;"!$A:$A"),0),MATCH(" "&amp;F$1,INDIRECT(Index!$B$5&amp;"!$A$1:$I$1"),0)),"NA")</f>
        <v>41</v>
      </c>
      <c r="G2265">
        <f ca="1">IFERROR(INDEX(INDIRECT(Index!$B$5&amp;"!$A:$I"),MATCH($A2265,INDIRECT(Index!$B$5&amp;"!$A:$A"),0),MATCH(" "&amp;G$1,INDIRECT(Index!$B$5&amp;"!$A$1:$I$1"),0)),"NA")</f>
        <v>34</v>
      </c>
      <c r="H2265">
        <f ca="1">IFERROR(INDEX(INDIRECT(Index!$B$5&amp;"!$A:$I"),MATCH($A2265,INDIRECT(Index!$B$5&amp;"!$A:$A"),0),MATCH(" "&amp;H$1,INDIRECT(Index!$B$5&amp;"!$A$1:$I$1"),0)),"NA")</f>
        <v>19</v>
      </c>
      <c r="I2265">
        <f ca="1">IFERROR(INDEX(INDIRECT(Index!$B$5&amp;"!$A:$I"),MATCH($A2265,INDIRECT(Index!$B$5&amp;"!$A:$A"),0),MATCH(" "&amp;I$1,INDIRECT(Index!$B$5&amp;"!$A$1:$I$1"),0)),"NA")</f>
        <v>4</v>
      </c>
      <c r="J2265">
        <f ca="1">IFERROR(INDEX(INDIRECT(Index!$B$5&amp;"!$A:$I"),MATCH($A2265,INDIRECT(Index!$B$5&amp;"!$A:$A"),0),MATCH(" "&amp;J$1,INDIRECT(Index!$B$5&amp;"!$A$1:$I$1"),0)),"NA")</f>
        <v>4</v>
      </c>
      <c r="K2265" t="str">
        <f ca="1">IFERROR(INDEX(INDIRECT(Index!$B$5&amp;"!$A:$I"),MATCH($A2265,INDIRECT(Index!$B$5&amp;"!$A:$A"),0),MATCH(" "&amp;K$1,INDIRECT(Index!$B$5&amp;"!$A$1:$I$1"),0)),"NA")</f>
        <v>NA</v>
      </c>
    </row>
    <row r="2266" spans="1:11" x14ac:dyDescent="0.25">
      <c r="A2266" s="1">
        <f t="shared" si="143"/>
        <v>43904</v>
      </c>
      <c r="B2266">
        <f t="shared" si="140"/>
        <v>2020</v>
      </c>
      <c r="C2266">
        <f t="shared" si="141"/>
        <v>3</v>
      </c>
      <c r="D2266">
        <f t="shared" si="142"/>
        <v>14</v>
      </c>
      <c r="E2266">
        <f ca="1">IFERROR(INDEX(INDIRECT(Index!$B$5&amp;"!$A:$I"),MATCH($A2266,INDIRECT(Index!$B$5&amp;"!$A:$A"),0),MATCH(" "&amp;E$1,INDIRECT(Index!$B$5&amp;"!$A$1:$I$1"),0)),"NA")</f>
        <v>73</v>
      </c>
      <c r="F2266">
        <f ca="1">IFERROR(INDEX(INDIRECT(Index!$B$5&amp;"!$A:$I"),MATCH($A2266,INDIRECT(Index!$B$5&amp;"!$A:$A"),0),MATCH(" "&amp;F$1,INDIRECT(Index!$B$5&amp;"!$A$1:$I$1"),0)),"NA")</f>
        <v>45</v>
      </c>
      <c r="G2266">
        <f ca="1">IFERROR(INDEX(INDIRECT(Index!$B$5&amp;"!$A:$I"),MATCH($A2266,INDIRECT(Index!$B$5&amp;"!$A:$A"),0),MATCH(" "&amp;G$1,INDIRECT(Index!$B$5&amp;"!$A$1:$I$1"),0)),"NA")</f>
        <v>35</v>
      </c>
      <c r="H2266">
        <f ca="1">IFERROR(INDEX(INDIRECT(Index!$B$5&amp;"!$A:$I"),MATCH($A2266,INDIRECT(Index!$B$5&amp;"!$A:$A"),0),MATCH(" "&amp;H$1,INDIRECT(Index!$B$5&amp;"!$A$1:$I$1"),0)),"NA")</f>
        <v>15</v>
      </c>
      <c r="I2266">
        <f ca="1">IFERROR(INDEX(INDIRECT(Index!$B$5&amp;"!$A:$I"),MATCH($A2266,INDIRECT(Index!$B$5&amp;"!$A:$A"),0),MATCH(" "&amp;I$1,INDIRECT(Index!$B$5&amp;"!$A$1:$I$1"),0)),"NA")</f>
        <v>3</v>
      </c>
      <c r="J2266">
        <f ca="1">IFERROR(INDEX(INDIRECT(Index!$B$5&amp;"!$A:$I"),MATCH($A2266,INDIRECT(Index!$B$5&amp;"!$A:$A"),0),MATCH(" "&amp;J$1,INDIRECT(Index!$B$5&amp;"!$A$1:$I$1"),0)),"NA")</f>
        <v>4</v>
      </c>
      <c r="K2266" t="str">
        <f ca="1">IFERROR(INDEX(INDIRECT(Index!$B$5&amp;"!$A:$I"),MATCH($A2266,INDIRECT(Index!$B$5&amp;"!$A:$A"),0),MATCH(" "&amp;K$1,INDIRECT(Index!$B$5&amp;"!$A$1:$I$1"),0)),"NA")</f>
        <v>NA</v>
      </c>
    </row>
    <row r="2267" spans="1:11" x14ac:dyDescent="0.25">
      <c r="A2267" s="1">
        <f t="shared" si="143"/>
        <v>43905</v>
      </c>
      <c r="B2267">
        <f t="shared" si="140"/>
        <v>2020</v>
      </c>
      <c r="C2267">
        <f t="shared" si="141"/>
        <v>3</v>
      </c>
      <c r="D2267">
        <f t="shared" si="142"/>
        <v>15</v>
      </c>
      <c r="E2267">
        <f ca="1">IFERROR(INDEX(INDIRECT(Index!$B$5&amp;"!$A:$I"),MATCH($A2267,INDIRECT(Index!$B$5&amp;"!$A:$A"),0),MATCH(" "&amp;E$1,INDIRECT(Index!$B$5&amp;"!$A$1:$I$1"),0)),"NA")</f>
        <v>70</v>
      </c>
      <c r="F2267">
        <f ca="1">IFERROR(INDEX(INDIRECT(Index!$B$5&amp;"!$A:$I"),MATCH($A2267,INDIRECT(Index!$B$5&amp;"!$A:$A"),0),MATCH(" "&amp;F$1,INDIRECT(Index!$B$5&amp;"!$A$1:$I$1"),0)),"NA")</f>
        <v>27</v>
      </c>
      <c r="G2267">
        <f ca="1">IFERROR(INDEX(INDIRECT(Index!$B$5&amp;"!$A:$I"),MATCH($A2267,INDIRECT(Index!$B$5&amp;"!$A:$A"),0),MATCH(" "&amp;G$1,INDIRECT(Index!$B$5&amp;"!$A$1:$I$1"),0)),"NA")</f>
        <v>26</v>
      </c>
      <c r="H2267">
        <f ca="1">IFERROR(INDEX(INDIRECT(Index!$B$5&amp;"!$A:$I"),MATCH($A2267,INDIRECT(Index!$B$5&amp;"!$A:$A"),0),MATCH(" "&amp;H$1,INDIRECT(Index!$B$5&amp;"!$A$1:$I$1"),0)),"NA")</f>
        <v>20</v>
      </c>
      <c r="I2267">
        <f ca="1">IFERROR(INDEX(INDIRECT(Index!$B$5&amp;"!$A:$I"),MATCH($A2267,INDIRECT(Index!$B$5&amp;"!$A:$A"),0),MATCH(" "&amp;I$1,INDIRECT(Index!$B$5&amp;"!$A$1:$I$1"),0)),"NA")</f>
        <v>3</v>
      </c>
      <c r="J2267">
        <f ca="1">IFERROR(INDEX(INDIRECT(Index!$B$5&amp;"!$A:$I"),MATCH($A2267,INDIRECT(Index!$B$5&amp;"!$A:$A"),0),MATCH(" "&amp;J$1,INDIRECT(Index!$B$5&amp;"!$A$1:$I$1"),0)),"NA")</f>
        <v>4</v>
      </c>
      <c r="K2267" t="str">
        <f ca="1">IFERROR(INDEX(INDIRECT(Index!$B$5&amp;"!$A:$I"),MATCH($A2267,INDIRECT(Index!$B$5&amp;"!$A:$A"),0),MATCH(" "&amp;K$1,INDIRECT(Index!$B$5&amp;"!$A$1:$I$1"),0)),"NA")</f>
        <v>NA</v>
      </c>
    </row>
    <row r="2268" spans="1:11" x14ac:dyDescent="0.25">
      <c r="A2268" s="1">
        <f t="shared" si="143"/>
        <v>43906</v>
      </c>
      <c r="B2268">
        <f t="shared" si="140"/>
        <v>2020</v>
      </c>
      <c r="C2268">
        <f t="shared" si="141"/>
        <v>3</v>
      </c>
      <c r="D2268">
        <f t="shared" si="142"/>
        <v>16</v>
      </c>
      <c r="E2268">
        <f ca="1">IFERROR(INDEX(INDIRECT(Index!$B$5&amp;"!$A:$I"),MATCH($A2268,INDIRECT(Index!$B$5&amp;"!$A:$A"),0),MATCH(" "&amp;E$1,INDIRECT(Index!$B$5&amp;"!$A$1:$I$1"),0)),"NA")</f>
        <v>51</v>
      </c>
      <c r="F2268">
        <f ca="1">IFERROR(INDEX(INDIRECT(Index!$B$5&amp;"!$A:$I"),MATCH($A2268,INDIRECT(Index!$B$5&amp;"!$A:$A"),0),MATCH(" "&amp;F$1,INDIRECT(Index!$B$5&amp;"!$A$1:$I$1"),0)),"NA")</f>
        <v>49</v>
      </c>
      <c r="G2268">
        <f ca="1">IFERROR(INDEX(INDIRECT(Index!$B$5&amp;"!$A:$I"),MATCH($A2268,INDIRECT(Index!$B$5&amp;"!$A:$A"),0),MATCH(" "&amp;G$1,INDIRECT(Index!$B$5&amp;"!$A$1:$I$1"),0)),"NA")</f>
        <v>22</v>
      </c>
      <c r="H2268">
        <f ca="1">IFERROR(INDEX(INDIRECT(Index!$B$5&amp;"!$A:$I"),MATCH($A2268,INDIRECT(Index!$B$5&amp;"!$A:$A"),0),MATCH(" "&amp;H$1,INDIRECT(Index!$B$5&amp;"!$A$1:$I$1"),0)),"NA")</f>
        <v>36</v>
      </c>
      <c r="I2268">
        <f ca="1">IFERROR(INDEX(INDIRECT(Index!$B$5&amp;"!$A:$I"),MATCH($A2268,INDIRECT(Index!$B$5&amp;"!$A:$A"),0),MATCH(" "&amp;I$1,INDIRECT(Index!$B$5&amp;"!$A$1:$I$1"),0)),"NA")</f>
        <v>4</v>
      </c>
      <c r="J2268">
        <f ca="1">IFERROR(INDEX(INDIRECT(Index!$B$5&amp;"!$A:$I"),MATCH($A2268,INDIRECT(Index!$B$5&amp;"!$A:$A"),0),MATCH(" "&amp;J$1,INDIRECT(Index!$B$5&amp;"!$A$1:$I$1"),0)),"NA")</f>
        <v>5</v>
      </c>
      <c r="K2268" t="str">
        <f ca="1">IFERROR(INDEX(INDIRECT(Index!$B$5&amp;"!$A:$I"),MATCH($A2268,INDIRECT(Index!$B$5&amp;"!$A:$A"),0),MATCH(" "&amp;K$1,INDIRECT(Index!$B$5&amp;"!$A$1:$I$1"),0)),"NA")</f>
        <v>NA</v>
      </c>
    </row>
    <row r="2269" spans="1:11" x14ac:dyDescent="0.25">
      <c r="A2269" s="1">
        <f t="shared" si="143"/>
        <v>43907</v>
      </c>
      <c r="B2269">
        <f t="shared" si="140"/>
        <v>2020</v>
      </c>
      <c r="C2269">
        <f t="shared" si="141"/>
        <v>3</v>
      </c>
      <c r="D2269">
        <f t="shared" si="142"/>
        <v>17</v>
      </c>
      <c r="E2269">
        <f ca="1">IFERROR(INDEX(INDIRECT(Index!$B$5&amp;"!$A:$I"),MATCH($A2269,INDIRECT(Index!$B$5&amp;"!$A:$A"),0),MATCH(" "&amp;E$1,INDIRECT(Index!$B$5&amp;"!$A$1:$I$1"),0)),"NA")</f>
        <v>79</v>
      </c>
      <c r="F2269">
        <f ca="1">IFERROR(INDEX(INDIRECT(Index!$B$5&amp;"!$A:$I"),MATCH($A2269,INDIRECT(Index!$B$5&amp;"!$A:$A"),0),MATCH(" "&amp;F$1,INDIRECT(Index!$B$5&amp;"!$A$1:$I$1"),0)),"NA")</f>
        <v>58</v>
      </c>
      <c r="G2269">
        <f ca="1">IFERROR(INDEX(INDIRECT(Index!$B$5&amp;"!$A:$I"),MATCH($A2269,INDIRECT(Index!$B$5&amp;"!$A:$A"),0),MATCH(" "&amp;G$1,INDIRECT(Index!$B$5&amp;"!$A$1:$I$1"),0)),"NA")</f>
        <v>31</v>
      </c>
      <c r="H2269">
        <f ca="1">IFERROR(INDEX(INDIRECT(Index!$B$5&amp;"!$A:$I"),MATCH($A2269,INDIRECT(Index!$B$5&amp;"!$A:$A"),0),MATCH(" "&amp;H$1,INDIRECT(Index!$B$5&amp;"!$A$1:$I$1"),0)),"NA")</f>
        <v>35</v>
      </c>
      <c r="I2269">
        <f ca="1">IFERROR(INDEX(INDIRECT(Index!$B$5&amp;"!$A:$I"),MATCH($A2269,INDIRECT(Index!$B$5&amp;"!$A:$A"),0),MATCH(" "&amp;I$1,INDIRECT(Index!$B$5&amp;"!$A$1:$I$1"),0)),"NA")</f>
        <v>5</v>
      </c>
      <c r="J2269">
        <f ca="1">IFERROR(INDEX(INDIRECT(Index!$B$5&amp;"!$A:$I"),MATCH($A2269,INDIRECT(Index!$B$5&amp;"!$A:$A"),0),MATCH(" "&amp;J$1,INDIRECT(Index!$B$5&amp;"!$A$1:$I$1"),0)),"NA")</f>
        <v>6</v>
      </c>
      <c r="K2269" t="str">
        <f ca="1">IFERROR(INDEX(INDIRECT(Index!$B$5&amp;"!$A:$I"),MATCH($A2269,INDIRECT(Index!$B$5&amp;"!$A:$A"),0),MATCH(" "&amp;K$1,INDIRECT(Index!$B$5&amp;"!$A$1:$I$1"),0)),"NA")</f>
        <v>NA</v>
      </c>
    </row>
    <row r="2270" spans="1:11" x14ac:dyDescent="0.25">
      <c r="A2270" s="1">
        <f t="shared" si="143"/>
        <v>43908</v>
      </c>
      <c r="B2270">
        <f t="shared" si="140"/>
        <v>2020</v>
      </c>
      <c r="C2270">
        <f t="shared" si="141"/>
        <v>3</v>
      </c>
      <c r="D2270">
        <f t="shared" si="142"/>
        <v>18</v>
      </c>
      <c r="E2270">
        <f ca="1">IFERROR(INDEX(INDIRECT(Index!$B$5&amp;"!$A:$I"),MATCH($A2270,INDIRECT(Index!$B$5&amp;"!$A:$A"),0),MATCH(" "&amp;E$1,INDIRECT(Index!$B$5&amp;"!$A$1:$I$1"),0)),"NA")</f>
        <v>114</v>
      </c>
      <c r="F2270">
        <f ca="1">IFERROR(INDEX(INDIRECT(Index!$B$5&amp;"!$A:$I"),MATCH($A2270,INDIRECT(Index!$B$5&amp;"!$A:$A"),0),MATCH(" "&amp;F$1,INDIRECT(Index!$B$5&amp;"!$A$1:$I$1"),0)),"NA")</f>
        <v>58</v>
      </c>
      <c r="G2270">
        <f ca="1">IFERROR(INDEX(INDIRECT(Index!$B$5&amp;"!$A:$I"),MATCH($A2270,INDIRECT(Index!$B$5&amp;"!$A:$A"),0),MATCH(" "&amp;G$1,INDIRECT(Index!$B$5&amp;"!$A$1:$I$1"),0)),"NA")</f>
        <v>49</v>
      </c>
      <c r="H2270">
        <f ca="1">IFERROR(INDEX(INDIRECT(Index!$B$5&amp;"!$A:$I"),MATCH($A2270,INDIRECT(Index!$B$5&amp;"!$A:$A"),0),MATCH(" "&amp;H$1,INDIRECT(Index!$B$5&amp;"!$A$1:$I$1"),0)),"NA")</f>
        <v>19</v>
      </c>
      <c r="I2270">
        <f ca="1">IFERROR(INDEX(INDIRECT(Index!$B$5&amp;"!$A:$I"),MATCH($A2270,INDIRECT(Index!$B$5&amp;"!$A:$A"),0),MATCH(" "&amp;I$1,INDIRECT(Index!$B$5&amp;"!$A$1:$I$1"),0)),"NA")</f>
        <v>4</v>
      </c>
      <c r="J2270">
        <f ca="1">IFERROR(INDEX(INDIRECT(Index!$B$5&amp;"!$A:$I"),MATCH($A2270,INDIRECT(Index!$B$5&amp;"!$A:$A"),0),MATCH(" "&amp;J$1,INDIRECT(Index!$B$5&amp;"!$A$1:$I$1"),0)),"NA")</f>
        <v>4</v>
      </c>
      <c r="K2270" t="str">
        <f ca="1">IFERROR(INDEX(INDIRECT(Index!$B$5&amp;"!$A:$I"),MATCH($A2270,INDIRECT(Index!$B$5&amp;"!$A:$A"),0),MATCH(" "&amp;K$1,INDIRECT(Index!$B$5&amp;"!$A$1:$I$1"),0)),"NA")</f>
        <v>NA</v>
      </c>
    </row>
    <row r="2271" spans="1:11" x14ac:dyDescent="0.25">
      <c r="A2271" s="1">
        <f t="shared" si="143"/>
        <v>43909</v>
      </c>
      <c r="B2271">
        <f t="shared" si="140"/>
        <v>2020</v>
      </c>
      <c r="C2271">
        <f t="shared" si="141"/>
        <v>3</v>
      </c>
      <c r="D2271">
        <f t="shared" si="142"/>
        <v>19</v>
      </c>
      <c r="E2271">
        <f ca="1">IFERROR(INDEX(INDIRECT(Index!$B$5&amp;"!$A:$I"),MATCH($A2271,INDIRECT(Index!$B$5&amp;"!$A:$A"),0),MATCH(" "&amp;E$1,INDIRECT(Index!$B$5&amp;"!$A$1:$I$1"),0)),"NA")</f>
        <v>79</v>
      </c>
      <c r="F2271">
        <f ca="1">IFERROR(INDEX(INDIRECT(Index!$B$5&amp;"!$A:$I"),MATCH($A2271,INDIRECT(Index!$B$5&amp;"!$A:$A"),0),MATCH(" "&amp;F$1,INDIRECT(Index!$B$5&amp;"!$A$1:$I$1"),0)),"NA")</f>
        <v>46</v>
      </c>
      <c r="G2271">
        <f ca="1">IFERROR(INDEX(INDIRECT(Index!$B$5&amp;"!$A:$I"),MATCH($A2271,INDIRECT(Index!$B$5&amp;"!$A:$A"),0),MATCH(" "&amp;G$1,INDIRECT(Index!$B$5&amp;"!$A$1:$I$1"),0)),"NA")</f>
        <v>29</v>
      </c>
      <c r="H2271">
        <f ca="1">IFERROR(INDEX(INDIRECT(Index!$B$5&amp;"!$A:$I"),MATCH($A2271,INDIRECT(Index!$B$5&amp;"!$A:$A"),0),MATCH(" "&amp;H$1,INDIRECT(Index!$B$5&amp;"!$A$1:$I$1"),0)),"NA")</f>
        <v>21</v>
      </c>
      <c r="I2271">
        <f ca="1">IFERROR(INDEX(INDIRECT(Index!$B$5&amp;"!$A:$I"),MATCH($A2271,INDIRECT(Index!$B$5&amp;"!$A:$A"),0),MATCH(" "&amp;I$1,INDIRECT(Index!$B$5&amp;"!$A$1:$I$1"),0)),"NA")</f>
        <v>4</v>
      </c>
      <c r="J2271">
        <f ca="1">IFERROR(INDEX(INDIRECT(Index!$B$5&amp;"!$A:$I"),MATCH($A2271,INDIRECT(Index!$B$5&amp;"!$A:$A"),0),MATCH(" "&amp;J$1,INDIRECT(Index!$B$5&amp;"!$A$1:$I$1"),0)),"NA")</f>
        <v>4</v>
      </c>
      <c r="K2271" t="str">
        <f ca="1">IFERROR(INDEX(INDIRECT(Index!$B$5&amp;"!$A:$I"),MATCH($A2271,INDIRECT(Index!$B$5&amp;"!$A:$A"),0),MATCH(" "&amp;K$1,INDIRECT(Index!$B$5&amp;"!$A$1:$I$1"),0)),"NA")</f>
        <v>NA</v>
      </c>
    </row>
    <row r="2272" spans="1:11" x14ac:dyDescent="0.25">
      <c r="A2272" s="1">
        <f t="shared" si="143"/>
        <v>43910</v>
      </c>
      <c r="B2272">
        <f t="shared" si="140"/>
        <v>2020</v>
      </c>
      <c r="C2272">
        <f t="shared" si="141"/>
        <v>3</v>
      </c>
      <c r="D2272">
        <f t="shared" si="142"/>
        <v>20</v>
      </c>
      <c r="E2272">
        <f ca="1">IFERROR(INDEX(INDIRECT(Index!$B$5&amp;"!$A:$I"),MATCH($A2272,INDIRECT(Index!$B$5&amp;"!$A:$A"),0),MATCH(" "&amp;E$1,INDIRECT(Index!$B$5&amp;"!$A$1:$I$1"),0)),"NA")</f>
        <v>38</v>
      </c>
      <c r="F2272">
        <f ca="1">IFERROR(INDEX(INDIRECT(Index!$B$5&amp;"!$A:$I"),MATCH($A2272,INDIRECT(Index!$B$5&amp;"!$A:$A"),0),MATCH(" "&amp;F$1,INDIRECT(Index!$B$5&amp;"!$A$1:$I$1"),0)),"NA")</f>
        <v>54</v>
      </c>
      <c r="G2272">
        <f ca="1">IFERROR(INDEX(INDIRECT(Index!$B$5&amp;"!$A:$I"),MATCH($A2272,INDIRECT(Index!$B$5&amp;"!$A:$A"),0),MATCH(" "&amp;G$1,INDIRECT(Index!$B$5&amp;"!$A$1:$I$1"),0)),"NA")</f>
        <v>40</v>
      </c>
      <c r="H2272">
        <f ca="1">IFERROR(INDEX(INDIRECT(Index!$B$5&amp;"!$A:$I"),MATCH($A2272,INDIRECT(Index!$B$5&amp;"!$A:$A"),0),MATCH(" "&amp;H$1,INDIRECT(Index!$B$5&amp;"!$A$1:$I$1"),0)),"NA")</f>
        <v>26</v>
      </c>
      <c r="I2272">
        <f ca="1">IFERROR(INDEX(INDIRECT(Index!$B$5&amp;"!$A:$I"),MATCH($A2272,INDIRECT(Index!$B$5&amp;"!$A:$A"),0),MATCH(" "&amp;I$1,INDIRECT(Index!$B$5&amp;"!$A$1:$I$1"),0)),"NA")</f>
        <v>4</v>
      </c>
      <c r="J2272">
        <f ca="1">IFERROR(INDEX(INDIRECT(Index!$B$5&amp;"!$A:$I"),MATCH($A2272,INDIRECT(Index!$B$5&amp;"!$A:$A"),0),MATCH(" "&amp;J$1,INDIRECT(Index!$B$5&amp;"!$A$1:$I$1"),0)),"NA")</f>
        <v>4</v>
      </c>
      <c r="K2272" t="str">
        <f ca="1">IFERROR(INDEX(INDIRECT(Index!$B$5&amp;"!$A:$I"),MATCH($A2272,INDIRECT(Index!$B$5&amp;"!$A:$A"),0),MATCH(" "&amp;K$1,INDIRECT(Index!$B$5&amp;"!$A$1:$I$1"),0)),"NA")</f>
        <v>NA</v>
      </c>
    </row>
    <row r="2273" spans="1:11" x14ac:dyDescent="0.25">
      <c r="A2273" s="1">
        <f t="shared" si="143"/>
        <v>43911</v>
      </c>
      <c r="B2273">
        <f t="shared" si="140"/>
        <v>2020</v>
      </c>
      <c r="C2273">
        <f t="shared" si="141"/>
        <v>3</v>
      </c>
      <c r="D2273">
        <f t="shared" si="142"/>
        <v>21</v>
      </c>
      <c r="E2273">
        <f ca="1">IFERROR(INDEX(INDIRECT(Index!$B$5&amp;"!$A:$I"),MATCH($A2273,INDIRECT(Index!$B$5&amp;"!$A:$A"),0),MATCH(" "&amp;E$1,INDIRECT(Index!$B$5&amp;"!$A$1:$I$1"),0)),"NA")</f>
        <v>61</v>
      </c>
      <c r="F2273">
        <f ca="1">IFERROR(INDEX(INDIRECT(Index!$B$5&amp;"!$A:$I"),MATCH($A2273,INDIRECT(Index!$B$5&amp;"!$A:$A"),0),MATCH(" "&amp;F$1,INDIRECT(Index!$B$5&amp;"!$A$1:$I$1"),0)),"NA")</f>
        <v>39</v>
      </c>
      <c r="G2273">
        <f ca="1">IFERROR(INDEX(INDIRECT(Index!$B$5&amp;"!$A:$I"),MATCH($A2273,INDIRECT(Index!$B$5&amp;"!$A:$A"),0),MATCH(" "&amp;G$1,INDIRECT(Index!$B$5&amp;"!$A$1:$I$1"),0)),"NA")</f>
        <v>40</v>
      </c>
      <c r="H2273">
        <f ca="1">IFERROR(INDEX(INDIRECT(Index!$B$5&amp;"!$A:$I"),MATCH($A2273,INDIRECT(Index!$B$5&amp;"!$A:$A"),0),MATCH(" "&amp;H$1,INDIRECT(Index!$B$5&amp;"!$A$1:$I$1"),0)),"NA")</f>
        <v>12</v>
      </c>
      <c r="I2273">
        <f ca="1">IFERROR(INDEX(INDIRECT(Index!$B$5&amp;"!$A:$I"),MATCH($A2273,INDIRECT(Index!$B$5&amp;"!$A:$A"),0),MATCH(" "&amp;I$1,INDIRECT(Index!$B$5&amp;"!$A$1:$I$1"),0)),"NA")</f>
        <v>4</v>
      </c>
      <c r="J2273">
        <f ca="1">IFERROR(INDEX(INDIRECT(Index!$B$5&amp;"!$A:$I"),MATCH($A2273,INDIRECT(Index!$B$5&amp;"!$A:$A"),0),MATCH(" "&amp;J$1,INDIRECT(Index!$B$5&amp;"!$A$1:$I$1"),0)),"NA")</f>
        <v>3</v>
      </c>
      <c r="K2273" t="str">
        <f ca="1">IFERROR(INDEX(INDIRECT(Index!$B$5&amp;"!$A:$I"),MATCH($A2273,INDIRECT(Index!$B$5&amp;"!$A:$A"),0),MATCH(" "&amp;K$1,INDIRECT(Index!$B$5&amp;"!$A$1:$I$1"),0)),"NA")</f>
        <v>NA</v>
      </c>
    </row>
    <row r="2274" spans="1:11" x14ac:dyDescent="0.25">
      <c r="A2274" s="1">
        <f t="shared" si="143"/>
        <v>43912</v>
      </c>
      <c r="B2274">
        <f t="shared" si="140"/>
        <v>2020</v>
      </c>
      <c r="C2274">
        <f t="shared" si="141"/>
        <v>3</v>
      </c>
      <c r="D2274">
        <f t="shared" si="142"/>
        <v>22</v>
      </c>
      <c r="E2274">
        <f ca="1">IFERROR(INDEX(INDIRECT(Index!$B$5&amp;"!$A:$I"),MATCH($A2274,INDIRECT(Index!$B$5&amp;"!$A:$A"),0),MATCH(" "&amp;E$1,INDIRECT(Index!$B$5&amp;"!$A$1:$I$1"),0)),"NA")</f>
        <v>61</v>
      </c>
      <c r="F2274">
        <f ca="1">IFERROR(INDEX(INDIRECT(Index!$B$5&amp;"!$A:$I"),MATCH($A2274,INDIRECT(Index!$B$5&amp;"!$A:$A"),0),MATCH(" "&amp;F$1,INDIRECT(Index!$B$5&amp;"!$A$1:$I$1"),0)),"NA")</f>
        <v>45</v>
      </c>
      <c r="G2274">
        <f ca="1">IFERROR(INDEX(INDIRECT(Index!$B$5&amp;"!$A:$I"),MATCH($A2274,INDIRECT(Index!$B$5&amp;"!$A:$A"),0),MATCH(" "&amp;G$1,INDIRECT(Index!$B$5&amp;"!$A$1:$I$1"),0)),"NA")</f>
        <v>34</v>
      </c>
      <c r="H2274">
        <f ca="1">IFERROR(INDEX(INDIRECT(Index!$B$5&amp;"!$A:$I"),MATCH($A2274,INDIRECT(Index!$B$5&amp;"!$A:$A"),0),MATCH(" "&amp;H$1,INDIRECT(Index!$B$5&amp;"!$A$1:$I$1"),0)),"NA")</f>
        <v>31</v>
      </c>
      <c r="I2274">
        <f ca="1">IFERROR(INDEX(INDIRECT(Index!$B$5&amp;"!$A:$I"),MATCH($A2274,INDIRECT(Index!$B$5&amp;"!$A:$A"),0),MATCH(" "&amp;I$1,INDIRECT(Index!$B$5&amp;"!$A$1:$I$1"),0)),"NA")</f>
        <v>4</v>
      </c>
      <c r="J2274">
        <f ca="1">IFERROR(INDEX(INDIRECT(Index!$B$5&amp;"!$A:$I"),MATCH($A2274,INDIRECT(Index!$B$5&amp;"!$A:$A"),0),MATCH(" "&amp;J$1,INDIRECT(Index!$B$5&amp;"!$A$1:$I$1"),0)),"NA")</f>
        <v>5</v>
      </c>
      <c r="K2274" t="str">
        <f ca="1">IFERROR(INDEX(INDIRECT(Index!$B$5&amp;"!$A:$I"),MATCH($A2274,INDIRECT(Index!$B$5&amp;"!$A:$A"),0),MATCH(" "&amp;K$1,INDIRECT(Index!$B$5&amp;"!$A$1:$I$1"),0)),"NA")</f>
        <v>NA</v>
      </c>
    </row>
    <row r="2275" spans="1:11" x14ac:dyDescent="0.25">
      <c r="A2275" s="1">
        <f t="shared" si="143"/>
        <v>43913</v>
      </c>
      <c r="B2275">
        <f t="shared" si="140"/>
        <v>2020</v>
      </c>
      <c r="C2275">
        <f t="shared" si="141"/>
        <v>3</v>
      </c>
      <c r="D2275">
        <f t="shared" si="142"/>
        <v>23</v>
      </c>
      <c r="E2275">
        <f ca="1">IFERROR(INDEX(INDIRECT(Index!$B$5&amp;"!$A:$I"),MATCH($A2275,INDIRECT(Index!$B$5&amp;"!$A:$A"),0),MATCH(" "&amp;E$1,INDIRECT(Index!$B$5&amp;"!$A$1:$I$1"),0)),"NA")</f>
        <v>97</v>
      </c>
      <c r="F2275">
        <f ca="1">IFERROR(INDEX(INDIRECT(Index!$B$5&amp;"!$A:$I"),MATCH($A2275,INDIRECT(Index!$B$5&amp;"!$A:$A"),0),MATCH(" "&amp;F$1,INDIRECT(Index!$B$5&amp;"!$A$1:$I$1"),0)),"NA")</f>
        <v>58</v>
      </c>
      <c r="G2275">
        <f ca="1">IFERROR(INDEX(INDIRECT(Index!$B$5&amp;"!$A:$I"),MATCH($A2275,INDIRECT(Index!$B$5&amp;"!$A:$A"),0),MATCH(" "&amp;G$1,INDIRECT(Index!$B$5&amp;"!$A$1:$I$1"),0)),"NA")</f>
        <v>31</v>
      </c>
      <c r="H2275">
        <f ca="1">IFERROR(INDEX(INDIRECT(Index!$B$5&amp;"!$A:$I"),MATCH($A2275,INDIRECT(Index!$B$5&amp;"!$A:$A"),0),MATCH(" "&amp;H$1,INDIRECT(Index!$B$5&amp;"!$A$1:$I$1"),0)),"NA")</f>
        <v>40</v>
      </c>
      <c r="I2275">
        <f ca="1">IFERROR(INDEX(INDIRECT(Index!$B$5&amp;"!$A:$I"),MATCH($A2275,INDIRECT(Index!$B$5&amp;"!$A:$A"),0),MATCH(" "&amp;I$1,INDIRECT(Index!$B$5&amp;"!$A$1:$I$1"),0)),"NA")</f>
        <v>5</v>
      </c>
      <c r="J2275">
        <f ca="1">IFERROR(INDEX(INDIRECT(Index!$B$5&amp;"!$A:$I"),MATCH($A2275,INDIRECT(Index!$B$5&amp;"!$A:$A"),0),MATCH(" "&amp;J$1,INDIRECT(Index!$B$5&amp;"!$A$1:$I$1"),0)),"NA")</f>
        <v>6</v>
      </c>
      <c r="K2275" t="str">
        <f ca="1">IFERROR(INDEX(INDIRECT(Index!$B$5&amp;"!$A:$I"),MATCH($A2275,INDIRECT(Index!$B$5&amp;"!$A:$A"),0),MATCH(" "&amp;K$1,INDIRECT(Index!$B$5&amp;"!$A$1:$I$1"),0)),"NA")</f>
        <v>NA</v>
      </c>
    </row>
    <row r="2276" spans="1:11" x14ac:dyDescent="0.25">
      <c r="A2276" s="1">
        <f t="shared" si="143"/>
        <v>43914</v>
      </c>
      <c r="B2276">
        <f t="shared" si="140"/>
        <v>2020</v>
      </c>
      <c r="C2276">
        <f t="shared" si="141"/>
        <v>3</v>
      </c>
      <c r="D2276">
        <f t="shared" si="142"/>
        <v>24</v>
      </c>
      <c r="E2276">
        <f ca="1">IFERROR(INDEX(INDIRECT(Index!$B$5&amp;"!$A:$I"),MATCH($A2276,INDIRECT(Index!$B$5&amp;"!$A:$A"),0),MATCH(" "&amp;E$1,INDIRECT(Index!$B$5&amp;"!$A$1:$I$1"),0)),"NA")</f>
        <v>116</v>
      </c>
      <c r="F2276">
        <f ca="1">IFERROR(INDEX(INDIRECT(Index!$B$5&amp;"!$A:$I"),MATCH($A2276,INDIRECT(Index!$B$5&amp;"!$A:$A"),0),MATCH(" "&amp;F$1,INDIRECT(Index!$B$5&amp;"!$A$1:$I$1"),0)),"NA")</f>
        <v>53</v>
      </c>
      <c r="G2276">
        <f ca="1">IFERROR(INDEX(INDIRECT(Index!$B$5&amp;"!$A:$I"),MATCH($A2276,INDIRECT(Index!$B$5&amp;"!$A:$A"),0),MATCH(" "&amp;G$1,INDIRECT(Index!$B$5&amp;"!$A$1:$I$1"),0)),"NA")</f>
        <v>41</v>
      </c>
      <c r="H2276">
        <f ca="1">IFERROR(INDEX(INDIRECT(Index!$B$5&amp;"!$A:$I"),MATCH($A2276,INDIRECT(Index!$B$5&amp;"!$A:$A"),0),MATCH(" "&amp;H$1,INDIRECT(Index!$B$5&amp;"!$A$1:$I$1"),0)),"NA")</f>
        <v>46</v>
      </c>
      <c r="I2276">
        <f ca="1">IFERROR(INDEX(INDIRECT(Index!$B$5&amp;"!$A:$I"),MATCH($A2276,INDIRECT(Index!$B$5&amp;"!$A:$A"),0),MATCH(" "&amp;I$1,INDIRECT(Index!$B$5&amp;"!$A$1:$I$1"),0)),"NA")</f>
        <v>5</v>
      </c>
      <c r="J2276">
        <f ca="1">IFERROR(INDEX(INDIRECT(Index!$B$5&amp;"!$A:$I"),MATCH($A2276,INDIRECT(Index!$B$5&amp;"!$A:$A"),0),MATCH(" "&amp;J$1,INDIRECT(Index!$B$5&amp;"!$A$1:$I$1"),0)),"NA")</f>
        <v>6</v>
      </c>
      <c r="K2276" t="str">
        <f ca="1">IFERROR(INDEX(INDIRECT(Index!$B$5&amp;"!$A:$I"),MATCH($A2276,INDIRECT(Index!$B$5&amp;"!$A:$A"),0),MATCH(" "&amp;K$1,INDIRECT(Index!$B$5&amp;"!$A$1:$I$1"),0)),"NA")</f>
        <v>NA</v>
      </c>
    </row>
    <row r="2277" spans="1:11" x14ac:dyDescent="0.25">
      <c r="A2277" s="1">
        <f t="shared" si="143"/>
        <v>43915</v>
      </c>
      <c r="B2277">
        <f t="shared" si="140"/>
        <v>2020</v>
      </c>
      <c r="C2277">
        <f t="shared" si="141"/>
        <v>3</v>
      </c>
      <c r="D2277">
        <f t="shared" si="142"/>
        <v>25</v>
      </c>
      <c r="E2277">
        <f ca="1">IFERROR(INDEX(INDIRECT(Index!$B$5&amp;"!$A:$I"),MATCH($A2277,INDIRECT(Index!$B$5&amp;"!$A:$A"),0),MATCH(" "&amp;E$1,INDIRECT(Index!$B$5&amp;"!$A$1:$I$1"),0)),"NA")</f>
        <v>102</v>
      </c>
      <c r="F2277">
        <f ca="1">IFERROR(INDEX(INDIRECT(Index!$B$5&amp;"!$A:$I"),MATCH($A2277,INDIRECT(Index!$B$5&amp;"!$A:$A"),0),MATCH(" "&amp;F$1,INDIRECT(Index!$B$5&amp;"!$A$1:$I$1"),0)),"NA")</f>
        <v>54</v>
      </c>
      <c r="G2277">
        <f ca="1">IFERROR(INDEX(INDIRECT(Index!$B$5&amp;"!$A:$I"),MATCH($A2277,INDIRECT(Index!$B$5&amp;"!$A:$A"),0),MATCH(" "&amp;G$1,INDIRECT(Index!$B$5&amp;"!$A$1:$I$1"),0)),"NA")</f>
        <v>38</v>
      </c>
      <c r="H2277">
        <f ca="1">IFERROR(INDEX(INDIRECT(Index!$B$5&amp;"!$A:$I"),MATCH($A2277,INDIRECT(Index!$B$5&amp;"!$A:$A"),0),MATCH(" "&amp;H$1,INDIRECT(Index!$B$5&amp;"!$A$1:$I$1"),0)),"NA")</f>
        <v>41</v>
      </c>
      <c r="I2277">
        <f ca="1">IFERROR(INDEX(INDIRECT(Index!$B$5&amp;"!$A:$I"),MATCH($A2277,INDIRECT(Index!$B$5&amp;"!$A:$A"),0),MATCH(" "&amp;I$1,INDIRECT(Index!$B$5&amp;"!$A$1:$I$1"),0)),"NA")</f>
        <v>4</v>
      </c>
      <c r="J2277">
        <f ca="1">IFERROR(INDEX(INDIRECT(Index!$B$5&amp;"!$A:$I"),MATCH($A2277,INDIRECT(Index!$B$5&amp;"!$A:$A"),0),MATCH(" "&amp;J$1,INDIRECT(Index!$B$5&amp;"!$A$1:$I$1"),0)),"NA")</f>
        <v>6</v>
      </c>
      <c r="K2277" t="str">
        <f ca="1">IFERROR(INDEX(INDIRECT(Index!$B$5&amp;"!$A:$I"),MATCH($A2277,INDIRECT(Index!$B$5&amp;"!$A:$A"),0),MATCH(" "&amp;K$1,INDIRECT(Index!$B$5&amp;"!$A$1:$I$1"),0)),"NA")</f>
        <v>NA</v>
      </c>
    </row>
    <row r="2278" spans="1:11" x14ac:dyDescent="0.25">
      <c r="A2278" s="1">
        <f t="shared" si="143"/>
        <v>43916</v>
      </c>
      <c r="B2278">
        <f t="shared" si="140"/>
        <v>2020</v>
      </c>
      <c r="C2278">
        <f t="shared" si="141"/>
        <v>3</v>
      </c>
      <c r="D2278">
        <f t="shared" si="142"/>
        <v>26</v>
      </c>
      <c r="E2278">
        <f ca="1">IFERROR(INDEX(INDIRECT(Index!$B$5&amp;"!$A:$I"),MATCH($A2278,INDIRECT(Index!$B$5&amp;"!$A:$A"),0),MATCH(" "&amp;E$1,INDIRECT(Index!$B$5&amp;"!$A$1:$I$1"),0)),"NA")</f>
        <v>106</v>
      </c>
      <c r="F2278">
        <f ca="1">IFERROR(INDEX(INDIRECT(Index!$B$5&amp;"!$A:$I"),MATCH($A2278,INDIRECT(Index!$B$5&amp;"!$A:$A"),0),MATCH(" "&amp;F$1,INDIRECT(Index!$B$5&amp;"!$A$1:$I$1"),0)),"NA")</f>
        <v>46</v>
      </c>
      <c r="G2278">
        <f ca="1">IFERROR(INDEX(INDIRECT(Index!$B$5&amp;"!$A:$I"),MATCH($A2278,INDIRECT(Index!$B$5&amp;"!$A:$A"),0),MATCH(" "&amp;G$1,INDIRECT(Index!$B$5&amp;"!$A$1:$I$1"),0)),"NA")</f>
        <v>26</v>
      </c>
      <c r="H2278">
        <f ca="1">IFERROR(INDEX(INDIRECT(Index!$B$5&amp;"!$A:$I"),MATCH($A2278,INDIRECT(Index!$B$5&amp;"!$A:$A"),0),MATCH(" "&amp;H$1,INDIRECT(Index!$B$5&amp;"!$A$1:$I$1"),0)),"NA")</f>
        <v>18</v>
      </c>
      <c r="I2278">
        <f ca="1">IFERROR(INDEX(INDIRECT(Index!$B$5&amp;"!$A:$I"),MATCH($A2278,INDIRECT(Index!$B$5&amp;"!$A:$A"),0),MATCH(" "&amp;I$1,INDIRECT(Index!$B$5&amp;"!$A$1:$I$1"),0)),"NA")</f>
        <v>3</v>
      </c>
      <c r="J2278">
        <f ca="1">IFERROR(INDEX(INDIRECT(Index!$B$5&amp;"!$A:$I"),MATCH($A2278,INDIRECT(Index!$B$5&amp;"!$A:$A"),0),MATCH(" "&amp;J$1,INDIRECT(Index!$B$5&amp;"!$A$1:$I$1"),0)),"NA")</f>
        <v>4</v>
      </c>
      <c r="K2278" t="str">
        <f ca="1">IFERROR(INDEX(INDIRECT(Index!$B$5&amp;"!$A:$I"),MATCH($A2278,INDIRECT(Index!$B$5&amp;"!$A:$A"),0),MATCH(" "&amp;K$1,INDIRECT(Index!$B$5&amp;"!$A$1:$I$1"),0)),"NA")</f>
        <v>NA</v>
      </c>
    </row>
    <row r="2279" spans="1:11" x14ac:dyDescent="0.25">
      <c r="A2279" s="1">
        <f t="shared" si="143"/>
        <v>43917</v>
      </c>
      <c r="B2279">
        <f t="shared" si="140"/>
        <v>2020</v>
      </c>
      <c r="C2279">
        <f t="shared" si="141"/>
        <v>3</v>
      </c>
      <c r="D2279">
        <f t="shared" si="142"/>
        <v>27</v>
      </c>
      <c r="E2279">
        <f ca="1">IFERROR(INDEX(INDIRECT(Index!$B$5&amp;"!$A:$I"),MATCH($A2279,INDIRECT(Index!$B$5&amp;"!$A:$A"),0),MATCH(" "&amp;E$1,INDIRECT(Index!$B$5&amp;"!$A$1:$I$1"),0)),"NA")</f>
        <v>80</v>
      </c>
      <c r="F2279">
        <f ca="1">IFERROR(INDEX(INDIRECT(Index!$B$5&amp;"!$A:$I"),MATCH($A2279,INDIRECT(Index!$B$5&amp;"!$A:$A"),0),MATCH(" "&amp;F$1,INDIRECT(Index!$B$5&amp;"!$A$1:$I$1"),0)),"NA")</f>
        <v>37</v>
      </c>
      <c r="G2279">
        <f ca="1">IFERROR(INDEX(INDIRECT(Index!$B$5&amp;"!$A:$I"),MATCH($A2279,INDIRECT(Index!$B$5&amp;"!$A:$A"),0),MATCH(" "&amp;G$1,INDIRECT(Index!$B$5&amp;"!$A$1:$I$1"),0)),"NA")</f>
        <v>31</v>
      </c>
      <c r="H2279">
        <f ca="1">IFERROR(INDEX(INDIRECT(Index!$B$5&amp;"!$A:$I"),MATCH($A2279,INDIRECT(Index!$B$5&amp;"!$A:$A"),0),MATCH(" "&amp;H$1,INDIRECT(Index!$B$5&amp;"!$A$1:$I$1"),0)),"NA")</f>
        <v>11</v>
      </c>
      <c r="I2279">
        <f ca="1">IFERROR(INDEX(INDIRECT(Index!$B$5&amp;"!$A:$I"),MATCH($A2279,INDIRECT(Index!$B$5&amp;"!$A:$A"),0),MATCH(" "&amp;I$1,INDIRECT(Index!$B$5&amp;"!$A$1:$I$1"),0)),"NA")</f>
        <v>3</v>
      </c>
      <c r="J2279">
        <f ca="1">IFERROR(INDEX(INDIRECT(Index!$B$5&amp;"!$A:$I"),MATCH($A2279,INDIRECT(Index!$B$5&amp;"!$A:$A"),0),MATCH(" "&amp;J$1,INDIRECT(Index!$B$5&amp;"!$A$1:$I$1"),0)),"NA")</f>
        <v>3</v>
      </c>
      <c r="K2279" t="str">
        <f ca="1">IFERROR(INDEX(INDIRECT(Index!$B$5&amp;"!$A:$I"),MATCH($A2279,INDIRECT(Index!$B$5&amp;"!$A:$A"),0),MATCH(" "&amp;K$1,INDIRECT(Index!$B$5&amp;"!$A$1:$I$1"),0)),"NA")</f>
        <v>NA</v>
      </c>
    </row>
    <row r="2280" spans="1:11" x14ac:dyDescent="0.25">
      <c r="A2280" s="1">
        <f t="shared" si="143"/>
        <v>43918</v>
      </c>
      <c r="B2280">
        <f t="shared" si="140"/>
        <v>2020</v>
      </c>
      <c r="C2280">
        <f t="shared" si="141"/>
        <v>3</v>
      </c>
      <c r="D2280">
        <f t="shared" si="142"/>
        <v>28</v>
      </c>
      <c r="E2280">
        <f ca="1">IFERROR(INDEX(INDIRECT(Index!$B$5&amp;"!$A:$I"),MATCH($A2280,INDIRECT(Index!$B$5&amp;"!$A:$A"),0),MATCH(" "&amp;E$1,INDIRECT(Index!$B$5&amp;"!$A$1:$I$1"),0)),"NA")</f>
        <v>30</v>
      </c>
      <c r="F2280">
        <f ca="1">IFERROR(INDEX(INDIRECT(Index!$B$5&amp;"!$A:$I"),MATCH($A2280,INDIRECT(Index!$B$5&amp;"!$A:$A"),0),MATCH(" "&amp;F$1,INDIRECT(Index!$B$5&amp;"!$A$1:$I$1"),0)),"NA")</f>
        <v>46</v>
      </c>
      <c r="G2280">
        <f ca="1">IFERROR(INDEX(INDIRECT(Index!$B$5&amp;"!$A:$I"),MATCH($A2280,INDIRECT(Index!$B$5&amp;"!$A:$A"),0),MATCH(" "&amp;G$1,INDIRECT(Index!$B$5&amp;"!$A$1:$I$1"),0)),"NA")</f>
        <v>34</v>
      </c>
      <c r="H2280">
        <f ca="1">IFERROR(INDEX(INDIRECT(Index!$B$5&amp;"!$A:$I"),MATCH($A2280,INDIRECT(Index!$B$5&amp;"!$A:$A"),0),MATCH(" "&amp;H$1,INDIRECT(Index!$B$5&amp;"!$A$1:$I$1"),0)),"NA")</f>
        <v>21</v>
      </c>
      <c r="I2280">
        <f ca="1">IFERROR(INDEX(INDIRECT(Index!$B$5&amp;"!$A:$I"),MATCH($A2280,INDIRECT(Index!$B$5&amp;"!$A:$A"),0),MATCH(" "&amp;I$1,INDIRECT(Index!$B$5&amp;"!$A$1:$I$1"),0)),"NA")</f>
        <v>4</v>
      </c>
      <c r="J2280">
        <f ca="1">IFERROR(INDEX(INDIRECT(Index!$B$5&amp;"!$A:$I"),MATCH($A2280,INDIRECT(Index!$B$5&amp;"!$A:$A"),0),MATCH(" "&amp;J$1,INDIRECT(Index!$B$5&amp;"!$A$1:$I$1"),0)),"NA")</f>
        <v>4</v>
      </c>
      <c r="K2280" t="str">
        <f ca="1">IFERROR(INDEX(INDIRECT(Index!$B$5&amp;"!$A:$I"),MATCH($A2280,INDIRECT(Index!$B$5&amp;"!$A:$A"),0),MATCH(" "&amp;K$1,INDIRECT(Index!$B$5&amp;"!$A$1:$I$1"),0)),"NA")</f>
        <v>NA</v>
      </c>
    </row>
    <row r="2281" spans="1:11" x14ac:dyDescent="0.25">
      <c r="A2281" s="1">
        <f t="shared" si="143"/>
        <v>43919</v>
      </c>
      <c r="B2281">
        <f t="shared" si="140"/>
        <v>2020</v>
      </c>
      <c r="C2281">
        <f t="shared" si="141"/>
        <v>3</v>
      </c>
      <c r="D2281">
        <f t="shared" si="142"/>
        <v>29</v>
      </c>
      <c r="E2281">
        <f ca="1">IFERROR(INDEX(INDIRECT(Index!$B$5&amp;"!$A:$I"),MATCH($A2281,INDIRECT(Index!$B$5&amp;"!$A:$A"),0),MATCH(" "&amp;E$1,INDIRECT(Index!$B$5&amp;"!$A$1:$I$1"),0)),"NA")</f>
        <v>66</v>
      </c>
      <c r="F2281">
        <f ca="1">IFERROR(INDEX(INDIRECT(Index!$B$5&amp;"!$A:$I"),MATCH($A2281,INDIRECT(Index!$B$5&amp;"!$A:$A"),0),MATCH(" "&amp;F$1,INDIRECT(Index!$B$5&amp;"!$A$1:$I$1"),0)),"NA")</f>
        <v>56</v>
      </c>
      <c r="G2281">
        <f ca="1">IFERROR(INDEX(INDIRECT(Index!$B$5&amp;"!$A:$I"),MATCH($A2281,INDIRECT(Index!$B$5&amp;"!$A:$A"),0),MATCH(" "&amp;G$1,INDIRECT(Index!$B$5&amp;"!$A$1:$I$1"),0)),"NA")</f>
        <v>28</v>
      </c>
      <c r="H2281">
        <f ca="1">IFERROR(INDEX(INDIRECT(Index!$B$5&amp;"!$A:$I"),MATCH($A2281,INDIRECT(Index!$B$5&amp;"!$A:$A"),0),MATCH(" "&amp;H$1,INDIRECT(Index!$B$5&amp;"!$A$1:$I$1"),0)),"NA")</f>
        <v>45</v>
      </c>
      <c r="I2281">
        <f ca="1">IFERROR(INDEX(INDIRECT(Index!$B$5&amp;"!$A:$I"),MATCH($A2281,INDIRECT(Index!$B$5&amp;"!$A:$A"),0),MATCH(" "&amp;I$1,INDIRECT(Index!$B$5&amp;"!$A$1:$I$1"),0)),"NA")</f>
        <v>5</v>
      </c>
      <c r="J2281">
        <f ca="1">IFERROR(INDEX(INDIRECT(Index!$B$5&amp;"!$A:$I"),MATCH($A2281,INDIRECT(Index!$B$5&amp;"!$A:$A"),0),MATCH(" "&amp;J$1,INDIRECT(Index!$B$5&amp;"!$A$1:$I$1"),0)),"NA")</f>
        <v>5</v>
      </c>
      <c r="K2281" t="str">
        <f ca="1">IFERROR(INDEX(INDIRECT(Index!$B$5&amp;"!$A:$I"),MATCH($A2281,INDIRECT(Index!$B$5&amp;"!$A:$A"),0),MATCH(" "&amp;K$1,INDIRECT(Index!$B$5&amp;"!$A$1:$I$1"),0)),"NA")</f>
        <v>NA</v>
      </c>
    </row>
    <row r="2282" spans="1:11" x14ac:dyDescent="0.25">
      <c r="A2282" s="1">
        <f t="shared" si="143"/>
        <v>43920</v>
      </c>
      <c r="B2282">
        <f t="shared" si="140"/>
        <v>2020</v>
      </c>
      <c r="C2282">
        <f t="shared" si="141"/>
        <v>3</v>
      </c>
      <c r="D2282">
        <f t="shared" si="142"/>
        <v>30</v>
      </c>
      <c r="E2282">
        <f ca="1">IFERROR(INDEX(INDIRECT(Index!$B$5&amp;"!$A:$I"),MATCH($A2282,INDIRECT(Index!$B$5&amp;"!$A:$A"),0),MATCH(" "&amp;E$1,INDIRECT(Index!$B$5&amp;"!$A$1:$I$1"),0)),"NA")</f>
        <v>100</v>
      </c>
      <c r="F2282">
        <f ca="1">IFERROR(INDEX(INDIRECT(Index!$B$5&amp;"!$A:$I"),MATCH($A2282,INDIRECT(Index!$B$5&amp;"!$A:$A"),0),MATCH(" "&amp;F$1,INDIRECT(Index!$B$5&amp;"!$A$1:$I$1"),0)),"NA")</f>
        <v>53</v>
      </c>
      <c r="G2282">
        <f ca="1">IFERROR(INDEX(INDIRECT(Index!$B$5&amp;"!$A:$I"),MATCH($A2282,INDIRECT(Index!$B$5&amp;"!$A:$A"),0),MATCH(" "&amp;G$1,INDIRECT(Index!$B$5&amp;"!$A$1:$I$1"),0)),"NA")</f>
        <v>30</v>
      </c>
      <c r="H2282">
        <f ca="1">IFERROR(INDEX(INDIRECT(Index!$B$5&amp;"!$A:$I"),MATCH($A2282,INDIRECT(Index!$B$5&amp;"!$A:$A"),0),MATCH(" "&amp;H$1,INDIRECT(Index!$B$5&amp;"!$A$1:$I$1"),0)),"NA")</f>
        <v>49</v>
      </c>
      <c r="I2282">
        <f ca="1">IFERROR(INDEX(INDIRECT(Index!$B$5&amp;"!$A:$I"),MATCH($A2282,INDIRECT(Index!$B$5&amp;"!$A:$A"),0),MATCH(" "&amp;I$1,INDIRECT(Index!$B$5&amp;"!$A$1:$I$1"),0)),"NA")</f>
        <v>5</v>
      </c>
      <c r="J2282">
        <f ca="1">IFERROR(INDEX(INDIRECT(Index!$B$5&amp;"!$A:$I"),MATCH($A2282,INDIRECT(Index!$B$5&amp;"!$A:$A"),0),MATCH(" "&amp;J$1,INDIRECT(Index!$B$5&amp;"!$A$1:$I$1"),0)),"NA")</f>
        <v>6</v>
      </c>
      <c r="K2282" t="str">
        <f ca="1">IFERROR(INDEX(INDIRECT(Index!$B$5&amp;"!$A:$I"),MATCH($A2282,INDIRECT(Index!$B$5&amp;"!$A:$A"),0),MATCH(" "&amp;K$1,INDIRECT(Index!$B$5&amp;"!$A$1:$I$1"),0)),"NA")</f>
        <v>NA</v>
      </c>
    </row>
    <row r="2283" spans="1:11" x14ac:dyDescent="0.25">
      <c r="A2283" s="1">
        <f t="shared" si="143"/>
        <v>43921</v>
      </c>
      <c r="B2283">
        <f t="shared" si="140"/>
        <v>2020</v>
      </c>
      <c r="C2283">
        <f t="shared" si="141"/>
        <v>3</v>
      </c>
      <c r="D2283">
        <f t="shared" si="142"/>
        <v>31</v>
      </c>
      <c r="E2283">
        <f ca="1">IFERROR(INDEX(INDIRECT(Index!$B$5&amp;"!$A:$I"),MATCH($A2283,INDIRECT(Index!$B$5&amp;"!$A:$A"),0),MATCH(" "&amp;E$1,INDIRECT(Index!$B$5&amp;"!$A$1:$I$1"),0)),"NA")</f>
        <v>97</v>
      </c>
      <c r="F2283">
        <f ca="1">IFERROR(INDEX(INDIRECT(Index!$B$5&amp;"!$A:$I"),MATCH($A2283,INDIRECT(Index!$B$5&amp;"!$A:$A"),0),MATCH(" "&amp;F$1,INDIRECT(Index!$B$5&amp;"!$A$1:$I$1"),0)),"NA")</f>
        <v>66</v>
      </c>
      <c r="G2283">
        <f ca="1">IFERROR(INDEX(INDIRECT(Index!$B$5&amp;"!$A:$I"),MATCH($A2283,INDIRECT(Index!$B$5&amp;"!$A:$A"),0),MATCH(" "&amp;G$1,INDIRECT(Index!$B$5&amp;"!$A$1:$I$1"),0)),"NA")</f>
        <v>37</v>
      </c>
      <c r="H2283">
        <f ca="1">IFERROR(INDEX(INDIRECT(Index!$B$5&amp;"!$A:$I"),MATCH($A2283,INDIRECT(Index!$B$5&amp;"!$A:$A"),0),MATCH(" "&amp;H$1,INDIRECT(Index!$B$5&amp;"!$A$1:$I$1"),0)),"NA")</f>
        <v>22</v>
      </c>
      <c r="I2283">
        <f ca="1">IFERROR(INDEX(INDIRECT(Index!$B$5&amp;"!$A:$I"),MATCH($A2283,INDIRECT(Index!$B$5&amp;"!$A:$A"),0),MATCH(" "&amp;I$1,INDIRECT(Index!$B$5&amp;"!$A$1:$I$1"),0)),"NA")</f>
        <v>5</v>
      </c>
      <c r="J2283">
        <f ca="1">IFERROR(INDEX(INDIRECT(Index!$B$5&amp;"!$A:$I"),MATCH($A2283,INDIRECT(Index!$B$5&amp;"!$A:$A"),0),MATCH(" "&amp;J$1,INDIRECT(Index!$B$5&amp;"!$A$1:$I$1"),0)),"NA")</f>
        <v>5</v>
      </c>
      <c r="K2283" t="str">
        <f ca="1">IFERROR(INDEX(INDIRECT(Index!$B$5&amp;"!$A:$I"),MATCH($A2283,INDIRECT(Index!$B$5&amp;"!$A:$A"),0),MATCH(" "&amp;K$1,INDIRECT(Index!$B$5&amp;"!$A$1:$I$1"),0)),"NA")</f>
        <v>NA</v>
      </c>
    </row>
    <row r="2284" spans="1:11" x14ac:dyDescent="0.25">
      <c r="A2284" s="1">
        <f t="shared" si="143"/>
        <v>43922</v>
      </c>
      <c r="B2284">
        <f t="shared" si="140"/>
        <v>2020</v>
      </c>
      <c r="C2284">
        <f t="shared" si="141"/>
        <v>4</v>
      </c>
      <c r="D2284">
        <f t="shared" si="142"/>
        <v>1</v>
      </c>
      <c r="E2284">
        <f ca="1">IFERROR(INDEX(INDIRECT(Index!$B$5&amp;"!$A:$I"),MATCH($A2284,INDIRECT(Index!$B$5&amp;"!$A:$A"),0),MATCH(" "&amp;E$1,INDIRECT(Index!$B$5&amp;"!$A$1:$I$1"),0)),"NA")</f>
        <v>103</v>
      </c>
      <c r="F2284">
        <f ca="1">IFERROR(INDEX(INDIRECT(Index!$B$5&amp;"!$A:$I"),MATCH($A2284,INDIRECT(Index!$B$5&amp;"!$A:$A"),0),MATCH(" "&amp;F$1,INDIRECT(Index!$B$5&amp;"!$A$1:$I$1"),0)),"NA")</f>
        <v>42</v>
      </c>
      <c r="G2284">
        <f ca="1">IFERROR(INDEX(INDIRECT(Index!$B$5&amp;"!$A:$I"),MATCH($A2284,INDIRECT(Index!$B$5&amp;"!$A:$A"),0),MATCH(" "&amp;G$1,INDIRECT(Index!$B$5&amp;"!$A$1:$I$1"),0)),"NA")</f>
        <v>31</v>
      </c>
      <c r="H2284">
        <f ca="1">IFERROR(INDEX(INDIRECT(Index!$B$5&amp;"!$A:$I"),MATCH($A2284,INDIRECT(Index!$B$5&amp;"!$A:$A"),0),MATCH(" "&amp;H$1,INDIRECT(Index!$B$5&amp;"!$A$1:$I$1"),0)),"NA")</f>
        <v>30</v>
      </c>
      <c r="I2284">
        <f ca="1">IFERROR(INDEX(INDIRECT(Index!$B$5&amp;"!$A:$I"),MATCH($A2284,INDIRECT(Index!$B$5&amp;"!$A:$A"),0),MATCH(" "&amp;I$1,INDIRECT(Index!$B$5&amp;"!$A$1:$I$1"),0)),"NA")</f>
        <v>4</v>
      </c>
      <c r="J2284">
        <f ca="1">IFERROR(INDEX(INDIRECT(Index!$B$5&amp;"!$A:$I"),MATCH($A2284,INDIRECT(Index!$B$5&amp;"!$A:$A"),0),MATCH(" "&amp;J$1,INDIRECT(Index!$B$5&amp;"!$A$1:$I$1"),0)),"NA")</f>
        <v>4</v>
      </c>
      <c r="K2284" t="str">
        <f ca="1">IFERROR(INDEX(INDIRECT(Index!$B$5&amp;"!$A:$I"),MATCH($A2284,INDIRECT(Index!$B$5&amp;"!$A:$A"),0),MATCH(" "&amp;K$1,INDIRECT(Index!$B$5&amp;"!$A$1:$I$1"),0)),"NA")</f>
        <v>NA</v>
      </c>
    </row>
    <row r="2285" spans="1:11" x14ac:dyDescent="0.25">
      <c r="A2285" s="1">
        <f t="shared" si="143"/>
        <v>43923</v>
      </c>
      <c r="B2285">
        <f t="shared" si="140"/>
        <v>2020</v>
      </c>
      <c r="C2285">
        <f t="shared" si="141"/>
        <v>4</v>
      </c>
      <c r="D2285">
        <f t="shared" si="142"/>
        <v>2</v>
      </c>
      <c r="E2285">
        <f ca="1">IFERROR(INDEX(INDIRECT(Index!$B$5&amp;"!$A:$I"),MATCH($A2285,INDIRECT(Index!$B$5&amp;"!$A:$A"),0),MATCH(" "&amp;E$1,INDIRECT(Index!$B$5&amp;"!$A$1:$I$1"),0)),"NA")</f>
        <v>84</v>
      </c>
      <c r="F2285">
        <f ca="1">IFERROR(INDEX(INDIRECT(Index!$B$5&amp;"!$A:$I"),MATCH($A2285,INDIRECT(Index!$B$5&amp;"!$A:$A"),0),MATCH(" "&amp;F$1,INDIRECT(Index!$B$5&amp;"!$A$1:$I$1"),0)),"NA")</f>
        <v>58</v>
      </c>
      <c r="G2285">
        <f ca="1">IFERROR(INDEX(INDIRECT(Index!$B$5&amp;"!$A:$I"),MATCH($A2285,INDIRECT(Index!$B$5&amp;"!$A:$A"),0),MATCH(" "&amp;G$1,INDIRECT(Index!$B$5&amp;"!$A$1:$I$1"),0)),"NA")</f>
        <v>41</v>
      </c>
      <c r="H2285">
        <f ca="1">IFERROR(INDEX(INDIRECT(Index!$B$5&amp;"!$A:$I"),MATCH($A2285,INDIRECT(Index!$B$5&amp;"!$A:$A"),0),MATCH(" "&amp;H$1,INDIRECT(Index!$B$5&amp;"!$A$1:$I$1"),0)),"NA")</f>
        <v>33</v>
      </c>
      <c r="I2285">
        <f ca="1">IFERROR(INDEX(INDIRECT(Index!$B$5&amp;"!$A:$I"),MATCH($A2285,INDIRECT(Index!$B$5&amp;"!$A:$A"),0),MATCH(" "&amp;I$1,INDIRECT(Index!$B$5&amp;"!$A$1:$I$1"),0)),"NA")</f>
        <v>5</v>
      </c>
      <c r="J2285">
        <f ca="1">IFERROR(INDEX(INDIRECT(Index!$B$5&amp;"!$A:$I"),MATCH($A2285,INDIRECT(Index!$B$5&amp;"!$A:$A"),0),MATCH(" "&amp;J$1,INDIRECT(Index!$B$5&amp;"!$A$1:$I$1"),0)),"NA")</f>
        <v>6</v>
      </c>
      <c r="K2285" t="str">
        <f ca="1">IFERROR(INDEX(INDIRECT(Index!$B$5&amp;"!$A:$I"),MATCH($A2285,INDIRECT(Index!$B$5&amp;"!$A:$A"),0),MATCH(" "&amp;K$1,INDIRECT(Index!$B$5&amp;"!$A$1:$I$1"),0)),"NA")</f>
        <v>NA</v>
      </c>
    </row>
    <row r="2286" spans="1:11" x14ac:dyDescent="0.25">
      <c r="A2286" s="1">
        <f t="shared" si="143"/>
        <v>43924</v>
      </c>
      <c r="B2286">
        <f t="shared" si="140"/>
        <v>2020</v>
      </c>
      <c r="C2286">
        <f t="shared" si="141"/>
        <v>4</v>
      </c>
      <c r="D2286">
        <f t="shared" si="142"/>
        <v>3</v>
      </c>
      <c r="E2286">
        <f ca="1">IFERROR(INDEX(INDIRECT(Index!$B$5&amp;"!$A:$I"),MATCH($A2286,INDIRECT(Index!$B$5&amp;"!$A:$A"),0),MATCH(" "&amp;E$1,INDIRECT(Index!$B$5&amp;"!$A$1:$I$1"),0)),"NA")</f>
        <v>113</v>
      </c>
      <c r="F2286">
        <f ca="1">IFERROR(INDEX(INDIRECT(Index!$B$5&amp;"!$A:$I"),MATCH($A2286,INDIRECT(Index!$B$5&amp;"!$A:$A"),0),MATCH(" "&amp;F$1,INDIRECT(Index!$B$5&amp;"!$A$1:$I$1"),0)),"NA")</f>
        <v>67</v>
      </c>
      <c r="G2286">
        <f ca="1">IFERROR(INDEX(INDIRECT(Index!$B$5&amp;"!$A:$I"),MATCH($A2286,INDIRECT(Index!$B$5&amp;"!$A:$A"),0),MATCH(" "&amp;G$1,INDIRECT(Index!$B$5&amp;"!$A$1:$I$1"),0)),"NA")</f>
        <v>38</v>
      </c>
      <c r="H2286">
        <f ca="1">IFERROR(INDEX(INDIRECT(Index!$B$5&amp;"!$A:$I"),MATCH($A2286,INDIRECT(Index!$B$5&amp;"!$A:$A"),0),MATCH(" "&amp;H$1,INDIRECT(Index!$B$5&amp;"!$A$1:$I$1"),0)),"NA")</f>
        <v>17</v>
      </c>
      <c r="I2286">
        <f ca="1">IFERROR(INDEX(INDIRECT(Index!$B$5&amp;"!$A:$I"),MATCH($A2286,INDIRECT(Index!$B$5&amp;"!$A:$A"),0),MATCH(" "&amp;I$1,INDIRECT(Index!$B$5&amp;"!$A$1:$I$1"),0)),"NA")</f>
        <v>4</v>
      </c>
      <c r="J2286">
        <f ca="1">IFERROR(INDEX(INDIRECT(Index!$B$5&amp;"!$A:$I"),MATCH($A2286,INDIRECT(Index!$B$5&amp;"!$A:$A"),0),MATCH(" "&amp;J$1,INDIRECT(Index!$B$5&amp;"!$A$1:$I$1"),0)),"NA")</f>
        <v>4</v>
      </c>
      <c r="K2286" t="str">
        <f ca="1">IFERROR(INDEX(INDIRECT(Index!$B$5&amp;"!$A:$I"),MATCH($A2286,INDIRECT(Index!$B$5&amp;"!$A:$A"),0),MATCH(" "&amp;K$1,INDIRECT(Index!$B$5&amp;"!$A$1:$I$1"),0)),"NA")</f>
        <v>NA</v>
      </c>
    </row>
    <row r="2287" spans="1:11" x14ac:dyDescent="0.25">
      <c r="A2287" s="1">
        <f t="shared" si="143"/>
        <v>43925</v>
      </c>
      <c r="B2287">
        <f t="shared" si="140"/>
        <v>2020</v>
      </c>
      <c r="C2287">
        <f t="shared" si="141"/>
        <v>4</v>
      </c>
      <c r="D2287">
        <f t="shared" si="142"/>
        <v>4</v>
      </c>
      <c r="E2287">
        <f ca="1">IFERROR(INDEX(INDIRECT(Index!$B$5&amp;"!$A:$I"),MATCH($A2287,INDIRECT(Index!$B$5&amp;"!$A:$A"),0),MATCH(" "&amp;E$1,INDIRECT(Index!$B$5&amp;"!$A$1:$I$1"),0)),"NA")</f>
        <v>92</v>
      </c>
      <c r="F2287">
        <f ca="1">IFERROR(INDEX(INDIRECT(Index!$B$5&amp;"!$A:$I"),MATCH($A2287,INDIRECT(Index!$B$5&amp;"!$A:$A"),0),MATCH(" "&amp;F$1,INDIRECT(Index!$B$5&amp;"!$A$1:$I$1"),0)),"NA")</f>
        <v>47</v>
      </c>
      <c r="G2287">
        <f ca="1">IFERROR(INDEX(INDIRECT(Index!$B$5&amp;"!$A:$I"),MATCH($A2287,INDIRECT(Index!$B$5&amp;"!$A:$A"),0),MATCH(" "&amp;G$1,INDIRECT(Index!$B$5&amp;"!$A$1:$I$1"),0)),"NA")</f>
        <v>43</v>
      </c>
      <c r="H2287">
        <f ca="1">IFERROR(INDEX(INDIRECT(Index!$B$5&amp;"!$A:$I"),MATCH($A2287,INDIRECT(Index!$B$5&amp;"!$A:$A"),0),MATCH(" "&amp;H$1,INDIRECT(Index!$B$5&amp;"!$A$1:$I$1"),0)),"NA")</f>
        <v>14</v>
      </c>
      <c r="I2287">
        <f ca="1">IFERROR(INDEX(INDIRECT(Index!$B$5&amp;"!$A:$I"),MATCH($A2287,INDIRECT(Index!$B$5&amp;"!$A:$A"),0),MATCH(" "&amp;I$1,INDIRECT(Index!$B$5&amp;"!$A$1:$I$1"),0)),"NA")</f>
        <v>3</v>
      </c>
      <c r="J2287">
        <f ca="1">IFERROR(INDEX(INDIRECT(Index!$B$5&amp;"!$A:$I"),MATCH($A2287,INDIRECT(Index!$B$5&amp;"!$A:$A"),0),MATCH(" "&amp;J$1,INDIRECT(Index!$B$5&amp;"!$A$1:$I$1"),0)),"NA")</f>
        <v>4</v>
      </c>
      <c r="K2287" t="str">
        <f ca="1">IFERROR(INDEX(INDIRECT(Index!$B$5&amp;"!$A:$I"),MATCH($A2287,INDIRECT(Index!$B$5&amp;"!$A:$A"),0),MATCH(" "&amp;K$1,INDIRECT(Index!$B$5&amp;"!$A$1:$I$1"),0)),"NA")</f>
        <v>NA</v>
      </c>
    </row>
    <row r="2288" spans="1:11" x14ac:dyDescent="0.25">
      <c r="A2288" s="1">
        <f t="shared" si="143"/>
        <v>43926</v>
      </c>
      <c r="B2288">
        <f t="shared" si="140"/>
        <v>2020</v>
      </c>
      <c r="C2288">
        <f t="shared" si="141"/>
        <v>4</v>
      </c>
      <c r="D2288">
        <f t="shared" si="142"/>
        <v>5</v>
      </c>
      <c r="E2288">
        <f ca="1">IFERROR(INDEX(INDIRECT(Index!$B$5&amp;"!$A:$I"),MATCH($A2288,INDIRECT(Index!$B$5&amp;"!$A:$A"),0),MATCH(" "&amp;E$1,INDIRECT(Index!$B$5&amp;"!$A$1:$I$1"),0)),"NA")</f>
        <v>71</v>
      </c>
      <c r="F2288" t="str">
        <f ca="1">IFERROR(INDEX(INDIRECT(Index!$B$5&amp;"!$A:$I"),MATCH($A2288,INDIRECT(Index!$B$5&amp;"!$A:$A"),0),MATCH(" "&amp;F$1,INDIRECT(Index!$B$5&amp;"!$A$1:$I$1"),0)),"NA")</f>
        <v xml:space="preserve"> </v>
      </c>
      <c r="G2288" t="str">
        <f ca="1">IFERROR(INDEX(INDIRECT(Index!$B$5&amp;"!$A:$I"),MATCH($A2288,INDIRECT(Index!$B$5&amp;"!$A:$A"),0),MATCH(" "&amp;G$1,INDIRECT(Index!$B$5&amp;"!$A$1:$I$1"),0)),"NA")</f>
        <v xml:space="preserve"> </v>
      </c>
      <c r="H2288" t="str">
        <f ca="1">IFERROR(INDEX(INDIRECT(Index!$B$5&amp;"!$A:$I"),MATCH($A2288,INDIRECT(Index!$B$5&amp;"!$A:$A"),0),MATCH(" "&amp;H$1,INDIRECT(Index!$B$5&amp;"!$A$1:$I$1"),0)),"NA")</f>
        <v xml:space="preserve"> </v>
      </c>
      <c r="I2288" t="str">
        <f ca="1">IFERROR(INDEX(INDIRECT(Index!$B$5&amp;"!$A:$I"),MATCH($A2288,INDIRECT(Index!$B$5&amp;"!$A:$A"),0),MATCH(" "&amp;I$1,INDIRECT(Index!$B$5&amp;"!$A$1:$I$1"),0)),"NA")</f>
        <v xml:space="preserve"> </v>
      </c>
      <c r="J2288" t="str">
        <f ca="1">IFERROR(INDEX(INDIRECT(Index!$B$5&amp;"!$A:$I"),MATCH($A2288,INDIRECT(Index!$B$5&amp;"!$A:$A"),0),MATCH(" "&amp;J$1,INDIRECT(Index!$B$5&amp;"!$A$1:$I$1"),0)),"NA")</f>
        <v xml:space="preserve"> </v>
      </c>
      <c r="K2288" t="str">
        <f ca="1">IFERROR(INDEX(INDIRECT(Index!$B$5&amp;"!$A:$I"),MATCH($A2288,INDIRECT(Index!$B$5&amp;"!$A:$A"),0),MATCH(" "&amp;K$1,INDIRECT(Index!$B$5&amp;"!$A$1:$I$1"),0)),"NA")</f>
        <v>NA</v>
      </c>
    </row>
    <row r="2289" spans="1:11" x14ac:dyDescent="0.25">
      <c r="A2289" s="1">
        <f t="shared" si="143"/>
        <v>43927</v>
      </c>
      <c r="B2289">
        <f t="shared" si="140"/>
        <v>2020</v>
      </c>
      <c r="C2289">
        <f t="shared" si="141"/>
        <v>4</v>
      </c>
      <c r="D2289">
        <f t="shared" si="142"/>
        <v>6</v>
      </c>
      <c r="E2289" t="str">
        <f ca="1">IFERROR(INDEX(INDIRECT(Index!$B$5&amp;"!$A:$I"),MATCH($A2289,INDIRECT(Index!$B$5&amp;"!$A:$A"),0),MATCH(" "&amp;E$1,INDIRECT(Index!$B$5&amp;"!$A$1:$I$1"),0)),"NA")</f>
        <v>NA</v>
      </c>
      <c r="F2289" t="str">
        <f ca="1">IFERROR(INDEX(INDIRECT(Index!$B$5&amp;"!$A:$I"),MATCH($A2289,INDIRECT(Index!$B$5&amp;"!$A:$A"),0),MATCH(" "&amp;F$1,INDIRECT(Index!$B$5&amp;"!$A$1:$I$1"),0)),"NA")</f>
        <v>NA</v>
      </c>
      <c r="G2289" t="str">
        <f ca="1">IFERROR(INDEX(INDIRECT(Index!$B$5&amp;"!$A:$I"),MATCH($A2289,INDIRECT(Index!$B$5&amp;"!$A:$A"),0),MATCH(" "&amp;G$1,INDIRECT(Index!$B$5&amp;"!$A$1:$I$1"),0)),"NA")</f>
        <v>NA</v>
      </c>
      <c r="H2289" t="str">
        <f ca="1">IFERROR(INDEX(INDIRECT(Index!$B$5&amp;"!$A:$I"),MATCH($A2289,INDIRECT(Index!$B$5&amp;"!$A:$A"),0),MATCH(" "&amp;H$1,INDIRECT(Index!$B$5&amp;"!$A$1:$I$1"),0)),"NA")</f>
        <v>NA</v>
      </c>
      <c r="I2289" t="str">
        <f ca="1">IFERROR(INDEX(INDIRECT(Index!$B$5&amp;"!$A:$I"),MATCH($A2289,INDIRECT(Index!$B$5&amp;"!$A:$A"),0),MATCH(" "&amp;I$1,INDIRECT(Index!$B$5&amp;"!$A$1:$I$1"),0)),"NA")</f>
        <v>NA</v>
      </c>
      <c r="J2289" t="str">
        <f ca="1">IFERROR(INDEX(INDIRECT(Index!$B$5&amp;"!$A:$I"),MATCH($A2289,INDIRECT(Index!$B$5&amp;"!$A:$A"),0),MATCH(" "&amp;J$1,INDIRECT(Index!$B$5&amp;"!$A$1:$I$1"),0)),"NA")</f>
        <v>NA</v>
      </c>
      <c r="K2289" t="str">
        <f ca="1">IFERROR(INDEX(INDIRECT(Index!$B$5&amp;"!$A:$I"),MATCH($A2289,INDIRECT(Index!$B$5&amp;"!$A:$A"),0),MATCH(" "&amp;K$1,INDIRECT(Index!$B$5&amp;"!$A$1:$I$1"),0)),"NA")</f>
        <v>NA</v>
      </c>
    </row>
    <row r="2290" spans="1:11" x14ac:dyDescent="0.25">
      <c r="A2290" s="1">
        <f t="shared" si="143"/>
        <v>43928</v>
      </c>
      <c r="B2290">
        <f t="shared" si="140"/>
        <v>2020</v>
      </c>
      <c r="C2290">
        <f t="shared" si="141"/>
        <v>4</v>
      </c>
      <c r="D2290">
        <f t="shared" si="142"/>
        <v>7</v>
      </c>
      <c r="E2290" t="str">
        <f ca="1">IFERROR(INDEX(INDIRECT(Index!$B$5&amp;"!$A:$I"),MATCH($A2290,INDIRECT(Index!$B$5&amp;"!$A:$A"),0),MATCH(" "&amp;E$1,INDIRECT(Index!$B$5&amp;"!$A$1:$I$1"),0)),"NA")</f>
        <v>NA</v>
      </c>
      <c r="F2290" t="str">
        <f ca="1">IFERROR(INDEX(INDIRECT(Index!$B$5&amp;"!$A:$I"),MATCH($A2290,INDIRECT(Index!$B$5&amp;"!$A:$A"),0),MATCH(" "&amp;F$1,INDIRECT(Index!$B$5&amp;"!$A$1:$I$1"),0)),"NA")</f>
        <v>NA</v>
      </c>
      <c r="G2290" t="str">
        <f ca="1">IFERROR(INDEX(INDIRECT(Index!$B$5&amp;"!$A:$I"),MATCH($A2290,INDIRECT(Index!$B$5&amp;"!$A:$A"),0),MATCH(" "&amp;G$1,INDIRECT(Index!$B$5&amp;"!$A$1:$I$1"),0)),"NA")</f>
        <v>NA</v>
      </c>
      <c r="H2290" t="str">
        <f ca="1">IFERROR(INDEX(INDIRECT(Index!$B$5&amp;"!$A:$I"),MATCH($A2290,INDIRECT(Index!$B$5&amp;"!$A:$A"),0),MATCH(" "&amp;H$1,INDIRECT(Index!$B$5&amp;"!$A$1:$I$1"),0)),"NA")</f>
        <v>NA</v>
      </c>
      <c r="I2290" t="str">
        <f ca="1">IFERROR(INDEX(INDIRECT(Index!$B$5&amp;"!$A:$I"),MATCH($A2290,INDIRECT(Index!$B$5&amp;"!$A:$A"),0),MATCH(" "&amp;I$1,INDIRECT(Index!$B$5&amp;"!$A$1:$I$1"),0)),"NA")</f>
        <v>NA</v>
      </c>
      <c r="J2290" t="str">
        <f ca="1">IFERROR(INDEX(INDIRECT(Index!$B$5&amp;"!$A:$I"),MATCH($A2290,INDIRECT(Index!$B$5&amp;"!$A:$A"),0),MATCH(" "&amp;J$1,INDIRECT(Index!$B$5&amp;"!$A$1:$I$1"),0)),"NA")</f>
        <v>NA</v>
      </c>
      <c r="K2290" t="str">
        <f ca="1">IFERROR(INDEX(INDIRECT(Index!$B$5&amp;"!$A:$I"),MATCH($A2290,INDIRECT(Index!$B$5&amp;"!$A:$A"),0),MATCH(" "&amp;K$1,INDIRECT(Index!$B$5&amp;"!$A$1:$I$1"),0)),"NA")</f>
        <v>NA</v>
      </c>
    </row>
    <row r="2291" spans="1:11" x14ac:dyDescent="0.25">
      <c r="A2291" s="1">
        <f t="shared" si="143"/>
        <v>43929</v>
      </c>
      <c r="B2291">
        <f t="shared" si="140"/>
        <v>2020</v>
      </c>
      <c r="C2291">
        <f t="shared" si="141"/>
        <v>4</v>
      </c>
      <c r="D2291">
        <f t="shared" si="142"/>
        <v>8</v>
      </c>
      <c r="E2291" t="str">
        <f ca="1">IFERROR(INDEX(INDIRECT(Index!$B$5&amp;"!$A:$I"),MATCH($A2291,INDIRECT(Index!$B$5&amp;"!$A:$A"),0),MATCH(" "&amp;E$1,INDIRECT(Index!$B$5&amp;"!$A$1:$I$1"),0)),"NA")</f>
        <v>NA</v>
      </c>
      <c r="F2291" t="str">
        <f ca="1">IFERROR(INDEX(INDIRECT(Index!$B$5&amp;"!$A:$I"),MATCH($A2291,INDIRECT(Index!$B$5&amp;"!$A:$A"),0),MATCH(" "&amp;F$1,INDIRECT(Index!$B$5&amp;"!$A$1:$I$1"),0)),"NA")</f>
        <v>NA</v>
      </c>
      <c r="G2291" t="str">
        <f ca="1">IFERROR(INDEX(INDIRECT(Index!$B$5&amp;"!$A:$I"),MATCH($A2291,INDIRECT(Index!$B$5&amp;"!$A:$A"),0),MATCH(" "&amp;G$1,INDIRECT(Index!$B$5&amp;"!$A$1:$I$1"),0)),"NA")</f>
        <v>NA</v>
      </c>
      <c r="H2291" t="str">
        <f ca="1">IFERROR(INDEX(INDIRECT(Index!$B$5&amp;"!$A:$I"),MATCH($A2291,INDIRECT(Index!$B$5&amp;"!$A:$A"),0),MATCH(" "&amp;H$1,INDIRECT(Index!$B$5&amp;"!$A$1:$I$1"),0)),"NA")</f>
        <v>NA</v>
      </c>
      <c r="I2291" t="str">
        <f ca="1">IFERROR(INDEX(INDIRECT(Index!$B$5&amp;"!$A:$I"),MATCH($A2291,INDIRECT(Index!$B$5&amp;"!$A:$A"),0),MATCH(" "&amp;I$1,INDIRECT(Index!$B$5&amp;"!$A$1:$I$1"),0)),"NA")</f>
        <v>NA</v>
      </c>
      <c r="J2291" t="str">
        <f ca="1">IFERROR(INDEX(INDIRECT(Index!$B$5&amp;"!$A:$I"),MATCH($A2291,INDIRECT(Index!$B$5&amp;"!$A:$A"),0),MATCH(" "&amp;J$1,INDIRECT(Index!$B$5&amp;"!$A$1:$I$1"),0)),"NA")</f>
        <v>NA</v>
      </c>
      <c r="K2291" t="str">
        <f ca="1">IFERROR(INDEX(INDIRECT(Index!$B$5&amp;"!$A:$I"),MATCH($A2291,INDIRECT(Index!$B$5&amp;"!$A:$A"),0),MATCH(" "&amp;K$1,INDIRECT(Index!$B$5&amp;"!$A$1:$I$1"),0)),"NA")</f>
        <v>NA</v>
      </c>
    </row>
    <row r="2292" spans="1:11" x14ac:dyDescent="0.25">
      <c r="A2292" s="1">
        <f t="shared" si="143"/>
        <v>43930</v>
      </c>
      <c r="B2292">
        <f t="shared" si="140"/>
        <v>2020</v>
      </c>
      <c r="C2292">
        <f t="shared" si="141"/>
        <v>4</v>
      </c>
      <c r="D2292">
        <f t="shared" si="142"/>
        <v>9</v>
      </c>
      <c r="E2292" t="str">
        <f ca="1">IFERROR(INDEX(INDIRECT(Index!$B$5&amp;"!$A:$I"),MATCH($A2292,INDIRECT(Index!$B$5&amp;"!$A:$A"),0),MATCH(" "&amp;E$1,INDIRECT(Index!$B$5&amp;"!$A$1:$I$1"),0)),"NA")</f>
        <v>NA</v>
      </c>
      <c r="F2292" t="str">
        <f ca="1">IFERROR(INDEX(INDIRECT(Index!$B$5&amp;"!$A:$I"),MATCH($A2292,INDIRECT(Index!$B$5&amp;"!$A:$A"),0),MATCH(" "&amp;F$1,INDIRECT(Index!$B$5&amp;"!$A$1:$I$1"),0)),"NA")</f>
        <v>NA</v>
      </c>
      <c r="G2292" t="str">
        <f ca="1">IFERROR(INDEX(INDIRECT(Index!$B$5&amp;"!$A:$I"),MATCH($A2292,INDIRECT(Index!$B$5&amp;"!$A:$A"),0),MATCH(" "&amp;G$1,INDIRECT(Index!$B$5&amp;"!$A$1:$I$1"),0)),"NA")</f>
        <v>NA</v>
      </c>
      <c r="H2292" t="str">
        <f ca="1">IFERROR(INDEX(INDIRECT(Index!$B$5&amp;"!$A:$I"),MATCH($A2292,INDIRECT(Index!$B$5&amp;"!$A:$A"),0),MATCH(" "&amp;H$1,INDIRECT(Index!$B$5&amp;"!$A$1:$I$1"),0)),"NA")</f>
        <v>NA</v>
      </c>
      <c r="I2292" t="str">
        <f ca="1">IFERROR(INDEX(INDIRECT(Index!$B$5&amp;"!$A:$I"),MATCH($A2292,INDIRECT(Index!$B$5&amp;"!$A:$A"),0),MATCH(" "&amp;I$1,INDIRECT(Index!$B$5&amp;"!$A$1:$I$1"),0)),"NA")</f>
        <v>NA</v>
      </c>
      <c r="J2292" t="str">
        <f ca="1">IFERROR(INDEX(INDIRECT(Index!$B$5&amp;"!$A:$I"),MATCH($A2292,INDIRECT(Index!$B$5&amp;"!$A:$A"),0),MATCH(" "&amp;J$1,INDIRECT(Index!$B$5&amp;"!$A$1:$I$1"),0)),"NA")</f>
        <v>NA</v>
      </c>
      <c r="K2292" t="str">
        <f ca="1">IFERROR(INDEX(INDIRECT(Index!$B$5&amp;"!$A:$I"),MATCH($A2292,INDIRECT(Index!$B$5&amp;"!$A:$A"),0),MATCH(" "&amp;K$1,INDIRECT(Index!$B$5&amp;"!$A$1:$I$1"),0)),"NA")</f>
        <v>NA</v>
      </c>
    </row>
    <row r="2293" spans="1:11" x14ac:dyDescent="0.25">
      <c r="A2293" s="1">
        <f t="shared" si="143"/>
        <v>43931</v>
      </c>
      <c r="B2293">
        <f t="shared" si="140"/>
        <v>2020</v>
      </c>
      <c r="C2293">
        <f t="shared" si="141"/>
        <v>4</v>
      </c>
      <c r="D2293">
        <f t="shared" si="142"/>
        <v>10</v>
      </c>
      <c r="E2293" t="str">
        <f ca="1">IFERROR(INDEX(INDIRECT(Index!$B$5&amp;"!$A:$I"),MATCH($A2293,INDIRECT(Index!$B$5&amp;"!$A:$A"),0),MATCH(" "&amp;E$1,INDIRECT(Index!$B$5&amp;"!$A$1:$I$1"),0)),"NA")</f>
        <v>NA</v>
      </c>
      <c r="F2293" t="str">
        <f ca="1">IFERROR(INDEX(INDIRECT(Index!$B$5&amp;"!$A:$I"),MATCH($A2293,INDIRECT(Index!$B$5&amp;"!$A:$A"),0),MATCH(" "&amp;F$1,INDIRECT(Index!$B$5&amp;"!$A$1:$I$1"),0)),"NA")</f>
        <v>NA</v>
      </c>
      <c r="G2293" t="str">
        <f ca="1">IFERROR(INDEX(INDIRECT(Index!$B$5&amp;"!$A:$I"),MATCH($A2293,INDIRECT(Index!$B$5&amp;"!$A:$A"),0),MATCH(" "&amp;G$1,INDIRECT(Index!$B$5&amp;"!$A$1:$I$1"),0)),"NA")</f>
        <v>NA</v>
      </c>
      <c r="H2293" t="str">
        <f ca="1">IFERROR(INDEX(INDIRECT(Index!$B$5&amp;"!$A:$I"),MATCH($A2293,INDIRECT(Index!$B$5&amp;"!$A:$A"),0),MATCH(" "&amp;H$1,INDIRECT(Index!$B$5&amp;"!$A$1:$I$1"),0)),"NA")</f>
        <v>NA</v>
      </c>
      <c r="I2293" t="str">
        <f ca="1">IFERROR(INDEX(INDIRECT(Index!$B$5&amp;"!$A:$I"),MATCH($A2293,INDIRECT(Index!$B$5&amp;"!$A:$A"),0),MATCH(" "&amp;I$1,INDIRECT(Index!$B$5&amp;"!$A$1:$I$1"),0)),"NA")</f>
        <v>NA</v>
      </c>
      <c r="J2293" t="str">
        <f ca="1">IFERROR(INDEX(INDIRECT(Index!$B$5&amp;"!$A:$I"),MATCH($A2293,INDIRECT(Index!$B$5&amp;"!$A:$A"),0),MATCH(" "&amp;J$1,INDIRECT(Index!$B$5&amp;"!$A$1:$I$1"),0)),"NA")</f>
        <v>NA</v>
      </c>
      <c r="K2293" t="str">
        <f ca="1">IFERROR(INDEX(INDIRECT(Index!$B$5&amp;"!$A:$I"),MATCH($A2293,INDIRECT(Index!$B$5&amp;"!$A:$A"),0),MATCH(" "&amp;K$1,INDIRECT(Index!$B$5&amp;"!$A$1:$I$1"),0)),"NA")</f>
        <v>NA</v>
      </c>
    </row>
    <row r="2294" spans="1:11" x14ac:dyDescent="0.25">
      <c r="A2294" s="1">
        <f t="shared" si="143"/>
        <v>43932</v>
      </c>
      <c r="B2294">
        <f t="shared" si="140"/>
        <v>2020</v>
      </c>
      <c r="C2294">
        <f t="shared" si="141"/>
        <v>4</v>
      </c>
      <c r="D2294">
        <f t="shared" si="142"/>
        <v>11</v>
      </c>
      <c r="E2294" t="str">
        <f ca="1">IFERROR(INDEX(INDIRECT(Index!$B$5&amp;"!$A:$I"),MATCH($A2294,INDIRECT(Index!$B$5&amp;"!$A:$A"),0),MATCH(" "&amp;E$1,INDIRECT(Index!$B$5&amp;"!$A$1:$I$1"),0)),"NA")</f>
        <v>NA</v>
      </c>
      <c r="F2294" t="str">
        <f ca="1">IFERROR(INDEX(INDIRECT(Index!$B$5&amp;"!$A:$I"),MATCH($A2294,INDIRECT(Index!$B$5&amp;"!$A:$A"),0),MATCH(" "&amp;F$1,INDIRECT(Index!$B$5&amp;"!$A$1:$I$1"),0)),"NA")</f>
        <v>NA</v>
      </c>
      <c r="G2294" t="str">
        <f ca="1">IFERROR(INDEX(INDIRECT(Index!$B$5&amp;"!$A:$I"),MATCH($A2294,INDIRECT(Index!$B$5&amp;"!$A:$A"),0),MATCH(" "&amp;G$1,INDIRECT(Index!$B$5&amp;"!$A$1:$I$1"),0)),"NA")</f>
        <v>NA</v>
      </c>
      <c r="H2294" t="str">
        <f ca="1">IFERROR(INDEX(INDIRECT(Index!$B$5&amp;"!$A:$I"),MATCH($A2294,INDIRECT(Index!$B$5&amp;"!$A:$A"),0),MATCH(" "&amp;H$1,INDIRECT(Index!$B$5&amp;"!$A$1:$I$1"),0)),"NA")</f>
        <v>NA</v>
      </c>
      <c r="I2294" t="str">
        <f ca="1">IFERROR(INDEX(INDIRECT(Index!$B$5&amp;"!$A:$I"),MATCH($A2294,INDIRECT(Index!$B$5&amp;"!$A:$A"),0),MATCH(" "&amp;I$1,INDIRECT(Index!$B$5&amp;"!$A$1:$I$1"),0)),"NA")</f>
        <v>NA</v>
      </c>
      <c r="J2294" t="str">
        <f ca="1">IFERROR(INDEX(INDIRECT(Index!$B$5&amp;"!$A:$I"),MATCH($A2294,INDIRECT(Index!$B$5&amp;"!$A:$A"),0),MATCH(" "&amp;J$1,INDIRECT(Index!$B$5&amp;"!$A$1:$I$1"),0)),"NA")</f>
        <v>NA</v>
      </c>
      <c r="K2294" t="str">
        <f ca="1">IFERROR(INDEX(INDIRECT(Index!$B$5&amp;"!$A:$I"),MATCH($A2294,INDIRECT(Index!$B$5&amp;"!$A:$A"),0),MATCH(" "&amp;K$1,INDIRECT(Index!$B$5&amp;"!$A$1:$I$1"),0)),"NA")</f>
        <v>NA</v>
      </c>
    </row>
    <row r="2295" spans="1:11" x14ac:dyDescent="0.25">
      <c r="A2295" s="1">
        <f t="shared" si="143"/>
        <v>43933</v>
      </c>
      <c r="B2295">
        <f t="shared" si="140"/>
        <v>2020</v>
      </c>
      <c r="C2295">
        <f t="shared" si="141"/>
        <v>4</v>
      </c>
      <c r="D2295">
        <f t="shared" si="142"/>
        <v>12</v>
      </c>
      <c r="E2295" t="str">
        <f ca="1">IFERROR(INDEX(INDIRECT(Index!$B$5&amp;"!$A:$I"),MATCH($A2295,INDIRECT(Index!$B$5&amp;"!$A:$A"),0),MATCH(" "&amp;E$1,INDIRECT(Index!$B$5&amp;"!$A$1:$I$1"),0)),"NA")</f>
        <v>NA</v>
      </c>
      <c r="F2295" t="str">
        <f ca="1">IFERROR(INDEX(INDIRECT(Index!$B$5&amp;"!$A:$I"),MATCH($A2295,INDIRECT(Index!$B$5&amp;"!$A:$A"),0),MATCH(" "&amp;F$1,INDIRECT(Index!$B$5&amp;"!$A$1:$I$1"),0)),"NA")</f>
        <v>NA</v>
      </c>
      <c r="G2295" t="str">
        <f ca="1">IFERROR(INDEX(INDIRECT(Index!$B$5&amp;"!$A:$I"),MATCH($A2295,INDIRECT(Index!$B$5&amp;"!$A:$A"),0),MATCH(" "&amp;G$1,INDIRECT(Index!$B$5&amp;"!$A$1:$I$1"),0)),"NA")</f>
        <v>NA</v>
      </c>
      <c r="H2295" t="str">
        <f ca="1">IFERROR(INDEX(INDIRECT(Index!$B$5&amp;"!$A:$I"),MATCH($A2295,INDIRECT(Index!$B$5&amp;"!$A:$A"),0),MATCH(" "&amp;H$1,INDIRECT(Index!$B$5&amp;"!$A$1:$I$1"),0)),"NA")</f>
        <v>NA</v>
      </c>
      <c r="I2295" t="str">
        <f ca="1">IFERROR(INDEX(INDIRECT(Index!$B$5&amp;"!$A:$I"),MATCH($A2295,INDIRECT(Index!$B$5&amp;"!$A:$A"),0),MATCH(" "&amp;I$1,INDIRECT(Index!$B$5&amp;"!$A$1:$I$1"),0)),"NA")</f>
        <v>NA</v>
      </c>
      <c r="J2295" t="str">
        <f ca="1">IFERROR(INDEX(INDIRECT(Index!$B$5&amp;"!$A:$I"),MATCH($A2295,INDIRECT(Index!$B$5&amp;"!$A:$A"),0),MATCH(" "&amp;J$1,INDIRECT(Index!$B$5&amp;"!$A$1:$I$1"),0)),"NA")</f>
        <v>NA</v>
      </c>
      <c r="K2295" t="str">
        <f ca="1">IFERROR(INDEX(INDIRECT(Index!$B$5&amp;"!$A:$I"),MATCH($A2295,INDIRECT(Index!$B$5&amp;"!$A:$A"),0),MATCH(" "&amp;K$1,INDIRECT(Index!$B$5&amp;"!$A$1:$I$1"),0)),"NA")</f>
        <v>NA</v>
      </c>
    </row>
    <row r="2296" spans="1:11" x14ac:dyDescent="0.25">
      <c r="A2296" s="1">
        <f t="shared" si="143"/>
        <v>43934</v>
      </c>
      <c r="B2296">
        <f t="shared" si="140"/>
        <v>2020</v>
      </c>
      <c r="C2296">
        <f t="shared" si="141"/>
        <v>4</v>
      </c>
      <c r="D2296">
        <f t="shared" si="142"/>
        <v>13</v>
      </c>
      <c r="E2296" t="str">
        <f ca="1">IFERROR(INDEX(INDIRECT(Index!$B$5&amp;"!$A:$I"),MATCH($A2296,INDIRECT(Index!$B$5&amp;"!$A:$A"),0),MATCH(" "&amp;E$1,INDIRECT(Index!$B$5&amp;"!$A$1:$I$1"),0)),"NA")</f>
        <v>NA</v>
      </c>
      <c r="F2296" t="str">
        <f ca="1">IFERROR(INDEX(INDIRECT(Index!$B$5&amp;"!$A:$I"),MATCH($A2296,INDIRECT(Index!$B$5&amp;"!$A:$A"),0),MATCH(" "&amp;F$1,INDIRECT(Index!$B$5&amp;"!$A$1:$I$1"),0)),"NA")</f>
        <v>NA</v>
      </c>
      <c r="G2296" t="str">
        <f ca="1">IFERROR(INDEX(INDIRECT(Index!$B$5&amp;"!$A:$I"),MATCH($A2296,INDIRECT(Index!$B$5&amp;"!$A:$A"),0),MATCH(" "&amp;G$1,INDIRECT(Index!$B$5&amp;"!$A$1:$I$1"),0)),"NA")</f>
        <v>NA</v>
      </c>
      <c r="H2296" t="str">
        <f ca="1">IFERROR(INDEX(INDIRECT(Index!$B$5&amp;"!$A:$I"),MATCH($A2296,INDIRECT(Index!$B$5&amp;"!$A:$A"),0),MATCH(" "&amp;H$1,INDIRECT(Index!$B$5&amp;"!$A$1:$I$1"),0)),"NA")</f>
        <v>NA</v>
      </c>
      <c r="I2296" t="str">
        <f ca="1">IFERROR(INDEX(INDIRECT(Index!$B$5&amp;"!$A:$I"),MATCH($A2296,INDIRECT(Index!$B$5&amp;"!$A:$A"),0),MATCH(" "&amp;I$1,INDIRECT(Index!$B$5&amp;"!$A$1:$I$1"),0)),"NA")</f>
        <v>NA</v>
      </c>
      <c r="J2296" t="str">
        <f ca="1">IFERROR(INDEX(INDIRECT(Index!$B$5&amp;"!$A:$I"),MATCH($A2296,INDIRECT(Index!$B$5&amp;"!$A:$A"),0),MATCH(" "&amp;J$1,INDIRECT(Index!$B$5&amp;"!$A$1:$I$1"),0)),"NA")</f>
        <v>NA</v>
      </c>
      <c r="K2296" t="str">
        <f ca="1">IFERROR(INDEX(INDIRECT(Index!$B$5&amp;"!$A:$I"),MATCH($A2296,INDIRECT(Index!$B$5&amp;"!$A:$A"),0),MATCH(" "&amp;K$1,INDIRECT(Index!$B$5&amp;"!$A$1:$I$1"),0)),"NA")</f>
        <v>NA</v>
      </c>
    </row>
    <row r="2297" spans="1:11" x14ac:dyDescent="0.25">
      <c r="A2297" s="1">
        <f t="shared" si="143"/>
        <v>43935</v>
      </c>
      <c r="B2297">
        <f t="shared" si="140"/>
        <v>2020</v>
      </c>
      <c r="C2297">
        <f t="shared" si="141"/>
        <v>4</v>
      </c>
      <c r="D2297">
        <f t="shared" si="142"/>
        <v>14</v>
      </c>
      <c r="E2297" t="str">
        <f ca="1">IFERROR(INDEX(INDIRECT(Index!$B$5&amp;"!$A:$I"),MATCH($A2297,INDIRECT(Index!$B$5&amp;"!$A:$A"),0),MATCH(" "&amp;E$1,INDIRECT(Index!$B$5&amp;"!$A$1:$I$1"),0)),"NA")</f>
        <v>NA</v>
      </c>
      <c r="F2297" t="str">
        <f ca="1">IFERROR(INDEX(INDIRECT(Index!$B$5&amp;"!$A:$I"),MATCH($A2297,INDIRECT(Index!$B$5&amp;"!$A:$A"),0),MATCH(" "&amp;F$1,INDIRECT(Index!$B$5&amp;"!$A$1:$I$1"),0)),"NA")</f>
        <v>NA</v>
      </c>
      <c r="G2297" t="str">
        <f ca="1">IFERROR(INDEX(INDIRECT(Index!$B$5&amp;"!$A:$I"),MATCH($A2297,INDIRECT(Index!$B$5&amp;"!$A:$A"),0),MATCH(" "&amp;G$1,INDIRECT(Index!$B$5&amp;"!$A$1:$I$1"),0)),"NA")</f>
        <v>NA</v>
      </c>
      <c r="H2297" t="str">
        <f ca="1">IFERROR(INDEX(INDIRECT(Index!$B$5&amp;"!$A:$I"),MATCH($A2297,INDIRECT(Index!$B$5&amp;"!$A:$A"),0),MATCH(" "&amp;H$1,INDIRECT(Index!$B$5&amp;"!$A$1:$I$1"),0)),"NA")</f>
        <v>NA</v>
      </c>
      <c r="I2297" t="str">
        <f ca="1">IFERROR(INDEX(INDIRECT(Index!$B$5&amp;"!$A:$I"),MATCH($A2297,INDIRECT(Index!$B$5&amp;"!$A:$A"),0),MATCH(" "&amp;I$1,INDIRECT(Index!$B$5&amp;"!$A$1:$I$1"),0)),"NA")</f>
        <v>NA</v>
      </c>
      <c r="J2297" t="str">
        <f ca="1">IFERROR(INDEX(INDIRECT(Index!$B$5&amp;"!$A:$I"),MATCH($A2297,INDIRECT(Index!$B$5&amp;"!$A:$A"),0),MATCH(" "&amp;J$1,INDIRECT(Index!$B$5&amp;"!$A$1:$I$1"),0)),"NA")</f>
        <v>NA</v>
      </c>
      <c r="K2297" t="str">
        <f ca="1">IFERROR(INDEX(INDIRECT(Index!$B$5&amp;"!$A:$I"),MATCH($A2297,INDIRECT(Index!$B$5&amp;"!$A:$A"),0),MATCH(" "&amp;K$1,INDIRECT(Index!$B$5&amp;"!$A$1:$I$1"),0)),"NA")</f>
        <v>NA</v>
      </c>
    </row>
    <row r="2298" spans="1:11" x14ac:dyDescent="0.25">
      <c r="A2298" s="1">
        <f t="shared" si="143"/>
        <v>43936</v>
      </c>
      <c r="B2298">
        <f t="shared" si="140"/>
        <v>2020</v>
      </c>
      <c r="C2298">
        <f t="shared" si="141"/>
        <v>4</v>
      </c>
      <c r="D2298">
        <f t="shared" si="142"/>
        <v>15</v>
      </c>
      <c r="E2298" t="str">
        <f ca="1">IFERROR(INDEX(INDIRECT(Index!$B$5&amp;"!$A:$I"),MATCH($A2298,INDIRECT(Index!$B$5&amp;"!$A:$A"),0),MATCH(" "&amp;E$1,INDIRECT(Index!$B$5&amp;"!$A$1:$I$1"),0)),"NA")</f>
        <v>NA</v>
      </c>
      <c r="F2298" t="str">
        <f ca="1">IFERROR(INDEX(INDIRECT(Index!$B$5&amp;"!$A:$I"),MATCH($A2298,INDIRECT(Index!$B$5&amp;"!$A:$A"),0),MATCH(" "&amp;F$1,INDIRECT(Index!$B$5&amp;"!$A$1:$I$1"),0)),"NA")</f>
        <v>NA</v>
      </c>
      <c r="G2298" t="str">
        <f ca="1">IFERROR(INDEX(INDIRECT(Index!$B$5&amp;"!$A:$I"),MATCH($A2298,INDIRECT(Index!$B$5&amp;"!$A:$A"),0),MATCH(" "&amp;G$1,INDIRECT(Index!$B$5&amp;"!$A$1:$I$1"),0)),"NA")</f>
        <v>NA</v>
      </c>
      <c r="H2298" t="str">
        <f ca="1">IFERROR(INDEX(INDIRECT(Index!$B$5&amp;"!$A:$I"),MATCH($A2298,INDIRECT(Index!$B$5&amp;"!$A:$A"),0),MATCH(" "&amp;H$1,INDIRECT(Index!$B$5&amp;"!$A$1:$I$1"),0)),"NA")</f>
        <v>NA</v>
      </c>
      <c r="I2298" t="str">
        <f ca="1">IFERROR(INDEX(INDIRECT(Index!$B$5&amp;"!$A:$I"),MATCH($A2298,INDIRECT(Index!$B$5&amp;"!$A:$A"),0),MATCH(" "&amp;I$1,INDIRECT(Index!$B$5&amp;"!$A$1:$I$1"),0)),"NA")</f>
        <v>NA</v>
      </c>
      <c r="J2298" t="str">
        <f ca="1">IFERROR(INDEX(INDIRECT(Index!$B$5&amp;"!$A:$I"),MATCH($A2298,INDIRECT(Index!$B$5&amp;"!$A:$A"),0),MATCH(" "&amp;J$1,INDIRECT(Index!$B$5&amp;"!$A$1:$I$1"),0)),"NA")</f>
        <v>NA</v>
      </c>
      <c r="K2298" t="str">
        <f ca="1">IFERROR(INDEX(INDIRECT(Index!$B$5&amp;"!$A:$I"),MATCH($A2298,INDIRECT(Index!$B$5&amp;"!$A:$A"),0),MATCH(" "&amp;K$1,INDIRECT(Index!$B$5&amp;"!$A$1:$I$1"),0)),"NA")</f>
        <v>NA</v>
      </c>
    </row>
    <row r="2299" spans="1:11" x14ac:dyDescent="0.25">
      <c r="A2299" s="1">
        <f t="shared" si="143"/>
        <v>43937</v>
      </c>
      <c r="B2299">
        <f t="shared" si="140"/>
        <v>2020</v>
      </c>
      <c r="C2299">
        <f t="shared" si="141"/>
        <v>4</v>
      </c>
      <c r="D2299">
        <f t="shared" si="142"/>
        <v>16</v>
      </c>
      <c r="E2299" t="str">
        <f ca="1">IFERROR(INDEX(INDIRECT(Index!$B$5&amp;"!$A:$I"),MATCH($A2299,INDIRECT(Index!$B$5&amp;"!$A:$A"),0),MATCH(" "&amp;E$1,INDIRECT(Index!$B$5&amp;"!$A$1:$I$1"),0)),"NA")</f>
        <v>NA</v>
      </c>
      <c r="F2299" t="str">
        <f ca="1">IFERROR(INDEX(INDIRECT(Index!$B$5&amp;"!$A:$I"),MATCH($A2299,INDIRECT(Index!$B$5&amp;"!$A:$A"),0),MATCH(" "&amp;F$1,INDIRECT(Index!$B$5&amp;"!$A$1:$I$1"),0)),"NA")</f>
        <v>NA</v>
      </c>
      <c r="G2299" t="str">
        <f ca="1">IFERROR(INDEX(INDIRECT(Index!$B$5&amp;"!$A:$I"),MATCH($A2299,INDIRECT(Index!$B$5&amp;"!$A:$A"),0),MATCH(" "&amp;G$1,INDIRECT(Index!$B$5&amp;"!$A$1:$I$1"),0)),"NA")</f>
        <v>NA</v>
      </c>
      <c r="H2299" t="str">
        <f ca="1">IFERROR(INDEX(INDIRECT(Index!$B$5&amp;"!$A:$I"),MATCH($A2299,INDIRECT(Index!$B$5&amp;"!$A:$A"),0),MATCH(" "&amp;H$1,INDIRECT(Index!$B$5&amp;"!$A$1:$I$1"),0)),"NA")</f>
        <v>NA</v>
      </c>
      <c r="I2299" t="str">
        <f ca="1">IFERROR(INDEX(INDIRECT(Index!$B$5&amp;"!$A:$I"),MATCH($A2299,INDIRECT(Index!$B$5&amp;"!$A:$A"),0),MATCH(" "&amp;I$1,INDIRECT(Index!$B$5&amp;"!$A$1:$I$1"),0)),"NA")</f>
        <v>NA</v>
      </c>
      <c r="J2299" t="str">
        <f ca="1">IFERROR(INDEX(INDIRECT(Index!$B$5&amp;"!$A:$I"),MATCH($A2299,INDIRECT(Index!$B$5&amp;"!$A:$A"),0),MATCH(" "&amp;J$1,INDIRECT(Index!$B$5&amp;"!$A$1:$I$1"),0)),"NA")</f>
        <v>NA</v>
      </c>
      <c r="K2299" t="str">
        <f ca="1">IFERROR(INDEX(INDIRECT(Index!$B$5&amp;"!$A:$I"),MATCH($A2299,INDIRECT(Index!$B$5&amp;"!$A:$A"),0),MATCH(" "&amp;K$1,INDIRECT(Index!$B$5&amp;"!$A$1:$I$1"),0)),"NA")</f>
        <v>NA</v>
      </c>
    </row>
    <row r="2300" spans="1:11" x14ac:dyDescent="0.25">
      <c r="A2300" s="1">
        <f t="shared" si="143"/>
        <v>43938</v>
      </c>
      <c r="B2300">
        <f t="shared" si="140"/>
        <v>2020</v>
      </c>
      <c r="C2300">
        <f t="shared" si="141"/>
        <v>4</v>
      </c>
      <c r="D2300">
        <f t="shared" si="142"/>
        <v>17</v>
      </c>
      <c r="E2300" t="str">
        <f ca="1">IFERROR(INDEX(INDIRECT(Index!$B$5&amp;"!$A:$I"),MATCH($A2300,INDIRECT(Index!$B$5&amp;"!$A:$A"),0),MATCH(" "&amp;E$1,INDIRECT(Index!$B$5&amp;"!$A$1:$I$1"),0)),"NA")</f>
        <v>NA</v>
      </c>
      <c r="F2300" t="str">
        <f ca="1">IFERROR(INDEX(INDIRECT(Index!$B$5&amp;"!$A:$I"),MATCH($A2300,INDIRECT(Index!$B$5&amp;"!$A:$A"),0),MATCH(" "&amp;F$1,INDIRECT(Index!$B$5&amp;"!$A$1:$I$1"),0)),"NA")</f>
        <v>NA</v>
      </c>
      <c r="G2300" t="str">
        <f ca="1">IFERROR(INDEX(INDIRECT(Index!$B$5&amp;"!$A:$I"),MATCH($A2300,INDIRECT(Index!$B$5&amp;"!$A:$A"),0),MATCH(" "&amp;G$1,INDIRECT(Index!$B$5&amp;"!$A$1:$I$1"),0)),"NA")</f>
        <v>NA</v>
      </c>
      <c r="H2300" t="str">
        <f ca="1">IFERROR(INDEX(INDIRECT(Index!$B$5&amp;"!$A:$I"),MATCH($A2300,INDIRECT(Index!$B$5&amp;"!$A:$A"),0),MATCH(" "&amp;H$1,INDIRECT(Index!$B$5&amp;"!$A$1:$I$1"),0)),"NA")</f>
        <v>NA</v>
      </c>
      <c r="I2300" t="str">
        <f ca="1">IFERROR(INDEX(INDIRECT(Index!$B$5&amp;"!$A:$I"),MATCH($A2300,INDIRECT(Index!$B$5&amp;"!$A:$A"),0),MATCH(" "&amp;I$1,INDIRECT(Index!$B$5&amp;"!$A$1:$I$1"),0)),"NA")</f>
        <v>NA</v>
      </c>
      <c r="J2300" t="str">
        <f ca="1">IFERROR(INDEX(INDIRECT(Index!$B$5&amp;"!$A:$I"),MATCH($A2300,INDIRECT(Index!$B$5&amp;"!$A:$A"),0),MATCH(" "&amp;J$1,INDIRECT(Index!$B$5&amp;"!$A$1:$I$1"),0)),"NA")</f>
        <v>NA</v>
      </c>
      <c r="K2300" t="str">
        <f ca="1">IFERROR(INDEX(INDIRECT(Index!$B$5&amp;"!$A:$I"),MATCH($A2300,INDIRECT(Index!$B$5&amp;"!$A:$A"),0),MATCH(" "&amp;K$1,INDIRECT(Index!$B$5&amp;"!$A$1:$I$1"),0)),"NA")</f>
        <v>NA</v>
      </c>
    </row>
    <row r="2301" spans="1:11" x14ac:dyDescent="0.25">
      <c r="A2301" s="1">
        <f t="shared" si="143"/>
        <v>43939</v>
      </c>
      <c r="B2301">
        <f t="shared" si="140"/>
        <v>2020</v>
      </c>
      <c r="C2301">
        <f t="shared" si="141"/>
        <v>4</v>
      </c>
      <c r="D2301">
        <f t="shared" si="142"/>
        <v>18</v>
      </c>
      <c r="E2301" t="str">
        <f ca="1">IFERROR(INDEX(INDIRECT(Index!$B$5&amp;"!$A:$I"),MATCH($A2301,INDIRECT(Index!$B$5&amp;"!$A:$A"),0),MATCH(" "&amp;E$1,INDIRECT(Index!$B$5&amp;"!$A$1:$I$1"),0)),"NA")</f>
        <v>NA</v>
      </c>
      <c r="F2301" t="str">
        <f ca="1">IFERROR(INDEX(INDIRECT(Index!$B$5&amp;"!$A:$I"),MATCH($A2301,INDIRECT(Index!$B$5&amp;"!$A:$A"),0),MATCH(" "&amp;F$1,INDIRECT(Index!$B$5&amp;"!$A$1:$I$1"),0)),"NA")</f>
        <v>NA</v>
      </c>
      <c r="G2301" t="str">
        <f ca="1">IFERROR(INDEX(INDIRECT(Index!$B$5&amp;"!$A:$I"),MATCH($A2301,INDIRECT(Index!$B$5&amp;"!$A:$A"),0),MATCH(" "&amp;G$1,INDIRECT(Index!$B$5&amp;"!$A$1:$I$1"),0)),"NA")</f>
        <v>NA</v>
      </c>
      <c r="H2301" t="str">
        <f ca="1">IFERROR(INDEX(INDIRECT(Index!$B$5&amp;"!$A:$I"),MATCH($A2301,INDIRECT(Index!$B$5&amp;"!$A:$A"),0),MATCH(" "&amp;H$1,INDIRECT(Index!$B$5&amp;"!$A$1:$I$1"),0)),"NA")</f>
        <v>NA</v>
      </c>
      <c r="I2301" t="str">
        <f ca="1">IFERROR(INDEX(INDIRECT(Index!$B$5&amp;"!$A:$I"),MATCH($A2301,INDIRECT(Index!$B$5&amp;"!$A:$A"),0),MATCH(" "&amp;I$1,INDIRECT(Index!$B$5&amp;"!$A$1:$I$1"),0)),"NA")</f>
        <v>NA</v>
      </c>
      <c r="J2301" t="str">
        <f ca="1">IFERROR(INDEX(INDIRECT(Index!$B$5&amp;"!$A:$I"),MATCH($A2301,INDIRECT(Index!$B$5&amp;"!$A:$A"),0),MATCH(" "&amp;J$1,INDIRECT(Index!$B$5&amp;"!$A$1:$I$1"),0)),"NA")</f>
        <v>NA</v>
      </c>
      <c r="K2301" t="str">
        <f ca="1">IFERROR(INDEX(INDIRECT(Index!$B$5&amp;"!$A:$I"),MATCH($A2301,INDIRECT(Index!$B$5&amp;"!$A:$A"),0),MATCH(" "&amp;K$1,INDIRECT(Index!$B$5&amp;"!$A$1:$I$1"),0)),"NA")</f>
        <v>NA</v>
      </c>
    </row>
    <row r="2302" spans="1:11" x14ac:dyDescent="0.25">
      <c r="A2302" s="1">
        <f t="shared" si="143"/>
        <v>43940</v>
      </c>
      <c r="B2302">
        <f t="shared" si="140"/>
        <v>2020</v>
      </c>
      <c r="C2302">
        <f t="shared" si="141"/>
        <v>4</v>
      </c>
      <c r="D2302">
        <f t="shared" si="142"/>
        <v>19</v>
      </c>
      <c r="E2302" t="str">
        <f ca="1">IFERROR(INDEX(INDIRECT(Index!$B$5&amp;"!$A:$I"),MATCH($A2302,INDIRECT(Index!$B$5&amp;"!$A:$A"),0),MATCH(" "&amp;E$1,INDIRECT(Index!$B$5&amp;"!$A$1:$I$1"),0)),"NA")</f>
        <v>NA</v>
      </c>
      <c r="F2302" t="str">
        <f ca="1">IFERROR(INDEX(INDIRECT(Index!$B$5&amp;"!$A:$I"),MATCH($A2302,INDIRECT(Index!$B$5&amp;"!$A:$A"),0),MATCH(" "&amp;F$1,INDIRECT(Index!$B$5&amp;"!$A$1:$I$1"),0)),"NA")</f>
        <v>NA</v>
      </c>
      <c r="G2302" t="str">
        <f ca="1">IFERROR(INDEX(INDIRECT(Index!$B$5&amp;"!$A:$I"),MATCH($A2302,INDIRECT(Index!$B$5&amp;"!$A:$A"),0),MATCH(" "&amp;G$1,INDIRECT(Index!$B$5&amp;"!$A$1:$I$1"),0)),"NA")</f>
        <v>NA</v>
      </c>
      <c r="H2302" t="str">
        <f ca="1">IFERROR(INDEX(INDIRECT(Index!$B$5&amp;"!$A:$I"),MATCH($A2302,INDIRECT(Index!$B$5&amp;"!$A:$A"),0),MATCH(" "&amp;H$1,INDIRECT(Index!$B$5&amp;"!$A$1:$I$1"),0)),"NA")</f>
        <v>NA</v>
      </c>
      <c r="I2302" t="str">
        <f ca="1">IFERROR(INDEX(INDIRECT(Index!$B$5&amp;"!$A:$I"),MATCH($A2302,INDIRECT(Index!$B$5&amp;"!$A:$A"),0),MATCH(" "&amp;I$1,INDIRECT(Index!$B$5&amp;"!$A$1:$I$1"),0)),"NA")</f>
        <v>NA</v>
      </c>
      <c r="J2302" t="str">
        <f ca="1">IFERROR(INDEX(INDIRECT(Index!$B$5&amp;"!$A:$I"),MATCH($A2302,INDIRECT(Index!$B$5&amp;"!$A:$A"),0),MATCH(" "&amp;J$1,INDIRECT(Index!$B$5&amp;"!$A$1:$I$1"),0)),"NA")</f>
        <v>NA</v>
      </c>
      <c r="K2302" t="str">
        <f ca="1">IFERROR(INDEX(INDIRECT(Index!$B$5&amp;"!$A:$I"),MATCH($A2302,INDIRECT(Index!$B$5&amp;"!$A:$A"),0),MATCH(" "&amp;K$1,INDIRECT(Index!$B$5&amp;"!$A$1:$I$1"),0)),"NA")</f>
        <v>NA</v>
      </c>
    </row>
    <row r="2303" spans="1:11" x14ac:dyDescent="0.25">
      <c r="A2303" s="1">
        <f t="shared" si="143"/>
        <v>43941</v>
      </c>
      <c r="B2303">
        <f t="shared" si="140"/>
        <v>2020</v>
      </c>
      <c r="C2303">
        <f t="shared" si="141"/>
        <v>4</v>
      </c>
      <c r="D2303">
        <f t="shared" si="142"/>
        <v>20</v>
      </c>
      <c r="E2303" t="str">
        <f ca="1">IFERROR(INDEX(INDIRECT(Index!$B$5&amp;"!$A:$I"),MATCH($A2303,INDIRECT(Index!$B$5&amp;"!$A:$A"),0),MATCH(" "&amp;E$1,INDIRECT(Index!$B$5&amp;"!$A$1:$I$1"),0)),"NA")</f>
        <v>NA</v>
      </c>
      <c r="F2303" t="str">
        <f ca="1">IFERROR(INDEX(INDIRECT(Index!$B$5&amp;"!$A:$I"),MATCH($A2303,INDIRECT(Index!$B$5&amp;"!$A:$A"),0),MATCH(" "&amp;F$1,INDIRECT(Index!$B$5&amp;"!$A$1:$I$1"),0)),"NA")</f>
        <v>NA</v>
      </c>
      <c r="G2303" t="str">
        <f ca="1">IFERROR(INDEX(INDIRECT(Index!$B$5&amp;"!$A:$I"),MATCH($A2303,INDIRECT(Index!$B$5&amp;"!$A:$A"),0),MATCH(" "&amp;G$1,INDIRECT(Index!$B$5&amp;"!$A$1:$I$1"),0)),"NA")</f>
        <v>NA</v>
      </c>
      <c r="H2303" t="str">
        <f ca="1">IFERROR(INDEX(INDIRECT(Index!$B$5&amp;"!$A:$I"),MATCH($A2303,INDIRECT(Index!$B$5&amp;"!$A:$A"),0),MATCH(" "&amp;H$1,INDIRECT(Index!$B$5&amp;"!$A$1:$I$1"),0)),"NA")</f>
        <v>NA</v>
      </c>
      <c r="I2303" t="str">
        <f ca="1">IFERROR(INDEX(INDIRECT(Index!$B$5&amp;"!$A:$I"),MATCH($A2303,INDIRECT(Index!$B$5&amp;"!$A:$A"),0),MATCH(" "&amp;I$1,INDIRECT(Index!$B$5&amp;"!$A$1:$I$1"),0)),"NA")</f>
        <v>NA</v>
      </c>
      <c r="J2303" t="str">
        <f ca="1">IFERROR(INDEX(INDIRECT(Index!$B$5&amp;"!$A:$I"),MATCH($A2303,INDIRECT(Index!$B$5&amp;"!$A:$A"),0),MATCH(" "&amp;J$1,INDIRECT(Index!$B$5&amp;"!$A$1:$I$1"),0)),"NA")</f>
        <v>NA</v>
      </c>
      <c r="K2303" t="str">
        <f ca="1">IFERROR(INDEX(INDIRECT(Index!$B$5&amp;"!$A:$I"),MATCH($A2303,INDIRECT(Index!$B$5&amp;"!$A:$A"),0),MATCH(" "&amp;K$1,INDIRECT(Index!$B$5&amp;"!$A$1:$I$1"),0)),"NA")</f>
        <v>NA</v>
      </c>
    </row>
    <row r="2304" spans="1:11" x14ac:dyDescent="0.25">
      <c r="A2304" s="1">
        <f t="shared" si="143"/>
        <v>43942</v>
      </c>
      <c r="B2304">
        <f t="shared" si="140"/>
        <v>2020</v>
      </c>
      <c r="C2304">
        <f t="shared" si="141"/>
        <v>4</v>
      </c>
      <c r="D2304">
        <f t="shared" si="142"/>
        <v>21</v>
      </c>
      <c r="E2304" t="str">
        <f ca="1">IFERROR(INDEX(INDIRECT(Index!$B$5&amp;"!$A:$I"),MATCH($A2304,INDIRECT(Index!$B$5&amp;"!$A:$A"),0),MATCH(" "&amp;E$1,INDIRECT(Index!$B$5&amp;"!$A$1:$I$1"),0)),"NA")</f>
        <v>NA</v>
      </c>
      <c r="F2304" t="str">
        <f ca="1">IFERROR(INDEX(INDIRECT(Index!$B$5&amp;"!$A:$I"),MATCH($A2304,INDIRECT(Index!$B$5&amp;"!$A:$A"),0),MATCH(" "&amp;F$1,INDIRECT(Index!$B$5&amp;"!$A$1:$I$1"),0)),"NA")</f>
        <v>NA</v>
      </c>
      <c r="G2304" t="str">
        <f ca="1">IFERROR(INDEX(INDIRECT(Index!$B$5&amp;"!$A:$I"),MATCH($A2304,INDIRECT(Index!$B$5&amp;"!$A:$A"),0),MATCH(" "&amp;G$1,INDIRECT(Index!$B$5&amp;"!$A$1:$I$1"),0)),"NA")</f>
        <v>NA</v>
      </c>
      <c r="H2304" t="str">
        <f ca="1">IFERROR(INDEX(INDIRECT(Index!$B$5&amp;"!$A:$I"),MATCH($A2304,INDIRECT(Index!$B$5&amp;"!$A:$A"),0),MATCH(" "&amp;H$1,INDIRECT(Index!$B$5&amp;"!$A$1:$I$1"),0)),"NA")</f>
        <v>NA</v>
      </c>
      <c r="I2304" t="str">
        <f ca="1">IFERROR(INDEX(INDIRECT(Index!$B$5&amp;"!$A:$I"),MATCH($A2304,INDIRECT(Index!$B$5&amp;"!$A:$A"),0),MATCH(" "&amp;I$1,INDIRECT(Index!$B$5&amp;"!$A$1:$I$1"),0)),"NA")</f>
        <v>NA</v>
      </c>
      <c r="J2304" t="str">
        <f ca="1">IFERROR(INDEX(INDIRECT(Index!$B$5&amp;"!$A:$I"),MATCH($A2304,INDIRECT(Index!$B$5&amp;"!$A:$A"),0),MATCH(" "&amp;J$1,INDIRECT(Index!$B$5&amp;"!$A$1:$I$1"),0)),"NA")</f>
        <v>NA</v>
      </c>
      <c r="K2304" t="str">
        <f ca="1">IFERROR(INDEX(INDIRECT(Index!$B$5&amp;"!$A:$I"),MATCH($A2304,INDIRECT(Index!$B$5&amp;"!$A:$A"),0),MATCH(" "&amp;K$1,INDIRECT(Index!$B$5&amp;"!$A$1:$I$1"),0)),"NA")</f>
        <v>NA</v>
      </c>
    </row>
    <row r="2305" spans="1:11" x14ac:dyDescent="0.25">
      <c r="A2305" s="1">
        <f t="shared" si="143"/>
        <v>43943</v>
      </c>
      <c r="B2305">
        <f t="shared" si="140"/>
        <v>2020</v>
      </c>
      <c r="C2305">
        <f t="shared" si="141"/>
        <v>4</v>
      </c>
      <c r="D2305">
        <f t="shared" si="142"/>
        <v>22</v>
      </c>
      <c r="E2305" t="str">
        <f ca="1">IFERROR(INDEX(INDIRECT(Index!$B$5&amp;"!$A:$I"),MATCH($A2305,INDIRECT(Index!$B$5&amp;"!$A:$A"),0),MATCH(" "&amp;E$1,INDIRECT(Index!$B$5&amp;"!$A$1:$I$1"),0)),"NA")</f>
        <v>NA</v>
      </c>
      <c r="F2305" t="str">
        <f ca="1">IFERROR(INDEX(INDIRECT(Index!$B$5&amp;"!$A:$I"),MATCH($A2305,INDIRECT(Index!$B$5&amp;"!$A:$A"),0),MATCH(" "&amp;F$1,INDIRECT(Index!$B$5&amp;"!$A$1:$I$1"),0)),"NA")</f>
        <v>NA</v>
      </c>
      <c r="G2305" t="str">
        <f ca="1">IFERROR(INDEX(INDIRECT(Index!$B$5&amp;"!$A:$I"),MATCH($A2305,INDIRECT(Index!$B$5&amp;"!$A:$A"),0),MATCH(" "&amp;G$1,INDIRECT(Index!$B$5&amp;"!$A$1:$I$1"),0)),"NA")</f>
        <v>NA</v>
      </c>
      <c r="H2305" t="str">
        <f ca="1">IFERROR(INDEX(INDIRECT(Index!$B$5&amp;"!$A:$I"),MATCH($A2305,INDIRECT(Index!$B$5&amp;"!$A:$A"),0),MATCH(" "&amp;H$1,INDIRECT(Index!$B$5&amp;"!$A$1:$I$1"),0)),"NA")</f>
        <v>NA</v>
      </c>
      <c r="I2305" t="str">
        <f ca="1">IFERROR(INDEX(INDIRECT(Index!$B$5&amp;"!$A:$I"),MATCH($A2305,INDIRECT(Index!$B$5&amp;"!$A:$A"),0),MATCH(" "&amp;I$1,INDIRECT(Index!$B$5&amp;"!$A$1:$I$1"),0)),"NA")</f>
        <v>NA</v>
      </c>
      <c r="J2305" t="str">
        <f ca="1">IFERROR(INDEX(INDIRECT(Index!$B$5&amp;"!$A:$I"),MATCH($A2305,INDIRECT(Index!$B$5&amp;"!$A:$A"),0),MATCH(" "&amp;J$1,INDIRECT(Index!$B$5&amp;"!$A$1:$I$1"),0)),"NA")</f>
        <v>NA</v>
      </c>
      <c r="K2305" t="str">
        <f ca="1">IFERROR(INDEX(INDIRECT(Index!$B$5&amp;"!$A:$I"),MATCH($A2305,INDIRECT(Index!$B$5&amp;"!$A:$A"),0),MATCH(" "&amp;K$1,INDIRECT(Index!$B$5&amp;"!$A$1:$I$1"),0)),"NA")</f>
        <v>NA</v>
      </c>
    </row>
    <row r="2306" spans="1:11" x14ac:dyDescent="0.25">
      <c r="A2306" s="1">
        <f t="shared" si="143"/>
        <v>43944</v>
      </c>
      <c r="B2306">
        <f t="shared" si="140"/>
        <v>2020</v>
      </c>
      <c r="C2306">
        <f t="shared" si="141"/>
        <v>4</v>
      </c>
      <c r="D2306">
        <f t="shared" si="142"/>
        <v>23</v>
      </c>
      <c r="E2306" t="str">
        <f ca="1">IFERROR(INDEX(INDIRECT(Index!$B$5&amp;"!$A:$I"),MATCH($A2306,INDIRECT(Index!$B$5&amp;"!$A:$A"),0),MATCH(" "&amp;E$1,INDIRECT(Index!$B$5&amp;"!$A$1:$I$1"),0)),"NA")</f>
        <v>NA</v>
      </c>
      <c r="F2306" t="str">
        <f ca="1">IFERROR(INDEX(INDIRECT(Index!$B$5&amp;"!$A:$I"),MATCH($A2306,INDIRECT(Index!$B$5&amp;"!$A:$A"),0),MATCH(" "&amp;F$1,INDIRECT(Index!$B$5&amp;"!$A$1:$I$1"),0)),"NA")</f>
        <v>NA</v>
      </c>
      <c r="G2306" t="str">
        <f ca="1">IFERROR(INDEX(INDIRECT(Index!$B$5&amp;"!$A:$I"),MATCH($A2306,INDIRECT(Index!$B$5&amp;"!$A:$A"),0),MATCH(" "&amp;G$1,INDIRECT(Index!$B$5&amp;"!$A$1:$I$1"),0)),"NA")</f>
        <v>NA</v>
      </c>
      <c r="H2306" t="str">
        <f ca="1">IFERROR(INDEX(INDIRECT(Index!$B$5&amp;"!$A:$I"),MATCH($A2306,INDIRECT(Index!$B$5&amp;"!$A:$A"),0),MATCH(" "&amp;H$1,INDIRECT(Index!$B$5&amp;"!$A$1:$I$1"),0)),"NA")</f>
        <v>NA</v>
      </c>
      <c r="I2306" t="str">
        <f ca="1">IFERROR(INDEX(INDIRECT(Index!$B$5&amp;"!$A:$I"),MATCH($A2306,INDIRECT(Index!$B$5&amp;"!$A:$A"),0),MATCH(" "&amp;I$1,INDIRECT(Index!$B$5&amp;"!$A$1:$I$1"),0)),"NA")</f>
        <v>NA</v>
      </c>
      <c r="J2306" t="str">
        <f ca="1">IFERROR(INDEX(INDIRECT(Index!$B$5&amp;"!$A:$I"),MATCH($A2306,INDIRECT(Index!$B$5&amp;"!$A:$A"),0),MATCH(" "&amp;J$1,INDIRECT(Index!$B$5&amp;"!$A$1:$I$1"),0)),"NA")</f>
        <v>NA</v>
      </c>
      <c r="K2306" t="str">
        <f ca="1">IFERROR(INDEX(INDIRECT(Index!$B$5&amp;"!$A:$I"),MATCH($A2306,INDIRECT(Index!$B$5&amp;"!$A:$A"),0),MATCH(" "&amp;K$1,INDIRECT(Index!$B$5&amp;"!$A$1:$I$1"),0)),"NA")</f>
        <v>NA</v>
      </c>
    </row>
    <row r="2307" spans="1:11" x14ac:dyDescent="0.25">
      <c r="A2307" s="1">
        <f t="shared" si="143"/>
        <v>43945</v>
      </c>
      <c r="B2307">
        <f t="shared" ref="B2307:B2370" si="144">YEAR(A2307)</f>
        <v>2020</v>
      </c>
      <c r="C2307">
        <f t="shared" ref="C2307:C2370" si="145">MONTH(A2307)</f>
        <v>4</v>
      </c>
      <c r="D2307">
        <f t="shared" ref="D2307:D2370" si="146">DAY(A2307)</f>
        <v>24</v>
      </c>
      <c r="E2307" t="str">
        <f ca="1">IFERROR(INDEX(INDIRECT(Index!$B$5&amp;"!$A:$I"),MATCH($A2307,INDIRECT(Index!$B$5&amp;"!$A:$A"),0),MATCH(" "&amp;E$1,INDIRECT(Index!$B$5&amp;"!$A$1:$I$1"),0)),"NA")</f>
        <v>NA</v>
      </c>
      <c r="F2307" t="str">
        <f ca="1">IFERROR(INDEX(INDIRECT(Index!$B$5&amp;"!$A:$I"),MATCH($A2307,INDIRECT(Index!$B$5&amp;"!$A:$A"),0),MATCH(" "&amp;F$1,INDIRECT(Index!$B$5&amp;"!$A$1:$I$1"),0)),"NA")</f>
        <v>NA</v>
      </c>
      <c r="G2307" t="str">
        <f ca="1">IFERROR(INDEX(INDIRECT(Index!$B$5&amp;"!$A:$I"),MATCH($A2307,INDIRECT(Index!$B$5&amp;"!$A:$A"),0),MATCH(" "&amp;G$1,INDIRECT(Index!$B$5&amp;"!$A$1:$I$1"),0)),"NA")</f>
        <v>NA</v>
      </c>
      <c r="H2307" t="str">
        <f ca="1">IFERROR(INDEX(INDIRECT(Index!$B$5&amp;"!$A:$I"),MATCH($A2307,INDIRECT(Index!$B$5&amp;"!$A:$A"),0),MATCH(" "&amp;H$1,INDIRECT(Index!$B$5&amp;"!$A$1:$I$1"),0)),"NA")</f>
        <v>NA</v>
      </c>
      <c r="I2307" t="str">
        <f ca="1">IFERROR(INDEX(INDIRECT(Index!$B$5&amp;"!$A:$I"),MATCH($A2307,INDIRECT(Index!$B$5&amp;"!$A:$A"),0),MATCH(" "&amp;I$1,INDIRECT(Index!$B$5&amp;"!$A$1:$I$1"),0)),"NA")</f>
        <v>NA</v>
      </c>
      <c r="J2307" t="str">
        <f ca="1">IFERROR(INDEX(INDIRECT(Index!$B$5&amp;"!$A:$I"),MATCH($A2307,INDIRECT(Index!$B$5&amp;"!$A:$A"),0),MATCH(" "&amp;J$1,INDIRECT(Index!$B$5&amp;"!$A$1:$I$1"),0)),"NA")</f>
        <v>NA</v>
      </c>
      <c r="K2307" t="str">
        <f ca="1">IFERROR(INDEX(INDIRECT(Index!$B$5&amp;"!$A:$I"),MATCH($A2307,INDIRECT(Index!$B$5&amp;"!$A:$A"),0),MATCH(" "&amp;K$1,INDIRECT(Index!$B$5&amp;"!$A$1:$I$1"),0)),"NA")</f>
        <v>NA</v>
      </c>
    </row>
    <row r="2308" spans="1:11" x14ac:dyDescent="0.25">
      <c r="A2308" s="1">
        <f t="shared" ref="A2308:A2371" si="147">A2307+1</f>
        <v>43946</v>
      </c>
      <c r="B2308">
        <f t="shared" si="144"/>
        <v>2020</v>
      </c>
      <c r="C2308">
        <f t="shared" si="145"/>
        <v>4</v>
      </c>
      <c r="D2308">
        <f t="shared" si="146"/>
        <v>25</v>
      </c>
      <c r="E2308" t="str">
        <f ca="1">IFERROR(INDEX(INDIRECT(Index!$B$5&amp;"!$A:$I"),MATCH($A2308,INDIRECT(Index!$B$5&amp;"!$A:$A"),0),MATCH(" "&amp;E$1,INDIRECT(Index!$B$5&amp;"!$A$1:$I$1"),0)),"NA")</f>
        <v>NA</v>
      </c>
      <c r="F2308" t="str">
        <f ca="1">IFERROR(INDEX(INDIRECT(Index!$B$5&amp;"!$A:$I"),MATCH($A2308,INDIRECT(Index!$B$5&amp;"!$A:$A"),0),MATCH(" "&amp;F$1,INDIRECT(Index!$B$5&amp;"!$A$1:$I$1"),0)),"NA")</f>
        <v>NA</v>
      </c>
      <c r="G2308" t="str">
        <f ca="1">IFERROR(INDEX(INDIRECT(Index!$B$5&amp;"!$A:$I"),MATCH($A2308,INDIRECT(Index!$B$5&amp;"!$A:$A"),0),MATCH(" "&amp;G$1,INDIRECT(Index!$B$5&amp;"!$A$1:$I$1"),0)),"NA")</f>
        <v>NA</v>
      </c>
      <c r="H2308" t="str">
        <f ca="1">IFERROR(INDEX(INDIRECT(Index!$B$5&amp;"!$A:$I"),MATCH($A2308,INDIRECT(Index!$B$5&amp;"!$A:$A"),0),MATCH(" "&amp;H$1,INDIRECT(Index!$B$5&amp;"!$A$1:$I$1"),0)),"NA")</f>
        <v>NA</v>
      </c>
      <c r="I2308" t="str">
        <f ca="1">IFERROR(INDEX(INDIRECT(Index!$B$5&amp;"!$A:$I"),MATCH($A2308,INDIRECT(Index!$B$5&amp;"!$A:$A"),0),MATCH(" "&amp;I$1,INDIRECT(Index!$B$5&amp;"!$A$1:$I$1"),0)),"NA")</f>
        <v>NA</v>
      </c>
      <c r="J2308" t="str">
        <f ca="1">IFERROR(INDEX(INDIRECT(Index!$B$5&amp;"!$A:$I"),MATCH($A2308,INDIRECT(Index!$B$5&amp;"!$A:$A"),0),MATCH(" "&amp;J$1,INDIRECT(Index!$B$5&amp;"!$A$1:$I$1"),0)),"NA")</f>
        <v>NA</v>
      </c>
      <c r="K2308" t="str">
        <f ca="1">IFERROR(INDEX(INDIRECT(Index!$B$5&amp;"!$A:$I"),MATCH($A2308,INDIRECT(Index!$B$5&amp;"!$A:$A"),0),MATCH(" "&amp;K$1,INDIRECT(Index!$B$5&amp;"!$A$1:$I$1"),0)),"NA")</f>
        <v>NA</v>
      </c>
    </row>
    <row r="2309" spans="1:11" x14ac:dyDescent="0.25">
      <c r="A2309" s="1">
        <f t="shared" si="147"/>
        <v>43947</v>
      </c>
      <c r="B2309">
        <f t="shared" si="144"/>
        <v>2020</v>
      </c>
      <c r="C2309">
        <f t="shared" si="145"/>
        <v>4</v>
      </c>
      <c r="D2309">
        <f t="shared" si="146"/>
        <v>26</v>
      </c>
      <c r="E2309" t="str">
        <f ca="1">IFERROR(INDEX(INDIRECT(Index!$B$5&amp;"!$A:$I"),MATCH($A2309,INDIRECT(Index!$B$5&amp;"!$A:$A"),0),MATCH(" "&amp;E$1,INDIRECT(Index!$B$5&amp;"!$A$1:$I$1"),0)),"NA")</f>
        <v>NA</v>
      </c>
      <c r="F2309" t="str">
        <f ca="1">IFERROR(INDEX(INDIRECT(Index!$B$5&amp;"!$A:$I"),MATCH($A2309,INDIRECT(Index!$B$5&amp;"!$A:$A"),0),MATCH(" "&amp;F$1,INDIRECT(Index!$B$5&amp;"!$A$1:$I$1"),0)),"NA")</f>
        <v>NA</v>
      </c>
      <c r="G2309" t="str">
        <f ca="1">IFERROR(INDEX(INDIRECT(Index!$B$5&amp;"!$A:$I"),MATCH($A2309,INDIRECT(Index!$B$5&amp;"!$A:$A"),0),MATCH(" "&amp;G$1,INDIRECT(Index!$B$5&amp;"!$A$1:$I$1"),0)),"NA")</f>
        <v>NA</v>
      </c>
      <c r="H2309" t="str">
        <f ca="1">IFERROR(INDEX(INDIRECT(Index!$B$5&amp;"!$A:$I"),MATCH($A2309,INDIRECT(Index!$B$5&amp;"!$A:$A"),0),MATCH(" "&amp;H$1,INDIRECT(Index!$B$5&amp;"!$A$1:$I$1"),0)),"NA")</f>
        <v>NA</v>
      </c>
      <c r="I2309" t="str">
        <f ca="1">IFERROR(INDEX(INDIRECT(Index!$B$5&amp;"!$A:$I"),MATCH($A2309,INDIRECT(Index!$B$5&amp;"!$A:$A"),0),MATCH(" "&amp;I$1,INDIRECT(Index!$B$5&amp;"!$A$1:$I$1"),0)),"NA")</f>
        <v>NA</v>
      </c>
      <c r="J2309" t="str">
        <f ca="1">IFERROR(INDEX(INDIRECT(Index!$B$5&amp;"!$A:$I"),MATCH($A2309,INDIRECT(Index!$B$5&amp;"!$A:$A"),0),MATCH(" "&amp;J$1,INDIRECT(Index!$B$5&amp;"!$A$1:$I$1"),0)),"NA")</f>
        <v>NA</v>
      </c>
      <c r="K2309" t="str">
        <f ca="1">IFERROR(INDEX(INDIRECT(Index!$B$5&amp;"!$A:$I"),MATCH($A2309,INDIRECT(Index!$B$5&amp;"!$A:$A"),0),MATCH(" "&amp;K$1,INDIRECT(Index!$B$5&amp;"!$A$1:$I$1"),0)),"NA")</f>
        <v>NA</v>
      </c>
    </row>
    <row r="2310" spans="1:11" x14ac:dyDescent="0.25">
      <c r="A2310" s="1">
        <f t="shared" si="147"/>
        <v>43948</v>
      </c>
      <c r="B2310">
        <f t="shared" si="144"/>
        <v>2020</v>
      </c>
      <c r="C2310">
        <f t="shared" si="145"/>
        <v>4</v>
      </c>
      <c r="D2310">
        <f t="shared" si="146"/>
        <v>27</v>
      </c>
      <c r="E2310" t="str">
        <f ca="1">IFERROR(INDEX(INDIRECT(Index!$B$5&amp;"!$A:$I"),MATCH($A2310,INDIRECT(Index!$B$5&amp;"!$A:$A"),0),MATCH(" "&amp;E$1,INDIRECT(Index!$B$5&amp;"!$A$1:$I$1"),0)),"NA")</f>
        <v>NA</v>
      </c>
      <c r="F2310" t="str">
        <f ca="1">IFERROR(INDEX(INDIRECT(Index!$B$5&amp;"!$A:$I"),MATCH($A2310,INDIRECT(Index!$B$5&amp;"!$A:$A"),0),MATCH(" "&amp;F$1,INDIRECT(Index!$B$5&amp;"!$A$1:$I$1"),0)),"NA")</f>
        <v>NA</v>
      </c>
      <c r="G2310" t="str">
        <f ca="1">IFERROR(INDEX(INDIRECT(Index!$B$5&amp;"!$A:$I"),MATCH($A2310,INDIRECT(Index!$B$5&amp;"!$A:$A"),0),MATCH(" "&amp;G$1,INDIRECT(Index!$B$5&amp;"!$A$1:$I$1"),0)),"NA")</f>
        <v>NA</v>
      </c>
      <c r="H2310" t="str">
        <f ca="1">IFERROR(INDEX(INDIRECT(Index!$B$5&amp;"!$A:$I"),MATCH($A2310,INDIRECT(Index!$B$5&amp;"!$A:$A"),0),MATCH(" "&amp;H$1,INDIRECT(Index!$B$5&amp;"!$A$1:$I$1"),0)),"NA")</f>
        <v>NA</v>
      </c>
      <c r="I2310" t="str">
        <f ca="1">IFERROR(INDEX(INDIRECT(Index!$B$5&amp;"!$A:$I"),MATCH($A2310,INDIRECT(Index!$B$5&amp;"!$A:$A"),0),MATCH(" "&amp;I$1,INDIRECT(Index!$B$5&amp;"!$A$1:$I$1"),0)),"NA")</f>
        <v>NA</v>
      </c>
      <c r="J2310" t="str">
        <f ca="1">IFERROR(INDEX(INDIRECT(Index!$B$5&amp;"!$A:$I"),MATCH($A2310,INDIRECT(Index!$B$5&amp;"!$A:$A"),0),MATCH(" "&amp;J$1,INDIRECT(Index!$B$5&amp;"!$A$1:$I$1"),0)),"NA")</f>
        <v>NA</v>
      </c>
      <c r="K2310" t="str">
        <f ca="1">IFERROR(INDEX(INDIRECT(Index!$B$5&amp;"!$A:$I"),MATCH($A2310,INDIRECT(Index!$B$5&amp;"!$A:$A"),0),MATCH(" "&amp;K$1,INDIRECT(Index!$B$5&amp;"!$A$1:$I$1"),0)),"NA")</f>
        <v>NA</v>
      </c>
    </row>
    <row r="2311" spans="1:11" x14ac:dyDescent="0.25">
      <c r="A2311" s="1">
        <f t="shared" si="147"/>
        <v>43949</v>
      </c>
      <c r="B2311">
        <f t="shared" si="144"/>
        <v>2020</v>
      </c>
      <c r="C2311">
        <f t="shared" si="145"/>
        <v>4</v>
      </c>
      <c r="D2311">
        <f t="shared" si="146"/>
        <v>28</v>
      </c>
      <c r="E2311" t="str">
        <f ca="1">IFERROR(INDEX(INDIRECT(Index!$B$5&amp;"!$A:$I"),MATCH($A2311,INDIRECT(Index!$B$5&amp;"!$A:$A"),0),MATCH(" "&amp;E$1,INDIRECT(Index!$B$5&amp;"!$A$1:$I$1"),0)),"NA")</f>
        <v>NA</v>
      </c>
      <c r="F2311" t="str">
        <f ca="1">IFERROR(INDEX(INDIRECT(Index!$B$5&amp;"!$A:$I"),MATCH($A2311,INDIRECT(Index!$B$5&amp;"!$A:$A"),0),MATCH(" "&amp;F$1,INDIRECT(Index!$B$5&amp;"!$A$1:$I$1"),0)),"NA")</f>
        <v>NA</v>
      </c>
      <c r="G2311" t="str">
        <f ca="1">IFERROR(INDEX(INDIRECT(Index!$B$5&amp;"!$A:$I"),MATCH($A2311,INDIRECT(Index!$B$5&amp;"!$A:$A"),0),MATCH(" "&amp;G$1,INDIRECT(Index!$B$5&amp;"!$A$1:$I$1"),0)),"NA")</f>
        <v>NA</v>
      </c>
      <c r="H2311" t="str">
        <f ca="1">IFERROR(INDEX(INDIRECT(Index!$B$5&amp;"!$A:$I"),MATCH($A2311,INDIRECT(Index!$B$5&amp;"!$A:$A"),0),MATCH(" "&amp;H$1,INDIRECT(Index!$B$5&amp;"!$A$1:$I$1"),0)),"NA")</f>
        <v>NA</v>
      </c>
      <c r="I2311" t="str">
        <f ca="1">IFERROR(INDEX(INDIRECT(Index!$B$5&amp;"!$A:$I"),MATCH($A2311,INDIRECT(Index!$B$5&amp;"!$A:$A"),0),MATCH(" "&amp;I$1,INDIRECT(Index!$B$5&amp;"!$A$1:$I$1"),0)),"NA")</f>
        <v>NA</v>
      </c>
      <c r="J2311" t="str">
        <f ca="1">IFERROR(INDEX(INDIRECT(Index!$B$5&amp;"!$A:$I"),MATCH($A2311,INDIRECT(Index!$B$5&amp;"!$A:$A"),0),MATCH(" "&amp;J$1,INDIRECT(Index!$B$5&amp;"!$A$1:$I$1"),0)),"NA")</f>
        <v>NA</v>
      </c>
      <c r="K2311" t="str">
        <f ca="1">IFERROR(INDEX(INDIRECT(Index!$B$5&amp;"!$A:$I"),MATCH($A2311,INDIRECT(Index!$B$5&amp;"!$A:$A"),0),MATCH(" "&amp;K$1,INDIRECT(Index!$B$5&amp;"!$A$1:$I$1"),0)),"NA")</f>
        <v>NA</v>
      </c>
    </row>
    <row r="2312" spans="1:11" x14ac:dyDescent="0.25">
      <c r="A2312" s="1">
        <f t="shared" si="147"/>
        <v>43950</v>
      </c>
      <c r="B2312">
        <f t="shared" si="144"/>
        <v>2020</v>
      </c>
      <c r="C2312">
        <f t="shared" si="145"/>
        <v>4</v>
      </c>
      <c r="D2312">
        <f t="shared" si="146"/>
        <v>29</v>
      </c>
      <c r="E2312" t="str">
        <f ca="1">IFERROR(INDEX(INDIRECT(Index!$B$5&amp;"!$A:$I"),MATCH($A2312,INDIRECT(Index!$B$5&amp;"!$A:$A"),0),MATCH(" "&amp;E$1,INDIRECT(Index!$B$5&amp;"!$A$1:$I$1"),0)),"NA")</f>
        <v>NA</v>
      </c>
      <c r="F2312" t="str">
        <f ca="1">IFERROR(INDEX(INDIRECT(Index!$B$5&amp;"!$A:$I"),MATCH($A2312,INDIRECT(Index!$B$5&amp;"!$A:$A"),0),MATCH(" "&amp;F$1,INDIRECT(Index!$B$5&amp;"!$A$1:$I$1"),0)),"NA")</f>
        <v>NA</v>
      </c>
      <c r="G2312" t="str">
        <f ca="1">IFERROR(INDEX(INDIRECT(Index!$B$5&amp;"!$A:$I"),MATCH($A2312,INDIRECT(Index!$B$5&amp;"!$A:$A"),0),MATCH(" "&amp;G$1,INDIRECT(Index!$B$5&amp;"!$A$1:$I$1"),0)),"NA")</f>
        <v>NA</v>
      </c>
      <c r="H2312" t="str">
        <f ca="1">IFERROR(INDEX(INDIRECT(Index!$B$5&amp;"!$A:$I"),MATCH($A2312,INDIRECT(Index!$B$5&amp;"!$A:$A"),0),MATCH(" "&amp;H$1,INDIRECT(Index!$B$5&amp;"!$A$1:$I$1"),0)),"NA")</f>
        <v>NA</v>
      </c>
      <c r="I2312" t="str">
        <f ca="1">IFERROR(INDEX(INDIRECT(Index!$B$5&amp;"!$A:$I"),MATCH($A2312,INDIRECT(Index!$B$5&amp;"!$A:$A"),0),MATCH(" "&amp;I$1,INDIRECT(Index!$B$5&amp;"!$A$1:$I$1"),0)),"NA")</f>
        <v>NA</v>
      </c>
      <c r="J2312" t="str">
        <f ca="1">IFERROR(INDEX(INDIRECT(Index!$B$5&amp;"!$A:$I"),MATCH($A2312,INDIRECT(Index!$B$5&amp;"!$A:$A"),0),MATCH(" "&amp;J$1,INDIRECT(Index!$B$5&amp;"!$A$1:$I$1"),0)),"NA")</f>
        <v>NA</v>
      </c>
      <c r="K2312" t="str">
        <f ca="1">IFERROR(INDEX(INDIRECT(Index!$B$5&amp;"!$A:$I"),MATCH($A2312,INDIRECT(Index!$B$5&amp;"!$A:$A"),0),MATCH(" "&amp;K$1,INDIRECT(Index!$B$5&amp;"!$A$1:$I$1"),0)),"NA")</f>
        <v>NA</v>
      </c>
    </row>
    <row r="2313" spans="1:11" x14ac:dyDescent="0.25">
      <c r="A2313" s="1">
        <f t="shared" si="147"/>
        <v>43951</v>
      </c>
      <c r="B2313">
        <f t="shared" si="144"/>
        <v>2020</v>
      </c>
      <c r="C2313">
        <f t="shared" si="145"/>
        <v>4</v>
      </c>
      <c r="D2313">
        <f t="shared" si="146"/>
        <v>30</v>
      </c>
      <c r="E2313" t="str">
        <f ca="1">IFERROR(INDEX(INDIRECT(Index!$B$5&amp;"!$A:$I"),MATCH($A2313,INDIRECT(Index!$B$5&amp;"!$A:$A"),0),MATCH(" "&amp;E$1,INDIRECT(Index!$B$5&amp;"!$A$1:$I$1"),0)),"NA")</f>
        <v xml:space="preserve"> </v>
      </c>
      <c r="F2313">
        <f ca="1">IFERROR(INDEX(INDIRECT(Index!$B$5&amp;"!$A:$I"),MATCH($A2313,INDIRECT(Index!$B$5&amp;"!$A:$A"),0),MATCH(" "&amp;F$1,INDIRECT(Index!$B$5&amp;"!$A$1:$I$1"),0)),"NA")</f>
        <v>54</v>
      </c>
      <c r="G2313">
        <f ca="1">IFERROR(INDEX(INDIRECT(Index!$B$5&amp;"!$A:$I"),MATCH($A2313,INDIRECT(Index!$B$5&amp;"!$A:$A"),0),MATCH(" "&amp;G$1,INDIRECT(Index!$B$5&amp;"!$A$1:$I$1"),0)),"NA")</f>
        <v>44</v>
      </c>
      <c r="H2313">
        <f ca="1">IFERROR(INDEX(INDIRECT(Index!$B$5&amp;"!$A:$I"),MATCH($A2313,INDIRECT(Index!$B$5&amp;"!$A:$A"),0),MATCH(" "&amp;H$1,INDIRECT(Index!$B$5&amp;"!$A$1:$I$1"),0)),"NA")</f>
        <v>11</v>
      </c>
      <c r="I2313">
        <f ca="1">IFERROR(INDEX(INDIRECT(Index!$B$5&amp;"!$A:$I"),MATCH($A2313,INDIRECT(Index!$B$5&amp;"!$A:$A"),0),MATCH(" "&amp;I$1,INDIRECT(Index!$B$5&amp;"!$A$1:$I$1"),0)),"NA")</f>
        <v>2</v>
      </c>
      <c r="J2313">
        <f ca="1">IFERROR(INDEX(INDIRECT(Index!$B$5&amp;"!$A:$I"),MATCH($A2313,INDIRECT(Index!$B$5&amp;"!$A:$A"),0),MATCH(" "&amp;J$1,INDIRECT(Index!$B$5&amp;"!$A$1:$I$1"),0)),"NA")</f>
        <v>3</v>
      </c>
      <c r="K2313" t="str">
        <f ca="1">IFERROR(INDEX(INDIRECT(Index!$B$5&amp;"!$A:$I"),MATCH($A2313,INDIRECT(Index!$B$5&amp;"!$A:$A"),0),MATCH(" "&amp;K$1,INDIRECT(Index!$B$5&amp;"!$A$1:$I$1"),0)),"NA")</f>
        <v>NA</v>
      </c>
    </row>
    <row r="2314" spans="1:11" x14ac:dyDescent="0.25">
      <c r="A2314" s="1">
        <f t="shared" si="147"/>
        <v>43952</v>
      </c>
      <c r="B2314">
        <f t="shared" si="144"/>
        <v>2020</v>
      </c>
      <c r="C2314">
        <f t="shared" si="145"/>
        <v>5</v>
      </c>
      <c r="D2314">
        <f t="shared" si="146"/>
        <v>1</v>
      </c>
      <c r="E2314">
        <f ca="1">IFERROR(INDEX(INDIRECT(Index!$B$5&amp;"!$A:$I"),MATCH($A2314,INDIRECT(Index!$B$5&amp;"!$A:$A"),0),MATCH(" "&amp;E$1,INDIRECT(Index!$B$5&amp;"!$A$1:$I$1"),0)),"NA")</f>
        <v>93</v>
      </c>
      <c r="F2314">
        <f ca="1">IFERROR(INDEX(INDIRECT(Index!$B$5&amp;"!$A:$I"),MATCH($A2314,INDIRECT(Index!$B$5&amp;"!$A:$A"),0),MATCH(" "&amp;F$1,INDIRECT(Index!$B$5&amp;"!$A$1:$I$1"),0)),"NA")</f>
        <v>53</v>
      </c>
      <c r="G2314">
        <f ca="1">IFERROR(INDEX(INDIRECT(Index!$B$5&amp;"!$A:$I"),MATCH($A2314,INDIRECT(Index!$B$5&amp;"!$A:$A"),0),MATCH(" "&amp;G$1,INDIRECT(Index!$B$5&amp;"!$A$1:$I$1"),0)),"NA")</f>
        <v>43</v>
      </c>
      <c r="H2314">
        <f ca="1">IFERROR(INDEX(INDIRECT(Index!$B$5&amp;"!$A:$I"),MATCH($A2314,INDIRECT(Index!$B$5&amp;"!$A:$A"),0),MATCH(" "&amp;H$1,INDIRECT(Index!$B$5&amp;"!$A$1:$I$1"),0)),"NA")</f>
        <v>12</v>
      </c>
      <c r="I2314">
        <f ca="1">IFERROR(INDEX(INDIRECT(Index!$B$5&amp;"!$A:$I"),MATCH($A2314,INDIRECT(Index!$B$5&amp;"!$A:$A"),0),MATCH(" "&amp;I$1,INDIRECT(Index!$B$5&amp;"!$A$1:$I$1"),0)),"NA")</f>
        <v>3</v>
      </c>
      <c r="J2314">
        <f ca="1">IFERROR(INDEX(INDIRECT(Index!$B$5&amp;"!$A:$I"),MATCH($A2314,INDIRECT(Index!$B$5&amp;"!$A:$A"),0),MATCH(" "&amp;J$1,INDIRECT(Index!$B$5&amp;"!$A$1:$I$1"),0)),"NA")</f>
        <v>3</v>
      </c>
      <c r="K2314" t="str">
        <f ca="1">IFERROR(INDEX(INDIRECT(Index!$B$5&amp;"!$A:$I"),MATCH($A2314,INDIRECT(Index!$B$5&amp;"!$A:$A"),0),MATCH(" "&amp;K$1,INDIRECT(Index!$B$5&amp;"!$A$1:$I$1"),0)),"NA")</f>
        <v>NA</v>
      </c>
    </row>
    <row r="2315" spans="1:11" x14ac:dyDescent="0.25">
      <c r="A2315" s="1">
        <f t="shared" si="147"/>
        <v>43953</v>
      </c>
      <c r="B2315">
        <f t="shared" si="144"/>
        <v>2020</v>
      </c>
      <c r="C2315">
        <f t="shared" si="145"/>
        <v>5</v>
      </c>
      <c r="D2315">
        <f t="shared" si="146"/>
        <v>2</v>
      </c>
      <c r="E2315">
        <f ca="1">IFERROR(INDEX(INDIRECT(Index!$B$5&amp;"!$A:$I"),MATCH($A2315,INDIRECT(Index!$B$5&amp;"!$A:$A"),0),MATCH(" "&amp;E$1,INDIRECT(Index!$B$5&amp;"!$A$1:$I$1"),0)),"NA")</f>
        <v>91</v>
      </c>
      <c r="F2315">
        <f ca="1">IFERROR(INDEX(INDIRECT(Index!$B$5&amp;"!$A:$I"),MATCH($A2315,INDIRECT(Index!$B$5&amp;"!$A:$A"),0),MATCH(" "&amp;F$1,INDIRECT(Index!$B$5&amp;"!$A$1:$I$1"),0)),"NA")</f>
        <v>30</v>
      </c>
      <c r="G2315">
        <f ca="1">IFERROR(INDEX(INDIRECT(Index!$B$5&amp;"!$A:$I"),MATCH($A2315,INDIRECT(Index!$B$5&amp;"!$A:$A"),0),MATCH(" "&amp;G$1,INDIRECT(Index!$B$5&amp;"!$A$1:$I$1"),0)),"NA")</f>
        <v>39</v>
      </c>
      <c r="H2315">
        <f ca="1">IFERROR(INDEX(INDIRECT(Index!$B$5&amp;"!$A:$I"),MATCH($A2315,INDIRECT(Index!$B$5&amp;"!$A:$A"),0),MATCH(" "&amp;H$1,INDIRECT(Index!$B$5&amp;"!$A$1:$I$1"),0)),"NA")</f>
        <v>12</v>
      </c>
      <c r="I2315">
        <f ca="1">IFERROR(INDEX(INDIRECT(Index!$B$5&amp;"!$A:$I"),MATCH($A2315,INDIRECT(Index!$B$5&amp;"!$A:$A"),0),MATCH(" "&amp;I$1,INDIRECT(Index!$B$5&amp;"!$A$1:$I$1"),0)),"NA")</f>
        <v>2</v>
      </c>
      <c r="J2315">
        <f ca="1">IFERROR(INDEX(INDIRECT(Index!$B$5&amp;"!$A:$I"),MATCH($A2315,INDIRECT(Index!$B$5&amp;"!$A:$A"),0),MATCH(" "&amp;J$1,INDIRECT(Index!$B$5&amp;"!$A$1:$I$1"),0)),"NA")</f>
        <v>3</v>
      </c>
      <c r="K2315" t="str">
        <f ca="1">IFERROR(INDEX(INDIRECT(Index!$B$5&amp;"!$A:$I"),MATCH($A2315,INDIRECT(Index!$B$5&amp;"!$A:$A"),0),MATCH(" "&amp;K$1,INDIRECT(Index!$B$5&amp;"!$A$1:$I$1"),0)),"NA")</f>
        <v>NA</v>
      </c>
    </row>
    <row r="2316" spans="1:11" x14ac:dyDescent="0.25">
      <c r="A2316" s="1">
        <f t="shared" si="147"/>
        <v>43954</v>
      </c>
      <c r="B2316">
        <f t="shared" si="144"/>
        <v>2020</v>
      </c>
      <c r="C2316">
        <f t="shared" si="145"/>
        <v>5</v>
      </c>
      <c r="D2316">
        <f t="shared" si="146"/>
        <v>3</v>
      </c>
      <c r="E2316">
        <f ca="1">IFERROR(INDEX(INDIRECT(Index!$B$5&amp;"!$A:$I"),MATCH($A2316,INDIRECT(Index!$B$5&amp;"!$A:$A"),0),MATCH(" "&amp;E$1,INDIRECT(Index!$B$5&amp;"!$A$1:$I$1"),0)),"NA")</f>
        <v>61</v>
      </c>
      <c r="F2316">
        <f ca="1">IFERROR(INDEX(INDIRECT(Index!$B$5&amp;"!$A:$I"),MATCH($A2316,INDIRECT(Index!$B$5&amp;"!$A:$A"),0),MATCH(" "&amp;F$1,INDIRECT(Index!$B$5&amp;"!$A$1:$I$1"),0)),"NA")</f>
        <v>40</v>
      </c>
      <c r="G2316">
        <f ca="1">IFERROR(INDEX(INDIRECT(Index!$B$5&amp;"!$A:$I"),MATCH($A2316,INDIRECT(Index!$B$5&amp;"!$A:$A"),0),MATCH(" "&amp;G$1,INDIRECT(Index!$B$5&amp;"!$A$1:$I$1"),0)),"NA")</f>
        <v>32</v>
      </c>
      <c r="H2316">
        <f ca="1">IFERROR(INDEX(INDIRECT(Index!$B$5&amp;"!$A:$I"),MATCH($A2316,INDIRECT(Index!$B$5&amp;"!$A:$A"),0),MATCH(" "&amp;H$1,INDIRECT(Index!$B$5&amp;"!$A$1:$I$1"),0)),"NA")</f>
        <v>19</v>
      </c>
      <c r="I2316">
        <f ca="1">IFERROR(INDEX(INDIRECT(Index!$B$5&amp;"!$A:$I"),MATCH($A2316,INDIRECT(Index!$B$5&amp;"!$A:$A"),0),MATCH(" "&amp;I$1,INDIRECT(Index!$B$5&amp;"!$A$1:$I$1"),0)),"NA")</f>
        <v>2</v>
      </c>
      <c r="J2316">
        <f ca="1">IFERROR(INDEX(INDIRECT(Index!$B$5&amp;"!$A:$I"),MATCH($A2316,INDIRECT(Index!$B$5&amp;"!$A:$A"),0),MATCH(" "&amp;J$1,INDIRECT(Index!$B$5&amp;"!$A$1:$I$1"),0)),"NA")</f>
        <v>4</v>
      </c>
      <c r="K2316" t="str">
        <f ca="1">IFERROR(INDEX(INDIRECT(Index!$B$5&amp;"!$A:$I"),MATCH($A2316,INDIRECT(Index!$B$5&amp;"!$A:$A"),0),MATCH(" "&amp;K$1,INDIRECT(Index!$B$5&amp;"!$A$1:$I$1"),0)),"NA")</f>
        <v>NA</v>
      </c>
    </row>
    <row r="2317" spans="1:11" x14ac:dyDescent="0.25">
      <c r="A2317" s="1">
        <f t="shared" si="147"/>
        <v>43955</v>
      </c>
      <c r="B2317">
        <f t="shared" si="144"/>
        <v>2020</v>
      </c>
      <c r="C2317">
        <f t="shared" si="145"/>
        <v>5</v>
      </c>
      <c r="D2317">
        <f t="shared" si="146"/>
        <v>4</v>
      </c>
      <c r="E2317">
        <f ca="1">IFERROR(INDEX(INDIRECT(Index!$B$5&amp;"!$A:$I"),MATCH($A2317,INDIRECT(Index!$B$5&amp;"!$A:$A"),0),MATCH(" "&amp;E$1,INDIRECT(Index!$B$5&amp;"!$A$1:$I$1"),0)),"NA")</f>
        <v>62</v>
      </c>
      <c r="F2317">
        <f ca="1">IFERROR(INDEX(INDIRECT(Index!$B$5&amp;"!$A:$I"),MATCH($A2317,INDIRECT(Index!$B$5&amp;"!$A:$A"),0),MATCH(" "&amp;F$1,INDIRECT(Index!$B$5&amp;"!$A$1:$I$1"),0)),"NA")</f>
        <v>41</v>
      </c>
      <c r="G2317">
        <f ca="1">IFERROR(INDEX(INDIRECT(Index!$B$5&amp;"!$A:$I"),MATCH($A2317,INDIRECT(Index!$B$5&amp;"!$A:$A"),0),MATCH(" "&amp;G$1,INDIRECT(Index!$B$5&amp;"!$A$1:$I$1"),0)),"NA")</f>
        <v>24</v>
      </c>
      <c r="H2317">
        <f ca="1">IFERROR(INDEX(INDIRECT(Index!$B$5&amp;"!$A:$I"),MATCH($A2317,INDIRECT(Index!$B$5&amp;"!$A:$A"),0),MATCH(" "&amp;H$1,INDIRECT(Index!$B$5&amp;"!$A$1:$I$1"),0)),"NA")</f>
        <v>27</v>
      </c>
      <c r="I2317">
        <f ca="1">IFERROR(INDEX(INDIRECT(Index!$B$5&amp;"!$A:$I"),MATCH($A2317,INDIRECT(Index!$B$5&amp;"!$A:$A"),0),MATCH(" "&amp;I$1,INDIRECT(Index!$B$5&amp;"!$A$1:$I$1"),0)),"NA")</f>
        <v>3</v>
      </c>
      <c r="J2317">
        <f ca="1">IFERROR(INDEX(INDIRECT(Index!$B$5&amp;"!$A:$I"),MATCH($A2317,INDIRECT(Index!$B$5&amp;"!$A:$A"),0),MATCH(" "&amp;J$1,INDIRECT(Index!$B$5&amp;"!$A$1:$I$1"),0)),"NA")</f>
        <v>4</v>
      </c>
      <c r="K2317" t="str">
        <f ca="1">IFERROR(INDEX(INDIRECT(Index!$B$5&amp;"!$A:$I"),MATCH($A2317,INDIRECT(Index!$B$5&amp;"!$A:$A"),0),MATCH(" "&amp;K$1,INDIRECT(Index!$B$5&amp;"!$A$1:$I$1"),0)),"NA")</f>
        <v>NA</v>
      </c>
    </row>
    <row r="2318" spans="1:11" x14ac:dyDescent="0.25">
      <c r="A2318" s="1">
        <f t="shared" si="147"/>
        <v>43956</v>
      </c>
      <c r="B2318">
        <f t="shared" si="144"/>
        <v>2020</v>
      </c>
      <c r="C2318">
        <f t="shared" si="145"/>
        <v>5</v>
      </c>
      <c r="D2318">
        <f t="shared" si="146"/>
        <v>5</v>
      </c>
      <c r="E2318">
        <f ca="1">IFERROR(INDEX(INDIRECT(Index!$B$5&amp;"!$A:$I"),MATCH($A2318,INDIRECT(Index!$B$5&amp;"!$A:$A"),0),MATCH(" "&amp;E$1,INDIRECT(Index!$B$5&amp;"!$A$1:$I$1"),0)),"NA")</f>
        <v>72</v>
      </c>
      <c r="F2318">
        <f ca="1">IFERROR(INDEX(INDIRECT(Index!$B$5&amp;"!$A:$I"),MATCH($A2318,INDIRECT(Index!$B$5&amp;"!$A:$A"),0),MATCH(" "&amp;F$1,INDIRECT(Index!$B$5&amp;"!$A$1:$I$1"),0)),"NA")</f>
        <v>36</v>
      </c>
      <c r="G2318">
        <f ca="1">IFERROR(INDEX(INDIRECT(Index!$B$5&amp;"!$A:$I"),MATCH($A2318,INDIRECT(Index!$B$5&amp;"!$A:$A"),0),MATCH(" "&amp;G$1,INDIRECT(Index!$B$5&amp;"!$A$1:$I$1"),0)),"NA")</f>
        <v>41</v>
      </c>
      <c r="H2318">
        <f ca="1">IFERROR(INDEX(INDIRECT(Index!$B$5&amp;"!$A:$I"),MATCH($A2318,INDIRECT(Index!$B$5&amp;"!$A:$A"),0),MATCH(" "&amp;H$1,INDIRECT(Index!$B$5&amp;"!$A$1:$I$1"),0)),"NA")</f>
        <v>25</v>
      </c>
      <c r="I2318">
        <f ca="1">IFERROR(INDEX(INDIRECT(Index!$B$5&amp;"!$A:$I"),MATCH($A2318,INDIRECT(Index!$B$5&amp;"!$A:$A"),0),MATCH(" "&amp;I$1,INDIRECT(Index!$B$5&amp;"!$A$1:$I$1"),0)),"NA")</f>
        <v>3</v>
      </c>
      <c r="J2318">
        <f ca="1">IFERROR(INDEX(INDIRECT(Index!$B$5&amp;"!$A:$I"),MATCH($A2318,INDIRECT(Index!$B$5&amp;"!$A:$A"),0),MATCH(" "&amp;J$1,INDIRECT(Index!$B$5&amp;"!$A$1:$I$1"),0)),"NA")</f>
        <v>4</v>
      </c>
      <c r="K2318" t="str">
        <f ca="1">IFERROR(INDEX(INDIRECT(Index!$B$5&amp;"!$A:$I"),MATCH($A2318,INDIRECT(Index!$B$5&amp;"!$A:$A"),0),MATCH(" "&amp;K$1,INDIRECT(Index!$B$5&amp;"!$A$1:$I$1"),0)),"NA")</f>
        <v>NA</v>
      </c>
    </row>
    <row r="2319" spans="1:11" x14ac:dyDescent="0.25">
      <c r="A2319" s="1">
        <f t="shared" si="147"/>
        <v>43957</v>
      </c>
      <c r="B2319">
        <f t="shared" si="144"/>
        <v>2020</v>
      </c>
      <c r="C2319">
        <f t="shared" si="145"/>
        <v>5</v>
      </c>
      <c r="D2319">
        <f t="shared" si="146"/>
        <v>6</v>
      </c>
      <c r="E2319">
        <f ca="1">IFERROR(INDEX(INDIRECT(Index!$B$5&amp;"!$A:$I"),MATCH($A2319,INDIRECT(Index!$B$5&amp;"!$A:$A"),0),MATCH(" "&amp;E$1,INDIRECT(Index!$B$5&amp;"!$A$1:$I$1"),0)),"NA")</f>
        <v>64</v>
      </c>
      <c r="F2319">
        <f ca="1">IFERROR(INDEX(INDIRECT(Index!$B$5&amp;"!$A:$I"),MATCH($A2319,INDIRECT(Index!$B$5&amp;"!$A:$A"),0),MATCH(" "&amp;F$1,INDIRECT(Index!$B$5&amp;"!$A$1:$I$1"),0)),"NA")</f>
        <v>31</v>
      </c>
      <c r="G2319">
        <f ca="1">IFERROR(INDEX(INDIRECT(Index!$B$5&amp;"!$A:$I"),MATCH($A2319,INDIRECT(Index!$B$5&amp;"!$A:$A"),0),MATCH(" "&amp;G$1,INDIRECT(Index!$B$5&amp;"!$A$1:$I$1"),0)),"NA")</f>
        <v>35</v>
      </c>
      <c r="H2319">
        <f ca="1">IFERROR(INDEX(INDIRECT(Index!$B$5&amp;"!$A:$I"),MATCH($A2319,INDIRECT(Index!$B$5&amp;"!$A:$A"),0),MATCH(" "&amp;H$1,INDIRECT(Index!$B$5&amp;"!$A$1:$I$1"),0)),"NA")</f>
        <v>21</v>
      </c>
      <c r="I2319">
        <f ca="1">IFERROR(INDEX(INDIRECT(Index!$B$5&amp;"!$A:$I"),MATCH($A2319,INDIRECT(Index!$B$5&amp;"!$A:$A"),0),MATCH(" "&amp;I$1,INDIRECT(Index!$B$5&amp;"!$A$1:$I$1"),0)),"NA")</f>
        <v>3</v>
      </c>
      <c r="J2319">
        <f ca="1">IFERROR(INDEX(INDIRECT(Index!$B$5&amp;"!$A:$I"),MATCH($A2319,INDIRECT(Index!$B$5&amp;"!$A:$A"),0),MATCH(" "&amp;J$1,INDIRECT(Index!$B$5&amp;"!$A$1:$I$1"),0)),"NA")</f>
        <v>3</v>
      </c>
      <c r="K2319" t="str">
        <f ca="1">IFERROR(INDEX(INDIRECT(Index!$B$5&amp;"!$A:$I"),MATCH($A2319,INDIRECT(Index!$B$5&amp;"!$A:$A"),0),MATCH(" "&amp;K$1,INDIRECT(Index!$B$5&amp;"!$A$1:$I$1"),0)),"NA")</f>
        <v>NA</v>
      </c>
    </row>
    <row r="2320" spans="1:11" x14ac:dyDescent="0.25">
      <c r="A2320" s="1">
        <f t="shared" si="147"/>
        <v>43958</v>
      </c>
      <c r="B2320">
        <f t="shared" si="144"/>
        <v>2020</v>
      </c>
      <c r="C2320">
        <f t="shared" si="145"/>
        <v>5</v>
      </c>
      <c r="D2320">
        <f t="shared" si="146"/>
        <v>7</v>
      </c>
      <c r="E2320">
        <f ca="1">IFERROR(INDEX(INDIRECT(Index!$B$5&amp;"!$A:$I"),MATCH($A2320,INDIRECT(Index!$B$5&amp;"!$A:$A"),0),MATCH(" "&amp;E$1,INDIRECT(Index!$B$5&amp;"!$A$1:$I$1"),0)),"NA")</f>
        <v>49</v>
      </c>
      <c r="F2320">
        <f ca="1">IFERROR(INDEX(INDIRECT(Index!$B$5&amp;"!$A:$I"),MATCH($A2320,INDIRECT(Index!$B$5&amp;"!$A:$A"),0),MATCH(" "&amp;F$1,INDIRECT(Index!$B$5&amp;"!$A$1:$I$1"),0)),"NA")</f>
        <v>29</v>
      </c>
      <c r="G2320">
        <f ca="1">IFERROR(INDEX(INDIRECT(Index!$B$5&amp;"!$A:$I"),MATCH($A2320,INDIRECT(Index!$B$5&amp;"!$A:$A"),0),MATCH(" "&amp;G$1,INDIRECT(Index!$B$5&amp;"!$A$1:$I$1"),0)),"NA")</f>
        <v>39</v>
      </c>
      <c r="H2320">
        <f ca="1">IFERROR(INDEX(INDIRECT(Index!$B$5&amp;"!$A:$I"),MATCH($A2320,INDIRECT(Index!$B$5&amp;"!$A:$A"),0),MATCH(" "&amp;H$1,INDIRECT(Index!$B$5&amp;"!$A$1:$I$1"),0)),"NA")</f>
        <v>26</v>
      </c>
      <c r="I2320">
        <f ca="1">IFERROR(INDEX(INDIRECT(Index!$B$5&amp;"!$A:$I"),MATCH($A2320,INDIRECT(Index!$B$5&amp;"!$A:$A"),0),MATCH(" "&amp;I$1,INDIRECT(Index!$B$5&amp;"!$A$1:$I$1"),0)),"NA")</f>
        <v>3</v>
      </c>
      <c r="J2320">
        <f ca="1">IFERROR(INDEX(INDIRECT(Index!$B$5&amp;"!$A:$I"),MATCH($A2320,INDIRECT(Index!$B$5&amp;"!$A:$A"),0),MATCH(" "&amp;J$1,INDIRECT(Index!$B$5&amp;"!$A$1:$I$1"),0)),"NA")</f>
        <v>3</v>
      </c>
      <c r="K2320" t="str">
        <f ca="1">IFERROR(INDEX(INDIRECT(Index!$B$5&amp;"!$A:$I"),MATCH($A2320,INDIRECT(Index!$B$5&amp;"!$A:$A"),0),MATCH(" "&amp;K$1,INDIRECT(Index!$B$5&amp;"!$A$1:$I$1"),0)),"NA")</f>
        <v>NA</v>
      </c>
    </row>
    <row r="2321" spans="1:11" x14ac:dyDescent="0.25">
      <c r="A2321" s="1">
        <f t="shared" si="147"/>
        <v>43959</v>
      </c>
      <c r="B2321">
        <f t="shared" si="144"/>
        <v>2020</v>
      </c>
      <c r="C2321">
        <f t="shared" si="145"/>
        <v>5</v>
      </c>
      <c r="D2321">
        <f t="shared" si="146"/>
        <v>8</v>
      </c>
      <c r="E2321">
        <f ca="1">IFERROR(INDEX(INDIRECT(Index!$B$5&amp;"!$A:$I"),MATCH($A2321,INDIRECT(Index!$B$5&amp;"!$A:$A"),0),MATCH(" "&amp;E$1,INDIRECT(Index!$B$5&amp;"!$A$1:$I$1"),0)),"NA")</f>
        <v>46</v>
      </c>
      <c r="F2321">
        <f ca="1">IFERROR(INDEX(INDIRECT(Index!$B$5&amp;"!$A:$I"),MATCH($A2321,INDIRECT(Index!$B$5&amp;"!$A:$A"),0),MATCH(" "&amp;F$1,INDIRECT(Index!$B$5&amp;"!$A$1:$I$1"),0)),"NA")</f>
        <v>14</v>
      </c>
      <c r="G2321">
        <f ca="1">IFERROR(INDEX(INDIRECT(Index!$B$5&amp;"!$A:$I"),MATCH($A2321,INDIRECT(Index!$B$5&amp;"!$A:$A"),0),MATCH(" "&amp;G$1,INDIRECT(Index!$B$5&amp;"!$A$1:$I$1"),0)),"NA")</f>
        <v>35</v>
      </c>
      <c r="H2321">
        <f ca="1">IFERROR(INDEX(INDIRECT(Index!$B$5&amp;"!$A:$I"),MATCH($A2321,INDIRECT(Index!$B$5&amp;"!$A:$A"),0),MATCH(" "&amp;H$1,INDIRECT(Index!$B$5&amp;"!$A$1:$I$1"),0)),"NA")</f>
        <v>16</v>
      </c>
      <c r="I2321">
        <f ca="1">IFERROR(INDEX(INDIRECT(Index!$B$5&amp;"!$A:$I"),MATCH($A2321,INDIRECT(Index!$B$5&amp;"!$A:$A"),0),MATCH(" "&amp;I$1,INDIRECT(Index!$B$5&amp;"!$A$1:$I$1"),0)),"NA")</f>
        <v>3</v>
      </c>
      <c r="J2321">
        <f ca="1">IFERROR(INDEX(INDIRECT(Index!$B$5&amp;"!$A:$I"),MATCH($A2321,INDIRECT(Index!$B$5&amp;"!$A:$A"),0),MATCH(" "&amp;J$1,INDIRECT(Index!$B$5&amp;"!$A$1:$I$1"),0)),"NA")</f>
        <v>3</v>
      </c>
      <c r="K2321" t="str">
        <f ca="1">IFERROR(INDEX(INDIRECT(Index!$B$5&amp;"!$A:$I"),MATCH($A2321,INDIRECT(Index!$B$5&amp;"!$A:$A"),0),MATCH(" "&amp;K$1,INDIRECT(Index!$B$5&amp;"!$A$1:$I$1"),0)),"NA")</f>
        <v>NA</v>
      </c>
    </row>
    <row r="2322" spans="1:11" x14ac:dyDescent="0.25">
      <c r="A2322" s="1">
        <f t="shared" si="147"/>
        <v>43960</v>
      </c>
      <c r="B2322">
        <f t="shared" si="144"/>
        <v>2020</v>
      </c>
      <c r="C2322">
        <f t="shared" si="145"/>
        <v>5</v>
      </c>
      <c r="D2322">
        <f t="shared" si="146"/>
        <v>9</v>
      </c>
      <c r="E2322">
        <f ca="1">IFERROR(INDEX(INDIRECT(Index!$B$5&amp;"!$A:$I"),MATCH($A2322,INDIRECT(Index!$B$5&amp;"!$A:$A"),0),MATCH(" "&amp;E$1,INDIRECT(Index!$B$5&amp;"!$A$1:$I$1"),0)),"NA")</f>
        <v>32</v>
      </c>
      <c r="F2322">
        <f ca="1">IFERROR(INDEX(INDIRECT(Index!$B$5&amp;"!$A:$I"),MATCH($A2322,INDIRECT(Index!$B$5&amp;"!$A:$A"),0),MATCH(" "&amp;F$1,INDIRECT(Index!$B$5&amp;"!$A$1:$I$1"),0)),"NA")</f>
        <v>30</v>
      </c>
      <c r="G2322">
        <f ca="1">IFERROR(INDEX(INDIRECT(Index!$B$5&amp;"!$A:$I"),MATCH($A2322,INDIRECT(Index!$B$5&amp;"!$A:$A"),0),MATCH(" "&amp;G$1,INDIRECT(Index!$B$5&amp;"!$A$1:$I$1"),0)),"NA")</f>
        <v>45</v>
      </c>
      <c r="H2322">
        <f ca="1">IFERROR(INDEX(INDIRECT(Index!$B$5&amp;"!$A:$I"),MATCH($A2322,INDIRECT(Index!$B$5&amp;"!$A:$A"),0),MATCH(" "&amp;H$1,INDIRECT(Index!$B$5&amp;"!$A$1:$I$1"),0)),"NA")</f>
        <v>13</v>
      </c>
      <c r="I2322">
        <f ca="1">IFERROR(INDEX(INDIRECT(Index!$B$5&amp;"!$A:$I"),MATCH($A2322,INDIRECT(Index!$B$5&amp;"!$A:$A"),0),MATCH(" "&amp;I$1,INDIRECT(Index!$B$5&amp;"!$A$1:$I$1"),0)),"NA")</f>
        <v>4</v>
      </c>
      <c r="J2322">
        <f ca="1">IFERROR(INDEX(INDIRECT(Index!$B$5&amp;"!$A:$I"),MATCH($A2322,INDIRECT(Index!$B$5&amp;"!$A:$A"),0),MATCH(" "&amp;J$1,INDIRECT(Index!$B$5&amp;"!$A$1:$I$1"),0)),"NA")</f>
        <v>5</v>
      </c>
      <c r="K2322" t="str">
        <f ca="1">IFERROR(INDEX(INDIRECT(Index!$B$5&amp;"!$A:$I"),MATCH($A2322,INDIRECT(Index!$B$5&amp;"!$A:$A"),0),MATCH(" "&amp;K$1,INDIRECT(Index!$B$5&amp;"!$A$1:$I$1"),0)),"NA")</f>
        <v>NA</v>
      </c>
    </row>
    <row r="2323" spans="1:11" x14ac:dyDescent="0.25">
      <c r="A2323" s="1">
        <f t="shared" si="147"/>
        <v>43961</v>
      </c>
      <c r="B2323">
        <f t="shared" si="144"/>
        <v>2020</v>
      </c>
      <c r="C2323">
        <f t="shared" si="145"/>
        <v>5</v>
      </c>
      <c r="D2323">
        <f t="shared" si="146"/>
        <v>10</v>
      </c>
      <c r="E2323">
        <f ca="1">IFERROR(INDEX(INDIRECT(Index!$B$5&amp;"!$A:$I"),MATCH($A2323,INDIRECT(Index!$B$5&amp;"!$A:$A"),0),MATCH(" "&amp;E$1,INDIRECT(Index!$B$5&amp;"!$A$1:$I$1"),0)),"NA")</f>
        <v>73</v>
      </c>
      <c r="F2323">
        <f ca="1">IFERROR(INDEX(INDIRECT(Index!$B$5&amp;"!$A:$I"),MATCH($A2323,INDIRECT(Index!$B$5&amp;"!$A:$A"),0),MATCH(" "&amp;F$1,INDIRECT(Index!$B$5&amp;"!$A$1:$I$1"),0)),"NA")</f>
        <v>97</v>
      </c>
      <c r="G2323">
        <f ca="1">IFERROR(INDEX(INDIRECT(Index!$B$5&amp;"!$A:$I"),MATCH($A2323,INDIRECT(Index!$B$5&amp;"!$A:$A"),0),MATCH(" "&amp;G$1,INDIRECT(Index!$B$5&amp;"!$A$1:$I$1"),0)),"NA")</f>
        <v>42</v>
      </c>
      <c r="H2323">
        <f ca="1">IFERROR(INDEX(INDIRECT(Index!$B$5&amp;"!$A:$I"),MATCH($A2323,INDIRECT(Index!$B$5&amp;"!$A:$A"),0),MATCH(" "&amp;H$1,INDIRECT(Index!$B$5&amp;"!$A$1:$I$1"),0)),"NA")</f>
        <v>21</v>
      </c>
      <c r="I2323">
        <f ca="1">IFERROR(INDEX(INDIRECT(Index!$B$5&amp;"!$A:$I"),MATCH($A2323,INDIRECT(Index!$B$5&amp;"!$A:$A"),0),MATCH(" "&amp;I$1,INDIRECT(Index!$B$5&amp;"!$A$1:$I$1"),0)),"NA")</f>
        <v>3</v>
      </c>
      <c r="J2323">
        <f ca="1">IFERROR(INDEX(INDIRECT(Index!$B$5&amp;"!$A:$I"),MATCH($A2323,INDIRECT(Index!$B$5&amp;"!$A:$A"),0),MATCH(" "&amp;J$1,INDIRECT(Index!$B$5&amp;"!$A$1:$I$1"),0)),"NA")</f>
        <v>5</v>
      </c>
      <c r="K2323" t="str">
        <f ca="1">IFERROR(INDEX(INDIRECT(Index!$B$5&amp;"!$A:$I"),MATCH($A2323,INDIRECT(Index!$B$5&amp;"!$A:$A"),0),MATCH(" "&amp;K$1,INDIRECT(Index!$B$5&amp;"!$A$1:$I$1"),0)),"NA")</f>
        <v>NA</v>
      </c>
    </row>
    <row r="2324" spans="1:11" x14ac:dyDescent="0.25">
      <c r="A2324" s="1">
        <f t="shared" si="147"/>
        <v>43962</v>
      </c>
      <c r="B2324">
        <f t="shared" si="144"/>
        <v>2020</v>
      </c>
      <c r="C2324">
        <f t="shared" si="145"/>
        <v>5</v>
      </c>
      <c r="D2324">
        <f t="shared" si="146"/>
        <v>11</v>
      </c>
      <c r="E2324">
        <f ca="1">IFERROR(INDEX(INDIRECT(Index!$B$5&amp;"!$A:$I"),MATCH($A2324,INDIRECT(Index!$B$5&amp;"!$A:$A"),0),MATCH(" "&amp;E$1,INDIRECT(Index!$B$5&amp;"!$A$1:$I$1"),0)),"NA")</f>
        <v>108</v>
      </c>
      <c r="F2324">
        <f ca="1">IFERROR(INDEX(INDIRECT(Index!$B$5&amp;"!$A:$I"),MATCH($A2324,INDIRECT(Index!$B$5&amp;"!$A:$A"),0),MATCH(" "&amp;F$1,INDIRECT(Index!$B$5&amp;"!$A$1:$I$1"),0)),"NA")</f>
        <v>48</v>
      </c>
      <c r="G2324">
        <f ca="1">IFERROR(INDEX(INDIRECT(Index!$B$5&amp;"!$A:$I"),MATCH($A2324,INDIRECT(Index!$B$5&amp;"!$A:$A"),0),MATCH(" "&amp;G$1,INDIRECT(Index!$B$5&amp;"!$A$1:$I$1"),0)),"NA")</f>
        <v>37</v>
      </c>
      <c r="H2324">
        <f ca="1">IFERROR(INDEX(INDIRECT(Index!$B$5&amp;"!$A:$I"),MATCH($A2324,INDIRECT(Index!$B$5&amp;"!$A:$A"),0),MATCH(" "&amp;H$1,INDIRECT(Index!$B$5&amp;"!$A$1:$I$1"),0)),"NA")</f>
        <v>17</v>
      </c>
      <c r="I2324">
        <f ca="1">IFERROR(INDEX(INDIRECT(Index!$B$5&amp;"!$A:$I"),MATCH($A2324,INDIRECT(Index!$B$5&amp;"!$A:$A"),0),MATCH(" "&amp;I$1,INDIRECT(Index!$B$5&amp;"!$A$1:$I$1"),0)),"NA")</f>
        <v>3</v>
      </c>
      <c r="J2324">
        <f ca="1">IFERROR(INDEX(INDIRECT(Index!$B$5&amp;"!$A:$I"),MATCH($A2324,INDIRECT(Index!$B$5&amp;"!$A:$A"),0),MATCH(" "&amp;J$1,INDIRECT(Index!$B$5&amp;"!$A$1:$I$1"),0)),"NA")</f>
        <v>4</v>
      </c>
      <c r="K2324" t="str">
        <f ca="1">IFERROR(INDEX(INDIRECT(Index!$B$5&amp;"!$A:$I"),MATCH($A2324,INDIRECT(Index!$B$5&amp;"!$A:$A"),0),MATCH(" "&amp;K$1,INDIRECT(Index!$B$5&amp;"!$A$1:$I$1"),0)),"NA")</f>
        <v>NA</v>
      </c>
    </row>
    <row r="2325" spans="1:11" x14ac:dyDescent="0.25">
      <c r="A2325" s="1">
        <f t="shared" si="147"/>
        <v>43963</v>
      </c>
      <c r="B2325">
        <f t="shared" si="144"/>
        <v>2020</v>
      </c>
      <c r="C2325">
        <f t="shared" si="145"/>
        <v>5</v>
      </c>
      <c r="D2325">
        <f t="shared" si="146"/>
        <v>12</v>
      </c>
      <c r="E2325">
        <f ca="1">IFERROR(INDEX(INDIRECT(Index!$B$5&amp;"!$A:$I"),MATCH($A2325,INDIRECT(Index!$B$5&amp;"!$A:$A"),0),MATCH(" "&amp;E$1,INDIRECT(Index!$B$5&amp;"!$A$1:$I$1"),0)),"NA")</f>
        <v>62</v>
      </c>
      <c r="F2325">
        <f ca="1">IFERROR(INDEX(INDIRECT(Index!$B$5&amp;"!$A:$I"),MATCH($A2325,INDIRECT(Index!$B$5&amp;"!$A:$A"),0),MATCH(" "&amp;F$1,INDIRECT(Index!$B$5&amp;"!$A$1:$I$1"),0)),"NA")</f>
        <v>34</v>
      </c>
      <c r="G2325">
        <f ca="1">IFERROR(INDEX(INDIRECT(Index!$B$5&amp;"!$A:$I"),MATCH($A2325,INDIRECT(Index!$B$5&amp;"!$A:$A"),0),MATCH(" "&amp;G$1,INDIRECT(Index!$B$5&amp;"!$A$1:$I$1"),0)),"NA")</f>
        <v>34</v>
      </c>
      <c r="H2325">
        <f ca="1">IFERROR(INDEX(INDIRECT(Index!$B$5&amp;"!$A:$I"),MATCH($A2325,INDIRECT(Index!$B$5&amp;"!$A:$A"),0),MATCH(" "&amp;H$1,INDIRECT(Index!$B$5&amp;"!$A$1:$I$1"),0)),"NA")</f>
        <v>23</v>
      </c>
      <c r="I2325">
        <f ca="1">IFERROR(INDEX(INDIRECT(Index!$B$5&amp;"!$A:$I"),MATCH($A2325,INDIRECT(Index!$B$5&amp;"!$A:$A"),0),MATCH(" "&amp;I$1,INDIRECT(Index!$B$5&amp;"!$A$1:$I$1"),0)),"NA")</f>
        <v>3</v>
      </c>
      <c r="J2325">
        <f ca="1">IFERROR(INDEX(INDIRECT(Index!$B$5&amp;"!$A:$I"),MATCH($A2325,INDIRECT(Index!$B$5&amp;"!$A:$A"),0),MATCH(" "&amp;J$1,INDIRECT(Index!$B$5&amp;"!$A$1:$I$1"),0)),"NA")</f>
        <v>3</v>
      </c>
      <c r="K2325" t="str">
        <f ca="1">IFERROR(INDEX(INDIRECT(Index!$B$5&amp;"!$A:$I"),MATCH($A2325,INDIRECT(Index!$B$5&amp;"!$A:$A"),0),MATCH(" "&amp;K$1,INDIRECT(Index!$B$5&amp;"!$A$1:$I$1"),0)),"NA")</f>
        <v>NA</v>
      </c>
    </row>
    <row r="2326" spans="1:11" x14ac:dyDescent="0.25">
      <c r="A2326" s="1">
        <f t="shared" si="147"/>
        <v>43964</v>
      </c>
      <c r="B2326">
        <f t="shared" si="144"/>
        <v>2020</v>
      </c>
      <c r="C2326">
        <f t="shared" si="145"/>
        <v>5</v>
      </c>
      <c r="D2326">
        <f t="shared" si="146"/>
        <v>13</v>
      </c>
      <c r="E2326">
        <f ca="1">IFERROR(INDEX(INDIRECT(Index!$B$5&amp;"!$A:$I"),MATCH($A2326,INDIRECT(Index!$B$5&amp;"!$A:$A"),0),MATCH(" "&amp;E$1,INDIRECT(Index!$B$5&amp;"!$A$1:$I$1"),0)),"NA")</f>
        <v>36</v>
      </c>
      <c r="F2326">
        <f ca="1">IFERROR(INDEX(INDIRECT(Index!$B$5&amp;"!$A:$I"),MATCH($A2326,INDIRECT(Index!$B$5&amp;"!$A:$A"),0),MATCH(" "&amp;F$1,INDIRECT(Index!$B$5&amp;"!$A$1:$I$1"),0)),"NA")</f>
        <v>43</v>
      </c>
      <c r="G2326">
        <f ca="1">IFERROR(INDEX(INDIRECT(Index!$B$5&amp;"!$A:$I"),MATCH($A2326,INDIRECT(Index!$B$5&amp;"!$A:$A"),0),MATCH(" "&amp;G$1,INDIRECT(Index!$B$5&amp;"!$A$1:$I$1"),0)),"NA")</f>
        <v>35</v>
      </c>
      <c r="H2326">
        <f ca="1">IFERROR(INDEX(INDIRECT(Index!$B$5&amp;"!$A:$I"),MATCH($A2326,INDIRECT(Index!$B$5&amp;"!$A:$A"),0),MATCH(" "&amp;H$1,INDIRECT(Index!$B$5&amp;"!$A$1:$I$1"),0)),"NA")</f>
        <v>37</v>
      </c>
      <c r="I2326">
        <f ca="1">IFERROR(INDEX(INDIRECT(Index!$B$5&amp;"!$A:$I"),MATCH($A2326,INDIRECT(Index!$B$5&amp;"!$A:$A"),0),MATCH(" "&amp;I$1,INDIRECT(Index!$B$5&amp;"!$A$1:$I$1"),0)),"NA")</f>
        <v>4</v>
      </c>
      <c r="J2326">
        <f ca="1">IFERROR(INDEX(INDIRECT(Index!$B$5&amp;"!$A:$I"),MATCH($A2326,INDIRECT(Index!$B$5&amp;"!$A:$A"),0),MATCH(" "&amp;J$1,INDIRECT(Index!$B$5&amp;"!$A$1:$I$1"),0)),"NA")</f>
        <v>4</v>
      </c>
      <c r="K2326" t="str">
        <f ca="1">IFERROR(INDEX(INDIRECT(Index!$B$5&amp;"!$A:$I"),MATCH($A2326,INDIRECT(Index!$B$5&amp;"!$A:$A"),0),MATCH(" "&amp;K$1,INDIRECT(Index!$B$5&amp;"!$A$1:$I$1"),0)),"NA")</f>
        <v>NA</v>
      </c>
    </row>
    <row r="2327" spans="1:11" x14ac:dyDescent="0.25">
      <c r="A2327" s="1">
        <f t="shared" si="147"/>
        <v>43965</v>
      </c>
      <c r="B2327">
        <f t="shared" si="144"/>
        <v>2020</v>
      </c>
      <c r="C2327">
        <f t="shared" si="145"/>
        <v>5</v>
      </c>
      <c r="D2327">
        <f t="shared" si="146"/>
        <v>14</v>
      </c>
      <c r="E2327">
        <f ca="1">IFERROR(INDEX(INDIRECT(Index!$B$5&amp;"!$A:$I"),MATCH($A2327,INDIRECT(Index!$B$5&amp;"!$A:$A"),0),MATCH(" "&amp;E$1,INDIRECT(Index!$B$5&amp;"!$A$1:$I$1"),0)),"NA")</f>
        <v>32</v>
      </c>
      <c r="F2327">
        <f ca="1">IFERROR(INDEX(INDIRECT(Index!$B$5&amp;"!$A:$I"),MATCH($A2327,INDIRECT(Index!$B$5&amp;"!$A:$A"),0),MATCH(" "&amp;F$1,INDIRECT(Index!$B$5&amp;"!$A$1:$I$1"),0)),"NA")</f>
        <v>32</v>
      </c>
      <c r="G2327">
        <f ca="1">IFERROR(INDEX(INDIRECT(Index!$B$5&amp;"!$A:$I"),MATCH($A2327,INDIRECT(Index!$B$5&amp;"!$A:$A"),0),MATCH(" "&amp;G$1,INDIRECT(Index!$B$5&amp;"!$A$1:$I$1"),0)),"NA")</f>
        <v>23</v>
      </c>
      <c r="H2327">
        <f ca="1">IFERROR(INDEX(INDIRECT(Index!$B$5&amp;"!$A:$I"),MATCH($A2327,INDIRECT(Index!$B$5&amp;"!$A:$A"),0),MATCH(" "&amp;H$1,INDIRECT(Index!$B$5&amp;"!$A$1:$I$1"),0)),"NA")</f>
        <v>27</v>
      </c>
      <c r="I2327">
        <f ca="1">IFERROR(INDEX(INDIRECT(Index!$B$5&amp;"!$A:$I"),MATCH($A2327,INDIRECT(Index!$B$5&amp;"!$A:$A"),0),MATCH(" "&amp;I$1,INDIRECT(Index!$B$5&amp;"!$A$1:$I$1"),0)),"NA")</f>
        <v>3</v>
      </c>
      <c r="J2327">
        <f ca="1">IFERROR(INDEX(INDIRECT(Index!$B$5&amp;"!$A:$I"),MATCH($A2327,INDIRECT(Index!$B$5&amp;"!$A:$A"),0),MATCH(" "&amp;J$1,INDIRECT(Index!$B$5&amp;"!$A$1:$I$1"),0)),"NA")</f>
        <v>4</v>
      </c>
      <c r="K2327" t="str">
        <f ca="1">IFERROR(INDEX(INDIRECT(Index!$B$5&amp;"!$A:$I"),MATCH($A2327,INDIRECT(Index!$B$5&amp;"!$A:$A"),0),MATCH(" "&amp;K$1,INDIRECT(Index!$B$5&amp;"!$A$1:$I$1"),0)),"NA")</f>
        <v>NA</v>
      </c>
    </row>
    <row r="2328" spans="1:11" x14ac:dyDescent="0.25">
      <c r="A2328" s="1">
        <f t="shared" si="147"/>
        <v>43966</v>
      </c>
      <c r="B2328">
        <f t="shared" si="144"/>
        <v>2020</v>
      </c>
      <c r="C2328">
        <f t="shared" si="145"/>
        <v>5</v>
      </c>
      <c r="D2328">
        <f t="shared" si="146"/>
        <v>15</v>
      </c>
      <c r="E2328">
        <f ca="1">IFERROR(INDEX(INDIRECT(Index!$B$5&amp;"!$A:$I"),MATCH($A2328,INDIRECT(Index!$B$5&amp;"!$A:$A"),0),MATCH(" "&amp;E$1,INDIRECT(Index!$B$5&amp;"!$A$1:$I$1"),0)),"NA")</f>
        <v>46</v>
      </c>
      <c r="F2328">
        <f ca="1">IFERROR(INDEX(INDIRECT(Index!$B$5&amp;"!$A:$I"),MATCH($A2328,INDIRECT(Index!$B$5&amp;"!$A:$A"),0),MATCH(" "&amp;F$1,INDIRECT(Index!$B$5&amp;"!$A$1:$I$1"),0)),"NA")</f>
        <v>25</v>
      </c>
      <c r="G2328">
        <f ca="1">IFERROR(INDEX(INDIRECT(Index!$B$5&amp;"!$A:$I"),MATCH($A2328,INDIRECT(Index!$B$5&amp;"!$A:$A"),0),MATCH(" "&amp;G$1,INDIRECT(Index!$B$5&amp;"!$A$1:$I$1"),0)),"NA")</f>
        <v>22</v>
      </c>
      <c r="H2328">
        <f ca="1">IFERROR(INDEX(INDIRECT(Index!$B$5&amp;"!$A:$I"),MATCH($A2328,INDIRECT(Index!$B$5&amp;"!$A:$A"),0),MATCH(" "&amp;H$1,INDIRECT(Index!$B$5&amp;"!$A$1:$I$1"),0)),"NA")</f>
        <v>25</v>
      </c>
      <c r="I2328">
        <f ca="1">IFERROR(INDEX(INDIRECT(Index!$B$5&amp;"!$A:$I"),MATCH($A2328,INDIRECT(Index!$B$5&amp;"!$A:$A"),0),MATCH(" "&amp;I$1,INDIRECT(Index!$B$5&amp;"!$A$1:$I$1"),0)),"NA")</f>
        <v>2</v>
      </c>
      <c r="J2328">
        <f ca="1">IFERROR(INDEX(INDIRECT(Index!$B$5&amp;"!$A:$I"),MATCH($A2328,INDIRECT(Index!$B$5&amp;"!$A:$A"),0),MATCH(" "&amp;J$1,INDIRECT(Index!$B$5&amp;"!$A$1:$I$1"),0)),"NA")</f>
        <v>5</v>
      </c>
      <c r="K2328" t="str">
        <f ca="1">IFERROR(INDEX(INDIRECT(Index!$B$5&amp;"!$A:$I"),MATCH($A2328,INDIRECT(Index!$B$5&amp;"!$A:$A"),0),MATCH(" "&amp;K$1,INDIRECT(Index!$B$5&amp;"!$A$1:$I$1"),0)),"NA")</f>
        <v>NA</v>
      </c>
    </row>
    <row r="2329" spans="1:11" x14ac:dyDescent="0.25">
      <c r="A2329" s="1">
        <f t="shared" si="147"/>
        <v>43967</v>
      </c>
      <c r="B2329">
        <f t="shared" si="144"/>
        <v>2020</v>
      </c>
      <c r="C2329">
        <f t="shared" si="145"/>
        <v>5</v>
      </c>
      <c r="D2329">
        <f t="shared" si="146"/>
        <v>16</v>
      </c>
      <c r="E2329">
        <f ca="1">IFERROR(INDEX(INDIRECT(Index!$B$5&amp;"!$A:$I"),MATCH($A2329,INDIRECT(Index!$B$5&amp;"!$A:$A"),0),MATCH(" "&amp;E$1,INDIRECT(Index!$B$5&amp;"!$A$1:$I$1"),0)),"NA")</f>
        <v>51</v>
      </c>
      <c r="F2329">
        <f ca="1">IFERROR(INDEX(INDIRECT(Index!$B$5&amp;"!$A:$I"),MATCH($A2329,INDIRECT(Index!$B$5&amp;"!$A:$A"),0),MATCH(" "&amp;F$1,INDIRECT(Index!$B$5&amp;"!$A$1:$I$1"),0)),"NA")</f>
        <v>38</v>
      </c>
      <c r="G2329">
        <f ca="1">IFERROR(INDEX(INDIRECT(Index!$B$5&amp;"!$A:$I"),MATCH($A2329,INDIRECT(Index!$B$5&amp;"!$A:$A"),0),MATCH(" "&amp;G$1,INDIRECT(Index!$B$5&amp;"!$A$1:$I$1"),0)),"NA")</f>
        <v>34</v>
      </c>
      <c r="H2329">
        <f ca="1">IFERROR(INDEX(INDIRECT(Index!$B$5&amp;"!$A:$I"),MATCH($A2329,INDIRECT(Index!$B$5&amp;"!$A:$A"),0),MATCH(" "&amp;H$1,INDIRECT(Index!$B$5&amp;"!$A$1:$I$1"),0)),"NA")</f>
        <v>16</v>
      </c>
      <c r="I2329">
        <f ca="1">IFERROR(INDEX(INDIRECT(Index!$B$5&amp;"!$A:$I"),MATCH($A2329,INDIRECT(Index!$B$5&amp;"!$A:$A"),0),MATCH(" "&amp;I$1,INDIRECT(Index!$B$5&amp;"!$A$1:$I$1"),0)),"NA")</f>
        <v>2</v>
      </c>
      <c r="J2329">
        <f ca="1">IFERROR(INDEX(INDIRECT(Index!$B$5&amp;"!$A:$I"),MATCH($A2329,INDIRECT(Index!$B$5&amp;"!$A:$A"),0),MATCH(" "&amp;J$1,INDIRECT(Index!$B$5&amp;"!$A$1:$I$1"),0)),"NA")</f>
        <v>4</v>
      </c>
      <c r="K2329" t="str">
        <f ca="1">IFERROR(INDEX(INDIRECT(Index!$B$5&amp;"!$A:$I"),MATCH($A2329,INDIRECT(Index!$B$5&amp;"!$A:$A"),0),MATCH(" "&amp;K$1,INDIRECT(Index!$B$5&amp;"!$A$1:$I$1"),0)),"NA")</f>
        <v>NA</v>
      </c>
    </row>
    <row r="2330" spans="1:11" x14ac:dyDescent="0.25">
      <c r="A2330" s="1">
        <f t="shared" si="147"/>
        <v>43968</v>
      </c>
      <c r="B2330">
        <f t="shared" si="144"/>
        <v>2020</v>
      </c>
      <c r="C2330">
        <f t="shared" si="145"/>
        <v>5</v>
      </c>
      <c r="D2330">
        <f t="shared" si="146"/>
        <v>17</v>
      </c>
      <c r="E2330">
        <f ca="1">IFERROR(INDEX(INDIRECT(Index!$B$5&amp;"!$A:$I"),MATCH($A2330,INDIRECT(Index!$B$5&amp;"!$A:$A"),0),MATCH(" "&amp;E$1,INDIRECT(Index!$B$5&amp;"!$A$1:$I$1"),0)),"NA")</f>
        <v>88</v>
      </c>
      <c r="F2330">
        <f ca="1">IFERROR(INDEX(INDIRECT(Index!$B$5&amp;"!$A:$I"),MATCH($A2330,INDIRECT(Index!$B$5&amp;"!$A:$A"),0),MATCH(" "&amp;F$1,INDIRECT(Index!$B$5&amp;"!$A$1:$I$1"),0)),"NA")</f>
        <v>34</v>
      </c>
      <c r="G2330">
        <f ca="1">IFERROR(INDEX(INDIRECT(Index!$B$5&amp;"!$A:$I"),MATCH($A2330,INDIRECT(Index!$B$5&amp;"!$A:$A"),0),MATCH(" "&amp;G$1,INDIRECT(Index!$B$5&amp;"!$A$1:$I$1"),0)),"NA")</f>
        <v>35</v>
      </c>
      <c r="H2330">
        <f ca="1">IFERROR(INDEX(INDIRECT(Index!$B$5&amp;"!$A:$I"),MATCH($A2330,INDIRECT(Index!$B$5&amp;"!$A:$A"),0),MATCH(" "&amp;H$1,INDIRECT(Index!$B$5&amp;"!$A$1:$I$1"),0)),"NA")</f>
        <v>22</v>
      </c>
      <c r="I2330">
        <f ca="1">IFERROR(INDEX(INDIRECT(Index!$B$5&amp;"!$A:$I"),MATCH($A2330,INDIRECT(Index!$B$5&amp;"!$A:$A"),0),MATCH(" "&amp;I$1,INDIRECT(Index!$B$5&amp;"!$A$1:$I$1"),0)),"NA")</f>
        <v>2</v>
      </c>
      <c r="J2330">
        <f ca="1">IFERROR(INDEX(INDIRECT(Index!$B$5&amp;"!$A:$I"),MATCH($A2330,INDIRECT(Index!$B$5&amp;"!$A:$A"),0),MATCH(" "&amp;J$1,INDIRECT(Index!$B$5&amp;"!$A$1:$I$1"),0)),"NA")</f>
        <v>5</v>
      </c>
      <c r="K2330" t="str">
        <f ca="1">IFERROR(INDEX(INDIRECT(Index!$B$5&amp;"!$A:$I"),MATCH($A2330,INDIRECT(Index!$B$5&amp;"!$A:$A"),0),MATCH(" "&amp;K$1,INDIRECT(Index!$B$5&amp;"!$A$1:$I$1"),0)),"NA")</f>
        <v>NA</v>
      </c>
    </row>
    <row r="2331" spans="1:11" x14ac:dyDescent="0.25">
      <c r="A2331" s="1">
        <f t="shared" si="147"/>
        <v>43969</v>
      </c>
      <c r="B2331">
        <f t="shared" si="144"/>
        <v>2020</v>
      </c>
      <c r="C2331">
        <f t="shared" si="145"/>
        <v>5</v>
      </c>
      <c r="D2331">
        <f t="shared" si="146"/>
        <v>18</v>
      </c>
      <c r="E2331">
        <f ca="1">IFERROR(INDEX(INDIRECT(Index!$B$5&amp;"!$A:$I"),MATCH($A2331,INDIRECT(Index!$B$5&amp;"!$A:$A"),0),MATCH(" "&amp;E$1,INDIRECT(Index!$B$5&amp;"!$A$1:$I$1"),0)),"NA")</f>
        <v>82</v>
      </c>
      <c r="F2331">
        <f ca="1">IFERROR(INDEX(INDIRECT(Index!$B$5&amp;"!$A:$I"),MATCH($A2331,INDIRECT(Index!$B$5&amp;"!$A:$A"),0),MATCH(" "&amp;F$1,INDIRECT(Index!$B$5&amp;"!$A$1:$I$1"),0)),"NA")</f>
        <v>15</v>
      </c>
      <c r="G2331">
        <f ca="1">IFERROR(INDEX(INDIRECT(Index!$B$5&amp;"!$A:$I"),MATCH($A2331,INDIRECT(Index!$B$5&amp;"!$A:$A"),0),MATCH(" "&amp;G$1,INDIRECT(Index!$B$5&amp;"!$A$1:$I$1"),0)),"NA")</f>
        <v>27</v>
      </c>
      <c r="H2331">
        <f ca="1">IFERROR(INDEX(INDIRECT(Index!$B$5&amp;"!$A:$I"),MATCH($A2331,INDIRECT(Index!$B$5&amp;"!$A:$A"),0),MATCH(" "&amp;H$1,INDIRECT(Index!$B$5&amp;"!$A$1:$I$1"),0)),"NA")</f>
        <v>14</v>
      </c>
      <c r="I2331">
        <f ca="1">IFERROR(INDEX(INDIRECT(Index!$B$5&amp;"!$A:$I"),MATCH($A2331,INDIRECT(Index!$B$5&amp;"!$A:$A"),0),MATCH(" "&amp;I$1,INDIRECT(Index!$B$5&amp;"!$A$1:$I$1"),0)),"NA")</f>
        <v>2</v>
      </c>
      <c r="J2331">
        <f ca="1">IFERROR(INDEX(INDIRECT(Index!$B$5&amp;"!$A:$I"),MATCH($A2331,INDIRECT(Index!$B$5&amp;"!$A:$A"),0),MATCH(" "&amp;J$1,INDIRECT(Index!$B$5&amp;"!$A$1:$I$1"),0)),"NA")</f>
        <v>3</v>
      </c>
      <c r="K2331" t="str">
        <f ca="1">IFERROR(INDEX(INDIRECT(Index!$B$5&amp;"!$A:$I"),MATCH($A2331,INDIRECT(Index!$B$5&amp;"!$A:$A"),0),MATCH(" "&amp;K$1,INDIRECT(Index!$B$5&amp;"!$A$1:$I$1"),0)),"NA")</f>
        <v>NA</v>
      </c>
    </row>
    <row r="2332" spans="1:11" x14ac:dyDescent="0.25">
      <c r="A2332" s="1">
        <f t="shared" si="147"/>
        <v>43970</v>
      </c>
      <c r="B2332">
        <f t="shared" si="144"/>
        <v>2020</v>
      </c>
      <c r="C2332">
        <f t="shared" si="145"/>
        <v>5</v>
      </c>
      <c r="D2332">
        <f t="shared" si="146"/>
        <v>19</v>
      </c>
      <c r="E2332">
        <f ca="1">IFERROR(INDEX(INDIRECT(Index!$B$5&amp;"!$A:$I"),MATCH($A2332,INDIRECT(Index!$B$5&amp;"!$A:$A"),0),MATCH(" "&amp;E$1,INDIRECT(Index!$B$5&amp;"!$A$1:$I$1"),0)),"NA")</f>
        <v>25</v>
      </c>
      <c r="F2332">
        <f ca="1">IFERROR(INDEX(INDIRECT(Index!$B$5&amp;"!$A:$I"),MATCH($A2332,INDIRECT(Index!$B$5&amp;"!$A:$A"),0),MATCH(" "&amp;F$1,INDIRECT(Index!$B$5&amp;"!$A$1:$I$1"),0)),"NA")</f>
        <v>8</v>
      </c>
      <c r="G2332">
        <f ca="1">IFERROR(INDEX(INDIRECT(Index!$B$5&amp;"!$A:$I"),MATCH($A2332,INDIRECT(Index!$B$5&amp;"!$A:$A"),0),MATCH(" "&amp;G$1,INDIRECT(Index!$B$5&amp;"!$A$1:$I$1"),0)),"NA")</f>
        <v>23</v>
      </c>
      <c r="H2332">
        <f ca="1">IFERROR(INDEX(INDIRECT(Index!$B$5&amp;"!$A:$I"),MATCH($A2332,INDIRECT(Index!$B$5&amp;"!$A:$A"),0),MATCH(" "&amp;H$1,INDIRECT(Index!$B$5&amp;"!$A$1:$I$1"),0)),"NA")</f>
        <v>14</v>
      </c>
      <c r="I2332">
        <f ca="1">IFERROR(INDEX(INDIRECT(Index!$B$5&amp;"!$A:$I"),MATCH($A2332,INDIRECT(Index!$B$5&amp;"!$A:$A"),0),MATCH(" "&amp;I$1,INDIRECT(Index!$B$5&amp;"!$A$1:$I$1"),0)),"NA")</f>
        <v>2</v>
      </c>
      <c r="J2332">
        <f ca="1">IFERROR(INDEX(INDIRECT(Index!$B$5&amp;"!$A:$I"),MATCH($A2332,INDIRECT(Index!$B$5&amp;"!$A:$A"),0),MATCH(" "&amp;J$1,INDIRECT(Index!$B$5&amp;"!$A$1:$I$1"),0)),"NA")</f>
        <v>3</v>
      </c>
      <c r="K2332" t="str">
        <f ca="1">IFERROR(INDEX(INDIRECT(Index!$B$5&amp;"!$A:$I"),MATCH($A2332,INDIRECT(Index!$B$5&amp;"!$A:$A"),0),MATCH(" "&amp;K$1,INDIRECT(Index!$B$5&amp;"!$A$1:$I$1"),0)),"NA")</f>
        <v>NA</v>
      </c>
    </row>
    <row r="2333" spans="1:11" x14ac:dyDescent="0.25">
      <c r="A2333" s="1">
        <f t="shared" si="147"/>
        <v>43971</v>
      </c>
      <c r="B2333">
        <f t="shared" si="144"/>
        <v>2020</v>
      </c>
      <c r="C2333">
        <f t="shared" si="145"/>
        <v>5</v>
      </c>
      <c r="D2333">
        <f t="shared" si="146"/>
        <v>20</v>
      </c>
      <c r="E2333">
        <f ca="1">IFERROR(INDEX(INDIRECT(Index!$B$5&amp;"!$A:$I"),MATCH($A2333,INDIRECT(Index!$B$5&amp;"!$A:$A"),0),MATCH(" "&amp;E$1,INDIRECT(Index!$B$5&amp;"!$A$1:$I$1"),0)),"NA")</f>
        <v>16</v>
      </c>
      <c r="F2333">
        <f ca="1">IFERROR(INDEX(INDIRECT(Index!$B$5&amp;"!$A:$I"),MATCH($A2333,INDIRECT(Index!$B$5&amp;"!$A:$A"),0),MATCH(" "&amp;F$1,INDIRECT(Index!$B$5&amp;"!$A$1:$I$1"),0)),"NA")</f>
        <v>22</v>
      </c>
      <c r="G2333">
        <f ca="1">IFERROR(INDEX(INDIRECT(Index!$B$5&amp;"!$A:$I"),MATCH($A2333,INDIRECT(Index!$B$5&amp;"!$A:$A"),0),MATCH(" "&amp;G$1,INDIRECT(Index!$B$5&amp;"!$A$1:$I$1"),0)),"NA")</f>
        <v>26</v>
      </c>
      <c r="H2333">
        <f ca="1">IFERROR(INDEX(INDIRECT(Index!$B$5&amp;"!$A:$I"),MATCH($A2333,INDIRECT(Index!$B$5&amp;"!$A:$A"),0),MATCH(" "&amp;H$1,INDIRECT(Index!$B$5&amp;"!$A$1:$I$1"),0)),"NA")</f>
        <v>26</v>
      </c>
      <c r="I2333">
        <f ca="1">IFERROR(INDEX(INDIRECT(Index!$B$5&amp;"!$A:$I"),MATCH($A2333,INDIRECT(Index!$B$5&amp;"!$A:$A"),0),MATCH(" "&amp;I$1,INDIRECT(Index!$B$5&amp;"!$A$1:$I$1"),0)),"NA")</f>
        <v>3</v>
      </c>
      <c r="J2333">
        <f ca="1">IFERROR(INDEX(INDIRECT(Index!$B$5&amp;"!$A:$I"),MATCH($A2333,INDIRECT(Index!$B$5&amp;"!$A:$A"),0),MATCH(" "&amp;J$1,INDIRECT(Index!$B$5&amp;"!$A$1:$I$1"),0)),"NA")</f>
        <v>2</v>
      </c>
      <c r="K2333" t="str">
        <f ca="1">IFERROR(INDEX(INDIRECT(Index!$B$5&amp;"!$A:$I"),MATCH($A2333,INDIRECT(Index!$B$5&amp;"!$A:$A"),0),MATCH(" "&amp;K$1,INDIRECT(Index!$B$5&amp;"!$A$1:$I$1"),0)),"NA")</f>
        <v>NA</v>
      </c>
    </row>
    <row r="2334" spans="1:11" x14ac:dyDescent="0.25">
      <c r="A2334" s="1">
        <f t="shared" si="147"/>
        <v>43972</v>
      </c>
      <c r="B2334">
        <f t="shared" si="144"/>
        <v>2020</v>
      </c>
      <c r="C2334">
        <f t="shared" si="145"/>
        <v>5</v>
      </c>
      <c r="D2334">
        <f t="shared" si="146"/>
        <v>21</v>
      </c>
      <c r="E2334">
        <f ca="1">IFERROR(INDEX(INDIRECT(Index!$B$5&amp;"!$A:$I"),MATCH($A2334,INDIRECT(Index!$B$5&amp;"!$A:$A"),0),MATCH(" "&amp;E$1,INDIRECT(Index!$B$5&amp;"!$A$1:$I$1"),0)),"NA")</f>
        <v>43</v>
      </c>
      <c r="F2334">
        <f ca="1">IFERROR(INDEX(INDIRECT(Index!$B$5&amp;"!$A:$I"),MATCH($A2334,INDIRECT(Index!$B$5&amp;"!$A:$A"),0),MATCH(" "&amp;F$1,INDIRECT(Index!$B$5&amp;"!$A$1:$I$1"),0)),"NA")</f>
        <v>50</v>
      </c>
      <c r="G2334">
        <f ca="1">IFERROR(INDEX(INDIRECT(Index!$B$5&amp;"!$A:$I"),MATCH($A2334,INDIRECT(Index!$B$5&amp;"!$A:$A"),0),MATCH(" "&amp;G$1,INDIRECT(Index!$B$5&amp;"!$A$1:$I$1"),0)),"NA")</f>
        <v>36</v>
      </c>
      <c r="H2334">
        <f ca="1">IFERROR(INDEX(INDIRECT(Index!$B$5&amp;"!$A:$I"),MATCH($A2334,INDIRECT(Index!$B$5&amp;"!$A:$A"),0),MATCH(" "&amp;H$1,INDIRECT(Index!$B$5&amp;"!$A$1:$I$1"),0)),"NA")</f>
        <v>31</v>
      </c>
      <c r="I2334">
        <f ca="1">IFERROR(INDEX(INDIRECT(Index!$B$5&amp;"!$A:$I"),MATCH($A2334,INDIRECT(Index!$B$5&amp;"!$A:$A"),0),MATCH(" "&amp;I$1,INDIRECT(Index!$B$5&amp;"!$A$1:$I$1"),0)),"NA")</f>
        <v>3</v>
      </c>
      <c r="J2334">
        <f ca="1">IFERROR(INDEX(INDIRECT(Index!$B$5&amp;"!$A:$I"),MATCH($A2334,INDIRECT(Index!$B$5&amp;"!$A:$A"),0),MATCH(" "&amp;J$1,INDIRECT(Index!$B$5&amp;"!$A$1:$I$1"),0)),"NA")</f>
        <v>4</v>
      </c>
      <c r="K2334" t="str">
        <f ca="1">IFERROR(INDEX(INDIRECT(Index!$B$5&amp;"!$A:$I"),MATCH($A2334,INDIRECT(Index!$B$5&amp;"!$A:$A"),0),MATCH(" "&amp;K$1,INDIRECT(Index!$B$5&amp;"!$A$1:$I$1"),0)),"NA")</f>
        <v>NA</v>
      </c>
    </row>
    <row r="2335" spans="1:11" x14ac:dyDescent="0.25">
      <c r="A2335" s="1">
        <f t="shared" si="147"/>
        <v>43973</v>
      </c>
      <c r="B2335">
        <f t="shared" si="144"/>
        <v>2020</v>
      </c>
      <c r="C2335">
        <f t="shared" si="145"/>
        <v>5</v>
      </c>
      <c r="D2335">
        <f t="shared" si="146"/>
        <v>22</v>
      </c>
      <c r="E2335">
        <f ca="1">IFERROR(INDEX(INDIRECT(Index!$B$5&amp;"!$A:$I"),MATCH($A2335,INDIRECT(Index!$B$5&amp;"!$A:$A"),0),MATCH(" "&amp;E$1,INDIRECT(Index!$B$5&amp;"!$A$1:$I$1"),0)),"NA")</f>
        <v>107</v>
      </c>
      <c r="F2335">
        <f ca="1">IFERROR(INDEX(INDIRECT(Index!$B$5&amp;"!$A:$I"),MATCH($A2335,INDIRECT(Index!$B$5&amp;"!$A:$A"),0),MATCH(" "&amp;F$1,INDIRECT(Index!$B$5&amp;"!$A$1:$I$1"),0)),"NA")</f>
        <v>55</v>
      </c>
      <c r="G2335">
        <f ca="1">IFERROR(INDEX(INDIRECT(Index!$B$5&amp;"!$A:$I"),MATCH($A2335,INDIRECT(Index!$B$5&amp;"!$A:$A"),0),MATCH(" "&amp;G$1,INDIRECT(Index!$B$5&amp;"!$A$1:$I$1"),0)),"NA")</f>
        <v>49</v>
      </c>
      <c r="H2335">
        <f ca="1">IFERROR(INDEX(INDIRECT(Index!$B$5&amp;"!$A:$I"),MATCH($A2335,INDIRECT(Index!$B$5&amp;"!$A:$A"),0),MATCH(" "&amp;H$1,INDIRECT(Index!$B$5&amp;"!$A$1:$I$1"),0)),"NA")</f>
        <v>23</v>
      </c>
      <c r="I2335">
        <f ca="1">IFERROR(INDEX(INDIRECT(Index!$B$5&amp;"!$A:$I"),MATCH($A2335,INDIRECT(Index!$B$5&amp;"!$A:$A"),0),MATCH(" "&amp;I$1,INDIRECT(Index!$B$5&amp;"!$A$1:$I$1"),0)),"NA")</f>
        <v>5</v>
      </c>
      <c r="J2335">
        <f ca="1">IFERROR(INDEX(INDIRECT(Index!$B$5&amp;"!$A:$I"),MATCH($A2335,INDIRECT(Index!$B$5&amp;"!$A:$A"),0),MATCH(" "&amp;J$1,INDIRECT(Index!$B$5&amp;"!$A$1:$I$1"),0)),"NA")</f>
        <v>4</v>
      </c>
      <c r="K2335" t="str">
        <f ca="1">IFERROR(INDEX(INDIRECT(Index!$B$5&amp;"!$A:$I"),MATCH($A2335,INDIRECT(Index!$B$5&amp;"!$A:$A"),0),MATCH(" "&amp;K$1,INDIRECT(Index!$B$5&amp;"!$A$1:$I$1"),0)),"NA")</f>
        <v>NA</v>
      </c>
    </row>
    <row r="2336" spans="1:11" x14ac:dyDescent="0.25">
      <c r="A2336" s="1">
        <f t="shared" si="147"/>
        <v>43974</v>
      </c>
      <c r="B2336">
        <f t="shared" si="144"/>
        <v>2020</v>
      </c>
      <c r="C2336">
        <f t="shared" si="145"/>
        <v>5</v>
      </c>
      <c r="D2336">
        <f t="shared" si="146"/>
        <v>23</v>
      </c>
      <c r="E2336">
        <f ca="1">IFERROR(INDEX(INDIRECT(Index!$B$5&amp;"!$A:$I"),MATCH($A2336,INDIRECT(Index!$B$5&amp;"!$A:$A"),0),MATCH(" "&amp;E$1,INDIRECT(Index!$B$5&amp;"!$A$1:$I$1"),0)),"NA")</f>
        <v>115</v>
      </c>
      <c r="F2336">
        <f ca="1">IFERROR(INDEX(INDIRECT(Index!$B$5&amp;"!$A:$I"),MATCH($A2336,INDIRECT(Index!$B$5&amp;"!$A:$A"),0),MATCH(" "&amp;F$1,INDIRECT(Index!$B$5&amp;"!$A$1:$I$1"),0)),"NA")</f>
        <v>27</v>
      </c>
      <c r="G2336">
        <f ca="1">IFERROR(INDEX(INDIRECT(Index!$B$5&amp;"!$A:$I"),MATCH($A2336,INDIRECT(Index!$B$5&amp;"!$A:$A"),0),MATCH(" "&amp;G$1,INDIRECT(Index!$B$5&amp;"!$A$1:$I$1"),0)),"NA")</f>
        <v>35</v>
      </c>
      <c r="H2336">
        <f ca="1">IFERROR(INDEX(INDIRECT(Index!$B$5&amp;"!$A:$I"),MATCH($A2336,INDIRECT(Index!$B$5&amp;"!$A:$A"),0),MATCH(" "&amp;H$1,INDIRECT(Index!$B$5&amp;"!$A$1:$I$1"),0)),"NA")</f>
        <v>12</v>
      </c>
      <c r="I2336">
        <f ca="1">IFERROR(INDEX(INDIRECT(Index!$B$5&amp;"!$A:$I"),MATCH($A2336,INDIRECT(Index!$B$5&amp;"!$A:$A"),0),MATCH(" "&amp;I$1,INDIRECT(Index!$B$5&amp;"!$A$1:$I$1"),0)),"NA")</f>
        <v>3</v>
      </c>
      <c r="J2336">
        <f ca="1">IFERROR(INDEX(INDIRECT(Index!$B$5&amp;"!$A:$I"),MATCH($A2336,INDIRECT(Index!$B$5&amp;"!$A:$A"),0),MATCH(" "&amp;J$1,INDIRECT(Index!$B$5&amp;"!$A$1:$I$1"),0)),"NA")</f>
        <v>3</v>
      </c>
      <c r="K2336" t="str">
        <f ca="1">IFERROR(INDEX(INDIRECT(Index!$B$5&amp;"!$A:$I"),MATCH($A2336,INDIRECT(Index!$B$5&amp;"!$A:$A"),0),MATCH(" "&amp;K$1,INDIRECT(Index!$B$5&amp;"!$A$1:$I$1"),0)),"NA")</f>
        <v>NA</v>
      </c>
    </row>
    <row r="2337" spans="1:11" x14ac:dyDescent="0.25">
      <c r="A2337" s="1">
        <f t="shared" si="147"/>
        <v>43975</v>
      </c>
      <c r="B2337">
        <f t="shared" si="144"/>
        <v>2020</v>
      </c>
      <c r="C2337">
        <f t="shared" si="145"/>
        <v>5</v>
      </c>
      <c r="D2337">
        <f t="shared" si="146"/>
        <v>24</v>
      </c>
      <c r="E2337">
        <f ca="1">IFERROR(INDEX(INDIRECT(Index!$B$5&amp;"!$A:$I"),MATCH($A2337,INDIRECT(Index!$B$5&amp;"!$A:$A"),0),MATCH(" "&amp;E$1,INDIRECT(Index!$B$5&amp;"!$A$1:$I$1"),0)),"NA")</f>
        <v>68</v>
      </c>
      <c r="F2337">
        <f ca="1">IFERROR(INDEX(INDIRECT(Index!$B$5&amp;"!$A:$I"),MATCH($A2337,INDIRECT(Index!$B$5&amp;"!$A:$A"),0),MATCH(" "&amp;F$1,INDIRECT(Index!$B$5&amp;"!$A$1:$I$1"),0)),"NA")</f>
        <v>42</v>
      </c>
      <c r="G2337">
        <f ca="1">IFERROR(INDEX(INDIRECT(Index!$B$5&amp;"!$A:$I"),MATCH($A2337,INDIRECT(Index!$B$5&amp;"!$A:$A"),0),MATCH(" "&amp;G$1,INDIRECT(Index!$B$5&amp;"!$A$1:$I$1"),0)),"NA")</f>
        <v>35</v>
      </c>
      <c r="H2337">
        <f ca="1">IFERROR(INDEX(INDIRECT(Index!$B$5&amp;"!$A:$I"),MATCH($A2337,INDIRECT(Index!$B$5&amp;"!$A:$A"),0),MATCH(" "&amp;H$1,INDIRECT(Index!$B$5&amp;"!$A$1:$I$1"),0)),"NA")</f>
        <v>24</v>
      </c>
      <c r="I2337">
        <f ca="1">IFERROR(INDEX(INDIRECT(Index!$B$5&amp;"!$A:$I"),MATCH($A2337,INDIRECT(Index!$B$5&amp;"!$A:$A"),0),MATCH(" "&amp;I$1,INDIRECT(Index!$B$5&amp;"!$A$1:$I$1"),0)),"NA")</f>
        <v>3</v>
      </c>
      <c r="J2337">
        <f ca="1">IFERROR(INDEX(INDIRECT(Index!$B$5&amp;"!$A:$I"),MATCH($A2337,INDIRECT(Index!$B$5&amp;"!$A:$A"),0),MATCH(" "&amp;J$1,INDIRECT(Index!$B$5&amp;"!$A$1:$I$1"),0)),"NA")</f>
        <v>5</v>
      </c>
      <c r="K2337" t="str">
        <f ca="1">IFERROR(INDEX(INDIRECT(Index!$B$5&amp;"!$A:$I"),MATCH($A2337,INDIRECT(Index!$B$5&amp;"!$A:$A"),0),MATCH(" "&amp;K$1,INDIRECT(Index!$B$5&amp;"!$A$1:$I$1"),0)),"NA")</f>
        <v>NA</v>
      </c>
    </row>
    <row r="2338" spans="1:11" x14ac:dyDescent="0.25">
      <c r="A2338" s="1">
        <f t="shared" si="147"/>
        <v>43976</v>
      </c>
      <c r="B2338">
        <f t="shared" si="144"/>
        <v>2020</v>
      </c>
      <c r="C2338">
        <f t="shared" si="145"/>
        <v>5</v>
      </c>
      <c r="D2338">
        <f t="shared" si="146"/>
        <v>25</v>
      </c>
      <c r="E2338">
        <f ca="1">IFERROR(INDEX(INDIRECT(Index!$B$5&amp;"!$A:$I"),MATCH($A2338,INDIRECT(Index!$B$5&amp;"!$A:$A"),0),MATCH(" "&amp;E$1,INDIRECT(Index!$B$5&amp;"!$A$1:$I$1"),0)),"NA")</f>
        <v>100</v>
      </c>
      <c r="F2338">
        <f ca="1">IFERROR(INDEX(INDIRECT(Index!$B$5&amp;"!$A:$I"),MATCH($A2338,INDIRECT(Index!$B$5&amp;"!$A:$A"),0),MATCH(" "&amp;F$1,INDIRECT(Index!$B$5&amp;"!$A$1:$I$1"),0)),"NA")</f>
        <v>46</v>
      </c>
      <c r="G2338">
        <f ca="1">IFERROR(INDEX(INDIRECT(Index!$B$5&amp;"!$A:$I"),MATCH($A2338,INDIRECT(Index!$B$5&amp;"!$A:$A"),0),MATCH(" "&amp;G$1,INDIRECT(Index!$B$5&amp;"!$A$1:$I$1"),0)),"NA")</f>
        <v>36</v>
      </c>
      <c r="H2338">
        <f ca="1">IFERROR(INDEX(INDIRECT(Index!$B$5&amp;"!$A:$I"),MATCH($A2338,INDIRECT(Index!$B$5&amp;"!$A:$A"),0),MATCH(" "&amp;H$1,INDIRECT(Index!$B$5&amp;"!$A$1:$I$1"),0)),"NA")</f>
        <v>27</v>
      </c>
      <c r="I2338">
        <f ca="1">IFERROR(INDEX(INDIRECT(Index!$B$5&amp;"!$A:$I"),MATCH($A2338,INDIRECT(Index!$B$5&amp;"!$A:$A"),0),MATCH(" "&amp;I$1,INDIRECT(Index!$B$5&amp;"!$A$1:$I$1"),0)),"NA")</f>
        <v>3</v>
      </c>
      <c r="J2338">
        <f ca="1">IFERROR(INDEX(INDIRECT(Index!$B$5&amp;"!$A:$I"),MATCH($A2338,INDIRECT(Index!$B$5&amp;"!$A:$A"),0),MATCH(" "&amp;J$1,INDIRECT(Index!$B$5&amp;"!$A$1:$I$1"),0)),"NA")</f>
        <v>5</v>
      </c>
      <c r="K2338" t="str">
        <f ca="1">IFERROR(INDEX(INDIRECT(Index!$B$5&amp;"!$A:$I"),MATCH($A2338,INDIRECT(Index!$B$5&amp;"!$A:$A"),0),MATCH(" "&amp;K$1,INDIRECT(Index!$B$5&amp;"!$A$1:$I$1"),0)),"NA")</f>
        <v>NA</v>
      </c>
    </row>
    <row r="2339" spans="1:11" x14ac:dyDescent="0.25">
      <c r="A2339" s="1">
        <f t="shared" si="147"/>
        <v>43977</v>
      </c>
      <c r="B2339">
        <f t="shared" si="144"/>
        <v>2020</v>
      </c>
      <c r="C2339">
        <f t="shared" si="145"/>
        <v>5</v>
      </c>
      <c r="D2339">
        <f t="shared" si="146"/>
        <v>26</v>
      </c>
      <c r="E2339">
        <f ca="1">IFERROR(INDEX(INDIRECT(Index!$B$5&amp;"!$A:$I"),MATCH($A2339,INDIRECT(Index!$B$5&amp;"!$A:$A"),0),MATCH(" "&amp;E$1,INDIRECT(Index!$B$5&amp;"!$A$1:$I$1"),0)),"NA")</f>
        <v>101</v>
      </c>
      <c r="F2339">
        <f ca="1">IFERROR(INDEX(INDIRECT(Index!$B$5&amp;"!$A:$I"),MATCH($A2339,INDIRECT(Index!$B$5&amp;"!$A:$A"),0),MATCH(" "&amp;F$1,INDIRECT(Index!$B$5&amp;"!$A$1:$I$1"),0)),"NA")</f>
        <v>26</v>
      </c>
      <c r="G2339">
        <f ca="1">IFERROR(INDEX(INDIRECT(Index!$B$5&amp;"!$A:$I"),MATCH($A2339,INDIRECT(Index!$B$5&amp;"!$A:$A"),0),MATCH(" "&amp;G$1,INDIRECT(Index!$B$5&amp;"!$A$1:$I$1"),0)),"NA")</f>
        <v>37</v>
      </c>
      <c r="H2339">
        <f ca="1">IFERROR(INDEX(INDIRECT(Index!$B$5&amp;"!$A:$I"),MATCH($A2339,INDIRECT(Index!$B$5&amp;"!$A:$A"),0),MATCH(" "&amp;H$1,INDIRECT(Index!$B$5&amp;"!$A$1:$I$1"),0)),"NA")</f>
        <v>23</v>
      </c>
      <c r="I2339">
        <f ca="1">IFERROR(INDEX(INDIRECT(Index!$B$5&amp;"!$A:$I"),MATCH($A2339,INDIRECT(Index!$B$5&amp;"!$A:$A"),0),MATCH(" "&amp;I$1,INDIRECT(Index!$B$5&amp;"!$A$1:$I$1"),0)),"NA")</f>
        <v>3</v>
      </c>
      <c r="J2339">
        <f ca="1">IFERROR(INDEX(INDIRECT(Index!$B$5&amp;"!$A:$I"),MATCH($A2339,INDIRECT(Index!$B$5&amp;"!$A:$A"),0),MATCH(" "&amp;J$1,INDIRECT(Index!$B$5&amp;"!$A$1:$I$1"),0)),"NA")</f>
        <v>4</v>
      </c>
      <c r="K2339" t="str">
        <f ca="1">IFERROR(INDEX(INDIRECT(Index!$B$5&amp;"!$A:$I"),MATCH($A2339,INDIRECT(Index!$B$5&amp;"!$A:$A"),0),MATCH(" "&amp;K$1,INDIRECT(Index!$B$5&amp;"!$A$1:$I$1"),0)),"NA")</f>
        <v>NA</v>
      </c>
    </row>
    <row r="2340" spans="1:11" x14ac:dyDescent="0.25">
      <c r="A2340" s="1">
        <f t="shared" si="147"/>
        <v>43978</v>
      </c>
      <c r="B2340">
        <f t="shared" si="144"/>
        <v>2020</v>
      </c>
      <c r="C2340">
        <f t="shared" si="145"/>
        <v>5</v>
      </c>
      <c r="D2340">
        <f t="shared" si="146"/>
        <v>27</v>
      </c>
      <c r="E2340">
        <f ca="1">IFERROR(INDEX(INDIRECT(Index!$B$5&amp;"!$A:$I"),MATCH($A2340,INDIRECT(Index!$B$5&amp;"!$A:$A"),0),MATCH(" "&amp;E$1,INDIRECT(Index!$B$5&amp;"!$A$1:$I$1"),0)),"NA")</f>
        <v>59</v>
      </c>
      <c r="F2340">
        <f ca="1">IFERROR(INDEX(INDIRECT(Index!$B$5&amp;"!$A:$I"),MATCH($A2340,INDIRECT(Index!$B$5&amp;"!$A:$A"),0),MATCH(" "&amp;F$1,INDIRECT(Index!$B$5&amp;"!$A$1:$I$1"),0)),"NA")</f>
        <v>31</v>
      </c>
      <c r="G2340">
        <f ca="1">IFERROR(INDEX(INDIRECT(Index!$B$5&amp;"!$A:$I"),MATCH($A2340,INDIRECT(Index!$B$5&amp;"!$A:$A"),0),MATCH(" "&amp;G$1,INDIRECT(Index!$B$5&amp;"!$A$1:$I$1"),0)),"NA")</f>
        <v>39</v>
      </c>
      <c r="H2340">
        <f ca="1">IFERROR(INDEX(INDIRECT(Index!$B$5&amp;"!$A:$I"),MATCH($A2340,INDIRECT(Index!$B$5&amp;"!$A:$A"),0),MATCH(" "&amp;H$1,INDIRECT(Index!$B$5&amp;"!$A$1:$I$1"),0)),"NA")</f>
        <v>39</v>
      </c>
      <c r="I2340">
        <f ca="1">IFERROR(INDEX(INDIRECT(Index!$B$5&amp;"!$A:$I"),MATCH($A2340,INDIRECT(Index!$B$5&amp;"!$A:$A"),0),MATCH(" "&amp;I$1,INDIRECT(Index!$B$5&amp;"!$A$1:$I$1"),0)),"NA")</f>
        <v>5</v>
      </c>
      <c r="J2340">
        <f ca="1">IFERROR(INDEX(INDIRECT(Index!$B$5&amp;"!$A:$I"),MATCH($A2340,INDIRECT(Index!$B$5&amp;"!$A:$A"),0),MATCH(" "&amp;J$1,INDIRECT(Index!$B$5&amp;"!$A$1:$I$1"),0)),"NA")</f>
        <v>6</v>
      </c>
      <c r="K2340" t="str">
        <f ca="1">IFERROR(INDEX(INDIRECT(Index!$B$5&amp;"!$A:$I"),MATCH($A2340,INDIRECT(Index!$B$5&amp;"!$A:$A"),0),MATCH(" "&amp;K$1,INDIRECT(Index!$B$5&amp;"!$A$1:$I$1"),0)),"NA")</f>
        <v>NA</v>
      </c>
    </row>
    <row r="2341" spans="1:11" x14ac:dyDescent="0.25">
      <c r="A2341" s="1">
        <f t="shared" si="147"/>
        <v>43979</v>
      </c>
      <c r="B2341">
        <f t="shared" si="144"/>
        <v>2020</v>
      </c>
      <c r="C2341">
        <f t="shared" si="145"/>
        <v>5</v>
      </c>
      <c r="D2341">
        <f t="shared" si="146"/>
        <v>28</v>
      </c>
      <c r="E2341">
        <f ca="1">IFERROR(INDEX(INDIRECT(Index!$B$5&amp;"!$A:$I"),MATCH($A2341,INDIRECT(Index!$B$5&amp;"!$A:$A"),0),MATCH(" "&amp;E$1,INDIRECT(Index!$B$5&amp;"!$A$1:$I$1"),0)),"NA")</f>
        <v>72</v>
      </c>
      <c r="F2341">
        <f ca="1">IFERROR(INDEX(INDIRECT(Index!$B$5&amp;"!$A:$I"),MATCH($A2341,INDIRECT(Index!$B$5&amp;"!$A:$A"),0),MATCH(" "&amp;F$1,INDIRECT(Index!$B$5&amp;"!$A$1:$I$1"),0)),"NA")</f>
        <v>39</v>
      </c>
      <c r="G2341">
        <f ca="1">IFERROR(INDEX(INDIRECT(Index!$B$5&amp;"!$A:$I"),MATCH($A2341,INDIRECT(Index!$B$5&amp;"!$A:$A"),0),MATCH(" "&amp;G$1,INDIRECT(Index!$B$5&amp;"!$A$1:$I$1"),0)),"NA")</f>
        <v>32</v>
      </c>
      <c r="H2341">
        <f ca="1">IFERROR(INDEX(INDIRECT(Index!$B$5&amp;"!$A:$I"),MATCH($A2341,INDIRECT(Index!$B$5&amp;"!$A:$A"),0),MATCH(" "&amp;H$1,INDIRECT(Index!$B$5&amp;"!$A$1:$I$1"),0)),"NA")</f>
        <v>42</v>
      </c>
      <c r="I2341">
        <f ca="1">IFERROR(INDEX(INDIRECT(Index!$B$5&amp;"!$A:$I"),MATCH($A2341,INDIRECT(Index!$B$5&amp;"!$A:$A"),0),MATCH(" "&amp;I$1,INDIRECT(Index!$B$5&amp;"!$A$1:$I$1"),0)),"NA")</f>
        <v>4</v>
      </c>
      <c r="J2341">
        <f ca="1">IFERROR(INDEX(INDIRECT(Index!$B$5&amp;"!$A:$I"),MATCH($A2341,INDIRECT(Index!$B$5&amp;"!$A:$A"),0),MATCH(" "&amp;J$1,INDIRECT(Index!$B$5&amp;"!$A$1:$I$1"),0)),"NA")</f>
        <v>6</v>
      </c>
      <c r="K2341" t="str">
        <f ca="1">IFERROR(INDEX(INDIRECT(Index!$B$5&amp;"!$A:$I"),MATCH($A2341,INDIRECT(Index!$B$5&amp;"!$A:$A"),0),MATCH(" "&amp;K$1,INDIRECT(Index!$B$5&amp;"!$A$1:$I$1"),0)),"NA")</f>
        <v>NA</v>
      </c>
    </row>
    <row r="2342" spans="1:11" x14ac:dyDescent="0.25">
      <c r="A2342" s="1">
        <f t="shared" si="147"/>
        <v>43980</v>
      </c>
      <c r="B2342">
        <f t="shared" si="144"/>
        <v>2020</v>
      </c>
      <c r="C2342">
        <f t="shared" si="145"/>
        <v>5</v>
      </c>
      <c r="D2342">
        <f t="shared" si="146"/>
        <v>29</v>
      </c>
      <c r="E2342">
        <f ca="1">IFERROR(INDEX(INDIRECT(Index!$B$5&amp;"!$A:$I"),MATCH($A2342,INDIRECT(Index!$B$5&amp;"!$A:$A"),0),MATCH(" "&amp;E$1,INDIRECT(Index!$B$5&amp;"!$A$1:$I$1"),0)),"NA")</f>
        <v>80</v>
      </c>
      <c r="F2342">
        <f ca="1">IFERROR(INDEX(INDIRECT(Index!$B$5&amp;"!$A:$I"),MATCH($A2342,INDIRECT(Index!$B$5&amp;"!$A:$A"),0),MATCH(" "&amp;F$1,INDIRECT(Index!$B$5&amp;"!$A$1:$I$1"),0)),"NA")</f>
        <v>43</v>
      </c>
      <c r="G2342">
        <f ca="1">IFERROR(INDEX(INDIRECT(Index!$B$5&amp;"!$A:$I"),MATCH($A2342,INDIRECT(Index!$B$5&amp;"!$A:$A"),0),MATCH(" "&amp;G$1,INDIRECT(Index!$B$5&amp;"!$A$1:$I$1"),0)),"NA")</f>
        <v>61</v>
      </c>
      <c r="H2342">
        <f ca="1">IFERROR(INDEX(INDIRECT(Index!$B$5&amp;"!$A:$I"),MATCH($A2342,INDIRECT(Index!$B$5&amp;"!$A:$A"),0),MATCH(" "&amp;H$1,INDIRECT(Index!$B$5&amp;"!$A$1:$I$1"),0)),"NA")</f>
        <v>42</v>
      </c>
      <c r="I2342">
        <f ca="1">IFERROR(INDEX(INDIRECT(Index!$B$5&amp;"!$A:$I"),MATCH($A2342,INDIRECT(Index!$B$5&amp;"!$A:$A"),0),MATCH(" "&amp;I$1,INDIRECT(Index!$B$5&amp;"!$A$1:$I$1"),0)),"NA")</f>
        <v>4</v>
      </c>
      <c r="J2342">
        <f ca="1">IFERROR(INDEX(INDIRECT(Index!$B$5&amp;"!$A:$I"),MATCH($A2342,INDIRECT(Index!$B$5&amp;"!$A:$A"),0),MATCH(" "&amp;J$1,INDIRECT(Index!$B$5&amp;"!$A$1:$I$1"),0)),"NA")</f>
        <v>6</v>
      </c>
      <c r="K2342" t="str">
        <f ca="1">IFERROR(INDEX(INDIRECT(Index!$B$5&amp;"!$A:$I"),MATCH($A2342,INDIRECT(Index!$B$5&amp;"!$A:$A"),0),MATCH(" "&amp;K$1,INDIRECT(Index!$B$5&amp;"!$A$1:$I$1"),0)),"NA")</f>
        <v>NA</v>
      </c>
    </row>
    <row r="2343" spans="1:11" x14ac:dyDescent="0.25">
      <c r="A2343" s="1">
        <f t="shared" si="147"/>
        <v>43981</v>
      </c>
      <c r="B2343">
        <f t="shared" si="144"/>
        <v>2020</v>
      </c>
      <c r="C2343">
        <f t="shared" si="145"/>
        <v>5</v>
      </c>
      <c r="D2343">
        <f t="shared" si="146"/>
        <v>30</v>
      </c>
      <c r="E2343">
        <f ca="1">IFERROR(INDEX(INDIRECT(Index!$B$5&amp;"!$A:$I"),MATCH($A2343,INDIRECT(Index!$B$5&amp;"!$A:$A"),0),MATCH(" "&amp;E$1,INDIRECT(Index!$B$5&amp;"!$A$1:$I$1"),0)),"NA")</f>
        <v>94</v>
      </c>
      <c r="F2343">
        <f ca="1">IFERROR(INDEX(INDIRECT(Index!$B$5&amp;"!$A:$I"),MATCH($A2343,INDIRECT(Index!$B$5&amp;"!$A:$A"),0),MATCH(" "&amp;F$1,INDIRECT(Index!$B$5&amp;"!$A$1:$I$1"),0)),"NA")</f>
        <v>41</v>
      </c>
      <c r="G2343">
        <f ca="1">IFERROR(INDEX(INDIRECT(Index!$B$5&amp;"!$A:$I"),MATCH($A2343,INDIRECT(Index!$B$5&amp;"!$A:$A"),0),MATCH(" "&amp;G$1,INDIRECT(Index!$B$5&amp;"!$A$1:$I$1"),0)),"NA")</f>
        <v>56</v>
      </c>
      <c r="H2343">
        <f ca="1">IFERROR(INDEX(INDIRECT(Index!$B$5&amp;"!$A:$I"),MATCH($A2343,INDIRECT(Index!$B$5&amp;"!$A:$A"),0),MATCH(" "&amp;H$1,INDIRECT(Index!$B$5&amp;"!$A$1:$I$1"),0)),"NA")</f>
        <v>25</v>
      </c>
      <c r="I2343">
        <f ca="1">IFERROR(INDEX(INDIRECT(Index!$B$5&amp;"!$A:$I"),MATCH($A2343,INDIRECT(Index!$B$5&amp;"!$A:$A"),0),MATCH(" "&amp;I$1,INDIRECT(Index!$B$5&amp;"!$A$1:$I$1"),0)),"NA")</f>
        <v>4</v>
      </c>
      <c r="J2343">
        <f ca="1">IFERROR(INDEX(INDIRECT(Index!$B$5&amp;"!$A:$I"),MATCH($A2343,INDIRECT(Index!$B$5&amp;"!$A:$A"),0),MATCH(" "&amp;J$1,INDIRECT(Index!$B$5&amp;"!$A$1:$I$1"),0)),"NA")</f>
        <v>5</v>
      </c>
      <c r="K2343" t="str">
        <f ca="1">IFERROR(INDEX(INDIRECT(Index!$B$5&amp;"!$A:$I"),MATCH($A2343,INDIRECT(Index!$B$5&amp;"!$A:$A"),0),MATCH(" "&amp;K$1,INDIRECT(Index!$B$5&amp;"!$A$1:$I$1"),0)),"NA")</f>
        <v>NA</v>
      </c>
    </row>
    <row r="2344" spans="1:11" x14ac:dyDescent="0.25">
      <c r="A2344" s="1">
        <f t="shared" si="147"/>
        <v>43982</v>
      </c>
      <c r="B2344">
        <f t="shared" si="144"/>
        <v>2020</v>
      </c>
      <c r="C2344">
        <f t="shared" si="145"/>
        <v>5</v>
      </c>
      <c r="D2344">
        <f t="shared" si="146"/>
        <v>31</v>
      </c>
      <c r="E2344">
        <f ca="1">IFERROR(INDEX(INDIRECT(Index!$B$5&amp;"!$A:$I"),MATCH($A2344,INDIRECT(Index!$B$5&amp;"!$A:$A"),0),MATCH(" "&amp;E$1,INDIRECT(Index!$B$5&amp;"!$A$1:$I$1"),0)),"NA")</f>
        <v>96</v>
      </c>
      <c r="F2344">
        <f ca="1">IFERROR(INDEX(INDIRECT(Index!$B$5&amp;"!$A:$I"),MATCH($A2344,INDIRECT(Index!$B$5&amp;"!$A:$A"),0),MATCH(" "&amp;F$1,INDIRECT(Index!$B$5&amp;"!$A$1:$I$1"),0)),"NA")</f>
        <v>23</v>
      </c>
      <c r="G2344">
        <f ca="1">IFERROR(INDEX(INDIRECT(Index!$B$5&amp;"!$A:$I"),MATCH($A2344,INDIRECT(Index!$B$5&amp;"!$A:$A"),0),MATCH(" "&amp;G$1,INDIRECT(Index!$B$5&amp;"!$A$1:$I$1"),0)),"NA")</f>
        <v>30</v>
      </c>
      <c r="H2344">
        <f ca="1">IFERROR(INDEX(INDIRECT(Index!$B$5&amp;"!$A:$I"),MATCH($A2344,INDIRECT(Index!$B$5&amp;"!$A:$A"),0),MATCH(" "&amp;H$1,INDIRECT(Index!$B$5&amp;"!$A$1:$I$1"),0)),"NA")</f>
        <v>31</v>
      </c>
      <c r="I2344">
        <f ca="1">IFERROR(INDEX(INDIRECT(Index!$B$5&amp;"!$A:$I"),MATCH($A2344,INDIRECT(Index!$B$5&amp;"!$A:$A"),0),MATCH(" "&amp;I$1,INDIRECT(Index!$B$5&amp;"!$A$1:$I$1"),0)),"NA")</f>
        <v>4</v>
      </c>
      <c r="J2344">
        <f ca="1">IFERROR(INDEX(INDIRECT(Index!$B$5&amp;"!$A:$I"),MATCH($A2344,INDIRECT(Index!$B$5&amp;"!$A:$A"),0),MATCH(" "&amp;J$1,INDIRECT(Index!$B$5&amp;"!$A$1:$I$1"),0)),"NA")</f>
        <v>4</v>
      </c>
      <c r="K2344" t="str">
        <f ca="1">IFERROR(INDEX(INDIRECT(Index!$B$5&amp;"!$A:$I"),MATCH($A2344,INDIRECT(Index!$B$5&amp;"!$A:$A"),0),MATCH(" "&amp;K$1,INDIRECT(Index!$B$5&amp;"!$A$1:$I$1"),0)),"NA")</f>
        <v>NA</v>
      </c>
    </row>
    <row r="2345" spans="1:11" x14ac:dyDescent="0.25">
      <c r="A2345" s="1">
        <f t="shared" si="147"/>
        <v>43983</v>
      </c>
      <c r="B2345">
        <f t="shared" si="144"/>
        <v>2020</v>
      </c>
      <c r="C2345">
        <f t="shared" si="145"/>
        <v>6</v>
      </c>
      <c r="D2345">
        <f t="shared" si="146"/>
        <v>1</v>
      </c>
      <c r="E2345">
        <f ca="1">IFERROR(INDEX(INDIRECT(Index!$B$5&amp;"!$A:$I"),MATCH($A2345,INDIRECT(Index!$B$5&amp;"!$A:$A"),0),MATCH(" "&amp;E$1,INDIRECT(Index!$B$5&amp;"!$A$1:$I$1"),0)),"NA")</f>
        <v>49</v>
      </c>
      <c r="F2345">
        <f ca="1">IFERROR(INDEX(INDIRECT(Index!$B$5&amp;"!$A:$I"),MATCH($A2345,INDIRECT(Index!$B$5&amp;"!$A:$A"),0),MATCH(" "&amp;F$1,INDIRECT(Index!$B$5&amp;"!$A$1:$I$1"),0)),"NA")</f>
        <v>27</v>
      </c>
      <c r="G2345">
        <f ca="1">IFERROR(INDEX(INDIRECT(Index!$B$5&amp;"!$A:$I"),MATCH($A2345,INDIRECT(Index!$B$5&amp;"!$A:$A"),0),MATCH(" "&amp;G$1,INDIRECT(Index!$B$5&amp;"!$A$1:$I$1"),0)),"NA")</f>
        <v>39</v>
      </c>
      <c r="H2345">
        <f ca="1">IFERROR(INDEX(INDIRECT(Index!$B$5&amp;"!$A:$I"),MATCH($A2345,INDIRECT(Index!$B$5&amp;"!$A:$A"),0),MATCH(" "&amp;H$1,INDIRECT(Index!$B$5&amp;"!$A$1:$I$1"),0)),"NA")</f>
        <v>31</v>
      </c>
      <c r="I2345">
        <f ca="1">IFERROR(INDEX(INDIRECT(Index!$B$5&amp;"!$A:$I"),MATCH($A2345,INDIRECT(Index!$B$5&amp;"!$A:$A"),0),MATCH(" "&amp;I$1,INDIRECT(Index!$B$5&amp;"!$A$1:$I$1"),0)),"NA")</f>
        <v>3</v>
      </c>
      <c r="J2345">
        <f ca="1">IFERROR(INDEX(INDIRECT(Index!$B$5&amp;"!$A:$I"),MATCH($A2345,INDIRECT(Index!$B$5&amp;"!$A:$A"),0),MATCH(" "&amp;J$1,INDIRECT(Index!$B$5&amp;"!$A$1:$I$1"),0)),"NA")</f>
        <v>6</v>
      </c>
      <c r="K2345" t="str">
        <f ca="1">IFERROR(INDEX(INDIRECT(Index!$B$5&amp;"!$A:$I"),MATCH($A2345,INDIRECT(Index!$B$5&amp;"!$A:$A"),0),MATCH(" "&amp;K$1,INDIRECT(Index!$B$5&amp;"!$A$1:$I$1"),0)),"NA")</f>
        <v>NA</v>
      </c>
    </row>
    <row r="2346" spans="1:11" x14ac:dyDescent="0.25">
      <c r="A2346" s="1">
        <f t="shared" si="147"/>
        <v>43984</v>
      </c>
      <c r="B2346">
        <f t="shared" si="144"/>
        <v>2020</v>
      </c>
      <c r="C2346">
        <f t="shared" si="145"/>
        <v>6</v>
      </c>
      <c r="D2346">
        <f t="shared" si="146"/>
        <v>2</v>
      </c>
      <c r="E2346">
        <f ca="1">IFERROR(INDEX(INDIRECT(Index!$B$5&amp;"!$A:$I"),MATCH($A2346,INDIRECT(Index!$B$5&amp;"!$A:$A"),0),MATCH(" "&amp;E$1,INDIRECT(Index!$B$5&amp;"!$A$1:$I$1"),0)),"NA")</f>
        <v>58</v>
      </c>
      <c r="F2346">
        <f ca="1">IFERROR(INDEX(INDIRECT(Index!$B$5&amp;"!$A:$I"),MATCH($A2346,INDIRECT(Index!$B$5&amp;"!$A:$A"),0),MATCH(" "&amp;F$1,INDIRECT(Index!$B$5&amp;"!$A$1:$I$1"),0)),"NA")</f>
        <v>51</v>
      </c>
      <c r="G2346">
        <f ca="1">IFERROR(INDEX(INDIRECT(Index!$B$5&amp;"!$A:$I"),MATCH($A2346,INDIRECT(Index!$B$5&amp;"!$A:$A"),0),MATCH(" "&amp;G$1,INDIRECT(Index!$B$5&amp;"!$A$1:$I$1"),0)),"NA")</f>
        <v>52</v>
      </c>
      <c r="H2346">
        <f ca="1">IFERROR(INDEX(INDIRECT(Index!$B$5&amp;"!$A:$I"),MATCH($A2346,INDIRECT(Index!$B$5&amp;"!$A:$A"),0),MATCH(" "&amp;H$1,INDIRECT(Index!$B$5&amp;"!$A$1:$I$1"),0)),"NA")</f>
        <v>17</v>
      </c>
      <c r="I2346">
        <f ca="1">IFERROR(INDEX(INDIRECT(Index!$B$5&amp;"!$A:$I"),MATCH($A2346,INDIRECT(Index!$B$5&amp;"!$A:$A"),0),MATCH(" "&amp;I$1,INDIRECT(Index!$B$5&amp;"!$A$1:$I$1"),0)),"NA")</f>
        <v>3</v>
      </c>
      <c r="J2346">
        <f ca="1">IFERROR(INDEX(INDIRECT(Index!$B$5&amp;"!$A:$I"),MATCH($A2346,INDIRECT(Index!$B$5&amp;"!$A:$A"),0),MATCH(" "&amp;J$1,INDIRECT(Index!$B$5&amp;"!$A$1:$I$1"),0)),"NA")</f>
        <v>4</v>
      </c>
      <c r="K2346" t="str">
        <f ca="1">IFERROR(INDEX(INDIRECT(Index!$B$5&amp;"!$A:$I"),MATCH($A2346,INDIRECT(Index!$B$5&amp;"!$A:$A"),0),MATCH(" "&amp;K$1,INDIRECT(Index!$B$5&amp;"!$A$1:$I$1"),0)),"NA")</f>
        <v>NA</v>
      </c>
    </row>
    <row r="2347" spans="1:11" x14ac:dyDescent="0.25">
      <c r="A2347" s="1">
        <f t="shared" si="147"/>
        <v>43985</v>
      </c>
      <c r="B2347">
        <f t="shared" si="144"/>
        <v>2020</v>
      </c>
      <c r="C2347">
        <f t="shared" si="145"/>
        <v>6</v>
      </c>
      <c r="D2347">
        <f t="shared" si="146"/>
        <v>3</v>
      </c>
      <c r="E2347">
        <f ca="1">IFERROR(INDEX(INDIRECT(Index!$B$5&amp;"!$A:$I"),MATCH($A2347,INDIRECT(Index!$B$5&amp;"!$A:$A"),0),MATCH(" "&amp;E$1,INDIRECT(Index!$B$5&amp;"!$A$1:$I$1"),0)),"NA")</f>
        <v>89</v>
      </c>
      <c r="F2347">
        <f ca="1">IFERROR(INDEX(INDIRECT(Index!$B$5&amp;"!$A:$I"),MATCH($A2347,INDIRECT(Index!$B$5&amp;"!$A:$A"),0),MATCH(" "&amp;F$1,INDIRECT(Index!$B$5&amp;"!$A$1:$I$1"),0)),"NA")</f>
        <v>51</v>
      </c>
      <c r="G2347">
        <f ca="1">IFERROR(INDEX(INDIRECT(Index!$B$5&amp;"!$A:$I"),MATCH($A2347,INDIRECT(Index!$B$5&amp;"!$A:$A"),0),MATCH(" "&amp;G$1,INDIRECT(Index!$B$5&amp;"!$A$1:$I$1"),0)),"NA")</f>
        <v>44</v>
      </c>
      <c r="H2347">
        <f ca="1">IFERROR(INDEX(INDIRECT(Index!$B$5&amp;"!$A:$I"),MATCH($A2347,INDIRECT(Index!$B$5&amp;"!$A:$A"),0),MATCH(" "&amp;H$1,INDIRECT(Index!$B$5&amp;"!$A$1:$I$1"),0)),"NA")</f>
        <v>17</v>
      </c>
      <c r="I2347">
        <f ca="1">IFERROR(INDEX(INDIRECT(Index!$B$5&amp;"!$A:$I"),MATCH($A2347,INDIRECT(Index!$B$5&amp;"!$A:$A"),0),MATCH(" "&amp;I$1,INDIRECT(Index!$B$5&amp;"!$A$1:$I$1"),0)),"NA")</f>
        <v>2</v>
      </c>
      <c r="J2347">
        <f ca="1">IFERROR(INDEX(INDIRECT(Index!$B$5&amp;"!$A:$I"),MATCH($A2347,INDIRECT(Index!$B$5&amp;"!$A:$A"),0),MATCH(" "&amp;J$1,INDIRECT(Index!$B$5&amp;"!$A$1:$I$1"),0)),"NA")</f>
        <v>4</v>
      </c>
      <c r="K2347" t="str">
        <f ca="1">IFERROR(INDEX(INDIRECT(Index!$B$5&amp;"!$A:$I"),MATCH($A2347,INDIRECT(Index!$B$5&amp;"!$A:$A"),0),MATCH(" "&amp;K$1,INDIRECT(Index!$B$5&amp;"!$A$1:$I$1"),0)),"NA")</f>
        <v>NA</v>
      </c>
    </row>
    <row r="2348" spans="1:11" x14ac:dyDescent="0.25">
      <c r="A2348" s="1">
        <f t="shared" si="147"/>
        <v>43986</v>
      </c>
      <c r="B2348">
        <f t="shared" si="144"/>
        <v>2020</v>
      </c>
      <c r="C2348">
        <f t="shared" si="145"/>
        <v>6</v>
      </c>
      <c r="D2348">
        <f t="shared" si="146"/>
        <v>4</v>
      </c>
      <c r="E2348">
        <f ca="1">IFERROR(INDEX(INDIRECT(Index!$B$5&amp;"!$A:$I"),MATCH($A2348,INDIRECT(Index!$B$5&amp;"!$A:$A"),0),MATCH(" "&amp;E$1,INDIRECT(Index!$B$5&amp;"!$A$1:$I$1"),0)),"NA")</f>
        <v>87</v>
      </c>
      <c r="F2348">
        <f ca="1">IFERROR(INDEX(INDIRECT(Index!$B$5&amp;"!$A:$I"),MATCH($A2348,INDIRECT(Index!$B$5&amp;"!$A:$A"),0),MATCH(" "&amp;F$1,INDIRECT(Index!$B$5&amp;"!$A$1:$I$1"),0)),"NA")</f>
        <v>50</v>
      </c>
      <c r="G2348">
        <f ca="1">IFERROR(INDEX(INDIRECT(Index!$B$5&amp;"!$A:$I"),MATCH($A2348,INDIRECT(Index!$B$5&amp;"!$A:$A"),0),MATCH(" "&amp;G$1,INDIRECT(Index!$B$5&amp;"!$A$1:$I$1"),0)),"NA")</f>
        <v>52</v>
      </c>
      <c r="H2348">
        <f ca="1">IFERROR(INDEX(INDIRECT(Index!$B$5&amp;"!$A:$I"),MATCH($A2348,INDIRECT(Index!$B$5&amp;"!$A:$A"),0),MATCH(" "&amp;H$1,INDIRECT(Index!$B$5&amp;"!$A$1:$I$1"),0)),"NA")</f>
        <v>20</v>
      </c>
      <c r="I2348">
        <f ca="1">IFERROR(INDEX(INDIRECT(Index!$B$5&amp;"!$A:$I"),MATCH($A2348,INDIRECT(Index!$B$5&amp;"!$A:$A"),0),MATCH(" "&amp;I$1,INDIRECT(Index!$B$5&amp;"!$A$1:$I$1"),0)),"NA")</f>
        <v>2</v>
      </c>
      <c r="J2348">
        <f ca="1">IFERROR(INDEX(INDIRECT(Index!$B$5&amp;"!$A:$I"),MATCH($A2348,INDIRECT(Index!$B$5&amp;"!$A:$A"),0),MATCH(" "&amp;J$1,INDIRECT(Index!$B$5&amp;"!$A$1:$I$1"),0)),"NA")</f>
        <v>4</v>
      </c>
      <c r="K2348" t="str">
        <f ca="1">IFERROR(INDEX(INDIRECT(Index!$B$5&amp;"!$A:$I"),MATCH($A2348,INDIRECT(Index!$B$5&amp;"!$A:$A"),0),MATCH(" "&amp;K$1,INDIRECT(Index!$B$5&amp;"!$A$1:$I$1"),0)),"NA")</f>
        <v>NA</v>
      </c>
    </row>
    <row r="2349" spans="1:11" x14ac:dyDescent="0.25">
      <c r="A2349" s="1">
        <f t="shared" si="147"/>
        <v>43987</v>
      </c>
      <c r="B2349">
        <f t="shared" si="144"/>
        <v>2020</v>
      </c>
      <c r="C2349">
        <f t="shared" si="145"/>
        <v>6</v>
      </c>
      <c r="D2349">
        <f t="shared" si="146"/>
        <v>5</v>
      </c>
      <c r="E2349">
        <f ca="1">IFERROR(INDEX(INDIRECT(Index!$B$5&amp;"!$A:$I"),MATCH($A2349,INDIRECT(Index!$B$5&amp;"!$A:$A"),0),MATCH(" "&amp;E$1,INDIRECT(Index!$B$5&amp;"!$A$1:$I$1"),0)),"NA")</f>
        <v>89</v>
      </c>
      <c r="F2349">
        <f ca="1">IFERROR(INDEX(INDIRECT(Index!$B$5&amp;"!$A:$I"),MATCH($A2349,INDIRECT(Index!$B$5&amp;"!$A:$A"),0),MATCH(" "&amp;F$1,INDIRECT(Index!$B$5&amp;"!$A$1:$I$1"),0)),"NA")</f>
        <v>56</v>
      </c>
      <c r="G2349">
        <f ca="1">IFERROR(INDEX(INDIRECT(Index!$B$5&amp;"!$A:$I"),MATCH($A2349,INDIRECT(Index!$B$5&amp;"!$A:$A"),0),MATCH(" "&amp;G$1,INDIRECT(Index!$B$5&amp;"!$A$1:$I$1"),0)),"NA")</f>
        <v>84</v>
      </c>
      <c r="H2349">
        <f ca="1">IFERROR(INDEX(INDIRECT(Index!$B$5&amp;"!$A:$I"),MATCH($A2349,INDIRECT(Index!$B$5&amp;"!$A:$A"),0),MATCH(" "&amp;H$1,INDIRECT(Index!$B$5&amp;"!$A$1:$I$1"),0)),"NA")</f>
        <v>22</v>
      </c>
      <c r="I2349">
        <f ca="1">IFERROR(INDEX(INDIRECT(Index!$B$5&amp;"!$A:$I"),MATCH($A2349,INDIRECT(Index!$B$5&amp;"!$A:$A"),0),MATCH(" "&amp;I$1,INDIRECT(Index!$B$5&amp;"!$A$1:$I$1"),0)),"NA")</f>
        <v>3</v>
      </c>
      <c r="J2349">
        <f ca="1">IFERROR(INDEX(INDIRECT(Index!$B$5&amp;"!$A:$I"),MATCH($A2349,INDIRECT(Index!$B$5&amp;"!$A:$A"),0),MATCH(" "&amp;J$1,INDIRECT(Index!$B$5&amp;"!$A$1:$I$1"),0)),"NA")</f>
        <v>6</v>
      </c>
      <c r="K2349" t="str">
        <f ca="1">IFERROR(INDEX(INDIRECT(Index!$B$5&amp;"!$A:$I"),MATCH($A2349,INDIRECT(Index!$B$5&amp;"!$A:$A"),0),MATCH(" "&amp;K$1,INDIRECT(Index!$B$5&amp;"!$A$1:$I$1"),0)),"NA")</f>
        <v>NA</v>
      </c>
    </row>
    <row r="2350" spans="1:11" x14ac:dyDescent="0.25">
      <c r="A2350" s="1">
        <f t="shared" si="147"/>
        <v>43988</v>
      </c>
      <c r="B2350">
        <f t="shared" si="144"/>
        <v>2020</v>
      </c>
      <c r="C2350">
        <f t="shared" si="145"/>
        <v>6</v>
      </c>
      <c r="D2350">
        <f t="shared" si="146"/>
        <v>6</v>
      </c>
      <c r="E2350">
        <f ca="1">IFERROR(INDEX(INDIRECT(Index!$B$5&amp;"!$A:$I"),MATCH($A2350,INDIRECT(Index!$B$5&amp;"!$A:$A"),0),MATCH(" "&amp;E$1,INDIRECT(Index!$B$5&amp;"!$A$1:$I$1"),0)),"NA")</f>
        <v>106</v>
      </c>
      <c r="F2350">
        <f ca="1">IFERROR(INDEX(INDIRECT(Index!$B$5&amp;"!$A:$I"),MATCH($A2350,INDIRECT(Index!$B$5&amp;"!$A:$A"),0),MATCH(" "&amp;F$1,INDIRECT(Index!$B$5&amp;"!$A$1:$I$1"),0)),"NA")</f>
        <v>47</v>
      </c>
      <c r="G2350">
        <f ca="1">IFERROR(INDEX(INDIRECT(Index!$B$5&amp;"!$A:$I"),MATCH($A2350,INDIRECT(Index!$B$5&amp;"!$A:$A"),0),MATCH(" "&amp;G$1,INDIRECT(Index!$B$5&amp;"!$A$1:$I$1"),0)),"NA")</f>
        <v>59</v>
      </c>
      <c r="H2350">
        <f ca="1">IFERROR(INDEX(INDIRECT(Index!$B$5&amp;"!$A:$I"),MATCH($A2350,INDIRECT(Index!$B$5&amp;"!$A:$A"),0),MATCH(" "&amp;H$1,INDIRECT(Index!$B$5&amp;"!$A$1:$I$1"),0)),"NA")</f>
        <v>13</v>
      </c>
      <c r="I2350">
        <f ca="1">IFERROR(INDEX(INDIRECT(Index!$B$5&amp;"!$A:$I"),MATCH($A2350,INDIRECT(Index!$B$5&amp;"!$A:$A"),0),MATCH(" "&amp;I$1,INDIRECT(Index!$B$5&amp;"!$A$1:$I$1"),0)),"NA")</f>
        <v>3</v>
      </c>
      <c r="J2350">
        <f ca="1">IFERROR(INDEX(INDIRECT(Index!$B$5&amp;"!$A:$I"),MATCH($A2350,INDIRECT(Index!$B$5&amp;"!$A:$A"),0),MATCH(" "&amp;J$1,INDIRECT(Index!$B$5&amp;"!$A$1:$I$1"),0)),"NA")</f>
        <v>4</v>
      </c>
      <c r="K2350" t="str">
        <f ca="1">IFERROR(INDEX(INDIRECT(Index!$B$5&amp;"!$A:$I"),MATCH($A2350,INDIRECT(Index!$B$5&amp;"!$A:$A"),0),MATCH(" "&amp;K$1,INDIRECT(Index!$B$5&amp;"!$A$1:$I$1"),0)),"NA")</f>
        <v>NA</v>
      </c>
    </row>
    <row r="2351" spans="1:11" x14ac:dyDescent="0.25">
      <c r="A2351" s="1">
        <f t="shared" si="147"/>
        <v>43989</v>
      </c>
      <c r="B2351">
        <f t="shared" si="144"/>
        <v>2020</v>
      </c>
      <c r="C2351">
        <f t="shared" si="145"/>
        <v>6</v>
      </c>
      <c r="D2351">
        <f t="shared" si="146"/>
        <v>7</v>
      </c>
      <c r="E2351">
        <f ca="1">IFERROR(INDEX(INDIRECT(Index!$B$5&amp;"!$A:$I"),MATCH($A2351,INDIRECT(Index!$B$5&amp;"!$A:$A"),0),MATCH(" "&amp;E$1,INDIRECT(Index!$B$5&amp;"!$A$1:$I$1"),0)),"NA")</f>
        <v>95</v>
      </c>
      <c r="F2351">
        <f ca="1">IFERROR(INDEX(INDIRECT(Index!$B$5&amp;"!$A:$I"),MATCH($A2351,INDIRECT(Index!$B$5&amp;"!$A:$A"),0),MATCH(" "&amp;F$1,INDIRECT(Index!$B$5&amp;"!$A$1:$I$1"),0)),"NA")</f>
        <v>43</v>
      </c>
      <c r="G2351">
        <f ca="1">IFERROR(INDEX(INDIRECT(Index!$B$5&amp;"!$A:$I"),MATCH($A2351,INDIRECT(Index!$B$5&amp;"!$A:$A"),0),MATCH(" "&amp;G$1,INDIRECT(Index!$B$5&amp;"!$A$1:$I$1"),0)),"NA")</f>
        <v>59</v>
      </c>
      <c r="H2351">
        <f ca="1">IFERROR(INDEX(INDIRECT(Index!$B$5&amp;"!$A:$I"),MATCH($A2351,INDIRECT(Index!$B$5&amp;"!$A:$A"),0),MATCH(" "&amp;H$1,INDIRECT(Index!$B$5&amp;"!$A$1:$I$1"),0)),"NA")</f>
        <v>20</v>
      </c>
      <c r="I2351">
        <f ca="1">IFERROR(INDEX(INDIRECT(Index!$B$5&amp;"!$A:$I"),MATCH($A2351,INDIRECT(Index!$B$5&amp;"!$A:$A"),0),MATCH(" "&amp;I$1,INDIRECT(Index!$B$5&amp;"!$A$1:$I$1"),0)),"NA")</f>
        <v>3</v>
      </c>
      <c r="J2351">
        <f ca="1">IFERROR(INDEX(INDIRECT(Index!$B$5&amp;"!$A:$I"),MATCH($A2351,INDIRECT(Index!$B$5&amp;"!$A:$A"),0),MATCH(" "&amp;J$1,INDIRECT(Index!$B$5&amp;"!$A$1:$I$1"),0)),"NA")</f>
        <v>4</v>
      </c>
      <c r="K2351" t="str">
        <f ca="1">IFERROR(INDEX(INDIRECT(Index!$B$5&amp;"!$A:$I"),MATCH($A2351,INDIRECT(Index!$B$5&amp;"!$A:$A"),0),MATCH(" "&amp;K$1,INDIRECT(Index!$B$5&amp;"!$A$1:$I$1"),0)),"NA")</f>
        <v>NA</v>
      </c>
    </row>
    <row r="2352" spans="1:11" x14ac:dyDescent="0.25">
      <c r="A2352" s="1">
        <f t="shared" si="147"/>
        <v>43990</v>
      </c>
      <c r="B2352">
        <f t="shared" si="144"/>
        <v>2020</v>
      </c>
      <c r="C2352">
        <f t="shared" si="145"/>
        <v>6</v>
      </c>
      <c r="D2352">
        <f t="shared" si="146"/>
        <v>8</v>
      </c>
      <c r="E2352">
        <f ca="1">IFERROR(INDEX(INDIRECT(Index!$B$5&amp;"!$A:$I"),MATCH($A2352,INDIRECT(Index!$B$5&amp;"!$A:$A"),0),MATCH(" "&amp;E$1,INDIRECT(Index!$B$5&amp;"!$A$1:$I$1"),0)),"NA")</f>
        <v>84</v>
      </c>
      <c r="F2352">
        <f ca="1">IFERROR(INDEX(INDIRECT(Index!$B$5&amp;"!$A:$I"),MATCH($A2352,INDIRECT(Index!$B$5&amp;"!$A:$A"),0),MATCH(" "&amp;F$1,INDIRECT(Index!$B$5&amp;"!$A$1:$I$1"),0)),"NA")</f>
        <v>51</v>
      </c>
      <c r="G2352">
        <f ca="1">IFERROR(INDEX(INDIRECT(Index!$B$5&amp;"!$A:$I"),MATCH($A2352,INDIRECT(Index!$B$5&amp;"!$A:$A"),0),MATCH(" "&amp;G$1,INDIRECT(Index!$B$5&amp;"!$A$1:$I$1"),0)),"NA")</f>
        <v>58</v>
      </c>
      <c r="H2352">
        <f ca="1">IFERROR(INDEX(INDIRECT(Index!$B$5&amp;"!$A:$I"),MATCH($A2352,INDIRECT(Index!$B$5&amp;"!$A:$A"),0),MATCH(" "&amp;H$1,INDIRECT(Index!$B$5&amp;"!$A$1:$I$1"),0)),"NA")</f>
        <v>27</v>
      </c>
      <c r="I2352">
        <f ca="1">IFERROR(INDEX(INDIRECT(Index!$B$5&amp;"!$A:$I"),MATCH($A2352,INDIRECT(Index!$B$5&amp;"!$A:$A"),0),MATCH(" "&amp;I$1,INDIRECT(Index!$B$5&amp;"!$A$1:$I$1"),0)),"NA")</f>
        <v>3</v>
      </c>
      <c r="J2352">
        <f ca="1">IFERROR(INDEX(INDIRECT(Index!$B$5&amp;"!$A:$I"),MATCH($A2352,INDIRECT(Index!$B$5&amp;"!$A:$A"),0),MATCH(" "&amp;J$1,INDIRECT(Index!$B$5&amp;"!$A$1:$I$1"),0)),"NA")</f>
        <v>4</v>
      </c>
      <c r="K2352" t="str">
        <f ca="1">IFERROR(INDEX(INDIRECT(Index!$B$5&amp;"!$A:$I"),MATCH($A2352,INDIRECT(Index!$B$5&amp;"!$A:$A"),0),MATCH(" "&amp;K$1,INDIRECT(Index!$B$5&amp;"!$A$1:$I$1"),0)),"NA")</f>
        <v>NA</v>
      </c>
    </row>
    <row r="2353" spans="1:11" x14ac:dyDescent="0.25">
      <c r="A2353" s="1">
        <f t="shared" si="147"/>
        <v>43991</v>
      </c>
      <c r="B2353">
        <f t="shared" si="144"/>
        <v>2020</v>
      </c>
      <c r="C2353">
        <f t="shared" si="145"/>
        <v>6</v>
      </c>
      <c r="D2353">
        <f t="shared" si="146"/>
        <v>9</v>
      </c>
      <c r="E2353">
        <f ca="1">IFERROR(INDEX(INDIRECT(Index!$B$5&amp;"!$A:$I"),MATCH($A2353,INDIRECT(Index!$B$5&amp;"!$A:$A"),0),MATCH(" "&amp;E$1,INDIRECT(Index!$B$5&amp;"!$A$1:$I$1"),0)),"NA")</f>
        <v>83</v>
      </c>
      <c r="F2353">
        <f ca="1">IFERROR(INDEX(INDIRECT(Index!$B$5&amp;"!$A:$I"),MATCH($A2353,INDIRECT(Index!$B$5&amp;"!$A:$A"),0),MATCH(" "&amp;F$1,INDIRECT(Index!$B$5&amp;"!$A$1:$I$1"),0)),"NA")</f>
        <v>48</v>
      </c>
      <c r="G2353">
        <f ca="1">IFERROR(INDEX(INDIRECT(Index!$B$5&amp;"!$A:$I"),MATCH($A2353,INDIRECT(Index!$B$5&amp;"!$A:$A"),0),MATCH(" "&amp;G$1,INDIRECT(Index!$B$5&amp;"!$A$1:$I$1"),0)),"NA")</f>
        <v>50</v>
      </c>
      <c r="H2353">
        <f ca="1">IFERROR(INDEX(INDIRECT(Index!$B$5&amp;"!$A:$I"),MATCH($A2353,INDIRECT(Index!$B$5&amp;"!$A:$A"),0),MATCH(" "&amp;H$1,INDIRECT(Index!$B$5&amp;"!$A$1:$I$1"),0)),"NA")</f>
        <v>29</v>
      </c>
      <c r="I2353">
        <f ca="1">IFERROR(INDEX(INDIRECT(Index!$B$5&amp;"!$A:$I"),MATCH($A2353,INDIRECT(Index!$B$5&amp;"!$A:$A"),0),MATCH(" "&amp;I$1,INDIRECT(Index!$B$5&amp;"!$A$1:$I$1"),0)),"NA")</f>
        <v>4</v>
      </c>
      <c r="J2353">
        <f ca="1">IFERROR(INDEX(INDIRECT(Index!$B$5&amp;"!$A:$I"),MATCH($A2353,INDIRECT(Index!$B$5&amp;"!$A:$A"),0),MATCH(" "&amp;J$1,INDIRECT(Index!$B$5&amp;"!$A$1:$I$1"),0)),"NA")</f>
        <v>4</v>
      </c>
      <c r="K2353" t="str">
        <f ca="1">IFERROR(INDEX(INDIRECT(Index!$B$5&amp;"!$A:$I"),MATCH($A2353,INDIRECT(Index!$B$5&amp;"!$A:$A"),0),MATCH(" "&amp;K$1,INDIRECT(Index!$B$5&amp;"!$A$1:$I$1"),0)),"NA")</f>
        <v>NA</v>
      </c>
    </row>
    <row r="2354" spans="1:11" x14ac:dyDescent="0.25">
      <c r="A2354" s="1">
        <f t="shared" si="147"/>
        <v>43992</v>
      </c>
      <c r="B2354">
        <f t="shared" si="144"/>
        <v>2020</v>
      </c>
      <c r="C2354">
        <f t="shared" si="145"/>
        <v>6</v>
      </c>
      <c r="D2354">
        <f t="shared" si="146"/>
        <v>10</v>
      </c>
      <c r="E2354">
        <f ca="1">IFERROR(INDEX(INDIRECT(Index!$B$5&amp;"!$A:$I"),MATCH($A2354,INDIRECT(Index!$B$5&amp;"!$A:$A"),0),MATCH(" "&amp;E$1,INDIRECT(Index!$B$5&amp;"!$A$1:$I$1"),0)),"NA")</f>
        <v>81</v>
      </c>
      <c r="F2354">
        <f ca="1">IFERROR(INDEX(INDIRECT(Index!$B$5&amp;"!$A:$I"),MATCH($A2354,INDIRECT(Index!$B$5&amp;"!$A:$A"),0),MATCH(" "&amp;F$1,INDIRECT(Index!$B$5&amp;"!$A$1:$I$1"),0)),"NA")</f>
        <v>30</v>
      </c>
      <c r="G2354">
        <f ca="1">IFERROR(INDEX(INDIRECT(Index!$B$5&amp;"!$A:$I"),MATCH($A2354,INDIRECT(Index!$B$5&amp;"!$A:$A"),0),MATCH(" "&amp;G$1,INDIRECT(Index!$B$5&amp;"!$A$1:$I$1"),0)),"NA")</f>
        <v>35</v>
      </c>
      <c r="H2354">
        <f ca="1">IFERROR(INDEX(INDIRECT(Index!$B$5&amp;"!$A:$I"),MATCH($A2354,INDIRECT(Index!$B$5&amp;"!$A:$A"),0),MATCH(" "&amp;H$1,INDIRECT(Index!$B$5&amp;"!$A$1:$I$1"),0)),"NA")</f>
        <v>17</v>
      </c>
      <c r="I2354">
        <f ca="1">IFERROR(INDEX(INDIRECT(Index!$B$5&amp;"!$A:$I"),MATCH($A2354,INDIRECT(Index!$B$5&amp;"!$A:$A"),0),MATCH(" "&amp;I$1,INDIRECT(Index!$B$5&amp;"!$A$1:$I$1"),0)),"NA")</f>
        <v>4</v>
      </c>
      <c r="J2354">
        <f ca="1">IFERROR(INDEX(INDIRECT(Index!$B$5&amp;"!$A:$I"),MATCH($A2354,INDIRECT(Index!$B$5&amp;"!$A:$A"),0),MATCH(" "&amp;J$1,INDIRECT(Index!$B$5&amp;"!$A$1:$I$1"),0)),"NA")</f>
        <v>4</v>
      </c>
      <c r="K2354" t="str">
        <f ca="1">IFERROR(INDEX(INDIRECT(Index!$B$5&amp;"!$A:$I"),MATCH($A2354,INDIRECT(Index!$B$5&amp;"!$A:$A"),0),MATCH(" "&amp;K$1,INDIRECT(Index!$B$5&amp;"!$A$1:$I$1"),0)),"NA")</f>
        <v>NA</v>
      </c>
    </row>
    <row r="2355" spans="1:11" x14ac:dyDescent="0.25">
      <c r="A2355" s="1">
        <f t="shared" si="147"/>
        <v>43993</v>
      </c>
      <c r="B2355">
        <f t="shared" si="144"/>
        <v>2020</v>
      </c>
      <c r="C2355">
        <f t="shared" si="145"/>
        <v>6</v>
      </c>
      <c r="D2355">
        <f t="shared" si="146"/>
        <v>11</v>
      </c>
      <c r="E2355">
        <f ca="1">IFERROR(INDEX(INDIRECT(Index!$B$5&amp;"!$A:$I"),MATCH($A2355,INDIRECT(Index!$B$5&amp;"!$A:$A"),0),MATCH(" "&amp;E$1,INDIRECT(Index!$B$5&amp;"!$A$1:$I$1"),0)),"NA")</f>
        <v>62</v>
      </c>
      <c r="F2355">
        <f ca="1">IFERROR(INDEX(INDIRECT(Index!$B$5&amp;"!$A:$I"),MATCH($A2355,INDIRECT(Index!$B$5&amp;"!$A:$A"),0),MATCH(" "&amp;F$1,INDIRECT(Index!$B$5&amp;"!$A$1:$I$1"),0)),"NA")</f>
        <v>47</v>
      </c>
      <c r="G2355">
        <f ca="1">IFERROR(INDEX(INDIRECT(Index!$B$5&amp;"!$A:$I"),MATCH($A2355,INDIRECT(Index!$B$5&amp;"!$A:$A"),0),MATCH(" "&amp;G$1,INDIRECT(Index!$B$5&amp;"!$A$1:$I$1"),0)),"NA")</f>
        <v>30</v>
      </c>
      <c r="H2355">
        <f ca="1">IFERROR(INDEX(INDIRECT(Index!$B$5&amp;"!$A:$I"),MATCH($A2355,INDIRECT(Index!$B$5&amp;"!$A:$A"),0),MATCH(" "&amp;H$1,INDIRECT(Index!$B$5&amp;"!$A$1:$I$1"),0)),"NA")</f>
        <v>39</v>
      </c>
      <c r="I2355">
        <f ca="1">IFERROR(INDEX(INDIRECT(Index!$B$5&amp;"!$A:$I"),MATCH($A2355,INDIRECT(Index!$B$5&amp;"!$A:$A"),0),MATCH(" "&amp;I$1,INDIRECT(Index!$B$5&amp;"!$A$1:$I$1"),0)),"NA")</f>
        <v>4</v>
      </c>
      <c r="J2355">
        <f ca="1">IFERROR(INDEX(INDIRECT(Index!$B$5&amp;"!$A:$I"),MATCH($A2355,INDIRECT(Index!$B$5&amp;"!$A:$A"),0),MATCH(" "&amp;J$1,INDIRECT(Index!$B$5&amp;"!$A$1:$I$1"),0)),"NA")</f>
        <v>5</v>
      </c>
      <c r="K2355" t="str">
        <f ca="1">IFERROR(INDEX(INDIRECT(Index!$B$5&amp;"!$A:$I"),MATCH($A2355,INDIRECT(Index!$B$5&amp;"!$A:$A"),0),MATCH(" "&amp;K$1,INDIRECT(Index!$B$5&amp;"!$A$1:$I$1"),0)),"NA")</f>
        <v>NA</v>
      </c>
    </row>
    <row r="2356" spans="1:11" x14ac:dyDescent="0.25">
      <c r="A2356" s="1">
        <f t="shared" si="147"/>
        <v>43994</v>
      </c>
      <c r="B2356">
        <f t="shared" si="144"/>
        <v>2020</v>
      </c>
      <c r="C2356">
        <f t="shared" si="145"/>
        <v>6</v>
      </c>
      <c r="D2356">
        <f t="shared" si="146"/>
        <v>12</v>
      </c>
      <c r="E2356">
        <f ca="1">IFERROR(INDEX(INDIRECT(Index!$B$5&amp;"!$A:$I"),MATCH($A2356,INDIRECT(Index!$B$5&amp;"!$A:$A"),0),MATCH(" "&amp;E$1,INDIRECT(Index!$B$5&amp;"!$A$1:$I$1"),0)),"NA")</f>
        <v>75</v>
      </c>
      <c r="F2356">
        <f ca="1">IFERROR(INDEX(INDIRECT(Index!$B$5&amp;"!$A:$I"),MATCH($A2356,INDIRECT(Index!$B$5&amp;"!$A:$A"),0),MATCH(" "&amp;F$1,INDIRECT(Index!$B$5&amp;"!$A$1:$I$1"),0)),"NA")</f>
        <v>54</v>
      </c>
      <c r="G2356">
        <f ca="1">IFERROR(INDEX(INDIRECT(Index!$B$5&amp;"!$A:$I"),MATCH($A2356,INDIRECT(Index!$B$5&amp;"!$A:$A"),0),MATCH(" "&amp;G$1,INDIRECT(Index!$B$5&amp;"!$A$1:$I$1"),0)),"NA")</f>
        <v>102</v>
      </c>
      <c r="H2356">
        <f ca="1">IFERROR(INDEX(INDIRECT(Index!$B$5&amp;"!$A:$I"),MATCH($A2356,INDIRECT(Index!$B$5&amp;"!$A:$A"),0),MATCH(" "&amp;H$1,INDIRECT(Index!$B$5&amp;"!$A$1:$I$1"),0)),"NA")</f>
        <v>28</v>
      </c>
      <c r="I2356">
        <f ca="1">IFERROR(INDEX(INDIRECT(Index!$B$5&amp;"!$A:$I"),MATCH($A2356,INDIRECT(Index!$B$5&amp;"!$A:$A"),0),MATCH(" "&amp;I$1,INDIRECT(Index!$B$5&amp;"!$A$1:$I$1"),0)),"NA")</f>
        <v>4</v>
      </c>
      <c r="J2356">
        <f ca="1">IFERROR(INDEX(INDIRECT(Index!$B$5&amp;"!$A:$I"),MATCH($A2356,INDIRECT(Index!$B$5&amp;"!$A:$A"),0),MATCH(" "&amp;J$1,INDIRECT(Index!$B$5&amp;"!$A$1:$I$1"),0)),"NA")</f>
        <v>4</v>
      </c>
      <c r="K2356" t="str">
        <f ca="1">IFERROR(INDEX(INDIRECT(Index!$B$5&amp;"!$A:$I"),MATCH($A2356,INDIRECT(Index!$B$5&amp;"!$A:$A"),0),MATCH(" "&amp;K$1,INDIRECT(Index!$B$5&amp;"!$A$1:$I$1"),0)),"NA")</f>
        <v>NA</v>
      </c>
    </row>
    <row r="2357" spans="1:11" x14ac:dyDescent="0.25">
      <c r="A2357" s="1">
        <f t="shared" si="147"/>
        <v>43995</v>
      </c>
      <c r="B2357">
        <f t="shared" si="144"/>
        <v>2020</v>
      </c>
      <c r="C2357">
        <f t="shared" si="145"/>
        <v>6</v>
      </c>
      <c r="D2357">
        <f t="shared" si="146"/>
        <v>13</v>
      </c>
      <c r="E2357">
        <f ca="1">IFERROR(INDEX(INDIRECT(Index!$B$5&amp;"!$A:$I"),MATCH($A2357,INDIRECT(Index!$B$5&amp;"!$A:$A"),0),MATCH(" "&amp;E$1,INDIRECT(Index!$B$5&amp;"!$A$1:$I$1"),0)),"NA")</f>
        <v>88</v>
      </c>
      <c r="F2357">
        <f ca="1">IFERROR(INDEX(INDIRECT(Index!$B$5&amp;"!$A:$I"),MATCH($A2357,INDIRECT(Index!$B$5&amp;"!$A:$A"),0),MATCH(" "&amp;F$1,INDIRECT(Index!$B$5&amp;"!$A$1:$I$1"),0)),"NA")</f>
        <v>41</v>
      </c>
      <c r="G2357">
        <f ca="1">IFERROR(INDEX(INDIRECT(Index!$B$5&amp;"!$A:$I"),MATCH($A2357,INDIRECT(Index!$B$5&amp;"!$A:$A"),0),MATCH(" "&amp;G$1,INDIRECT(Index!$B$5&amp;"!$A$1:$I$1"),0)),"NA")</f>
        <v>46</v>
      </c>
      <c r="H2357">
        <f ca="1">IFERROR(INDEX(INDIRECT(Index!$B$5&amp;"!$A:$I"),MATCH($A2357,INDIRECT(Index!$B$5&amp;"!$A:$A"),0),MATCH(" "&amp;H$1,INDIRECT(Index!$B$5&amp;"!$A$1:$I$1"),0)),"NA")</f>
        <v>14</v>
      </c>
      <c r="I2357">
        <f ca="1">IFERROR(INDEX(INDIRECT(Index!$B$5&amp;"!$A:$I"),MATCH($A2357,INDIRECT(Index!$B$5&amp;"!$A:$A"),0),MATCH(" "&amp;I$1,INDIRECT(Index!$B$5&amp;"!$A$1:$I$1"),0)),"NA")</f>
        <v>4</v>
      </c>
      <c r="J2357">
        <f ca="1">IFERROR(INDEX(INDIRECT(Index!$B$5&amp;"!$A:$I"),MATCH($A2357,INDIRECT(Index!$B$5&amp;"!$A:$A"),0),MATCH(" "&amp;J$1,INDIRECT(Index!$B$5&amp;"!$A$1:$I$1"),0)),"NA")</f>
        <v>4</v>
      </c>
      <c r="K2357" t="str">
        <f ca="1">IFERROR(INDEX(INDIRECT(Index!$B$5&amp;"!$A:$I"),MATCH($A2357,INDIRECT(Index!$B$5&amp;"!$A:$A"),0),MATCH(" "&amp;K$1,INDIRECT(Index!$B$5&amp;"!$A$1:$I$1"),0)),"NA")</f>
        <v>NA</v>
      </c>
    </row>
    <row r="2358" spans="1:11" x14ac:dyDescent="0.25">
      <c r="A2358" s="1">
        <f t="shared" si="147"/>
        <v>43996</v>
      </c>
      <c r="B2358">
        <f t="shared" si="144"/>
        <v>2020</v>
      </c>
      <c r="C2358">
        <f t="shared" si="145"/>
        <v>6</v>
      </c>
      <c r="D2358">
        <f t="shared" si="146"/>
        <v>14</v>
      </c>
      <c r="E2358">
        <f ca="1">IFERROR(INDEX(INDIRECT(Index!$B$5&amp;"!$A:$I"),MATCH($A2358,INDIRECT(Index!$B$5&amp;"!$A:$A"),0),MATCH(" "&amp;E$1,INDIRECT(Index!$B$5&amp;"!$A$1:$I$1"),0)),"NA")</f>
        <v>82</v>
      </c>
      <c r="F2358">
        <f ca="1">IFERROR(INDEX(INDIRECT(Index!$B$5&amp;"!$A:$I"),MATCH($A2358,INDIRECT(Index!$B$5&amp;"!$A:$A"),0),MATCH(" "&amp;F$1,INDIRECT(Index!$B$5&amp;"!$A$1:$I$1"),0)),"NA")</f>
        <v>31</v>
      </c>
      <c r="G2358">
        <f ca="1">IFERROR(INDEX(INDIRECT(Index!$B$5&amp;"!$A:$I"),MATCH($A2358,INDIRECT(Index!$B$5&amp;"!$A:$A"),0),MATCH(" "&amp;G$1,INDIRECT(Index!$B$5&amp;"!$A$1:$I$1"),0)),"NA")</f>
        <v>36</v>
      </c>
      <c r="H2358">
        <f ca="1">IFERROR(INDEX(INDIRECT(Index!$B$5&amp;"!$A:$I"),MATCH($A2358,INDIRECT(Index!$B$5&amp;"!$A:$A"),0),MATCH(" "&amp;H$1,INDIRECT(Index!$B$5&amp;"!$A$1:$I$1"),0)),"NA")</f>
        <v>19</v>
      </c>
      <c r="I2358">
        <f ca="1">IFERROR(INDEX(INDIRECT(Index!$B$5&amp;"!$A:$I"),MATCH($A2358,INDIRECT(Index!$B$5&amp;"!$A:$A"),0),MATCH(" "&amp;I$1,INDIRECT(Index!$B$5&amp;"!$A$1:$I$1"),0)),"NA")</f>
        <v>4</v>
      </c>
      <c r="J2358">
        <f ca="1">IFERROR(INDEX(INDIRECT(Index!$B$5&amp;"!$A:$I"),MATCH($A2358,INDIRECT(Index!$B$5&amp;"!$A:$A"),0),MATCH(" "&amp;J$1,INDIRECT(Index!$B$5&amp;"!$A$1:$I$1"),0)),"NA")</f>
        <v>4</v>
      </c>
      <c r="K2358" t="str">
        <f ca="1">IFERROR(INDEX(INDIRECT(Index!$B$5&amp;"!$A:$I"),MATCH($A2358,INDIRECT(Index!$B$5&amp;"!$A:$A"),0),MATCH(" "&amp;K$1,INDIRECT(Index!$B$5&amp;"!$A$1:$I$1"),0)),"NA")</f>
        <v>NA</v>
      </c>
    </row>
    <row r="2359" spans="1:11" x14ac:dyDescent="0.25">
      <c r="A2359" s="1">
        <f t="shared" si="147"/>
        <v>43997</v>
      </c>
      <c r="B2359">
        <f t="shared" si="144"/>
        <v>2020</v>
      </c>
      <c r="C2359">
        <f t="shared" si="145"/>
        <v>6</v>
      </c>
      <c r="D2359">
        <f t="shared" si="146"/>
        <v>15</v>
      </c>
      <c r="E2359">
        <f ca="1">IFERROR(INDEX(INDIRECT(Index!$B$5&amp;"!$A:$I"),MATCH($A2359,INDIRECT(Index!$B$5&amp;"!$A:$A"),0),MATCH(" "&amp;E$1,INDIRECT(Index!$B$5&amp;"!$A$1:$I$1"),0)),"NA")</f>
        <v>57</v>
      </c>
      <c r="F2359">
        <f ca="1">IFERROR(INDEX(INDIRECT(Index!$B$5&amp;"!$A:$I"),MATCH($A2359,INDIRECT(Index!$B$5&amp;"!$A:$A"),0),MATCH(" "&amp;F$1,INDIRECT(Index!$B$5&amp;"!$A$1:$I$1"),0)),"NA")</f>
        <v>57</v>
      </c>
      <c r="G2359">
        <f ca="1">IFERROR(INDEX(INDIRECT(Index!$B$5&amp;"!$A:$I"),MATCH($A2359,INDIRECT(Index!$B$5&amp;"!$A:$A"),0),MATCH(" "&amp;G$1,INDIRECT(Index!$B$5&amp;"!$A$1:$I$1"),0)),"NA")</f>
        <v>99</v>
      </c>
      <c r="H2359">
        <f ca="1">IFERROR(INDEX(INDIRECT(Index!$B$5&amp;"!$A:$I"),MATCH($A2359,INDIRECT(Index!$B$5&amp;"!$A:$A"),0),MATCH(" "&amp;H$1,INDIRECT(Index!$B$5&amp;"!$A$1:$I$1"),0)),"NA")</f>
        <v>21</v>
      </c>
      <c r="I2359">
        <f ca="1">IFERROR(INDEX(INDIRECT(Index!$B$5&amp;"!$A:$I"),MATCH($A2359,INDIRECT(Index!$B$5&amp;"!$A:$A"),0),MATCH(" "&amp;I$1,INDIRECT(Index!$B$5&amp;"!$A$1:$I$1"),0)),"NA")</f>
        <v>4</v>
      </c>
      <c r="J2359">
        <f ca="1">IFERROR(INDEX(INDIRECT(Index!$B$5&amp;"!$A:$I"),MATCH($A2359,INDIRECT(Index!$B$5&amp;"!$A:$A"),0),MATCH(" "&amp;J$1,INDIRECT(Index!$B$5&amp;"!$A$1:$I$1"),0)),"NA")</f>
        <v>7</v>
      </c>
      <c r="K2359" t="str">
        <f ca="1">IFERROR(INDEX(INDIRECT(Index!$B$5&amp;"!$A:$I"),MATCH($A2359,INDIRECT(Index!$B$5&amp;"!$A:$A"),0),MATCH(" "&amp;K$1,INDIRECT(Index!$B$5&amp;"!$A$1:$I$1"),0)),"NA")</f>
        <v>NA</v>
      </c>
    </row>
    <row r="2360" spans="1:11" x14ac:dyDescent="0.25">
      <c r="A2360" s="1">
        <f t="shared" si="147"/>
        <v>43998</v>
      </c>
      <c r="B2360">
        <f t="shared" si="144"/>
        <v>2020</v>
      </c>
      <c r="C2360">
        <f t="shared" si="145"/>
        <v>6</v>
      </c>
      <c r="D2360">
        <f t="shared" si="146"/>
        <v>16</v>
      </c>
      <c r="E2360">
        <f ca="1">IFERROR(INDEX(INDIRECT(Index!$B$5&amp;"!$A:$I"),MATCH($A2360,INDIRECT(Index!$B$5&amp;"!$A:$A"),0),MATCH(" "&amp;E$1,INDIRECT(Index!$B$5&amp;"!$A$1:$I$1"),0)),"NA")</f>
        <v>116</v>
      </c>
      <c r="F2360">
        <f ca="1">IFERROR(INDEX(INDIRECT(Index!$B$5&amp;"!$A:$I"),MATCH($A2360,INDIRECT(Index!$B$5&amp;"!$A:$A"),0),MATCH(" "&amp;F$1,INDIRECT(Index!$B$5&amp;"!$A$1:$I$1"),0)),"NA")</f>
        <v>53</v>
      </c>
      <c r="G2360">
        <f ca="1">IFERROR(INDEX(INDIRECT(Index!$B$5&amp;"!$A:$I"),MATCH($A2360,INDIRECT(Index!$B$5&amp;"!$A:$A"),0),MATCH(" "&amp;G$1,INDIRECT(Index!$B$5&amp;"!$A$1:$I$1"),0)),"NA")</f>
        <v>70</v>
      </c>
      <c r="H2360">
        <f ca="1">IFERROR(INDEX(INDIRECT(Index!$B$5&amp;"!$A:$I"),MATCH($A2360,INDIRECT(Index!$B$5&amp;"!$A:$A"),0),MATCH(" "&amp;H$1,INDIRECT(Index!$B$5&amp;"!$A$1:$I$1"),0)),"NA")</f>
        <v>31</v>
      </c>
      <c r="I2360">
        <f ca="1">IFERROR(INDEX(INDIRECT(Index!$B$5&amp;"!$A:$I"),MATCH($A2360,INDIRECT(Index!$B$5&amp;"!$A:$A"),0),MATCH(" "&amp;I$1,INDIRECT(Index!$B$5&amp;"!$A$1:$I$1"),0)),"NA")</f>
        <v>5</v>
      </c>
      <c r="J2360">
        <f ca="1">IFERROR(INDEX(INDIRECT(Index!$B$5&amp;"!$A:$I"),MATCH($A2360,INDIRECT(Index!$B$5&amp;"!$A:$A"),0),MATCH(" "&amp;J$1,INDIRECT(Index!$B$5&amp;"!$A$1:$I$1"),0)),"NA")</f>
        <v>7</v>
      </c>
      <c r="K2360" t="str">
        <f ca="1">IFERROR(INDEX(INDIRECT(Index!$B$5&amp;"!$A:$I"),MATCH($A2360,INDIRECT(Index!$B$5&amp;"!$A:$A"),0),MATCH(" "&amp;K$1,INDIRECT(Index!$B$5&amp;"!$A$1:$I$1"),0)),"NA")</f>
        <v>NA</v>
      </c>
    </row>
    <row r="2361" spans="1:11" x14ac:dyDescent="0.25">
      <c r="A2361" s="1">
        <f t="shared" si="147"/>
        <v>43999</v>
      </c>
      <c r="B2361">
        <f t="shared" si="144"/>
        <v>2020</v>
      </c>
      <c r="C2361">
        <f t="shared" si="145"/>
        <v>6</v>
      </c>
      <c r="D2361">
        <f t="shared" si="146"/>
        <v>17</v>
      </c>
      <c r="E2361">
        <f ca="1">IFERROR(INDEX(INDIRECT(Index!$B$5&amp;"!$A:$I"),MATCH($A2361,INDIRECT(Index!$B$5&amp;"!$A:$A"),0),MATCH(" "&amp;E$1,INDIRECT(Index!$B$5&amp;"!$A$1:$I$1"),0)),"NA")</f>
        <v>111</v>
      </c>
      <c r="F2361">
        <f ca="1">IFERROR(INDEX(INDIRECT(Index!$B$5&amp;"!$A:$I"),MATCH($A2361,INDIRECT(Index!$B$5&amp;"!$A:$A"),0),MATCH(" "&amp;F$1,INDIRECT(Index!$B$5&amp;"!$A$1:$I$1"),0)),"NA")</f>
        <v>41</v>
      </c>
      <c r="G2361">
        <f ca="1">IFERROR(INDEX(INDIRECT(Index!$B$5&amp;"!$A:$I"),MATCH($A2361,INDIRECT(Index!$B$5&amp;"!$A:$A"),0),MATCH(" "&amp;G$1,INDIRECT(Index!$B$5&amp;"!$A$1:$I$1"),0)),"NA")</f>
        <v>46</v>
      </c>
      <c r="H2361">
        <f ca="1">IFERROR(INDEX(INDIRECT(Index!$B$5&amp;"!$A:$I"),MATCH($A2361,INDIRECT(Index!$B$5&amp;"!$A:$A"),0),MATCH(" "&amp;H$1,INDIRECT(Index!$B$5&amp;"!$A$1:$I$1"),0)),"NA")</f>
        <v>25</v>
      </c>
      <c r="I2361">
        <f ca="1">IFERROR(INDEX(INDIRECT(Index!$B$5&amp;"!$A:$I"),MATCH($A2361,INDIRECT(Index!$B$5&amp;"!$A:$A"),0),MATCH(" "&amp;I$1,INDIRECT(Index!$B$5&amp;"!$A$1:$I$1"),0)),"NA")</f>
        <v>4</v>
      </c>
      <c r="J2361">
        <f ca="1">IFERROR(INDEX(INDIRECT(Index!$B$5&amp;"!$A:$I"),MATCH($A2361,INDIRECT(Index!$B$5&amp;"!$A:$A"),0),MATCH(" "&amp;J$1,INDIRECT(Index!$B$5&amp;"!$A$1:$I$1"),0)),"NA")</f>
        <v>5</v>
      </c>
      <c r="K2361" t="str">
        <f ca="1">IFERROR(INDEX(INDIRECT(Index!$B$5&amp;"!$A:$I"),MATCH($A2361,INDIRECT(Index!$B$5&amp;"!$A:$A"),0),MATCH(" "&amp;K$1,INDIRECT(Index!$B$5&amp;"!$A$1:$I$1"),0)),"NA")</f>
        <v>NA</v>
      </c>
    </row>
    <row r="2362" spans="1:11" x14ac:dyDescent="0.25">
      <c r="A2362" s="1">
        <f t="shared" si="147"/>
        <v>44000</v>
      </c>
      <c r="B2362">
        <f t="shared" si="144"/>
        <v>2020</v>
      </c>
      <c r="C2362">
        <f t="shared" si="145"/>
        <v>6</v>
      </c>
      <c r="D2362">
        <f t="shared" si="146"/>
        <v>18</v>
      </c>
      <c r="E2362">
        <f ca="1">IFERROR(INDEX(INDIRECT(Index!$B$5&amp;"!$A:$I"),MATCH($A2362,INDIRECT(Index!$B$5&amp;"!$A:$A"),0),MATCH(" "&amp;E$1,INDIRECT(Index!$B$5&amp;"!$A$1:$I$1"),0)),"NA")</f>
        <v>83</v>
      </c>
      <c r="F2362">
        <f ca="1">IFERROR(INDEX(INDIRECT(Index!$B$5&amp;"!$A:$I"),MATCH($A2362,INDIRECT(Index!$B$5&amp;"!$A:$A"),0),MATCH(" "&amp;F$1,INDIRECT(Index!$B$5&amp;"!$A$1:$I$1"),0)),"NA")</f>
        <v>25</v>
      </c>
      <c r="G2362">
        <f ca="1">IFERROR(INDEX(INDIRECT(Index!$B$5&amp;"!$A:$I"),MATCH($A2362,INDIRECT(Index!$B$5&amp;"!$A:$A"),0),MATCH(" "&amp;G$1,INDIRECT(Index!$B$5&amp;"!$A$1:$I$1"),0)),"NA")</f>
        <v>44</v>
      </c>
      <c r="H2362">
        <f ca="1">IFERROR(INDEX(INDIRECT(Index!$B$5&amp;"!$A:$I"),MATCH($A2362,INDIRECT(Index!$B$5&amp;"!$A:$A"),0),MATCH(" "&amp;H$1,INDIRECT(Index!$B$5&amp;"!$A$1:$I$1"),0)),"NA")</f>
        <v>16</v>
      </c>
      <c r="I2362">
        <f ca="1">IFERROR(INDEX(INDIRECT(Index!$B$5&amp;"!$A:$I"),MATCH($A2362,INDIRECT(Index!$B$5&amp;"!$A:$A"),0),MATCH(" "&amp;I$1,INDIRECT(Index!$B$5&amp;"!$A$1:$I$1"),0)),"NA")</f>
        <v>2</v>
      </c>
      <c r="J2362">
        <f ca="1">IFERROR(INDEX(INDIRECT(Index!$B$5&amp;"!$A:$I"),MATCH($A2362,INDIRECT(Index!$B$5&amp;"!$A:$A"),0),MATCH(" "&amp;J$1,INDIRECT(Index!$B$5&amp;"!$A$1:$I$1"),0)),"NA")</f>
        <v>3</v>
      </c>
      <c r="K2362" t="str">
        <f ca="1">IFERROR(INDEX(INDIRECT(Index!$B$5&amp;"!$A:$I"),MATCH($A2362,INDIRECT(Index!$B$5&amp;"!$A:$A"),0),MATCH(" "&amp;K$1,INDIRECT(Index!$B$5&amp;"!$A$1:$I$1"),0)),"NA")</f>
        <v>NA</v>
      </c>
    </row>
    <row r="2363" spans="1:11" x14ac:dyDescent="0.25">
      <c r="A2363" s="1">
        <f t="shared" si="147"/>
        <v>44001</v>
      </c>
      <c r="B2363">
        <f t="shared" si="144"/>
        <v>2020</v>
      </c>
      <c r="C2363">
        <f t="shared" si="145"/>
        <v>6</v>
      </c>
      <c r="D2363">
        <f t="shared" si="146"/>
        <v>19</v>
      </c>
      <c r="E2363">
        <f ca="1">IFERROR(INDEX(INDIRECT(Index!$B$5&amp;"!$A:$I"),MATCH($A2363,INDIRECT(Index!$B$5&amp;"!$A:$A"),0),MATCH(" "&amp;E$1,INDIRECT(Index!$B$5&amp;"!$A$1:$I$1"),0)),"NA")</f>
        <v>58</v>
      </c>
      <c r="F2363">
        <f ca="1">IFERROR(INDEX(INDIRECT(Index!$B$5&amp;"!$A:$I"),MATCH($A2363,INDIRECT(Index!$B$5&amp;"!$A:$A"),0),MATCH(" "&amp;F$1,INDIRECT(Index!$B$5&amp;"!$A$1:$I$1"),0)),"NA")</f>
        <v>42</v>
      </c>
      <c r="G2363">
        <f ca="1">IFERROR(INDEX(INDIRECT(Index!$B$5&amp;"!$A:$I"),MATCH($A2363,INDIRECT(Index!$B$5&amp;"!$A:$A"),0),MATCH(" "&amp;G$1,INDIRECT(Index!$B$5&amp;"!$A$1:$I$1"),0)),"NA")</f>
        <v>77</v>
      </c>
      <c r="H2363">
        <f ca="1">IFERROR(INDEX(INDIRECT(Index!$B$5&amp;"!$A:$I"),MATCH($A2363,INDIRECT(Index!$B$5&amp;"!$A:$A"),0),MATCH(" "&amp;H$1,INDIRECT(Index!$B$5&amp;"!$A$1:$I$1"),0)),"NA")</f>
        <v>23</v>
      </c>
      <c r="I2363">
        <f ca="1">IFERROR(INDEX(INDIRECT(Index!$B$5&amp;"!$A:$I"),MATCH($A2363,INDIRECT(Index!$B$5&amp;"!$A:$A"),0),MATCH(" "&amp;I$1,INDIRECT(Index!$B$5&amp;"!$A$1:$I$1"),0)),"NA")</f>
        <v>3</v>
      </c>
      <c r="J2363">
        <f ca="1">IFERROR(INDEX(INDIRECT(Index!$B$5&amp;"!$A:$I"),MATCH($A2363,INDIRECT(Index!$B$5&amp;"!$A:$A"),0),MATCH(" "&amp;J$1,INDIRECT(Index!$B$5&amp;"!$A$1:$I$1"),0)),"NA")</f>
        <v>5</v>
      </c>
      <c r="K2363" t="str">
        <f ca="1">IFERROR(INDEX(INDIRECT(Index!$B$5&amp;"!$A:$I"),MATCH($A2363,INDIRECT(Index!$B$5&amp;"!$A:$A"),0),MATCH(" "&amp;K$1,INDIRECT(Index!$B$5&amp;"!$A$1:$I$1"),0)),"NA")</f>
        <v>NA</v>
      </c>
    </row>
    <row r="2364" spans="1:11" x14ac:dyDescent="0.25">
      <c r="A2364" s="1">
        <f t="shared" si="147"/>
        <v>44002</v>
      </c>
      <c r="B2364">
        <f t="shared" si="144"/>
        <v>2020</v>
      </c>
      <c r="C2364">
        <f t="shared" si="145"/>
        <v>6</v>
      </c>
      <c r="D2364">
        <f t="shared" si="146"/>
        <v>20</v>
      </c>
      <c r="E2364">
        <f ca="1">IFERROR(INDEX(INDIRECT(Index!$B$5&amp;"!$A:$I"),MATCH($A2364,INDIRECT(Index!$B$5&amp;"!$A:$A"),0),MATCH(" "&amp;E$1,INDIRECT(Index!$B$5&amp;"!$A$1:$I$1"),0)),"NA")</f>
        <v>84</v>
      </c>
      <c r="F2364">
        <f ca="1">IFERROR(INDEX(INDIRECT(Index!$B$5&amp;"!$A:$I"),MATCH($A2364,INDIRECT(Index!$B$5&amp;"!$A:$A"),0),MATCH(" "&amp;F$1,INDIRECT(Index!$B$5&amp;"!$A$1:$I$1"),0)),"NA")</f>
        <v>38</v>
      </c>
      <c r="G2364">
        <f ca="1">IFERROR(INDEX(INDIRECT(Index!$B$5&amp;"!$A:$I"),MATCH($A2364,INDIRECT(Index!$B$5&amp;"!$A:$A"),0),MATCH(" "&amp;G$1,INDIRECT(Index!$B$5&amp;"!$A$1:$I$1"),0)),"NA")</f>
        <v>78</v>
      </c>
      <c r="H2364">
        <f ca="1">IFERROR(INDEX(INDIRECT(Index!$B$5&amp;"!$A:$I"),MATCH($A2364,INDIRECT(Index!$B$5&amp;"!$A:$A"),0),MATCH(" "&amp;H$1,INDIRECT(Index!$B$5&amp;"!$A$1:$I$1"),0)),"NA")</f>
        <v>14</v>
      </c>
      <c r="I2364">
        <f ca="1">IFERROR(INDEX(INDIRECT(Index!$B$5&amp;"!$A:$I"),MATCH($A2364,INDIRECT(Index!$B$5&amp;"!$A:$A"),0),MATCH(" "&amp;I$1,INDIRECT(Index!$B$5&amp;"!$A$1:$I$1"),0)),"NA")</f>
        <v>3</v>
      </c>
      <c r="J2364">
        <f ca="1">IFERROR(INDEX(INDIRECT(Index!$B$5&amp;"!$A:$I"),MATCH($A2364,INDIRECT(Index!$B$5&amp;"!$A:$A"),0),MATCH(" "&amp;J$1,INDIRECT(Index!$B$5&amp;"!$A$1:$I$1"),0)),"NA")</f>
        <v>4</v>
      </c>
      <c r="K2364" t="str">
        <f ca="1">IFERROR(INDEX(INDIRECT(Index!$B$5&amp;"!$A:$I"),MATCH($A2364,INDIRECT(Index!$B$5&amp;"!$A:$A"),0),MATCH(" "&amp;K$1,INDIRECT(Index!$B$5&amp;"!$A$1:$I$1"),0)),"NA")</f>
        <v>NA</v>
      </c>
    </row>
    <row r="2365" spans="1:11" x14ac:dyDescent="0.25">
      <c r="A2365" s="1">
        <f t="shared" si="147"/>
        <v>44003</v>
      </c>
      <c r="B2365">
        <f t="shared" si="144"/>
        <v>2020</v>
      </c>
      <c r="C2365">
        <f t="shared" si="145"/>
        <v>6</v>
      </c>
      <c r="D2365">
        <f t="shared" si="146"/>
        <v>21</v>
      </c>
      <c r="E2365">
        <f ca="1">IFERROR(INDEX(INDIRECT(Index!$B$5&amp;"!$A:$I"),MATCH($A2365,INDIRECT(Index!$B$5&amp;"!$A:$A"),0),MATCH(" "&amp;E$1,INDIRECT(Index!$B$5&amp;"!$A$1:$I$1"),0)),"NA")</f>
        <v>78</v>
      </c>
      <c r="F2365">
        <f ca="1">IFERROR(INDEX(INDIRECT(Index!$B$5&amp;"!$A:$I"),MATCH($A2365,INDIRECT(Index!$B$5&amp;"!$A:$A"),0),MATCH(" "&amp;F$1,INDIRECT(Index!$B$5&amp;"!$A$1:$I$1"),0)),"NA")</f>
        <v>45</v>
      </c>
      <c r="G2365">
        <f ca="1">IFERROR(INDEX(INDIRECT(Index!$B$5&amp;"!$A:$I"),MATCH($A2365,INDIRECT(Index!$B$5&amp;"!$A:$A"),0),MATCH(" "&amp;G$1,INDIRECT(Index!$B$5&amp;"!$A$1:$I$1"),0)),"NA")</f>
        <v>66</v>
      </c>
      <c r="H2365">
        <f ca="1">IFERROR(INDEX(INDIRECT(Index!$B$5&amp;"!$A:$I"),MATCH($A2365,INDIRECT(Index!$B$5&amp;"!$A:$A"),0),MATCH(" "&amp;H$1,INDIRECT(Index!$B$5&amp;"!$A$1:$I$1"),0)),"NA")</f>
        <v>24</v>
      </c>
      <c r="I2365">
        <f ca="1">IFERROR(INDEX(INDIRECT(Index!$B$5&amp;"!$A:$I"),MATCH($A2365,INDIRECT(Index!$B$5&amp;"!$A:$A"),0),MATCH(" "&amp;I$1,INDIRECT(Index!$B$5&amp;"!$A$1:$I$1"),0)),"NA")</f>
        <v>3</v>
      </c>
      <c r="J2365">
        <f ca="1">IFERROR(INDEX(INDIRECT(Index!$B$5&amp;"!$A:$I"),MATCH($A2365,INDIRECT(Index!$B$5&amp;"!$A:$A"),0),MATCH(" "&amp;J$1,INDIRECT(Index!$B$5&amp;"!$A$1:$I$1"),0)),"NA")</f>
        <v>4</v>
      </c>
      <c r="K2365" t="str">
        <f ca="1">IFERROR(INDEX(INDIRECT(Index!$B$5&amp;"!$A:$I"),MATCH($A2365,INDIRECT(Index!$B$5&amp;"!$A:$A"),0),MATCH(" "&amp;K$1,INDIRECT(Index!$B$5&amp;"!$A$1:$I$1"),0)),"NA")</f>
        <v>NA</v>
      </c>
    </row>
    <row r="2366" spans="1:11" x14ac:dyDescent="0.25">
      <c r="A2366" s="1">
        <f t="shared" si="147"/>
        <v>44004</v>
      </c>
      <c r="B2366">
        <f t="shared" si="144"/>
        <v>2020</v>
      </c>
      <c r="C2366">
        <f t="shared" si="145"/>
        <v>6</v>
      </c>
      <c r="D2366">
        <f t="shared" si="146"/>
        <v>22</v>
      </c>
      <c r="E2366">
        <f ca="1">IFERROR(INDEX(INDIRECT(Index!$B$5&amp;"!$A:$I"),MATCH($A2366,INDIRECT(Index!$B$5&amp;"!$A:$A"),0),MATCH(" "&amp;E$1,INDIRECT(Index!$B$5&amp;"!$A$1:$I$1"),0)),"NA")</f>
        <v>83</v>
      </c>
      <c r="F2366">
        <f ca="1">IFERROR(INDEX(INDIRECT(Index!$B$5&amp;"!$A:$I"),MATCH($A2366,INDIRECT(Index!$B$5&amp;"!$A:$A"),0),MATCH(" "&amp;F$1,INDIRECT(Index!$B$5&amp;"!$A$1:$I$1"),0)),"NA")</f>
        <v>45</v>
      </c>
      <c r="G2366">
        <f ca="1">IFERROR(INDEX(INDIRECT(Index!$B$5&amp;"!$A:$I"),MATCH($A2366,INDIRECT(Index!$B$5&amp;"!$A:$A"),0),MATCH(" "&amp;G$1,INDIRECT(Index!$B$5&amp;"!$A$1:$I$1"),0)),"NA")</f>
        <v>59</v>
      </c>
      <c r="H2366">
        <f ca="1">IFERROR(INDEX(INDIRECT(Index!$B$5&amp;"!$A:$I"),MATCH($A2366,INDIRECT(Index!$B$5&amp;"!$A:$A"),0),MATCH(" "&amp;H$1,INDIRECT(Index!$B$5&amp;"!$A$1:$I$1"),0)),"NA")</f>
        <v>35</v>
      </c>
      <c r="I2366">
        <f ca="1">IFERROR(INDEX(INDIRECT(Index!$B$5&amp;"!$A:$I"),MATCH($A2366,INDIRECT(Index!$B$5&amp;"!$A:$A"),0),MATCH(" "&amp;I$1,INDIRECT(Index!$B$5&amp;"!$A$1:$I$1"),0)),"NA")</f>
        <v>5</v>
      </c>
      <c r="J2366">
        <f ca="1">IFERROR(INDEX(INDIRECT(Index!$B$5&amp;"!$A:$I"),MATCH($A2366,INDIRECT(Index!$B$5&amp;"!$A:$A"),0),MATCH(" "&amp;J$1,INDIRECT(Index!$B$5&amp;"!$A$1:$I$1"),0)),"NA")</f>
        <v>4</v>
      </c>
      <c r="K2366" t="str">
        <f ca="1">IFERROR(INDEX(INDIRECT(Index!$B$5&amp;"!$A:$I"),MATCH($A2366,INDIRECT(Index!$B$5&amp;"!$A:$A"),0),MATCH(" "&amp;K$1,INDIRECT(Index!$B$5&amp;"!$A$1:$I$1"),0)),"NA")</f>
        <v>NA</v>
      </c>
    </row>
    <row r="2367" spans="1:11" x14ac:dyDescent="0.25">
      <c r="A2367" s="1">
        <f t="shared" si="147"/>
        <v>44005</v>
      </c>
      <c r="B2367">
        <f t="shared" si="144"/>
        <v>2020</v>
      </c>
      <c r="C2367">
        <f t="shared" si="145"/>
        <v>6</v>
      </c>
      <c r="D2367">
        <f t="shared" si="146"/>
        <v>23</v>
      </c>
      <c r="E2367">
        <f ca="1">IFERROR(INDEX(INDIRECT(Index!$B$5&amp;"!$A:$I"),MATCH($A2367,INDIRECT(Index!$B$5&amp;"!$A:$A"),0),MATCH(" "&amp;E$1,INDIRECT(Index!$B$5&amp;"!$A$1:$I$1"),0)),"NA")</f>
        <v>88</v>
      </c>
      <c r="F2367">
        <f ca="1">IFERROR(INDEX(INDIRECT(Index!$B$5&amp;"!$A:$I"),MATCH($A2367,INDIRECT(Index!$B$5&amp;"!$A:$A"),0),MATCH(" "&amp;F$1,INDIRECT(Index!$B$5&amp;"!$A$1:$I$1"),0)),"NA")</f>
        <v>30</v>
      </c>
      <c r="G2367">
        <f ca="1">IFERROR(INDEX(INDIRECT(Index!$B$5&amp;"!$A:$I"),MATCH($A2367,INDIRECT(Index!$B$5&amp;"!$A:$A"),0),MATCH(" "&amp;G$1,INDIRECT(Index!$B$5&amp;"!$A$1:$I$1"),0)),"NA")</f>
        <v>30</v>
      </c>
      <c r="H2367">
        <f ca="1">IFERROR(INDEX(INDIRECT(Index!$B$5&amp;"!$A:$I"),MATCH($A2367,INDIRECT(Index!$B$5&amp;"!$A:$A"),0),MATCH(" "&amp;H$1,INDIRECT(Index!$B$5&amp;"!$A$1:$I$1"),0)),"NA")</f>
        <v>22</v>
      </c>
      <c r="I2367">
        <f ca="1">IFERROR(INDEX(INDIRECT(Index!$B$5&amp;"!$A:$I"),MATCH($A2367,INDIRECT(Index!$B$5&amp;"!$A:$A"),0),MATCH(" "&amp;I$1,INDIRECT(Index!$B$5&amp;"!$A$1:$I$1"),0)),"NA")</f>
        <v>3</v>
      </c>
      <c r="J2367">
        <f ca="1">IFERROR(INDEX(INDIRECT(Index!$B$5&amp;"!$A:$I"),MATCH($A2367,INDIRECT(Index!$B$5&amp;"!$A:$A"),0),MATCH(" "&amp;J$1,INDIRECT(Index!$B$5&amp;"!$A$1:$I$1"),0)),"NA")</f>
        <v>4</v>
      </c>
      <c r="K2367" t="str">
        <f ca="1">IFERROR(INDEX(INDIRECT(Index!$B$5&amp;"!$A:$I"),MATCH($A2367,INDIRECT(Index!$B$5&amp;"!$A:$A"),0),MATCH(" "&amp;K$1,INDIRECT(Index!$B$5&amp;"!$A$1:$I$1"),0)),"NA")</f>
        <v>NA</v>
      </c>
    </row>
    <row r="2368" spans="1:11" x14ac:dyDescent="0.25">
      <c r="A2368" s="1">
        <f t="shared" si="147"/>
        <v>44006</v>
      </c>
      <c r="B2368">
        <f t="shared" si="144"/>
        <v>2020</v>
      </c>
      <c r="C2368">
        <f t="shared" si="145"/>
        <v>6</v>
      </c>
      <c r="D2368">
        <f t="shared" si="146"/>
        <v>24</v>
      </c>
      <c r="E2368">
        <f ca="1">IFERROR(INDEX(INDIRECT(Index!$B$5&amp;"!$A:$I"),MATCH($A2368,INDIRECT(Index!$B$5&amp;"!$A:$A"),0),MATCH(" "&amp;E$1,INDIRECT(Index!$B$5&amp;"!$A$1:$I$1"),0)),"NA")</f>
        <v>69</v>
      </c>
      <c r="F2368">
        <f ca="1">IFERROR(INDEX(INDIRECT(Index!$B$5&amp;"!$A:$I"),MATCH($A2368,INDIRECT(Index!$B$5&amp;"!$A:$A"),0),MATCH(" "&amp;F$1,INDIRECT(Index!$B$5&amp;"!$A$1:$I$1"),0)),"NA")</f>
        <v>14</v>
      </c>
      <c r="G2368">
        <f ca="1">IFERROR(INDEX(INDIRECT(Index!$B$5&amp;"!$A:$I"),MATCH($A2368,INDIRECT(Index!$B$5&amp;"!$A:$A"),0),MATCH(" "&amp;G$1,INDIRECT(Index!$B$5&amp;"!$A$1:$I$1"),0)),"NA")</f>
        <v>24</v>
      </c>
      <c r="H2368">
        <f ca="1">IFERROR(INDEX(INDIRECT(Index!$B$5&amp;"!$A:$I"),MATCH($A2368,INDIRECT(Index!$B$5&amp;"!$A:$A"),0),MATCH(" "&amp;H$1,INDIRECT(Index!$B$5&amp;"!$A$1:$I$1"),0)),"NA")</f>
        <v>17</v>
      </c>
      <c r="I2368">
        <f ca="1">IFERROR(INDEX(INDIRECT(Index!$B$5&amp;"!$A:$I"),MATCH($A2368,INDIRECT(Index!$B$5&amp;"!$A:$A"),0),MATCH(" "&amp;I$1,INDIRECT(Index!$B$5&amp;"!$A$1:$I$1"),0)),"NA")</f>
        <v>3</v>
      </c>
      <c r="J2368">
        <f ca="1">IFERROR(INDEX(INDIRECT(Index!$B$5&amp;"!$A:$I"),MATCH($A2368,INDIRECT(Index!$B$5&amp;"!$A:$A"),0),MATCH(" "&amp;J$1,INDIRECT(Index!$B$5&amp;"!$A$1:$I$1"),0)),"NA")</f>
        <v>4</v>
      </c>
      <c r="K2368" t="str">
        <f ca="1">IFERROR(INDEX(INDIRECT(Index!$B$5&amp;"!$A:$I"),MATCH($A2368,INDIRECT(Index!$B$5&amp;"!$A:$A"),0),MATCH(" "&amp;K$1,INDIRECT(Index!$B$5&amp;"!$A$1:$I$1"),0)),"NA")</f>
        <v>NA</v>
      </c>
    </row>
    <row r="2369" spans="1:11" x14ac:dyDescent="0.25">
      <c r="A2369" s="1">
        <f t="shared" si="147"/>
        <v>44007</v>
      </c>
      <c r="B2369">
        <f t="shared" si="144"/>
        <v>2020</v>
      </c>
      <c r="C2369">
        <f t="shared" si="145"/>
        <v>6</v>
      </c>
      <c r="D2369">
        <f t="shared" si="146"/>
        <v>25</v>
      </c>
      <c r="E2369">
        <f ca="1">IFERROR(INDEX(INDIRECT(Index!$B$5&amp;"!$A:$I"),MATCH($A2369,INDIRECT(Index!$B$5&amp;"!$A:$A"),0),MATCH(" "&amp;E$1,INDIRECT(Index!$B$5&amp;"!$A$1:$I$1"),0)),"NA")</f>
        <v>36</v>
      </c>
      <c r="F2369">
        <f ca="1">IFERROR(INDEX(INDIRECT(Index!$B$5&amp;"!$A:$I"),MATCH($A2369,INDIRECT(Index!$B$5&amp;"!$A:$A"),0),MATCH(" "&amp;F$1,INDIRECT(Index!$B$5&amp;"!$A$1:$I$1"),0)),"NA")</f>
        <v>25</v>
      </c>
      <c r="G2369">
        <f ca="1">IFERROR(INDEX(INDIRECT(Index!$B$5&amp;"!$A:$I"),MATCH($A2369,INDIRECT(Index!$B$5&amp;"!$A:$A"),0),MATCH(" "&amp;G$1,INDIRECT(Index!$B$5&amp;"!$A$1:$I$1"),0)),"NA")</f>
        <v>40</v>
      </c>
      <c r="H2369">
        <f ca="1">IFERROR(INDEX(INDIRECT(Index!$B$5&amp;"!$A:$I"),MATCH($A2369,INDIRECT(Index!$B$5&amp;"!$A:$A"),0),MATCH(" "&amp;H$1,INDIRECT(Index!$B$5&amp;"!$A$1:$I$1"),0)),"NA")</f>
        <v>15</v>
      </c>
      <c r="I2369">
        <f ca="1">IFERROR(INDEX(INDIRECT(Index!$B$5&amp;"!$A:$I"),MATCH($A2369,INDIRECT(Index!$B$5&amp;"!$A:$A"),0),MATCH(" "&amp;I$1,INDIRECT(Index!$B$5&amp;"!$A$1:$I$1"),0)),"NA")</f>
        <v>4</v>
      </c>
      <c r="J2369">
        <f ca="1">IFERROR(INDEX(INDIRECT(Index!$B$5&amp;"!$A:$I"),MATCH($A2369,INDIRECT(Index!$B$5&amp;"!$A:$A"),0),MATCH(" "&amp;J$1,INDIRECT(Index!$B$5&amp;"!$A$1:$I$1"),0)),"NA")</f>
        <v>4</v>
      </c>
      <c r="K2369" t="str">
        <f ca="1">IFERROR(INDEX(INDIRECT(Index!$B$5&amp;"!$A:$I"),MATCH($A2369,INDIRECT(Index!$B$5&amp;"!$A:$A"),0),MATCH(" "&amp;K$1,INDIRECT(Index!$B$5&amp;"!$A$1:$I$1"),0)),"NA")</f>
        <v>NA</v>
      </c>
    </row>
    <row r="2370" spans="1:11" x14ac:dyDescent="0.25">
      <c r="A2370" s="1">
        <f t="shared" si="147"/>
        <v>44008</v>
      </c>
      <c r="B2370">
        <f t="shared" si="144"/>
        <v>2020</v>
      </c>
      <c r="C2370">
        <f t="shared" si="145"/>
        <v>6</v>
      </c>
      <c r="D2370">
        <f t="shared" si="146"/>
        <v>26</v>
      </c>
      <c r="E2370">
        <f ca="1">IFERROR(INDEX(INDIRECT(Index!$B$5&amp;"!$A:$I"),MATCH($A2370,INDIRECT(Index!$B$5&amp;"!$A:$A"),0),MATCH(" "&amp;E$1,INDIRECT(Index!$B$5&amp;"!$A$1:$I$1"),0)),"NA")</f>
        <v>55</v>
      </c>
      <c r="F2370">
        <f ca="1">IFERROR(INDEX(INDIRECT(Index!$B$5&amp;"!$A:$I"),MATCH($A2370,INDIRECT(Index!$B$5&amp;"!$A:$A"),0),MATCH(" "&amp;F$1,INDIRECT(Index!$B$5&amp;"!$A$1:$I$1"),0)),"NA")</f>
        <v>27</v>
      </c>
      <c r="G2370">
        <f ca="1">IFERROR(INDEX(INDIRECT(Index!$B$5&amp;"!$A:$I"),MATCH($A2370,INDIRECT(Index!$B$5&amp;"!$A:$A"),0),MATCH(" "&amp;G$1,INDIRECT(Index!$B$5&amp;"!$A$1:$I$1"),0)),"NA")</f>
        <v>52</v>
      </c>
      <c r="H2370">
        <f ca="1">IFERROR(INDEX(INDIRECT(Index!$B$5&amp;"!$A:$I"),MATCH($A2370,INDIRECT(Index!$B$5&amp;"!$A:$A"),0),MATCH(" "&amp;H$1,INDIRECT(Index!$B$5&amp;"!$A$1:$I$1"),0)),"NA")</f>
        <v>19</v>
      </c>
      <c r="I2370">
        <f ca="1">IFERROR(INDEX(INDIRECT(Index!$B$5&amp;"!$A:$I"),MATCH($A2370,INDIRECT(Index!$B$5&amp;"!$A:$A"),0),MATCH(" "&amp;I$1,INDIRECT(Index!$B$5&amp;"!$A$1:$I$1"),0)),"NA")</f>
        <v>3</v>
      </c>
      <c r="J2370">
        <f ca="1">IFERROR(INDEX(INDIRECT(Index!$B$5&amp;"!$A:$I"),MATCH($A2370,INDIRECT(Index!$B$5&amp;"!$A:$A"),0),MATCH(" "&amp;J$1,INDIRECT(Index!$B$5&amp;"!$A$1:$I$1"),0)),"NA")</f>
        <v>4</v>
      </c>
      <c r="K2370" t="str">
        <f ca="1">IFERROR(INDEX(INDIRECT(Index!$B$5&amp;"!$A:$I"),MATCH($A2370,INDIRECT(Index!$B$5&amp;"!$A:$A"),0),MATCH(" "&amp;K$1,INDIRECT(Index!$B$5&amp;"!$A$1:$I$1"),0)),"NA")</f>
        <v>NA</v>
      </c>
    </row>
    <row r="2371" spans="1:11" x14ac:dyDescent="0.25">
      <c r="A2371" s="1">
        <f t="shared" si="147"/>
        <v>44009</v>
      </c>
      <c r="B2371">
        <f t="shared" ref="B2371:B2434" si="148">YEAR(A2371)</f>
        <v>2020</v>
      </c>
      <c r="C2371">
        <f t="shared" ref="C2371:C2434" si="149">MONTH(A2371)</f>
        <v>6</v>
      </c>
      <c r="D2371">
        <f t="shared" ref="D2371:D2434" si="150">DAY(A2371)</f>
        <v>27</v>
      </c>
      <c r="E2371">
        <f ca="1">IFERROR(INDEX(INDIRECT(Index!$B$5&amp;"!$A:$I"),MATCH($A2371,INDIRECT(Index!$B$5&amp;"!$A:$A"),0),MATCH(" "&amp;E$1,INDIRECT(Index!$B$5&amp;"!$A$1:$I$1"),0)),"NA")</f>
        <v>70</v>
      </c>
      <c r="F2371">
        <f ca="1">IFERROR(INDEX(INDIRECT(Index!$B$5&amp;"!$A:$I"),MATCH($A2371,INDIRECT(Index!$B$5&amp;"!$A:$A"),0),MATCH(" "&amp;F$1,INDIRECT(Index!$B$5&amp;"!$A$1:$I$1"),0)),"NA")</f>
        <v>32</v>
      </c>
      <c r="G2371">
        <f ca="1">IFERROR(INDEX(INDIRECT(Index!$B$5&amp;"!$A:$I"),MATCH($A2371,INDIRECT(Index!$B$5&amp;"!$A:$A"),0),MATCH(" "&amp;G$1,INDIRECT(Index!$B$5&amp;"!$A$1:$I$1"),0)),"NA")</f>
        <v>46</v>
      </c>
      <c r="H2371">
        <f ca="1">IFERROR(INDEX(INDIRECT(Index!$B$5&amp;"!$A:$I"),MATCH($A2371,INDIRECT(Index!$B$5&amp;"!$A:$A"),0),MATCH(" "&amp;H$1,INDIRECT(Index!$B$5&amp;"!$A$1:$I$1"),0)),"NA")</f>
        <v>10</v>
      </c>
      <c r="I2371">
        <f ca="1">IFERROR(INDEX(INDIRECT(Index!$B$5&amp;"!$A:$I"),MATCH($A2371,INDIRECT(Index!$B$5&amp;"!$A:$A"),0),MATCH(" "&amp;I$1,INDIRECT(Index!$B$5&amp;"!$A$1:$I$1"),0)),"NA")</f>
        <v>3</v>
      </c>
      <c r="J2371">
        <f ca="1">IFERROR(INDEX(INDIRECT(Index!$B$5&amp;"!$A:$I"),MATCH($A2371,INDIRECT(Index!$B$5&amp;"!$A:$A"),0),MATCH(" "&amp;J$1,INDIRECT(Index!$B$5&amp;"!$A$1:$I$1"),0)),"NA")</f>
        <v>3</v>
      </c>
      <c r="K2371" t="str">
        <f ca="1">IFERROR(INDEX(INDIRECT(Index!$B$5&amp;"!$A:$I"),MATCH($A2371,INDIRECT(Index!$B$5&amp;"!$A:$A"),0),MATCH(" "&amp;K$1,INDIRECT(Index!$B$5&amp;"!$A$1:$I$1"),0)),"NA")</f>
        <v>NA</v>
      </c>
    </row>
    <row r="2372" spans="1:11" x14ac:dyDescent="0.25">
      <c r="A2372" s="1">
        <f t="shared" ref="A2372:A2435" si="151">A2371+1</f>
        <v>44010</v>
      </c>
      <c r="B2372">
        <f t="shared" si="148"/>
        <v>2020</v>
      </c>
      <c r="C2372">
        <f t="shared" si="149"/>
        <v>6</v>
      </c>
      <c r="D2372">
        <f t="shared" si="150"/>
        <v>28</v>
      </c>
      <c r="E2372">
        <f ca="1">IFERROR(INDEX(INDIRECT(Index!$B$5&amp;"!$A:$I"),MATCH($A2372,INDIRECT(Index!$B$5&amp;"!$A:$A"),0),MATCH(" "&amp;E$1,INDIRECT(Index!$B$5&amp;"!$A$1:$I$1"),0)),"NA")</f>
        <v>78</v>
      </c>
      <c r="F2372">
        <f ca="1">IFERROR(INDEX(INDIRECT(Index!$B$5&amp;"!$A:$I"),MATCH($A2372,INDIRECT(Index!$B$5&amp;"!$A:$A"),0),MATCH(" "&amp;F$1,INDIRECT(Index!$B$5&amp;"!$A$1:$I$1"),0)),"NA")</f>
        <v>36</v>
      </c>
      <c r="G2372">
        <f ca="1">IFERROR(INDEX(INDIRECT(Index!$B$5&amp;"!$A:$I"),MATCH($A2372,INDIRECT(Index!$B$5&amp;"!$A:$A"),0),MATCH(" "&amp;G$1,INDIRECT(Index!$B$5&amp;"!$A$1:$I$1"),0)),"NA")</f>
        <v>37</v>
      </c>
      <c r="H2372">
        <f ca="1">IFERROR(INDEX(INDIRECT(Index!$B$5&amp;"!$A:$I"),MATCH($A2372,INDIRECT(Index!$B$5&amp;"!$A:$A"),0),MATCH(" "&amp;H$1,INDIRECT(Index!$B$5&amp;"!$A$1:$I$1"),0)),"NA")</f>
        <v>21</v>
      </c>
      <c r="I2372">
        <f ca="1">IFERROR(INDEX(INDIRECT(Index!$B$5&amp;"!$A:$I"),MATCH($A2372,INDIRECT(Index!$B$5&amp;"!$A:$A"),0),MATCH(" "&amp;I$1,INDIRECT(Index!$B$5&amp;"!$A$1:$I$1"),0)),"NA")</f>
        <v>3</v>
      </c>
      <c r="J2372">
        <f ca="1">IFERROR(INDEX(INDIRECT(Index!$B$5&amp;"!$A:$I"),MATCH($A2372,INDIRECT(Index!$B$5&amp;"!$A:$A"),0),MATCH(" "&amp;J$1,INDIRECT(Index!$B$5&amp;"!$A$1:$I$1"),0)),"NA")</f>
        <v>5</v>
      </c>
      <c r="K2372" t="str">
        <f ca="1">IFERROR(INDEX(INDIRECT(Index!$B$5&amp;"!$A:$I"),MATCH($A2372,INDIRECT(Index!$B$5&amp;"!$A:$A"),0),MATCH(" "&amp;K$1,INDIRECT(Index!$B$5&amp;"!$A$1:$I$1"),0)),"NA")</f>
        <v>NA</v>
      </c>
    </row>
    <row r="2373" spans="1:11" x14ac:dyDescent="0.25">
      <c r="A2373" s="1">
        <f t="shared" si="151"/>
        <v>44011</v>
      </c>
      <c r="B2373">
        <f t="shared" si="148"/>
        <v>2020</v>
      </c>
      <c r="C2373">
        <f t="shared" si="149"/>
        <v>6</v>
      </c>
      <c r="D2373">
        <f t="shared" si="150"/>
        <v>29</v>
      </c>
      <c r="E2373">
        <f ca="1">IFERROR(INDEX(INDIRECT(Index!$B$5&amp;"!$A:$I"),MATCH($A2373,INDIRECT(Index!$B$5&amp;"!$A:$A"),0),MATCH(" "&amp;E$1,INDIRECT(Index!$B$5&amp;"!$A$1:$I$1"),0)),"NA")</f>
        <v>91</v>
      </c>
      <c r="F2373">
        <f ca="1">IFERROR(INDEX(INDIRECT(Index!$B$5&amp;"!$A:$I"),MATCH($A2373,INDIRECT(Index!$B$5&amp;"!$A:$A"),0),MATCH(" "&amp;F$1,INDIRECT(Index!$B$5&amp;"!$A$1:$I$1"),0)),"NA")</f>
        <v>9</v>
      </c>
      <c r="G2373">
        <f ca="1">IFERROR(INDEX(INDIRECT(Index!$B$5&amp;"!$A:$I"),MATCH($A2373,INDIRECT(Index!$B$5&amp;"!$A:$A"),0),MATCH(" "&amp;G$1,INDIRECT(Index!$B$5&amp;"!$A$1:$I$1"),0)),"NA")</f>
        <v>47</v>
      </c>
      <c r="H2373">
        <f ca="1">IFERROR(INDEX(INDIRECT(Index!$B$5&amp;"!$A:$I"),MATCH($A2373,INDIRECT(Index!$B$5&amp;"!$A:$A"),0),MATCH(" "&amp;H$1,INDIRECT(Index!$B$5&amp;"!$A$1:$I$1"),0)),"NA")</f>
        <v>10</v>
      </c>
      <c r="I2373">
        <f ca="1">IFERROR(INDEX(INDIRECT(Index!$B$5&amp;"!$A:$I"),MATCH($A2373,INDIRECT(Index!$B$5&amp;"!$A:$A"),0),MATCH(" "&amp;I$1,INDIRECT(Index!$B$5&amp;"!$A$1:$I$1"),0)),"NA")</f>
        <v>3</v>
      </c>
      <c r="J2373">
        <f ca="1">IFERROR(INDEX(INDIRECT(Index!$B$5&amp;"!$A:$I"),MATCH($A2373,INDIRECT(Index!$B$5&amp;"!$A:$A"),0),MATCH(" "&amp;J$1,INDIRECT(Index!$B$5&amp;"!$A$1:$I$1"),0)),"NA")</f>
        <v>3</v>
      </c>
      <c r="K2373" t="str">
        <f ca="1">IFERROR(INDEX(INDIRECT(Index!$B$5&amp;"!$A:$I"),MATCH($A2373,INDIRECT(Index!$B$5&amp;"!$A:$A"),0),MATCH(" "&amp;K$1,INDIRECT(Index!$B$5&amp;"!$A$1:$I$1"),0)),"NA")</f>
        <v>NA</v>
      </c>
    </row>
    <row r="2374" spans="1:11" x14ac:dyDescent="0.25">
      <c r="A2374" s="1">
        <f t="shared" si="151"/>
        <v>44012</v>
      </c>
      <c r="B2374">
        <f t="shared" si="148"/>
        <v>2020</v>
      </c>
      <c r="C2374">
        <f t="shared" si="149"/>
        <v>6</v>
      </c>
      <c r="D2374">
        <f t="shared" si="150"/>
        <v>30</v>
      </c>
      <c r="E2374">
        <f ca="1">IFERROR(INDEX(INDIRECT(Index!$B$5&amp;"!$A:$I"),MATCH($A2374,INDIRECT(Index!$B$5&amp;"!$A:$A"),0),MATCH(" "&amp;E$1,INDIRECT(Index!$B$5&amp;"!$A$1:$I$1"),0)),"NA")</f>
        <v>19</v>
      </c>
      <c r="F2374">
        <f ca="1">IFERROR(INDEX(INDIRECT(Index!$B$5&amp;"!$A:$I"),MATCH($A2374,INDIRECT(Index!$B$5&amp;"!$A:$A"),0),MATCH(" "&amp;F$1,INDIRECT(Index!$B$5&amp;"!$A$1:$I$1"),0)),"NA")</f>
        <v>22</v>
      </c>
      <c r="G2374">
        <f ca="1">IFERROR(INDEX(INDIRECT(Index!$B$5&amp;"!$A:$I"),MATCH($A2374,INDIRECT(Index!$B$5&amp;"!$A:$A"),0),MATCH(" "&amp;G$1,INDIRECT(Index!$B$5&amp;"!$A$1:$I$1"),0)),"NA")</f>
        <v>26</v>
      </c>
      <c r="H2374">
        <f ca="1">IFERROR(INDEX(INDIRECT(Index!$B$5&amp;"!$A:$I"),MATCH($A2374,INDIRECT(Index!$B$5&amp;"!$A:$A"),0),MATCH(" "&amp;H$1,INDIRECT(Index!$B$5&amp;"!$A$1:$I$1"),0)),"NA")</f>
        <v>19</v>
      </c>
      <c r="I2374">
        <f ca="1">IFERROR(INDEX(INDIRECT(Index!$B$5&amp;"!$A:$I"),MATCH($A2374,INDIRECT(Index!$B$5&amp;"!$A:$A"),0),MATCH(" "&amp;I$1,INDIRECT(Index!$B$5&amp;"!$A$1:$I$1"),0)),"NA")</f>
        <v>2</v>
      </c>
      <c r="J2374">
        <f ca="1">IFERROR(INDEX(INDIRECT(Index!$B$5&amp;"!$A:$I"),MATCH($A2374,INDIRECT(Index!$B$5&amp;"!$A:$A"),0),MATCH(" "&amp;J$1,INDIRECT(Index!$B$5&amp;"!$A$1:$I$1"),0)),"NA")</f>
        <v>4</v>
      </c>
      <c r="K2374" t="str">
        <f ca="1">IFERROR(INDEX(INDIRECT(Index!$B$5&amp;"!$A:$I"),MATCH($A2374,INDIRECT(Index!$B$5&amp;"!$A:$A"),0),MATCH(" "&amp;K$1,INDIRECT(Index!$B$5&amp;"!$A$1:$I$1"),0)),"NA")</f>
        <v>NA</v>
      </c>
    </row>
    <row r="2375" spans="1:11" x14ac:dyDescent="0.25">
      <c r="A2375" s="1">
        <f t="shared" si="151"/>
        <v>44013</v>
      </c>
      <c r="B2375">
        <f t="shared" si="148"/>
        <v>2020</v>
      </c>
      <c r="C2375">
        <f t="shared" si="149"/>
        <v>7</v>
      </c>
      <c r="D2375">
        <f t="shared" si="150"/>
        <v>1</v>
      </c>
      <c r="E2375">
        <f ca="1">IFERROR(INDEX(INDIRECT(Index!$B$5&amp;"!$A:$I"),MATCH($A2375,INDIRECT(Index!$B$5&amp;"!$A:$A"),0),MATCH(" "&amp;E$1,INDIRECT(Index!$B$5&amp;"!$A$1:$I$1"),0)),"NA")</f>
        <v>47</v>
      </c>
      <c r="F2375">
        <f ca="1">IFERROR(INDEX(INDIRECT(Index!$B$5&amp;"!$A:$I"),MATCH($A2375,INDIRECT(Index!$B$5&amp;"!$A:$A"),0),MATCH(" "&amp;F$1,INDIRECT(Index!$B$5&amp;"!$A$1:$I$1"),0)),"NA")</f>
        <v>54</v>
      </c>
      <c r="G2375">
        <f ca="1">IFERROR(INDEX(INDIRECT(Index!$B$5&amp;"!$A:$I"),MATCH($A2375,INDIRECT(Index!$B$5&amp;"!$A:$A"),0),MATCH(" "&amp;G$1,INDIRECT(Index!$B$5&amp;"!$A$1:$I$1"),0)),"NA")</f>
        <v>67</v>
      </c>
      <c r="H2375">
        <f ca="1">IFERROR(INDEX(INDIRECT(Index!$B$5&amp;"!$A:$I"),MATCH($A2375,INDIRECT(Index!$B$5&amp;"!$A:$A"),0),MATCH(" "&amp;H$1,INDIRECT(Index!$B$5&amp;"!$A$1:$I$1"),0)),"NA")</f>
        <v>21</v>
      </c>
      <c r="I2375">
        <f ca="1">IFERROR(INDEX(INDIRECT(Index!$B$5&amp;"!$A:$I"),MATCH($A2375,INDIRECT(Index!$B$5&amp;"!$A:$A"),0),MATCH(" "&amp;I$1,INDIRECT(Index!$B$5&amp;"!$A$1:$I$1"),0)),"NA")</f>
        <v>3</v>
      </c>
      <c r="J2375">
        <f ca="1">IFERROR(INDEX(INDIRECT(Index!$B$5&amp;"!$A:$I"),MATCH($A2375,INDIRECT(Index!$B$5&amp;"!$A:$A"),0),MATCH(" "&amp;J$1,INDIRECT(Index!$B$5&amp;"!$A$1:$I$1"),0)),"NA")</f>
        <v>6</v>
      </c>
      <c r="K2375" t="str">
        <f ca="1">IFERROR(INDEX(INDIRECT(Index!$B$5&amp;"!$A:$I"),MATCH($A2375,INDIRECT(Index!$B$5&amp;"!$A:$A"),0),MATCH(" "&amp;K$1,INDIRECT(Index!$B$5&amp;"!$A$1:$I$1"),0)),"NA")</f>
        <v>NA</v>
      </c>
    </row>
    <row r="2376" spans="1:11" x14ac:dyDescent="0.25">
      <c r="A2376" s="1">
        <f t="shared" si="151"/>
        <v>44014</v>
      </c>
      <c r="B2376">
        <f t="shared" si="148"/>
        <v>2020</v>
      </c>
      <c r="C2376">
        <f t="shared" si="149"/>
        <v>7</v>
      </c>
      <c r="D2376">
        <f t="shared" si="150"/>
        <v>2</v>
      </c>
      <c r="E2376">
        <f ca="1">IFERROR(INDEX(INDIRECT(Index!$B$5&amp;"!$A:$I"),MATCH($A2376,INDIRECT(Index!$B$5&amp;"!$A:$A"),0),MATCH(" "&amp;E$1,INDIRECT(Index!$B$5&amp;"!$A$1:$I$1"),0)),"NA")</f>
        <v>124</v>
      </c>
      <c r="F2376">
        <f ca="1">IFERROR(INDEX(INDIRECT(Index!$B$5&amp;"!$A:$I"),MATCH($A2376,INDIRECT(Index!$B$5&amp;"!$A:$A"),0),MATCH(" "&amp;F$1,INDIRECT(Index!$B$5&amp;"!$A$1:$I$1"),0)),"NA")</f>
        <v>38</v>
      </c>
      <c r="G2376">
        <f ca="1">IFERROR(INDEX(INDIRECT(Index!$B$5&amp;"!$A:$I"),MATCH($A2376,INDIRECT(Index!$B$5&amp;"!$A:$A"),0),MATCH(" "&amp;G$1,INDIRECT(Index!$B$5&amp;"!$A$1:$I$1"),0)),"NA")</f>
        <v>32</v>
      </c>
      <c r="H2376">
        <f ca="1">IFERROR(INDEX(INDIRECT(Index!$B$5&amp;"!$A:$I"),MATCH($A2376,INDIRECT(Index!$B$5&amp;"!$A:$A"),0),MATCH(" "&amp;H$1,INDIRECT(Index!$B$5&amp;"!$A$1:$I$1"),0)),"NA")</f>
        <v>19</v>
      </c>
      <c r="I2376">
        <f ca="1">IFERROR(INDEX(INDIRECT(Index!$B$5&amp;"!$A:$I"),MATCH($A2376,INDIRECT(Index!$B$5&amp;"!$A:$A"),0),MATCH(" "&amp;I$1,INDIRECT(Index!$B$5&amp;"!$A$1:$I$1"),0)),"NA")</f>
        <v>4</v>
      </c>
      <c r="J2376">
        <f ca="1">IFERROR(INDEX(INDIRECT(Index!$B$5&amp;"!$A:$I"),MATCH($A2376,INDIRECT(Index!$B$5&amp;"!$A:$A"),0),MATCH(" "&amp;J$1,INDIRECT(Index!$B$5&amp;"!$A$1:$I$1"),0)),"NA")</f>
        <v>5</v>
      </c>
      <c r="K2376" t="str">
        <f ca="1">IFERROR(INDEX(INDIRECT(Index!$B$5&amp;"!$A:$I"),MATCH($A2376,INDIRECT(Index!$B$5&amp;"!$A:$A"),0),MATCH(" "&amp;K$1,INDIRECT(Index!$B$5&amp;"!$A$1:$I$1"),0)),"NA")</f>
        <v>NA</v>
      </c>
    </row>
    <row r="2377" spans="1:11" x14ac:dyDescent="0.25">
      <c r="A2377" s="1">
        <f t="shared" si="151"/>
        <v>44015</v>
      </c>
      <c r="B2377">
        <f t="shared" si="148"/>
        <v>2020</v>
      </c>
      <c r="C2377">
        <f t="shared" si="149"/>
        <v>7</v>
      </c>
      <c r="D2377">
        <f t="shared" si="150"/>
        <v>3</v>
      </c>
      <c r="E2377">
        <f ca="1">IFERROR(INDEX(INDIRECT(Index!$B$5&amp;"!$A:$I"),MATCH($A2377,INDIRECT(Index!$B$5&amp;"!$A:$A"),0),MATCH(" "&amp;E$1,INDIRECT(Index!$B$5&amp;"!$A$1:$I$1"),0)),"NA")</f>
        <v>87</v>
      </c>
      <c r="F2377">
        <f ca="1">IFERROR(INDEX(INDIRECT(Index!$B$5&amp;"!$A:$I"),MATCH($A2377,INDIRECT(Index!$B$5&amp;"!$A:$A"),0),MATCH(" "&amp;F$1,INDIRECT(Index!$B$5&amp;"!$A$1:$I$1"),0)),"NA")</f>
        <v>24</v>
      </c>
      <c r="G2377">
        <f ca="1">IFERROR(INDEX(INDIRECT(Index!$B$5&amp;"!$A:$I"),MATCH($A2377,INDIRECT(Index!$B$5&amp;"!$A:$A"),0),MATCH(" "&amp;G$1,INDIRECT(Index!$B$5&amp;"!$A$1:$I$1"),0)),"NA")</f>
        <v>46</v>
      </c>
      <c r="H2377">
        <f ca="1">IFERROR(INDEX(INDIRECT(Index!$B$5&amp;"!$A:$I"),MATCH($A2377,INDIRECT(Index!$B$5&amp;"!$A:$A"),0),MATCH(" "&amp;H$1,INDIRECT(Index!$B$5&amp;"!$A$1:$I$1"),0)),"NA")</f>
        <v>14</v>
      </c>
      <c r="I2377">
        <f ca="1">IFERROR(INDEX(INDIRECT(Index!$B$5&amp;"!$A:$I"),MATCH($A2377,INDIRECT(Index!$B$5&amp;"!$A:$A"),0),MATCH(" "&amp;I$1,INDIRECT(Index!$B$5&amp;"!$A$1:$I$1"),0)),"NA")</f>
        <v>3</v>
      </c>
      <c r="J2377">
        <f ca="1">IFERROR(INDEX(INDIRECT(Index!$B$5&amp;"!$A:$I"),MATCH($A2377,INDIRECT(Index!$B$5&amp;"!$A:$A"),0),MATCH(" "&amp;J$1,INDIRECT(Index!$B$5&amp;"!$A$1:$I$1"),0)),"NA")</f>
        <v>4</v>
      </c>
      <c r="K2377" t="str">
        <f ca="1">IFERROR(INDEX(INDIRECT(Index!$B$5&amp;"!$A:$I"),MATCH($A2377,INDIRECT(Index!$B$5&amp;"!$A:$A"),0),MATCH(" "&amp;K$1,INDIRECT(Index!$B$5&amp;"!$A$1:$I$1"),0)),"NA")</f>
        <v>NA</v>
      </c>
    </row>
    <row r="2378" spans="1:11" x14ac:dyDescent="0.25">
      <c r="A2378" s="1">
        <f t="shared" si="151"/>
        <v>44016</v>
      </c>
      <c r="B2378">
        <f t="shared" si="148"/>
        <v>2020</v>
      </c>
      <c r="C2378">
        <f t="shared" si="149"/>
        <v>7</v>
      </c>
      <c r="D2378">
        <f t="shared" si="150"/>
        <v>4</v>
      </c>
      <c r="E2378">
        <f ca="1">IFERROR(INDEX(INDIRECT(Index!$B$5&amp;"!$A:$I"),MATCH($A2378,INDIRECT(Index!$B$5&amp;"!$A:$A"),0),MATCH(" "&amp;E$1,INDIRECT(Index!$B$5&amp;"!$A$1:$I$1"),0)),"NA")</f>
        <v>65</v>
      </c>
      <c r="F2378">
        <f ca="1">IFERROR(INDEX(INDIRECT(Index!$B$5&amp;"!$A:$I"),MATCH($A2378,INDIRECT(Index!$B$5&amp;"!$A:$A"),0),MATCH(" "&amp;F$1,INDIRECT(Index!$B$5&amp;"!$A$1:$I$1"),0)),"NA")</f>
        <v>31</v>
      </c>
      <c r="G2378">
        <f ca="1">IFERROR(INDEX(INDIRECT(Index!$B$5&amp;"!$A:$I"),MATCH($A2378,INDIRECT(Index!$B$5&amp;"!$A:$A"),0),MATCH(" "&amp;G$1,INDIRECT(Index!$B$5&amp;"!$A$1:$I$1"),0)),"NA")</f>
        <v>57</v>
      </c>
      <c r="H2378">
        <f ca="1">IFERROR(INDEX(INDIRECT(Index!$B$5&amp;"!$A:$I"),MATCH($A2378,INDIRECT(Index!$B$5&amp;"!$A:$A"),0),MATCH(" "&amp;H$1,INDIRECT(Index!$B$5&amp;"!$A$1:$I$1"),0)),"NA")</f>
        <v>14</v>
      </c>
      <c r="I2378">
        <f ca="1">IFERROR(INDEX(INDIRECT(Index!$B$5&amp;"!$A:$I"),MATCH($A2378,INDIRECT(Index!$B$5&amp;"!$A:$A"),0),MATCH(" "&amp;I$1,INDIRECT(Index!$B$5&amp;"!$A$1:$I$1"),0)),"NA")</f>
        <v>3</v>
      </c>
      <c r="J2378">
        <f ca="1">IFERROR(INDEX(INDIRECT(Index!$B$5&amp;"!$A:$I"),MATCH($A2378,INDIRECT(Index!$B$5&amp;"!$A:$A"),0),MATCH(" "&amp;J$1,INDIRECT(Index!$B$5&amp;"!$A$1:$I$1"),0)),"NA")</f>
        <v>5</v>
      </c>
      <c r="K2378" t="str">
        <f ca="1">IFERROR(INDEX(INDIRECT(Index!$B$5&amp;"!$A:$I"),MATCH($A2378,INDIRECT(Index!$B$5&amp;"!$A:$A"),0),MATCH(" "&amp;K$1,INDIRECT(Index!$B$5&amp;"!$A$1:$I$1"),0)),"NA")</f>
        <v>NA</v>
      </c>
    </row>
    <row r="2379" spans="1:11" x14ac:dyDescent="0.25">
      <c r="A2379" s="1">
        <f t="shared" si="151"/>
        <v>44017</v>
      </c>
      <c r="B2379">
        <f t="shared" si="148"/>
        <v>2020</v>
      </c>
      <c r="C2379">
        <f t="shared" si="149"/>
        <v>7</v>
      </c>
      <c r="D2379">
        <f t="shared" si="150"/>
        <v>5</v>
      </c>
      <c r="E2379">
        <f ca="1">IFERROR(INDEX(INDIRECT(Index!$B$5&amp;"!$A:$I"),MATCH($A2379,INDIRECT(Index!$B$5&amp;"!$A:$A"),0),MATCH(" "&amp;E$1,INDIRECT(Index!$B$5&amp;"!$A$1:$I$1"),0)),"NA")</f>
        <v>88</v>
      </c>
      <c r="F2379">
        <f ca="1">IFERROR(INDEX(INDIRECT(Index!$B$5&amp;"!$A:$I"),MATCH($A2379,INDIRECT(Index!$B$5&amp;"!$A:$A"),0),MATCH(" "&amp;F$1,INDIRECT(Index!$B$5&amp;"!$A$1:$I$1"),0)),"NA")</f>
        <v>27</v>
      </c>
      <c r="G2379">
        <f ca="1">IFERROR(INDEX(INDIRECT(Index!$B$5&amp;"!$A:$I"),MATCH($A2379,INDIRECT(Index!$B$5&amp;"!$A:$A"),0),MATCH(" "&amp;G$1,INDIRECT(Index!$B$5&amp;"!$A$1:$I$1"),0)),"NA")</f>
        <v>51</v>
      </c>
      <c r="H2379">
        <f ca="1">IFERROR(INDEX(INDIRECT(Index!$B$5&amp;"!$A:$I"),MATCH($A2379,INDIRECT(Index!$B$5&amp;"!$A:$A"),0),MATCH(" "&amp;H$1,INDIRECT(Index!$B$5&amp;"!$A$1:$I$1"),0)),"NA")</f>
        <v>19</v>
      </c>
      <c r="I2379">
        <f ca="1">IFERROR(INDEX(INDIRECT(Index!$B$5&amp;"!$A:$I"),MATCH($A2379,INDIRECT(Index!$B$5&amp;"!$A:$A"),0),MATCH(" "&amp;I$1,INDIRECT(Index!$B$5&amp;"!$A$1:$I$1"),0)),"NA")</f>
        <v>3</v>
      </c>
      <c r="J2379">
        <f ca="1">IFERROR(INDEX(INDIRECT(Index!$B$5&amp;"!$A:$I"),MATCH($A2379,INDIRECT(Index!$B$5&amp;"!$A:$A"),0),MATCH(" "&amp;J$1,INDIRECT(Index!$B$5&amp;"!$A$1:$I$1"),0)),"NA")</f>
        <v>4</v>
      </c>
      <c r="K2379" t="str">
        <f ca="1">IFERROR(INDEX(INDIRECT(Index!$B$5&amp;"!$A:$I"),MATCH($A2379,INDIRECT(Index!$B$5&amp;"!$A:$A"),0),MATCH(" "&amp;K$1,INDIRECT(Index!$B$5&amp;"!$A$1:$I$1"),0)),"NA")</f>
        <v>NA</v>
      </c>
    </row>
    <row r="2380" spans="1:11" x14ac:dyDescent="0.25">
      <c r="A2380" s="1">
        <f t="shared" si="151"/>
        <v>44018</v>
      </c>
      <c r="B2380">
        <f t="shared" si="148"/>
        <v>2020</v>
      </c>
      <c r="C2380">
        <f t="shared" si="149"/>
        <v>7</v>
      </c>
      <c r="D2380">
        <f t="shared" si="150"/>
        <v>6</v>
      </c>
      <c r="E2380">
        <f ca="1">IFERROR(INDEX(INDIRECT(Index!$B$5&amp;"!$A:$I"),MATCH($A2380,INDIRECT(Index!$B$5&amp;"!$A:$A"),0),MATCH(" "&amp;E$1,INDIRECT(Index!$B$5&amp;"!$A$1:$I$1"),0)),"NA")</f>
        <v>72</v>
      </c>
      <c r="F2380">
        <f ca="1">IFERROR(INDEX(INDIRECT(Index!$B$5&amp;"!$A:$I"),MATCH($A2380,INDIRECT(Index!$B$5&amp;"!$A:$A"),0),MATCH(" "&amp;F$1,INDIRECT(Index!$B$5&amp;"!$A$1:$I$1"),0)),"NA")</f>
        <v>18</v>
      </c>
      <c r="G2380">
        <f ca="1">IFERROR(INDEX(INDIRECT(Index!$B$5&amp;"!$A:$I"),MATCH($A2380,INDIRECT(Index!$B$5&amp;"!$A:$A"),0),MATCH(" "&amp;G$1,INDIRECT(Index!$B$5&amp;"!$A$1:$I$1"),0)),"NA")</f>
        <v>30</v>
      </c>
      <c r="H2380">
        <f ca="1">IFERROR(INDEX(INDIRECT(Index!$B$5&amp;"!$A:$I"),MATCH($A2380,INDIRECT(Index!$B$5&amp;"!$A:$A"),0),MATCH(" "&amp;H$1,INDIRECT(Index!$B$5&amp;"!$A$1:$I$1"),0)),"NA")</f>
        <v>15</v>
      </c>
      <c r="I2380">
        <f ca="1">IFERROR(INDEX(INDIRECT(Index!$B$5&amp;"!$A:$I"),MATCH($A2380,INDIRECT(Index!$B$5&amp;"!$A:$A"),0),MATCH(" "&amp;I$1,INDIRECT(Index!$B$5&amp;"!$A$1:$I$1"),0)),"NA")</f>
        <v>3</v>
      </c>
      <c r="J2380">
        <f ca="1">IFERROR(INDEX(INDIRECT(Index!$B$5&amp;"!$A:$I"),MATCH($A2380,INDIRECT(Index!$B$5&amp;"!$A:$A"),0),MATCH(" "&amp;J$1,INDIRECT(Index!$B$5&amp;"!$A$1:$I$1"),0)),"NA")</f>
        <v>4</v>
      </c>
      <c r="K2380" t="str">
        <f ca="1">IFERROR(INDEX(INDIRECT(Index!$B$5&amp;"!$A:$I"),MATCH($A2380,INDIRECT(Index!$B$5&amp;"!$A:$A"),0),MATCH(" "&amp;K$1,INDIRECT(Index!$B$5&amp;"!$A$1:$I$1"),0)),"NA")</f>
        <v>NA</v>
      </c>
    </row>
    <row r="2381" spans="1:11" x14ac:dyDescent="0.25">
      <c r="A2381" s="1">
        <f t="shared" si="151"/>
        <v>44019</v>
      </c>
      <c r="B2381">
        <f t="shared" si="148"/>
        <v>2020</v>
      </c>
      <c r="C2381">
        <f t="shared" si="149"/>
        <v>7</v>
      </c>
      <c r="D2381">
        <f t="shared" si="150"/>
        <v>7</v>
      </c>
      <c r="E2381">
        <f ca="1">IFERROR(INDEX(INDIRECT(Index!$B$5&amp;"!$A:$I"),MATCH($A2381,INDIRECT(Index!$B$5&amp;"!$A:$A"),0),MATCH(" "&amp;E$1,INDIRECT(Index!$B$5&amp;"!$A$1:$I$1"),0)),"NA")</f>
        <v>47</v>
      </c>
      <c r="F2381">
        <f ca="1">IFERROR(INDEX(INDIRECT(Index!$B$5&amp;"!$A:$I"),MATCH($A2381,INDIRECT(Index!$B$5&amp;"!$A:$A"),0),MATCH(" "&amp;F$1,INDIRECT(Index!$B$5&amp;"!$A$1:$I$1"),0)),"NA")</f>
        <v>32</v>
      </c>
      <c r="G2381">
        <f ca="1">IFERROR(INDEX(INDIRECT(Index!$B$5&amp;"!$A:$I"),MATCH($A2381,INDIRECT(Index!$B$5&amp;"!$A:$A"),0),MATCH(" "&amp;G$1,INDIRECT(Index!$B$5&amp;"!$A$1:$I$1"),0)),"NA")</f>
        <v>54</v>
      </c>
      <c r="H2381">
        <f ca="1">IFERROR(INDEX(INDIRECT(Index!$B$5&amp;"!$A:$I"),MATCH($A2381,INDIRECT(Index!$B$5&amp;"!$A:$A"),0),MATCH(" "&amp;H$1,INDIRECT(Index!$B$5&amp;"!$A$1:$I$1"),0)),"NA")</f>
        <v>20</v>
      </c>
      <c r="I2381">
        <f ca="1">IFERROR(INDEX(INDIRECT(Index!$B$5&amp;"!$A:$I"),MATCH($A2381,INDIRECT(Index!$B$5&amp;"!$A:$A"),0),MATCH(" "&amp;I$1,INDIRECT(Index!$B$5&amp;"!$A$1:$I$1"),0)),"NA")</f>
        <v>3</v>
      </c>
      <c r="J2381">
        <f ca="1">IFERROR(INDEX(INDIRECT(Index!$B$5&amp;"!$A:$I"),MATCH($A2381,INDIRECT(Index!$B$5&amp;"!$A:$A"),0),MATCH(" "&amp;J$1,INDIRECT(Index!$B$5&amp;"!$A$1:$I$1"),0)),"NA")</f>
        <v>4</v>
      </c>
      <c r="K2381" t="str">
        <f ca="1">IFERROR(INDEX(INDIRECT(Index!$B$5&amp;"!$A:$I"),MATCH($A2381,INDIRECT(Index!$B$5&amp;"!$A:$A"),0),MATCH(" "&amp;K$1,INDIRECT(Index!$B$5&amp;"!$A$1:$I$1"),0)),"NA")</f>
        <v>NA</v>
      </c>
    </row>
    <row r="2382" spans="1:11" x14ac:dyDescent="0.25">
      <c r="A2382" s="1">
        <f t="shared" si="151"/>
        <v>44020</v>
      </c>
      <c r="B2382">
        <f t="shared" si="148"/>
        <v>2020</v>
      </c>
      <c r="C2382">
        <f t="shared" si="149"/>
        <v>7</v>
      </c>
      <c r="D2382">
        <f t="shared" si="150"/>
        <v>8</v>
      </c>
      <c r="E2382">
        <f ca="1">IFERROR(INDEX(INDIRECT(Index!$B$5&amp;"!$A:$I"),MATCH($A2382,INDIRECT(Index!$B$5&amp;"!$A:$A"),0),MATCH(" "&amp;E$1,INDIRECT(Index!$B$5&amp;"!$A$1:$I$1"),0)),"NA")</f>
        <v>55</v>
      </c>
      <c r="F2382">
        <f ca="1">IFERROR(INDEX(INDIRECT(Index!$B$5&amp;"!$A:$I"),MATCH($A2382,INDIRECT(Index!$B$5&amp;"!$A:$A"),0),MATCH(" "&amp;F$1,INDIRECT(Index!$B$5&amp;"!$A$1:$I$1"),0)),"NA")</f>
        <v>43</v>
      </c>
      <c r="G2382">
        <f ca="1">IFERROR(INDEX(INDIRECT(Index!$B$5&amp;"!$A:$I"),MATCH($A2382,INDIRECT(Index!$B$5&amp;"!$A:$A"),0),MATCH(" "&amp;G$1,INDIRECT(Index!$B$5&amp;"!$A$1:$I$1"),0)),"NA")</f>
        <v>62</v>
      </c>
      <c r="H2382">
        <f ca="1">IFERROR(INDEX(INDIRECT(Index!$B$5&amp;"!$A:$I"),MATCH($A2382,INDIRECT(Index!$B$5&amp;"!$A:$A"),0),MATCH(" "&amp;H$1,INDIRECT(Index!$B$5&amp;"!$A$1:$I$1"),0)),"NA")</f>
        <v>25</v>
      </c>
      <c r="I2382">
        <f ca="1">IFERROR(INDEX(INDIRECT(Index!$B$5&amp;"!$A:$I"),MATCH($A2382,INDIRECT(Index!$B$5&amp;"!$A:$A"),0),MATCH(" "&amp;I$1,INDIRECT(Index!$B$5&amp;"!$A$1:$I$1"),0)),"NA")</f>
        <v>3</v>
      </c>
      <c r="J2382">
        <f ca="1">IFERROR(INDEX(INDIRECT(Index!$B$5&amp;"!$A:$I"),MATCH($A2382,INDIRECT(Index!$B$5&amp;"!$A:$A"),0),MATCH(" "&amp;J$1,INDIRECT(Index!$B$5&amp;"!$A$1:$I$1"),0)),"NA")</f>
        <v>6</v>
      </c>
      <c r="K2382" t="str">
        <f ca="1">IFERROR(INDEX(INDIRECT(Index!$B$5&amp;"!$A:$I"),MATCH($A2382,INDIRECT(Index!$B$5&amp;"!$A:$A"),0),MATCH(" "&amp;K$1,INDIRECT(Index!$B$5&amp;"!$A$1:$I$1"),0)),"NA")</f>
        <v>NA</v>
      </c>
    </row>
    <row r="2383" spans="1:11" x14ac:dyDescent="0.25">
      <c r="A2383" s="1">
        <f t="shared" si="151"/>
        <v>44021</v>
      </c>
      <c r="B2383">
        <f t="shared" si="148"/>
        <v>2020</v>
      </c>
      <c r="C2383">
        <f t="shared" si="149"/>
        <v>7</v>
      </c>
      <c r="D2383">
        <f t="shared" si="150"/>
        <v>9</v>
      </c>
      <c r="E2383">
        <f ca="1">IFERROR(INDEX(INDIRECT(Index!$B$5&amp;"!$A:$I"),MATCH($A2383,INDIRECT(Index!$B$5&amp;"!$A:$A"),0),MATCH(" "&amp;E$1,INDIRECT(Index!$B$5&amp;"!$A$1:$I$1"),0)),"NA")</f>
        <v>97</v>
      </c>
      <c r="F2383">
        <f ca="1">IFERROR(INDEX(INDIRECT(Index!$B$5&amp;"!$A:$I"),MATCH($A2383,INDIRECT(Index!$B$5&amp;"!$A:$A"),0),MATCH(" "&amp;F$1,INDIRECT(Index!$B$5&amp;"!$A$1:$I$1"),0)),"NA")</f>
        <v>16</v>
      </c>
      <c r="G2383">
        <f ca="1">IFERROR(INDEX(INDIRECT(Index!$B$5&amp;"!$A:$I"),MATCH($A2383,INDIRECT(Index!$B$5&amp;"!$A:$A"),0),MATCH(" "&amp;G$1,INDIRECT(Index!$B$5&amp;"!$A$1:$I$1"),0)),"NA")</f>
        <v>31</v>
      </c>
      <c r="H2383">
        <f ca="1">IFERROR(INDEX(INDIRECT(Index!$B$5&amp;"!$A:$I"),MATCH($A2383,INDIRECT(Index!$B$5&amp;"!$A:$A"),0),MATCH(" "&amp;H$1,INDIRECT(Index!$B$5&amp;"!$A$1:$I$1"),0)),"NA")</f>
        <v>15</v>
      </c>
      <c r="I2383">
        <f ca="1">IFERROR(INDEX(INDIRECT(Index!$B$5&amp;"!$A:$I"),MATCH($A2383,INDIRECT(Index!$B$5&amp;"!$A:$A"),0),MATCH(" "&amp;I$1,INDIRECT(Index!$B$5&amp;"!$A$1:$I$1"),0)),"NA")</f>
        <v>2</v>
      </c>
      <c r="J2383">
        <f ca="1">IFERROR(INDEX(INDIRECT(Index!$B$5&amp;"!$A:$I"),MATCH($A2383,INDIRECT(Index!$B$5&amp;"!$A:$A"),0),MATCH(" "&amp;J$1,INDIRECT(Index!$B$5&amp;"!$A$1:$I$1"),0)),"NA")</f>
        <v>3</v>
      </c>
      <c r="K2383" t="str">
        <f ca="1">IFERROR(INDEX(INDIRECT(Index!$B$5&amp;"!$A:$I"),MATCH($A2383,INDIRECT(Index!$B$5&amp;"!$A:$A"),0),MATCH(" "&amp;K$1,INDIRECT(Index!$B$5&amp;"!$A$1:$I$1"),0)),"NA")</f>
        <v>NA</v>
      </c>
    </row>
    <row r="2384" spans="1:11" x14ac:dyDescent="0.25">
      <c r="A2384" s="1">
        <f t="shared" si="151"/>
        <v>44022</v>
      </c>
      <c r="B2384">
        <f t="shared" si="148"/>
        <v>2020</v>
      </c>
      <c r="C2384">
        <f t="shared" si="149"/>
        <v>7</v>
      </c>
      <c r="D2384">
        <f t="shared" si="150"/>
        <v>10</v>
      </c>
      <c r="E2384">
        <f ca="1">IFERROR(INDEX(INDIRECT(Index!$B$5&amp;"!$A:$I"),MATCH($A2384,INDIRECT(Index!$B$5&amp;"!$A:$A"),0),MATCH(" "&amp;E$1,INDIRECT(Index!$B$5&amp;"!$A$1:$I$1"),0)),"NA")</f>
        <v>40</v>
      </c>
      <c r="F2384">
        <f ca="1">IFERROR(INDEX(INDIRECT(Index!$B$5&amp;"!$A:$I"),MATCH($A2384,INDIRECT(Index!$B$5&amp;"!$A:$A"),0),MATCH(" "&amp;F$1,INDIRECT(Index!$B$5&amp;"!$A$1:$I$1"),0)),"NA")</f>
        <v>8</v>
      </c>
      <c r="G2384">
        <f ca="1">IFERROR(INDEX(INDIRECT(Index!$B$5&amp;"!$A:$I"),MATCH($A2384,INDIRECT(Index!$B$5&amp;"!$A:$A"),0),MATCH(" "&amp;G$1,INDIRECT(Index!$B$5&amp;"!$A$1:$I$1"),0)),"NA")</f>
        <v>37</v>
      </c>
      <c r="H2384">
        <f ca="1">IFERROR(INDEX(INDIRECT(Index!$B$5&amp;"!$A:$I"),MATCH($A2384,INDIRECT(Index!$B$5&amp;"!$A:$A"),0),MATCH(" "&amp;H$1,INDIRECT(Index!$B$5&amp;"!$A$1:$I$1"),0)),"NA")</f>
        <v>10</v>
      </c>
      <c r="I2384">
        <f ca="1">IFERROR(INDEX(INDIRECT(Index!$B$5&amp;"!$A:$I"),MATCH($A2384,INDIRECT(Index!$B$5&amp;"!$A:$A"),0),MATCH(" "&amp;I$1,INDIRECT(Index!$B$5&amp;"!$A$1:$I$1"),0)),"NA")</f>
        <v>2</v>
      </c>
      <c r="J2384">
        <f ca="1">IFERROR(INDEX(INDIRECT(Index!$B$5&amp;"!$A:$I"),MATCH($A2384,INDIRECT(Index!$B$5&amp;"!$A:$A"),0),MATCH(" "&amp;J$1,INDIRECT(Index!$B$5&amp;"!$A$1:$I$1"),0)),"NA")</f>
        <v>3</v>
      </c>
      <c r="K2384" t="str">
        <f ca="1">IFERROR(INDEX(INDIRECT(Index!$B$5&amp;"!$A:$I"),MATCH($A2384,INDIRECT(Index!$B$5&amp;"!$A:$A"),0),MATCH(" "&amp;K$1,INDIRECT(Index!$B$5&amp;"!$A$1:$I$1"),0)),"NA")</f>
        <v>NA</v>
      </c>
    </row>
    <row r="2385" spans="1:11" x14ac:dyDescent="0.25">
      <c r="A2385" s="1">
        <f t="shared" si="151"/>
        <v>44023</v>
      </c>
      <c r="B2385">
        <f t="shared" si="148"/>
        <v>2020</v>
      </c>
      <c r="C2385">
        <f t="shared" si="149"/>
        <v>7</v>
      </c>
      <c r="D2385">
        <f t="shared" si="150"/>
        <v>11</v>
      </c>
      <c r="E2385">
        <f ca="1">IFERROR(INDEX(INDIRECT(Index!$B$5&amp;"!$A:$I"),MATCH($A2385,INDIRECT(Index!$B$5&amp;"!$A:$A"),0),MATCH(" "&amp;E$1,INDIRECT(Index!$B$5&amp;"!$A$1:$I$1"),0)),"NA")</f>
        <v>15</v>
      </c>
      <c r="F2385">
        <f ca="1">IFERROR(INDEX(INDIRECT(Index!$B$5&amp;"!$A:$I"),MATCH($A2385,INDIRECT(Index!$B$5&amp;"!$A:$A"),0),MATCH(" "&amp;F$1,INDIRECT(Index!$B$5&amp;"!$A$1:$I$1"),0)),"NA")</f>
        <v>12</v>
      </c>
      <c r="G2385">
        <f ca="1">IFERROR(INDEX(INDIRECT(Index!$B$5&amp;"!$A:$I"),MATCH($A2385,INDIRECT(Index!$B$5&amp;"!$A:$A"),0),MATCH(" "&amp;G$1,INDIRECT(Index!$B$5&amp;"!$A$1:$I$1"),0)),"NA")</f>
        <v>28</v>
      </c>
      <c r="H2385">
        <f ca="1">IFERROR(INDEX(INDIRECT(Index!$B$5&amp;"!$A:$I"),MATCH($A2385,INDIRECT(Index!$B$5&amp;"!$A:$A"),0),MATCH(" "&amp;H$1,INDIRECT(Index!$B$5&amp;"!$A$1:$I$1"),0)),"NA")</f>
        <v>11</v>
      </c>
      <c r="I2385">
        <f ca="1">IFERROR(INDEX(INDIRECT(Index!$B$5&amp;"!$A:$I"),MATCH($A2385,INDIRECT(Index!$B$5&amp;"!$A:$A"),0),MATCH(" "&amp;I$1,INDIRECT(Index!$B$5&amp;"!$A$1:$I$1"),0)),"NA")</f>
        <v>3</v>
      </c>
      <c r="J2385">
        <f ca="1">IFERROR(INDEX(INDIRECT(Index!$B$5&amp;"!$A:$I"),MATCH($A2385,INDIRECT(Index!$B$5&amp;"!$A:$A"),0),MATCH(" "&amp;J$1,INDIRECT(Index!$B$5&amp;"!$A$1:$I$1"),0)),"NA")</f>
        <v>3</v>
      </c>
      <c r="K2385" t="str">
        <f ca="1">IFERROR(INDEX(INDIRECT(Index!$B$5&amp;"!$A:$I"),MATCH($A2385,INDIRECT(Index!$B$5&amp;"!$A:$A"),0),MATCH(" "&amp;K$1,INDIRECT(Index!$B$5&amp;"!$A$1:$I$1"),0)),"NA")</f>
        <v>NA</v>
      </c>
    </row>
    <row r="2386" spans="1:11" x14ac:dyDescent="0.25">
      <c r="A2386" s="1">
        <f t="shared" si="151"/>
        <v>44024</v>
      </c>
      <c r="B2386">
        <f t="shared" si="148"/>
        <v>2020</v>
      </c>
      <c r="C2386">
        <f t="shared" si="149"/>
        <v>7</v>
      </c>
      <c r="D2386">
        <f t="shared" si="150"/>
        <v>12</v>
      </c>
      <c r="E2386">
        <f ca="1">IFERROR(INDEX(INDIRECT(Index!$B$5&amp;"!$A:$I"),MATCH($A2386,INDIRECT(Index!$B$5&amp;"!$A:$A"),0),MATCH(" "&amp;E$1,INDIRECT(Index!$B$5&amp;"!$A$1:$I$1"),0)),"NA")</f>
        <v>33</v>
      </c>
      <c r="F2386">
        <f ca="1">IFERROR(INDEX(INDIRECT(Index!$B$5&amp;"!$A:$I"),MATCH($A2386,INDIRECT(Index!$B$5&amp;"!$A:$A"),0),MATCH(" "&amp;F$1,INDIRECT(Index!$B$5&amp;"!$A$1:$I$1"),0)),"NA")</f>
        <v>8</v>
      </c>
      <c r="G2386">
        <f ca="1">IFERROR(INDEX(INDIRECT(Index!$B$5&amp;"!$A:$I"),MATCH($A2386,INDIRECT(Index!$B$5&amp;"!$A:$A"),0),MATCH(" "&amp;G$1,INDIRECT(Index!$B$5&amp;"!$A$1:$I$1"),0)),"NA")</f>
        <v>24</v>
      </c>
      <c r="H2386">
        <f ca="1">IFERROR(INDEX(INDIRECT(Index!$B$5&amp;"!$A:$I"),MATCH($A2386,INDIRECT(Index!$B$5&amp;"!$A:$A"),0),MATCH(" "&amp;H$1,INDIRECT(Index!$B$5&amp;"!$A$1:$I$1"),0)),"NA")</f>
        <v>12</v>
      </c>
      <c r="I2386">
        <f ca="1">IFERROR(INDEX(INDIRECT(Index!$B$5&amp;"!$A:$I"),MATCH($A2386,INDIRECT(Index!$B$5&amp;"!$A:$A"),0),MATCH(" "&amp;I$1,INDIRECT(Index!$B$5&amp;"!$A$1:$I$1"),0)),"NA")</f>
        <v>2</v>
      </c>
      <c r="J2386">
        <f ca="1">IFERROR(INDEX(INDIRECT(Index!$B$5&amp;"!$A:$I"),MATCH($A2386,INDIRECT(Index!$B$5&amp;"!$A:$A"),0),MATCH(" "&amp;J$1,INDIRECT(Index!$B$5&amp;"!$A$1:$I$1"),0)),"NA")</f>
        <v>2</v>
      </c>
      <c r="K2386" t="str">
        <f ca="1">IFERROR(INDEX(INDIRECT(Index!$B$5&amp;"!$A:$I"),MATCH($A2386,INDIRECT(Index!$B$5&amp;"!$A:$A"),0),MATCH(" "&amp;K$1,INDIRECT(Index!$B$5&amp;"!$A$1:$I$1"),0)),"NA")</f>
        <v>NA</v>
      </c>
    </row>
    <row r="2387" spans="1:11" x14ac:dyDescent="0.25">
      <c r="A2387" s="1">
        <f t="shared" si="151"/>
        <v>44025</v>
      </c>
      <c r="B2387">
        <f t="shared" si="148"/>
        <v>2020</v>
      </c>
      <c r="C2387">
        <f t="shared" si="149"/>
        <v>7</v>
      </c>
      <c r="D2387">
        <f t="shared" si="150"/>
        <v>13</v>
      </c>
      <c r="E2387">
        <f ca="1">IFERROR(INDEX(INDIRECT(Index!$B$5&amp;"!$A:$I"),MATCH($A2387,INDIRECT(Index!$B$5&amp;"!$A:$A"),0),MATCH(" "&amp;E$1,INDIRECT(Index!$B$5&amp;"!$A$1:$I$1"),0)),"NA")</f>
        <v>19</v>
      </c>
      <c r="F2387">
        <f ca="1">IFERROR(INDEX(INDIRECT(Index!$B$5&amp;"!$A:$I"),MATCH($A2387,INDIRECT(Index!$B$5&amp;"!$A:$A"),0),MATCH(" "&amp;F$1,INDIRECT(Index!$B$5&amp;"!$A$1:$I$1"),0)),"NA")</f>
        <v>7</v>
      </c>
      <c r="G2387">
        <f ca="1">IFERROR(INDEX(INDIRECT(Index!$B$5&amp;"!$A:$I"),MATCH($A2387,INDIRECT(Index!$B$5&amp;"!$A:$A"),0),MATCH(" "&amp;G$1,INDIRECT(Index!$B$5&amp;"!$A$1:$I$1"),0)),"NA")</f>
        <v>23</v>
      </c>
      <c r="H2387">
        <f ca="1">IFERROR(INDEX(INDIRECT(Index!$B$5&amp;"!$A:$I"),MATCH($A2387,INDIRECT(Index!$B$5&amp;"!$A:$A"),0),MATCH(" "&amp;H$1,INDIRECT(Index!$B$5&amp;"!$A$1:$I$1"),0)),"NA")</f>
        <v>11</v>
      </c>
      <c r="I2387">
        <f ca="1">IFERROR(INDEX(INDIRECT(Index!$B$5&amp;"!$A:$I"),MATCH($A2387,INDIRECT(Index!$B$5&amp;"!$A:$A"),0),MATCH(" "&amp;I$1,INDIRECT(Index!$B$5&amp;"!$A$1:$I$1"),0)),"NA")</f>
        <v>2</v>
      </c>
      <c r="J2387">
        <f ca="1">IFERROR(INDEX(INDIRECT(Index!$B$5&amp;"!$A:$I"),MATCH($A2387,INDIRECT(Index!$B$5&amp;"!$A:$A"),0),MATCH(" "&amp;J$1,INDIRECT(Index!$B$5&amp;"!$A$1:$I$1"),0)),"NA")</f>
        <v>3</v>
      </c>
      <c r="K2387" t="str">
        <f ca="1">IFERROR(INDEX(INDIRECT(Index!$B$5&amp;"!$A:$I"),MATCH($A2387,INDIRECT(Index!$B$5&amp;"!$A:$A"),0),MATCH(" "&amp;K$1,INDIRECT(Index!$B$5&amp;"!$A$1:$I$1"),0)),"NA")</f>
        <v>NA</v>
      </c>
    </row>
    <row r="2388" spans="1:11" x14ac:dyDescent="0.25">
      <c r="A2388" s="1">
        <f t="shared" si="151"/>
        <v>44026</v>
      </c>
      <c r="B2388">
        <f t="shared" si="148"/>
        <v>2020</v>
      </c>
      <c r="C2388">
        <f t="shared" si="149"/>
        <v>7</v>
      </c>
      <c r="D2388">
        <f t="shared" si="150"/>
        <v>14</v>
      </c>
      <c r="E2388">
        <f ca="1">IFERROR(INDEX(INDIRECT(Index!$B$5&amp;"!$A:$I"),MATCH($A2388,INDIRECT(Index!$B$5&amp;"!$A:$A"),0),MATCH(" "&amp;E$1,INDIRECT(Index!$B$5&amp;"!$A$1:$I$1"),0)),"NA")</f>
        <v>11</v>
      </c>
      <c r="F2388">
        <f ca="1">IFERROR(INDEX(INDIRECT(Index!$B$5&amp;"!$A:$I"),MATCH($A2388,INDIRECT(Index!$B$5&amp;"!$A:$A"),0),MATCH(" "&amp;F$1,INDIRECT(Index!$B$5&amp;"!$A$1:$I$1"),0)),"NA")</f>
        <v>12</v>
      </c>
      <c r="G2388">
        <f ca="1">IFERROR(INDEX(INDIRECT(Index!$B$5&amp;"!$A:$I"),MATCH($A2388,INDIRECT(Index!$B$5&amp;"!$A:$A"),0),MATCH(" "&amp;G$1,INDIRECT(Index!$B$5&amp;"!$A$1:$I$1"),0)),"NA")</f>
        <v>24</v>
      </c>
      <c r="H2388">
        <f ca="1">IFERROR(INDEX(INDIRECT(Index!$B$5&amp;"!$A:$I"),MATCH($A2388,INDIRECT(Index!$B$5&amp;"!$A:$A"),0),MATCH(" "&amp;H$1,INDIRECT(Index!$B$5&amp;"!$A$1:$I$1"),0)),"NA")</f>
        <v>14</v>
      </c>
      <c r="I2388">
        <f ca="1">IFERROR(INDEX(INDIRECT(Index!$B$5&amp;"!$A:$I"),MATCH($A2388,INDIRECT(Index!$B$5&amp;"!$A:$A"),0),MATCH(" "&amp;I$1,INDIRECT(Index!$B$5&amp;"!$A$1:$I$1"),0)),"NA")</f>
        <v>3</v>
      </c>
      <c r="J2388">
        <f ca="1">IFERROR(INDEX(INDIRECT(Index!$B$5&amp;"!$A:$I"),MATCH($A2388,INDIRECT(Index!$B$5&amp;"!$A:$A"),0),MATCH(" "&amp;J$1,INDIRECT(Index!$B$5&amp;"!$A$1:$I$1"),0)),"NA")</f>
        <v>2</v>
      </c>
      <c r="K2388" t="str">
        <f ca="1">IFERROR(INDEX(INDIRECT(Index!$B$5&amp;"!$A:$I"),MATCH($A2388,INDIRECT(Index!$B$5&amp;"!$A:$A"),0),MATCH(" "&amp;K$1,INDIRECT(Index!$B$5&amp;"!$A$1:$I$1"),0)),"NA")</f>
        <v>NA</v>
      </c>
    </row>
    <row r="2389" spans="1:11" x14ac:dyDescent="0.25">
      <c r="A2389" s="1">
        <f t="shared" si="151"/>
        <v>44027</v>
      </c>
      <c r="B2389">
        <f t="shared" si="148"/>
        <v>2020</v>
      </c>
      <c r="C2389">
        <f t="shared" si="149"/>
        <v>7</v>
      </c>
      <c r="D2389">
        <f t="shared" si="150"/>
        <v>15</v>
      </c>
      <c r="E2389">
        <f ca="1">IFERROR(INDEX(INDIRECT(Index!$B$5&amp;"!$A:$I"),MATCH($A2389,INDIRECT(Index!$B$5&amp;"!$A:$A"),0),MATCH(" "&amp;E$1,INDIRECT(Index!$B$5&amp;"!$A$1:$I$1"),0)),"NA")</f>
        <v>21</v>
      </c>
      <c r="F2389">
        <f ca="1">IFERROR(INDEX(INDIRECT(Index!$B$5&amp;"!$A:$I"),MATCH($A2389,INDIRECT(Index!$B$5&amp;"!$A:$A"),0),MATCH(" "&amp;F$1,INDIRECT(Index!$B$5&amp;"!$A$1:$I$1"),0)),"NA")</f>
        <v>31</v>
      </c>
      <c r="G2389">
        <f ca="1">IFERROR(INDEX(INDIRECT(Index!$B$5&amp;"!$A:$I"),MATCH($A2389,INDIRECT(Index!$B$5&amp;"!$A:$A"),0),MATCH(" "&amp;G$1,INDIRECT(Index!$B$5&amp;"!$A$1:$I$1"),0)),"NA")</f>
        <v>50</v>
      </c>
      <c r="H2389">
        <f ca="1">IFERROR(INDEX(INDIRECT(Index!$B$5&amp;"!$A:$I"),MATCH($A2389,INDIRECT(Index!$B$5&amp;"!$A:$A"),0),MATCH(" "&amp;H$1,INDIRECT(Index!$B$5&amp;"!$A$1:$I$1"),0)),"NA")</f>
        <v>23</v>
      </c>
      <c r="I2389">
        <f ca="1">IFERROR(INDEX(INDIRECT(Index!$B$5&amp;"!$A:$I"),MATCH($A2389,INDIRECT(Index!$B$5&amp;"!$A:$A"),0),MATCH(" "&amp;I$1,INDIRECT(Index!$B$5&amp;"!$A$1:$I$1"),0)),"NA")</f>
        <v>3</v>
      </c>
      <c r="J2389">
        <f ca="1">IFERROR(INDEX(INDIRECT(Index!$B$5&amp;"!$A:$I"),MATCH($A2389,INDIRECT(Index!$B$5&amp;"!$A:$A"),0),MATCH(" "&amp;J$1,INDIRECT(Index!$B$5&amp;"!$A$1:$I$1"),0)),"NA")</f>
        <v>4</v>
      </c>
      <c r="K2389" t="str">
        <f ca="1">IFERROR(INDEX(INDIRECT(Index!$B$5&amp;"!$A:$I"),MATCH($A2389,INDIRECT(Index!$B$5&amp;"!$A:$A"),0),MATCH(" "&amp;K$1,INDIRECT(Index!$B$5&amp;"!$A$1:$I$1"),0)),"NA")</f>
        <v>NA</v>
      </c>
    </row>
    <row r="2390" spans="1:11" x14ac:dyDescent="0.25">
      <c r="A2390" s="1">
        <f t="shared" si="151"/>
        <v>44028</v>
      </c>
      <c r="B2390">
        <f t="shared" si="148"/>
        <v>2020</v>
      </c>
      <c r="C2390">
        <f t="shared" si="149"/>
        <v>7</v>
      </c>
      <c r="D2390">
        <f t="shared" si="150"/>
        <v>16</v>
      </c>
      <c r="E2390">
        <f ca="1">IFERROR(INDEX(INDIRECT(Index!$B$5&amp;"!$A:$I"),MATCH($A2390,INDIRECT(Index!$B$5&amp;"!$A:$A"),0),MATCH(" "&amp;E$1,INDIRECT(Index!$B$5&amp;"!$A$1:$I$1"),0)),"NA")</f>
        <v>68</v>
      </c>
      <c r="F2390">
        <f ca="1">IFERROR(INDEX(INDIRECT(Index!$B$5&amp;"!$A:$I"),MATCH($A2390,INDIRECT(Index!$B$5&amp;"!$A:$A"),0),MATCH(" "&amp;F$1,INDIRECT(Index!$B$5&amp;"!$A$1:$I$1"),0)),"NA")</f>
        <v>38</v>
      </c>
      <c r="G2390">
        <f ca="1">IFERROR(INDEX(INDIRECT(Index!$B$5&amp;"!$A:$I"),MATCH($A2390,INDIRECT(Index!$B$5&amp;"!$A:$A"),0),MATCH(" "&amp;G$1,INDIRECT(Index!$B$5&amp;"!$A$1:$I$1"),0)),"NA")</f>
        <v>45</v>
      </c>
      <c r="H2390">
        <f ca="1">IFERROR(INDEX(INDIRECT(Index!$B$5&amp;"!$A:$I"),MATCH($A2390,INDIRECT(Index!$B$5&amp;"!$A:$A"),0),MATCH(" "&amp;H$1,INDIRECT(Index!$B$5&amp;"!$A$1:$I$1"),0)),"NA")</f>
        <v>24</v>
      </c>
      <c r="I2390">
        <f ca="1">IFERROR(INDEX(INDIRECT(Index!$B$5&amp;"!$A:$I"),MATCH($A2390,INDIRECT(Index!$B$5&amp;"!$A:$A"),0),MATCH(" "&amp;I$1,INDIRECT(Index!$B$5&amp;"!$A$1:$I$1"),0)),"NA")</f>
        <v>3</v>
      </c>
      <c r="J2390">
        <f ca="1">IFERROR(INDEX(INDIRECT(Index!$B$5&amp;"!$A:$I"),MATCH($A2390,INDIRECT(Index!$B$5&amp;"!$A:$A"),0),MATCH(" "&amp;J$1,INDIRECT(Index!$B$5&amp;"!$A$1:$I$1"),0)),"NA")</f>
        <v>5</v>
      </c>
      <c r="K2390" t="str">
        <f ca="1">IFERROR(INDEX(INDIRECT(Index!$B$5&amp;"!$A:$I"),MATCH($A2390,INDIRECT(Index!$B$5&amp;"!$A:$A"),0),MATCH(" "&amp;K$1,INDIRECT(Index!$B$5&amp;"!$A$1:$I$1"),0)),"NA")</f>
        <v>NA</v>
      </c>
    </row>
    <row r="2391" spans="1:11" x14ac:dyDescent="0.25">
      <c r="A2391" s="1">
        <f t="shared" si="151"/>
        <v>44029</v>
      </c>
      <c r="B2391">
        <f t="shared" si="148"/>
        <v>2020</v>
      </c>
      <c r="C2391">
        <f t="shared" si="149"/>
        <v>7</v>
      </c>
      <c r="D2391">
        <f t="shared" si="150"/>
        <v>17</v>
      </c>
      <c r="E2391">
        <f ca="1">IFERROR(INDEX(INDIRECT(Index!$B$5&amp;"!$A:$I"),MATCH($A2391,INDIRECT(Index!$B$5&amp;"!$A:$A"),0),MATCH(" "&amp;E$1,INDIRECT(Index!$B$5&amp;"!$A$1:$I$1"),0)),"NA")</f>
        <v>78</v>
      </c>
      <c r="F2391">
        <f ca="1">IFERROR(INDEX(INDIRECT(Index!$B$5&amp;"!$A:$I"),MATCH($A2391,INDIRECT(Index!$B$5&amp;"!$A:$A"),0),MATCH(" "&amp;F$1,INDIRECT(Index!$B$5&amp;"!$A$1:$I$1"),0)),"NA")</f>
        <v>35</v>
      </c>
      <c r="G2391">
        <f ca="1">IFERROR(INDEX(INDIRECT(Index!$B$5&amp;"!$A:$I"),MATCH($A2391,INDIRECT(Index!$B$5&amp;"!$A:$A"),0),MATCH(" "&amp;G$1,INDIRECT(Index!$B$5&amp;"!$A$1:$I$1"),0)),"NA")</f>
        <v>62</v>
      </c>
      <c r="H2391">
        <f ca="1">IFERROR(INDEX(INDIRECT(Index!$B$5&amp;"!$A:$I"),MATCH($A2391,INDIRECT(Index!$B$5&amp;"!$A:$A"),0),MATCH(" "&amp;H$1,INDIRECT(Index!$B$5&amp;"!$A$1:$I$1"),0)),"NA")</f>
        <v>24</v>
      </c>
      <c r="I2391">
        <f ca="1">IFERROR(INDEX(INDIRECT(Index!$B$5&amp;"!$A:$I"),MATCH($A2391,INDIRECT(Index!$B$5&amp;"!$A:$A"),0),MATCH(" "&amp;I$1,INDIRECT(Index!$B$5&amp;"!$A$1:$I$1"),0)),"NA")</f>
        <v>3</v>
      </c>
      <c r="J2391">
        <f ca="1">IFERROR(INDEX(INDIRECT(Index!$B$5&amp;"!$A:$I"),MATCH($A2391,INDIRECT(Index!$B$5&amp;"!$A:$A"),0),MATCH(" "&amp;J$1,INDIRECT(Index!$B$5&amp;"!$A$1:$I$1"),0)),"NA")</f>
        <v>5</v>
      </c>
      <c r="K2391" t="str">
        <f ca="1">IFERROR(INDEX(INDIRECT(Index!$B$5&amp;"!$A:$I"),MATCH($A2391,INDIRECT(Index!$B$5&amp;"!$A:$A"),0),MATCH(" "&amp;K$1,INDIRECT(Index!$B$5&amp;"!$A$1:$I$1"),0)),"NA")</f>
        <v>NA</v>
      </c>
    </row>
    <row r="2392" spans="1:11" x14ac:dyDescent="0.25">
      <c r="A2392" s="1">
        <f t="shared" si="151"/>
        <v>44030</v>
      </c>
      <c r="B2392">
        <f t="shared" si="148"/>
        <v>2020</v>
      </c>
      <c r="C2392">
        <f t="shared" si="149"/>
        <v>7</v>
      </c>
      <c r="D2392">
        <f t="shared" si="150"/>
        <v>18</v>
      </c>
      <c r="E2392">
        <f ca="1">IFERROR(INDEX(INDIRECT(Index!$B$5&amp;"!$A:$I"),MATCH($A2392,INDIRECT(Index!$B$5&amp;"!$A:$A"),0),MATCH(" "&amp;E$1,INDIRECT(Index!$B$5&amp;"!$A$1:$I$1"),0)),"NA")</f>
        <v>85</v>
      </c>
      <c r="F2392">
        <f ca="1">IFERROR(INDEX(INDIRECT(Index!$B$5&amp;"!$A:$I"),MATCH($A2392,INDIRECT(Index!$B$5&amp;"!$A:$A"),0),MATCH(" "&amp;F$1,INDIRECT(Index!$B$5&amp;"!$A$1:$I$1"),0)),"NA")</f>
        <v>16</v>
      </c>
      <c r="G2392">
        <f ca="1">IFERROR(INDEX(INDIRECT(Index!$B$5&amp;"!$A:$I"),MATCH($A2392,INDIRECT(Index!$B$5&amp;"!$A:$A"),0),MATCH(" "&amp;G$1,INDIRECT(Index!$B$5&amp;"!$A$1:$I$1"),0)),"NA")</f>
        <v>31</v>
      </c>
      <c r="H2392">
        <f ca="1">IFERROR(INDEX(INDIRECT(Index!$B$5&amp;"!$A:$I"),MATCH($A2392,INDIRECT(Index!$B$5&amp;"!$A:$A"),0),MATCH(" "&amp;H$1,INDIRECT(Index!$B$5&amp;"!$A$1:$I$1"),0)),"NA")</f>
        <v>12</v>
      </c>
      <c r="I2392">
        <f ca="1">IFERROR(INDEX(INDIRECT(Index!$B$5&amp;"!$A:$I"),MATCH($A2392,INDIRECT(Index!$B$5&amp;"!$A:$A"),0),MATCH(" "&amp;I$1,INDIRECT(Index!$B$5&amp;"!$A$1:$I$1"),0)),"NA")</f>
        <v>2</v>
      </c>
      <c r="J2392">
        <f ca="1">IFERROR(INDEX(INDIRECT(Index!$B$5&amp;"!$A:$I"),MATCH($A2392,INDIRECT(Index!$B$5&amp;"!$A:$A"),0),MATCH(" "&amp;J$1,INDIRECT(Index!$B$5&amp;"!$A$1:$I$1"),0)),"NA")</f>
        <v>4</v>
      </c>
      <c r="K2392" t="str">
        <f ca="1">IFERROR(INDEX(INDIRECT(Index!$B$5&amp;"!$A:$I"),MATCH($A2392,INDIRECT(Index!$B$5&amp;"!$A:$A"),0),MATCH(" "&amp;K$1,INDIRECT(Index!$B$5&amp;"!$A$1:$I$1"),0)),"NA")</f>
        <v>NA</v>
      </c>
    </row>
    <row r="2393" spans="1:11" x14ac:dyDescent="0.25">
      <c r="A2393" s="1">
        <f t="shared" si="151"/>
        <v>44031</v>
      </c>
      <c r="B2393">
        <f t="shared" si="148"/>
        <v>2020</v>
      </c>
      <c r="C2393">
        <f t="shared" si="149"/>
        <v>7</v>
      </c>
      <c r="D2393">
        <f t="shared" si="150"/>
        <v>19</v>
      </c>
      <c r="E2393">
        <f ca="1">IFERROR(INDEX(INDIRECT(Index!$B$5&amp;"!$A:$I"),MATCH($A2393,INDIRECT(Index!$B$5&amp;"!$A:$A"),0),MATCH(" "&amp;E$1,INDIRECT(Index!$B$5&amp;"!$A$1:$I$1"),0)),"NA")</f>
        <v>49</v>
      </c>
      <c r="F2393">
        <f ca="1">IFERROR(INDEX(INDIRECT(Index!$B$5&amp;"!$A:$I"),MATCH($A2393,INDIRECT(Index!$B$5&amp;"!$A:$A"),0),MATCH(" "&amp;F$1,INDIRECT(Index!$B$5&amp;"!$A$1:$I$1"),0)),"NA")</f>
        <v>14</v>
      </c>
      <c r="G2393">
        <f ca="1">IFERROR(INDEX(INDIRECT(Index!$B$5&amp;"!$A:$I"),MATCH($A2393,INDIRECT(Index!$B$5&amp;"!$A:$A"),0),MATCH(" "&amp;G$1,INDIRECT(Index!$B$5&amp;"!$A$1:$I$1"),0)),"NA")</f>
        <v>27</v>
      </c>
      <c r="H2393">
        <f ca="1">IFERROR(INDEX(INDIRECT(Index!$B$5&amp;"!$A:$I"),MATCH($A2393,INDIRECT(Index!$B$5&amp;"!$A:$A"),0),MATCH(" "&amp;H$1,INDIRECT(Index!$B$5&amp;"!$A$1:$I$1"),0)),"NA")</f>
        <v>12</v>
      </c>
      <c r="I2393">
        <f ca="1">IFERROR(INDEX(INDIRECT(Index!$B$5&amp;"!$A:$I"),MATCH($A2393,INDIRECT(Index!$B$5&amp;"!$A:$A"),0),MATCH(" "&amp;I$1,INDIRECT(Index!$B$5&amp;"!$A$1:$I$1"),0)),"NA")</f>
        <v>2</v>
      </c>
      <c r="J2393">
        <f ca="1">IFERROR(INDEX(INDIRECT(Index!$B$5&amp;"!$A:$I"),MATCH($A2393,INDIRECT(Index!$B$5&amp;"!$A:$A"),0),MATCH(" "&amp;J$1,INDIRECT(Index!$B$5&amp;"!$A$1:$I$1"),0)),"NA")</f>
        <v>5</v>
      </c>
      <c r="K2393" t="str">
        <f ca="1">IFERROR(INDEX(INDIRECT(Index!$B$5&amp;"!$A:$I"),MATCH($A2393,INDIRECT(Index!$B$5&amp;"!$A:$A"),0),MATCH(" "&amp;K$1,INDIRECT(Index!$B$5&amp;"!$A$1:$I$1"),0)),"NA")</f>
        <v>NA</v>
      </c>
    </row>
    <row r="2394" spans="1:11" x14ac:dyDescent="0.25">
      <c r="A2394" s="1">
        <f t="shared" si="151"/>
        <v>44032</v>
      </c>
      <c r="B2394">
        <f t="shared" si="148"/>
        <v>2020</v>
      </c>
      <c r="C2394">
        <f t="shared" si="149"/>
        <v>7</v>
      </c>
      <c r="D2394">
        <f t="shared" si="150"/>
        <v>20</v>
      </c>
      <c r="E2394">
        <f ca="1">IFERROR(INDEX(INDIRECT(Index!$B$5&amp;"!$A:$I"),MATCH($A2394,INDIRECT(Index!$B$5&amp;"!$A:$A"),0),MATCH(" "&amp;E$1,INDIRECT(Index!$B$5&amp;"!$A$1:$I$1"),0)),"NA")</f>
        <v>48</v>
      </c>
      <c r="F2394">
        <f ca="1">IFERROR(INDEX(INDIRECT(Index!$B$5&amp;"!$A:$I"),MATCH($A2394,INDIRECT(Index!$B$5&amp;"!$A:$A"),0),MATCH(" "&amp;F$1,INDIRECT(Index!$B$5&amp;"!$A$1:$I$1"),0)),"NA")</f>
        <v>32</v>
      </c>
      <c r="G2394">
        <f ca="1">IFERROR(INDEX(INDIRECT(Index!$B$5&amp;"!$A:$I"),MATCH($A2394,INDIRECT(Index!$B$5&amp;"!$A:$A"),0),MATCH(" "&amp;G$1,INDIRECT(Index!$B$5&amp;"!$A$1:$I$1"),0)),"NA")</f>
        <v>47</v>
      </c>
      <c r="H2394">
        <f ca="1">IFERROR(INDEX(INDIRECT(Index!$B$5&amp;"!$A:$I"),MATCH($A2394,INDIRECT(Index!$B$5&amp;"!$A:$A"),0),MATCH(" "&amp;H$1,INDIRECT(Index!$B$5&amp;"!$A$1:$I$1"),0)),"NA")</f>
        <v>19</v>
      </c>
      <c r="I2394">
        <f ca="1">IFERROR(INDEX(INDIRECT(Index!$B$5&amp;"!$A:$I"),MATCH($A2394,INDIRECT(Index!$B$5&amp;"!$A:$A"),0),MATCH(" "&amp;I$1,INDIRECT(Index!$B$5&amp;"!$A$1:$I$1"),0)),"NA")</f>
        <v>3</v>
      </c>
      <c r="J2394">
        <f ca="1">IFERROR(INDEX(INDIRECT(Index!$B$5&amp;"!$A:$I"),MATCH($A2394,INDIRECT(Index!$B$5&amp;"!$A:$A"),0),MATCH(" "&amp;J$1,INDIRECT(Index!$B$5&amp;"!$A$1:$I$1"),0)),"NA")</f>
        <v>4</v>
      </c>
      <c r="K2394" t="str">
        <f ca="1">IFERROR(INDEX(INDIRECT(Index!$B$5&amp;"!$A:$I"),MATCH($A2394,INDIRECT(Index!$B$5&amp;"!$A:$A"),0),MATCH(" "&amp;K$1,INDIRECT(Index!$B$5&amp;"!$A$1:$I$1"),0)),"NA")</f>
        <v>NA</v>
      </c>
    </row>
    <row r="2395" spans="1:11" x14ac:dyDescent="0.25">
      <c r="A2395" s="1">
        <f t="shared" si="151"/>
        <v>44033</v>
      </c>
      <c r="B2395">
        <f t="shared" si="148"/>
        <v>2020</v>
      </c>
      <c r="C2395">
        <f t="shared" si="149"/>
        <v>7</v>
      </c>
      <c r="D2395">
        <f t="shared" si="150"/>
        <v>21</v>
      </c>
      <c r="E2395">
        <f ca="1">IFERROR(INDEX(INDIRECT(Index!$B$5&amp;"!$A:$I"),MATCH($A2395,INDIRECT(Index!$B$5&amp;"!$A:$A"),0),MATCH(" "&amp;E$1,INDIRECT(Index!$B$5&amp;"!$A$1:$I$1"),0)),"NA")</f>
        <v>73</v>
      </c>
      <c r="F2395">
        <f ca="1">IFERROR(INDEX(INDIRECT(Index!$B$5&amp;"!$A:$I"),MATCH($A2395,INDIRECT(Index!$B$5&amp;"!$A:$A"),0),MATCH(" "&amp;F$1,INDIRECT(Index!$B$5&amp;"!$A$1:$I$1"),0)),"NA")</f>
        <v>24</v>
      </c>
      <c r="G2395">
        <f ca="1">IFERROR(INDEX(INDIRECT(Index!$B$5&amp;"!$A:$I"),MATCH($A2395,INDIRECT(Index!$B$5&amp;"!$A:$A"),0),MATCH(" "&amp;G$1,INDIRECT(Index!$B$5&amp;"!$A$1:$I$1"),0)),"NA")</f>
        <v>21</v>
      </c>
      <c r="H2395">
        <f ca="1">IFERROR(INDEX(INDIRECT(Index!$B$5&amp;"!$A:$I"),MATCH($A2395,INDIRECT(Index!$B$5&amp;"!$A:$A"),0),MATCH(" "&amp;H$1,INDIRECT(Index!$B$5&amp;"!$A$1:$I$1"),0)),"NA")</f>
        <v>28</v>
      </c>
      <c r="I2395">
        <f ca="1">IFERROR(INDEX(INDIRECT(Index!$B$5&amp;"!$A:$I"),MATCH($A2395,INDIRECT(Index!$B$5&amp;"!$A:$A"),0),MATCH(" "&amp;I$1,INDIRECT(Index!$B$5&amp;"!$A$1:$I$1"),0)),"NA")</f>
        <v>4</v>
      </c>
      <c r="J2395">
        <f ca="1">IFERROR(INDEX(INDIRECT(Index!$B$5&amp;"!$A:$I"),MATCH($A2395,INDIRECT(Index!$B$5&amp;"!$A:$A"),0),MATCH(" "&amp;J$1,INDIRECT(Index!$B$5&amp;"!$A$1:$I$1"),0)),"NA")</f>
        <v>5</v>
      </c>
      <c r="K2395" t="str">
        <f ca="1">IFERROR(INDEX(INDIRECT(Index!$B$5&amp;"!$A:$I"),MATCH($A2395,INDIRECT(Index!$B$5&amp;"!$A:$A"),0),MATCH(" "&amp;K$1,INDIRECT(Index!$B$5&amp;"!$A$1:$I$1"),0)),"NA")</f>
        <v>NA</v>
      </c>
    </row>
    <row r="2396" spans="1:11" x14ac:dyDescent="0.25">
      <c r="A2396" s="1">
        <f t="shared" si="151"/>
        <v>44034</v>
      </c>
      <c r="B2396">
        <f t="shared" si="148"/>
        <v>2020</v>
      </c>
      <c r="C2396">
        <f t="shared" si="149"/>
        <v>7</v>
      </c>
      <c r="D2396">
        <f t="shared" si="150"/>
        <v>22</v>
      </c>
      <c r="E2396">
        <f ca="1">IFERROR(INDEX(INDIRECT(Index!$B$5&amp;"!$A:$I"),MATCH($A2396,INDIRECT(Index!$B$5&amp;"!$A:$A"),0),MATCH(" "&amp;E$1,INDIRECT(Index!$B$5&amp;"!$A$1:$I$1"),0)),"NA")</f>
        <v>63</v>
      </c>
      <c r="F2396">
        <f ca="1">IFERROR(INDEX(INDIRECT(Index!$B$5&amp;"!$A:$I"),MATCH($A2396,INDIRECT(Index!$B$5&amp;"!$A:$A"),0),MATCH(" "&amp;F$1,INDIRECT(Index!$B$5&amp;"!$A$1:$I$1"),0)),"NA")</f>
        <v>14</v>
      </c>
      <c r="G2396">
        <f ca="1">IFERROR(INDEX(INDIRECT(Index!$B$5&amp;"!$A:$I"),MATCH($A2396,INDIRECT(Index!$B$5&amp;"!$A:$A"),0),MATCH(" "&amp;G$1,INDIRECT(Index!$B$5&amp;"!$A$1:$I$1"),0)),"NA")</f>
        <v>35</v>
      </c>
      <c r="H2396">
        <f ca="1">IFERROR(INDEX(INDIRECT(Index!$B$5&amp;"!$A:$I"),MATCH($A2396,INDIRECT(Index!$B$5&amp;"!$A:$A"),0),MATCH(" "&amp;H$1,INDIRECT(Index!$B$5&amp;"!$A$1:$I$1"),0)),"NA")</f>
        <v>18</v>
      </c>
      <c r="I2396">
        <f ca="1">IFERROR(INDEX(INDIRECT(Index!$B$5&amp;"!$A:$I"),MATCH($A2396,INDIRECT(Index!$B$5&amp;"!$A:$A"),0),MATCH(" "&amp;I$1,INDIRECT(Index!$B$5&amp;"!$A$1:$I$1"),0)),"NA")</f>
        <v>2</v>
      </c>
      <c r="J2396">
        <f ca="1">IFERROR(INDEX(INDIRECT(Index!$B$5&amp;"!$A:$I"),MATCH($A2396,INDIRECT(Index!$B$5&amp;"!$A:$A"),0),MATCH(" "&amp;J$1,INDIRECT(Index!$B$5&amp;"!$A$1:$I$1"),0)),"NA")</f>
        <v>4</v>
      </c>
      <c r="K2396" t="str">
        <f ca="1">IFERROR(INDEX(INDIRECT(Index!$B$5&amp;"!$A:$I"),MATCH($A2396,INDIRECT(Index!$B$5&amp;"!$A:$A"),0),MATCH(" "&amp;K$1,INDIRECT(Index!$B$5&amp;"!$A$1:$I$1"),0)),"NA")</f>
        <v>NA</v>
      </c>
    </row>
    <row r="2397" spans="1:11" x14ac:dyDescent="0.25">
      <c r="A2397" s="1">
        <f t="shared" si="151"/>
        <v>44035</v>
      </c>
      <c r="B2397">
        <f t="shared" si="148"/>
        <v>2020</v>
      </c>
      <c r="C2397">
        <f t="shared" si="149"/>
        <v>7</v>
      </c>
      <c r="D2397">
        <f t="shared" si="150"/>
        <v>23</v>
      </c>
      <c r="E2397">
        <f ca="1">IFERROR(INDEX(INDIRECT(Index!$B$5&amp;"!$A:$I"),MATCH($A2397,INDIRECT(Index!$B$5&amp;"!$A:$A"),0),MATCH(" "&amp;E$1,INDIRECT(Index!$B$5&amp;"!$A$1:$I$1"),0)),"NA")</f>
        <v>43</v>
      </c>
      <c r="F2397">
        <f ca="1">IFERROR(INDEX(INDIRECT(Index!$B$5&amp;"!$A:$I"),MATCH($A2397,INDIRECT(Index!$B$5&amp;"!$A:$A"),0),MATCH(" "&amp;F$1,INDIRECT(Index!$B$5&amp;"!$A$1:$I$1"),0)),"NA")</f>
        <v>6</v>
      </c>
      <c r="G2397">
        <f ca="1">IFERROR(INDEX(INDIRECT(Index!$B$5&amp;"!$A:$I"),MATCH($A2397,INDIRECT(Index!$B$5&amp;"!$A:$A"),0),MATCH(" "&amp;G$1,INDIRECT(Index!$B$5&amp;"!$A$1:$I$1"),0)),"NA")</f>
        <v>32</v>
      </c>
      <c r="H2397">
        <f ca="1">IFERROR(INDEX(INDIRECT(Index!$B$5&amp;"!$A:$I"),MATCH($A2397,INDIRECT(Index!$B$5&amp;"!$A:$A"),0),MATCH(" "&amp;H$1,INDIRECT(Index!$B$5&amp;"!$A$1:$I$1"),0)),"NA")</f>
        <v>10</v>
      </c>
      <c r="I2397">
        <f ca="1">IFERROR(INDEX(INDIRECT(Index!$B$5&amp;"!$A:$I"),MATCH($A2397,INDIRECT(Index!$B$5&amp;"!$A:$A"),0),MATCH(" "&amp;I$1,INDIRECT(Index!$B$5&amp;"!$A$1:$I$1"),0)),"NA")</f>
        <v>3</v>
      </c>
      <c r="J2397">
        <f ca="1">IFERROR(INDEX(INDIRECT(Index!$B$5&amp;"!$A:$I"),MATCH($A2397,INDIRECT(Index!$B$5&amp;"!$A:$A"),0),MATCH(" "&amp;J$1,INDIRECT(Index!$B$5&amp;"!$A$1:$I$1"),0)),"NA")</f>
        <v>3</v>
      </c>
      <c r="K2397" t="str">
        <f ca="1">IFERROR(INDEX(INDIRECT(Index!$B$5&amp;"!$A:$I"),MATCH($A2397,INDIRECT(Index!$B$5&amp;"!$A:$A"),0),MATCH(" "&amp;K$1,INDIRECT(Index!$B$5&amp;"!$A$1:$I$1"),0)),"NA")</f>
        <v>NA</v>
      </c>
    </row>
    <row r="2398" spans="1:11" x14ac:dyDescent="0.25">
      <c r="A2398" s="1">
        <f t="shared" si="151"/>
        <v>44036</v>
      </c>
      <c r="B2398">
        <f t="shared" si="148"/>
        <v>2020</v>
      </c>
      <c r="C2398">
        <f t="shared" si="149"/>
        <v>7</v>
      </c>
      <c r="D2398">
        <f t="shared" si="150"/>
        <v>24</v>
      </c>
      <c r="E2398">
        <f ca="1">IFERROR(INDEX(INDIRECT(Index!$B$5&amp;"!$A:$I"),MATCH($A2398,INDIRECT(Index!$B$5&amp;"!$A:$A"),0),MATCH(" "&amp;E$1,INDIRECT(Index!$B$5&amp;"!$A$1:$I$1"),0)),"NA")</f>
        <v>11</v>
      </c>
      <c r="F2398">
        <f ca="1">IFERROR(INDEX(INDIRECT(Index!$B$5&amp;"!$A:$I"),MATCH($A2398,INDIRECT(Index!$B$5&amp;"!$A:$A"),0),MATCH(" "&amp;F$1,INDIRECT(Index!$B$5&amp;"!$A$1:$I$1"),0)),"NA")</f>
        <v>5</v>
      </c>
      <c r="G2398">
        <f ca="1">IFERROR(INDEX(INDIRECT(Index!$B$5&amp;"!$A:$I"),MATCH($A2398,INDIRECT(Index!$B$5&amp;"!$A:$A"),0),MATCH(" "&amp;G$1,INDIRECT(Index!$B$5&amp;"!$A$1:$I$1"),0)),"NA")</f>
        <v>20</v>
      </c>
      <c r="H2398">
        <f ca="1">IFERROR(INDEX(INDIRECT(Index!$B$5&amp;"!$A:$I"),MATCH($A2398,INDIRECT(Index!$B$5&amp;"!$A:$A"),0),MATCH(" "&amp;H$1,INDIRECT(Index!$B$5&amp;"!$A$1:$I$1"),0)),"NA")</f>
        <v>9</v>
      </c>
      <c r="I2398">
        <f ca="1">IFERROR(INDEX(INDIRECT(Index!$B$5&amp;"!$A:$I"),MATCH($A2398,INDIRECT(Index!$B$5&amp;"!$A:$A"),0),MATCH(" "&amp;I$1,INDIRECT(Index!$B$5&amp;"!$A$1:$I$1"),0)),"NA")</f>
        <v>3</v>
      </c>
      <c r="J2398">
        <f ca="1">IFERROR(INDEX(INDIRECT(Index!$B$5&amp;"!$A:$I"),MATCH($A2398,INDIRECT(Index!$B$5&amp;"!$A:$A"),0),MATCH(" "&amp;J$1,INDIRECT(Index!$B$5&amp;"!$A$1:$I$1"),0)),"NA")</f>
        <v>3</v>
      </c>
      <c r="K2398" t="str">
        <f ca="1">IFERROR(INDEX(INDIRECT(Index!$B$5&amp;"!$A:$I"),MATCH($A2398,INDIRECT(Index!$B$5&amp;"!$A:$A"),0),MATCH(" "&amp;K$1,INDIRECT(Index!$B$5&amp;"!$A$1:$I$1"),0)),"NA")</f>
        <v>NA</v>
      </c>
    </row>
    <row r="2399" spans="1:11" x14ac:dyDescent="0.25">
      <c r="A2399" s="1">
        <f t="shared" si="151"/>
        <v>44037</v>
      </c>
      <c r="B2399">
        <f t="shared" si="148"/>
        <v>2020</v>
      </c>
      <c r="C2399">
        <f t="shared" si="149"/>
        <v>7</v>
      </c>
      <c r="D2399">
        <f t="shared" si="150"/>
        <v>25</v>
      </c>
      <c r="E2399">
        <f ca="1">IFERROR(INDEX(INDIRECT(Index!$B$5&amp;"!$A:$I"),MATCH($A2399,INDIRECT(Index!$B$5&amp;"!$A:$A"),0),MATCH(" "&amp;E$1,INDIRECT(Index!$B$5&amp;"!$A$1:$I$1"),0)),"NA")</f>
        <v>9</v>
      </c>
      <c r="F2399">
        <f ca="1">IFERROR(INDEX(INDIRECT(Index!$B$5&amp;"!$A:$I"),MATCH($A2399,INDIRECT(Index!$B$5&amp;"!$A:$A"),0),MATCH(" "&amp;F$1,INDIRECT(Index!$B$5&amp;"!$A$1:$I$1"),0)),"NA")</f>
        <v>10</v>
      </c>
      <c r="G2399">
        <f ca="1">IFERROR(INDEX(INDIRECT(Index!$B$5&amp;"!$A:$I"),MATCH($A2399,INDIRECT(Index!$B$5&amp;"!$A:$A"),0),MATCH(" "&amp;G$1,INDIRECT(Index!$B$5&amp;"!$A$1:$I$1"),0)),"NA")</f>
        <v>29</v>
      </c>
      <c r="H2399">
        <f ca="1">IFERROR(INDEX(INDIRECT(Index!$B$5&amp;"!$A:$I"),MATCH($A2399,INDIRECT(Index!$B$5&amp;"!$A:$A"),0),MATCH(" "&amp;H$1,INDIRECT(Index!$B$5&amp;"!$A$1:$I$1"),0)),"NA")</f>
        <v>13</v>
      </c>
      <c r="I2399">
        <f ca="1">IFERROR(INDEX(INDIRECT(Index!$B$5&amp;"!$A:$I"),MATCH($A2399,INDIRECT(Index!$B$5&amp;"!$A:$A"),0),MATCH(" "&amp;I$1,INDIRECT(Index!$B$5&amp;"!$A$1:$I$1"),0)),"NA")</f>
        <v>3</v>
      </c>
      <c r="J2399">
        <f ca="1">IFERROR(INDEX(INDIRECT(Index!$B$5&amp;"!$A:$I"),MATCH($A2399,INDIRECT(Index!$B$5&amp;"!$A:$A"),0),MATCH(" "&amp;J$1,INDIRECT(Index!$B$5&amp;"!$A$1:$I$1"),0)),"NA")</f>
        <v>3</v>
      </c>
      <c r="K2399" t="str">
        <f ca="1">IFERROR(INDEX(INDIRECT(Index!$B$5&amp;"!$A:$I"),MATCH($A2399,INDIRECT(Index!$B$5&amp;"!$A:$A"),0),MATCH(" "&amp;K$1,INDIRECT(Index!$B$5&amp;"!$A$1:$I$1"),0)),"NA")</f>
        <v>NA</v>
      </c>
    </row>
    <row r="2400" spans="1:11" x14ac:dyDescent="0.25">
      <c r="A2400" s="1">
        <f t="shared" si="151"/>
        <v>44038</v>
      </c>
      <c r="B2400">
        <f t="shared" si="148"/>
        <v>2020</v>
      </c>
      <c r="C2400">
        <f t="shared" si="149"/>
        <v>7</v>
      </c>
      <c r="D2400">
        <f t="shared" si="150"/>
        <v>26</v>
      </c>
      <c r="E2400">
        <f ca="1">IFERROR(INDEX(INDIRECT(Index!$B$5&amp;"!$A:$I"),MATCH($A2400,INDIRECT(Index!$B$5&amp;"!$A:$A"),0),MATCH(" "&amp;E$1,INDIRECT(Index!$B$5&amp;"!$A$1:$I$1"),0)),"NA")</f>
        <v>22</v>
      </c>
      <c r="F2400">
        <f ca="1">IFERROR(INDEX(INDIRECT(Index!$B$5&amp;"!$A:$I"),MATCH($A2400,INDIRECT(Index!$B$5&amp;"!$A:$A"),0),MATCH(" "&amp;F$1,INDIRECT(Index!$B$5&amp;"!$A$1:$I$1"),0)),"NA")</f>
        <v>14</v>
      </c>
      <c r="G2400">
        <f ca="1">IFERROR(INDEX(INDIRECT(Index!$B$5&amp;"!$A:$I"),MATCH($A2400,INDIRECT(Index!$B$5&amp;"!$A:$A"),0),MATCH(" "&amp;G$1,INDIRECT(Index!$B$5&amp;"!$A$1:$I$1"),0)),"NA")</f>
        <v>18</v>
      </c>
      <c r="H2400">
        <f ca="1">IFERROR(INDEX(INDIRECT(Index!$B$5&amp;"!$A:$I"),MATCH($A2400,INDIRECT(Index!$B$5&amp;"!$A:$A"),0),MATCH(" "&amp;H$1,INDIRECT(Index!$B$5&amp;"!$A$1:$I$1"),0)),"NA")</f>
        <v>15</v>
      </c>
      <c r="I2400">
        <f ca="1">IFERROR(INDEX(INDIRECT(Index!$B$5&amp;"!$A:$I"),MATCH($A2400,INDIRECT(Index!$B$5&amp;"!$A:$A"),0),MATCH(" "&amp;I$1,INDIRECT(Index!$B$5&amp;"!$A$1:$I$1"),0)),"NA")</f>
        <v>3</v>
      </c>
      <c r="J2400">
        <f ca="1">IFERROR(INDEX(INDIRECT(Index!$B$5&amp;"!$A:$I"),MATCH($A2400,INDIRECT(Index!$B$5&amp;"!$A:$A"),0),MATCH(" "&amp;J$1,INDIRECT(Index!$B$5&amp;"!$A$1:$I$1"),0)),"NA")</f>
        <v>4</v>
      </c>
      <c r="K2400" t="str">
        <f ca="1">IFERROR(INDEX(INDIRECT(Index!$B$5&amp;"!$A:$I"),MATCH($A2400,INDIRECT(Index!$B$5&amp;"!$A:$A"),0),MATCH(" "&amp;K$1,INDIRECT(Index!$B$5&amp;"!$A$1:$I$1"),0)),"NA")</f>
        <v>NA</v>
      </c>
    </row>
    <row r="2401" spans="1:11" x14ac:dyDescent="0.25">
      <c r="A2401" s="1">
        <f t="shared" si="151"/>
        <v>44039</v>
      </c>
      <c r="B2401">
        <f t="shared" si="148"/>
        <v>2020</v>
      </c>
      <c r="C2401">
        <f t="shared" si="149"/>
        <v>7</v>
      </c>
      <c r="D2401">
        <f t="shared" si="150"/>
        <v>27</v>
      </c>
      <c r="E2401">
        <f ca="1">IFERROR(INDEX(INDIRECT(Index!$B$5&amp;"!$A:$I"),MATCH($A2401,INDIRECT(Index!$B$5&amp;"!$A:$A"),0),MATCH(" "&amp;E$1,INDIRECT(Index!$B$5&amp;"!$A$1:$I$1"),0)),"NA")</f>
        <v>34</v>
      </c>
      <c r="F2401">
        <f ca="1">IFERROR(INDEX(INDIRECT(Index!$B$5&amp;"!$A:$I"),MATCH($A2401,INDIRECT(Index!$B$5&amp;"!$A:$A"),0),MATCH(" "&amp;F$1,INDIRECT(Index!$B$5&amp;"!$A$1:$I$1"),0)),"NA")</f>
        <v>12</v>
      </c>
      <c r="G2401">
        <f ca="1">IFERROR(INDEX(INDIRECT(Index!$B$5&amp;"!$A:$I"),MATCH($A2401,INDIRECT(Index!$B$5&amp;"!$A:$A"),0),MATCH(" "&amp;G$1,INDIRECT(Index!$B$5&amp;"!$A$1:$I$1"),0)),"NA")</f>
        <v>17</v>
      </c>
      <c r="H2401">
        <f ca="1">IFERROR(INDEX(INDIRECT(Index!$B$5&amp;"!$A:$I"),MATCH($A2401,INDIRECT(Index!$B$5&amp;"!$A:$A"),0),MATCH(" "&amp;H$1,INDIRECT(Index!$B$5&amp;"!$A$1:$I$1"),0)),"NA")</f>
        <v>15</v>
      </c>
      <c r="I2401">
        <f ca="1">IFERROR(INDEX(INDIRECT(Index!$B$5&amp;"!$A:$I"),MATCH($A2401,INDIRECT(Index!$B$5&amp;"!$A:$A"),0),MATCH(" "&amp;I$1,INDIRECT(Index!$B$5&amp;"!$A$1:$I$1"),0)),"NA")</f>
        <v>3</v>
      </c>
      <c r="J2401">
        <f ca="1">IFERROR(INDEX(INDIRECT(Index!$B$5&amp;"!$A:$I"),MATCH($A2401,INDIRECT(Index!$B$5&amp;"!$A:$A"),0),MATCH(" "&amp;J$1,INDIRECT(Index!$B$5&amp;"!$A$1:$I$1"),0)),"NA")</f>
        <v>4</v>
      </c>
      <c r="K2401" t="str">
        <f ca="1">IFERROR(INDEX(INDIRECT(Index!$B$5&amp;"!$A:$I"),MATCH($A2401,INDIRECT(Index!$B$5&amp;"!$A:$A"),0),MATCH(" "&amp;K$1,INDIRECT(Index!$B$5&amp;"!$A$1:$I$1"),0)),"NA")</f>
        <v>NA</v>
      </c>
    </row>
    <row r="2402" spans="1:11" x14ac:dyDescent="0.25">
      <c r="A2402" s="1">
        <f t="shared" si="151"/>
        <v>44040</v>
      </c>
      <c r="B2402">
        <f t="shared" si="148"/>
        <v>2020</v>
      </c>
      <c r="C2402">
        <f t="shared" si="149"/>
        <v>7</v>
      </c>
      <c r="D2402">
        <f t="shared" si="150"/>
        <v>28</v>
      </c>
      <c r="E2402">
        <f ca="1">IFERROR(INDEX(INDIRECT(Index!$B$5&amp;"!$A:$I"),MATCH($A2402,INDIRECT(Index!$B$5&amp;"!$A:$A"),0),MATCH(" "&amp;E$1,INDIRECT(Index!$B$5&amp;"!$A$1:$I$1"),0)),"NA")</f>
        <v>26</v>
      </c>
      <c r="F2402">
        <f ca="1">IFERROR(INDEX(INDIRECT(Index!$B$5&amp;"!$A:$I"),MATCH($A2402,INDIRECT(Index!$B$5&amp;"!$A:$A"),0),MATCH(" "&amp;F$1,INDIRECT(Index!$B$5&amp;"!$A$1:$I$1"),0)),"NA")</f>
        <v>12</v>
      </c>
      <c r="G2402">
        <f ca="1">IFERROR(INDEX(INDIRECT(Index!$B$5&amp;"!$A:$I"),MATCH($A2402,INDIRECT(Index!$B$5&amp;"!$A:$A"),0),MATCH(" "&amp;G$1,INDIRECT(Index!$B$5&amp;"!$A$1:$I$1"),0)),"NA")</f>
        <v>12</v>
      </c>
      <c r="H2402">
        <f ca="1">IFERROR(INDEX(INDIRECT(Index!$B$5&amp;"!$A:$I"),MATCH($A2402,INDIRECT(Index!$B$5&amp;"!$A:$A"),0),MATCH(" "&amp;H$1,INDIRECT(Index!$B$5&amp;"!$A$1:$I$1"),0)),"NA")</f>
        <v>20</v>
      </c>
      <c r="I2402">
        <f ca="1">IFERROR(INDEX(INDIRECT(Index!$B$5&amp;"!$A:$I"),MATCH($A2402,INDIRECT(Index!$B$5&amp;"!$A:$A"),0),MATCH(" "&amp;I$1,INDIRECT(Index!$B$5&amp;"!$A$1:$I$1"),0)),"NA")</f>
        <v>3</v>
      </c>
      <c r="J2402">
        <f ca="1">IFERROR(INDEX(INDIRECT(Index!$B$5&amp;"!$A:$I"),MATCH($A2402,INDIRECT(Index!$B$5&amp;"!$A:$A"),0),MATCH(" "&amp;J$1,INDIRECT(Index!$B$5&amp;"!$A$1:$I$1"),0)),"NA")</f>
        <v>4</v>
      </c>
      <c r="K2402" t="str">
        <f ca="1">IFERROR(INDEX(INDIRECT(Index!$B$5&amp;"!$A:$I"),MATCH($A2402,INDIRECT(Index!$B$5&amp;"!$A:$A"),0),MATCH(" "&amp;K$1,INDIRECT(Index!$B$5&amp;"!$A$1:$I$1"),0)),"NA")</f>
        <v>NA</v>
      </c>
    </row>
    <row r="2403" spans="1:11" x14ac:dyDescent="0.25">
      <c r="A2403" s="1">
        <f t="shared" si="151"/>
        <v>44041</v>
      </c>
      <c r="B2403">
        <f t="shared" si="148"/>
        <v>2020</v>
      </c>
      <c r="C2403">
        <f t="shared" si="149"/>
        <v>7</v>
      </c>
      <c r="D2403">
        <f t="shared" si="150"/>
        <v>29</v>
      </c>
      <c r="E2403">
        <f ca="1">IFERROR(INDEX(INDIRECT(Index!$B$5&amp;"!$A:$I"),MATCH($A2403,INDIRECT(Index!$B$5&amp;"!$A:$A"),0),MATCH(" "&amp;E$1,INDIRECT(Index!$B$5&amp;"!$A$1:$I$1"),0)),"NA")</f>
        <v>28</v>
      </c>
      <c r="F2403">
        <f ca="1">IFERROR(INDEX(INDIRECT(Index!$B$5&amp;"!$A:$I"),MATCH($A2403,INDIRECT(Index!$B$5&amp;"!$A:$A"),0),MATCH(" "&amp;F$1,INDIRECT(Index!$B$5&amp;"!$A$1:$I$1"),0)),"NA")</f>
        <v>20</v>
      </c>
      <c r="G2403">
        <f ca="1">IFERROR(INDEX(INDIRECT(Index!$B$5&amp;"!$A:$I"),MATCH($A2403,INDIRECT(Index!$B$5&amp;"!$A:$A"),0),MATCH(" "&amp;G$1,INDIRECT(Index!$B$5&amp;"!$A$1:$I$1"),0)),"NA")</f>
        <v>31</v>
      </c>
      <c r="H2403">
        <f ca="1">IFERROR(INDEX(INDIRECT(Index!$B$5&amp;"!$A:$I"),MATCH($A2403,INDIRECT(Index!$B$5&amp;"!$A:$A"),0),MATCH(" "&amp;H$1,INDIRECT(Index!$B$5&amp;"!$A$1:$I$1"),0)),"NA")</f>
        <v>21</v>
      </c>
      <c r="I2403">
        <f ca="1">IFERROR(INDEX(INDIRECT(Index!$B$5&amp;"!$A:$I"),MATCH($A2403,INDIRECT(Index!$B$5&amp;"!$A:$A"),0),MATCH(" "&amp;I$1,INDIRECT(Index!$B$5&amp;"!$A$1:$I$1"),0)),"NA")</f>
        <v>3</v>
      </c>
      <c r="J2403">
        <f ca="1">IFERROR(INDEX(INDIRECT(Index!$B$5&amp;"!$A:$I"),MATCH($A2403,INDIRECT(Index!$B$5&amp;"!$A:$A"),0),MATCH(" "&amp;J$1,INDIRECT(Index!$B$5&amp;"!$A$1:$I$1"),0)),"NA")</f>
        <v>4</v>
      </c>
      <c r="K2403" t="str">
        <f ca="1">IFERROR(INDEX(INDIRECT(Index!$B$5&amp;"!$A:$I"),MATCH($A2403,INDIRECT(Index!$B$5&amp;"!$A:$A"),0),MATCH(" "&amp;K$1,INDIRECT(Index!$B$5&amp;"!$A$1:$I$1"),0)),"NA")</f>
        <v>NA</v>
      </c>
    </row>
    <row r="2404" spans="1:11" x14ac:dyDescent="0.25">
      <c r="A2404" s="1">
        <f t="shared" si="151"/>
        <v>44042</v>
      </c>
      <c r="B2404">
        <f t="shared" si="148"/>
        <v>2020</v>
      </c>
      <c r="C2404">
        <f t="shared" si="149"/>
        <v>7</v>
      </c>
      <c r="D2404">
        <f t="shared" si="150"/>
        <v>30</v>
      </c>
      <c r="E2404">
        <f ca="1">IFERROR(INDEX(INDIRECT(Index!$B$5&amp;"!$A:$I"),MATCH($A2404,INDIRECT(Index!$B$5&amp;"!$A:$A"),0),MATCH(" "&amp;E$1,INDIRECT(Index!$B$5&amp;"!$A$1:$I$1"),0)),"NA")</f>
        <v>57</v>
      </c>
      <c r="F2404">
        <f ca="1">IFERROR(INDEX(INDIRECT(Index!$B$5&amp;"!$A:$I"),MATCH($A2404,INDIRECT(Index!$B$5&amp;"!$A:$A"),0),MATCH(" "&amp;F$1,INDIRECT(Index!$B$5&amp;"!$A$1:$I$1"),0)),"NA")</f>
        <v>25</v>
      </c>
      <c r="G2404">
        <f ca="1">IFERROR(INDEX(INDIRECT(Index!$B$5&amp;"!$A:$I"),MATCH($A2404,INDIRECT(Index!$B$5&amp;"!$A:$A"),0),MATCH(" "&amp;G$1,INDIRECT(Index!$B$5&amp;"!$A$1:$I$1"),0)),"NA")</f>
        <v>27</v>
      </c>
      <c r="H2404">
        <f ca="1">IFERROR(INDEX(INDIRECT(Index!$B$5&amp;"!$A:$I"),MATCH($A2404,INDIRECT(Index!$B$5&amp;"!$A:$A"),0),MATCH(" "&amp;H$1,INDIRECT(Index!$B$5&amp;"!$A$1:$I$1"),0)),"NA")</f>
        <v>19</v>
      </c>
      <c r="I2404">
        <f ca="1">IFERROR(INDEX(INDIRECT(Index!$B$5&amp;"!$A:$I"),MATCH($A2404,INDIRECT(Index!$B$5&amp;"!$A:$A"),0),MATCH(" "&amp;I$1,INDIRECT(Index!$B$5&amp;"!$A$1:$I$1"),0)),"NA")</f>
        <v>3</v>
      </c>
      <c r="J2404">
        <f ca="1">IFERROR(INDEX(INDIRECT(Index!$B$5&amp;"!$A:$I"),MATCH($A2404,INDIRECT(Index!$B$5&amp;"!$A:$A"),0),MATCH(" "&amp;J$1,INDIRECT(Index!$B$5&amp;"!$A$1:$I$1"),0)),"NA")</f>
        <v>4</v>
      </c>
      <c r="K2404" t="str">
        <f ca="1">IFERROR(INDEX(INDIRECT(Index!$B$5&amp;"!$A:$I"),MATCH($A2404,INDIRECT(Index!$B$5&amp;"!$A:$A"),0),MATCH(" "&amp;K$1,INDIRECT(Index!$B$5&amp;"!$A$1:$I$1"),0)),"NA")</f>
        <v>NA</v>
      </c>
    </row>
    <row r="2405" spans="1:11" x14ac:dyDescent="0.25">
      <c r="A2405" s="1">
        <f t="shared" si="151"/>
        <v>44043</v>
      </c>
      <c r="B2405">
        <f t="shared" si="148"/>
        <v>2020</v>
      </c>
      <c r="C2405">
        <f t="shared" si="149"/>
        <v>7</v>
      </c>
      <c r="D2405">
        <f t="shared" si="150"/>
        <v>31</v>
      </c>
      <c r="E2405">
        <f ca="1">IFERROR(INDEX(INDIRECT(Index!$B$5&amp;"!$A:$I"),MATCH($A2405,INDIRECT(Index!$B$5&amp;"!$A:$A"),0),MATCH(" "&amp;E$1,INDIRECT(Index!$B$5&amp;"!$A$1:$I$1"),0)),"NA")</f>
        <v>57</v>
      </c>
      <c r="F2405">
        <f ca="1">IFERROR(INDEX(INDIRECT(Index!$B$5&amp;"!$A:$I"),MATCH($A2405,INDIRECT(Index!$B$5&amp;"!$A:$A"),0),MATCH(" "&amp;F$1,INDIRECT(Index!$B$5&amp;"!$A$1:$I$1"),0)),"NA")</f>
        <v>15</v>
      </c>
      <c r="G2405">
        <f ca="1">IFERROR(INDEX(INDIRECT(Index!$B$5&amp;"!$A:$I"),MATCH($A2405,INDIRECT(Index!$B$5&amp;"!$A:$A"),0),MATCH(" "&amp;G$1,INDIRECT(Index!$B$5&amp;"!$A$1:$I$1"),0)),"NA")</f>
        <v>15</v>
      </c>
      <c r="H2405">
        <f ca="1">IFERROR(INDEX(INDIRECT(Index!$B$5&amp;"!$A:$I"),MATCH($A2405,INDIRECT(Index!$B$5&amp;"!$A:$A"),0),MATCH(" "&amp;H$1,INDIRECT(Index!$B$5&amp;"!$A$1:$I$1"),0)),"NA")</f>
        <v>12</v>
      </c>
      <c r="I2405">
        <f ca="1">IFERROR(INDEX(INDIRECT(Index!$B$5&amp;"!$A:$I"),MATCH($A2405,INDIRECT(Index!$B$5&amp;"!$A:$A"),0),MATCH(" "&amp;I$1,INDIRECT(Index!$B$5&amp;"!$A$1:$I$1"),0)),"NA")</f>
        <v>3</v>
      </c>
      <c r="J2405">
        <f ca="1">IFERROR(INDEX(INDIRECT(Index!$B$5&amp;"!$A:$I"),MATCH($A2405,INDIRECT(Index!$B$5&amp;"!$A:$A"),0),MATCH(" "&amp;J$1,INDIRECT(Index!$B$5&amp;"!$A$1:$I$1"),0)),"NA")</f>
        <v>3</v>
      </c>
      <c r="K2405" t="str">
        <f ca="1">IFERROR(INDEX(INDIRECT(Index!$B$5&amp;"!$A:$I"),MATCH($A2405,INDIRECT(Index!$B$5&amp;"!$A:$A"),0),MATCH(" "&amp;K$1,INDIRECT(Index!$B$5&amp;"!$A$1:$I$1"),0)),"NA")</f>
        <v>NA</v>
      </c>
    </row>
    <row r="2406" spans="1:11" x14ac:dyDescent="0.25">
      <c r="A2406" s="1">
        <f t="shared" si="151"/>
        <v>44044</v>
      </c>
      <c r="B2406">
        <f t="shared" si="148"/>
        <v>2020</v>
      </c>
      <c r="C2406">
        <f t="shared" si="149"/>
        <v>8</v>
      </c>
      <c r="D2406">
        <f t="shared" si="150"/>
        <v>1</v>
      </c>
      <c r="E2406">
        <f ca="1">IFERROR(INDEX(INDIRECT(Index!$B$5&amp;"!$A:$I"),MATCH($A2406,INDIRECT(Index!$B$5&amp;"!$A:$A"),0),MATCH(" "&amp;E$1,INDIRECT(Index!$B$5&amp;"!$A$1:$I$1"),0)),"NA")</f>
        <v>38</v>
      </c>
      <c r="F2406">
        <f ca="1">IFERROR(INDEX(INDIRECT(Index!$B$5&amp;"!$A:$I"),MATCH($A2406,INDIRECT(Index!$B$5&amp;"!$A:$A"),0),MATCH(" "&amp;F$1,INDIRECT(Index!$B$5&amp;"!$A$1:$I$1"),0)),"NA")</f>
        <v>11</v>
      </c>
      <c r="G2406">
        <f ca="1">IFERROR(INDEX(INDIRECT(Index!$B$5&amp;"!$A:$I"),MATCH($A2406,INDIRECT(Index!$B$5&amp;"!$A:$A"),0),MATCH(" "&amp;G$1,INDIRECT(Index!$B$5&amp;"!$A$1:$I$1"),0)),"NA")</f>
        <v>15</v>
      </c>
      <c r="H2406">
        <f ca="1">IFERROR(INDEX(INDIRECT(Index!$B$5&amp;"!$A:$I"),MATCH($A2406,INDIRECT(Index!$B$5&amp;"!$A:$A"),0),MATCH(" "&amp;H$1,INDIRECT(Index!$B$5&amp;"!$A$1:$I$1"),0)),"NA")</f>
        <v>11</v>
      </c>
      <c r="I2406">
        <f ca="1">IFERROR(INDEX(INDIRECT(Index!$B$5&amp;"!$A:$I"),MATCH($A2406,INDIRECT(Index!$B$5&amp;"!$A:$A"),0),MATCH(" "&amp;I$1,INDIRECT(Index!$B$5&amp;"!$A$1:$I$1"),0)),"NA")</f>
        <v>2</v>
      </c>
      <c r="J2406">
        <f ca="1">IFERROR(INDEX(INDIRECT(Index!$B$5&amp;"!$A:$I"),MATCH($A2406,INDIRECT(Index!$B$5&amp;"!$A:$A"),0),MATCH(" "&amp;J$1,INDIRECT(Index!$B$5&amp;"!$A$1:$I$1"),0)),"NA")</f>
        <v>3</v>
      </c>
      <c r="K2406" t="str">
        <f ca="1">IFERROR(INDEX(INDIRECT(Index!$B$5&amp;"!$A:$I"),MATCH($A2406,INDIRECT(Index!$B$5&amp;"!$A:$A"),0),MATCH(" "&amp;K$1,INDIRECT(Index!$B$5&amp;"!$A$1:$I$1"),0)),"NA")</f>
        <v>NA</v>
      </c>
    </row>
    <row r="2407" spans="1:11" x14ac:dyDescent="0.25">
      <c r="A2407" s="1">
        <f t="shared" si="151"/>
        <v>44045</v>
      </c>
      <c r="B2407">
        <f t="shared" si="148"/>
        <v>2020</v>
      </c>
      <c r="C2407">
        <f t="shared" si="149"/>
        <v>8</v>
      </c>
      <c r="D2407">
        <f t="shared" si="150"/>
        <v>2</v>
      </c>
      <c r="E2407">
        <f ca="1">IFERROR(INDEX(INDIRECT(Index!$B$5&amp;"!$A:$I"),MATCH($A2407,INDIRECT(Index!$B$5&amp;"!$A:$A"),0),MATCH(" "&amp;E$1,INDIRECT(Index!$B$5&amp;"!$A$1:$I$1"),0)),"NA")</f>
        <v>26</v>
      </c>
      <c r="F2407">
        <f ca="1">IFERROR(INDEX(INDIRECT(Index!$B$5&amp;"!$A:$I"),MATCH($A2407,INDIRECT(Index!$B$5&amp;"!$A:$A"),0),MATCH(" "&amp;F$1,INDIRECT(Index!$B$5&amp;"!$A$1:$I$1"),0)),"NA")</f>
        <v>13</v>
      </c>
      <c r="G2407">
        <f ca="1">IFERROR(INDEX(INDIRECT(Index!$B$5&amp;"!$A:$I"),MATCH($A2407,INDIRECT(Index!$B$5&amp;"!$A:$A"),0),MATCH(" "&amp;G$1,INDIRECT(Index!$B$5&amp;"!$A$1:$I$1"),0)),"NA")</f>
        <v>16</v>
      </c>
      <c r="H2407">
        <f ca="1">IFERROR(INDEX(INDIRECT(Index!$B$5&amp;"!$A:$I"),MATCH($A2407,INDIRECT(Index!$B$5&amp;"!$A:$A"),0),MATCH(" "&amp;H$1,INDIRECT(Index!$B$5&amp;"!$A$1:$I$1"),0)),"NA")</f>
        <v>12</v>
      </c>
      <c r="I2407">
        <f ca="1">IFERROR(INDEX(INDIRECT(Index!$B$5&amp;"!$A:$I"),MATCH($A2407,INDIRECT(Index!$B$5&amp;"!$A:$A"),0),MATCH(" "&amp;I$1,INDIRECT(Index!$B$5&amp;"!$A$1:$I$1"),0)),"NA")</f>
        <v>3</v>
      </c>
      <c r="J2407">
        <f ca="1">IFERROR(INDEX(INDIRECT(Index!$B$5&amp;"!$A:$I"),MATCH($A2407,INDIRECT(Index!$B$5&amp;"!$A:$A"),0),MATCH(" "&amp;J$1,INDIRECT(Index!$B$5&amp;"!$A$1:$I$1"),0)),"NA")</f>
        <v>3</v>
      </c>
      <c r="K2407" t="str">
        <f ca="1">IFERROR(INDEX(INDIRECT(Index!$B$5&amp;"!$A:$I"),MATCH($A2407,INDIRECT(Index!$B$5&amp;"!$A:$A"),0),MATCH(" "&amp;K$1,INDIRECT(Index!$B$5&amp;"!$A$1:$I$1"),0)),"NA")</f>
        <v>NA</v>
      </c>
    </row>
    <row r="2408" spans="1:11" x14ac:dyDescent="0.25">
      <c r="A2408" s="1">
        <f t="shared" si="151"/>
        <v>44046</v>
      </c>
      <c r="B2408">
        <f t="shared" si="148"/>
        <v>2020</v>
      </c>
      <c r="C2408">
        <f t="shared" si="149"/>
        <v>8</v>
      </c>
      <c r="D2408">
        <f t="shared" si="150"/>
        <v>3</v>
      </c>
      <c r="E2408">
        <f ca="1">IFERROR(INDEX(INDIRECT(Index!$B$5&amp;"!$A:$I"),MATCH($A2408,INDIRECT(Index!$B$5&amp;"!$A:$A"),0),MATCH(" "&amp;E$1,INDIRECT(Index!$B$5&amp;"!$A$1:$I$1"),0)),"NA")</f>
        <v>25</v>
      </c>
      <c r="F2408">
        <f ca="1">IFERROR(INDEX(INDIRECT(Index!$B$5&amp;"!$A:$I"),MATCH($A2408,INDIRECT(Index!$B$5&amp;"!$A:$A"),0),MATCH(" "&amp;F$1,INDIRECT(Index!$B$5&amp;"!$A$1:$I$1"),0)),"NA")</f>
        <v>36</v>
      </c>
      <c r="G2408">
        <f ca="1">IFERROR(INDEX(INDIRECT(Index!$B$5&amp;"!$A:$I"),MATCH($A2408,INDIRECT(Index!$B$5&amp;"!$A:$A"),0),MATCH(" "&amp;G$1,INDIRECT(Index!$B$5&amp;"!$A$1:$I$1"),0)),"NA")</f>
        <v>8</v>
      </c>
      <c r="H2408">
        <f ca="1">IFERROR(INDEX(INDIRECT(Index!$B$5&amp;"!$A:$I"),MATCH($A2408,INDIRECT(Index!$B$5&amp;"!$A:$A"),0),MATCH(" "&amp;H$1,INDIRECT(Index!$B$5&amp;"!$A$1:$I$1"),0)),"NA")</f>
        <v>11</v>
      </c>
      <c r="I2408">
        <f ca="1">IFERROR(INDEX(INDIRECT(Index!$B$5&amp;"!$A:$I"),MATCH($A2408,INDIRECT(Index!$B$5&amp;"!$A:$A"),0),MATCH(" "&amp;I$1,INDIRECT(Index!$B$5&amp;"!$A$1:$I$1"),0)),"NA")</f>
        <v>3</v>
      </c>
      <c r="J2408">
        <f ca="1">IFERROR(INDEX(INDIRECT(Index!$B$5&amp;"!$A:$I"),MATCH($A2408,INDIRECT(Index!$B$5&amp;"!$A:$A"),0),MATCH(" "&amp;J$1,INDIRECT(Index!$B$5&amp;"!$A$1:$I$1"),0)),"NA")</f>
        <v>2</v>
      </c>
      <c r="K2408" t="str">
        <f ca="1">IFERROR(INDEX(INDIRECT(Index!$B$5&amp;"!$A:$I"),MATCH($A2408,INDIRECT(Index!$B$5&amp;"!$A:$A"),0),MATCH(" "&amp;K$1,INDIRECT(Index!$B$5&amp;"!$A$1:$I$1"),0)),"NA")</f>
        <v>NA</v>
      </c>
    </row>
    <row r="2409" spans="1:11" x14ac:dyDescent="0.25">
      <c r="A2409" s="1">
        <f t="shared" si="151"/>
        <v>44047</v>
      </c>
      <c r="B2409">
        <f t="shared" si="148"/>
        <v>2020</v>
      </c>
      <c r="C2409">
        <f t="shared" si="149"/>
        <v>8</v>
      </c>
      <c r="D2409">
        <f t="shared" si="150"/>
        <v>4</v>
      </c>
      <c r="E2409">
        <f ca="1">IFERROR(INDEX(INDIRECT(Index!$B$5&amp;"!$A:$I"),MATCH($A2409,INDIRECT(Index!$B$5&amp;"!$A:$A"),0),MATCH(" "&amp;E$1,INDIRECT(Index!$B$5&amp;"!$A$1:$I$1"),0)),"NA")</f>
        <v>57</v>
      </c>
      <c r="F2409">
        <f ca="1">IFERROR(INDEX(INDIRECT(Index!$B$5&amp;"!$A:$I"),MATCH($A2409,INDIRECT(Index!$B$5&amp;"!$A:$A"),0),MATCH(" "&amp;F$1,INDIRECT(Index!$B$5&amp;"!$A$1:$I$1"),0)),"NA")</f>
        <v>33</v>
      </c>
      <c r="G2409">
        <f ca="1">IFERROR(INDEX(INDIRECT(Index!$B$5&amp;"!$A:$I"),MATCH($A2409,INDIRECT(Index!$B$5&amp;"!$A:$A"),0),MATCH(" "&amp;G$1,INDIRECT(Index!$B$5&amp;"!$A$1:$I$1"),0)),"NA")</f>
        <v>4</v>
      </c>
      <c r="H2409">
        <f ca="1">IFERROR(INDEX(INDIRECT(Index!$B$5&amp;"!$A:$I"),MATCH($A2409,INDIRECT(Index!$B$5&amp;"!$A:$A"),0),MATCH(" "&amp;H$1,INDIRECT(Index!$B$5&amp;"!$A$1:$I$1"),0)),"NA")</f>
        <v>16</v>
      </c>
      <c r="I2409">
        <f ca="1">IFERROR(INDEX(INDIRECT(Index!$B$5&amp;"!$A:$I"),MATCH($A2409,INDIRECT(Index!$B$5&amp;"!$A:$A"),0),MATCH(" "&amp;I$1,INDIRECT(Index!$B$5&amp;"!$A$1:$I$1"),0)),"NA")</f>
        <v>5</v>
      </c>
      <c r="J2409">
        <f ca="1">IFERROR(INDEX(INDIRECT(Index!$B$5&amp;"!$A:$I"),MATCH($A2409,INDIRECT(Index!$B$5&amp;"!$A:$A"),0),MATCH(" "&amp;J$1,INDIRECT(Index!$B$5&amp;"!$A$1:$I$1"),0)),"NA")</f>
        <v>4</v>
      </c>
      <c r="K2409" t="str">
        <f ca="1">IFERROR(INDEX(INDIRECT(Index!$B$5&amp;"!$A:$I"),MATCH($A2409,INDIRECT(Index!$B$5&amp;"!$A:$A"),0),MATCH(" "&amp;K$1,INDIRECT(Index!$B$5&amp;"!$A$1:$I$1"),0)),"NA")</f>
        <v>NA</v>
      </c>
    </row>
    <row r="2410" spans="1:11" x14ac:dyDescent="0.25">
      <c r="A2410" s="1">
        <f t="shared" si="151"/>
        <v>44048</v>
      </c>
      <c r="B2410">
        <f t="shared" si="148"/>
        <v>2020</v>
      </c>
      <c r="C2410">
        <f t="shared" si="149"/>
        <v>8</v>
      </c>
      <c r="D2410">
        <f t="shared" si="150"/>
        <v>5</v>
      </c>
      <c r="E2410">
        <f ca="1">IFERROR(INDEX(INDIRECT(Index!$B$5&amp;"!$A:$I"),MATCH($A2410,INDIRECT(Index!$B$5&amp;"!$A:$A"),0),MATCH(" "&amp;E$1,INDIRECT(Index!$B$5&amp;"!$A$1:$I$1"),0)),"NA")</f>
        <v>78</v>
      </c>
      <c r="F2410">
        <f ca="1">IFERROR(INDEX(INDIRECT(Index!$B$5&amp;"!$A:$I"),MATCH($A2410,INDIRECT(Index!$B$5&amp;"!$A:$A"),0),MATCH(" "&amp;F$1,INDIRECT(Index!$B$5&amp;"!$A$1:$I$1"),0)),"NA")</f>
        <v>17</v>
      </c>
      <c r="G2410">
        <f ca="1">IFERROR(INDEX(INDIRECT(Index!$B$5&amp;"!$A:$I"),MATCH($A2410,INDIRECT(Index!$B$5&amp;"!$A:$A"),0),MATCH(" "&amp;G$1,INDIRECT(Index!$B$5&amp;"!$A$1:$I$1"),0)),"NA")</f>
        <v>16</v>
      </c>
      <c r="H2410">
        <f ca="1">IFERROR(INDEX(INDIRECT(Index!$B$5&amp;"!$A:$I"),MATCH($A2410,INDIRECT(Index!$B$5&amp;"!$A:$A"),0),MATCH(" "&amp;H$1,INDIRECT(Index!$B$5&amp;"!$A$1:$I$1"),0)),"NA")</f>
        <v>14</v>
      </c>
      <c r="I2410">
        <f ca="1">IFERROR(INDEX(INDIRECT(Index!$B$5&amp;"!$A:$I"),MATCH($A2410,INDIRECT(Index!$B$5&amp;"!$A:$A"),0),MATCH(" "&amp;I$1,INDIRECT(Index!$B$5&amp;"!$A$1:$I$1"),0)),"NA")</f>
        <v>3</v>
      </c>
      <c r="J2410">
        <f ca="1">IFERROR(INDEX(INDIRECT(Index!$B$5&amp;"!$A:$I"),MATCH($A2410,INDIRECT(Index!$B$5&amp;"!$A:$A"),0),MATCH(" "&amp;J$1,INDIRECT(Index!$B$5&amp;"!$A$1:$I$1"),0)),"NA")</f>
        <v>4</v>
      </c>
      <c r="K2410" t="str">
        <f ca="1">IFERROR(INDEX(INDIRECT(Index!$B$5&amp;"!$A:$I"),MATCH($A2410,INDIRECT(Index!$B$5&amp;"!$A:$A"),0),MATCH(" "&amp;K$1,INDIRECT(Index!$B$5&amp;"!$A$1:$I$1"),0)),"NA")</f>
        <v>NA</v>
      </c>
    </row>
    <row r="2411" spans="1:11" x14ac:dyDescent="0.25">
      <c r="A2411" s="1">
        <f t="shared" si="151"/>
        <v>44049</v>
      </c>
      <c r="B2411">
        <f t="shared" si="148"/>
        <v>2020</v>
      </c>
      <c r="C2411">
        <f t="shared" si="149"/>
        <v>8</v>
      </c>
      <c r="D2411">
        <f t="shared" si="150"/>
        <v>6</v>
      </c>
      <c r="E2411">
        <f ca="1">IFERROR(INDEX(INDIRECT(Index!$B$5&amp;"!$A:$I"),MATCH($A2411,INDIRECT(Index!$B$5&amp;"!$A:$A"),0),MATCH(" "&amp;E$1,INDIRECT(Index!$B$5&amp;"!$A$1:$I$1"),0)),"NA")</f>
        <v>36</v>
      </c>
      <c r="F2411">
        <f ca="1">IFERROR(INDEX(INDIRECT(Index!$B$5&amp;"!$A:$I"),MATCH($A2411,INDIRECT(Index!$B$5&amp;"!$A:$A"),0),MATCH(" "&amp;F$1,INDIRECT(Index!$B$5&amp;"!$A$1:$I$1"),0)),"NA")</f>
        <v>30</v>
      </c>
      <c r="G2411">
        <f ca="1">IFERROR(INDEX(INDIRECT(Index!$B$5&amp;"!$A:$I"),MATCH($A2411,INDIRECT(Index!$B$5&amp;"!$A:$A"),0),MATCH(" "&amp;G$1,INDIRECT(Index!$B$5&amp;"!$A$1:$I$1"),0)),"NA")</f>
        <v>16</v>
      </c>
      <c r="H2411">
        <f ca="1">IFERROR(INDEX(INDIRECT(Index!$B$5&amp;"!$A:$I"),MATCH($A2411,INDIRECT(Index!$B$5&amp;"!$A:$A"),0),MATCH(" "&amp;H$1,INDIRECT(Index!$B$5&amp;"!$A$1:$I$1"),0)),"NA")</f>
        <v>23</v>
      </c>
      <c r="I2411">
        <f ca="1">IFERROR(INDEX(INDIRECT(Index!$B$5&amp;"!$A:$I"),MATCH($A2411,INDIRECT(Index!$B$5&amp;"!$A:$A"),0),MATCH(" "&amp;I$1,INDIRECT(Index!$B$5&amp;"!$A$1:$I$1"),0)),"NA")</f>
        <v>4</v>
      </c>
      <c r="J2411">
        <f ca="1">IFERROR(INDEX(INDIRECT(Index!$B$5&amp;"!$A:$I"),MATCH($A2411,INDIRECT(Index!$B$5&amp;"!$A:$A"),0),MATCH(" "&amp;J$1,INDIRECT(Index!$B$5&amp;"!$A$1:$I$1"),0)),"NA")</f>
        <v>5</v>
      </c>
      <c r="K2411" t="str">
        <f ca="1">IFERROR(INDEX(INDIRECT(Index!$B$5&amp;"!$A:$I"),MATCH($A2411,INDIRECT(Index!$B$5&amp;"!$A:$A"),0),MATCH(" "&amp;K$1,INDIRECT(Index!$B$5&amp;"!$A$1:$I$1"),0)),"NA")</f>
        <v>NA</v>
      </c>
    </row>
    <row r="2412" spans="1:11" x14ac:dyDescent="0.25">
      <c r="A2412" s="1">
        <f t="shared" si="151"/>
        <v>44050</v>
      </c>
      <c r="B2412">
        <f t="shared" si="148"/>
        <v>2020</v>
      </c>
      <c r="C2412">
        <f t="shared" si="149"/>
        <v>8</v>
      </c>
      <c r="D2412">
        <f t="shared" si="150"/>
        <v>7</v>
      </c>
      <c r="E2412">
        <f ca="1">IFERROR(INDEX(INDIRECT(Index!$B$5&amp;"!$A:$I"),MATCH($A2412,INDIRECT(Index!$B$5&amp;"!$A:$A"),0),MATCH(" "&amp;E$1,INDIRECT(Index!$B$5&amp;"!$A$1:$I$1"),0)),"NA")</f>
        <v>75</v>
      </c>
      <c r="F2412">
        <f ca="1">IFERROR(INDEX(INDIRECT(Index!$B$5&amp;"!$A:$I"),MATCH($A2412,INDIRECT(Index!$B$5&amp;"!$A:$A"),0),MATCH(" "&amp;F$1,INDIRECT(Index!$B$5&amp;"!$A$1:$I$1"),0)),"NA")</f>
        <v>14</v>
      </c>
      <c r="G2412">
        <f ca="1">IFERROR(INDEX(INDIRECT(Index!$B$5&amp;"!$A:$I"),MATCH($A2412,INDIRECT(Index!$B$5&amp;"!$A:$A"),0),MATCH(" "&amp;G$1,INDIRECT(Index!$B$5&amp;"!$A$1:$I$1"),0)),"NA")</f>
        <v>11</v>
      </c>
      <c r="H2412">
        <f ca="1">IFERROR(INDEX(INDIRECT(Index!$B$5&amp;"!$A:$I"),MATCH($A2412,INDIRECT(Index!$B$5&amp;"!$A:$A"),0),MATCH(" "&amp;H$1,INDIRECT(Index!$B$5&amp;"!$A$1:$I$1"),0)),"NA")</f>
        <v>16</v>
      </c>
      <c r="I2412">
        <f ca="1">IFERROR(INDEX(INDIRECT(Index!$B$5&amp;"!$A:$I"),MATCH($A2412,INDIRECT(Index!$B$5&amp;"!$A:$A"),0),MATCH(" "&amp;I$1,INDIRECT(Index!$B$5&amp;"!$A$1:$I$1"),0)),"NA")</f>
        <v>3</v>
      </c>
      <c r="J2412">
        <f ca="1">IFERROR(INDEX(INDIRECT(Index!$B$5&amp;"!$A:$I"),MATCH($A2412,INDIRECT(Index!$B$5&amp;"!$A:$A"),0),MATCH(" "&amp;J$1,INDIRECT(Index!$B$5&amp;"!$A$1:$I$1"),0)),"NA")</f>
        <v>4</v>
      </c>
      <c r="K2412" t="str">
        <f ca="1">IFERROR(INDEX(INDIRECT(Index!$B$5&amp;"!$A:$I"),MATCH($A2412,INDIRECT(Index!$B$5&amp;"!$A:$A"),0),MATCH(" "&amp;K$1,INDIRECT(Index!$B$5&amp;"!$A$1:$I$1"),0)),"NA")</f>
        <v>NA</v>
      </c>
    </row>
    <row r="2413" spans="1:11" x14ac:dyDescent="0.25">
      <c r="A2413" s="1">
        <f t="shared" si="151"/>
        <v>44051</v>
      </c>
      <c r="B2413">
        <f t="shared" si="148"/>
        <v>2020</v>
      </c>
      <c r="C2413">
        <f t="shared" si="149"/>
        <v>8</v>
      </c>
      <c r="D2413">
        <f t="shared" si="150"/>
        <v>8</v>
      </c>
      <c r="E2413">
        <f ca="1">IFERROR(INDEX(INDIRECT(Index!$B$5&amp;"!$A:$I"),MATCH($A2413,INDIRECT(Index!$B$5&amp;"!$A:$A"),0),MATCH(" "&amp;E$1,INDIRECT(Index!$B$5&amp;"!$A$1:$I$1"),0)),"NA")</f>
        <v>35</v>
      </c>
      <c r="F2413">
        <f ca="1">IFERROR(INDEX(INDIRECT(Index!$B$5&amp;"!$A:$I"),MATCH($A2413,INDIRECT(Index!$B$5&amp;"!$A:$A"),0),MATCH(" "&amp;F$1,INDIRECT(Index!$B$5&amp;"!$A$1:$I$1"),0)),"NA")</f>
        <v>10</v>
      </c>
      <c r="G2413">
        <f ca="1">IFERROR(INDEX(INDIRECT(Index!$B$5&amp;"!$A:$I"),MATCH($A2413,INDIRECT(Index!$B$5&amp;"!$A:$A"),0),MATCH(" "&amp;G$1,INDIRECT(Index!$B$5&amp;"!$A$1:$I$1"),0)),"NA")</f>
        <v>15</v>
      </c>
      <c r="H2413">
        <f ca="1">IFERROR(INDEX(INDIRECT(Index!$B$5&amp;"!$A:$I"),MATCH($A2413,INDIRECT(Index!$B$5&amp;"!$A:$A"),0),MATCH(" "&amp;H$1,INDIRECT(Index!$B$5&amp;"!$A$1:$I$1"),0)),"NA")</f>
        <v>10</v>
      </c>
      <c r="I2413">
        <f ca="1">IFERROR(INDEX(INDIRECT(Index!$B$5&amp;"!$A:$I"),MATCH($A2413,INDIRECT(Index!$B$5&amp;"!$A:$A"),0),MATCH(" "&amp;I$1,INDIRECT(Index!$B$5&amp;"!$A$1:$I$1"),0)),"NA")</f>
        <v>2</v>
      </c>
      <c r="J2413">
        <f ca="1">IFERROR(INDEX(INDIRECT(Index!$B$5&amp;"!$A:$I"),MATCH($A2413,INDIRECT(Index!$B$5&amp;"!$A:$A"),0),MATCH(" "&amp;J$1,INDIRECT(Index!$B$5&amp;"!$A$1:$I$1"),0)),"NA")</f>
        <v>4</v>
      </c>
      <c r="K2413" t="str">
        <f ca="1">IFERROR(INDEX(INDIRECT(Index!$B$5&amp;"!$A:$I"),MATCH($A2413,INDIRECT(Index!$B$5&amp;"!$A:$A"),0),MATCH(" "&amp;K$1,INDIRECT(Index!$B$5&amp;"!$A$1:$I$1"),0)),"NA")</f>
        <v>NA</v>
      </c>
    </row>
    <row r="2414" spans="1:11" x14ac:dyDescent="0.25">
      <c r="A2414" s="1">
        <f t="shared" si="151"/>
        <v>44052</v>
      </c>
      <c r="B2414">
        <f t="shared" si="148"/>
        <v>2020</v>
      </c>
      <c r="C2414">
        <f t="shared" si="149"/>
        <v>8</v>
      </c>
      <c r="D2414">
        <f t="shared" si="150"/>
        <v>9</v>
      </c>
      <c r="E2414">
        <f ca="1">IFERROR(INDEX(INDIRECT(Index!$B$5&amp;"!$A:$I"),MATCH($A2414,INDIRECT(Index!$B$5&amp;"!$A:$A"),0),MATCH(" "&amp;E$1,INDIRECT(Index!$B$5&amp;"!$A$1:$I$1"),0)),"NA")</f>
        <v>21</v>
      </c>
      <c r="F2414">
        <f ca="1">IFERROR(INDEX(INDIRECT(Index!$B$5&amp;"!$A:$I"),MATCH($A2414,INDIRECT(Index!$B$5&amp;"!$A:$A"),0),MATCH(" "&amp;F$1,INDIRECT(Index!$B$5&amp;"!$A$1:$I$1"),0)),"NA")</f>
        <v>13</v>
      </c>
      <c r="G2414">
        <f ca="1">IFERROR(INDEX(INDIRECT(Index!$B$5&amp;"!$A:$I"),MATCH($A2414,INDIRECT(Index!$B$5&amp;"!$A:$A"),0),MATCH(" "&amp;G$1,INDIRECT(Index!$B$5&amp;"!$A$1:$I$1"),0)),"NA")</f>
        <v>7</v>
      </c>
      <c r="H2414">
        <f ca="1">IFERROR(INDEX(INDIRECT(Index!$B$5&amp;"!$A:$I"),MATCH($A2414,INDIRECT(Index!$B$5&amp;"!$A:$A"),0),MATCH(" "&amp;H$1,INDIRECT(Index!$B$5&amp;"!$A$1:$I$1"),0)),"NA")</f>
        <v>15</v>
      </c>
      <c r="I2414">
        <f ca="1">IFERROR(INDEX(INDIRECT(Index!$B$5&amp;"!$A:$I"),MATCH($A2414,INDIRECT(Index!$B$5&amp;"!$A:$A"),0),MATCH(" "&amp;I$1,INDIRECT(Index!$B$5&amp;"!$A$1:$I$1"),0)),"NA")</f>
        <v>2</v>
      </c>
      <c r="J2414">
        <f ca="1">IFERROR(INDEX(INDIRECT(Index!$B$5&amp;"!$A:$I"),MATCH($A2414,INDIRECT(Index!$B$5&amp;"!$A:$A"),0),MATCH(" "&amp;J$1,INDIRECT(Index!$B$5&amp;"!$A$1:$I$1"),0)),"NA")</f>
        <v>3</v>
      </c>
      <c r="K2414" t="str">
        <f ca="1">IFERROR(INDEX(INDIRECT(Index!$B$5&amp;"!$A:$I"),MATCH($A2414,INDIRECT(Index!$B$5&amp;"!$A:$A"),0),MATCH(" "&amp;K$1,INDIRECT(Index!$B$5&amp;"!$A$1:$I$1"),0)),"NA")</f>
        <v>NA</v>
      </c>
    </row>
    <row r="2415" spans="1:11" x14ac:dyDescent="0.25">
      <c r="A2415" s="1">
        <f t="shared" si="151"/>
        <v>44053</v>
      </c>
      <c r="B2415">
        <f t="shared" si="148"/>
        <v>2020</v>
      </c>
      <c r="C2415">
        <f t="shared" si="149"/>
        <v>8</v>
      </c>
      <c r="D2415">
        <f t="shared" si="150"/>
        <v>10</v>
      </c>
      <c r="E2415">
        <f ca="1">IFERROR(INDEX(INDIRECT(Index!$B$5&amp;"!$A:$I"),MATCH($A2415,INDIRECT(Index!$B$5&amp;"!$A:$A"),0),MATCH(" "&amp;E$1,INDIRECT(Index!$B$5&amp;"!$A$1:$I$1"),0)),"NA")</f>
        <v>31</v>
      </c>
      <c r="F2415">
        <f ca="1">IFERROR(INDEX(INDIRECT(Index!$B$5&amp;"!$A:$I"),MATCH($A2415,INDIRECT(Index!$B$5&amp;"!$A:$A"),0),MATCH(" "&amp;F$1,INDIRECT(Index!$B$5&amp;"!$A$1:$I$1"),0)),"NA")</f>
        <v>11</v>
      </c>
      <c r="G2415">
        <f ca="1">IFERROR(INDEX(INDIRECT(Index!$B$5&amp;"!$A:$I"),MATCH($A2415,INDIRECT(Index!$B$5&amp;"!$A:$A"),0),MATCH(" "&amp;G$1,INDIRECT(Index!$B$5&amp;"!$A$1:$I$1"),0)),"NA")</f>
        <v>20</v>
      </c>
      <c r="H2415">
        <f ca="1">IFERROR(INDEX(INDIRECT(Index!$B$5&amp;"!$A:$I"),MATCH($A2415,INDIRECT(Index!$B$5&amp;"!$A:$A"),0),MATCH(" "&amp;H$1,INDIRECT(Index!$B$5&amp;"!$A$1:$I$1"),0)),"NA")</f>
        <v>19</v>
      </c>
      <c r="I2415">
        <f ca="1">IFERROR(INDEX(INDIRECT(Index!$B$5&amp;"!$A:$I"),MATCH($A2415,INDIRECT(Index!$B$5&amp;"!$A:$A"),0),MATCH(" "&amp;I$1,INDIRECT(Index!$B$5&amp;"!$A$1:$I$1"),0)),"NA")</f>
        <v>3</v>
      </c>
      <c r="J2415">
        <f ca="1">IFERROR(INDEX(INDIRECT(Index!$B$5&amp;"!$A:$I"),MATCH($A2415,INDIRECT(Index!$B$5&amp;"!$A:$A"),0),MATCH(" "&amp;J$1,INDIRECT(Index!$B$5&amp;"!$A$1:$I$1"),0)),"NA")</f>
        <v>3</v>
      </c>
      <c r="K2415" t="str">
        <f ca="1">IFERROR(INDEX(INDIRECT(Index!$B$5&amp;"!$A:$I"),MATCH($A2415,INDIRECT(Index!$B$5&amp;"!$A:$A"),0),MATCH(" "&amp;K$1,INDIRECT(Index!$B$5&amp;"!$A$1:$I$1"),0)),"NA")</f>
        <v>NA</v>
      </c>
    </row>
    <row r="2416" spans="1:11" x14ac:dyDescent="0.25">
      <c r="A2416" s="1">
        <f t="shared" si="151"/>
        <v>44054</v>
      </c>
      <c r="B2416">
        <f t="shared" si="148"/>
        <v>2020</v>
      </c>
      <c r="C2416">
        <f t="shared" si="149"/>
        <v>8</v>
      </c>
      <c r="D2416">
        <f t="shared" si="150"/>
        <v>11</v>
      </c>
      <c r="E2416">
        <f ca="1">IFERROR(INDEX(INDIRECT(Index!$B$5&amp;"!$A:$I"),MATCH($A2416,INDIRECT(Index!$B$5&amp;"!$A:$A"),0),MATCH(" "&amp;E$1,INDIRECT(Index!$B$5&amp;"!$A$1:$I$1"),0)),"NA")</f>
        <v>39</v>
      </c>
      <c r="F2416">
        <f ca="1">IFERROR(INDEX(INDIRECT(Index!$B$5&amp;"!$A:$I"),MATCH($A2416,INDIRECT(Index!$B$5&amp;"!$A:$A"),0),MATCH(" "&amp;F$1,INDIRECT(Index!$B$5&amp;"!$A$1:$I$1"),0)),"NA")</f>
        <v>25</v>
      </c>
      <c r="G2416">
        <f ca="1">IFERROR(INDEX(INDIRECT(Index!$B$5&amp;"!$A:$I"),MATCH($A2416,INDIRECT(Index!$B$5&amp;"!$A:$A"),0),MATCH(" "&amp;G$1,INDIRECT(Index!$B$5&amp;"!$A$1:$I$1"),0)),"NA")</f>
        <v>19</v>
      </c>
      <c r="H2416">
        <f ca="1">IFERROR(INDEX(INDIRECT(Index!$B$5&amp;"!$A:$I"),MATCH($A2416,INDIRECT(Index!$B$5&amp;"!$A:$A"),0),MATCH(" "&amp;H$1,INDIRECT(Index!$B$5&amp;"!$A$1:$I$1"),0)),"NA")</f>
        <v>23</v>
      </c>
      <c r="I2416">
        <f ca="1">IFERROR(INDEX(INDIRECT(Index!$B$5&amp;"!$A:$I"),MATCH($A2416,INDIRECT(Index!$B$5&amp;"!$A:$A"),0),MATCH(" "&amp;I$1,INDIRECT(Index!$B$5&amp;"!$A$1:$I$1"),0)),"NA")</f>
        <v>3</v>
      </c>
      <c r="J2416">
        <f ca="1">IFERROR(INDEX(INDIRECT(Index!$B$5&amp;"!$A:$I"),MATCH($A2416,INDIRECT(Index!$B$5&amp;"!$A:$A"),0),MATCH(" "&amp;J$1,INDIRECT(Index!$B$5&amp;"!$A$1:$I$1"),0)),"NA")</f>
        <v>2</v>
      </c>
      <c r="K2416" t="str">
        <f ca="1">IFERROR(INDEX(INDIRECT(Index!$B$5&amp;"!$A:$I"),MATCH($A2416,INDIRECT(Index!$B$5&amp;"!$A:$A"),0),MATCH(" "&amp;K$1,INDIRECT(Index!$B$5&amp;"!$A$1:$I$1"),0)),"NA")</f>
        <v>NA</v>
      </c>
    </row>
    <row r="2417" spans="1:11" x14ac:dyDescent="0.25">
      <c r="A2417" s="1">
        <f t="shared" si="151"/>
        <v>44055</v>
      </c>
      <c r="B2417">
        <f t="shared" si="148"/>
        <v>2020</v>
      </c>
      <c r="C2417">
        <f t="shared" si="149"/>
        <v>8</v>
      </c>
      <c r="D2417">
        <f t="shared" si="150"/>
        <v>12</v>
      </c>
      <c r="E2417">
        <f ca="1">IFERROR(INDEX(INDIRECT(Index!$B$5&amp;"!$A:$I"),MATCH($A2417,INDIRECT(Index!$B$5&amp;"!$A:$A"),0),MATCH(" "&amp;E$1,INDIRECT(Index!$B$5&amp;"!$A$1:$I$1"),0)),"NA")</f>
        <v>60</v>
      </c>
      <c r="F2417">
        <f ca="1">IFERROR(INDEX(INDIRECT(Index!$B$5&amp;"!$A:$I"),MATCH($A2417,INDIRECT(Index!$B$5&amp;"!$A:$A"),0),MATCH(" "&amp;F$1,INDIRECT(Index!$B$5&amp;"!$A$1:$I$1"),0)),"NA")</f>
        <v>28</v>
      </c>
      <c r="G2417">
        <f ca="1">IFERROR(INDEX(INDIRECT(Index!$B$5&amp;"!$A:$I"),MATCH($A2417,INDIRECT(Index!$B$5&amp;"!$A:$A"),0),MATCH(" "&amp;G$1,INDIRECT(Index!$B$5&amp;"!$A$1:$I$1"),0)),"NA")</f>
        <v>23</v>
      </c>
      <c r="H2417">
        <f ca="1">IFERROR(INDEX(INDIRECT(Index!$B$5&amp;"!$A:$I"),MATCH($A2417,INDIRECT(Index!$B$5&amp;"!$A:$A"),0),MATCH(" "&amp;H$1,INDIRECT(Index!$B$5&amp;"!$A$1:$I$1"),0)),"NA")</f>
        <v>17</v>
      </c>
      <c r="I2417">
        <f ca="1">IFERROR(INDEX(INDIRECT(Index!$B$5&amp;"!$A:$I"),MATCH($A2417,INDIRECT(Index!$B$5&amp;"!$A:$A"),0),MATCH(" "&amp;I$1,INDIRECT(Index!$B$5&amp;"!$A$1:$I$1"),0)),"NA")</f>
        <v>3</v>
      </c>
      <c r="J2417">
        <f ca="1">IFERROR(INDEX(INDIRECT(Index!$B$5&amp;"!$A:$I"),MATCH($A2417,INDIRECT(Index!$B$5&amp;"!$A:$A"),0),MATCH(" "&amp;J$1,INDIRECT(Index!$B$5&amp;"!$A$1:$I$1"),0)),"NA")</f>
        <v>3</v>
      </c>
      <c r="K2417" t="str">
        <f ca="1">IFERROR(INDEX(INDIRECT(Index!$B$5&amp;"!$A:$I"),MATCH($A2417,INDIRECT(Index!$B$5&amp;"!$A:$A"),0),MATCH(" "&amp;K$1,INDIRECT(Index!$B$5&amp;"!$A$1:$I$1"),0)),"NA")</f>
        <v>NA</v>
      </c>
    </row>
    <row r="2418" spans="1:11" x14ac:dyDescent="0.25">
      <c r="A2418" s="1">
        <f t="shared" si="151"/>
        <v>44056</v>
      </c>
      <c r="B2418">
        <f t="shared" si="148"/>
        <v>2020</v>
      </c>
      <c r="C2418">
        <f t="shared" si="149"/>
        <v>8</v>
      </c>
      <c r="D2418">
        <f t="shared" si="150"/>
        <v>13</v>
      </c>
      <c r="E2418">
        <f ca="1">IFERROR(INDEX(INDIRECT(Index!$B$5&amp;"!$A:$I"),MATCH($A2418,INDIRECT(Index!$B$5&amp;"!$A:$A"),0),MATCH(" "&amp;E$1,INDIRECT(Index!$B$5&amp;"!$A$1:$I$1"),0)),"NA")</f>
        <v>58</v>
      </c>
      <c r="F2418">
        <f ca="1">IFERROR(INDEX(INDIRECT(Index!$B$5&amp;"!$A:$I"),MATCH($A2418,INDIRECT(Index!$B$5&amp;"!$A:$A"),0),MATCH(" "&amp;F$1,INDIRECT(Index!$B$5&amp;"!$A$1:$I$1"),0)),"NA")</f>
        <v>32</v>
      </c>
      <c r="G2418">
        <f ca="1">IFERROR(INDEX(INDIRECT(Index!$B$5&amp;"!$A:$I"),MATCH($A2418,INDIRECT(Index!$B$5&amp;"!$A:$A"),0),MATCH(" "&amp;G$1,INDIRECT(Index!$B$5&amp;"!$A$1:$I$1"),0)),"NA")</f>
        <v>31</v>
      </c>
      <c r="H2418">
        <f ca="1">IFERROR(INDEX(INDIRECT(Index!$B$5&amp;"!$A:$I"),MATCH($A2418,INDIRECT(Index!$B$5&amp;"!$A:$A"),0),MATCH(" "&amp;H$1,INDIRECT(Index!$B$5&amp;"!$A$1:$I$1"),0)),"NA")</f>
        <v>13</v>
      </c>
      <c r="I2418">
        <f ca="1">IFERROR(INDEX(INDIRECT(Index!$B$5&amp;"!$A:$I"),MATCH($A2418,INDIRECT(Index!$B$5&amp;"!$A:$A"),0),MATCH(" "&amp;I$1,INDIRECT(Index!$B$5&amp;"!$A$1:$I$1"),0)),"NA")</f>
        <v>3</v>
      </c>
      <c r="J2418">
        <f ca="1">IFERROR(INDEX(INDIRECT(Index!$B$5&amp;"!$A:$I"),MATCH($A2418,INDIRECT(Index!$B$5&amp;"!$A:$A"),0),MATCH(" "&amp;J$1,INDIRECT(Index!$B$5&amp;"!$A$1:$I$1"),0)),"NA")</f>
        <v>3</v>
      </c>
      <c r="K2418" t="str">
        <f ca="1">IFERROR(INDEX(INDIRECT(Index!$B$5&amp;"!$A:$I"),MATCH($A2418,INDIRECT(Index!$B$5&amp;"!$A:$A"),0),MATCH(" "&amp;K$1,INDIRECT(Index!$B$5&amp;"!$A$1:$I$1"),0)),"NA")</f>
        <v>NA</v>
      </c>
    </row>
    <row r="2419" spans="1:11" x14ac:dyDescent="0.25">
      <c r="A2419" s="1">
        <f t="shared" si="151"/>
        <v>44057</v>
      </c>
      <c r="B2419">
        <f t="shared" si="148"/>
        <v>2020</v>
      </c>
      <c r="C2419">
        <f t="shared" si="149"/>
        <v>8</v>
      </c>
      <c r="D2419">
        <f t="shared" si="150"/>
        <v>14</v>
      </c>
      <c r="E2419">
        <f ca="1">IFERROR(INDEX(INDIRECT(Index!$B$5&amp;"!$A:$I"),MATCH($A2419,INDIRECT(Index!$B$5&amp;"!$A:$A"),0),MATCH(" "&amp;E$1,INDIRECT(Index!$B$5&amp;"!$A$1:$I$1"),0)),"NA")</f>
        <v>72</v>
      </c>
      <c r="F2419">
        <f ca="1">IFERROR(INDEX(INDIRECT(Index!$B$5&amp;"!$A:$I"),MATCH($A2419,INDIRECT(Index!$B$5&amp;"!$A:$A"),0),MATCH(" "&amp;F$1,INDIRECT(Index!$B$5&amp;"!$A$1:$I$1"),0)),"NA")</f>
        <v>36</v>
      </c>
      <c r="G2419">
        <f ca="1">IFERROR(INDEX(INDIRECT(Index!$B$5&amp;"!$A:$I"),MATCH($A2419,INDIRECT(Index!$B$5&amp;"!$A:$A"),0),MATCH(" "&amp;G$1,INDIRECT(Index!$B$5&amp;"!$A$1:$I$1"),0)),"NA")</f>
        <v>39</v>
      </c>
      <c r="H2419">
        <f ca="1">IFERROR(INDEX(INDIRECT(Index!$B$5&amp;"!$A:$I"),MATCH($A2419,INDIRECT(Index!$B$5&amp;"!$A:$A"),0),MATCH(" "&amp;H$1,INDIRECT(Index!$B$5&amp;"!$A$1:$I$1"),0)),"NA")</f>
        <v>16</v>
      </c>
      <c r="I2419">
        <f ca="1">IFERROR(INDEX(INDIRECT(Index!$B$5&amp;"!$A:$I"),MATCH($A2419,INDIRECT(Index!$B$5&amp;"!$A:$A"),0),MATCH(" "&amp;I$1,INDIRECT(Index!$B$5&amp;"!$A$1:$I$1"),0)),"NA")</f>
        <v>3</v>
      </c>
      <c r="J2419">
        <f ca="1">IFERROR(INDEX(INDIRECT(Index!$B$5&amp;"!$A:$I"),MATCH($A2419,INDIRECT(Index!$B$5&amp;"!$A:$A"),0),MATCH(" "&amp;J$1,INDIRECT(Index!$B$5&amp;"!$A$1:$I$1"),0)),"NA")</f>
        <v>3</v>
      </c>
      <c r="K2419" t="str">
        <f ca="1">IFERROR(INDEX(INDIRECT(Index!$B$5&amp;"!$A:$I"),MATCH($A2419,INDIRECT(Index!$B$5&amp;"!$A:$A"),0),MATCH(" "&amp;K$1,INDIRECT(Index!$B$5&amp;"!$A$1:$I$1"),0)),"NA")</f>
        <v>NA</v>
      </c>
    </row>
    <row r="2420" spans="1:11" x14ac:dyDescent="0.25">
      <c r="A2420" s="1">
        <f t="shared" si="151"/>
        <v>44058</v>
      </c>
      <c r="B2420">
        <f t="shared" si="148"/>
        <v>2020</v>
      </c>
      <c r="C2420">
        <f t="shared" si="149"/>
        <v>8</v>
      </c>
      <c r="D2420">
        <f t="shared" si="150"/>
        <v>15</v>
      </c>
      <c r="E2420">
        <f ca="1">IFERROR(INDEX(INDIRECT(Index!$B$5&amp;"!$A:$I"),MATCH($A2420,INDIRECT(Index!$B$5&amp;"!$A:$A"),0),MATCH(" "&amp;E$1,INDIRECT(Index!$B$5&amp;"!$A$1:$I$1"),0)),"NA")</f>
        <v>97</v>
      </c>
      <c r="F2420">
        <f ca="1">IFERROR(INDEX(INDIRECT(Index!$B$5&amp;"!$A:$I"),MATCH($A2420,INDIRECT(Index!$B$5&amp;"!$A:$A"),0),MATCH(" "&amp;F$1,INDIRECT(Index!$B$5&amp;"!$A$1:$I$1"),0)),"NA")</f>
        <v>23</v>
      </c>
      <c r="G2420">
        <f ca="1">IFERROR(INDEX(INDIRECT(Index!$B$5&amp;"!$A:$I"),MATCH($A2420,INDIRECT(Index!$B$5&amp;"!$A:$A"),0),MATCH(" "&amp;G$1,INDIRECT(Index!$B$5&amp;"!$A$1:$I$1"),0)),"NA")</f>
        <v>20</v>
      </c>
      <c r="H2420">
        <f ca="1">IFERROR(INDEX(INDIRECT(Index!$B$5&amp;"!$A:$I"),MATCH($A2420,INDIRECT(Index!$B$5&amp;"!$A:$A"),0),MATCH(" "&amp;H$1,INDIRECT(Index!$B$5&amp;"!$A$1:$I$1"),0)),"NA")</f>
        <v>8</v>
      </c>
      <c r="I2420">
        <f ca="1">IFERROR(INDEX(INDIRECT(Index!$B$5&amp;"!$A:$I"),MATCH($A2420,INDIRECT(Index!$B$5&amp;"!$A:$A"),0),MATCH(" "&amp;I$1,INDIRECT(Index!$B$5&amp;"!$A$1:$I$1"),0)),"NA")</f>
        <v>3</v>
      </c>
      <c r="J2420">
        <f ca="1">IFERROR(INDEX(INDIRECT(Index!$B$5&amp;"!$A:$I"),MATCH($A2420,INDIRECT(Index!$B$5&amp;"!$A:$A"),0),MATCH(" "&amp;J$1,INDIRECT(Index!$B$5&amp;"!$A$1:$I$1"),0)),"NA")</f>
        <v>2</v>
      </c>
      <c r="K2420" t="str">
        <f ca="1">IFERROR(INDEX(INDIRECT(Index!$B$5&amp;"!$A:$I"),MATCH($A2420,INDIRECT(Index!$B$5&amp;"!$A:$A"),0),MATCH(" "&amp;K$1,INDIRECT(Index!$B$5&amp;"!$A$1:$I$1"),0)),"NA")</f>
        <v>NA</v>
      </c>
    </row>
    <row r="2421" spans="1:11" x14ac:dyDescent="0.25">
      <c r="A2421" s="1">
        <f t="shared" si="151"/>
        <v>44059</v>
      </c>
      <c r="B2421">
        <f t="shared" si="148"/>
        <v>2020</v>
      </c>
      <c r="C2421">
        <f t="shared" si="149"/>
        <v>8</v>
      </c>
      <c r="D2421">
        <f t="shared" si="150"/>
        <v>16</v>
      </c>
      <c r="E2421">
        <f ca="1">IFERROR(INDEX(INDIRECT(Index!$B$5&amp;"!$A:$I"),MATCH($A2421,INDIRECT(Index!$B$5&amp;"!$A:$A"),0),MATCH(" "&amp;E$1,INDIRECT(Index!$B$5&amp;"!$A$1:$I$1"),0)),"NA")</f>
        <v>59</v>
      </c>
      <c r="F2421">
        <f ca="1">IFERROR(INDEX(INDIRECT(Index!$B$5&amp;"!$A:$I"),MATCH($A2421,INDIRECT(Index!$B$5&amp;"!$A:$A"),0),MATCH(" "&amp;F$1,INDIRECT(Index!$B$5&amp;"!$A$1:$I$1"),0)),"NA")</f>
        <v>29</v>
      </c>
      <c r="G2421">
        <f ca="1">IFERROR(INDEX(INDIRECT(Index!$B$5&amp;"!$A:$I"),MATCH($A2421,INDIRECT(Index!$B$5&amp;"!$A:$A"),0),MATCH(" "&amp;G$1,INDIRECT(Index!$B$5&amp;"!$A$1:$I$1"),0)),"NA")</f>
        <v>28</v>
      </c>
      <c r="H2421">
        <f ca="1">IFERROR(INDEX(INDIRECT(Index!$B$5&amp;"!$A:$I"),MATCH($A2421,INDIRECT(Index!$B$5&amp;"!$A:$A"),0),MATCH(" "&amp;H$1,INDIRECT(Index!$B$5&amp;"!$A$1:$I$1"),0)),"NA")</f>
        <v>11</v>
      </c>
      <c r="I2421">
        <f ca="1">IFERROR(INDEX(INDIRECT(Index!$B$5&amp;"!$A:$I"),MATCH($A2421,INDIRECT(Index!$B$5&amp;"!$A:$A"),0),MATCH(" "&amp;I$1,INDIRECT(Index!$B$5&amp;"!$A$1:$I$1"),0)),"NA")</f>
        <v>3</v>
      </c>
      <c r="J2421">
        <f ca="1">IFERROR(INDEX(INDIRECT(Index!$B$5&amp;"!$A:$I"),MATCH($A2421,INDIRECT(Index!$B$5&amp;"!$A:$A"),0),MATCH(" "&amp;J$1,INDIRECT(Index!$B$5&amp;"!$A$1:$I$1"),0)),"NA")</f>
        <v>2</v>
      </c>
      <c r="K2421" t="str">
        <f ca="1">IFERROR(INDEX(INDIRECT(Index!$B$5&amp;"!$A:$I"),MATCH($A2421,INDIRECT(Index!$B$5&amp;"!$A:$A"),0),MATCH(" "&amp;K$1,INDIRECT(Index!$B$5&amp;"!$A$1:$I$1"),0)),"NA")</f>
        <v>NA</v>
      </c>
    </row>
    <row r="2422" spans="1:11" x14ac:dyDescent="0.25">
      <c r="A2422" s="1">
        <f t="shared" si="151"/>
        <v>44060</v>
      </c>
      <c r="B2422">
        <f t="shared" si="148"/>
        <v>2020</v>
      </c>
      <c r="C2422">
        <f t="shared" si="149"/>
        <v>8</v>
      </c>
      <c r="D2422">
        <f t="shared" si="150"/>
        <v>17</v>
      </c>
      <c r="E2422">
        <f ca="1">IFERROR(INDEX(INDIRECT(Index!$B$5&amp;"!$A:$I"),MATCH($A2422,INDIRECT(Index!$B$5&amp;"!$A:$A"),0),MATCH(" "&amp;E$1,INDIRECT(Index!$B$5&amp;"!$A$1:$I$1"),0)),"NA")</f>
        <v>58</v>
      </c>
      <c r="F2422">
        <f ca="1">IFERROR(INDEX(INDIRECT(Index!$B$5&amp;"!$A:$I"),MATCH($A2422,INDIRECT(Index!$B$5&amp;"!$A:$A"),0),MATCH(" "&amp;F$1,INDIRECT(Index!$B$5&amp;"!$A$1:$I$1"),0)),"NA")</f>
        <v>33</v>
      </c>
      <c r="G2422">
        <f ca="1">IFERROR(INDEX(INDIRECT(Index!$B$5&amp;"!$A:$I"),MATCH($A2422,INDIRECT(Index!$B$5&amp;"!$A:$A"),0),MATCH(" "&amp;G$1,INDIRECT(Index!$B$5&amp;"!$A$1:$I$1"),0)),"NA")</f>
        <v>36</v>
      </c>
      <c r="H2422">
        <f ca="1">IFERROR(INDEX(INDIRECT(Index!$B$5&amp;"!$A:$I"),MATCH($A2422,INDIRECT(Index!$B$5&amp;"!$A:$A"),0),MATCH(" "&amp;H$1,INDIRECT(Index!$B$5&amp;"!$A$1:$I$1"),0)),"NA")</f>
        <v>18</v>
      </c>
      <c r="I2422">
        <f ca="1">IFERROR(INDEX(INDIRECT(Index!$B$5&amp;"!$A:$I"),MATCH($A2422,INDIRECT(Index!$B$5&amp;"!$A:$A"),0),MATCH(" "&amp;I$1,INDIRECT(Index!$B$5&amp;"!$A$1:$I$1"),0)),"NA")</f>
        <v>3</v>
      </c>
      <c r="J2422">
        <f ca="1">IFERROR(INDEX(INDIRECT(Index!$B$5&amp;"!$A:$I"),MATCH($A2422,INDIRECT(Index!$B$5&amp;"!$A:$A"),0),MATCH(" "&amp;J$1,INDIRECT(Index!$B$5&amp;"!$A$1:$I$1"),0)),"NA")</f>
        <v>3</v>
      </c>
      <c r="K2422" t="str">
        <f ca="1">IFERROR(INDEX(INDIRECT(Index!$B$5&amp;"!$A:$I"),MATCH($A2422,INDIRECT(Index!$B$5&amp;"!$A:$A"),0),MATCH(" "&amp;K$1,INDIRECT(Index!$B$5&amp;"!$A$1:$I$1"),0)),"NA")</f>
        <v>NA</v>
      </c>
    </row>
    <row r="2423" spans="1:11" x14ac:dyDescent="0.25">
      <c r="A2423" s="1">
        <f t="shared" si="151"/>
        <v>44061</v>
      </c>
      <c r="B2423">
        <f t="shared" si="148"/>
        <v>2020</v>
      </c>
      <c r="C2423">
        <f t="shared" si="149"/>
        <v>8</v>
      </c>
      <c r="D2423">
        <f t="shared" si="150"/>
        <v>18</v>
      </c>
      <c r="E2423">
        <f ca="1">IFERROR(INDEX(INDIRECT(Index!$B$5&amp;"!$A:$I"),MATCH($A2423,INDIRECT(Index!$B$5&amp;"!$A:$A"),0),MATCH(" "&amp;E$1,INDIRECT(Index!$B$5&amp;"!$A$1:$I$1"),0)),"NA")</f>
        <v>79</v>
      </c>
      <c r="F2423">
        <f ca="1">IFERROR(INDEX(INDIRECT(Index!$B$5&amp;"!$A:$I"),MATCH($A2423,INDIRECT(Index!$B$5&amp;"!$A:$A"),0),MATCH(" "&amp;F$1,INDIRECT(Index!$B$5&amp;"!$A$1:$I$1"),0)),"NA")</f>
        <v>44</v>
      </c>
      <c r="G2423">
        <f ca="1">IFERROR(INDEX(INDIRECT(Index!$B$5&amp;"!$A:$I"),MATCH($A2423,INDIRECT(Index!$B$5&amp;"!$A:$A"),0),MATCH(" "&amp;G$1,INDIRECT(Index!$B$5&amp;"!$A$1:$I$1"),0)),"NA")</f>
        <v>27</v>
      </c>
      <c r="H2423">
        <f ca="1">IFERROR(INDEX(INDIRECT(Index!$B$5&amp;"!$A:$I"),MATCH($A2423,INDIRECT(Index!$B$5&amp;"!$A:$A"),0),MATCH(" "&amp;H$1,INDIRECT(Index!$B$5&amp;"!$A$1:$I$1"),0)),"NA")</f>
        <v>15</v>
      </c>
      <c r="I2423">
        <f ca="1">IFERROR(INDEX(INDIRECT(Index!$B$5&amp;"!$A:$I"),MATCH($A2423,INDIRECT(Index!$B$5&amp;"!$A:$A"),0),MATCH(" "&amp;I$1,INDIRECT(Index!$B$5&amp;"!$A$1:$I$1"),0)),"NA")</f>
        <v>3</v>
      </c>
      <c r="J2423">
        <f ca="1">IFERROR(INDEX(INDIRECT(Index!$B$5&amp;"!$A:$I"),MATCH($A2423,INDIRECT(Index!$B$5&amp;"!$A:$A"),0),MATCH(" "&amp;J$1,INDIRECT(Index!$B$5&amp;"!$A$1:$I$1"),0)),"NA")</f>
        <v>2</v>
      </c>
      <c r="K2423" t="str">
        <f ca="1">IFERROR(INDEX(INDIRECT(Index!$B$5&amp;"!$A:$I"),MATCH($A2423,INDIRECT(Index!$B$5&amp;"!$A:$A"),0),MATCH(" "&amp;K$1,INDIRECT(Index!$B$5&amp;"!$A$1:$I$1"),0)),"NA")</f>
        <v>NA</v>
      </c>
    </row>
    <row r="2424" spans="1:11" x14ac:dyDescent="0.25">
      <c r="A2424" s="1">
        <f t="shared" si="151"/>
        <v>44062</v>
      </c>
      <c r="B2424">
        <f t="shared" si="148"/>
        <v>2020</v>
      </c>
      <c r="C2424">
        <f t="shared" si="149"/>
        <v>8</v>
      </c>
      <c r="D2424">
        <f t="shared" si="150"/>
        <v>19</v>
      </c>
      <c r="E2424">
        <f ca="1">IFERROR(INDEX(INDIRECT(Index!$B$5&amp;"!$A:$I"),MATCH($A2424,INDIRECT(Index!$B$5&amp;"!$A:$A"),0),MATCH(" "&amp;E$1,INDIRECT(Index!$B$5&amp;"!$A$1:$I$1"),0)),"NA")</f>
        <v>106</v>
      </c>
      <c r="F2424">
        <f ca="1">IFERROR(INDEX(INDIRECT(Index!$B$5&amp;"!$A:$I"),MATCH($A2424,INDIRECT(Index!$B$5&amp;"!$A:$A"),0),MATCH(" "&amp;F$1,INDIRECT(Index!$B$5&amp;"!$A$1:$I$1"),0)),"NA")</f>
        <v>39</v>
      </c>
      <c r="G2424">
        <f ca="1">IFERROR(INDEX(INDIRECT(Index!$B$5&amp;"!$A:$I"),MATCH($A2424,INDIRECT(Index!$B$5&amp;"!$A:$A"),0),MATCH(" "&amp;G$1,INDIRECT(Index!$B$5&amp;"!$A$1:$I$1"),0)),"NA")</f>
        <v>38</v>
      </c>
      <c r="H2424">
        <f ca="1">IFERROR(INDEX(INDIRECT(Index!$B$5&amp;"!$A:$I"),MATCH($A2424,INDIRECT(Index!$B$5&amp;"!$A:$A"),0),MATCH(" "&amp;H$1,INDIRECT(Index!$B$5&amp;"!$A$1:$I$1"),0)),"NA")</f>
        <v>17</v>
      </c>
      <c r="I2424">
        <f ca="1">IFERROR(INDEX(INDIRECT(Index!$B$5&amp;"!$A:$I"),MATCH($A2424,INDIRECT(Index!$B$5&amp;"!$A:$A"),0),MATCH(" "&amp;I$1,INDIRECT(Index!$B$5&amp;"!$A$1:$I$1"),0)),"NA")</f>
        <v>4</v>
      </c>
      <c r="J2424">
        <f ca="1">IFERROR(INDEX(INDIRECT(Index!$B$5&amp;"!$A:$I"),MATCH($A2424,INDIRECT(Index!$B$5&amp;"!$A:$A"),0),MATCH(" "&amp;J$1,INDIRECT(Index!$B$5&amp;"!$A$1:$I$1"),0)),"NA")</f>
        <v>2</v>
      </c>
      <c r="K2424" t="str">
        <f ca="1">IFERROR(INDEX(INDIRECT(Index!$B$5&amp;"!$A:$I"),MATCH($A2424,INDIRECT(Index!$B$5&amp;"!$A:$A"),0),MATCH(" "&amp;K$1,INDIRECT(Index!$B$5&amp;"!$A$1:$I$1"),0)),"NA")</f>
        <v>NA</v>
      </c>
    </row>
    <row r="2425" spans="1:11" x14ac:dyDescent="0.25">
      <c r="A2425" s="1">
        <f t="shared" si="151"/>
        <v>44063</v>
      </c>
      <c r="B2425">
        <f t="shared" si="148"/>
        <v>2020</v>
      </c>
      <c r="C2425">
        <f t="shared" si="149"/>
        <v>8</v>
      </c>
      <c r="D2425">
        <f t="shared" si="150"/>
        <v>20</v>
      </c>
      <c r="E2425">
        <f ca="1">IFERROR(INDEX(INDIRECT(Index!$B$5&amp;"!$A:$I"),MATCH($A2425,INDIRECT(Index!$B$5&amp;"!$A:$A"),0),MATCH(" "&amp;E$1,INDIRECT(Index!$B$5&amp;"!$A$1:$I$1"),0)),"NA")</f>
        <v>97</v>
      </c>
      <c r="F2425">
        <f ca="1">IFERROR(INDEX(INDIRECT(Index!$B$5&amp;"!$A:$I"),MATCH($A2425,INDIRECT(Index!$B$5&amp;"!$A:$A"),0),MATCH(" "&amp;F$1,INDIRECT(Index!$B$5&amp;"!$A$1:$I$1"),0)),"NA")</f>
        <v>30</v>
      </c>
      <c r="G2425">
        <f ca="1">IFERROR(INDEX(INDIRECT(Index!$B$5&amp;"!$A:$I"),MATCH($A2425,INDIRECT(Index!$B$5&amp;"!$A:$A"),0),MATCH(" "&amp;G$1,INDIRECT(Index!$B$5&amp;"!$A$1:$I$1"),0)),"NA")</f>
        <v>15</v>
      </c>
      <c r="H2425">
        <f ca="1">IFERROR(INDEX(INDIRECT(Index!$B$5&amp;"!$A:$I"),MATCH($A2425,INDIRECT(Index!$B$5&amp;"!$A:$A"),0),MATCH(" "&amp;H$1,INDIRECT(Index!$B$5&amp;"!$A$1:$I$1"),0)),"NA")</f>
        <v>21</v>
      </c>
      <c r="I2425">
        <f ca="1">IFERROR(INDEX(INDIRECT(Index!$B$5&amp;"!$A:$I"),MATCH($A2425,INDIRECT(Index!$B$5&amp;"!$A:$A"),0),MATCH(" "&amp;I$1,INDIRECT(Index!$B$5&amp;"!$A$1:$I$1"),0)),"NA")</f>
        <v>4</v>
      </c>
      <c r="J2425">
        <f ca="1">IFERROR(INDEX(INDIRECT(Index!$B$5&amp;"!$A:$I"),MATCH($A2425,INDIRECT(Index!$B$5&amp;"!$A:$A"),0),MATCH(" "&amp;J$1,INDIRECT(Index!$B$5&amp;"!$A$1:$I$1"),0)),"NA")</f>
        <v>3</v>
      </c>
      <c r="K2425" t="str">
        <f ca="1">IFERROR(INDEX(INDIRECT(Index!$B$5&amp;"!$A:$I"),MATCH($A2425,INDIRECT(Index!$B$5&amp;"!$A:$A"),0),MATCH(" "&amp;K$1,INDIRECT(Index!$B$5&amp;"!$A$1:$I$1"),0)),"NA")</f>
        <v>NA</v>
      </c>
    </row>
    <row r="2426" spans="1:11" x14ac:dyDescent="0.25">
      <c r="A2426" s="1">
        <f t="shared" si="151"/>
        <v>44064</v>
      </c>
      <c r="B2426">
        <f t="shared" si="148"/>
        <v>2020</v>
      </c>
      <c r="C2426">
        <f t="shared" si="149"/>
        <v>8</v>
      </c>
      <c r="D2426">
        <f t="shared" si="150"/>
        <v>21</v>
      </c>
      <c r="E2426">
        <f ca="1">IFERROR(INDEX(INDIRECT(Index!$B$5&amp;"!$A:$I"),MATCH($A2426,INDIRECT(Index!$B$5&amp;"!$A:$A"),0),MATCH(" "&amp;E$1,INDIRECT(Index!$B$5&amp;"!$A$1:$I$1"),0)),"NA")</f>
        <v>78</v>
      </c>
      <c r="F2426">
        <f ca="1">IFERROR(INDEX(INDIRECT(Index!$B$5&amp;"!$A:$I"),MATCH($A2426,INDIRECT(Index!$B$5&amp;"!$A:$A"),0),MATCH(" "&amp;F$1,INDIRECT(Index!$B$5&amp;"!$A$1:$I$1"),0)),"NA")</f>
        <v>14</v>
      </c>
      <c r="G2426">
        <f ca="1">IFERROR(INDEX(INDIRECT(Index!$B$5&amp;"!$A:$I"),MATCH($A2426,INDIRECT(Index!$B$5&amp;"!$A:$A"),0),MATCH(" "&amp;G$1,INDIRECT(Index!$B$5&amp;"!$A$1:$I$1"),0)),"NA")</f>
        <v>14</v>
      </c>
      <c r="H2426">
        <f ca="1">IFERROR(INDEX(INDIRECT(Index!$B$5&amp;"!$A:$I"),MATCH($A2426,INDIRECT(Index!$B$5&amp;"!$A:$A"),0),MATCH(" "&amp;H$1,INDIRECT(Index!$B$5&amp;"!$A$1:$I$1"),0)),"NA")</f>
        <v>12</v>
      </c>
      <c r="I2426">
        <f ca="1">IFERROR(INDEX(INDIRECT(Index!$B$5&amp;"!$A:$I"),MATCH($A2426,INDIRECT(Index!$B$5&amp;"!$A:$A"),0),MATCH(" "&amp;I$1,INDIRECT(Index!$B$5&amp;"!$A$1:$I$1"),0)),"NA")</f>
        <v>3</v>
      </c>
      <c r="J2426">
        <f ca="1">IFERROR(INDEX(INDIRECT(Index!$B$5&amp;"!$A:$I"),MATCH($A2426,INDIRECT(Index!$B$5&amp;"!$A:$A"),0),MATCH(" "&amp;J$1,INDIRECT(Index!$B$5&amp;"!$A$1:$I$1"),0)),"NA")</f>
        <v>3</v>
      </c>
      <c r="K2426" t="str">
        <f ca="1">IFERROR(INDEX(INDIRECT(Index!$B$5&amp;"!$A:$I"),MATCH($A2426,INDIRECT(Index!$B$5&amp;"!$A:$A"),0),MATCH(" "&amp;K$1,INDIRECT(Index!$B$5&amp;"!$A$1:$I$1"),0)),"NA")</f>
        <v>NA</v>
      </c>
    </row>
    <row r="2427" spans="1:11" x14ac:dyDescent="0.25">
      <c r="A2427" s="1">
        <f t="shared" si="151"/>
        <v>44065</v>
      </c>
      <c r="B2427">
        <f t="shared" si="148"/>
        <v>2020</v>
      </c>
      <c r="C2427">
        <f t="shared" si="149"/>
        <v>8</v>
      </c>
      <c r="D2427">
        <f t="shared" si="150"/>
        <v>22</v>
      </c>
      <c r="E2427">
        <f ca="1">IFERROR(INDEX(INDIRECT(Index!$B$5&amp;"!$A:$I"),MATCH($A2427,INDIRECT(Index!$B$5&amp;"!$A:$A"),0),MATCH(" "&amp;E$1,INDIRECT(Index!$B$5&amp;"!$A$1:$I$1"),0)),"NA")</f>
        <v>41</v>
      </c>
      <c r="F2427">
        <f ca="1">IFERROR(INDEX(INDIRECT(Index!$B$5&amp;"!$A:$I"),MATCH($A2427,INDIRECT(Index!$B$5&amp;"!$A:$A"),0),MATCH(" "&amp;F$1,INDIRECT(Index!$B$5&amp;"!$A$1:$I$1"),0)),"NA")</f>
        <v>10</v>
      </c>
      <c r="G2427">
        <f ca="1">IFERROR(INDEX(INDIRECT(Index!$B$5&amp;"!$A:$I"),MATCH($A2427,INDIRECT(Index!$B$5&amp;"!$A:$A"),0),MATCH(" "&amp;G$1,INDIRECT(Index!$B$5&amp;"!$A$1:$I$1"),0)),"NA")</f>
        <v>27</v>
      </c>
      <c r="H2427">
        <f ca="1">IFERROR(INDEX(INDIRECT(Index!$B$5&amp;"!$A:$I"),MATCH($A2427,INDIRECT(Index!$B$5&amp;"!$A:$A"),0),MATCH(" "&amp;H$1,INDIRECT(Index!$B$5&amp;"!$A$1:$I$1"),0)),"NA")</f>
        <v>8</v>
      </c>
      <c r="I2427">
        <f ca="1">IFERROR(INDEX(INDIRECT(Index!$B$5&amp;"!$A:$I"),MATCH($A2427,INDIRECT(Index!$B$5&amp;"!$A:$A"),0),MATCH(" "&amp;I$1,INDIRECT(Index!$B$5&amp;"!$A$1:$I$1"),0)),"NA")</f>
        <v>3</v>
      </c>
      <c r="J2427">
        <f ca="1">IFERROR(INDEX(INDIRECT(Index!$B$5&amp;"!$A:$I"),MATCH($A2427,INDIRECT(Index!$B$5&amp;"!$A:$A"),0),MATCH(" "&amp;J$1,INDIRECT(Index!$B$5&amp;"!$A$1:$I$1"),0)),"NA")</f>
        <v>3</v>
      </c>
      <c r="K2427" t="str">
        <f ca="1">IFERROR(INDEX(INDIRECT(Index!$B$5&amp;"!$A:$I"),MATCH($A2427,INDIRECT(Index!$B$5&amp;"!$A:$A"),0),MATCH(" "&amp;K$1,INDIRECT(Index!$B$5&amp;"!$A$1:$I$1"),0)),"NA")</f>
        <v>NA</v>
      </c>
    </row>
    <row r="2428" spans="1:11" x14ac:dyDescent="0.25">
      <c r="A2428" s="1">
        <f t="shared" si="151"/>
        <v>44066</v>
      </c>
      <c r="B2428">
        <f t="shared" si="148"/>
        <v>2020</v>
      </c>
      <c r="C2428">
        <f t="shared" si="149"/>
        <v>8</v>
      </c>
      <c r="D2428">
        <f t="shared" si="150"/>
        <v>23</v>
      </c>
      <c r="E2428">
        <f ca="1">IFERROR(INDEX(INDIRECT(Index!$B$5&amp;"!$A:$I"),MATCH($A2428,INDIRECT(Index!$B$5&amp;"!$A:$A"),0),MATCH(" "&amp;E$1,INDIRECT(Index!$B$5&amp;"!$A$1:$I$1"),0)),"NA")</f>
        <v>35</v>
      </c>
      <c r="F2428">
        <f ca="1">IFERROR(INDEX(INDIRECT(Index!$B$5&amp;"!$A:$I"),MATCH($A2428,INDIRECT(Index!$B$5&amp;"!$A:$A"),0),MATCH(" "&amp;F$1,INDIRECT(Index!$B$5&amp;"!$A$1:$I$1"),0)),"NA")</f>
        <v>20</v>
      </c>
      <c r="G2428">
        <f ca="1">IFERROR(INDEX(INDIRECT(Index!$B$5&amp;"!$A:$I"),MATCH($A2428,INDIRECT(Index!$B$5&amp;"!$A:$A"),0),MATCH(" "&amp;G$1,INDIRECT(Index!$B$5&amp;"!$A$1:$I$1"),0)),"NA")</f>
        <v>19</v>
      </c>
      <c r="H2428">
        <f ca="1">IFERROR(INDEX(INDIRECT(Index!$B$5&amp;"!$A:$I"),MATCH($A2428,INDIRECT(Index!$B$5&amp;"!$A:$A"),0),MATCH(" "&amp;H$1,INDIRECT(Index!$B$5&amp;"!$A$1:$I$1"),0)),"NA")</f>
        <v>12</v>
      </c>
      <c r="I2428">
        <f ca="1">IFERROR(INDEX(INDIRECT(Index!$B$5&amp;"!$A:$I"),MATCH($A2428,INDIRECT(Index!$B$5&amp;"!$A:$A"),0),MATCH(" "&amp;I$1,INDIRECT(Index!$B$5&amp;"!$A$1:$I$1"),0)),"NA")</f>
        <v>4</v>
      </c>
      <c r="J2428">
        <f ca="1">IFERROR(INDEX(INDIRECT(Index!$B$5&amp;"!$A:$I"),MATCH($A2428,INDIRECT(Index!$B$5&amp;"!$A:$A"),0),MATCH(" "&amp;J$1,INDIRECT(Index!$B$5&amp;"!$A$1:$I$1"),0)),"NA")</f>
        <v>2</v>
      </c>
      <c r="K2428" t="str">
        <f ca="1">IFERROR(INDEX(INDIRECT(Index!$B$5&amp;"!$A:$I"),MATCH($A2428,INDIRECT(Index!$B$5&amp;"!$A:$A"),0),MATCH(" "&amp;K$1,INDIRECT(Index!$B$5&amp;"!$A$1:$I$1"),0)),"NA")</f>
        <v>NA</v>
      </c>
    </row>
    <row r="2429" spans="1:11" x14ac:dyDescent="0.25">
      <c r="A2429" s="1">
        <f t="shared" si="151"/>
        <v>44067</v>
      </c>
      <c r="B2429">
        <f t="shared" si="148"/>
        <v>2020</v>
      </c>
      <c r="C2429">
        <f t="shared" si="149"/>
        <v>8</v>
      </c>
      <c r="D2429">
        <f t="shared" si="150"/>
        <v>24</v>
      </c>
      <c r="E2429">
        <f ca="1">IFERROR(INDEX(INDIRECT(Index!$B$5&amp;"!$A:$I"),MATCH($A2429,INDIRECT(Index!$B$5&amp;"!$A:$A"),0),MATCH(" "&amp;E$1,INDIRECT(Index!$B$5&amp;"!$A$1:$I$1"),0)),"NA")</f>
        <v>57</v>
      </c>
      <c r="F2429">
        <f ca="1">IFERROR(INDEX(INDIRECT(Index!$B$5&amp;"!$A:$I"),MATCH($A2429,INDIRECT(Index!$B$5&amp;"!$A:$A"),0),MATCH(" "&amp;F$1,INDIRECT(Index!$B$5&amp;"!$A$1:$I$1"),0)),"NA")</f>
        <v>27</v>
      </c>
      <c r="G2429">
        <f ca="1">IFERROR(INDEX(INDIRECT(Index!$B$5&amp;"!$A:$I"),MATCH($A2429,INDIRECT(Index!$B$5&amp;"!$A:$A"),0),MATCH(" "&amp;G$1,INDIRECT(Index!$B$5&amp;"!$A$1:$I$1"),0)),"NA")</f>
        <v>19</v>
      </c>
      <c r="H2429">
        <f ca="1">IFERROR(INDEX(INDIRECT(Index!$B$5&amp;"!$A:$I"),MATCH($A2429,INDIRECT(Index!$B$5&amp;"!$A:$A"),0),MATCH(" "&amp;H$1,INDIRECT(Index!$B$5&amp;"!$A$1:$I$1"),0)),"NA")</f>
        <v>26</v>
      </c>
      <c r="I2429">
        <f ca="1">IFERROR(INDEX(INDIRECT(Index!$B$5&amp;"!$A:$I"),MATCH($A2429,INDIRECT(Index!$B$5&amp;"!$A:$A"),0),MATCH(" "&amp;I$1,INDIRECT(Index!$B$5&amp;"!$A$1:$I$1"),0)),"NA")</f>
        <v>4</v>
      </c>
      <c r="J2429">
        <f ca="1">IFERROR(INDEX(INDIRECT(Index!$B$5&amp;"!$A:$I"),MATCH($A2429,INDIRECT(Index!$B$5&amp;"!$A:$A"),0),MATCH(" "&amp;J$1,INDIRECT(Index!$B$5&amp;"!$A$1:$I$1"),0)),"NA")</f>
        <v>2</v>
      </c>
      <c r="K2429" t="str">
        <f ca="1">IFERROR(INDEX(INDIRECT(Index!$B$5&amp;"!$A:$I"),MATCH($A2429,INDIRECT(Index!$B$5&amp;"!$A:$A"),0),MATCH(" "&amp;K$1,INDIRECT(Index!$B$5&amp;"!$A$1:$I$1"),0)),"NA")</f>
        <v>NA</v>
      </c>
    </row>
    <row r="2430" spans="1:11" x14ac:dyDescent="0.25">
      <c r="A2430" s="1">
        <f t="shared" si="151"/>
        <v>44068</v>
      </c>
      <c r="B2430">
        <f t="shared" si="148"/>
        <v>2020</v>
      </c>
      <c r="C2430">
        <f t="shared" si="149"/>
        <v>8</v>
      </c>
      <c r="D2430">
        <f t="shared" si="150"/>
        <v>25</v>
      </c>
      <c r="E2430">
        <f ca="1">IFERROR(INDEX(INDIRECT(Index!$B$5&amp;"!$A:$I"),MATCH($A2430,INDIRECT(Index!$B$5&amp;"!$A:$A"),0),MATCH(" "&amp;E$1,INDIRECT(Index!$B$5&amp;"!$A$1:$I$1"),0)),"NA")</f>
        <v>74</v>
      </c>
      <c r="F2430">
        <f ca="1">IFERROR(INDEX(INDIRECT(Index!$B$5&amp;"!$A:$I"),MATCH($A2430,INDIRECT(Index!$B$5&amp;"!$A:$A"),0),MATCH(" "&amp;F$1,INDIRECT(Index!$B$5&amp;"!$A$1:$I$1"),0)),"NA")</f>
        <v>19</v>
      </c>
      <c r="G2430">
        <f ca="1">IFERROR(INDEX(INDIRECT(Index!$B$5&amp;"!$A:$I"),MATCH($A2430,INDIRECT(Index!$B$5&amp;"!$A:$A"),0),MATCH(" "&amp;G$1,INDIRECT(Index!$B$5&amp;"!$A$1:$I$1"),0)),"NA")</f>
        <v>13</v>
      </c>
      <c r="H2430">
        <f ca="1">IFERROR(INDEX(INDIRECT(Index!$B$5&amp;"!$A:$I"),MATCH($A2430,INDIRECT(Index!$B$5&amp;"!$A:$A"),0),MATCH(" "&amp;H$1,INDIRECT(Index!$B$5&amp;"!$A$1:$I$1"),0)),"NA")</f>
        <v>34</v>
      </c>
      <c r="I2430">
        <f ca="1">IFERROR(INDEX(INDIRECT(Index!$B$5&amp;"!$A:$I"),MATCH($A2430,INDIRECT(Index!$B$5&amp;"!$A:$A"),0),MATCH(" "&amp;I$1,INDIRECT(Index!$B$5&amp;"!$A$1:$I$1"),0)),"NA")</f>
        <v>3</v>
      </c>
      <c r="J2430">
        <f ca="1">IFERROR(INDEX(INDIRECT(Index!$B$5&amp;"!$A:$I"),MATCH($A2430,INDIRECT(Index!$B$5&amp;"!$A:$A"),0),MATCH(" "&amp;J$1,INDIRECT(Index!$B$5&amp;"!$A$1:$I$1"),0)),"NA")</f>
        <v>2</v>
      </c>
      <c r="K2430" t="str">
        <f ca="1">IFERROR(INDEX(INDIRECT(Index!$B$5&amp;"!$A:$I"),MATCH($A2430,INDIRECT(Index!$B$5&amp;"!$A:$A"),0),MATCH(" "&amp;K$1,INDIRECT(Index!$B$5&amp;"!$A$1:$I$1"),0)),"NA")</f>
        <v>NA</v>
      </c>
    </row>
    <row r="2431" spans="1:11" x14ac:dyDescent="0.25">
      <c r="A2431" s="1">
        <f t="shared" si="151"/>
        <v>44069</v>
      </c>
      <c r="B2431">
        <f t="shared" si="148"/>
        <v>2020</v>
      </c>
      <c r="C2431">
        <f t="shared" si="149"/>
        <v>8</v>
      </c>
      <c r="D2431">
        <f t="shared" si="150"/>
        <v>26</v>
      </c>
      <c r="E2431">
        <f ca="1">IFERROR(INDEX(INDIRECT(Index!$B$5&amp;"!$A:$I"),MATCH($A2431,INDIRECT(Index!$B$5&amp;"!$A:$A"),0),MATCH(" "&amp;E$1,INDIRECT(Index!$B$5&amp;"!$A$1:$I$1"),0)),"NA")</f>
        <v>55</v>
      </c>
      <c r="F2431">
        <f ca="1">IFERROR(INDEX(INDIRECT(Index!$B$5&amp;"!$A:$I"),MATCH($A2431,INDIRECT(Index!$B$5&amp;"!$A:$A"),0),MATCH(" "&amp;F$1,INDIRECT(Index!$B$5&amp;"!$A$1:$I$1"),0)),"NA")</f>
        <v>17</v>
      </c>
      <c r="G2431">
        <f ca="1">IFERROR(INDEX(INDIRECT(Index!$B$5&amp;"!$A:$I"),MATCH($A2431,INDIRECT(Index!$B$5&amp;"!$A:$A"),0),MATCH(" "&amp;G$1,INDIRECT(Index!$B$5&amp;"!$A$1:$I$1"),0)),"NA")</f>
        <v>16</v>
      </c>
      <c r="H2431">
        <f ca="1">IFERROR(INDEX(INDIRECT(Index!$B$5&amp;"!$A:$I"),MATCH($A2431,INDIRECT(Index!$B$5&amp;"!$A:$A"),0),MATCH(" "&amp;H$1,INDIRECT(Index!$B$5&amp;"!$A$1:$I$1"),0)),"NA")</f>
        <v>19</v>
      </c>
      <c r="I2431">
        <f ca="1">IFERROR(INDEX(INDIRECT(Index!$B$5&amp;"!$A:$I"),MATCH($A2431,INDIRECT(Index!$B$5&amp;"!$A:$A"),0),MATCH(" "&amp;I$1,INDIRECT(Index!$B$5&amp;"!$A$1:$I$1"),0)),"NA")</f>
        <v>3</v>
      </c>
      <c r="J2431">
        <f ca="1">IFERROR(INDEX(INDIRECT(Index!$B$5&amp;"!$A:$I"),MATCH($A2431,INDIRECT(Index!$B$5&amp;"!$A:$A"),0),MATCH(" "&amp;J$1,INDIRECT(Index!$B$5&amp;"!$A$1:$I$1"),0)),"NA")</f>
        <v>3</v>
      </c>
      <c r="K2431" t="str">
        <f ca="1">IFERROR(INDEX(INDIRECT(Index!$B$5&amp;"!$A:$I"),MATCH($A2431,INDIRECT(Index!$B$5&amp;"!$A:$A"),0),MATCH(" "&amp;K$1,INDIRECT(Index!$B$5&amp;"!$A$1:$I$1"),0)),"NA")</f>
        <v>NA</v>
      </c>
    </row>
    <row r="2432" spans="1:11" x14ac:dyDescent="0.25">
      <c r="A2432" s="1">
        <f t="shared" si="151"/>
        <v>44070</v>
      </c>
      <c r="B2432">
        <f t="shared" si="148"/>
        <v>2020</v>
      </c>
      <c r="C2432">
        <f t="shared" si="149"/>
        <v>8</v>
      </c>
      <c r="D2432">
        <f t="shared" si="150"/>
        <v>27</v>
      </c>
      <c r="E2432">
        <f ca="1">IFERROR(INDEX(INDIRECT(Index!$B$5&amp;"!$A:$I"),MATCH($A2432,INDIRECT(Index!$B$5&amp;"!$A:$A"),0),MATCH(" "&amp;E$1,INDIRECT(Index!$B$5&amp;"!$A$1:$I$1"),0)),"NA")</f>
        <v>50</v>
      </c>
      <c r="F2432">
        <f ca="1">IFERROR(INDEX(INDIRECT(Index!$B$5&amp;"!$A:$I"),MATCH($A2432,INDIRECT(Index!$B$5&amp;"!$A:$A"),0),MATCH(" "&amp;F$1,INDIRECT(Index!$B$5&amp;"!$A$1:$I$1"),0)),"NA")</f>
        <v>23</v>
      </c>
      <c r="G2432">
        <f ca="1">IFERROR(INDEX(INDIRECT(Index!$B$5&amp;"!$A:$I"),MATCH($A2432,INDIRECT(Index!$B$5&amp;"!$A:$A"),0),MATCH(" "&amp;G$1,INDIRECT(Index!$B$5&amp;"!$A$1:$I$1"),0)),"NA")</f>
        <v>22</v>
      </c>
      <c r="H2432">
        <f ca="1">IFERROR(INDEX(INDIRECT(Index!$B$5&amp;"!$A:$I"),MATCH($A2432,INDIRECT(Index!$B$5&amp;"!$A:$A"),0),MATCH(" "&amp;H$1,INDIRECT(Index!$B$5&amp;"!$A$1:$I$1"),0)),"NA")</f>
        <v>17</v>
      </c>
      <c r="I2432">
        <f ca="1">IFERROR(INDEX(INDIRECT(Index!$B$5&amp;"!$A:$I"),MATCH($A2432,INDIRECT(Index!$B$5&amp;"!$A:$A"),0),MATCH(" "&amp;I$1,INDIRECT(Index!$B$5&amp;"!$A$1:$I$1"),0)),"NA")</f>
        <v>3</v>
      </c>
      <c r="J2432">
        <f ca="1">IFERROR(INDEX(INDIRECT(Index!$B$5&amp;"!$A:$I"),MATCH($A2432,INDIRECT(Index!$B$5&amp;"!$A:$A"),0),MATCH(" "&amp;J$1,INDIRECT(Index!$B$5&amp;"!$A$1:$I$1"),0)),"NA")</f>
        <v>4</v>
      </c>
      <c r="K2432" t="str">
        <f ca="1">IFERROR(INDEX(INDIRECT(Index!$B$5&amp;"!$A:$I"),MATCH($A2432,INDIRECT(Index!$B$5&amp;"!$A:$A"),0),MATCH(" "&amp;K$1,INDIRECT(Index!$B$5&amp;"!$A$1:$I$1"),0)),"NA")</f>
        <v>NA</v>
      </c>
    </row>
    <row r="2433" spans="1:11" x14ac:dyDescent="0.25">
      <c r="A2433" s="1">
        <f t="shared" si="151"/>
        <v>44071</v>
      </c>
      <c r="B2433">
        <f t="shared" si="148"/>
        <v>2020</v>
      </c>
      <c r="C2433">
        <f t="shared" si="149"/>
        <v>8</v>
      </c>
      <c r="D2433">
        <f t="shared" si="150"/>
        <v>28</v>
      </c>
      <c r="E2433">
        <f ca="1">IFERROR(INDEX(INDIRECT(Index!$B$5&amp;"!$A:$I"),MATCH($A2433,INDIRECT(Index!$B$5&amp;"!$A:$A"),0),MATCH(" "&amp;E$1,INDIRECT(Index!$B$5&amp;"!$A$1:$I$1"),0)),"NA")</f>
        <v>56</v>
      </c>
      <c r="F2433">
        <f ca="1">IFERROR(INDEX(INDIRECT(Index!$B$5&amp;"!$A:$I"),MATCH($A2433,INDIRECT(Index!$B$5&amp;"!$A:$A"),0),MATCH(" "&amp;F$1,INDIRECT(Index!$B$5&amp;"!$A$1:$I$1"),0)),"NA")</f>
        <v>15</v>
      </c>
      <c r="G2433">
        <f ca="1">IFERROR(INDEX(INDIRECT(Index!$B$5&amp;"!$A:$I"),MATCH($A2433,INDIRECT(Index!$B$5&amp;"!$A:$A"),0),MATCH(" "&amp;G$1,INDIRECT(Index!$B$5&amp;"!$A$1:$I$1"),0)),"NA")</f>
        <v>13</v>
      </c>
      <c r="H2433">
        <f ca="1">IFERROR(INDEX(INDIRECT(Index!$B$5&amp;"!$A:$I"),MATCH($A2433,INDIRECT(Index!$B$5&amp;"!$A:$A"),0),MATCH(" "&amp;H$1,INDIRECT(Index!$B$5&amp;"!$A$1:$I$1"),0)),"NA")</f>
        <v>24</v>
      </c>
      <c r="I2433">
        <f ca="1">IFERROR(INDEX(INDIRECT(Index!$B$5&amp;"!$A:$I"),MATCH($A2433,INDIRECT(Index!$B$5&amp;"!$A:$A"),0),MATCH(" "&amp;I$1,INDIRECT(Index!$B$5&amp;"!$A$1:$I$1"),0)),"NA")</f>
        <v>2</v>
      </c>
      <c r="J2433">
        <f ca="1">IFERROR(INDEX(INDIRECT(Index!$B$5&amp;"!$A:$I"),MATCH($A2433,INDIRECT(Index!$B$5&amp;"!$A:$A"),0),MATCH(" "&amp;J$1,INDIRECT(Index!$B$5&amp;"!$A$1:$I$1"),0)),"NA")</f>
        <v>4</v>
      </c>
      <c r="K2433" t="str">
        <f ca="1">IFERROR(INDEX(INDIRECT(Index!$B$5&amp;"!$A:$I"),MATCH($A2433,INDIRECT(Index!$B$5&amp;"!$A:$A"),0),MATCH(" "&amp;K$1,INDIRECT(Index!$B$5&amp;"!$A$1:$I$1"),0)),"NA")</f>
        <v>NA</v>
      </c>
    </row>
    <row r="2434" spans="1:11" x14ac:dyDescent="0.25">
      <c r="A2434" s="1">
        <f t="shared" si="151"/>
        <v>44072</v>
      </c>
      <c r="B2434">
        <f t="shared" si="148"/>
        <v>2020</v>
      </c>
      <c r="C2434">
        <f t="shared" si="149"/>
        <v>8</v>
      </c>
      <c r="D2434">
        <f t="shared" si="150"/>
        <v>29</v>
      </c>
      <c r="E2434">
        <f ca="1">IFERROR(INDEX(INDIRECT(Index!$B$5&amp;"!$A:$I"),MATCH($A2434,INDIRECT(Index!$B$5&amp;"!$A:$A"),0),MATCH(" "&amp;E$1,INDIRECT(Index!$B$5&amp;"!$A$1:$I$1"),0)),"NA")</f>
        <v>41</v>
      </c>
      <c r="F2434">
        <f ca="1">IFERROR(INDEX(INDIRECT(Index!$B$5&amp;"!$A:$I"),MATCH($A2434,INDIRECT(Index!$B$5&amp;"!$A:$A"),0),MATCH(" "&amp;F$1,INDIRECT(Index!$B$5&amp;"!$A$1:$I$1"),0)),"NA")</f>
        <v>14</v>
      </c>
      <c r="G2434">
        <f ca="1">IFERROR(INDEX(INDIRECT(Index!$B$5&amp;"!$A:$I"),MATCH($A2434,INDIRECT(Index!$B$5&amp;"!$A:$A"),0),MATCH(" "&amp;G$1,INDIRECT(Index!$B$5&amp;"!$A$1:$I$1"),0)),"NA")</f>
        <v>25</v>
      </c>
      <c r="H2434">
        <f ca="1">IFERROR(INDEX(INDIRECT(Index!$B$5&amp;"!$A:$I"),MATCH($A2434,INDIRECT(Index!$B$5&amp;"!$A:$A"),0),MATCH(" "&amp;H$1,INDIRECT(Index!$B$5&amp;"!$A$1:$I$1"),0)),"NA")</f>
        <v>22</v>
      </c>
      <c r="I2434">
        <f ca="1">IFERROR(INDEX(INDIRECT(Index!$B$5&amp;"!$A:$I"),MATCH($A2434,INDIRECT(Index!$B$5&amp;"!$A:$A"),0),MATCH(" "&amp;I$1,INDIRECT(Index!$B$5&amp;"!$A$1:$I$1"),0)),"NA")</f>
        <v>3</v>
      </c>
      <c r="J2434">
        <f ca="1">IFERROR(INDEX(INDIRECT(Index!$B$5&amp;"!$A:$I"),MATCH($A2434,INDIRECT(Index!$B$5&amp;"!$A:$A"),0),MATCH(" "&amp;J$1,INDIRECT(Index!$B$5&amp;"!$A$1:$I$1"),0)),"NA")</f>
        <v>3</v>
      </c>
      <c r="K2434" t="str">
        <f ca="1">IFERROR(INDEX(INDIRECT(Index!$B$5&amp;"!$A:$I"),MATCH($A2434,INDIRECT(Index!$B$5&amp;"!$A:$A"),0),MATCH(" "&amp;K$1,INDIRECT(Index!$B$5&amp;"!$A$1:$I$1"),0)),"NA")</f>
        <v>NA</v>
      </c>
    </row>
    <row r="2435" spans="1:11" x14ac:dyDescent="0.25">
      <c r="A2435" s="1">
        <f t="shared" si="151"/>
        <v>44073</v>
      </c>
      <c r="B2435">
        <f t="shared" ref="B2435:B2446" si="152">YEAR(A2435)</f>
        <v>2020</v>
      </c>
      <c r="C2435">
        <f t="shared" ref="C2435:C2446" si="153">MONTH(A2435)</f>
        <v>8</v>
      </c>
      <c r="D2435">
        <f t="shared" ref="D2435:D2446" si="154">DAY(A2435)</f>
        <v>30</v>
      </c>
      <c r="E2435">
        <f ca="1">IFERROR(INDEX(INDIRECT(Index!$B$5&amp;"!$A:$I"),MATCH($A2435,INDIRECT(Index!$B$5&amp;"!$A:$A"),0),MATCH(" "&amp;E$1,INDIRECT(Index!$B$5&amp;"!$A$1:$I$1"),0)),"NA")</f>
        <v>25</v>
      </c>
      <c r="F2435">
        <f ca="1">IFERROR(INDEX(INDIRECT(Index!$B$5&amp;"!$A:$I"),MATCH($A2435,INDIRECT(Index!$B$5&amp;"!$A:$A"),0),MATCH(" "&amp;F$1,INDIRECT(Index!$B$5&amp;"!$A$1:$I$1"),0)),"NA")</f>
        <v>10</v>
      </c>
      <c r="G2435">
        <f ca="1">IFERROR(INDEX(INDIRECT(Index!$B$5&amp;"!$A:$I"),MATCH($A2435,INDIRECT(Index!$B$5&amp;"!$A:$A"),0),MATCH(" "&amp;G$1,INDIRECT(Index!$B$5&amp;"!$A$1:$I$1"),0)),"NA")</f>
        <v>10</v>
      </c>
      <c r="H2435">
        <f ca="1">IFERROR(INDEX(INDIRECT(Index!$B$5&amp;"!$A:$I"),MATCH($A2435,INDIRECT(Index!$B$5&amp;"!$A:$A"),0),MATCH(" "&amp;H$1,INDIRECT(Index!$B$5&amp;"!$A$1:$I$1"),0)),"NA")</f>
        <v>31</v>
      </c>
      <c r="I2435">
        <f ca="1">IFERROR(INDEX(INDIRECT(Index!$B$5&amp;"!$A:$I"),MATCH($A2435,INDIRECT(Index!$B$5&amp;"!$A:$A"),0),MATCH(" "&amp;I$1,INDIRECT(Index!$B$5&amp;"!$A$1:$I$1"),0)),"NA")</f>
        <v>3</v>
      </c>
      <c r="J2435">
        <f ca="1">IFERROR(INDEX(INDIRECT(Index!$B$5&amp;"!$A:$I"),MATCH($A2435,INDIRECT(Index!$B$5&amp;"!$A:$A"),0),MATCH(" "&amp;J$1,INDIRECT(Index!$B$5&amp;"!$A$1:$I$1"),0)),"NA")</f>
        <v>3</v>
      </c>
      <c r="K2435" t="str">
        <f ca="1">IFERROR(INDEX(INDIRECT(Index!$B$5&amp;"!$A:$I"),MATCH($A2435,INDIRECT(Index!$B$5&amp;"!$A:$A"),0),MATCH(" "&amp;K$1,INDIRECT(Index!$B$5&amp;"!$A$1:$I$1"),0)),"NA")</f>
        <v>NA</v>
      </c>
    </row>
    <row r="2436" spans="1:11" x14ac:dyDescent="0.25">
      <c r="A2436" s="1">
        <f t="shared" ref="A2436:A2446" si="155">A2435+1</f>
        <v>44074</v>
      </c>
      <c r="B2436">
        <f t="shared" si="152"/>
        <v>2020</v>
      </c>
      <c r="C2436">
        <f t="shared" si="153"/>
        <v>8</v>
      </c>
      <c r="D2436">
        <f t="shared" si="154"/>
        <v>31</v>
      </c>
      <c r="E2436">
        <f ca="1">IFERROR(INDEX(INDIRECT(Index!$B$5&amp;"!$A:$I"),MATCH($A2436,INDIRECT(Index!$B$5&amp;"!$A:$A"),0),MATCH(" "&amp;E$1,INDIRECT(Index!$B$5&amp;"!$A$1:$I$1"),0)),"NA")</f>
        <v>13</v>
      </c>
      <c r="F2436">
        <f ca="1">IFERROR(INDEX(INDIRECT(Index!$B$5&amp;"!$A:$I"),MATCH($A2436,INDIRECT(Index!$B$5&amp;"!$A:$A"),0),MATCH(" "&amp;F$1,INDIRECT(Index!$B$5&amp;"!$A$1:$I$1"),0)),"NA")</f>
        <v>16</v>
      </c>
      <c r="G2436">
        <f ca="1">IFERROR(INDEX(INDIRECT(Index!$B$5&amp;"!$A:$I"),MATCH($A2436,INDIRECT(Index!$B$5&amp;"!$A:$A"),0),MATCH(" "&amp;G$1,INDIRECT(Index!$B$5&amp;"!$A$1:$I$1"),0)),"NA")</f>
        <v>27</v>
      </c>
      <c r="H2436">
        <f ca="1">IFERROR(INDEX(INDIRECT(Index!$B$5&amp;"!$A:$I"),MATCH($A2436,INDIRECT(Index!$B$5&amp;"!$A:$A"),0),MATCH(" "&amp;H$1,INDIRECT(Index!$B$5&amp;"!$A$1:$I$1"),0)),"NA")</f>
        <v>21</v>
      </c>
      <c r="I2436">
        <f ca="1">IFERROR(INDEX(INDIRECT(Index!$B$5&amp;"!$A:$I"),MATCH($A2436,INDIRECT(Index!$B$5&amp;"!$A:$A"),0),MATCH(" "&amp;I$1,INDIRECT(Index!$B$5&amp;"!$A$1:$I$1"),0)),"NA")</f>
        <v>3</v>
      </c>
      <c r="J2436">
        <f ca="1">IFERROR(INDEX(INDIRECT(Index!$B$5&amp;"!$A:$I"),MATCH($A2436,INDIRECT(Index!$B$5&amp;"!$A:$A"),0),MATCH(" "&amp;J$1,INDIRECT(Index!$B$5&amp;"!$A$1:$I$1"),0)),"NA")</f>
        <v>4</v>
      </c>
      <c r="K2436" t="str">
        <f ca="1">IFERROR(INDEX(INDIRECT(Index!$B$5&amp;"!$A:$I"),MATCH($A2436,INDIRECT(Index!$B$5&amp;"!$A:$A"),0),MATCH(" "&amp;K$1,INDIRECT(Index!$B$5&amp;"!$A$1:$I$1"),0)),"NA")</f>
        <v>NA</v>
      </c>
    </row>
    <row r="2437" spans="1:11" x14ac:dyDescent="0.25">
      <c r="A2437" s="1">
        <f t="shared" si="155"/>
        <v>44075</v>
      </c>
      <c r="B2437">
        <f t="shared" si="152"/>
        <v>2020</v>
      </c>
      <c r="C2437">
        <f t="shared" si="153"/>
        <v>9</v>
      </c>
      <c r="D2437">
        <f t="shared" si="154"/>
        <v>1</v>
      </c>
      <c r="E2437">
        <f ca="1">IFERROR(INDEX(INDIRECT(Index!$B$5&amp;"!$A:$I"),MATCH($A2437,INDIRECT(Index!$B$5&amp;"!$A:$A"),0),MATCH(" "&amp;E$1,INDIRECT(Index!$B$5&amp;"!$A$1:$I$1"),0)),"NA")</f>
        <v>31</v>
      </c>
      <c r="F2437">
        <f ca="1">IFERROR(INDEX(INDIRECT(Index!$B$5&amp;"!$A:$I"),MATCH($A2437,INDIRECT(Index!$B$5&amp;"!$A:$A"),0),MATCH(" "&amp;F$1,INDIRECT(Index!$B$5&amp;"!$A$1:$I$1"),0)),"NA")</f>
        <v>13</v>
      </c>
      <c r="G2437">
        <f ca="1">IFERROR(INDEX(INDIRECT(Index!$B$5&amp;"!$A:$I"),MATCH($A2437,INDIRECT(Index!$B$5&amp;"!$A:$A"),0),MATCH(" "&amp;G$1,INDIRECT(Index!$B$5&amp;"!$A$1:$I$1"),0)),"NA")</f>
        <v>10</v>
      </c>
      <c r="H2437">
        <f ca="1">IFERROR(INDEX(INDIRECT(Index!$B$5&amp;"!$A:$I"),MATCH($A2437,INDIRECT(Index!$B$5&amp;"!$A:$A"),0),MATCH(" "&amp;H$1,INDIRECT(Index!$B$5&amp;"!$A$1:$I$1"),0)),"NA")</f>
        <v>16</v>
      </c>
      <c r="I2437">
        <f ca="1">IFERROR(INDEX(INDIRECT(Index!$B$5&amp;"!$A:$I"),MATCH($A2437,INDIRECT(Index!$B$5&amp;"!$A:$A"),0),MATCH(" "&amp;I$1,INDIRECT(Index!$B$5&amp;"!$A$1:$I$1"),0)),"NA")</f>
        <v>3</v>
      </c>
      <c r="J2437">
        <f ca="1">IFERROR(INDEX(INDIRECT(Index!$B$5&amp;"!$A:$I"),MATCH($A2437,INDIRECT(Index!$B$5&amp;"!$A:$A"),0),MATCH(" "&amp;J$1,INDIRECT(Index!$B$5&amp;"!$A$1:$I$1"),0)),"NA")</f>
        <v>4</v>
      </c>
      <c r="K2437" t="str">
        <f ca="1">IFERROR(INDEX(INDIRECT(Index!$B$5&amp;"!$A:$I"),MATCH($A2437,INDIRECT(Index!$B$5&amp;"!$A:$A"),0),MATCH(" "&amp;K$1,INDIRECT(Index!$B$5&amp;"!$A$1:$I$1"),0)),"NA")</f>
        <v>NA</v>
      </c>
    </row>
    <row r="2438" spans="1:11" x14ac:dyDescent="0.25">
      <c r="A2438" s="1">
        <f t="shared" si="155"/>
        <v>44076</v>
      </c>
      <c r="B2438">
        <f t="shared" si="152"/>
        <v>2020</v>
      </c>
      <c r="C2438">
        <f t="shared" si="153"/>
        <v>9</v>
      </c>
      <c r="D2438">
        <f t="shared" si="154"/>
        <v>2</v>
      </c>
      <c r="E2438">
        <f ca="1">IFERROR(INDEX(INDIRECT(Index!$B$5&amp;"!$A:$I"),MATCH($A2438,INDIRECT(Index!$B$5&amp;"!$A:$A"),0),MATCH(" "&amp;E$1,INDIRECT(Index!$B$5&amp;"!$A$1:$I$1"),0)),"NA")</f>
        <v>31</v>
      </c>
      <c r="F2438">
        <f ca="1">IFERROR(INDEX(INDIRECT(Index!$B$5&amp;"!$A:$I"),MATCH($A2438,INDIRECT(Index!$B$5&amp;"!$A:$A"),0),MATCH(" "&amp;F$1,INDIRECT(Index!$B$5&amp;"!$A$1:$I$1"),0)),"NA")</f>
        <v>14</v>
      </c>
      <c r="G2438">
        <f ca="1">IFERROR(INDEX(INDIRECT(Index!$B$5&amp;"!$A:$I"),MATCH($A2438,INDIRECT(Index!$B$5&amp;"!$A:$A"),0),MATCH(" "&amp;G$1,INDIRECT(Index!$B$5&amp;"!$A$1:$I$1"),0)),"NA")</f>
        <v>42</v>
      </c>
      <c r="H2438">
        <f ca="1">IFERROR(INDEX(INDIRECT(Index!$B$5&amp;"!$A:$I"),MATCH($A2438,INDIRECT(Index!$B$5&amp;"!$A:$A"),0),MATCH(" "&amp;H$1,INDIRECT(Index!$B$5&amp;"!$A$1:$I$1"),0)),"NA")</f>
        <v>8</v>
      </c>
      <c r="I2438">
        <f ca="1">IFERROR(INDEX(INDIRECT(Index!$B$5&amp;"!$A:$I"),MATCH($A2438,INDIRECT(Index!$B$5&amp;"!$A:$A"),0),MATCH(" "&amp;I$1,INDIRECT(Index!$B$5&amp;"!$A$1:$I$1"),0)),"NA")</f>
        <v>3</v>
      </c>
      <c r="J2438">
        <f ca="1">IFERROR(INDEX(INDIRECT(Index!$B$5&amp;"!$A:$I"),MATCH($A2438,INDIRECT(Index!$B$5&amp;"!$A:$A"),0),MATCH(" "&amp;J$1,INDIRECT(Index!$B$5&amp;"!$A$1:$I$1"),0)),"NA")</f>
        <v>3</v>
      </c>
      <c r="K2438" t="str">
        <f ca="1">IFERROR(INDEX(INDIRECT(Index!$B$5&amp;"!$A:$I"),MATCH($A2438,INDIRECT(Index!$B$5&amp;"!$A:$A"),0),MATCH(" "&amp;K$1,INDIRECT(Index!$B$5&amp;"!$A$1:$I$1"),0)),"NA")</f>
        <v>NA</v>
      </c>
    </row>
    <row r="2439" spans="1:11" x14ac:dyDescent="0.25">
      <c r="A2439" s="1">
        <f t="shared" si="155"/>
        <v>44077</v>
      </c>
      <c r="B2439">
        <f t="shared" si="152"/>
        <v>2020</v>
      </c>
      <c r="C2439">
        <f t="shared" si="153"/>
        <v>9</v>
      </c>
      <c r="D2439">
        <f t="shared" si="154"/>
        <v>3</v>
      </c>
      <c r="E2439">
        <f ca="1">IFERROR(INDEX(INDIRECT(Index!$B$5&amp;"!$A:$I"),MATCH($A2439,INDIRECT(Index!$B$5&amp;"!$A:$A"),0),MATCH(" "&amp;E$1,INDIRECT(Index!$B$5&amp;"!$A$1:$I$1"),0)),"NA")</f>
        <v>26</v>
      </c>
      <c r="F2439">
        <f ca="1">IFERROR(INDEX(INDIRECT(Index!$B$5&amp;"!$A:$I"),MATCH($A2439,INDIRECT(Index!$B$5&amp;"!$A:$A"),0),MATCH(" "&amp;F$1,INDIRECT(Index!$B$5&amp;"!$A$1:$I$1"),0)),"NA")</f>
        <v>24</v>
      </c>
      <c r="G2439">
        <f ca="1">IFERROR(INDEX(INDIRECT(Index!$B$5&amp;"!$A:$I"),MATCH($A2439,INDIRECT(Index!$B$5&amp;"!$A:$A"),0),MATCH(" "&amp;G$1,INDIRECT(Index!$B$5&amp;"!$A$1:$I$1"),0)),"NA")</f>
        <v>39</v>
      </c>
      <c r="H2439">
        <f ca="1">IFERROR(INDEX(INDIRECT(Index!$B$5&amp;"!$A:$I"),MATCH($A2439,INDIRECT(Index!$B$5&amp;"!$A:$A"),0),MATCH(" "&amp;H$1,INDIRECT(Index!$B$5&amp;"!$A$1:$I$1"),0)),"NA")</f>
        <v>18</v>
      </c>
      <c r="I2439">
        <f ca="1">IFERROR(INDEX(INDIRECT(Index!$B$5&amp;"!$A:$I"),MATCH($A2439,INDIRECT(Index!$B$5&amp;"!$A:$A"),0),MATCH(" "&amp;I$1,INDIRECT(Index!$B$5&amp;"!$A$1:$I$1"),0)),"NA")</f>
        <v>4</v>
      </c>
      <c r="J2439">
        <f ca="1">IFERROR(INDEX(INDIRECT(Index!$B$5&amp;"!$A:$I"),MATCH($A2439,INDIRECT(Index!$B$5&amp;"!$A:$A"),0),MATCH(" "&amp;J$1,INDIRECT(Index!$B$5&amp;"!$A$1:$I$1"),0)),"NA")</f>
        <v>4</v>
      </c>
      <c r="K2439" t="str">
        <f ca="1">IFERROR(INDEX(INDIRECT(Index!$B$5&amp;"!$A:$I"),MATCH($A2439,INDIRECT(Index!$B$5&amp;"!$A:$A"),0),MATCH(" "&amp;K$1,INDIRECT(Index!$B$5&amp;"!$A$1:$I$1"),0)),"NA")</f>
        <v>NA</v>
      </c>
    </row>
    <row r="2440" spans="1:11" x14ac:dyDescent="0.25">
      <c r="A2440" s="1">
        <f t="shared" si="155"/>
        <v>44078</v>
      </c>
      <c r="B2440">
        <f t="shared" si="152"/>
        <v>2020</v>
      </c>
      <c r="C2440">
        <f t="shared" si="153"/>
        <v>9</v>
      </c>
      <c r="D2440">
        <f t="shared" si="154"/>
        <v>4</v>
      </c>
      <c r="E2440">
        <f ca="1">IFERROR(INDEX(INDIRECT(Index!$B$5&amp;"!$A:$I"),MATCH($A2440,INDIRECT(Index!$B$5&amp;"!$A:$A"),0),MATCH(" "&amp;E$1,INDIRECT(Index!$B$5&amp;"!$A$1:$I$1"),0)),"NA")</f>
        <v>52</v>
      </c>
      <c r="F2440">
        <f ca="1">IFERROR(INDEX(INDIRECT(Index!$B$5&amp;"!$A:$I"),MATCH($A2440,INDIRECT(Index!$B$5&amp;"!$A:$A"),0),MATCH(" "&amp;F$1,INDIRECT(Index!$B$5&amp;"!$A$1:$I$1"),0)),"NA")</f>
        <v>33</v>
      </c>
      <c r="G2440">
        <f ca="1">IFERROR(INDEX(INDIRECT(Index!$B$5&amp;"!$A:$I"),MATCH($A2440,INDIRECT(Index!$B$5&amp;"!$A:$A"),0),MATCH(" "&amp;G$1,INDIRECT(Index!$B$5&amp;"!$A$1:$I$1"),0)),"NA")</f>
        <v>41</v>
      </c>
      <c r="H2440">
        <f ca="1">IFERROR(INDEX(INDIRECT(Index!$B$5&amp;"!$A:$I"),MATCH($A2440,INDIRECT(Index!$B$5&amp;"!$A:$A"),0),MATCH(" "&amp;H$1,INDIRECT(Index!$B$5&amp;"!$A$1:$I$1"),0)),"NA")</f>
        <v>24</v>
      </c>
      <c r="I2440">
        <f ca="1">IFERROR(INDEX(INDIRECT(Index!$B$5&amp;"!$A:$I"),MATCH($A2440,INDIRECT(Index!$B$5&amp;"!$A:$A"),0),MATCH(" "&amp;I$1,INDIRECT(Index!$B$5&amp;"!$A$1:$I$1"),0)),"NA")</f>
        <v>4</v>
      </c>
      <c r="J2440">
        <f ca="1">IFERROR(INDEX(INDIRECT(Index!$B$5&amp;"!$A:$I"),MATCH($A2440,INDIRECT(Index!$B$5&amp;"!$A:$A"),0),MATCH(" "&amp;J$1,INDIRECT(Index!$B$5&amp;"!$A$1:$I$1"),0)),"NA")</f>
        <v>5</v>
      </c>
      <c r="K2440" t="str">
        <f ca="1">IFERROR(INDEX(INDIRECT(Index!$B$5&amp;"!$A:$I"),MATCH($A2440,INDIRECT(Index!$B$5&amp;"!$A:$A"),0),MATCH(" "&amp;K$1,INDIRECT(Index!$B$5&amp;"!$A$1:$I$1"),0)),"NA")</f>
        <v>NA</v>
      </c>
    </row>
    <row r="2441" spans="1:11" x14ac:dyDescent="0.25">
      <c r="A2441" s="1">
        <f t="shared" si="155"/>
        <v>44079</v>
      </c>
      <c r="B2441">
        <f t="shared" si="152"/>
        <v>2020</v>
      </c>
      <c r="C2441">
        <f t="shared" si="153"/>
        <v>9</v>
      </c>
      <c r="D2441">
        <f t="shared" si="154"/>
        <v>5</v>
      </c>
      <c r="E2441">
        <f ca="1">IFERROR(INDEX(INDIRECT(Index!$B$5&amp;"!$A:$I"),MATCH($A2441,INDIRECT(Index!$B$5&amp;"!$A:$A"),0),MATCH(" "&amp;E$1,INDIRECT(Index!$B$5&amp;"!$A$1:$I$1"),0)),"NA")</f>
        <v>77</v>
      </c>
      <c r="F2441">
        <f ca="1">IFERROR(INDEX(INDIRECT(Index!$B$5&amp;"!$A:$I"),MATCH($A2441,INDIRECT(Index!$B$5&amp;"!$A:$A"),0),MATCH(" "&amp;F$1,INDIRECT(Index!$B$5&amp;"!$A$1:$I$1"),0)),"NA")</f>
        <v>21</v>
      </c>
      <c r="G2441">
        <f ca="1">IFERROR(INDEX(INDIRECT(Index!$B$5&amp;"!$A:$I"),MATCH($A2441,INDIRECT(Index!$B$5&amp;"!$A:$A"),0),MATCH(" "&amp;G$1,INDIRECT(Index!$B$5&amp;"!$A$1:$I$1"),0)),"NA")</f>
        <v>33</v>
      </c>
      <c r="H2441">
        <f ca="1">IFERROR(INDEX(INDIRECT(Index!$B$5&amp;"!$A:$I"),MATCH($A2441,INDIRECT(Index!$B$5&amp;"!$A:$A"),0),MATCH(" "&amp;H$1,INDIRECT(Index!$B$5&amp;"!$A$1:$I$1"),0)),"NA")</f>
        <v>12</v>
      </c>
      <c r="I2441">
        <f ca="1">IFERROR(INDEX(INDIRECT(Index!$B$5&amp;"!$A:$I"),MATCH($A2441,INDIRECT(Index!$B$5&amp;"!$A:$A"),0),MATCH(" "&amp;I$1,INDIRECT(Index!$B$5&amp;"!$A$1:$I$1"),0)),"NA")</f>
        <v>3</v>
      </c>
      <c r="J2441">
        <f ca="1">IFERROR(INDEX(INDIRECT(Index!$B$5&amp;"!$A:$I"),MATCH($A2441,INDIRECT(Index!$B$5&amp;"!$A:$A"),0),MATCH(" "&amp;J$1,INDIRECT(Index!$B$5&amp;"!$A$1:$I$1"),0)),"NA")</f>
        <v>4</v>
      </c>
      <c r="K2441" t="str">
        <f ca="1">IFERROR(INDEX(INDIRECT(Index!$B$5&amp;"!$A:$I"),MATCH($A2441,INDIRECT(Index!$B$5&amp;"!$A:$A"),0),MATCH(" "&amp;K$1,INDIRECT(Index!$B$5&amp;"!$A$1:$I$1"),0)),"NA")</f>
        <v>NA</v>
      </c>
    </row>
    <row r="2442" spans="1:11" x14ac:dyDescent="0.25">
      <c r="A2442" s="1">
        <f t="shared" si="155"/>
        <v>44080</v>
      </c>
      <c r="B2442">
        <f t="shared" si="152"/>
        <v>2020</v>
      </c>
      <c r="C2442">
        <f t="shared" si="153"/>
        <v>9</v>
      </c>
      <c r="D2442">
        <f t="shared" si="154"/>
        <v>6</v>
      </c>
      <c r="E2442">
        <f ca="1">IFERROR(INDEX(INDIRECT(Index!$B$5&amp;"!$A:$I"),MATCH($A2442,INDIRECT(Index!$B$5&amp;"!$A:$A"),0),MATCH(" "&amp;E$1,INDIRECT(Index!$B$5&amp;"!$A$1:$I$1"),0)),"NA")</f>
        <v>59</v>
      </c>
      <c r="F2442">
        <f ca="1">IFERROR(INDEX(INDIRECT(Index!$B$5&amp;"!$A:$I"),MATCH($A2442,INDIRECT(Index!$B$5&amp;"!$A:$A"),0),MATCH(" "&amp;F$1,INDIRECT(Index!$B$5&amp;"!$A$1:$I$1"),0)),"NA")</f>
        <v>5</v>
      </c>
      <c r="G2442">
        <f ca="1">IFERROR(INDEX(INDIRECT(Index!$B$5&amp;"!$A:$I"),MATCH($A2442,INDIRECT(Index!$B$5&amp;"!$A:$A"),0),MATCH(" "&amp;G$1,INDIRECT(Index!$B$5&amp;"!$A$1:$I$1"),0)),"NA")</f>
        <v>38</v>
      </c>
      <c r="H2442">
        <f ca="1">IFERROR(INDEX(INDIRECT(Index!$B$5&amp;"!$A:$I"),MATCH($A2442,INDIRECT(Index!$B$5&amp;"!$A:$A"),0),MATCH(" "&amp;H$1,INDIRECT(Index!$B$5&amp;"!$A$1:$I$1"),0)),"NA")</f>
        <v>8</v>
      </c>
      <c r="I2442">
        <f ca="1">IFERROR(INDEX(INDIRECT(Index!$B$5&amp;"!$A:$I"),MATCH($A2442,INDIRECT(Index!$B$5&amp;"!$A:$A"),0),MATCH(" "&amp;I$1,INDIRECT(Index!$B$5&amp;"!$A$1:$I$1"),0)),"NA")</f>
        <v>2</v>
      </c>
      <c r="J2442">
        <f ca="1">IFERROR(INDEX(INDIRECT(Index!$B$5&amp;"!$A:$I"),MATCH($A2442,INDIRECT(Index!$B$5&amp;"!$A:$A"),0),MATCH(" "&amp;J$1,INDIRECT(Index!$B$5&amp;"!$A$1:$I$1"),0)),"NA")</f>
        <v>3</v>
      </c>
      <c r="K2442" t="str">
        <f ca="1">IFERROR(INDEX(INDIRECT(Index!$B$5&amp;"!$A:$I"),MATCH($A2442,INDIRECT(Index!$B$5&amp;"!$A:$A"),0),MATCH(" "&amp;K$1,INDIRECT(Index!$B$5&amp;"!$A$1:$I$1"),0)),"NA")</f>
        <v>NA</v>
      </c>
    </row>
    <row r="2443" spans="1:11" x14ac:dyDescent="0.25">
      <c r="A2443" s="1">
        <f t="shared" si="155"/>
        <v>44081</v>
      </c>
      <c r="B2443">
        <f t="shared" si="152"/>
        <v>2020</v>
      </c>
      <c r="C2443">
        <f t="shared" si="153"/>
        <v>9</v>
      </c>
      <c r="D2443">
        <f t="shared" si="154"/>
        <v>7</v>
      </c>
      <c r="E2443">
        <f ca="1">IFERROR(INDEX(INDIRECT(Index!$B$5&amp;"!$A:$I"),MATCH($A2443,INDIRECT(Index!$B$5&amp;"!$A:$A"),0),MATCH(" "&amp;E$1,INDIRECT(Index!$B$5&amp;"!$A$1:$I$1"),0)),"NA")</f>
        <v>11</v>
      </c>
      <c r="F2443">
        <f ca="1">IFERROR(INDEX(INDIRECT(Index!$B$5&amp;"!$A:$I"),MATCH($A2443,INDIRECT(Index!$B$5&amp;"!$A:$A"),0),MATCH(" "&amp;F$1,INDIRECT(Index!$B$5&amp;"!$A$1:$I$1"),0)),"NA")</f>
        <v>24</v>
      </c>
      <c r="G2443">
        <f ca="1">IFERROR(INDEX(INDIRECT(Index!$B$5&amp;"!$A:$I"),MATCH($A2443,INDIRECT(Index!$B$5&amp;"!$A:$A"),0),MATCH(" "&amp;G$1,INDIRECT(Index!$B$5&amp;"!$A$1:$I$1"),0)),"NA")</f>
        <v>39</v>
      </c>
      <c r="H2443">
        <f ca="1">IFERROR(INDEX(INDIRECT(Index!$B$5&amp;"!$A:$I"),MATCH($A2443,INDIRECT(Index!$B$5&amp;"!$A:$A"),0),MATCH(" "&amp;H$1,INDIRECT(Index!$B$5&amp;"!$A$1:$I$1"),0)),"NA")</f>
        <v>11</v>
      </c>
      <c r="I2443">
        <f ca="1">IFERROR(INDEX(INDIRECT(Index!$B$5&amp;"!$A:$I"),MATCH($A2443,INDIRECT(Index!$B$5&amp;"!$A:$A"),0),MATCH(" "&amp;I$1,INDIRECT(Index!$B$5&amp;"!$A$1:$I$1"),0)),"NA")</f>
        <v>3</v>
      </c>
      <c r="J2443">
        <f ca="1">IFERROR(INDEX(INDIRECT(Index!$B$5&amp;"!$A:$I"),MATCH($A2443,INDIRECT(Index!$B$5&amp;"!$A:$A"),0),MATCH(" "&amp;J$1,INDIRECT(Index!$B$5&amp;"!$A$1:$I$1"),0)),"NA")</f>
        <v>4</v>
      </c>
      <c r="K2443" t="str">
        <f ca="1">IFERROR(INDEX(INDIRECT(Index!$B$5&amp;"!$A:$I"),MATCH($A2443,INDIRECT(Index!$B$5&amp;"!$A:$A"),0),MATCH(" "&amp;K$1,INDIRECT(Index!$B$5&amp;"!$A$1:$I$1"),0)),"NA")</f>
        <v>NA</v>
      </c>
    </row>
    <row r="2444" spans="1:11" x14ac:dyDescent="0.25">
      <c r="A2444" s="1">
        <f t="shared" si="155"/>
        <v>44082</v>
      </c>
      <c r="B2444">
        <f t="shared" si="152"/>
        <v>2020</v>
      </c>
      <c r="C2444">
        <f t="shared" si="153"/>
        <v>9</v>
      </c>
      <c r="D2444">
        <f t="shared" si="154"/>
        <v>8</v>
      </c>
      <c r="E2444">
        <f ca="1">IFERROR(INDEX(INDIRECT(Index!$B$5&amp;"!$A:$I"),MATCH($A2444,INDIRECT(Index!$B$5&amp;"!$A:$A"),0),MATCH(" "&amp;E$1,INDIRECT(Index!$B$5&amp;"!$A$1:$I$1"),0)),"NA")</f>
        <v>52</v>
      </c>
      <c r="F2444">
        <f ca="1">IFERROR(INDEX(INDIRECT(Index!$B$5&amp;"!$A:$I"),MATCH($A2444,INDIRECT(Index!$B$5&amp;"!$A:$A"),0),MATCH(" "&amp;F$1,INDIRECT(Index!$B$5&amp;"!$A$1:$I$1"),0)),"NA")</f>
        <v>29</v>
      </c>
      <c r="G2444">
        <f ca="1">IFERROR(INDEX(INDIRECT(Index!$B$5&amp;"!$A:$I"),MATCH($A2444,INDIRECT(Index!$B$5&amp;"!$A:$A"),0),MATCH(" "&amp;G$1,INDIRECT(Index!$B$5&amp;"!$A$1:$I$1"),0)),"NA")</f>
        <v>37</v>
      </c>
      <c r="H2444">
        <f ca="1">IFERROR(INDEX(INDIRECT(Index!$B$5&amp;"!$A:$I"),MATCH($A2444,INDIRECT(Index!$B$5&amp;"!$A:$A"),0),MATCH(" "&amp;H$1,INDIRECT(Index!$B$5&amp;"!$A$1:$I$1"),0)),"NA")</f>
        <v>20</v>
      </c>
      <c r="I2444">
        <f ca="1">IFERROR(INDEX(INDIRECT(Index!$B$5&amp;"!$A:$I"),MATCH($A2444,INDIRECT(Index!$B$5&amp;"!$A:$A"),0),MATCH(" "&amp;I$1,INDIRECT(Index!$B$5&amp;"!$A$1:$I$1"),0)),"NA")</f>
        <v>3</v>
      </c>
      <c r="J2444">
        <f ca="1">IFERROR(INDEX(INDIRECT(Index!$B$5&amp;"!$A:$I"),MATCH($A2444,INDIRECT(Index!$B$5&amp;"!$A:$A"),0),MATCH(" "&amp;J$1,INDIRECT(Index!$B$5&amp;"!$A$1:$I$1"),0)),"NA")</f>
        <v>5</v>
      </c>
      <c r="K2444" t="str">
        <f ca="1">IFERROR(INDEX(INDIRECT(Index!$B$5&amp;"!$A:$I"),MATCH($A2444,INDIRECT(Index!$B$5&amp;"!$A:$A"),0),MATCH(" "&amp;K$1,INDIRECT(Index!$B$5&amp;"!$A$1:$I$1"),0)),"NA")</f>
        <v>NA</v>
      </c>
    </row>
    <row r="2445" spans="1:11" x14ac:dyDescent="0.25">
      <c r="A2445" s="1">
        <f t="shared" si="155"/>
        <v>44083</v>
      </c>
      <c r="B2445">
        <f t="shared" si="152"/>
        <v>2020</v>
      </c>
      <c r="C2445">
        <f t="shared" si="153"/>
        <v>9</v>
      </c>
      <c r="D2445">
        <f t="shared" si="154"/>
        <v>9</v>
      </c>
      <c r="E2445">
        <f ca="1">IFERROR(INDEX(INDIRECT(Index!$B$5&amp;"!$A:$I"),MATCH($A2445,INDIRECT(Index!$B$5&amp;"!$A:$A"),0),MATCH(" "&amp;E$1,INDIRECT(Index!$B$5&amp;"!$A$1:$I$1"),0)),"NA")</f>
        <v>71</v>
      </c>
      <c r="F2445">
        <f ca="1">IFERROR(INDEX(INDIRECT(Index!$B$5&amp;"!$A:$I"),MATCH($A2445,INDIRECT(Index!$B$5&amp;"!$A:$A"),0),MATCH(" "&amp;F$1,INDIRECT(Index!$B$5&amp;"!$A$1:$I$1"),0)),"NA")</f>
        <v>29</v>
      </c>
      <c r="G2445">
        <f ca="1">IFERROR(INDEX(INDIRECT(Index!$B$5&amp;"!$A:$I"),MATCH($A2445,INDIRECT(Index!$B$5&amp;"!$A:$A"),0),MATCH(" "&amp;G$1,INDIRECT(Index!$B$5&amp;"!$A$1:$I$1"),0)),"NA")</f>
        <v>45</v>
      </c>
      <c r="H2445">
        <f ca="1">IFERROR(INDEX(INDIRECT(Index!$B$5&amp;"!$A:$I"),MATCH($A2445,INDIRECT(Index!$B$5&amp;"!$A:$A"),0),MATCH(" "&amp;H$1,INDIRECT(Index!$B$5&amp;"!$A$1:$I$1"),0)),"NA")</f>
        <v>22</v>
      </c>
      <c r="I2445">
        <f ca="1">IFERROR(INDEX(INDIRECT(Index!$B$5&amp;"!$A:$I"),MATCH($A2445,INDIRECT(Index!$B$5&amp;"!$A:$A"),0),MATCH(" "&amp;I$1,INDIRECT(Index!$B$5&amp;"!$A$1:$I$1"),0)),"NA")</f>
        <v>3</v>
      </c>
      <c r="J2445">
        <f ca="1">IFERROR(INDEX(INDIRECT(Index!$B$5&amp;"!$A:$I"),MATCH($A2445,INDIRECT(Index!$B$5&amp;"!$A:$A"),0),MATCH(" "&amp;J$1,INDIRECT(Index!$B$5&amp;"!$A$1:$I$1"),0)),"NA")</f>
        <v>5</v>
      </c>
      <c r="K2445" t="str">
        <f ca="1">IFERROR(INDEX(INDIRECT(Index!$B$5&amp;"!$A:$I"),MATCH($A2445,INDIRECT(Index!$B$5&amp;"!$A:$A"),0),MATCH(" "&amp;K$1,INDIRECT(Index!$B$5&amp;"!$A$1:$I$1"),0)),"NA")</f>
        <v>NA</v>
      </c>
    </row>
    <row r="2446" spans="1:11" x14ac:dyDescent="0.25">
      <c r="A2446" s="1">
        <f t="shared" si="155"/>
        <v>44084</v>
      </c>
      <c r="B2446">
        <f t="shared" si="152"/>
        <v>2020</v>
      </c>
      <c r="C2446">
        <f t="shared" si="153"/>
        <v>9</v>
      </c>
      <c r="D2446">
        <f t="shared" si="154"/>
        <v>10</v>
      </c>
      <c r="E2446">
        <f ca="1">IFERROR(INDEX(INDIRECT(Index!$B$5&amp;"!$A:$I"),MATCH($A2446,INDIRECT(Index!$B$5&amp;"!$A:$A"),0),MATCH(" "&amp;E$1,INDIRECT(Index!$B$5&amp;"!$A$1:$I$1"),0)),"NA")</f>
        <v>74</v>
      </c>
      <c r="F2446">
        <f ca="1">IFERROR(INDEX(INDIRECT(Index!$B$5&amp;"!$A:$I"),MATCH($A2446,INDIRECT(Index!$B$5&amp;"!$A:$A"),0),MATCH(" "&amp;F$1,INDIRECT(Index!$B$5&amp;"!$A$1:$I$1"),0)),"NA")</f>
        <v>29</v>
      </c>
      <c r="G2446">
        <f ca="1">IFERROR(INDEX(INDIRECT(Index!$B$5&amp;"!$A:$I"),MATCH($A2446,INDIRECT(Index!$B$5&amp;"!$A:$A"),0),MATCH(" "&amp;G$1,INDIRECT(Index!$B$5&amp;"!$A$1:$I$1"),0)),"NA")</f>
        <v>29</v>
      </c>
      <c r="H2446">
        <f ca="1">IFERROR(INDEX(INDIRECT(Index!$B$5&amp;"!$A:$I"),MATCH($A2446,INDIRECT(Index!$B$5&amp;"!$A:$A"),0),MATCH(" "&amp;H$1,INDIRECT(Index!$B$5&amp;"!$A$1:$I$1"),0)),"NA")</f>
        <v>22</v>
      </c>
      <c r="I2446">
        <f ca="1">IFERROR(INDEX(INDIRECT(Index!$B$5&amp;"!$A:$I"),MATCH($A2446,INDIRECT(Index!$B$5&amp;"!$A:$A"),0),MATCH(" "&amp;I$1,INDIRECT(Index!$B$5&amp;"!$A$1:$I$1"),0)),"NA")</f>
        <v>3</v>
      </c>
      <c r="J2446">
        <f ca="1">IFERROR(INDEX(INDIRECT(Index!$B$5&amp;"!$A:$I"),MATCH($A2446,INDIRECT(Index!$B$5&amp;"!$A:$A"),0),MATCH(" "&amp;J$1,INDIRECT(Index!$B$5&amp;"!$A$1:$I$1"),0)),"NA")</f>
        <v>5</v>
      </c>
      <c r="K2446" t="str">
        <f ca="1">IFERROR(INDEX(INDIRECT(Index!$B$5&amp;"!$A:$I"),MATCH($A2446,INDIRECT(Index!$B$5&amp;"!$A:$A"),0),MATCH(" "&amp;K$1,INDIRECT(Index!$B$5&amp;"!$A$1:$I$1"),0)),"NA")</f>
        <v>NA</v>
      </c>
    </row>
    <row r="2447" spans="1:11" x14ac:dyDescent="0.25">
      <c r="A2447" s="1"/>
      <c r="B2447" s="1"/>
      <c r="C2447" s="1"/>
      <c r="D2447" s="1"/>
    </row>
    <row r="2448" spans="1:11" x14ac:dyDescent="0.25">
      <c r="A2448" s="1"/>
      <c r="B2448" s="1"/>
      <c r="C2448" s="1"/>
      <c r="D2448" s="1"/>
    </row>
    <row r="2449" spans="1:4" x14ac:dyDescent="0.25">
      <c r="A2449" s="1"/>
      <c r="B2449" s="1"/>
      <c r="C2449" s="1"/>
      <c r="D2449" s="1"/>
    </row>
    <row r="2450" spans="1:4" x14ac:dyDescent="0.25">
      <c r="A2450" s="1"/>
      <c r="B2450" s="1"/>
      <c r="C2450" s="1"/>
      <c r="D2450" s="1"/>
    </row>
    <row r="2451" spans="1:4" x14ac:dyDescent="0.25">
      <c r="A2451" s="1"/>
      <c r="B2451" s="1"/>
      <c r="C2451" s="1"/>
      <c r="D2451" s="1"/>
    </row>
    <row r="2452" spans="1:4" x14ac:dyDescent="0.25">
      <c r="A2452" s="1"/>
      <c r="B2452" s="1"/>
      <c r="C2452" s="1"/>
      <c r="D24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7808-9A4D-43AE-ABA8-BFE8D9C9BCE3}">
  <dimension ref="A3:AR372"/>
  <sheetViews>
    <sheetView topLeftCell="AG1" workbookViewId="0">
      <selection activeCell="AT11" sqref="AT11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12.42578125" bestFit="1" customWidth="1"/>
    <col min="45" max="46" width="17.5703125" bestFit="1" customWidth="1"/>
    <col min="47" max="47" width="14.7109375" bestFit="1" customWidth="1"/>
    <col min="48" max="48" width="15.85546875" bestFit="1" customWidth="1"/>
    <col min="49" max="49" width="15.5703125" bestFit="1" customWidth="1"/>
    <col min="50" max="50" width="14.5703125" bestFit="1" customWidth="1"/>
    <col min="51" max="52" width="17.5703125" bestFit="1" customWidth="1"/>
    <col min="53" max="53" width="14.7109375" bestFit="1" customWidth="1"/>
    <col min="54" max="54" width="15.85546875" bestFit="1" customWidth="1"/>
    <col min="55" max="55" width="15.5703125" bestFit="1" customWidth="1"/>
    <col min="56" max="56" width="14.5703125" bestFit="1" customWidth="1"/>
  </cols>
  <sheetData>
    <row r="3" spans="1:44" x14ac:dyDescent="0.25">
      <c r="C3" s="3" t="s">
        <v>19</v>
      </c>
      <c r="D3" s="3" t="s">
        <v>12</v>
      </c>
    </row>
    <row r="4" spans="1:44" x14ac:dyDescent="0.25">
      <c r="C4" t="s">
        <v>20</v>
      </c>
      <c r="J4" t="s">
        <v>21</v>
      </c>
      <c r="Q4" t="s">
        <v>22</v>
      </c>
      <c r="X4" t="s">
        <v>23</v>
      </c>
      <c r="AE4" t="s">
        <v>24</v>
      </c>
      <c r="AL4" t="s">
        <v>25</v>
      </c>
    </row>
    <row r="5" spans="1:44" x14ac:dyDescent="0.25">
      <c r="A5" s="3" t="s">
        <v>13</v>
      </c>
      <c r="B5" s="3" t="s">
        <v>14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44" x14ac:dyDescent="0.25">
      <c r="A6">
        <v>1</v>
      </c>
      <c r="B6">
        <v>1</v>
      </c>
      <c r="C6" s="4">
        <v>0</v>
      </c>
      <c r="D6" s="4">
        <v>54</v>
      </c>
      <c r="E6" s="4">
        <v>0</v>
      </c>
      <c r="F6" s="4">
        <v>156</v>
      </c>
      <c r="G6" s="4">
        <v>82</v>
      </c>
      <c r="H6" s="4">
        <v>90</v>
      </c>
      <c r="I6" s="4">
        <v>89</v>
      </c>
      <c r="J6" s="4">
        <v>85</v>
      </c>
      <c r="K6" s="4">
        <v>32</v>
      </c>
      <c r="L6" s="4">
        <v>0</v>
      </c>
      <c r="M6" s="4">
        <v>94</v>
      </c>
      <c r="N6" s="4">
        <v>42</v>
      </c>
      <c r="O6" s="4">
        <v>37</v>
      </c>
      <c r="P6" s="4">
        <v>60</v>
      </c>
      <c r="Q6" s="4">
        <v>14</v>
      </c>
      <c r="R6" s="4">
        <v>15</v>
      </c>
      <c r="S6" s="4">
        <v>0</v>
      </c>
      <c r="T6" s="4">
        <v>23</v>
      </c>
      <c r="U6" s="4">
        <v>13</v>
      </c>
      <c r="V6" s="4">
        <v>15</v>
      </c>
      <c r="W6" s="4">
        <v>3</v>
      </c>
      <c r="X6" s="4">
        <v>37</v>
      </c>
      <c r="Y6" s="4">
        <v>22</v>
      </c>
      <c r="Z6" s="4">
        <v>0</v>
      </c>
      <c r="AA6" s="4">
        <v>44</v>
      </c>
      <c r="AB6" s="4">
        <v>38</v>
      </c>
      <c r="AC6" s="4">
        <v>37</v>
      </c>
      <c r="AD6" s="4">
        <v>49</v>
      </c>
      <c r="AE6" s="4">
        <v>11</v>
      </c>
      <c r="AF6" s="4">
        <v>9</v>
      </c>
      <c r="AG6" s="4">
        <v>0</v>
      </c>
      <c r="AH6" s="4">
        <v>9</v>
      </c>
      <c r="AI6" s="4">
        <v>9</v>
      </c>
      <c r="AJ6" s="4">
        <v>6</v>
      </c>
      <c r="AK6" s="4">
        <v>6</v>
      </c>
      <c r="AL6" s="4">
        <v>6</v>
      </c>
      <c r="AM6" s="4">
        <v>5</v>
      </c>
      <c r="AN6" s="4">
        <v>0</v>
      </c>
      <c r="AO6" s="4">
        <v>12</v>
      </c>
      <c r="AP6" s="4">
        <v>8</v>
      </c>
      <c r="AQ6" s="4">
        <v>7</v>
      </c>
      <c r="AR6" s="4">
        <v>11</v>
      </c>
    </row>
    <row r="7" spans="1:44" x14ac:dyDescent="0.25">
      <c r="B7">
        <v>2</v>
      </c>
      <c r="C7" s="4">
        <v>0</v>
      </c>
      <c r="D7" s="4">
        <v>61</v>
      </c>
      <c r="E7" s="4">
        <v>0</v>
      </c>
      <c r="F7" s="4">
        <v>170</v>
      </c>
      <c r="G7" s="4">
        <v>72</v>
      </c>
      <c r="H7" s="4">
        <v>82</v>
      </c>
      <c r="I7" s="4">
        <v>133</v>
      </c>
      <c r="J7" s="4">
        <v>53</v>
      </c>
      <c r="K7" s="4">
        <v>43</v>
      </c>
      <c r="L7" s="4">
        <v>0</v>
      </c>
      <c r="M7" s="4">
        <v>75</v>
      </c>
      <c r="N7" s="4">
        <v>40</v>
      </c>
      <c r="O7" s="4">
        <v>40</v>
      </c>
      <c r="P7" s="4">
        <v>64</v>
      </c>
      <c r="Q7" s="4">
        <v>3</v>
      </c>
      <c r="R7" s="4">
        <v>5</v>
      </c>
      <c r="S7" s="4">
        <v>0</v>
      </c>
      <c r="T7" s="4">
        <v>19</v>
      </c>
      <c r="U7" s="4">
        <v>16</v>
      </c>
      <c r="V7" s="4">
        <v>8</v>
      </c>
      <c r="W7" s="4">
        <v>13</v>
      </c>
      <c r="X7" s="4">
        <v>63</v>
      </c>
      <c r="Y7" s="4">
        <v>44</v>
      </c>
      <c r="Z7" s="4">
        <v>0</v>
      </c>
      <c r="AA7" s="4">
        <v>46</v>
      </c>
      <c r="AB7" s="4">
        <v>26</v>
      </c>
      <c r="AC7" s="4">
        <v>45</v>
      </c>
      <c r="AD7" s="4">
        <v>47</v>
      </c>
      <c r="AE7" s="4">
        <v>11</v>
      </c>
      <c r="AF7" s="4">
        <v>12</v>
      </c>
      <c r="AG7" s="4">
        <v>0</v>
      </c>
      <c r="AH7" s="4">
        <v>9</v>
      </c>
      <c r="AI7" s="4">
        <v>9</v>
      </c>
      <c r="AJ7" s="4">
        <v>5</v>
      </c>
      <c r="AK7" s="4">
        <v>6</v>
      </c>
      <c r="AL7" s="4">
        <v>11</v>
      </c>
      <c r="AM7" s="4">
        <v>9</v>
      </c>
      <c r="AN7" s="4">
        <v>0</v>
      </c>
      <c r="AO7" s="4">
        <v>9</v>
      </c>
      <c r="AP7" s="4">
        <v>6</v>
      </c>
      <c r="AQ7" s="4">
        <v>8</v>
      </c>
      <c r="AR7" s="4">
        <v>11</v>
      </c>
    </row>
    <row r="8" spans="1:44" x14ac:dyDescent="0.25">
      <c r="B8">
        <v>3</v>
      </c>
      <c r="C8" s="4">
        <v>0</v>
      </c>
      <c r="D8" s="4">
        <v>84</v>
      </c>
      <c r="E8" s="4">
        <v>0</v>
      </c>
      <c r="F8" s="4">
        <v>142</v>
      </c>
      <c r="G8" s="4">
        <v>74</v>
      </c>
      <c r="H8" s="4">
        <v>82</v>
      </c>
      <c r="I8" s="4">
        <v>141</v>
      </c>
      <c r="J8" s="4">
        <v>57</v>
      </c>
      <c r="K8" s="4">
        <v>48</v>
      </c>
      <c r="L8" s="4">
        <v>47</v>
      </c>
      <c r="M8" s="4">
        <v>57</v>
      </c>
      <c r="N8" s="4">
        <v>49</v>
      </c>
      <c r="O8" s="4">
        <v>60</v>
      </c>
      <c r="P8" s="4">
        <v>58</v>
      </c>
      <c r="Q8" s="4">
        <v>9</v>
      </c>
      <c r="R8" s="4">
        <v>4</v>
      </c>
      <c r="S8" s="4">
        <v>18</v>
      </c>
      <c r="T8" s="4">
        <v>12</v>
      </c>
      <c r="U8" s="4">
        <v>13</v>
      </c>
      <c r="V8" s="4">
        <v>4</v>
      </c>
      <c r="W8" s="4">
        <v>18</v>
      </c>
      <c r="X8" s="4">
        <v>38</v>
      </c>
      <c r="Y8" s="4">
        <v>62</v>
      </c>
      <c r="Z8" s="4">
        <v>30</v>
      </c>
      <c r="AA8" s="4">
        <v>55</v>
      </c>
      <c r="AB8" s="4">
        <v>38</v>
      </c>
      <c r="AC8" s="4">
        <v>62</v>
      </c>
      <c r="AD8" s="4">
        <v>48</v>
      </c>
      <c r="AE8" s="4">
        <v>8</v>
      </c>
      <c r="AF8" s="4">
        <v>11</v>
      </c>
      <c r="AG8" s="4">
        <v>9</v>
      </c>
      <c r="AH8" s="4">
        <v>9</v>
      </c>
      <c r="AI8" s="4">
        <v>9</v>
      </c>
      <c r="AJ8" s="4">
        <v>7</v>
      </c>
      <c r="AK8" s="4">
        <v>7</v>
      </c>
      <c r="AL8" s="4">
        <v>7</v>
      </c>
      <c r="AM8" s="4">
        <v>10</v>
      </c>
      <c r="AN8" s="4">
        <v>6</v>
      </c>
      <c r="AO8" s="4">
        <v>11</v>
      </c>
      <c r="AP8" s="4">
        <v>8</v>
      </c>
      <c r="AQ8" s="4">
        <v>13</v>
      </c>
      <c r="AR8" s="4">
        <v>13</v>
      </c>
    </row>
    <row r="9" spans="1:44" x14ac:dyDescent="0.25">
      <c r="B9">
        <v>4</v>
      </c>
      <c r="C9" s="4">
        <v>0</v>
      </c>
      <c r="D9" s="4">
        <v>98</v>
      </c>
      <c r="E9" s="4">
        <v>91</v>
      </c>
      <c r="F9" s="4">
        <v>113</v>
      </c>
      <c r="G9" s="4">
        <v>85</v>
      </c>
      <c r="H9" s="4">
        <v>135</v>
      </c>
      <c r="I9" s="4">
        <v>127</v>
      </c>
      <c r="J9" s="4">
        <v>49</v>
      </c>
      <c r="K9" s="4">
        <v>71</v>
      </c>
      <c r="L9" s="4">
        <v>34</v>
      </c>
      <c r="M9" s="4">
        <v>40</v>
      </c>
      <c r="N9" s="4">
        <v>62</v>
      </c>
      <c r="O9" s="4">
        <v>61</v>
      </c>
      <c r="P9" s="4">
        <v>56</v>
      </c>
      <c r="Q9" s="4">
        <v>11</v>
      </c>
      <c r="R9" s="4">
        <v>4</v>
      </c>
      <c r="S9" s="4">
        <v>19</v>
      </c>
      <c r="T9" s="4">
        <v>12</v>
      </c>
      <c r="U9" s="4">
        <v>9</v>
      </c>
      <c r="V9" s="4">
        <v>19</v>
      </c>
      <c r="W9" s="4">
        <v>9</v>
      </c>
      <c r="X9" s="4">
        <v>38</v>
      </c>
      <c r="Y9" s="4">
        <v>63</v>
      </c>
      <c r="Z9" s="4">
        <v>27</v>
      </c>
      <c r="AA9" s="4">
        <v>40</v>
      </c>
      <c r="AB9" s="4">
        <v>49</v>
      </c>
      <c r="AC9" s="4">
        <v>31</v>
      </c>
      <c r="AD9" s="4">
        <v>54</v>
      </c>
      <c r="AE9" s="4">
        <v>8</v>
      </c>
      <c r="AF9" s="4">
        <v>13</v>
      </c>
      <c r="AG9" s="4">
        <v>9</v>
      </c>
      <c r="AH9" s="4">
        <v>7</v>
      </c>
      <c r="AI9" s="4">
        <v>9</v>
      </c>
      <c r="AJ9" s="4">
        <v>5</v>
      </c>
      <c r="AK9" s="4">
        <v>7</v>
      </c>
      <c r="AL9" s="4">
        <v>7</v>
      </c>
      <c r="AM9" s="4">
        <v>14</v>
      </c>
      <c r="AN9" s="4">
        <v>5</v>
      </c>
      <c r="AO9" s="4">
        <v>8</v>
      </c>
      <c r="AP9" s="4">
        <v>9</v>
      </c>
      <c r="AQ9" s="4">
        <v>7</v>
      </c>
      <c r="AR9" s="4">
        <v>13</v>
      </c>
    </row>
    <row r="10" spans="1:44" x14ac:dyDescent="0.25">
      <c r="B10">
        <v>5</v>
      </c>
      <c r="C10" s="4">
        <v>0</v>
      </c>
      <c r="D10" s="4">
        <v>132</v>
      </c>
      <c r="E10" s="4">
        <v>67</v>
      </c>
      <c r="F10" s="4">
        <v>75</v>
      </c>
      <c r="G10" s="4">
        <v>114</v>
      </c>
      <c r="H10" s="4">
        <v>116</v>
      </c>
      <c r="I10" s="4">
        <v>121</v>
      </c>
      <c r="J10" s="4">
        <v>43</v>
      </c>
      <c r="K10" s="4">
        <v>40</v>
      </c>
      <c r="L10" s="4">
        <v>58</v>
      </c>
      <c r="M10" s="4">
        <v>21</v>
      </c>
      <c r="N10" s="4">
        <v>51</v>
      </c>
      <c r="O10" s="4">
        <v>52</v>
      </c>
      <c r="P10" s="4">
        <v>43</v>
      </c>
      <c r="Q10" s="4">
        <v>5</v>
      </c>
      <c r="R10" s="4">
        <v>18</v>
      </c>
      <c r="S10" s="4">
        <v>6</v>
      </c>
      <c r="T10" s="4">
        <v>16</v>
      </c>
      <c r="U10" s="4">
        <v>14</v>
      </c>
      <c r="V10" s="4">
        <v>11</v>
      </c>
      <c r="W10" s="4">
        <v>5</v>
      </c>
      <c r="X10" s="4">
        <v>59</v>
      </c>
      <c r="Y10" s="4">
        <v>24</v>
      </c>
      <c r="Z10" s="4">
        <v>45</v>
      </c>
      <c r="AA10" s="4">
        <v>38</v>
      </c>
      <c r="AB10" s="4">
        <v>38</v>
      </c>
      <c r="AC10" s="4">
        <v>38</v>
      </c>
      <c r="AD10" s="4">
        <v>24</v>
      </c>
      <c r="AE10" s="4">
        <v>11</v>
      </c>
      <c r="AF10" s="4">
        <v>8</v>
      </c>
      <c r="AG10" s="4">
        <v>11</v>
      </c>
      <c r="AH10" s="4">
        <v>7</v>
      </c>
      <c r="AI10" s="4">
        <v>9</v>
      </c>
      <c r="AJ10" s="4">
        <v>7</v>
      </c>
      <c r="AK10" s="4">
        <v>5</v>
      </c>
      <c r="AL10" s="4">
        <v>10</v>
      </c>
      <c r="AM10" s="4">
        <v>5</v>
      </c>
      <c r="AN10" s="4">
        <v>8</v>
      </c>
      <c r="AO10" s="4">
        <v>6</v>
      </c>
      <c r="AP10" s="4">
        <v>8</v>
      </c>
      <c r="AQ10" s="4">
        <v>6</v>
      </c>
      <c r="AR10" s="4">
        <v>9</v>
      </c>
    </row>
    <row r="11" spans="1:44" x14ac:dyDescent="0.25">
      <c r="B11">
        <v>6</v>
      </c>
      <c r="C11" s="4">
        <v>0</v>
      </c>
      <c r="D11" s="4">
        <v>59</v>
      </c>
      <c r="E11" s="4">
        <v>102</v>
      </c>
      <c r="F11" s="4">
        <v>48</v>
      </c>
      <c r="G11" s="4">
        <v>106</v>
      </c>
      <c r="H11" s="4">
        <v>86</v>
      </c>
      <c r="I11" s="4">
        <v>99</v>
      </c>
      <c r="J11" s="4">
        <v>61</v>
      </c>
      <c r="K11" s="4">
        <v>39</v>
      </c>
      <c r="L11" s="4">
        <v>45</v>
      </c>
      <c r="M11" s="4">
        <v>57</v>
      </c>
      <c r="N11" s="4">
        <v>58</v>
      </c>
      <c r="O11" s="4">
        <v>56</v>
      </c>
      <c r="P11" s="4">
        <v>10</v>
      </c>
      <c r="Q11" s="4">
        <v>2</v>
      </c>
      <c r="R11" s="4">
        <v>17</v>
      </c>
      <c r="S11" s="4">
        <v>17</v>
      </c>
      <c r="T11" s="4">
        <v>5</v>
      </c>
      <c r="U11" s="4">
        <v>5</v>
      </c>
      <c r="V11" s="4">
        <v>11</v>
      </c>
      <c r="W11" s="4">
        <v>9</v>
      </c>
      <c r="X11" s="4">
        <v>70</v>
      </c>
      <c r="Y11" s="4">
        <v>52</v>
      </c>
      <c r="Z11" s="4">
        <v>29</v>
      </c>
      <c r="AA11" s="4">
        <v>55</v>
      </c>
      <c r="AB11" s="4">
        <v>51</v>
      </c>
      <c r="AC11" s="4">
        <v>50</v>
      </c>
      <c r="AD11" s="4">
        <v>20</v>
      </c>
      <c r="AE11" s="4">
        <v>14</v>
      </c>
      <c r="AF11" s="4">
        <v>22</v>
      </c>
      <c r="AG11" s="4">
        <v>9</v>
      </c>
      <c r="AH11" s="4">
        <v>8</v>
      </c>
      <c r="AI11" s="4">
        <v>9</v>
      </c>
      <c r="AJ11" s="4">
        <v>8</v>
      </c>
      <c r="AK11" s="4">
        <v>4</v>
      </c>
      <c r="AL11" s="4">
        <v>12</v>
      </c>
      <c r="AM11" s="4">
        <v>4</v>
      </c>
      <c r="AN11" s="4">
        <v>7</v>
      </c>
      <c r="AO11" s="4">
        <v>10</v>
      </c>
      <c r="AP11" s="4">
        <v>11</v>
      </c>
      <c r="AQ11" s="4">
        <v>10</v>
      </c>
      <c r="AR11" s="4">
        <v>7</v>
      </c>
    </row>
    <row r="12" spans="1:44" x14ac:dyDescent="0.25">
      <c r="B12">
        <v>7</v>
      </c>
      <c r="C12" s="4">
        <v>0</v>
      </c>
      <c r="D12" s="4">
        <v>59</v>
      </c>
      <c r="E12" s="4">
        <v>79</v>
      </c>
      <c r="F12" s="4">
        <v>118</v>
      </c>
      <c r="G12" s="4">
        <v>129</v>
      </c>
      <c r="H12" s="4">
        <v>118</v>
      </c>
      <c r="I12" s="4">
        <v>30</v>
      </c>
      <c r="J12" s="4">
        <v>74</v>
      </c>
      <c r="K12" s="4">
        <v>47</v>
      </c>
      <c r="L12" s="4">
        <v>36</v>
      </c>
      <c r="M12" s="4">
        <v>34</v>
      </c>
      <c r="N12" s="4">
        <v>59</v>
      </c>
      <c r="O12" s="4">
        <v>46</v>
      </c>
      <c r="P12" s="4">
        <v>28</v>
      </c>
      <c r="Q12" s="4">
        <v>17</v>
      </c>
      <c r="R12" s="4">
        <v>11</v>
      </c>
      <c r="S12" s="4">
        <v>18</v>
      </c>
      <c r="T12" s="4">
        <v>14</v>
      </c>
      <c r="U12" s="4">
        <v>9</v>
      </c>
      <c r="V12" s="4">
        <v>22</v>
      </c>
      <c r="W12" s="4">
        <v>17</v>
      </c>
      <c r="X12" s="4">
        <v>40</v>
      </c>
      <c r="Y12" s="4">
        <v>57</v>
      </c>
      <c r="Z12" s="4">
        <v>32</v>
      </c>
      <c r="AA12" s="4">
        <v>37</v>
      </c>
      <c r="AB12" s="4">
        <v>54</v>
      </c>
      <c r="AC12" s="4">
        <v>27</v>
      </c>
      <c r="AD12" s="4">
        <v>14</v>
      </c>
      <c r="AE12" s="4">
        <v>11</v>
      </c>
      <c r="AF12" s="4">
        <v>33</v>
      </c>
      <c r="AG12" s="4">
        <v>9</v>
      </c>
      <c r="AH12" s="4">
        <v>6</v>
      </c>
      <c r="AI12" s="4">
        <v>10</v>
      </c>
      <c r="AJ12" s="4">
        <v>7</v>
      </c>
      <c r="AK12" s="4">
        <v>4</v>
      </c>
      <c r="AL12" s="4">
        <v>8</v>
      </c>
      <c r="AM12" s="4">
        <v>7</v>
      </c>
      <c r="AN12" s="4">
        <v>6</v>
      </c>
      <c r="AO12" s="4">
        <v>7</v>
      </c>
      <c r="AP12" s="4">
        <v>11</v>
      </c>
      <c r="AQ12" s="4">
        <v>5</v>
      </c>
      <c r="AR12" s="4">
        <v>8</v>
      </c>
    </row>
    <row r="13" spans="1:44" x14ac:dyDescent="0.25">
      <c r="B13">
        <v>8</v>
      </c>
      <c r="C13" s="4">
        <v>0</v>
      </c>
      <c r="D13" s="4">
        <v>83</v>
      </c>
      <c r="E13" s="4">
        <v>68</v>
      </c>
      <c r="F13" s="4">
        <v>80</v>
      </c>
      <c r="G13" s="4">
        <v>131</v>
      </c>
      <c r="H13" s="4">
        <v>76</v>
      </c>
      <c r="I13" s="4">
        <v>67</v>
      </c>
      <c r="J13" s="4">
        <v>65</v>
      </c>
      <c r="K13" s="4">
        <v>53</v>
      </c>
      <c r="L13" s="4">
        <v>40</v>
      </c>
      <c r="M13" s="4">
        <v>62</v>
      </c>
      <c r="N13" s="4">
        <v>45</v>
      </c>
      <c r="O13" s="4">
        <v>53</v>
      </c>
      <c r="P13" s="4">
        <v>52</v>
      </c>
      <c r="Q13" s="4">
        <v>21</v>
      </c>
      <c r="R13" s="4">
        <v>6</v>
      </c>
      <c r="S13" s="4">
        <v>14</v>
      </c>
      <c r="T13" s="4">
        <v>24</v>
      </c>
      <c r="U13" s="4">
        <v>23</v>
      </c>
      <c r="V13" s="4">
        <v>13</v>
      </c>
      <c r="W13" s="4">
        <v>22</v>
      </c>
      <c r="X13" s="4">
        <v>19</v>
      </c>
      <c r="Y13" s="4">
        <v>63</v>
      </c>
      <c r="Z13" s="4">
        <v>35</v>
      </c>
      <c r="AA13" s="4">
        <v>23</v>
      </c>
      <c r="AB13" s="4">
        <v>23</v>
      </c>
      <c r="AC13" s="4">
        <v>36</v>
      </c>
      <c r="AD13" s="4">
        <v>23</v>
      </c>
      <c r="AE13" s="4">
        <v>5</v>
      </c>
      <c r="AF13" s="4">
        <v>12</v>
      </c>
      <c r="AG13" s="4">
        <v>10</v>
      </c>
      <c r="AH13" s="4">
        <v>8</v>
      </c>
      <c r="AI13" s="4">
        <v>8</v>
      </c>
      <c r="AJ13" s="4">
        <v>8</v>
      </c>
      <c r="AK13" s="4">
        <v>5</v>
      </c>
      <c r="AL13" s="4">
        <v>3</v>
      </c>
      <c r="AM13" s="4">
        <v>10</v>
      </c>
      <c r="AN13" s="4">
        <v>6</v>
      </c>
      <c r="AO13" s="4">
        <v>8</v>
      </c>
      <c r="AP13" s="4">
        <v>5</v>
      </c>
      <c r="AQ13" s="4">
        <v>5</v>
      </c>
      <c r="AR13" s="4">
        <v>8</v>
      </c>
    </row>
    <row r="14" spans="1:44" x14ac:dyDescent="0.25">
      <c r="B14">
        <v>9</v>
      </c>
      <c r="C14" s="4">
        <v>0</v>
      </c>
      <c r="D14" s="4">
        <v>95</v>
      </c>
      <c r="E14" s="4">
        <v>76</v>
      </c>
      <c r="F14" s="4">
        <v>132</v>
      </c>
      <c r="G14" s="4">
        <v>79</v>
      </c>
      <c r="H14" s="4">
        <v>84</v>
      </c>
      <c r="I14" s="4">
        <v>126</v>
      </c>
      <c r="J14" s="4">
        <v>21</v>
      </c>
      <c r="K14" s="4">
        <v>44</v>
      </c>
      <c r="L14" s="4">
        <v>36</v>
      </c>
      <c r="M14" s="4">
        <v>35</v>
      </c>
      <c r="N14" s="4">
        <v>34</v>
      </c>
      <c r="O14" s="4">
        <v>58</v>
      </c>
      <c r="P14" s="4">
        <v>61</v>
      </c>
      <c r="Q14" s="4">
        <v>13</v>
      </c>
      <c r="R14" s="4">
        <v>12</v>
      </c>
      <c r="S14" s="4">
        <v>23</v>
      </c>
      <c r="T14" s="4">
        <v>21</v>
      </c>
      <c r="U14" s="4">
        <v>20</v>
      </c>
      <c r="V14" s="4">
        <v>5</v>
      </c>
      <c r="W14" s="4">
        <v>8</v>
      </c>
      <c r="X14" s="4">
        <v>39</v>
      </c>
      <c r="Y14" s="4">
        <v>43</v>
      </c>
      <c r="Z14" s="4">
        <v>30</v>
      </c>
      <c r="AA14" s="4">
        <v>23</v>
      </c>
      <c r="AB14" s="4">
        <v>18</v>
      </c>
      <c r="AC14" s="4">
        <v>51</v>
      </c>
      <c r="AD14" s="4">
        <v>46</v>
      </c>
      <c r="AE14" s="4">
        <v>8</v>
      </c>
      <c r="AF14" s="4">
        <v>12</v>
      </c>
      <c r="AG14" s="4">
        <v>9</v>
      </c>
      <c r="AH14" s="4">
        <v>6</v>
      </c>
      <c r="AI14" s="4">
        <v>7</v>
      </c>
      <c r="AJ14" s="4">
        <v>7</v>
      </c>
      <c r="AK14" s="4">
        <v>5</v>
      </c>
      <c r="AL14" s="4">
        <v>5</v>
      </c>
      <c r="AM14" s="4">
        <v>9</v>
      </c>
      <c r="AN14" s="4">
        <v>6</v>
      </c>
      <c r="AO14" s="4">
        <v>5</v>
      </c>
      <c r="AP14" s="4">
        <v>5</v>
      </c>
      <c r="AQ14" s="4">
        <v>8</v>
      </c>
      <c r="AR14" s="4">
        <v>11</v>
      </c>
    </row>
    <row r="15" spans="1:44" x14ac:dyDescent="0.25">
      <c r="B15">
        <v>10</v>
      </c>
      <c r="C15" s="4">
        <v>0</v>
      </c>
      <c r="D15" s="4">
        <v>82</v>
      </c>
      <c r="E15" s="4">
        <v>74</v>
      </c>
      <c r="F15" s="4">
        <v>67</v>
      </c>
      <c r="G15" s="4">
        <v>56</v>
      </c>
      <c r="H15" s="4">
        <v>112</v>
      </c>
      <c r="I15" s="4">
        <v>144</v>
      </c>
      <c r="J15" s="4">
        <v>33</v>
      </c>
      <c r="K15" s="4">
        <v>50</v>
      </c>
      <c r="L15" s="4">
        <v>43</v>
      </c>
      <c r="M15" s="4">
        <v>27</v>
      </c>
      <c r="N15" s="4">
        <v>37</v>
      </c>
      <c r="O15" s="4">
        <v>70</v>
      </c>
      <c r="P15" s="4">
        <v>56</v>
      </c>
      <c r="Q15" s="4">
        <v>8</v>
      </c>
      <c r="R15" s="4">
        <v>18</v>
      </c>
      <c r="S15" s="4">
        <v>21</v>
      </c>
      <c r="T15" s="4">
        <v>19</v>
      </c>
      <c r="U15" s="4">
        <v>17</v>
      </c>
      <c r="V15" s="4">
        <v>5</v>
      </c>
      <c r="W15" s="4">
        <v>21</v>
      </c>
      <c r="X15" s="4">
        <v>52</v>
      </c>
      <c r="Y15" s="4">
        <v>26</v>
      </c>
      <c r="Z15" s="4">
        <v>32</v>
      </c>
      <c r="AA15" s="4">
        <v>31</v>
      </c>
      <c r="AB15" s="4">
        <v>19</v>
      </c>
      <c r="AC15" s="4">
        <v>57</v>
      </c>
      <c r="AD15" s="4">
        <v>43</v>
      </c>
      <c r="AE15" s="4">
        <v>11</v>
      </c>
      <c r="AF15" s="4">
        <v>12</v>
      </c>
      <c r="AG15" s="4">
        <v>10</v>
      </c>
      <c r="AH15" s="4">
        <v>7</v>
      </c>
      <c r="AI15" s="4">
        <v>8</v>
      </c>
      <c r="AJ15" s="4">
        <v>8</v>
      </c>
      <c r="AK15" s="4">
        <v>6</v>
      </c>
      <c r="AL15" s="4">
        <v>9</v>
      </c>
      <c r="AM15" s="4">
        <v>7</v>
      </c>
      <c r="AN15" s="4">
        <v>6</v>
      </c>
      <c r="AO15" s="4">
        <v>5</v>
      </c>
      <c r="AP15" s="4">
        <v>5</v>
      </c>
      <c r="AQ15" s="4">
        <v>12</v>
      </c>
      <c r="AR15" s="4">
        <v>11</v>
      </c>
    </row>
    <row r="16" spans="1:44" x14ac:dyDescent="0.25">
      <c r="B16">
        <v>11</v>
      </c>
      <c r="C16" s="4">
        <v>0</v>
      </c>
      <c r="D16" s="4">
        <v>89</v>
      </c>
      <c r="E16" s="4">
        <v>79</v>
      </c>
      <c r="F16" s="4">
        <v>52</v>
      </c>
      <c r="G16" s="4">
        <v>84</v>
      </c>
      <c r="H16" s="4">
        <v>156</v>
      </c>
      <c r="I16" s="4">
        <v>132</v>
      </c>
      <c r="J16" s="4">
        <v>49</v>
      </c>
      <c r="K16" s="4">
        <v>49</v>
      </c>
      <c r="L16" s="4">
        <v>53</v>
      </c>
      <c r="M16" s="4">
        <v>33</v>
      </c>
      <c r="N16" s="4">
        <v>26</v>
      </c>
      <c r="O16" s="4">
        <v>81</v>
      </c>
      <c r="P16" s="4">
        <v>48</v>
      </c>
      <c r="Q16" s="4">
        <v>22</v>
      </c>
      <c r="R16" s="4">
        <v>14</v>
      </c>
      <c r="S16" s="4">
        <v>14</v>
      </c>
      <c r="T16" s="4">
        <v>20</v>
      </c>
      <c r="U16" s="4">
        <v>19</v>
      </c>
      <c r="V16" s="4">
        <v>12</v>
      </c>
      <c r="W16" s="4">
        <v>23</v>
      </c>
      <c r="X16" s="4">
        <v>39</v>
      </c>
      <c r="Y16" s="4">
        <v>41</v>
      </c>
      <c r="Z16" s="4">
        <v>43</v>
      </c>
      <c r="AA16" s="4">
        <v>32</v>
      </c>
      <c r="AB16" s="4">
        <v>30</v>
      </c>
      <c r="AC16" s="4">
        <v>59</v>
      </c>
      <c r="AD16" s="4">
        <v>23</v>
      </c>
      <c r="AE16" s="4">
        <v>12</v>
      </c>
      <c r="AF16" s="4">
        <v>11</v>
      </c>
      <c r="AG16" s="4">
        <v>9</v>
      </c>
      <c r="AH16" s="4">
        <v>7</v>
      </c>
      <c r="AI16" s="4">
        <v>8</v>
      </c>
      <c r="AJ16" s="4">
        <v>8</v>
      </c>
      <c r="AK16" s="4">
        <v>6</v>
      </c>
      <c r="AL16" s="4">
        <v>8</v>
      </c>
      <c r="AM16" s="4">
        <v>8</v>
      </c>
      <c r="AN16" s="4">
        <v>8</v>
      </c>
      <c r="AO16" s="4">
        <v>6</v>
      </c>
      <c r="AP16" s="4">
        <v>6</v>
      </c>
      <c r="AQ16" s="4">
        <v>13</v>
      </c>
      <c r="AR16" s="4">
        <v>7</v>
      </c>
    </row>
    <row r="17" spans="2:44" x14ac:dyDescent="0.25">
      <c r="B17">
        <v>12</v>
      </c>
      <c r="C17" s="4">
        <v>0</v>
      </c>
      <c r="D17" s="4">
        <v>92</v>
      </c>
      <c r="E17" s="4">
        <v>89</v>
      </c>
      <c r="F17" s="4">
        <v>67</v>
      </c>
      <c r="G17" s="4">
        <v>60</v>
      </c>
      <c r="H17" s="4">
        <v>166</v>
      </c>
      <c r="I17" s="4">
        <v>115</v>
      </c>
      <c r="J17" s="4">
        <v>57</v>
      </c>
      <c r="K17" s="4">
        <v>62</v>
      </c>
      <c r="L17" s="4">
        <v>42</v>
      </c>
      <c r="M17" s="4">
        <v>30</v>
      </c>
      <c r="N17" s="4">
        <v>51</v>
      </c>
      <c r="O17" s="4">
        <v>90</v>
      </c>
      <c r="P17" s="4">
        <v>29</v>
      </c>
      <c r="Q17" s="4">
        <v>18</v>
      </c>
      <c r="R17" s="4">
        <v>10</v>
      </c>
      <c r="S17" s="4">
        <v>16</v>
      </c>
      <c r="T17" s="4">
        <v>20</v>
      </c>
      <c r="U17" s="4">
        <v>3</v>
      </c>
      <c r="V17" s="4">
        <v>19</v>
      </c>
      <c r="W17" s="4">
        <v>21</v>
      </c>
      <c r="X17" s="4">
        <v>29</v>
      </c>
      <c r="Y17" s="4">
        <v>64</v>
      </c>
      <c r="Z17" s="4">
        <v>39</v>
      </c>
      <c r="AA17" s="4">
        <v>21</v>
      </c>
      <c r="AB17" s="4">
        <v>51</v>
      </c>
      <c r="AC17" s="4">
        <v>50</v>
      </c>
      <c r="AD17" s="4">
        <v>25</v>
      </c>
      <c r="AE17" s="4">
        <v>7</v>
      </c>
      <c r="AF17" s="4">
        <v>12</v>
      </c>
      <c r="AG17" s="4">
        <v>9</v>
      </c>
      <c r="AH17" s="4">
        <v>6</v>
      </c>
      <c r="AI17" s="4">
        <v>8</v>
      </c>
      <c r="AJ17" s="4">
        <v>7</v>
      </c>
      <c r="AK17" s="4">
        <v>4</v>
      </c>
      <c r="AL17" s="4">
        <v>4</v>
      </c>
      <c r="AM17" s="4">
        <v>13</v>
      </c>
      <c r="AN17" s="4">
        <v>7</v>
      </c>
      <c r="AO17" s="4">
        <v>5</v>
      </c>
      <c r="AP17" s="4">
        <v>11</v>
      </c>
      <c r="AQ17" s="4">
        <v>15</v>
      </c>
      <c r="AR17" s="4">
        <v>4</v>
      </c>
    </row>
    <row r="18" spans="2:44" x14ac:dyDescent="0.25">
      <c r="B18">
        <v>13</v>
      </c>
      <c r="C18" s="4">
        <v>0</v>
      </c>
      <c r="D18" s="4">
        <v>111</v>
      </c>
      <c r="E18" s="4">
        <v>76</v>
      </c>
      <c r="F18" s="4">
        <v>57</v>
      </c>
      <c r="G18" s="4">
        <v>120</v>
      </c>
      <c r="H18" s="4">
        <v>173</v>
      </c>
      <c r="I18" s="4">
        <v>69</v>
      </c>
      <c r="J18" s="4">
        <v>30</v>
      </c>
      <c r="K18" s="4">
        <v>72</v>
      </c>
      <c r="L18" s="4">
        <v>50</v>
      </c>
      <c r="M18" s="4">
        <v>49</v>
      </c>
      <c r="N18" s="4">
        <v>66</v>
      </c>
      <c r="O18" s="4">
        <v>118</v>
      </c>
      <c r="P18" s="4">
        <v>33</v>
      </c>
      <c r="Q18" s="4">
        <v>13</v>
      </c>
      <c r="R18" s="4">
        <v>12</v>
      </c>
      <c r="S18" s="4">
        <v>15</v>
      </c>
      <c r="T18" s="4">
        <v>22</v>
      </c>
      <c r="U18" s="4">
        <v>11</v>
      </c>
      <c r="V18" s="4">
        <v>5</v>
      </c>
      <c r="W18" s="4">
        <v>13</v>
      </c>
      <c r="X18" s="4">
        <v>42</v>
      </c>
      <c r="Y18" s="4">
        <v>69</v>
      </c>
      <c r="Z18" s="4">
        <v>42</v>
      </c>
      <c r="AA18" s="4">
        <v>14</v>
      </c>
      <c r="AB18" s="4">
        <v>43</v>
      </c>
      <c r="AC18" s="4">
        <v>68</v>
      </c>
      <c r="AD18" s="4">
        <v>39</v>
      </c>
      <c r="AE18" s="4">
        <v>9</v>
      </c>
      <c r="AF18" s="4">
        <v>14</v>
      </c>
      <c r="AG18" s="4">
        <v>9</v>
      </c>
      <c r="AH18" s="4">
        <v>6</v>
      </c>
      <c r="AI18" s="4">
        <v>9</v>
      </c>
      <c r="AJ18" s="4">
        <v>8</v>
      </c>
      <c r="AK18" s="4">
        <v>5</v>
      </c>
      <c r="AL18" s="4">
        <v>6</v>
      </c>
      <c r="AM18" s="4">
        <v>15</v>
      </c>
      <c r="AN18" s="4">
        <v>7</v>
      </c>
      <c r="AO18" s="4">
        <v>4</v>
      </c>
      <c r="AP18" s="4">
        <v>10</v>
      </c>
      <c r="AQ18" s="4">
        <v>17</v>
      </c>
      <c r="AR18" s="4">
        <v>8</v>
      </c>
    </row>
    <row r="19" spans="2:44" x14ac:dyDescent="0.25">
      <c r="B19">
        <v>14</v>
      </c>
      <c r="C19" s="4">
        <v>0</v>
      </c>
      <c r="D19" s="4">
        <v>131</v>
      </c>
      <c r="E19" s="4">
        <v>81</v>
      </c>
      <c r="F19" s="4">
        <v>56</v>
      </c>
      <c r="G19" s="4">
        <v>145</v>
      </c>
      <c r="H19" s="4">
        <v>204</v>
      </c>
      <c r="I19" s="4">
        <v>80</v>
      </c>
      <c r="J19" s="4">
        <v>42</v>
      </c>
      <c r="K19" s="4">
        <v>64</v>
      </c>
      <c r="L19" s="4">
        <v>51</v>
      </c>
      <c r="M19" s="4">
        <v>29</v>
      </c>
      <c r="N19" s="4">
        <v>67</v>
      </c>
      <c r="O19" s="4">
        <v>104</v>
      </c>
      <c r="P19" s="4">
        <v>41</v>
      </c>
      <c r="Q19" s="4">
        <v>13</v>
      </c>
      <c r="R19" s="4">
        <v>7</v>
      </c>
      <c r="S19" s="4">
        <v>8</v>
      </c>
      <c r="T19" s="4">
        <v>19</v>
      </c>
      <c r="U19" s="4">
        <v>15</v>
      </c>
      <c r="V19" s="4">
        <v>18</v>
      </c>
      <c r="W19" s="4">
        <v>15</v>
      </c>
      <c r="X19" s="4">
        <v>45</v>
      </c>
      <c r="Y19" s="4">
        <v>61</v>
      </c>
      <c r="Z19" s="4">
        <v>58</v>
      </c>
      <c r="AA19" s="4">
        <v>23</v>
      </c>
      <c r="AB19" s="4">
        <v>54</v>
      </c>
      <c r="AC19" s="4">
        <v>33</v>
      </c>
      <c r="AD19" s="4">
        <v>37</v>
      </c>
      <c r="AE19" s="4">
        <v>11</v>
      </c>
      <c r="AF19" s="4">
        <v>14</v>
      </c>
      <c r="AG19" s="4">
        <v>10</v>
      </c>
      <c r="AH19" s="4">
        <v>6</v>
      </c>
      <c r="AI19" s="4">
        <v>11</v>
      </c>
      <c r="AJ19" s="4">
        <v>7</v>
      </c>
      <c r="AK19" s="4">
        <v>6</v>
      </c>
      <c r="AL19" s="4">
        <v>8</v>
      </c>
      <c r="AM19" s="4">
        <v>11</v>
      </c>
      <c r="AN19" s="4">
        <v>9</v>
      </c>
      <c r="AO19" s="4">
        <v>6</v>
      </c>
      <c r="AP19" s="4">
        <v>10</v>
      </c>
      <c r="AQ19" s="4">
        <v>11</v>
      </c>
      <c r="AR19" s="4">
        <v>8</v>
      </c>
    </row>
    <row r="20" spans="2:44" x14ac:dyDescent="0.25">
      <c r="B20">
        <v>15</v>
      </c>
      <c r="C20" s="4">
        <v>0</v>
      </c>
      <c r="D20" s="4">
        <v>120</v>
      </c>
      <c r="E20" s="4">
        <v>98</v>
      </c>
      <c r="F20" s="4">
        <v>59</v>
      </c>
      <c r="G20" s="4">
        <v>127</v>
      </c>
      <c r="H20" s="4">
        <v>154</v>
      </c>
      <c r="I20" s="4">
        <v>88</v>
      </c>
      <c r="J20" s="4">
        <v>56</v>
      </c>
      <c r="K20" s="4">
        <v>77</v>
      </c>
      <c r="L20" s="4">
        <v>70</v>
      </c>
      <c r="M20" s="4">
        <v>50</v>
      </c>
      <c r="N20" s="4">
        <v>93</v>
      </c>
      <c r="O20" s="4">
        <v>50</v>
      </c>
      <c r="P20" s="4">
        <v>45</v>
      </c>
      <c r="Q20" s="4">
        <v>3</v>
      </c>
      <c r="R20" s="4">
        <v>13</v>
      </c>
      <c r="S20" s="4">
        <v>5</v>
      </c>
      <c r="T20" s="4">
        <v>7</v>
      </c>
      <c r="U20" s="4">
        <v>4</v>
      </c>
      <c r="V20" s="4">
        <v>20</v>
      </c>
      <c r="W20" s="4">
        <v>12</v>
      </c>
      <c r="X20" s="4">
        <v>67</v>
      </c>
      <c r="Y20" s="4">
        <v>37</v>
      </c>
      <c r="Z20" s="4">
        <v>60</v>
      </c>
      <c r="AA20" s="4">
        <v>44</v>
      </c>
      <c r="AB20" s="4">
        <v>74</v>
      </c>
      <c r="AC20" s="4">
        <v>27</v>
      </c>
      <c r="AD20" s="4">
        <v>39</v>
      </c>
      <c r="AE20" s="4">
        <v>16</v>
      </c>
      <c r="AF20" s="4">
        <v>12</v>
      </c>
      <c r="AG20" s="4">
        <v>9</v>
      </c>
      <c r="AH20" s="4">
        <v>7</v>
      </c>
      <c r="AI20" s="4">
        <v>12</v>
      </c>
      <c r="AJ20" s="4">
        <v>6</v>
      </c>
      <c r="AK20" s="4">
        <v>5</v>
      </c>
      <c r="AL20" s="4">
        <v>13</v>
      </c>
      <c r="AM20" s="4">
        <v>11</v>
      </c>
      <c r="AN20" s="4">
        <v>10</v>
      </c>
      <c r="AO20" s="4">
        <v>9</v>
      </c>
      <c r="AP20" s="4">
        <v>16</v>
      </c>
      <c r="AQ20" s="4">
        <v>5</v>
      </c>
      <c r="AR20" s="4">
        <v>8</v>
      </c>
    </row>
    <row r="21" spans="2:44" x14ac:dyDescent="0.25">
      <c r="B21">
        <v>16</v>
      </c>
      <c r="C21" s="4">
        <v>0</v>
      </c>
      <c r="D21" s="4">
        <v>146</v>
      </c>
      <c r="E21" s="4">
        <v>134</v>
      </c>
      <c r="F21" s="4">
        <v>91</v>
      </c>
      <c r="G21" s="4">
        <v>171</v>
      </c>
      <c r="H21" s="4">
        <v>72</v>
      </c>
      <c r="I21" s="4">
        <v>96</v>
      </c>
      <c r="J21" s="4">
        <v>80</v>
      </c>
      <c r="K21" s="4">
        <v>39</v>
      </c>
      <c r="L21" s="4">
        <v>71</v>
      </c>
      <c r="M21" s="4">
        <v>68</v>
      </c>
      <c r="N21" s="4">
        <v>95</v>
      </c>
      <c r="O21" s="4">
        <v>47</v>
      </c>
      <c r="P21" s="4">
        <v>59</v>
      </c>
      <c r="Q21" s="4">
        <v>6</v>
      </c>
      <c r="R21" s="4">
        <v>19</v>
      </c>
      <c r="S21" s="4">
        <v>7</v>
      </c>
      <c r="T21" s="4">
        <v>3</v>
      </c>
      <c r="U21" s="4">
        <v>7</v>
      </c>
      <c r="V21" s="4">
        <v>16</v>
      </c>
      <c r="W21" s="4">
        <v>7</v>
      </c>
      <c r="X21" s="4">
        <v>64</v>
      </c>
      <c r="Y21" s="4">
        <v>22</v>
      </c>
      <c r="Z21" s="4">
        <v>56</v>
      </c>
      <c r="AA21" s="4">
        <v>67</v>
      </c>
      <c r="AB21" s="4">
        <v>63</v>
      </c>
      <c r="AC21" s="4">
        <v>41</v>
      </c>
      <c r="AD21" s="4">
        <v>56</v>
      </c>
      <c r="AE21" s="4">
        <v>13</v>
      </c>
      <c r="AF21" s="4">
        <v>9</v>
      </c>
      <c r="AG21" s="4">
        <v>9</v>
      </c>
      <c r="AH21" s="4">
        <v>10</v>
      </c>
      <c r="AI21" s="4">
        <v>11</v>
      </c>
      <c r="AJ21" s="4">
        <v>7</v>
      </c>
      <c r="AK21" s="4">
        <v>6</v>
      </c>
      <c r="AL21" s="4">
        <v>14</v>
      </c>
      <c r="AM21" s="4">
        <v>6</v>
      </c>
      <c r="AN21" s="4">
        <v>10</v>
      </c>
      <c r="AO21" s="4">
        <v>14</v>
      </c>
      <c r="AP21" s="4">
        <v>13</v>
      </c>
      <c r="AQ21" s="4">
        <v>7</v>
      </c>
      <c r="AR21" s="4">
        <v>10</v>
      </c>
    </row>
    <row r="22" spans="2:44" x14ac:dyDescent="0.25">
      <c r="B22">
        <v>17</v>
      </c>
      <c r="C22" s="4">
        <v>0</v>
      </c>
      <c r="D22" s="4">
        <v>74</v>
      </c>
      <c r="E22" s="4">
        <v>143</v>
      </c>
      <c r="F22" s="4">
        <v>137</v>
      </c>
      <c r="G22" s="4">
        <v>177</v>
      </c>
      <c r="H22" s="4">
        <v>86</v>
      </c>
      <c r="I22" s="4">
        <v>118</v>
      </c>
      <c r="J22" s="4">
        <v>94</v>
      </c>
      <c r="K22" s="4">
        <v>36</v>
      </c>
      <c r="L22" s="4">
        <v>56</v>
      </c>
      <c r="M22" s="4">
        <v>85</v>
      </c>
      <c r="N22" s="4">
        <v>80</v>
      </c>
      <c r="O22" s="4">
        <v>54</v>
      </c>
      <c r="P22" s="4">
        <v>61</v>
      </c>
      <c r="Q22" s="4">
        <v>20</v>
      </c>
      <c r="R22" s="4">
        <v>10</v>
      </c>
      <c r="S22" s="4">
        <v>21</v>
      </c>
      <c r="T22" s="4">
        <v>5</v>
      </c>
      <c r="U22" s="4">
        <v>13</v>
      </c>
      <c r="V22" s="4">
        <v>9</v>
      </c>
      <c r="W22" s="4">
        <v>14</v>
      </c>
      <c r="X22" s="4">
        <v>30</v>
      </c>
      <c r="Y22" s="4">
        <v>40</v>
      </c>
      <c r="Z22" s="4">
        <v>30</v>
      </c>
      <c r="AA22" s="4">
        <v>55</v>
      </c>
      <c r="AB22" s="4">
        <v>45</v>
      </c>
      <c r="AC22" s="4">
        <v>54</v>
      </c>
      <c r="AD22" s="4">
        <v>51</v>
      </c>
      <c r="AE22" s="4">
        <v>10</v>
      </c>
      <c r="AF22" s="4">
        <v>9</v>
      </c>
      <c r="AG22" s="4">
        <v>8</v>
      </c>
      <c r="AH22" s="4">
        <v>11</v>
      </c>
      <c r="AI22" s="4">
        <v>10</v>
      </c>
      <c r="AJ22" s="4">
        <v>8</v>
      </c>
      <c r="AK22" s="4">
        <v>7</v>
      </c>
      <c r="AL22" s="4">
        <v>6</v>
      </c>
      <c r="AM22" s="4">
        <v>7</v>
      </c>
      <c r="AN22" s="4">
        <v>8</v>
      </c>
      <c r="AO22" s="4">
        <v>13</v>
      </c>
      <c r="AP22" s="4">
        <v>10</v>
      </c>
      <c r="AQ22" s="4">
        <v>12</v>
      </c>
      <c r="AR22" s="4">
        <v>10</v>
      </c>
    </row>
    <row r="23" spans="2:44" x14ac:dyDescent="0.25">
      <c r="B23">
        <v>18</v>
      </c>
      <c r="C23" s="4">
        <v>0</v>
      </c>
      <c r="D23" s="4">
        <v>70</v>
      </c>
      <c r="E23" s="4">
        <v>104</v>
      </c>
      <c r="F23" s="4">
        <v>167</v>
      </c>
      <c r="G23" s="4">
        <v>143</v>
      </c>
      <c r="H23" s="4">
        <v>113</v>
      </c>
      <c r="I23" s="4">
        <v>124</v>
      </c>
      <c r="J23" s="4">
        <v>57</v>
      </c>
      <c r="K23" s="4">
        <v>64</v>
      </c>
      <c r="L23" s="4">
        <v>37</v>
      </c>
      <c r="M23" s="4">
        <v>89</v>
      </c>
      <c r="N23" s="4">
        <v>63</v>
      </c>
      <c r="O23" s="4">
        <v>81</v>
      </c>
      <c r="P23" s="4">
        <v>59</v>
      </c>
      <c r="Q23" s="4">
        <v>13</v>
      </c>
      <c r="R23" s="4">
        <v>16</v>
      </c>
      <c r="S23" s="4">
        <v>21</v>
      </c>
      <c r="T23" s="4">
        <v>7</v>
      </c>
      <c r="U23" s="4">
        <v>18</v>
      </c>
      <c r="V23" s="4">
        <v>12</v>
      </c>
      <c r="W23" s="4">
        <v>24</v>
      </c>
      <c r="X23" s="4">
        <v>35</v>
      </c>
      <c r="Y23" s="4">
        <v>28</v>
      </c>
      <c r="Z23" s="4">
        <v>19</v>
      </c>
      <c r="AA23" s="4">
        <v>55</v>
      </c>
      <c r="AB23" s="4">
        <v>41</v>
      </c>
      <c r="AC23" s="4">
        <v>63</v>
      </c>
      <c r="AD23" s="4">
        <v>46</v>
      </c>
      <c r="AE23" s="4">
        <v>11</v>
      </c>
      <c r="AF23" s="4">
        <v>12</v>
      </c>
      <c r="AG23" s="4">
        <v>8</v>
      </c>
      <c r="AH23" s="4">
        <v>10</v>
      </c>
      <c r="AI23" s="4">
        <v>9</v>
      </c>
      <c r="AJ23" s="4">
        <v>8</v>
      </c>
      <c r="AK23" s="4">
        <v>6</v>
      </c>
      <c r="AL23" s="4">
        <v>6</v>
      </c>
      <c r="AM23" s="4">
        <v>9</v>
      </c>
      <c r="AN23" s="4">
        <v>4</v>
      </c>
      <c r="AO23" s="4">
        <v>13</v>
      </c>
      <c r="AP23" s="4">
        <v>8</v>
      </c>
      <c r="AQ23" s="4">
        <v>13</v>
      </c>
      <c r="AR23" s="4">
        <v>11</v>
      </c>
    </row>
    <row r="24" spans="2:44" x14ac:dyDescent="0.25">
      <c r="B24">
        <v>19</v>
      </c>
      <c r="C24" s="4">
        <v>0</v>
      </c>
      <c r="D24" s="4">
        <v>121</v>
      </c>
      <c r="E24" s="4">
        <v>59</v>
      </c>
      <c r="F24" s="4">
        <v>167</v>
      </c>
      <c r="G24" s="4">
        <v>89</v>
      </c>
      <c r="H24" s="4">
        <v>162</v>
      </c>
      <c r="I24" s="4">
        <v>130</v>
      </c>
      <c r="J24" s="4">
        <v>50</v>
      </c>
      <c r="K24" s="4">
        <v>52</v>
      </c>
      <c r="L24" s="4">
        <v>42</v>
      </c>
      <c r="M24" s="4">
        <v>61</v>
      </c>
      <c r="N24" s="4">
        <v>88</v>
      </c>
      <c r="O24" s="4">
        <v>65</v>
      </c>
      <c r="P24" s="4">
        <v>56</v>
      </c>
      <c r="Q24" s="4">
        <v>8</v>
      </c>
      <c r="R24" s="4">
        <v>7</v>
      </c>
      <c r="S24" s="4">
        <v>19</v>
      </c>
      <c r="T24" s="4">
        <v>20</v>
      </c>
      <c r="U24" s="4">
        <v>18</v>
      </c>
      <c r="V24" s="4">
        <v>24</v>
      </c>
      <c r="W24" s="4">
        <v>22</v>
      </c>
      <c r="X24" s="4">
        <v>43</v>
      </c>
      <c r="Y24" s="4">
        <v>50</v>
      </c>
      <c r="Z24" s="4">
        <v>34</v>
      </c>
      <c r="AA24" s="4">
        <v>34</v>
      </c>
      <c r="AB24" s="4">
        <v>52</v>
      </c>
      <c r="AC24" s="4">
        <v>19</v>
      </c>
      <c r="AD24" s="4">
        <v>31</v>
      </c>
      <c r="AE24" s="4">
        <v>8</v>
      </c>
      <c r="AF24" s="4">
        <v>10</v>
      </c>
      <c r="AG24" s="4">
        <v>8</v>
      </c>
      <c r="AH24" s="4">
        <v>8</v>
      </c>
      <c r="AI24" s="4">
        <v>12</v>
      </c>
      <c r="AJ24" s="4">
        <v>6</v>
      </c>
      <c r="AK24" s="4">
        <v>5</v>
      </c>
      <c r="AL24" s="4">
        <v>8</v>
      </c>
      <c r="AM24" s="4">
        <v>8</v>
      </c>
      <c r="AN24" s="4">
        <v>6</v>
      </c>
      <c r="AO24" s="4">
        <v>7</v>
      </c>
      <c r="AP24" s="4">
        <v>11</v>
      </c>
      <c r="AQ24" s="4">
        <v>6</v>
      </c>
      <c r="AR24" s="4">
        <v>8</v>
      </c>
    </row>
    <row r="25" spans="2:44" x14ac:dyDescent="0.25">
      <c r="B25">
        <v>20</v>
      </c>
      <c r="C25" s="4">
        <v>0</v>
      </c>
      <c r="D25" s="4">
        <v>94</v>
      </c>
      <c r="E25" s="4">
        <v>83</v>
      </c>
      <c r="F25" s="4">
        <v>131</v>
      </c>
      <c r="G25" s="4">
        <v>132</v>
      </c>
      <c r="H25" s="4">
        <v>105</v>
      </c>
      <c r="I25" s="4">
        <v>98</v>
      </c>
      <c r="J25" s="4">
        <v>60</v>
      </c>
      <c r="K25" s="4">
        <v>64</v>
      </c>
      <c r="L25" s="4">
        <v>53</v>
      </c>
      <c r="M25" s="4">
        <v>54</v>
      </c>
      <c r="N25" s="4">
        <v>62</v>
      </c>
      <c r="O25" s="4">
        <v>47</v>
      </c>
      <c r="P25" s="4">
        <v>48</v>
      </c>
      <c r="Q25" s="4">
        <v>20</v>
      </c>
      <c r="R25" s="4">
        <v>4</v>
      </c>
      <c r="S25" s="4">
        <v>13</v>
      </c>
      <c r="T25" s="4">
        <v>11</v>
      </c>
      <c r="U25" s="4">
        <v>12</v>
      </c>
      <c r="V25" s="4">
        <v>14</v>
      </c>
      <c r="W25" s="4">
        <v>18</v>
      </c>
      <c r="X25" s="4">
        <v>28</v>
      </c>
      <c r="Y25" s="4">
        <v>60</v>
      </c>
      <c r="Z25" s="4">
        <v>46</v>
      </c>
      <c r="AA25" s="4">
        <v>47</v>
      </c>
      <c r="AB25" s="4">
        <v>43</v>
      </c>
      <c r="AC25" s="4">
        <v>42</v>
      </c>
      <c r="AD25" s="4">
        <v>48</v>
      </c>
      <c r="AE25" s="4">
        <v>15</v>
      </c>
      <c r="AF25" s="4">
        <v>12</v>
      </c>
      <c r="AG25" s="4">
        <v>9</v>
      </c>
      <c r="AH25" s="4">
        <v>7</v>
      </c>
      <c r="AI25" s="4">
        <v>8</v>
      </c>
      <c r="AJ25" s="4">
        <v>7</v>
      </c>
      <c r="AK25" s="4">
        <v>8</v>
      </c>
      <c r="AL25" s="4">
        <v>8</v>
      </c>
      <c r="AM25" s="4">
        <v>12</v>
      </c>
      <c r="AN25" s="4">
        <v>8</v>
      </c>
      <c r="AO25" s="4">
        <v>8</v>
      </c>
      <c r="AP25" s="4">
        <v>9</v>
      </c>
      <c r="AQ25" s="4">
        <v>7</v>
      </c>
      <c r="AR25" s="4">
        <v>8</v>
      </c>
    </row>
    <row r="26" spans="2:44" x14ac:dyDescent="0.25">
      <c r="B26">
        <v>21</v>
      </c>
      <c r="C26" s="4">
        <v>0</v>
      </c>
      <c r="D26" s="4">
        <v>113</v>
      </c>
      <c r="E26" s="4">
        <v>100</v>
      </c>
      <c r="F26" s="4">
        <v>115</v>
      </c>
      <c r="G26" s="4">
        <v>102</v>
      </c>
      <c r="H26" s="4">
        <v>84</v>
      </c>
      <c r="I26" s="4">
        <v>63</v>
      </c>
      <c r="J26" s="4">
        <v>78</v>
      </c>
      <c r="K26" s="4">
        <v>50</v>
      </c>
      <c r="L26" s="4">
        <v>55</v>
      </c>
      <c r="M26" s="4">
        <v>73</v>
      </c>
      <c r="N26" s="4">
        <v>52</v>
      </c>
      <c r="O26" s="4">
        <v>66</v>
      </c>
      <c r="P26" s="4">
        <v>51</v>
      </c>
      <c r="Q26" s="4">
        <v>10</v>
      </c>
      <c r="R26" s="4">
        <v>12</v>
      </c>
      <c r="S26" s="4">
        <v>12</v>
      </c>
      <c r="T26" s="4">
        <v>26</v>
      </c>
      <c r="U26" s="4">
        <v>8</v>
      </c>
      <c r="V26" s="4">
        <v>14</v>
      </c>
      <c r="W26" s="4">
        <v>5</v>
      </c>
      <c r="X26" s="4">
        <v>55</v>
      </c>
      <c r="Y26" s="4">
        <v>52</v>
      </c>
      <c r="Z26" s="4">
        <v>41</v>
      </c>
      <c r="AA26" s="4">
        <v>15</v>
      </c>
      <c r="AB26" s="4">
        <v>46</v>
      </c>
      <c r="AC26" s="4">
        <v>50</v>
      </c>
      <c r="AD26" s="4">
        <v>59</v>
      </c>
      <c r="AE26" s="4">
        <v>14</v>
      </c>
      <c r="AF26" s="4">
        <v>10</v>
      </c>
      <c r="AG26" s="4">
        <v>10</v>
      </c>
      <c r="AH26" s="4">
        <v>9</v>
      </c>
      <c r="AI26" s="4">
        <v>8</v>
      </c>
      <c r="AJ26" s="4">
        <v>6</v>
      </c>
      <c r="AK26" s="4">
        <v>5</v>
      </c>
      <c r="AL26" s="4">
        <v>12</v>
      </c>
      <c r="AM26" s="4">
        <v>9</v>
      </c>
      <c r="AN26" s="4">
        <v>8</v>
      </c>
      <c r="AO26" s="4">
        <v>6</v>
      </c>
      <c r="AP26" s="4">
        <v>9</v>
      </c>
      <c r="AQ26" s="4">
        <v>11</v>
      </c>
      <c r="AR26" s="4">
        <v>9</v>
      </c>
    </row>
    <row r="27" spans="2:44" x14ac:dyDescent="0.25">
      <c r="B27">
        <v>22</v>
      </c>
      <c r="C27" s="4">
        <v>0</v>
      </c>
      <c r="D27" s="4">
        <v>100</v>
      </c>
      <c r="E27" s="4">
        <v>99</v>
      </c>
      <c r="F27" s="4">
        <v>99</v>
      </c>
      <c r="G27" s="4">
        <v>88</v>
      </c>
      <c r="H27" s="4">
        <v>116</v>
      </c>
      <c r="I27" s="4">
        <v>72</v>
      </c>
      <c r="J27" s="4">
        <v>88</v>
      </c>
      <c r="K27" s="4">
        <v>46</v>
      </c>
      <c r="L27" s="4">
        <v>35</v>
      </c>
      <c r="M27" s="4">
        <v>53</v>
      </c>
      <c r="N27" s="4">
        <v>28</v>
      </c>
      <c r="O27" s="4">
        <v>69</v>
      </c>
      <c r="P27" s="4">
        <v>61</v>
      </c>
      <c r="Q27" s="4">
        <v>5</v>
      </c>
      <c r="R27" s="4">
        <v>10</v>
      </c>
      <c r="S27" s="4">
        <v>24</v>
      </c>
      <c r="T27" s="4">
        <v>22</v>
      </c>
      <c r="U27" s="4">
        <v>24</v>
      </c>
      <c r="V27" s="4">
        <v>23</v>
      </c>
      <c r="W27" s="4">
        <v>23</v>
      </c>
      <c r="X27" s="4">
        <v>65</v>
      </c>
      <c r="Y27" s="4">
        <v>46</v>
      </c>
      <c r="Z27" s="4">
        <v>18</v>
      </c>
      <c r="AA27" s="4">
        <v>26</v>
      </c>
      <c r="AB27" s="4">
        <v>16</v>
      </c>
      <c r="AC27" s="4">
        <v>43</v>
      </c>
      <c r="AD27" s="4">
        <v>49</v>
      </c>
      <c r="AE27" s="4">
        <v>12</v>
      </c>
      <c r="AF27" s="4">
        <v>10</v>
      </c>
      <c r="AG27" s="4">
        <v>9</v>
      </c>
      <c r="AH27" s="4">
        <v>8</v>
      </c>
      <c r="AI27" s="4">
        <v>7</v>
      </c>
      <c r="AJ27" s="4">
        <v>7</v>
      </c>
      <c r="AK27" s="4">
        <v>7</v>
      </c>
      <c r="AL27" s="4">
        <v>12</v>
      </c>
      <c r="AM27" s="4">
        <v>9</v>
      </c>
      <c r="AN27" s="4">
        <v>5</v>
      </c>
      <c r="AO27" s="4">
        <v>6</v>
      </c>
      <c r="AP27" s="4">
        <v>4</v>
      </c>
      <c r="AQ27" s="4">
        <v>11</v>
      </c>
      <c r="AR27" s="4">
        <v>10</v>
      </c>
    </row>
    <row r="28" spans="2:44" x14ac:dyDescent="0.25">
      <c r="B28">
        <v>23</v>
      </c>
      <c r="C28" s="4">
        <v>0</v>
      </c>
      <c r="D28" s="4">
        <v>93</v>
      </c>
      <c r="E28" s="4">
        <v>61</v>
      </c>
      <c r="F28" s="4">
        <v>121</v>
      </c>
      <c r="G28" s="4">
        <v>46</v>
      </c>
      <c r="H28" s="4">
        <v>126</v>
      </c>
      <c r="I28" s="4">
        <v>119</v>
      </c>
      <c r="J28" s="4">
        <v>57</v>
      </c>
      <c r="K28" s="4">
        <v>57</v>
      </c>
      <c r="L28" s="4">
        <v>43</v>
      </c>
      <c r="M28" s="4">
        <v>40</v>
      </c>
      <c r="N28" s="4">
        <v>33</v>
      </c>
      <c r="O28" s="4">
        <v>47</v>
      </c>
      <c r="P28" s="4">
        <v>65</v>
      </c>
      <c r="Q28" s="4">
        <v>2</v>
      </c>
      <c r="R28" s="4">
        <v>13</v>
      </c>
      <c r="S28" s="4">
        <v>22</v>
      </c>
      <c r="T28" s="4">
        <v>17</v>
      </c>
      <c r="U28" s="4">
        <v>25</v>
      </c>
      <c r="V28" s="4">
        <v>13</v>
      </c>
      <c r="W28" s="4">
        <v>19</v>
      </c>
      <c r="X28" s="4">
        <v>72</v>
      </c>
      <c r="Y28" s="4">
        <v>52</v>
      </c>
      <c r="Z28" s="4">
        <v>17</v>
      </c>
      <c r="AA28" s="4">
        <v>37</v>
      </c>
      <c r="AB28" s="4">
        <v>15</v>
      </c>
      <c r="AC28" s="4">
        <v>41</v>
      </c>
      <c r="AD28" s="4">
        <v>36</v>
      </c>
      <c r="AE28" s="4">
        <v>12</v>
      </c>
      <c r="AF28" s="4">
        <v>11</v>
      </c>
      <c r="AG28" s="4">
        <v>9</v>
      </c>
      <c r="AH28" s="4">
        <v>7</v>
      </c>
      <c r="AI28" s="4">
        <v>8</v>
      </c>
      <c r="AJ28" s="4">
        <v>7</v>
      </c>
      <c r="AK28" s="4">
        <v>4</v>
      </c>
      <c r="AL28" s="4">
        <v>12</v>
      </c>
      <c r="AM28" s="4">
        <v>9</v>
      </c>
      <c r="AN28" s="4">
        <v>5</v>
      </c>
      <c r="AO28" s="4">
        <v>7</v>
      </c>
      <c r="AP28" s="4">
        <v>4</v>
      </c>
      <c r="AQ28" s="4">
        <v>8</v>
      </c>
      <c r="AR28" s="4">
        <v>10</v>
      </c>
    </row>
    <row r="29" spans="2:44" x14ac:dyDescent="0.25">
      <c r="B29">
        <v>24</v>
      </c>
      <c r="C29" s="4">
        <v>0</v>
      </c>
      <c r="D29" s="4">
        <v>106</v>
      </c>
      <c r="E29" s="4">
        <v>77</v>
      </c>
      <c r="F29" s="4">
        <v>96</v>
      </c>
      <c r="G29" s="4">
        <v>38</v>
      </c>
      <c r="H29" s="4">
        <v>82</v>
      </c>
      <c r="I29" s="4">
        <v>152</v>
      </c>
      <c r="J29" s="4">
        <v>65</v>
      </c>
      <c r="K29" s="4">
        <v>67</v>
      </c>
      <c r="L29" s="4">
        <v>55</v>
      </c>
      <c r="M29" s="4">
        <v>53</v>
      </c>
      <c r="N29" s="4">
        <v>27</v>
      </c>
      <c r="O29" s="4">
        <v>50</v>
      </c>
      <c r="P29" s="4">
        <v>52</v>
      </c>
      <c r="Q29" s="4">
        <v>9</v>
      </c>
      <c r="R29" s="4">
        <v>6</v>
      </c>
      <c r="S29" s="4">
        <v>17</v>
      </c>
      <c r="T29" s="4">
        <v>11</v>
      </c>
      <c r="U29" s="4">
        <v>21</v>
      </c>
      <c r="V29" s="4">
        <v>23</v>
      </c>
      <c r="W29" s="4">
        <v>11</v>
      </c>
      <c r="X29" s="4">
        <v>52</v>
      </c>
      <c r="Y29" s="4">
        <v>51</v>
      </c>
      <c r="Z29" s="4">
        <v>35</v>
      </c>
      <c r="AA29" s="4">
        <v>54</v>
      </c>
      <c r="AB29" s="4">
        <v>18</v>
      </c>
      <c r="AC29" s="4">
        <v>31</v>
      </c>
      <c r="AD29" s="4">
        <v>43</v>
      </c>
      <c r="AE29" s="4">
        <v>9</v>
      </c>
      <c r="AF29" s="4">
        <v>9</v>
      </c>
      <c r="AG29" s="4">
        <v>9</v>
      </c>
      <c r="AH29" s="4">
        <v>8</v>
      </c>
      <c r="AI29" s="4">
        <v>7</v>
      </c>
      <c r="AJ29" s="4">
        <v>6</v>
      </c>
      <c r="AK29" s="4">
        <v>4</v>
      </c>
      <c r="AL29" s="4">
        <v>10</v>
      </c>
      <c r="AM29" s="4">
        <v>10</v>
      </c>
      <c r="AN29" s="4">
        <v>6</v>
      </c>
      <c r="AO29" s="4">
        <v>10</v>
      </c>
      <c r="AP29" s="4">
        <v>5</v>
      </c>
      <c r="AQ29" s="4">
        <v>6</v>
      </c>
      <c r="AR29" s="4">
        <v>10</v>
      </c>
    </row>
    <row r="30" spans="2:44" x14ac:dyDescent="0.25">
      <c r="B30">
        <v>25</v>
      </c>
      <c r="C30" s="4">
        <v>0</v>
      </c>
      <c r="D30" s="4">
        <v>124</v>
      </c>
      <c r="E30" s="4">
        <v>71</v>
      </c>
      <c r="F30" s="4">
        <v>118</v>
      </c>
      <c r="G30" s="4">
        <v>49</v>
      </c>
      <c r="H30" s="4">
        <v>82</v>
      </c>
      <c r="I30" s="4">
        <v>117</v>
      </c>
      <c r="J30" s="4">
        <v>53</v>
      </c>
      <c r="K30" s="4">
        <v>44</v>
      </c>
      <c r="L30" s="4">
        <v>77</v>
      </c>
      <c r="M30" s="4">
        <v>65</v>
      </c>
      <c r="N30" s="4">
        <v>36</v>
      </c>
      <c r="O30" s="4">
        <v>48</v>
      </c>
      <c r="P30" s="4">
        <v>30</v>
      </c>
      <c r="Q30" s="4">
        <v>21</v>
      </c>
      <c r="R30" s="4">
        <v>17</v>
      </c>
      <c r="S30" s="4">
        <v>6</v>
      </c>
      <c r="T30" s="4">
        <v>10</v>
      </c>
      <c r="U30" s="4">
        <v>23</v>
      </c>
      <c r="V30" s="4">
        <v>22</v>
      </c>
      <c r="W30" s="4">
        <v>28</v>
      </c>
      <c r="X30" s="4">
        <v>28</v>
      </c>
      <c r="Y30" s="4">
        <v>39</v>
      </c>
      <c r="Z30" s="4">
        <v>67</v>
      </c>
      <c r="AA30" s="4">
        <v>59</v>
      </c>
      <c r="AB30" s="4">
        <v>21</v>
      </c>
      <c r="AC30" s="4">
        <v>20</v>
      </c>
      <c r="AD30" s="4">
        <v>27</v>
      </c>
      <c r="AE30" s="4">
        <v>7</v>
      </c>
      <c r="AF30" s="4">
        <v>9</v>
      </c>
      <c r="AG30" s="4">
        <v>13</v>
      </c>
      <c r="AH30" s="4">
        <v>9</v>
      </c>
      <c r="AI30" s="4">
        <v>9</v>
      </c>
      <c r="AJ30" s="4">
        <v>6</v>
      </c>
      <c r="AK30" s="4">
        <v>4</v>
      </c>
      <c r="AL30" s="4">
        <v>4</v>
      </c>
      <c r="AM30" s="4">
        <v>9</v>
      </c>
      <c r="AN30" s="4">
        <v>12</v>
      </c>
      <c r="AO30" s="4">
        <v>11</v>
      </c>
      <c r="AP30" s="4">
        <v>6</v>
      </c>
      <c r="AQ30" s="4">
        <v>5</v>
      </c>
      <c r="AR30" s="4">
        <v>7</v>
      </c>
    </row>
    <row r="31" spans="2:44" x14ac:dyDescent="0.25">
      <c r="B31">
        <v>26</v>
      </c>
      <c r="C31" s="4">
        <v>0</v>
      </c>
      <c r="D31" s="4">
        <v>100</v>
      </c>
      <c r="E31" s="4">
        <v>125</v>
      </c>
      <c r="F31" s="4">
        <v>147</v>
      </c>
      <c r="G31" s="4">
        <v>68</v>
      </c>
      <c r="H31" s="4">
        <v>78</v>
      </c>
      <c r="I31" s="4">
        <v>68</v>
      </c>
      <c r="J31" s="4">
        <v>36</v>
      </c>
      <c r="K31" s="4">
        <v>54</v>
      </c>
      <c r="L31" s="4">
        <v>66</v>
      </c>
      <c r="M31" s="4">
        <v>94</v>
      </c>
      <c r="N31" s="4">
        <v>49</v>
      </c>
      <c r="O31" s="4">
        <v>41</v>
      </c>
      <c r="P31" s="4">
        <v>10</v>
      </c>
      <c r="Q31" s="4">
        <v>5</v>
      </c>
      <c r="R31" s="4">
        <v>18</v>
      </c>
      <c r="S31" s="4">
        <v>14</v>
      </c>
      <c r="T31" s="4">
        <v>27</v>
      </c>
      <c r="U31" s="4">
        <v>9</v>
      </c>
      <c r="V31" s="4">
        <v>18</v>
      </c>
      <c r="W31" s="4">
        <v>33</v>
      </c>
      <c r="X31" s="4">
        <v>58</v>
      </c>
      <c r="Y31" s="4">
        <v>26</v>
      </c>
      <c r="Z31" s="4">
        <v>54</v>
      </c>
      <c r="AA31" s="4">
        <v>17</v>
      </c>
      <c r="AB31" s="4">
        <v>42</v>
      </c>
      <c r="AC31" s="4">
        <v>36</v>
      </c>
      <c r="AD31" s="4">
        <v>11</v>
      </c>
      <c r="AE31" s="4">
        <v>11</v>
      </c>
      <c r="AF31" s="4">
        <v>10</v>
      </c>
      <c r="AG31" s="4">
        <v>13</v>
      </c>
      <c r="AH31" s="4">
        <v>6</v>
      </c>
      <c r="AI31" s="4">
        <v>8</v>
      </c>
      <c r="AJ31" s="4">
        <v>6</v>
      </c>
      <c r="AK31" s="4">
        <v>3</v>
      </c>
      <c r="AL31" s="4">
        <v>9</v>
      </c>
      <c r="AM31" s="4">
        <v>7</v>
      </c>
      <c r="AN31" s="4">
        <v>10</v>
      </c>
      <c r="AO31" s="4">
        <v>5</v>
      </c>
      <c r="AP31" s="4">
        <v>8</v>
      </c>
      <c r="AQ31" s="4">
        <v>7</v>
      </c>
      <c r="AR31" s="4">
        <v>3</v>
      </c>
    </row>
    <row r="32" spans="2:44" x14ac:dyDescent="0.25">
      <c r="B32">
        <v>27</v>
      </c>
      <c r="C32" s="4">
        <v>0</v>
      </c>
      <c r="D32" s="4">
        <v>98</v>
      </c>
      <c r="E32" s="4">
        <v>106</v>
      </c>
      <c r="F32" s="4">
        <v>75</v>
      </c>
      <c r="G32" s="4">
        <v>86</v>
      </c>
      <c r="H32" s="4">
        <v>80</v>
      </c>
      <c r="I32" s="4">
        <v>20</v>
      </c>
      <c r="J32" s="4">
        <v>40</v>
      </c>
      <c r="K32" s="4">
        <v>50</v>
      </c>
      <c r="L32" s="4">
        <v>60</v>
      </c>
      <c r="M32" s="4">
        <v>36</v>
      </c>
      <c r="N32" s="4">
        <v>36</v>
      </c>
      <c r="O32" s="4">
        <v>74</v>
      </c>
      <c r="P32" s="4">
        <v>12</v>
      </c>
      <c r="Q32" s="4">
        <v>14</v>
      </c>
      <c r="R32" s="4">
        <v>15</v>
      </c>
      <c r="S32" s="4">
        <v>6</v>
      </c>
      <c r="T32" s="4">
        <v>13</v>
      </c>
      <c r="U32" s="4">
        <v>23</v>
      </c>
      <c r="V32" s="4">
        <v>22</v>
      </c>
      <c r="W32" s="4">
        <v>25</v>
      </c>
      <c r="X32" s="4">
        <v>41</v>
      </c>
      <c r="Y32" s="4">
        <v>37</v>
      </c>
      <c r="Z32" s="4">
        <v>69</v>
      </c>
      <c r="AA32" s="4">
        <v>35</v>
      </c>
      <c r="AB32" s="4">
        <v>24</v>
      </c>
      <c r="AC32" s="4">
        <v>23</v>
      </c>
      <c r="AD32" s="4">
        <v>23</v>
      </c>
      <c r="AE32" s="4">
        <v>7</v>
      </c>
      <c r="AF32" s="4">
        <v>9</v>
      </c>
      <c r="AG32" s="4">
        <v>11</v>
      </c>
      <c r="AH32" s="4">
        <v>6</v>
      </c>
      <c r="AI32" s="4">
        <v>8</v>
      </c>
      <c r="AJ32" s="4">
        <v>7</v>
      </c>
      <c r="AK32" s="4">
        <v>4</v>
      </c>
      <c r="AL32" s="4">
        <v>5</v>
      </c>
      <c r="AM32" s="4">
        <v>7</v>
      </c>
      <c r="AN32" s="4">
        <v>11</v>
      </c>
      <c r="AO32" s="4">
        <v>6</v>
      </c>
      <c r="AP32" s="4">
        <v>6</v>
      </c>
      <c r="AQ32" s="4">
        <v>5</v>
      </c>
      <c r="AR32" s="4">
        <v>4</v>
      </c>
    </row>
    <row r="33" spans="1:44" x14ac:dyDescent="0.25">
      <c r="B33">
        <v>28</v>
      </c>
      <c r="C33" s="4">
        <v>0</v>
      </c>
      <c r="D33" s="4">
        <v>73</v>
      </c>
      <c r="E33" s="4">
        <v>103</v>
      </c>
      <c r="F33" s="4">
        <v>58</v>
      </c>
      <c r="G33" s="4">
        <v>70</v>
      </c>
      <c r="H33" s="4">
        <v>86</v>
      </c>
      <c r="I33" s="4">
        <v>24</v>
      </c>
      <c r="J33" s="4">
        <v>32</v>
      </c>
      <c r="K33" s="4">
        <v>56</v>
      </c>
      <c r="L33" s="4">
        <v>54</v>
      </c>
      <c r="M33" s="4">
        <v>31</v>
      </c>
      <c r="N33" s="4">
        <v>52</v>
      </c>
      <c r="O33" s="4">
        <v>67</v>
      </c>
      <c r="P33" s="4">
        <v>17</v>
      </c>
      <c r="Q33" s="4">
        <v>4</v>
      </c>
      <c r="R33" s="4">
        <v>8</v>
      </c>
      <c r="S33" s="4">
        <v>6</v>
      </c>
      <c r="T33" s="4">
        <v>6</v>
      </c>
      <c r="U33" s="4">
        <v>21</v>
      </c>
      <c r="V33" s="4">
        <v>10</v>
      </c>
      <c r="W33" s="4">
        <v>16</v>
      </c>
      <c r="X33" s="4">
        <v>66</v>
      </c>
      <c r="Y33" s="4">
        <v>51</v>
      </c>
      <c r="Z33" s="4">
        <v>51</v>
      </c>
      <c r="AA33" s="4">
        <v>40</v>
      </c>
      <c r="AB33" s="4">
        <v>23</v>
      </c>
      <c r="AC33" s="4">
        <v>47</v>
      </c>
      <c r="AD33" s="4">
        <v>32</v>
      </c>
      <c r="AE33" s="4">
        <v>10</v>
      </c>
      <c r="AF33" s="4">
        <v>9</v>
      </c>
      <c r="AG33" s="4">
        <v>11</v>
      </c>
      <c r="AH33" s="4">
        <v>5</v>
      </c>
      <c r="AI33" s="4">
        <v>9</v>
      </c>
      <c r="AJ33" s="4">
        <v>7</v>
      </c>
      <c r="AK33" s="4">
        <v>4</v>
      </c>
      <c r="AL33" s="4">
        <v>9</v>
      </c>
      <c r="AM33" s="4">
        <v>11</v>
      </c>
      <c r="AN33" s="4">
        <v>9</v>
      </c>
      <c r="AO33" s="4">
        <v>7</v>
      </c>
      <c r="AP33" s="4">
        <v>6</v>
      </c>
      <c r="AQ33" s="4">
        <v>7</v>
      </c>
      <c r="AR33" s="4">
        <v>6</v>
      </c>
    </row>
    <row r="34" spans="1:44" x14ac:dyDescent="0.25">
      <c r="B34">
        <v>29</v>
      </c>
      <c r="C34" s="4">
        <v>0</v>
      </c>
      <c r="D34" s="4">
        <v>97</v>
      </c>
      <c r="E34" s="4">
        <v>93</v>
      </c>
      <c r="F34" s="4">
        <v>70</v>
      </c>
      <c r="G34" s="4">
        <v>60</v>
      </c>
      <c r="H34" s="4">
        <v>89</v>
      </c>
      <c r="I34" s="4">
        <v>35</v>
      </c>
      <c r="J34" s="4">
        <v>47</v>
      </c>
      <c r="K34" s="4">
        <v>43</v>
      </c>
      <c r="L34" s="4">
        <v>42</v>
      </c>
      <c r="M34" s="4">
        <v>50</v>
      </c>
      <c r="N34" s="4">
        <v>47</v>
      </c>
      <c r="O34" s="4">
        <v>62</v>
      </c>
      <c r="P34" s="4">
        <v>20</v>
      </c>
      <c r="Q34" s="4">
        <v>15</v>
      </c>
      <c r="R34" s="4">
        <v>20</v>
      </c>
      <c r="S34" s="4">
        <v>11</v>
      </c>
      <c r="T34" s="4">
        <v>24</v>
      </c>
      <c r="U34" s="4">
        <v>12</v>
      </c>
      <c r="V34" s="4">
        <v>9</v>
      </c>
      <c r="W34" s="4">
        <v>20</v>
      </c>
      <c r="X34" s="4">
        <v>42</v>
      </c>
      <c r="Y34" s="4">
        <v>30</v>
      </c>
      <c r="Z34" s="4">
        <v>49</v>
      </c>
      <c r="AA34" s="4">
        <v>17</v>
      </c>
      <c r="AB34" s="4">
        <v>43</v>
      </c>
      <c r="AC34" s="4">
        <v>57</v>
      </c>
      <c r="AD34" s="4">
        <v>32</v>
      </c>
      <c r="AE34" s="4">
        <v>8</v>
      </c>
      <c r="AF34" s="4">
        <v>10</v>
      </c>
      <c r="AG34" s="4">
        <v>9</v>
      </c>
      <c r="AH34" s="4">
        <v>7</v>
      </c>
      <c r="AI34" s="4">
        <v>9</v>
      </c>
      <c r="AJ34" s="4">
        <v>7</v>
      </c>
      <c r="AK34" s="4">
        <v>4</v>
      </c>
      <c r="AL34" s="4">
        <v>6</v>
      </c>
      <c r="AM34" s="4">
        <v>7</v>
      </c>
      <c r="AN34" s="4">
        <v>10</v>
      </c>
      <c r="AO34" s="4">
        <v>5</v>
      </c>
      <c r="AP34" s="4">
        <v>8</v>
      </c>
      <c r="AQ34" s="4">
        <v>9</v>
      </c>
      <c r="AR34" s="4">
        <v>7</v>
      </c>
    </row>
    <row r="35" spans="1:44" x14ac:dyDescent="0.25">
      <c r="B35">
        <v>30</v>
      </c>
      <c r="C35" s="4">
        <v>0</v>
      </c>
      <c r="D35" s="4">
        <v>79</v>
      </c>
      <c r="E35" s="4">
        <v>91</v>
      </c>
      <c r="F35" s="4">
        <v>109</v>
      </c>
      <c r="G35" s="4">
        <v>73</v>
      </c>
      <c r="H35" s="4">
        <v>114</v>
      </c>
      <c r="I35" s="4">
        <v>43</v>
      </c>
      <c r="J35" s="4">
        <v>41</v>
      </c>
      <c r="K35" s="4">
        <v>46</v>
      </c>
      <c r="L35" s="4">
        <v>44</v>
      </c>
      <c r="M35" s="4">
        <v>31</v>
      </c>
      <c r="N35" s="4">
        <v>46</v>
      </c>
      <c r="O35" s="4">
        <v>69</v>
      </c>
      <c r="P35" s="4">
        <v>29</v>
      </c>
      <c r="Q35" s="4">
        <v>18</v>
      </c>
      <c r="R35" s="4">
        <v>13</v>
      </c>
      <c r="S35" s="4">
        <v>22</v>
      </c>
      <c r="T35" s="4">
        <v>15</v>
      </c>
      <c r="U35" s="4">
        <v>10</v>
      </c>
      <c r="V35" s="4">
        <v>16</v>
      </c>
      <c r="W35" s="4">
        <v>18</v>
      </c>
      <c r="X35" s="4">
        <v>38</v>
      </c>
      <c r="Y35" s="4">
        <v>32</v>
      </c>
      <c r="Z35" s="4">
        <v>23</v>
      </c>
      <c r="AA35" s="4">
        <v>37</v>
      </c>
      <c r="AB35" s="4">
        <v>41</v>
      </c>
      <c r="AC35" s="4">
        <v>13</v>
      </c>
      <c r="AD35" s="4">
        <v>31</v>
      </c>
      <c r="AE35" s="4">
        <v>8</v>
      </c>
      <c r="AF35" s="4">
        <v>10</v>
      </c>
      <c r="AG35" s="4">
        <v>9</v>
      </c>
      <c r="AH35" s="4">
        <v>6</v>
      </c>
      <c r="AI35" s="4">
        <v>8</v>
      </c>
      <c r="AJ35" s="4">
        <v>6</v>
      </c>
      <c r="AK35" s="4">
        <v>4</v>
      </c>
      <c r="AL35" s="4">
        <v>5</v>
      </c>
      <c r="AM35" s="4">
        <v>6</v>
      </c>
      <c r="AN35" s="4">
        <v>6</v>
      </c>
      <c r="AO35" s="4">
        <v>6</v>
      </c>
      <c r="AP35" s="4">
        <v>7</v>
      </c>
      <c r="AQ35" s="4">
        <v>6</v>
      </c>
      <c r="AR35" s="4">
        <v>6</v>
      </c>
    </row>
    <row r="36" spans="1:44" x14ac:dyDescent="0.25">
      <c r="B36">
        <v>31</v>
      </c>
      <c r="C36" s="4">
        <v>0</v>
      </c>
      <c r="D36" s="4">
        <v>77</v>
      </c>
      <c r="E36" s="4">
        <v>81</v>
      </c>
      <c r="F36" s="4">
        <v>72</v>
      </c>
      <c r="G36" s="4">
        <v>71</v>
      </c>
      <c r="H36" s="4">
        <v>83</v>
      </c>
      <c r="I36" s="4">
        <v>63</v>
      </c>
      <c r="J36" s="4">
        <v>25</v>
      </c>
      <c r="K36" s="4">
        <v>34</v>
      </c>
      <c r="L36" s="4">
        <v>43</v>
      </c>
      <c r="M36" s="4">
        <v>40</v>
      </c>
      <c r="N36" s="4">
        <v>45</v>
      </c>
      <c r="O36" s="4">
        <v>43</v>
      </c>
      <c r="P36" s="4">
        <v>63</v>
      </c>
      <c r="Q36" s="4">
        <v>4</v>
      </c>
      <c r="R36" s="4">
        <v>14</v>
      </c>
      <c r="S36" s="4">
        <v>18</v>
      </c>
      <c r="T36" s="4">
        <v>22</v>
      </c>
      <c r="U36" s="4">
        <v>18</v>
      </c>
      <c r="V36" s="4">
        <v>15</v>
      </c>
      <c r="W36" s="4">
        <v>23</v>
      </c>
      <c r="X36" s="4">
        <v>45</v>
      </c>
      <c r="Y36" s="4">
        <v>36</v>
      </c>
      <c r="Z36" s="4">
        <v>27</v>
      </c>
      <c r="AA36" s="4">
        <v>34</v>
      </c>
      <c r="AB36" s="4">
        <v>44</v>
      </c>
      <c r="AC36" s="4">
        <v>33</v>
      </c>
      <c r="AD36" s="4">
        <v>43</v>
      </c>
      <c r="AE36" s="4">
        <v>7</v>
      </c>
      <c r="AF36" s="4">
        <v>8</v>
      </c>
      <c r="AG36" s="4">
        <v>9</v>
      </c>
      <c r="AH36" s="4">
        <v>8</v>
      </c>
      <c r="AI36" s="4">
        <v>9</v>
      </c>
      <c r="AJ36" s="4">
        <v>5</v>
      </c>
      <c r="AK36" s="4">
        <v>5</v>
      </c>
      <c r="AL36" s="4">
        <v>7</v>
      </c>
      <c r="AM36" s="4">
        <v>7</v>
      </c>
      <c r="AN36" s="4">
        <v>6</v>
      </c>
      <c r="AO36" s="4">
        <v>6</v>
      </c>
      <c r="AP36" s="4">
        <v>8</v>
      </c>
      <c r="AQ36" s="4">
        <v>6</v>
      </c>
      <c r="AR36" s="4">
        <v>11</v>
      </c>
    </row>
    <row r="37" spans="1:44" x14ac:dyDescent="0.25">
      <c r="A37">
        <v>2</v>
      </c>
      <c r="B37">
        <v>1</v>
      </c>
      <c r="C37" s="4">
        <v>0</v>
      </c>
      <c r="D37" s="4">
        <v>71</v>
      </c>
      <c r="E37" s="4">
        <v>74</v>
      </c>
      <c r="F37" s="4">
        <v>81</v>
      </c>
      <c r="G37" s="4">
        <v>79</v>
      </c>
      <c r="H37" s="4">
        <v>71</v>
      </c>
      <c r="I37" s="4">
        <v>139</v>
      </c>
      <c r="J37" s="4">
        <v>27</v>
      </c>
      <c r="K37" s="4">
        <v>48</v>
      </c>
      <c r="L37" s="4">
        <v>49</v>
      </c>
      <c r="M37" s="4">
        <v>35</v>
      </c>
      <c r="N37" s="4">
        <v>58</v>
      </c>
      <c r="O37" s="4">
        <v>57</v>
      </c>
      <c r="P37" s="4">
        <v>65</v>
      </c>
      <c r="Q37" s="4">
        <v>6</v>
      </c>
      <c r="R37" s="4">
        <v>12</v>
      </c>
      <c r="S37" s="4">
        <v>17</v>
      </c>
      <c r="T37" s="4">
        <v>22</v>
      </c>
      <c r="U37" s="4">
        <v>9</v>
      </c>
      <c r="V37" s="4">
        <v>7</v>
      </c>
      <c r="W37" s="4">
        <v>22</v>
      </c>
      <c r="X37" s="4">
        <v>39</v>
      </c>
      <c r="Y37" s="4">
        <v>54</v>
      </c>
      <c r="Z37" s="4">
        <v>39</v>
      </c>
      <c r="AA37" s="4">
        <v>35</v>
      </c>
      <c r="AB37" s="4">
        <v>55</v>
      </c>
      <c r="AC37" s="4">
        <v>52</v>
      </c>
      <c r="AD37" s="4">
        <v>35</v>
      </c>
      <c r="AE37" s="4">
        <v>6</v>
      </c>
      <c r="AF37" s="4">
        <v>10</v>
      </c>
      <c r="AG37" s="4">
        <v>9</v>
      </c>
      <c r="AH37" s="4">
        <v>7</v>
      </c>
      <c r="AI37" s="4">
        <v>9</v>
      </c>
      <c r="AJ37" s="4">
        <v>6</v>
      </c>
      <c r="AK37" s="4">
        <v>5</v>
      </c>
      <c r="AL37" s="4">
        <v>8</v>
      </c>
      <c r="AM37" s="4">
        <v>10</v>
      </c>
      <c r="AN37" s="4">
        <v>7</v>
      </c>
      <c r="AO37" s="4">
        <v>6</v>
      </c>
      <c r="AP37" s="4">
        <v>11</v>
      </c>
      <c r="AQ37" s="4">
        <v>8</v>
      </c>
      <c r="AR37" s="4">
        <v>11</v>
      </c>
    </row>
    <row r="38" spans="1:44" x14ac:dyDescent="0.25">
      <c r="B38">
        <v>2</v>
      </c>
      <c r="C38" s="4">
        <v>0</v>
      </c>
      <c r="D38" s="4">
        <v>91</v>
      </c>
      <c r="E38" s="4">
        <v>81</v>
      </c>
      <c r="F38" s="4">
        <v>67</v>
      </c>
      <c r="G38" s="4">
        <v>104</v>
      </c>
      <c r="H38" s="4">
        <v>121</v>
      </c>
      <c r="I38" s="4">
        <v>147</v>
      </c>
      <c r="J38" s="4">
        <v>23</v>
      </c>
      <c r="K38" s="4">
        <v>64</v>
      </c>
      <c r="L38" s="4">
        <v>62</v>
      </c>
      <c r="M38" s="4">
        <v>69</v>
      </c>
      <c r="N38" s="4">
        <v>40</v>
      </c>
      <c r="O38" s="4">
        <v>39</v>
      </c>
      <c r="P38" s="4">
        <v>30</v>
      </c>
      <c r="Q38" s="4">
        <v>20</v>
      </c>
      <c r="R38" s="4">
        <v>4</v>
      </c>
      <c r="S38" s="4">
        <v>13</v>
      </c>
      <c r="T38" s="4">
        <v>21</v>
      </c>
      <c r="U38" s="4">
        <v>21</v>
      </c>
      <c r="V38" s="4">
        <v>21</v>
      </c>
      <c r="W38" s="4">
        <v>32</v>
      </c>
      <c r="X38" s="4">
        <v>19</v>
      </c>
      <c r="Y38" s="4">
        <v>67</v>
      </c>
      <c r="Z38" s="4">
        <v>63</v>
      </c>
      <c r="AA38" s="4">
        <v>50</v>
      </c>
      <c r="AB38" s="4">
        <v>18</v>
      </c>
      <c r="AC38" s="4">
        <v>33</v>
      </c>
      <c r="AD38" s="4">
        <v>19</v>
      </c>
      <c r="AE38" s="4">
        <v>6</v>
      </c>
      <c r="AF38" s="4">
        <v>12</v>
      </c>
      <c r="AG38" s="4">
        <v>11</v>
      </c>
      <c r="AH38" s="4">
        <v>9</v>
      </c>
      <c r="AI38" s="4">
        <v>8</v>
      </c>
      <c r="AJ38" s="4">
        <v>5</v>
      </c>
      <c r="AK38" s="4">
        <v>4</v>
      </c>
      <c r="AL38" s="4">
        <v>4</v>
      </c>
      <c r="AM38" s="4">
        <v>12</v>
      </c>
      <c r="AN38" s="4">
        <v>11</v>
      </c>
      <c r="AO38" s="4">
        <v>9</v>
      </c>
      <c r="AP38" s="4">
        <v>5</v>
      </c>
      <c r="AQ38" s="4">
        <v>7</v>
      </c>
      <c r="AR38" s="4">
        <v>5</v>
      </c>
    </row>
    <row r="39" spans="1:44" x14ac:dyDescent="0.25">
      <c r="B39">
        <v>3</v>
      </c>
      <c r="C39" s="4">
        <v>0</v>
      </c>
      <c r="D39" s="4">
        <v>119</v>
      </c>
      <c r="E39" s="4">
        <v>106</v>
      </c>
      <c r="F39" s="4">
        <v>137</v>
      </c>
      <c r="G39" s="4">
        <v>68</v>
      </c>
      <c r="H39" s="4">
        <v>107</v>
      </c>
      <c r="I39" s="4">
        <v>64</v>
      </c>
      <c r="J39" s="4">
        <v>57</v>
      </c>
      <c r="K39" s="4">
        <v>76</v>
      </c>
      <c r="L39" s="4">
        <v>61</v>
      </c>
      <c r="M39" s="4">
        <v>86</v>
      </c>
      <c r="N39" s="4">
        <v>36</v>
      </c>
      <c r="O39" s="4">
        <v>67</v>
      </c>
      <c r="P39" s="4">
        <v>27</v>
      </c>
      <c r="Q39" s="4">
        <v>23</v>
      </c>
      <c r="R39" s="4">
        <v>14</v>
      </c>
      <c r="S39" s="4">
        <v>21</v>
      </c>
      <c r="T39" s="4">
        <v>4</v>
      </c>
      <c r="U39" s="4">
        <v>23</v>
      </c>
      <c r="V39" s="4">
        <v>25</v>
      </c>
      <c r="W39" s="4">
        <v>21</v>
      </c>
      <c r="X39" s="4">
        <v>19</v>
      </c>
      <c r="Y39" s="4">
        <v>63</v>
      </c>
      <c r="Z39" s="4">
        <v>49</v>
      </c>
      <c r="AA39" s="4">
        <v>65</v>
      </c>
      <c r="AB39" s="4">
        <v>16</v>
      </c>
      <c r="AC39" s="4">
        <v>21</v>
      </c>
      <c r="AD39" s="4">
        <v>30</v>
      </c>
      <c r="AE39" s="4">
        <v>7</v>
      </c>
      <c r="AF39" s="4">
        <v>14</v>
      </c>
      <c r="AG39" s="4">
        <v>11</v>
      </c>
      <c r="AH39" s="4">
        <v>8</v>
      </c>
      <c r="AI39" s="4">
        <v>7</v>
      </c>
      <c r="AJ39" s="4">
        <v>5</v>
      </c>
      <c r="AK39" s="4">
        <v>4</v>
      </c>
      <c r="AL39" s="4">
        <v>3</v>
      </c>
      <c r="AM39" s="4">
        <v>15</v>
      </c>
      <c r="AN39" s="4">
        <v>10</v>
      </c>
      <c r="AO39" s="4">
        <v>13</v>
      </c>
      <c r="AP39" s="4">
        <v>5</v>
      </c>
      <c r="AQ39" s="4">
        <v>5</v>
      </c>
      <c r="AR39" s="4">
        <v>6</v>
      </c>
    </row>
    <row r="40" spans="1:44" x14ac:dyDescent="0.25">
      <c r="B40">
        <v>4</v>
      </c>
      <c r="C40" s="4">
        <v>0</v>
      </c>
      <c r="D40" s="4">
        <v>148</v>
      </c>
      <c r="E40" s="4">
        <v>108</v>
      </c>
      <c r="F40" s="4">
        <v>169</v>
      </c>
      <c r="G40" s="4">
        <v>72</v>
      </c>
      <c r="H40" s="4">
        <v>118</v>
      </c>
      <c r="I40" s="4">
        <v>63</v>
      </c>
      <c r="J40" s="4">
        <v>36</v>
      </c>
      <c r="K40" s="4">
        <v>83</v>
      </c>
      <c r="L40" s="4">
        <v>50</v>
      </c>
      <c r="M40" s="4">
        <v>67</v>
      </c>
      <c r="N40" s="4">
        <v>29</v>
      </c>
      <c r="O40" s="4">
        <v>73</v>
      </c>
      <c r="P40" s="4">
        <v>27</v>
      </c>
      <c r="Q40" s="4">
        <v>16</v>
      </c>
      <c r="R40" s="4">
        <v>20</v>
      </c>
      <c r="S40" s="4">
        <v>21</v>
      </c>
      <c r="T40" s="4">
        <v>18</v>
      </c>
      <c r="U40" s="4">
        <v>21</v>
      </c>
      <c r="V40" s="4">
        <v>21</v>
      </c>
      <c r="W40" s="4">
        <v>26</v>
      </c>
      <c r="X40" s="4">
        <v>36</v>
      </c>
      <c r="Y40" s="4">
        <v>40</v>
      </c>
      <c r="Z40" s="4">
        <v>38</v>
      </c>
      <c r="AA40" s="4">
        <v>40</v>
      </c>
      <c r="AB40" s="4">
        <v>20</v>
      </c>
      <c r="AC40" s="4">
        <v>45</v>
      </c>
      <c r="AD40" s="4">
        <v>14</v>
      </c>
      <c r="AE40" s="4">
        <v>11</v>
      </c>
      <c r="AF40" s="4">
        <v>18</v>
      </c>
      <c r="AG40" s="4">
        <v>11</v>
      </c>
      <c r="AH40" s="4">
        <v>7</v>
      </c>
      <c r="AI40" s="4">
        <v>7</v>
      </c>
      <c r="AJ40" s="4">
        <v>6</v>
      </c>
      <c r="AK40" s="4">
        <v>4</v>
      </c>
      <c r="AL40" s="4">
        <v>5</v>
      </c>
      <c r="AM40" s="4">
        <v>12</v>
      </c>
      <c r="AN40" s="4">
        <v>7</v>
      </c>
      <c r="AO40" s="4">
        <v>10</v>
      </c>
      <c r="AP40" s="4">
        <v>5</v>
      </c>
      <c r="AQ40" s="4">
        <v>8</v>
      </c>
      <c r="AR40" s="4">
        <v>4</v>
      </c>
    </row>
    <row r="41" spans="1:44" x14ac:dyDescent="0.25">
      <c r="B41">
        <v>5</v>
      </c>
      <c r="C41" s="4">
        <v>0</v>
      </c>
      <c r="D41" s="4">
        <v>159</v>
      </c>
      <c r="E41" s="4">
        <v>79</v>
      </c>
      <c r="F41" s="4">
        <v>141</v>
      </c>
      <c r="G41" s="4">
        <v>61</v>
      </c>
      <c r="H41" s="4">
        <v>100</v>
      </c>
      <c r="I41" s="4">
        <v>47</v>
      </c>
      <c r="J41" s="4">
        <v>46</v>
      </c>
      <c r="K41" s="4">
        <v>58</v>
      </c>
      <c r="L41" s="4">
        <v>56</v>
      </c>
      <c r="M41" s="4">
        <v>49</v>
      </c>
      <c r="N41" s="4">
        <v>35</v>
      </c>
      <c r="O41" s="4">
        <v>80</v>
      </c>
      <c r="P41" s="4">
        <v>44</v>
      </c>
      <c r="Q41" s="4">
        <v>8</v>
      </c>
      <c r="R41" s="4">
        <v>18</v>
      </c>
      <c r="S41" s="4">
        <v>25</v>
      </c>
      <c r="T41" s="4">
        <v>27</v>
      </c>
      <c r="U41" s="4">
        <v>24</v>
      </c>
      <c r="V41" s="4">
        <v>20</v>
      </c>
      <c r="W41" s="4">
        <v>18</v>
      </c>
      <c r="X41" s="4">
        <v>51</v>
      </c>
      <c r="Y41" s="4">
        <v>44</v>
      </c>
      <c r="Z41" s="4">
        <v>26</v>
      </c>
      <c r="AA41" s="4">
        <v>23</v>
      </c>
      <c r="AB41" s="4">
        <v>19</v>
      </c>
      <c r="AC41" s="4">
        <v>45</v>
      </c>
      <c r="AD41" s="4">
        <v>35</v>
      </c>
      <c r="AE41" s="4">
        <v>10</v>
      </c>
      <c r="AF41" s="4">
        <v>13</v>
      </c>
      <c r="AG41" s="4">
        <v>11</v>
      </c>
      <c r="AH41" s="4">
        <v>7</v>
      </c>
      <c r="AI41" s="4">
        <v>7</v>
      </c>
      <c r="AJ41" s="4">
        <v>7</v>
      </c>
      <c r="AK41" s="4">
        <v>5</v>
      </c>
      <c r="AL41" s="4">
        <v>8</v>
      </c>
      <c r="AM41" s="4">
        <v>8</v>
      </c>
      <c r="AN41" s="4">
        <v>6</v>
      </c>
      <c r="AO41" s="4">
        <v>5</v>
      </c>
      <c r="AP41" s="4">
        <v>5</v>
      </c>
      <c r="AQ41" s="4">
        <v>9</v>
      </c>
      <c r="AR41" s="4">
        <v>7</v>
      </c>
    </row>
    <row r="42" spans="1:44" x14ac:dyDescent="0.25">
      <c r="B42">
        <v>6</v>
      </c>
      <c r="C42" s="4">
        <v>0</v>
      </c>
      <c r="D42" s="4">
        <v>106</v>
      </c>
      <c r="E42" s="4">
        <v>91</v>
      </c>
      <c r="F42" s="4">
        <v>104</v>
      </c>
      <c r="G42" s="4">
        <v>69</v>
      </c>
      <c r="H42" s="4">
        <v>121</v>
      </c>
      <c r="I42" s="4">
        <v>79</v>
      </c>
      <c r="J42" s="4">
        <v>51</v>
      </c>
      <c r="K42" s="4">
        <v>53</v>
      </c>
      <c r="L42" s="4">
        <v>51</v>
      </c>
      <c r="M42" s="4">
        <v>45</v>
      </c>
      <c r="N42" s="4">
        <v>44</v>
      </c>
      <c r="O42" s="4">
        <v>59</v>
      </c>
      <c r="P42" s="4">
        <v>41</v>
      </c>
      <c r="Q42" s="4">
        <v>17</v>
      </c>
      <c r="R42" s="4">
        <v>16</v>
      </c>
      <c r="S42" s="4">
        <v>18</v>
      </c>
      <c r="T42" s="4">
        <v>10</v>
      </c>
      <c r="U42" s="4">
        <v>15</v>
      </c>
      <c r="V42" s="4">
        <v>25</v>
      </c>
      <c r="W42" s="4">
        <v>15</v>
      </c>
      <c r="X42" s="4">
        <v>33</v>
      </c>
      <c r="Y42" s="4">
        <v>47</v>
      </c>
      <c r="Z42" s="4">
        <v>38</v>
      </c>
      <c r="AA42" s="4">
        <v>46</v>
      </c>
      <c r="AB42" s="4">
        <v>39</v>
      </c>
      <c r="AC42" s="4">
        <v>20</v>
      </c>
      <c r="AD42" s="4">
        <v>38</v>
      </c>
      <c r="AE42" s="4">
        <v>7</v>
      </c>
      <c r="AF42" s="4">
        <v>12</v>
      </c>
      <c r="AG42" s="4">
        <v>9</v>
      </c>
      <c r="AH42" s="4">
        <v>7</v>
      </c>
      <c r="AI42" s="4">
        <v>8</v>
      </c>
      <c r="AJ42" s="4">
        <v>6</v>
      </c>
      <c r="AK42" s="4">
        <v>5</v>
      </c>
      <c r="AL42" s="4">
        <v>5</v>
      </c>
      <c r="AM42" s="4">
        <v>10</v>
      </c>
      <c r="AN42" s="4">
        <v>7</v>
      </c>
      <c r="AO42" s="4">
        <v>8</v>
      </c>
      <c r="AP42" s="4">
        <v>7</v>
      </c>
      <c r="AQ42" s="4">
        <v>5</v>
      </c>
      <c r="AR42" s="4">
        <v>7</v>
      </c>
    </row>
    <row r="43" spans="1:44" x14ac:dyDescent="0.25">
      <c r="B43">
        <v>7</v>
      </c>
      <c r="C43" s="4">
        <v>0</v>
      </c>
      <c r="D43" s="4">
        <v>93</v>
      </c>
      <c r="E43" s="4">
        <v>90</v>
      </c>
      <c r="F43" s="4">
        <v>89</v>
      </c>
      <c r="G43" s="4">
        <v>88</v>
      </c>
      <c r="H43" s="4">
        <v>103</v>
      </c>
      <c r="I43" s="4">
        <v>86</v>
      </c>
      <c r="J43" s="4">
        <v>19</v>
      </c>
      <c r="K43" s="4">
        <v>87</v>
      </c>
      <c r="L43" s="4">
        <v>64</v>
      </c>
      <c r="M43" s="4">
        <v>59</v>
      </c>
      <c r="N43" s="4">
        <v>56</v>
      </c>
      <c r="O43" s="4">
        <v>35</v>
      </c>
      <c r="P43" s="4">
        <v>44</v>
      </c>
      <c r="Q43" s="4">
        <v>19</v>
      </c>
      <c r="R43" s="4">
        <v>21</v>
      </c>
      <c r="S43" s="4">
        <v>32</v>
      </c>
      <c r="T43" s="4">
        <v>12</v>
      </c>
      <c r="U43" s="4">
        <v>6</v>
      </c>
      <c r="V43" s="4">
        <v>23</v>
      </c>
      <c r="W43" s="4">
        <v>28</v>
      </c>
      <c r="X43" s="4">
        <v>25</v>
      </c>
      <c r="Y43" s="4">
        <v>13</v>
      </c>
      <c r="Z43" s="4">
        <v>34</v>
      </c>
      <c r="AA43" s="4">
        <v>48</v>
      </c>
      <c r="AB43" s="4">
        <v>59</v>
      </c>
      <c r="AC43" s="4">
        <v>28</v>
      </c>
      <c r="AD43" s="4">
        <v>18</v>
      </c>
      <c r="AE43" s="4">
        <v>5</v>
      </c>
      <c r="AF43" s="4">
        <v>7</v>
      </c>
      <c r="AG43" s="4">
        <v>12</v>
      </c>
      <c r="AH43" s="4">
        <v>8</v>
      </c>
      <c r="AI43" s="4">
        <v>9</v>
      </c>
      <c r="AJ43" s="4">
        <v>5</v>
      </c>
      <c r="AK43" s="4">
        <v>5</v>
      </c>
      <c r="AL43" s="4">
        <v>4</v>
      </c>
      <c r="AM43" s="4">
        <v>3</v>
      </c>
      <c r="AN43" s="4">
        <v>8</v>
      </c>
      <c r="AO43" s="4">
        <v>9</v>
      </c>
      <c r="AP43" s="4">
        <v>11</v>
      </c>
      <c r="AQ43" s="4">
        <v>6</v>
      </c>
      <c r="AR43" s="4">
        <v>6</v>
      </c>
    </row>
    <row r="44" spans="1:44" x14ac:dyDescent="0.25">
      <c r="B44">
        <v>8</v>
      </c>
      <c r="C44" s="4">
        <v>0</v>
      </c>
      <c r="D44" s="4">
        <v>55</v>
      </c>
      <c r="E44" s="4">
        <v>116</v>
      </c>
      <c r="F44" s="4">
        <v>107</v>
      </c>
      <c r="G44" s="4">
        <v>115</v>
      </c>
      <c r="H44" s="4">
        <v>69</v>
      </c>
      <c r="I44" s="4">
        <v>99</v>
      </c>
      <c r="J44" s="4">
        <v>10</v>
      </c>
      <c r="K44" s="4">
        <v>41</v>
      </c>
      <c r="L44" s="4">
        <v>59</v>
      </c>
      <c r="M44" s="4">
        <v>55</v>
      </c>
      <c r="N44" s="4">
        <v>68</v>
      </c>
      <c r="O44" s="4">
        <v>40</v>
      </c>
      <c r="P44" s="4">
        <v>40</v>
      </c>
      <c r="Q44" s="4">
        <v>20</v>
      </c>
      <c r="R44" s="4">
        <v>16</v>
      </c>
      <c r="S44" s="4">
        <v>29</v>
      </c>
      <c r="T44" s="4">
        <v>22</v>
      </c>
      <c r="U44" s="4">
        <v>7</v>
      </c>
      <c r="V44" s="4">
        <v>22</v>
      </c>
      <c r="W44" s="4">
        <v>26</v>
      </c>
      <c r="X44" s="4">
        <v>23</v>
      </c>
      <c r="Y44" s="4">
        <v>27</v>
      </c>
      <c r="Z44" s="4">
        <v>21</v>
      </c>
      <c r="AA44" s="4">
        <v>19</v>
      </c>
      <c r="AB44" s="4">
        <v>67</v>
      </c>
      <c r="AC44" s="4">
        <v>20</v>
      </c>
      <c r="AD44" s="4">
        <v>29</v>
      </c>
      <c r="AE44" s="4">
        <v>5</v>
      </c>
      <c r="AF44" s="4">
        <v>10</v>
      </c>
      <c r="AG44" s="4">
        <v>11</v>
      </c>
      <c r="AH44" s="4">
        <v>7</v>
      </c>
      <c r="AI44" s="4">
        <v>12</v>
      </c>
      <c r="AJ44" s="4">
        <v>6</v>
      </c>
      <c r="AK44" s="4">
        <v>5</v>
      </c>
      <c r="AL44" s="4">
        <v>5</v>
      </c>
      <c r="AM44" s="4">
        <v>6</v>
      </c>
      <c r="AN44" s="4">
        <v>6</v>
      </c>
      <c r="AO44" s="4">
        <v>5</v>
      </c>
      <c r="AP44" s="4">
        <v>13</v>
      </c>
      <c r="AQ44" s="4">
        <v>5</v>
      </c>
      <c r="AR44" s="4">
        <v>7</v>
      </c>
    </row>
    <row r="45" spans="1:44" x14ac:dyDescent="0.25">
      <c r="B45">
        <v>9</v>
      </c>
      <c r="C45" s="4">
        <v>0</v>
      </c>
      <c r="D45" s="4">
        <v>68</v>
      </c>
      <c r="E45" s="4">
        <v>94</v>
      </c>
      <c r="F45" s="4">
        <v>76</v>
      </c>
      <c r="G45" s="4">
        <v>147</v>
      </c>
      <c r="H45" s="4">
        <v>70</v>
      </c>
      <c r="I45" s="4">
        <v>86</v>
      </c>
      <c r="J45" s="4">
        <v>20</v>
      </c>
      <c r="K45" s="4">
        <v>82</v>
      </c>
      <c r="L45" s="4">
        <v>43</v>
      </c>
      <c r="M45" s="4">
        <v>36</v>
      </c>
      <c r="N45" s="4">
        <v>71</v>
      </c>
      <c r="O45" s="4">
        <v>46</v>
      </c>
      <c r="P45" s="4">
        <v>52</v>
      </c>
      <c r="Q45" s="4">
        <v>22</v>
      </c>
      <c r="R45" s="4">
        <v>20</v>
      </c>
      <c r="S45" s="4">
        <v>12</v>
      </c>
      <c r="T45" s="4">
        <v>24</v>
      </c>
      <c r="U45" s="4">
        <v>23</v>
      </c>
      <c r="V45" s="4">
        <v>20</v>
      </c>
      <c r="W45" s="4">
        <v>20</v>
      </c>
      <c r="X45" s="4">
        <v>31</v>
      </c>
      <c r="Y45" s="4">
        <v>50</v>
      </c>
      <c r="Z45" s="4">
        <v>53</v>
      </c>
      <c r="AA45" s="4">
        <v>17</v>
      </c>
      <c r="AB45" s="4">
        <v>16</v>
      </c>
      <c r="AC45" s="4">
        <v>28</v>
      </c>
      <c r="AD45" s="4">
        <v>50</v>
      </c>
      <c r="AE45" s="4">
        <v>7</v>
      </c>
      <c r="AF45" s="4">
        <v>20</v>
      </c>
      <c r="AG45" s="4">
        <v>9</v>
      </c>
      <c r="AH45" s="4">
        <v>6</v>
      </c>
      <c r="AI45" s="4">
        <v>10</v>
      </c>
      <c r="AJ45" s="4">
        <v>6</v>
      </c>
      <c r="AK45" s="4">
        <v>5</v>
      </c>
      <c r="AL45" s="4">
        <v>5</v>
      </c>
      <c r="AM45" s="4">
        <v>11</v>
      </c>
      <c r="AN45" s="4">
        <v>9</v>
      </c>
      <c r="AO45" s="4">
        <v>5</v>
      </c>
      <c r="AP45" s="4">
        <v>7</v>
      </c>
      <c r="AQ45" s="4">
        <v>6</v>
      </c>
      <c r="AR45" s="4">
        <v>9</v>
      </c>
    </row>
    <row r="46" spans="1:44" x14ac:dyDescent="0.25">
      <c r="B46">
        <v>10</v>
      </c>
      <c r="C46" s="4">
        <v>0</v>
      </c>
      <c r="D46" s="4">
        <v>133</v>
      </c>
      <c r="E46" s="4">
        <v>85</v>
      </c>
      <c r="F46" s="4">
        <v>73</v>
      </c>
      <c r="G46" s="4">
        <v>119</v>
      </c>
      <c r="H46" s="4">
        <v>79</v>
      </c>
      <c r="I46" s="4">
        <v>106</v>
      </c>
      <c r="J46" s="4">
        <v>27</v>
      </c>
      <c r="K46" s="4">
        <v>79</v>
      </c>
      <c r="L46" s="4">
        <v>51</v>
      </c>
      <c r="M46" s="4">
        <v>33</v>
      </c>
      <c r="N46" s="4">
        <v>56</v>
      </c>
      <c r="O46" s="4">
        <v>44</v>
      </c>
      <c r="P46" s="4">
        <v>59</v>
      </c>
      <c r="Q46" s="4">
        <v>19</v>
      </c>
      <c r="R46" s="4">
        <v>16</v>
      </c>
      <c r="S46" s="4">
        <v>8</v>
      </c>
      <c r="T46" s="4">
        <v>23</v>
      </c>
      <c r="U46" s="4">
        <v>25</v>
      </c>
      <c r="V46" s="4">
        <v>26</v>
      </c>
      <c r="W46" s="4">
        <v>12</v>
      </c>
      <c r="X46" s="4">
        <v>33</v>
      </c>
      <c r="Y46" s="4">
        <v>51</v>
      </c>
      <c r="Z46" s="4">
        <v>60</v>
      </c>
      <c r="AA46" s="4">
        <v>21</v>
      </c>
      <c r="AB46" s="4">
        <v>20</v>
      </c>
      <c r="AC46" s="4">
        <v>28</v>
      </c>
      <c r="AD46" s="4">
        <v>64</v>
      </c>
      <c r="AE46" s="4">
        <v>7</v>
      </c>
      <c r="AF46" s="4">
        <v>16</v>
      </c>
      <c r="AG46" s="4">
        <v>10</v>
      </c>
      <c r="AH46" s="4">
        <v>6</v>
      </c>
      <c r="AI46" s="4">
        <v>8</v>
      </c>
      <c r="AJ46" s="4">
        <v>8</v>
      </c>
      <c r="AK46" s="4">
        <v>6</v>
      </c>
      <c r="AL46" s="4">
        <v>5</v>
      </c>
      <c r="AM46" s="4">
        <v>11</v>
      </c>
      <c r="AN46" s="4">
        <v>9</v>
      </c>
      <c r="AO46" s="4">
        <v>5</v>
      </c>
      <c r="AP46" s="4">
        <v>5</v>
      </c>
      <c r="AQ46" s="4">
        <v>6</v>
      </c>
      <c r="AR46" s="4">
        <v>11</v>
      </c>
    </row>
    <row r="47" spans="1:44" x14ac:dyDescent="0.25">
      <c r="B47">
        <v>11</v>
      </c>
      <c r="C47" s="4">
        <v>0</v>
      </c>
      <c r="D47" s="4">
        <v>133</v>
      </c>
      <c r="E47" s="4">
        <v>90</v>
      </c>
      <c r="F47" s="4">
        <v>70</v>
      </c>
      <c r="G47" s="4">
        <v>62</v>
      </c>
      <c r="H47" s="4">
        <v>88</v>
      </c>
      <c r="I47" s="4">
        <v>116</v>
      </c>
      <c r="J47" s="4">
        <v>18</v>
      </c>
      <c r="K47" s="4">
        <v>42</v>
      </c>
      <c r="L47" s="4">
        <v>40</v>
      </c>
      <c r="M47" s="4">
        <v>34</v>
      </c>
      <c r="N47" s="4">
        <v>55</v>
      </c>
      <c r="O47" s="4">
        <v>59</v>
      </c>
      <c r="P47" s="4">
        <v>51</v>
      </c>
      <c r="Q47" s="4">
        <v>12</v>
      </c>
      <c r="R47" s="4">
        <v>22</v>
      </c>
      <c r="S47" s="4">
        <v>11</v>
      </c>
      <c r="T47" s="4">
        <v>23</v>
      </c>
      <c r="U47" s="4">
        <v>24</v>
      </c>
      <c r="V47" s="4">
        <v>23</v>
      </c>
      <c r="W47" s="4">
        <v>7</v>
      </c>
      <c r="X47" s="4">
        <v>41</v>
      </c>
      <c r="Y47" s="4">
        <v>23</v>
      </c>
      <c r="Z47" s="4">
        <v>52</v>
      </c>
      <c r="AA47" s="4">
        <v>30</v>
      </c>
      <c r="AB47" s="4">
        <v>23</v>
      </c>
      <c r="AC47" s="4">
        <v>35</v>
      </c>
      <c r="AD47" s="4">
        <v>61</v>
      </c>
      <c r="AE47" s="4">
        <v>7</v>
      </c>
      <c r="AF47" s="4">
        <v>9</v>
      </c>
      <c r="AG47" s="4">
        <v>7</v>
      </c>
      <c r="AH47" s="4">
        <v>7</v>
      </c>
      <c r="AI47" s="4">
        <v>8</v>
      </c>
      <c r="AJ47" s="4">
        <v>8</v>
      </c>
      <c r="AK47" s="4">
        <v>6</v>
      </c>
      <c r="AL47" s="4">
        <v>6</v>
      </c>
      <c r="AM47" s="4">
        <v>5</v>
      </c>
      <c r="AN47" s="4">
        <v>9</v>
      </c>
      <c r="AO47" s="4">
        <v>6</v>
      </c>
      <c r="AP47" s="4">
        <v>5</v>
      </c>
      <c r="AQ47" s="4">
        <v>8</v>
      </c>
      <c r="AR47" s="4">
        <v>11</v>
      </c>
    </row>
    <row r="48" spans="1:44" x14ac:dyDescent="0.25">
      <c r="B48">
        <v>12</v>
      </c>
      <c r="C48" s="4">
        <v>0</v>
      </c>
      <c r="D48" s="4">
        <v>63</v>
      </c>
      <c r="E48" s="4">
        <v>85</v>
      </c>
      <c r="F48" s="4">
        <v>72</v>
      </c>
      <c r="G48" s="4">
        <v>64</v>
      </c>
      <c r="H48" s="4">
        <v>124</v>
      </c>
      <c r="I48" s="4">
        <v>115</v>
      </c>
      <c r="J48" s="4">
        <v>23</v>
      </c>
      <c r="K48" s="4">
        <v>36</v>
      </c>
      <c r="L48" s="4">
        <v>17</v>
      </c>
      <c r="M48" s="4">
        <v>48</v>
      </c>
      <c r="N48" s="4">
        <v>57</v>
      </c>
      <c r="O48" s="4">
        <v>42</v>
      </c>
      <c r="P48" s="4">
        <v>65</v>
      </c>
      <c r="Q48" s="4">
        <v>15</v>
      </c>
      <c r="R48" s="4">
        <v>20</v>
      </c>
      <c r="S48" s="4">
        <v>4</v>
      </c>
      <c r="T48" s="4">
        <v>8</v>
      </c>
      <c r="U48" s="4">
        <v>16</v>
      </c>
      <c r="V48" s="4">
        <v>24</v>
      </c>
      <c r="W48" s="4">
        <v>16</v>
      </c>
      <c r="X48" s="4">
        <v>41</v>
      </c>
      <c r="Y48" s="4">
        <v>31</v>
      </c>
      <c r="Z48" s="4">
        <v>43</v>
      </c>
      <c r="AA48" s="4">
        <v>56</v>
      </c>
      <c r="AB48" s="4">
        <v>37</v>
      </c>
      <c r="AC48" s="4">
        <v>30</v>
      </c>
      <c r="AD48" s="4">
        <v>43</v>
      </c>
      <c r="AE48" s="4">
        <v>7</v>
      </c>
      <c r="AF48" s="4">
        <v>10</v>
      </c>
      <c r="AG48" s="4">
        <v>7</v>
      </c>
      <c r="AH48" s="4">
        <v>9</v>
      </c>
      <c r="AI48" s="4">
        <v>11</v>
      </c>
      <c r="AJ48" s="4">
        <v>6</v>
      </c>
      <c r="AK48" s="4">
        <v>4</v>
      </c>
      <c r="AL48" s="4">
        <v>6</v>
      </c>
      <c r="AM48" s="4">
        <v>6</v>
      </c>
      <c r="AN48" s="4">
        <v>8</v>
      </c>
      <c r="AO48" s="4">
        <v>9</v>
      </c>
      <c r="AP48" s="4">
        <v>7</v>
      </c>
      <c r="AQ48" s="4">
        <v>6</v>
      </c>
      <c r="AR48" s="4">
        <v>10</v>
      </c>
    </row>
    <row r="49" spans="2:44" x14ac:dyDescent="0.25">
      <c r="B49">
        <v>13</v>
      </c>
      <c r="C49" s="4">
        <v>0</v>
      </c>
      <c r="D49" s="4">
        <v>69</v>
      </c>
      <c r="E49" s="4">
        <v>46</v>
      </c>
      <c r="F49" s="4">
        <v>100</v>
      </c>
      <c r="G49" s="4">
        <v>72</v>
      </c>
      <c r="H49" s="4">
        <v>82</v>
      </c>
      <c r="I49" s="4">
        <v>152</v>
      </c>
      <c r="J49" s="4">
        <v>27</v>
      </c>
      <c r="K49" s="4">
        <v>58</v>
      </c>
      <c r="L49" s="4">
        <v>32</v>
      </c>
      <c r="M49" s="4">
        <v>58</v>
      </c>
      <c r="N49" s="4">
        <v>68</v>
      </c>
      <c r="O49" s="4">
        <v>55</v>
      </c>
      <c r="P49" s="4">
        <v>75</v>
      </c>
      <c r="Q49" s="4">
        <v>21</v>
      </c>
      <c r="R49" s="4">
        <v>8</v>
      </c>
      <c r="S49" s="4">
        <v>21</v>
      </c>
      <c r="T49" s="4">
        <v>23</v>
      </c>
      <c r="U49" s="4">
        <v>22</v>
      </c>
      <c r="V49" s="4">
        <v>14</v>
      </c>
      <c r="W49" s="4">
        <v>14</v>
      </c>
      <c r="X49" s="4">
        <v>33</v>
      </c>
      <c r="Y49" s="4">
        <v>53</v>
      </c>
      <c r="Z49" s="4">
        <v>16</v>
      </c>
      <c r="AA49" s="4">
        <v>39</v>
      </c>
      <c r="AB49" s="4">
        <v>34</v>
      </c>
      <c r="AC49" s="4">
        <v>50</v>
      </c>
      <c r="AD49" s="4">
        <v>53</v>
      </c>
      <c r="AE49" s="4">
        <v>6</v>
      </c>
      <c r="AF49" s="4">
        <v>12</v>
      </c>
      <c r="AG49" s="4">
        <v>7</v>
      </c>
      <c r="AH49" s="4">
        <v>8</v>
      </c>
      <c r="AI49" s="4">
        <v>11</v>
      </c>
      <c r="AJ49" s="4">
        <v>8</v>
      </c>
      <c r="AK49" s="4">
        <v>5</v>
      </c>
      <c r="AL49" s="4">
        <v>5</v>
      </c>
      <c r="AM49" s="4">
        <v>9</v>
      </c>
      <c r="AN49" s="4">
        <v>5</v>
      </c>
      <c r="AO49" s="4">
        <v>7</v>
      </c>
      <c r="AP49" s="4">
        <v>7</v>
      </c>
      <c r="AQ49" s="4">
        <v>7</v>
      </c>
      <c r="AR49" s="4">
        <v>11</v>
      </c>
    </row>
    <row r="50" spans="2:44" x14ac:dyDescent="0.25">
      <c r="B50">
        <v>14</v>
      </c>
      <c r="C50" s="4">
        <v>0</v>
      </c>
      <c r="D50" s="4">
        <v>104</v>
      </c>
      <c r="E50" s="4">
        <v>68</v>
      </c>
      <c r="F50" s="4">
        <v>113</v>
      </c>
      <c r="G50" s="4">
        <v>106</v>
      </c>
      <c r="H50" s="4">
        <v>98</v>
      </c>
      <c r="I50" s="4">
        <v>163</v>
      </c>
      <c r="J50" s="4">
        <v>18</v>
      </c>
      <c r="K50" s="4">
        <v>76</v>
      </c>
      <c r="L50" s="4">
        <v>36</v>
      </c>
      <c r="M50" s="4">
        <v>63</v>
      </c>
      <c r="N50" s="4">
        <v>44</v>
      </c>
      <c r="O50" s="4">
        <v>42</v>
      </c>
      <c r="P50" s="4">
        <v>64</v>
      </c>
      <c r="Q50" s="4">
        <v>18</v>
      </c>
      <c r="R50" s="4">
        <v>29</v>
      </c>
      <c r="S50" s="4">
        <v>26</v>
      </c>
      <c r="T50" s="4">
        <v>11</v>
      </c>
      <c r="U50" s="4">
        <v>25</v>
      </c>
      <c r="V50" s="4">
        <v>16</v>
      </c>
      <c r="W50" s="4">
        <v>23</v>
      </c>
      <c r="X50" s="4">
        <v>44</v>
      </c>
      <c r="Y50" s="4">
        <v>42</v>
      </c>
      <c r="Z50" s="4">
        <v>20</v>
      </c>
      <c r="AA50" s="4">
        <v>71</v>
      </c>
      <c r="AB50" s="4">
        <v>20</v>
      </c>
      <c r="AC50" s="4">
        <v>46</v>
      </c>
      <c r="AD50" s="4">
        <v>41</v>
      </c>
      <c r="AE50" s="4">
        <v>8</v>
      </c>
      <c r="AF50" s="4">
        <v>12</v>
      </c>
      <c r="AG50" s="4">
        <v>7</v>
      </c>
      <c r="AH50" s="4">
        <v>12</v>
      </c>
      <c r="AI50" s="4">
        <v>8</v>
      </c>
      <c r="AJ50" s="4">
        <v>5</v>
      </c>
      <c r="AK50" s="4">
        <v>5</v>
      </c>
      <c r="AL50" s="4">
        <v>7</v>
      </c>
      <c r="AM50" s="4">
        <v>9</v>
      </c>
      <c r="AN50" s="4">
        <v>4</v>
      </c>
      <c r="AO50" s="4">
        <v>11</v>
      </c>
      <c r="AP50" s="4">
        <v>5</v>
      </c>
      <c r="AQ50" s="4">
        <v>7</v>
      </c>
      <c r="AR50" s="4">
        <v>10</v>
      </c>
    </row>
    <row r="51" spans="2:44" x14ac:dyDescent="0.25">
      <c r="B51">
        <v>15</v>
      </c>
      <c r="C51" s="4">
        <v>0</v>
      </c>
      <c r="D51" s="4">
        <v>139</v>
      </c>
      <c r="E51" s="4">
        <v>54</v>
      </c>
      <c r="F51" s="4">
        <v>132</v>
      </c>
      <c r="G51" s="4">
        <v>65</v>
      </c>
      <c r="H51" s="4">
        <v>103</v>
      </c>
      <c r="I51" s="4">
        <v>146</v>
      </c>
      <c r="J51" s="4">
        <v>34</v>
      </c>
      <c r="K51" s="4">
        <v>46</v>
      </c>
      <c r="L51" s="4">
        <v>32</v>
      </c>
      <c r="M51" s="4">
        <v>71</v>
      </c>
      <c r="N51" s="4">
        <v>51</v>
      </c>
      <c r="O51" s="4">
        <v>59</v>
      </c>
      <c r="P51" s="4">
        <v>26</v>
      </c>
      <c r="Q51" s="4">
        <v>17</v>
      </c>
      <c r="R51" s="4">
        <v>26</v>
      </c>
      <c r="S51" s="4">
        <v>21</v>
      </c>
      <c r="T51" s="4">
        <v>15</v>
      </c>
      <c r="U51" s="4">
        <v>25</v>
      </c>
      <c r="V51" s="4">
        <v>28</v>
      </c>
      <c r="W51" s="4">
        <v>25</v>
      </c>
      <c r="X51" s="4">
        <v>57</v>
      </c>
      <c r="Y51" s="4">
        <v>42</v>
      </c>
      <c r="Z51" s="4">
        <v>34</v>
      </c>
      <c r="AA51" s="4">
        <v>64</v>
      </c>
      <c r="AB51" s="4">
        <v>33</v>
      </c>
      <c r="AC51" s="4">
        <v>23</v>
      </c>
      <c r="AD51" s="4">
        <v>16</v>
      </c>
      <c r="AE51" s="4">
        <v>11</v>
      </c>
      <c r="AF51" s="4">
        <v>8</v>
      </c>
      <c r="AG51" s="4">
        <v>7</v>
      </c>
      <c r="AH51" s="4">
        <v>10</v>
      </c>
      <c r="AI51" s="4">
        <v>8</v>
      </c>
      <c r="AJ51" s="4">
        <v>6</v>
      </c>
      <c r="AK51" s="4">
        <v>3</v>
      </c>
      <c r="AL51" s="4">
        <v>10</v>
      </c>
      <c r="AM51" s="4">
        <v>8</v>
      </c>
      <c r="AN51" s="4">
        <v>6</v>
      </c>
      <c r="AO51" s="4">
        <v>12</v>
      </c>
      <c r="AP51" s="4">
        <v>7</v>
      </c>
      <c r="AQ51" s="4">
        <v>9</v>
      </c>
      <c r="AR51" s="4">
        <v>7</v>
      </c>
    </row>
    <row r="52" spans="2:44" x14ac:dyDescent="0.25">
      <c r="B52">
        <v>16</v>
      </c>
      <c r="C52" s="4">
        <v>0</v>
      </c>
      <c r="D52" s="4">
        <v>96</v>
      </c>
      <c r="E52" s="4">
        <v>67</v>
      </c>
      <c r="F52" s="4">
        <v>142</v>
      </c>
      <c r="G52" s="4">
        <v>82</v>
      </c>
      <c r="H52" s="4">
        <v>145</v>
      </c>
      <c r="I52" s="4">
        <v>69</v>
      </c>
      <c r="J52" s="4">
        <v>60</v>
      </c>
      <c r="K52" s="4">
        <v>62</v>
      </c>
      <c r="L52" s="4">
        <v>43</v>
      </c>
      <c r="M52" s="4">
        <v>49</v>
      </c>
      <c r="N52" s="4">
        <v>54</v>
      </c>
      <c r="O52" s="4">
        <v>40</v>
      </c>
      <c r="P52" s="4">
        <v>30</v>
      </c>
      <c r="Q52" s="4">
        <v>18</v>
      </c>
      <c r="R52" s="4">
        <v>20</v>
      </c>
      <c r="S52" s="4">
        <v>19</v>
      </c>
      <c r="T52" s="4">
        <v>26</v>
      </c>
      <c r="U52" s="4">
        <v>28</v>
      </c>
      <c r="V52" s="4">
        <v>27</v>
      </c>
      <c r="W52" s="4">
        <v>28</v>
      </c>
      <c r="X52" s="4">
        <v>51</v>
      </c>
      <c r="Y52" s="4">
        <v>29</v>
      </c>
      <c r="Z52" s="4">
        <v>41</v>
      </c>
      <c r="AA52" s="4">
        <v>20</v>
      </c>
      <c r="AB52" s="4">
        <v>16</v>
      </c>
      <c r="AC52" s="4">
        <v>30</v>
      </c>
      <c r="AD52" s="4">
        <v>15</v>
      </c>
      <c r="AE52" s="4">
        <v>15</v>
      </c>
      <c r="AF52" s="4">
        <v>9</v>
      </c>
      <c r="AG52" s="4">
        <v>8</v>
      </c>
      <c r="AH52" s="4">
        <v>6</v>
      </c>
      <c r="AI52" s="4">
        <v>7</v>
      </c>
      <c r="AJ52" s="4">
        <v>6</v>
      </c>
      <c r="AK52" s="4">
        <v>3</v>
      </c>
      <c r="AL52" s="4">
        <v>10</v>
      </c>
      <c r="AM52" s="4">
        <v>9</v>
      </c>
      <c r="AN52" s="4">
        <v>6</v>
      </c>
      <c r="AO52" s="4">
        <v>4</v>
      </c>
      <c r="AP52" s="4">
        <v>4</v>
      </c>
      <c r="AQ52" s="4">
        <v>6</v>
      </c>
      <c r="AR52" s="4">
        <v>5</v>
      </c>
    </row>
    <row r="53" spans="2:44" x14ac:dyDescent="0.25">
      <c r="B53">
        <v>17</v>
      </c>
      <c r="C53" s="4">
        <v>0</v>
      </c>
      <c r="D53" s="4">
        <v>126</v>
      </c>
      <c r="E53" s="4">
        <v>65</v>
      </c>
      <c r="F53" s="4">
        <v>73</v>
      </c>
      <c r="G53" s="4">
        <v>49</v>
      </c>
      <c r="H53" s="4">
        <v>92</v>
      </c>
      <c r="I53" s="4">
        <v>70</v>
      </c>
      <c r="J53" s="4">
        <v>72</v>
      </c>
      <c r="K53" s="4">
        <v>63</v>
      </c>
      <c r="L53" s="4">
        <v>48</v>
      </c>
      <c r="M53" s="4">
        <v>35</v>
      </c>
      <c r="N53" s="4">
        <v>42</v>
      </c>
      <c r="O53" s="4">
        <v>46</v>
      </c>
      <c r="P53" s="4">
        <v>26</v>
      </c>
      <c r="Q53" s="4">
        <v>25</v>
      </c>
      <c r="R53" s="4">
        <v>21</v>
      </c>
      <c r="S53" s="4">
        <v>26</v>
      </c>
      <c r="T53" s="4">
        <v>25</v>
      </c>
      <c r="U53" s="4">
        <v>19</v>
      </c>
      <c r="V53" s="4">
        <v>6</v>
      </c>
      <c r="W53" s="4">
        <v>25</v>
      </c>
      <c r="X53" s="4">
        <v>29</v>
      </c>
      <c r="Y53" s="4">
        <v>26</v>
      </c>
      <c r="Z53" s="4">
        <v>47</v>
      </c>
      <c r="AA53" s="4">
        <v>23</v>
      </c>
      <c r="AB53" s="4">
        <v>30</v>
      </c>
      <c r="AC53" s="4">
        <v>61</v>
      </c>
      <c r="AD53" s="4">
        <v>24</v>
      </c>
      <c r="AE53" s="4">
        <v>7</v>
      </c>
      <c r="AF53" s="4">
        <v>10</v>
      </c>
      <c r="AG53" s="4">
        <v>10</v>
      </c>
      <c r="AH53" s="4">
        <v>7</v>
      </c>
      <c r="AI53" s="4">
        <v>9</v>
      </c>
      <c r="AJ53" s="4">
        <v>6</v>
      </c>
      <c r="AK53" s="4">
        <v>4</v>
      </c>
      <c r="AL53" s="4">
        <v>5</v>
      </c>
      <c r="AM53" s="4">
        <v>9</v>
      </c>
      <c r="AN53" s="4">
        <v>7</v>
      </c>
      <c r="AO53" s="4">
        <v>5</v>
      </c>
      <c r="AP53" s="4">
        <v>6</v>
      </c>
      <c r="AQ53" s="4">
        <v>9</v>
      </c>
      <c r="AR53" s="4">
        <v>5</v>
      </c>
    </row>
    <row r="54" spans="2:44" x14ac:dyDescent="0.25">
      <c r="B54">
        <v>18</v>
      </c>
      <c r="C54" s="4">
        <v>0</v>
      </c>
      <c r="D54" s="4">
        <v>139</v>
      </c>
      <c r="E54" s="4">
        <v>82</v>
      </c>
      <c r="F54" s="4">
        <v>72</v>
      </c>
      <c r="G54" s="4">
        <v>69</v>
      </c>
      <c r="H54" s="4">
        <v>97</v>
      </c>
      <c r="I54" s="4">
        <v>65</v>
      </c>
      <c r="J54" s="4">
        <v>23</v>
      </c>
      <c r="K54" s="4">
        <v>64</v>
      </c>
      <c r="L54" s="4">
        <v>79</v>
      </c>
      <c r="M54" s="4">
        <v>50</v>
      </c>
      <c r="N54" s="4">
        <v>63</v>
      </c>
      <c r="O54" s="4">
        <v>47</v>
      </c>
      <c r="P54" s="4">
        <v>37</v>
      </c>
      <c r="Q54" s="4">
        <v>14</v>
      </c>
      <c r="R54" s="4">
        <v>19</v>
      </c>
      <c r="S54" s="4">
        <v>12</v>
      </c>
      <c r="T54" s="4">
        <v>19</v>
      </c>
      <c r="U54" s="4">
        <v>14</v>
      </c>
      <c r="V54" s="4">
        <v>11</v>
      </c>
      <c r="W54" s="4">
        <v>12</v>
      </c>
      <c r="X54" s="4">
        <v>41</v>
      </c>
      <c r="Y54" s="4">
        <v>41</v>
      </c>
      <c r="Z54" s="4">
        <v>51</v>
      </c>
      <c r="AA54" s="4">
        <v>39</v>
      </c>
      <c r="AB54" s="4">
        <v>52</v>
      </c>
      <c r="AC54" s="4">
        <v>49</v>
      </c>
      <c r="AD54" s="4">
        <v>53</v>
      </c>
      <c r="AE54" s="4">
        <v>7</v>
      </c>
      <c r="AF54" s="4">
        <v>9</v>
      </c>
      <c r="AG54" s="4">
        <v>11</v>
      </c>
      <c r="AH54" s="4">
        <v>7</v>
      </c>
      <c r="AI54" s="4">
        <v>9</v>
      </c>
      <c r="AJ54" s="4">
        <v>5</v>
      </c>
      <c r="AK54" s="4">
        <v>4</v>
      </c>
      <c r="AL54" s="4">
        <v>6</v>
      </c>
      <c r="AM54" s="4">
        <v>10</v>
      </c>
      <c r="AN54" s="4">
        <v>12</v>
      </c>
      <c r="AO54" s="4">
        <v>7</v>
      </c>
      <c r="AP54" s="4">
        <v>10</v>
      </c>
      <c r="AQ54" s="4">
        <v>8</v>
      </c>
      <c r="AR54" s="4">
        <v>8</v>
      </c>
    </row>
    <row r="55" spans="2:44" x14ac:dyDescent="0.25">
      <c r="B55">
        <v>19</v>
      </c>
      <c r="C55" s="4">
        <v>0</v>
      </c>
      <c r="D55" s="4">
        <v>138</v>
      </c>
      <c r="E55" s="4">
        <v>129</v>
      </c>
      <c r="F55" s="4">
        <v>97</v>
      </c>
      <c r="G55" s="4">
        <v>124</v>
      </c>
      <c r="H55" s="4">
        <v>117</v>
      </c>
      <c r="I55" s="4">
        <v>89</v>
      </c>
      <c r="J55" s="4">
        <v>32</v>
      </c>
      <c r="K55" s="4">
        <v>57</v>
      </c>
      <c r="L55" s="4">
        <v>51</v>
      </c>
      <c r="M55" s="4">
        <v>48</v>
      </c>
      <c r="N55" s="4">
        <v>65</v>
      </c>
      <c r="O55" s="4">
        <v>55</v>
      </c>
      <c r="P55" s="4">
        <v>61</v>
      </c>
      <c r="Q55" s="4">
        <v>20</v>
      </c>
      <c r="R55" s="4">
        <v>22</v>
      </c>
      <c r="S55" s="4">
        <v>28</v>
      </c>
      <c r="T55" s="4">
        <v>28</v>
      </c>
      <c r="U55" s="4">
        <v>23</v>
      </c>
      <c r="V55" s="4">
        <v>24</v>
      </c>
      <c r="W55" s="4">
        <v>10</v>
      </c>
      <c r="X55" s="4">
        <v>43</v>
      </c>
      <c r="Y55" s="4">
        <v>44</v>
      </c>
      <c r="Z55" s="4">
        <v>37</v>
      </c>
      <c r="AA55" s="4">
        <v>19</v>
      </c>
      <c r="AB55" s="4">
        <v>39</v>
      </c>
      <c r="AC55" s="4">
        <v>37</v>
      </c>
      <c r="AD55" s="4">
        <v>57</v>
      </c>
      <c r="AE55" s="4">
        <v>11</v>
      </c>
      <c r="AF55" s="4">
        <v>8</v>
      </c>
      <c r="AG55" s="4">
        <v>9</v>
      </c>
      <c r="AH55" s="4">
        <v>5</v>
      </c>
      <c r="AI55" s="4">
        <v>8</v>
      </c>
      <c r="AJ55" s="4">
        <v>5</v>
      </c>
      <c r="AK55" s="4">
        <v>4</v>
      </c>
      <c r="AL55" s="4">
        <v>9</v>
      </c>
      <c r="AM55" s="4">
        <v>9</v>
      </c>
      <c r="AN55" s="4">
        <v>6</v>
      </c>
      <c r="AO55" s="4">
        <v>5</v>
      </c>
      <c r="AP55" s="4">
        <v>9</v>
      </c>
      <c r="AQ55" s="4">
        <v>8</v>
      </c>
      <c r="AR55" s="4">
        <v>10</v>
      </c>
    </row>
    <row r="56" spans="2:44" x14ac:dyDescent="0.25">
      <c r="B56">
        <v>20</v>
      </c>
      <c r="C56" s="4">
        <v>0</v>
      </c>
      <c r="D56" s="4">
        <v>117</v>
      </c>
      <c r="E56" s="4">
        <v>69</v>
      </c>
      <c r="F56" s="4">
        <v>86</v>
      </c>
      <c r="G56" s="4">
        <v>123</v>
      </c>
      <c r="H56" s="4">
        <v>136</v>
      </c>
      <c r="I56" s="4">
        <v>142</v>
      </c>
      <c r="J56" s="4">
        <v>62</v>
      </c>
      <c r="K56" s="4">
        <v>29</v>
      </c>
      <c r="L56" s="4">
        <v>29</v>
      </c>
      <c r="M56" s="4">
        <v>49</v>
      </c>
      <c r="N56" s="4">
        <v>43</v>
      </c>
      <c r="O56" s="4">
        <v>72</v>
      </c>
      <c r="P56" s="4">
        <v>62</v>
      </c>
      <c r="Q56" s="4">
        <v>22</v>
      </c>
      <c r="R56" s="4">
        <v>13</v>
      </c>
      <c r="S56" s="4">
        <v>29</v>
      </c>
      <c r="T56" s="4">
        <v>23</v>
      </c>
      <c r="U56" s="4">
        <v>26</v>
      </c>
      <c r="V56" s="4">
        <v>16</v>
      </c>
      <c r="W56" s="4">
        <v>22</v>
      </c>
      <c r="X56" s="4">
        <v>45</v>
      </c>
      <c r="Y56" s="4">
        <v>43</v>
      </c>
      <c r="Z56" s="4">
        <v>20</v>
      </c>
      <c r="AA56" s="4">
        <v>51</v>
      </c>
      <c r="AB56" s="4">
        <v>26</v>
      </c>
      <c r="AC56" s="4">
        <v>52</v>
      </c>
      <c r="AD56" s="4">
        <v>51</v>
      </c>
      <c r="AE56" s="4">
        <v>11</v>
      </c>
      <c r="AF56" s="4">
        <v>7</v>
      </c>
      <c r="AG56" s="4">
        <v>8</v>
      </c>
      <c r="AH56" s="4">
        <v>8</v>
      </c>
      <c r="AI56" s="4">
        <v>8</v>
      </c>
      <c r="AJ56" s="4">
        <v>6</v>
      </c>
      <c r="AK56" s="4">
        <v>5</v>
      </c>
      <c r="AL56" s="4">
        <v>9</v>
      </c>
      <c r="AM56" s="4">
        <v>7</v>
      </c>
      <c r="AN56" s="4">
        <v>4</v>
      </c>
      <c r="AO56" s="4">
        <v>7</v>
      </c>
      <c r="AP56" s="4">
        <v>6</v>
      </c>
      <c r="AQ56" s="4">
        <v>11</v>
      </c>
      <c r="AR56" s="4">
        <v>8</v>
      </c>
    </row>
    <row r="57" spans="2:44" x14ac:dyDescent="0.25">
      <c r="B57">
        <v>21</v>
      </c>
      <c r="C57" s="4">
        <v>0</v>
      </c>
      <c r="D57" s="4">
        <v>66</v>
      </c>
      <c r="E57" s="4">
        <v>52</v>
      </c>
      <c r="F57" s="4">
        <v>103</v>
      </c>
      <c r="G57" s="4">
        <v>75</v>
      </c>
      <c r="H57" s="4">
        <v>162</v>
      </c>
      <c r="I57" s="4">
        <v>134</v>
      </c>
      <c r="J57" s="4">
        <v>65</v>
      </c>
      <c r="K57" s="4">
        <v>202</v>
      </c>
      <c r="L57" s="4">
        <v>46</v>
      </c>
      <c r="M57" s="4">
        <v>44</v>
      </c>
      <c r="N57" s="4">
        <v>50</v>
      </c>
      <c r="O57" s="4">
        <v>70</v>
      </c>
      <c r="P57" s="4">
        <v>64</v>
      </c>
      <c r="Q57" s="4">
        <v>25</v>
      </c>
      <c r="R57" s="4">
        <v>21</v>
      </c>
      <c r="S57" s="4">
        <v>15</v>
      </c>
      <c r="T57" s="4">
        <v>7</v>
      </c>
      <c r="U57" s="4">
        <v>22</v>
      </c>
      <c r="V57" s="4">
        <v>18</v>
      </c>
      <c r="W57" s="4">
        <v>33</v>
      </c>
      <c r="X57" s="4">
        <v>58</v>
      </c>
      <c r="Y57" s="4">
        <v>28</v>
      </c>
      <c r="Z57" s="4">
        <v>49</v>
      </c>
      <c r="AA57" s="4">
        <v>52</v>
      </c>
      <c r="AB57" s="4">
        <v>40</v>
      </c>
      <c r="AC57" s="4">
        <v>63</v>
      </c>
      <c r="AD57" s="4">
        <v>20</v>
      </c>
      <c r="AE57" s="4">
        <v>13</v>
      </c>
      <c r="AF57" s="4">
        <v>7</v>
      </c>
      <c r="AG57" s="4">
        <v>8</v>
      </c>
      <c r="AH57" s="4">
        <v>6</v>
      </c>
      <c r="AI57" s="4">
        <v>9</v>
      </c>
      <c r="AJ57" s="4">
        <v>7</v>
      </c>
      <c r="AK57" s="4">
        <v>4</v>
      </c>
      <c r="AL57" s="4">
        <v>12</v>
      </c>
      <c r="AM57" s="4">
        <v>6</v>
      </c>
      <c r="AN57" s="4">
        <v>7</v>
      </c>
      <c r="AO57" s="4">
        <v>7</v>
      </c>
      <c r="AP57" s="4">
        <v>7</v>
      </c>
      <c r="AQ57" s="4">
        <v>12</v>
      </c>
      <c r="AR57" s="4">
        <v>7</v>
      </c>
    </row>
    <row r="58" spans="2:44" x14ac:dyDescent="0.25">
      <c r="B58">
        <v>22</v>
      </c>
      <c r="C58" s="4">
        <v>0</v>
      </c>
      <c r="D58" s="4">
        <v>92</v>
      </c>
      <c r="E58" s="4">
        <v>71</v>
      </c>
      <c r="F58" s="4">
        <v>99</v>
      </c>
      <c r="G58" s="4">
        <v>94</v>
      </c>
      <c r="H58" s="4">
        <v>157</v>
      </c>
      <c r="I58" s="4">
        <v>109</v>
      </c>
      <c r="J58" s="4">
        <v>82</v>
      </c>
      <c r="K58" s="4">
        <v>554</v>
      </c>
      <c r="L58" s="4">
        <v>55</v>
      </c>
      <c r="M58" s="4">
        <v>40</v>
      </c>
      <c r="N58" s="4">
        <v>81</v>
      </c>
      <c r="O58" s="4">
        <v>57</v>
      </c>
      <c r="P58" s="4">
        <v>27</v>
      </c>
      <c r="Q58" s="4">
        <v>23</v>
      </c>
      <c r="R58" s="4">
        <v>17</v>
      </c>
      <c r="S58" s="4">
        <v>28</v>
      </c>
      <c r="T58" s="4">
        <v>29</v>
      </c>
      <c r="U58" s="4">
        <v>21</v>
      </c>
      <c r="V58" s="4">
        <v>27</v>
      </c>
      <c r="W58" s="4">
        <v>32</v>
      </c>
      <c r="X58" s="4">
        <v>53</v>
      </c>
      <c r="Y58" s="4">
        <v>26</v>
      </c>
      <c r="Z58" s="4">
        <v>34</v>
      </c>
      <c r="AA58" s="4">
        <v>19</v>
      </c>
      <c r="AB58" s="4">
        <v>42</v>
      </c>
      <c r="AC58" s="4">
        <v>59</v>
      </c>
      <c r="AD58" s="4">
        <v>21</v>
      </c>
      <c r="AE58" s="4">
        <v>14</v>
      </c>
      <c r="AF58" s="4">
        <v>7</v>
      </c>
      <c r="AG58" s="4">
        <v>8</v>
      </c>
      <c r="AH58" s="4">
        <v>7</v>
      </c>
      <c r="AI58" s="4">
        <v>8</v>
      </c>
      <c r="AJ58" s="4">
        <v>7</v>
      </c>
      <c r="AK58" s="4">
        <v>4</v>
      </c>
      <c r="AL58" s="4">
        <v>12</v>
      </c>
      <c r="AM58" s="4">
        <v>6</v>
      </c>
      <c r="AN58" s="4">
        <v>6</v>
      </c>
      <c r="AO58" s="4">
        <v>5</v>
      </c>
      <c r="AP58" s="4">
        <v>10</v>
      </c>
      <c r="AQ58" s="4">
        <v>10</v>
      </c>
      <c r="AR58" s="4">
        <v>4</v>
      </c>
    </row>
    <row r="59" spans="2:44" x14ac:dyDescent="0.25">
      <c r="B59">
        <v>23</v>
      </c>
      <c r="C59" s="4">
        <v>0</v>
      </c>
      <c r="D59" s="4">
        <v>180</v>
      </c>
      <c r="E59" s="4">
        <v>91</v>
      </c>
      <c r="F59" s="4">
        <v>85</v>
      </c>
      <c r="G59" s="4">
        <v>149</v>
      </c>
      <c r="H59" s="4">
        <v>127</v>
      </c>
      <c r="I59" s="4">
        <v>48</v>
      </c>
      <c r="J59" s="4">
        <v>86</v>
      </c>
      <c r="K59" s="4">
        <v>91</v>
      </c>
      <c r="L59" s="4">
        <v>36</v>
      </c>
      <c r="M59" s="4">
        <v>31</v>
      </c>
      <c r="N59" s="4">
        <v>74</v>
      </c>
      <c r="O59" s="4">
        <v>64</v>
      </c>
      <c r="P59" s="4">
        <v>40</v>
      </c>
      <c r="Q59" s="4">
        <v>19</v>
      </c>
      <c r="R59" s="4">
        <v>16</v>
      </c>
      <c r="S59" s="4">
        <v>25</v>
      </c>
      <c r="T59" s="4">
        <v>25</v>
      </c>
      <c r="U59" s="4">
        <v>22</v>
      </c>
      <c r="V59" s="4">
        <v>29</v>
      </c>
      <c r="W59" s="4">
        <v>18</v>
      </c>
      <c r="X59" s="4">
        <v>66</v>
      </c>
      <c r="Y59" s="4">
        <v>37</v>
      </c>
      <c r="Z59" s="4">
        <v>29</v>
      </c>
      <c r="AA59" s="4">
        <v>32</v>
      </c>
      <c r="AB59" s="4">
        <v>32</v>
      </c>
      <c r="AC59" s="4">
        <v>56</v>
      </c>
      <c r="AD59" s="4">
        <v>50</v>
      </c>
      <c r="AE59" s="4">
        <v>22</v>
      </c>
      <c r="AF59" s="4">
        <v>9</v>
      </c>
      <c r="AG59" s="4">
        <v>8</v>
      </c>
      <c r="AH59" s="4">
        <v>7</v>
      </c>
      <c r="AI59" s="4">
        <v>7</v>
      </c>
      <c r="AJ59" s="4">
        <v>7</v>
      </c>
      <c r="AK59" s="4">
        <v>5</v>
      </c>
      <c r="AL59" s="4">
        <v>16</v>
      </c>
      <c r="AM59" s="4">
        <v>7</v>
      </c>
      <c r="AN59" s="4">
        <v>6</v>
      </c>
      <c r="AO59" s="4">
        <v>5</v>
      </c>
      <c r="AP59" s="4">
        <v>8</v>
      </c>
      <c r="AQ59" s="4">
        <v>11</v>
      </c>
      <c r="AR59" s="4">
        <v>7</v>
      </c>
    </row>
    <row r="60" spans="2:44" x14ac:dyDescent="0.25">
      <c r="B60">
        <v>24</v>
      </c>
      <c r="C60" s="4">
        <v>0</v>
      </c>
      <c r="D60" s="4">
        <v>99</v>
      </c>
      <c r="E60" s="4">
        <v>71</v>
      </c>
      <c r="F60" s="4">
        <v>72</v>
      </c>
      <c r="G60" s="4">
        <v>142</v>
      </c>
      <c r="H60" s="4">
        <v>142</v>
      </c>
      <c r="I60" s="4">
        <v>76</v>
      </c>
      <c r="J60" s="4">
        <v>119</v>
      </c>
      <c r="K60" s="4">
        <v>70</v>
      </c>
      <c r="L60" s="4">
        <v>51</v>
      </c>
      <c r="M60" s="4">
        <v>51</v>
      </c>
      <c r="N60" s="4">
        <v>52</v>
      </c>
      <c r="O60" s="4">
        <v>76</v>
      </c>
      <c r="P60" s="4">
        <v>22</v>
      </c>
      <c r="Q60" s="4">
        <v>14</v>
      </c>
      <c r="R60" s="4">
        <v>14</v>
      </c>
      <c r="S60" s="4">
        <v>23</v>
      </c>
      <c r="T60" s="4">
        <v>23</v>
      </c>
      <c r="U60" s="4">
        <v>22</v>
      </c>
      <c r="V60" s="4">
        <v>29</v>
      </c>
      <c r="W60" s="4">
        <v>28</v>
      </c>
      <c r="X60" s="4">
        <v>81</v>
      </c>
      <c r="Y60" s="4">
        <v>43</v>
      </c>
      <c r="Z60" s="4">
        <v>40</v>
      </c>
      <c r="AA60" s="4">
        <v>44</v>
      </c>
      <c r="AB60" s="4">
        <v>42</v>
      </c>
      <c r="AC60" s="4">
        <v>44</v>
      </c>
      <c r="AD60" s="4">
        <v>31</v>
      </c>
      <c r="AE60" s="4">
        <v>19</v>
      </c>
      <c r="AF60" s="4">
        <v>11</v>
      </c>
      <c r="AG60" s="4">
        <v>11</v>
      </c>
      <c r="AH60" s="4">
        <v>9</v>
      </c>
      <c r="AI60" s="4">
        <v>8</v>
      </c>
      <c r="AJ60" s="4">
        <v>6</v>
      </c>
      <c r="AK60" s="4">
        <v>3</v>
      </c>
      <c r="AL60" s="4">
        <v>17</v>
      </c>
      <c r="AM60" s="4">
        <v>8</v>
      </c>
      <c r="AN60" s="4">
        <v>7</v>
      </c>
      <c r="AO60" s="4">
        <v>8</v>
      </c>
      <c r="AP60" s="4">
        <v>8</v>
      </c>
      <c r="AQ60" s="4">
        <v>9</v>
      </c>
      <c r="AR60" s="4">
        <v>5</v>
      </c>
    </row>
    <row r="61" spans="2:44" x14ac:dyDescent="0.25">
      <c r="B61">
        <v>25</v>
      </c>
      <c r="C61" s="4">
        <v>0</v>
      </c>
      <c r="D61" s="4">
        <v>102</v>
      </c>
      <c r="E61" s="4">
        <v>91</v>
      </c>
      <c r="F61" s="4">
        <v>108</v>
      </c>
      <c r="G61" s="4">
        <v>103</v>
      </c>
      <c r="H61" s="4">
        <v>152</v>
      </c>
      <c r="I61" s="4">
        <v>48</v>
      </c>
      <c r="J61" s="4">
        <v>126</v>
      </c>
      <c r="K61" s="4">
        <v>39</v>
      </c>
      <c r="L61" s="4">
        <v>52</v>
      </c>
      <c r="M61" s="4">
        <v>51</v>
      </c>
      <c r="N61" s="4">
        <v>64</v>
      </c>
      <c r="O61" s="4">
        <v>58</v>
      </c>
      <c r="P61" s="4">
        <v>19</v>
      </c>
      <c r="Q61" s="4">
        <v>21</v>
      </c>
      <c r="R61" s="4">
        <v>23</v>
      </c>
      <c r="S61" s="4">
        <v>25</v>
      </c>
      <c r="T61" s="4">
        <v>28</v>
      </c>
      <c r="U61" s="4">
        <v>11</v>
      </c>
      <c r="V61" s="4">
        <v>19</v>
      </c>
      <c r="W61" s="4">
        <v>23</v>
      </c>
      <c r="X61" s="4">
        <v>72</v>
      </c>
      <c r="Y61" s="4">
        <v>23</v>
      </c>
      <c r="Z61" s="4">
        <v>43</v>
      </c>
      <c r="AA61" s="4">
        <v>33</v>
      </c>
      <c r="AB61" s="4">
        <v>66</v>
      </c>
      <c r="AC61" s="4">
        <v>46</v>
      </c>
      <c r="AD61" s="4">
        <v>28</v>
      </c>
      <c r="AE61" s="4">
        <v>15</v>
      </c>
      <c r="AF61" s="4">
        <v>8</v>
      </c>
      <c r="AG61" s="4">
        <v>11</v>
      </c>
      <c r="AH61" s="4">
        <v>7</v>
      </c>
      <c r="AI61" s="4">
        <v>11</v>
      </c>
      <c r="AJ61" s="4">
        <v>7</v>
      </c>
      <c r="AK61" s="4">
        <v>3</v>
      </c>
      <c r="AL61" s="4">
        <v>14</v>
      </c>
      <c r="AM61" s="4">
        <v>5</v>
      </c>
      <c r="AN61" s="4">
        <v>8</v>
      </c>
      <c r="AO61" s="4">
        <v>7</v>
      </c>
      <c r="AP61" s="4">
        <v>10</v>
      </c>
      <c r="AQ61" s="4">
        <v>8</v>
      </c>
      <c r="AR61" s="4">
        <v>5</v>
      </c>
    </row>
    <row r="62" spans="2:44" x14ac:dyDescent="0.25">
      <c r="B62">
        <v>26</v>
      </c>
      <c r="C62" s="4">
        <v>0</v>
      </c>
      <c r="D62" s="4">
        <v>74</v>
      </c>
      <c r="E62" s="4">
        <v>94</v>
      </c>
      <c r="F62" s="4">
        <v>109</v>
      </c>
      <c r="G62" s="4">
        <v>128</v>
      </c>
      <c r="H62" s="4">
        <v>98</v>
      </c>
      <c r="I62" s="4">
        <v>38</v>
      </c>
      <c r="J62" s="4">
        <v>108</v>
      </c>
      <c r="K62" s="4">
        <v>34</v>
      </c>
      <c r="L62" s="4">
        <v>69</v>
      </c>
      <c r="M62" s="4">
        <v>43</v>
      </c>
      <c r="N62" s="4">
        <v>86</v>
      </c>
      <c r="O62" s="4">
        <v>68</v>
      </c>
      <c r="P62" s="4">
        <v>15</v>
      </c>
      <c r="Q62" s="4">
        <v>22</v>
      </c>
      <c r="R62" s="4">
        <v>23</v>
      </c>
      <c r="S62" s="4">
        <v>21</v>
      </c>
      <c r="T62" s="4">
        <v>20</v>
      </c>
      <c r="U62" s="4">
        <v>3</v>
      </c>
      <c r="V62" s="4">
        <v>22</v>
      </c>
      <c r="W62" s="4">
        <v>22</v>
      </c>
      <c r="X62" s="4">
        <v>68</v>
      </c>
      <c r="Y62" s="4">
        <v>23</v>
      </c>
      <c r="Z62" s="4">
        <v>46</v>
      </c>
      <c r="AA62" s="4">
        <v>48</v>
      </c>
      <c r="AB62" s="4">
        <v>83</v>
      </c>
      <c r="AC62" s="4">
        <v>60</v>
      </c>
      <c r="AD62" s="4">
        <v>27</v>
      </c>
      <c r="AE62" s="4">
        <v>15</v>
      </c>
      <c r="AF62" s="4">
        <v>9</v>
      </c>
      <c r="AG62" s="4">
        <v>10</v>
      </c>
      <c r="AH62" s="4">
        <v>7</v>
      </c>
      <c r="AI62" s="4">
        <v>15</v>
      </c>
      <c r="AJ62" s="4">
        <v>9</v>
      </c>
      <c r="AK62" s="4">
        <v>3</v>
      </c>
      <c r="AL62" s="4">
        <v>14</v>
      </c>
      <c r="AM62" s="4">
        <v>5</v>
      </c>
      <c r="AN62" s="4">
        <v>8</v>
      </c>
      <c r="AO62" s="4">
        <v>7</v>
      </c>
      <c r="AP62" s="4">
        <v>15</v>
      </c>
      <c r="AQ62" s="4">
        <v>9</v>
      </c>
      <c r="AR62" s="4">
        <v>4</v>
      </c>
    </row>
    <row r="63" spans="2:44" x14ac:dyDescent="0.25">
      <c r="B63">
        <v>27</v>
      </c>
      <c r="C63" s="4">
        <v>0</v>
      </c>
      <c r="D63" s="4">
        <v>72</v>
      </c>
      <c r="E63" s="4">
        <v>129</v>
      </c>
      <c r="F63" s="4">
        <v>89</v>
      </c>
      <c r="G63" s="4">
        <v>164</v>
      </c>
      <c r="H63" s="4">
        <v>141</v>
      </c>
      <c r="I63" s="4">
        <v>29</v>
      </c>
      <c r="J63" s="4">
        <v>96</v>
      </c>
      <c r="K63" s="4">
        <v>50</v>
      </c>
      <c r="L63" s="4">
        <v>50</v>
      </c>
      <c r="M63" s="4">
        <v>47</v>
      </c>
      <c r="N63" s="4">
        <v>62</v>
      </c>
      <c r="O63" s="4">
        <v>76</v>
      </c>
      <c r="P63" s="4">
        <v>28</v>
      </c>
      <c r="Q63" s="4">
        <v>24</v>
      </c>
      <c r="R63" s="4">
        <v>9</v>
      </c>
      <c r="S63" s="4">
        <v>21</v>
      </c>
      <c r="T63" s="4">
        <v>23</v>
      </c>
      <c r="U63" s="4">
        <v>11</v>
      </c>
      <c r="V63" s="4">
        <v>36</v>
      </c>
      <c r="W63" s="4">
        <v>8</v>
      </c>
      <c r="X63" s="4">
        <v>56</v>
      </c>
      <c r="Y63" s="4">
        <v>45</v>
      </c>
      <c r="Z63" s="4">
        <v>51</v>
      </c>
      <c r="AA63" s="4">
        <v>56</v>
      </c>
      <c r="AB63" s="4">
        <v>46</v>
      </c>
      <c r="AC63" s="4">
        <v>55</v>
      </c>
      <c r="AD63" s="4">
        <v>45</v>
      </c>
      <c r="AE63" s="4">
        <v>14</v>
      </c>
      <c r="AF63" s="4">
        <v>9</v>
      </c>
      <c r="AG63" s="4">
        <v>9</v>
      </c>
      <c r="AH63" s="4">
        <v>10</v>
      </c>
      <c r="AI63" s="4">
        <v>9</v>
      </c>
      <c r="AJ63" s="4">
        <v>8</v>
      </c>
      <c r="AK63" s="4">
        <v>3</v>
      </c>
      <c r="AL63" s="4">
        <v>12</v>
      </c>
      <c r="AM63" s="4">
        <v>8</v>
      </c>
      <c r="AN63" s="4">
        <v>8</v>
      </c>
      <c r="AO63" s="4">
        <v>8</v>
      </c>
      <c r="AP63" s="4">
        <v>9</v>
      </c>
      <c r="AQ63" s="4">
        <v>9</v>
      </c>
      <c r="AR63" s="4">
        <v>7</v>
      </c>
    </row>
    <row r="64" spans="2:44" x14ac:dyDescent="0.25">
      <c r="B64">
        <v>28</v>
      </c>
      <c r="C64" s="4">
        <v>0</v>
      </c>
      <c r="D64" s="4">
        <v>90</v>
      </c>
      <c r="E64" s="4">
        <v>97</v>
      </c>
      <c r="F64" s="4">
        <v>93</v>
      </c>
      <c r="G64" s="4">
        <v>117</v>
      </c>
      <c r="H64" s="4">
        <v>157</v>
      </c>
      <c r="I64" s="4">
        <v>73</v>
      </c>
      <c r="J64" s="4">
        <v>95</v>
      </c>
      <c r="K64" s="4">
        <v>80</v>
      </c>
      <c r="L64" s="4">
        <v>61</v>
      </c>
      <c r="M64" s="4">
        <v>63</v>
      </c>
      <c r="N64" s="4">
        <v>45</v>
      </c>
      <c r="O64" s="4">
        <v>93</v>
      </c>
      <c r="P64" s="4">
        <v>27</v>
      </c>
      <c r="Q64" s="4">
        <v>13</v>
      </c>
      <c r="R64" s="4">
        <v>22</v>
      </c>
      <c r="S64" s="4">
        <v>26</v>
      </c>
      <c r="T64" s="4">
        <v>27</v>
      </c>
      <c r="U64" s="4">
        <v>31</v>
      </c>
      <c r="V64" s="4">
        <v>46</v>
      </c>
      <c r="W64" s="4">
        <v>23</v>
      </c>
      <c r="X64" s="4">
        <v>57</v>
      </c>
      <c r="Y64" s="4">
        <v>27</v>
      </c>
      <c r="Z64" s="4">
        <v>23</v>
      </c>
      <c r="AA64" s="4">
        <v>54</v>
      </c>
      <c r="AB64" s="4">
        <v>21</v>
      </c>
      <c r="AC64" s="4">
        <v>58</v>
      </c>
      <c r="AD64" s="4">
        <v>31</v>
      </c>
      <c r="AE64" s="4">
        <v>13</v>
      </c>
      <c r="AF64" s="4">
        <v>9</v>
      </c>
      <c r="AG64" s="4">
        <v>8</v>
      </c>
      <c r="AH64" s="4">
        <v>9</v>
      </c>
      <c r="AI64" s="4">
        <v>6</v>
      </c>
      <c r="AJ64" s="4">
        <v>8</v>
      </c>
      <c r="AK64" s="4">
        <v>3</v>
      </c>
      <c r="AL64" s="4">
        <v>11</v>
      </c>
      <c r="AM64" s="4">
        <v>6</v>
      </c>
      <c r="AN64" s="4">
        <v>5</v>
      </c>
      <c r="AO64" s="4">
        <v>8</v>
      </c>
      <c r="AP64" s="4">
        <v>6</v>
      </c>
      <c r="AQ64" s="4">
        <v>11</v>
      </c>
      <c r="AR64" s="4">
        <v>6</v>
      </c>
    </row>
    <row r="65" spans="1:44" x14ac:dyDescent="0.25">
      <c r="B65">
        <v>29</v>
      </c>
      <c r="C65" s="4" t="s">
        <v>18</v>
      </c>
      <c r="D65" s="4" t="s">
        <v>18</v>
      </c>
      <c r="E65" s="4">
        <v>99</v>
      </c>
      <c r="F65" s="4" t="s">
        <v>18</v>
      </c>
      <c r="G65" s="4" t="s">
        <v>18</v>
      </c>
      <c r="H65" s="4" t="s">
        <v>18</v>
      </c>
      <c r="I65" s="4">
        <v>71</v>
      </c>
      <c r="J65" s="4" t="s">
        <v>18</v>
      </c>
      <c r="K65" s="4" t="s">
        <v>18</v>
      </c>
      <c r="L65" s="4">
        <v>36</v>
      </c>
      <c r="M65" s="4" t="s">
        <v>18</v>
      </c>
      <c r="N65" s="4" t="s">
        <v>18</v>
      </c>
      <c r="O65" s="4" t="s">
        <v>18</v>
      </c>
      <c r="P65" s="4">
        <v>49</v>
      </c>
      <c r="Q65" s="4" t="s">
        <v>18</v>
      </c>
      <c r="R65" s="4" t="s">
        <v>18</v>
      </c>
      <c r="S65" s="4">
        <v>26</v>
      </c>
      <c r="T65" s="4" t="s">
        <v>18</v>
      </c>
      <c r="U65" s="4" t="s">
        <v>18</v>
      </c>
      <c r="V65" s="4" t="s">
        <v>18</v>
      </c>
      <c r="W65" s="4">
        <v>22</v>
      </c>
      <c r="X65" s="4" t="s">
        <v>18</v>
      </c>
      <c r="Y65" s="4" t="s">
        <v>18</v>
      </c>
      <c r="Z65" s="4">
        <v>27</v>
      </c>
      <c r="AA65" s="4" t="s">
        <v>18</v>
      </c>
      <c r="AB65" s="4" t="s">
        <v>18</v>
      </c>
      <c r="AC65" s="4" t="s">
        <v>18</v>
      </c>
      <c r="AD65" s="4">
        <v>34</v>
      </c>
      <c r="AE65" s="4" t="s">
        <v>18</v>
      </c>
      <c r="AF65" s="4" t="s">
        <v>18</v>
      </c>
      <c r="AG65" s="4">
        <v>8</v>
      </c>
      <c r="AH65" s="4" t="s">
        <v>18</v>
      </c>
      <c r="AI65" s="4" t="s">
        <v>18</v>
      </c>
      <c r="AJ65" s="4" t="s">
        <v>18</v>
      </c>
      <c r="AK65" s="4">
        <v>4</v>
      </c>
      <c r="AL65" s="4" t="s">
        <v>18</v>
      </c>
      <c r="AM65" s="4" t="s">
        <v>18</v>
      </c>
      <c r="AN65" s="4">
        <v>5</v>
      </c>
      <c r="AO65" s="4" t="s">
        <v>18</v>
      </c>
      <c r="AP65" s="4" t="s">
        <v>18</v>
      </c>
      <c r="AQ65" s="4" t="s">
        <v>18</v>
      </c>
      <c r="AR65" s="4">
        <v>8</v>
      </c>
    </row>
    <row r="66" spans="1:44" x14ac:dyDescent="0.25">
      <c r="A66">
        <v>3</v>
      </c>
      <c r="B66">
        <v>1</v>
      </c>
      <c r="C66" s="4">
        <v>0</v>
      </c>
      <c r="D66" s="4">
        <v>103</v>
      </c>
      <c r="E66" s="4">
        <v>72</v>
      </c>
      <c r="F66" s="4">
        <v>134</v>
      </c>
      <c r="G66" s="4">
        <v>101</v>
      </c>
      <c r="H66" s="4">
        <v>177</v>
      </c>
      <c r="I66" s="4">
        <v>112</v>
      </c>
      <c r="J66" s="4">
        <v>80</v>
      </c>
      <c r="K66" s="4">
        <v>80</v>
      </c>
      <c r="L66" s="4">
        <v>42</v>
      </c>
      <c r="M66" s="4">
        <v>37</v>
      </c>
      <c r="N66" s="4">
        <v>70</v>
      </c>
      <c r="O66" s="4">
        <v>91</v>
      </c>
      <c r="P66" s="4">
        <v>43</v>
      </c>
      <c r="Q66" s="4">
        <v>29</v>
      </c>
      <c r="R66" s="4">
        <v>20</v>
      </c>
      <c r="S66" s="4">
        <v>21</v>
      </c>
      <c r="T66" s="4">
        <v>31</v>
      </c>
      <c r="U66" s="4">
        <v>31</v>
      </c>
      <c r="V66" s="4">
        <v>42</v>
      </c>
      <c r="W66" s="4">
        <v>33</v>
      </c>
      <c r="X66" s="4">
        <v>26</v>
      </c>
      <c r="Y66" s="4">
        <v>42</v>
      </c>
      <c r="Z66" s="4">
        <v>44</v>
      </c>
      <c r="AA66" s="4">
        <v>23</v>
      </c>
      <c r="AB66" s="4">
        <v>41</v>
      </c>
      <c r="AC66" s="4">
        <v>66</v>
      </c>
      <c r="AD66" s="4">
        <v>21</v>
      </c>
      <c r="AE66" s="4">
        <v>7</v>
      </c>
      <c r="AF66" s="4">
        <v>11</v>
      </c>
      <c r="AG66" s="4">
        <v>9</v>
      </c>
      <c r="AH66" s="4">
        <v>5</v>
      </c>
      <c r="AI66" s="4">
        <v>8</v>
      </c>
      <c r="AJ66" s="4">
        <v>8</v>
      </c>
      <c r="AK66" s="4">
        <v>4</v>
      </c>
      <c r="AL66" s="4">
        <v>4</v>
      </c>
      <c r="AM66" s="4">
        <v>7</v>
      </c>
      <c r="AN66" s="4">
        <v>6</v>
      </c>
      <c r="AO66" s="4">
        <v>5</v>
      </c>
      <c r="AP66" s="4">
        <v>7</v>
      </c>
      <c r="AQ66" s="4">
        <v>12</v>
      </c>
      <c r="AR66" s="4">
        <v>6</v>
      </c>
    </row>
    <row r="67" spans="1:44" x14ac:dyDescent="0.25">
      <c r="B67">
        <v>2</v>
      </c>
      <c r="C67" s="4">
        <v>0</v>
      </c>
      <c r="D67" s="4">
        <v>94</v>
      </c>
      <c r="E67" s="4">
        <v>82</v>
      </c>
      <c r="F67" s="4">
        <v>87</v>
      </c>
      <c r="G67" s="4">
        <v>99</v>
      </c>
      <c r="H67" s="4">
        <v>177</v>
      </c>
      <c r="I67" s="4">
        <v>96</v>
      </c>
      <c r="J67" s="4">
        <v>30</v>
      </c>
      <c r="K67" s="4">
        <v>55</v>
      </c>
      <c r="L67" s="4">
        <v>57</v>
      </c>
      <c r="M67" s="4">
        <v>46</v>
      </c>
      <c r="N67" s="4">
        <v>62</v>
      </c>
      <c r="O67" s="4">
        <v>86</v>
      </c>
      <c r="P67" s="4">
        <v>40</v>
      </c>
      <c r="Q67" s="4">
        <v>20</v>
      </c>
      <c r="R67" s="4">
        <v>21</v>
      </c>
      <c r="S67" s="4">
        <v>21</v>
      </c>
      <c r="T67" s="4">
        <v>23</v>
      </c>
      <c r="U67" s="4">
        <v>16</v>
      </c>
      <c r="V67" s="4">
        <v>41</v>
      </c>
      <c r="W67" s="4">
        <v>6</v>
      </c>
      <c r="X67" s="4">
        <v>56</v>
      </c>
      <c r="Y67" s="4">
        <v>43</v>
      </c>
      <c r="Z67" s="4">
        <v>52</v>
      </c>
      <c r="AA67" s="4">
        <v>42</v>
      </c>
      <c r="AB67" s="4">
        <v>52</v>
      </c>
      <c r="AC67" s="4">
        <v>57</v>
      </c>
      <c r="AD67" s="4">
        <v>43</v>
      </c>
      <c r="AE67" s="4">
        <v>16</v>
      </c>
      <c r="AF67" s="4">
        <v>11</v>
      </c>
      <c r="AG67" s="4">
        <v>8</v>
      </c>
      <c r="AH67" s="4">
        <v>8</v>
      </c>
      <c r="AI67" s="4">
        <v>11</v>
      </c>
      <c r="AJ67" s="4">
        <v>7</v>
      </c>
      <c r="AK67" s="4">
        <v>4</v>
      </c>
      <c r="AL67" s="4">
        <v>8</v>
      </c>
      <c r="AM67" s="4">
        <v>7</v>
      </c>
      <c r="AN67" s="4">
        <v>6</v>
      </c>
      <c r="AO67" s="4">
        <v>7</v>
      </c>
      <c r="AP67" s="4">
        <v>8</v>
      </c>
      <c r="AQ67" s="4">
        <v>9</v>
      </c>
      <c r="AR67" s="4">
        <v>7</v>
      </c>
    </row>
    <row r="68" spans="1:44" x14ac:dyDescent="0.25">
      <c r="B68">
        <v>3</v>
      </c>
      <c r="C68" s="4">
        <v>0</v>
      </c>
      <c r="D68" s="4">
        <v>93</v>
      </c>
      <c r="E68" s="4">
        <v>103</v>
      </c>
      <c r="F68" s="4">
        <v>83</v>
      </c>
      <c r="G68" s="4">
        <v>95</v>
      </c>
      <c r="H68" s="4">
        <v>169</v>
      </c>
      <c r="I68" s="4">
        <v>93</v>
      </c>
      <c r="J68" s="4">
        <v>58</v>
      </c>
      <c r="K68" s="4">
        <v>45</v>
      </c>
      <c r="L68" s="4">
        <v>73</v>
      </c>
      <c r="M68" s="4">
        <v>58</v>
      </c>
      <c r="N68" s="4">
        <v>32</v>
      </c>
      <c r="O68" s="4">
        <v>122</v>
      </c>
      <c r="P68" s="4">
        <v>44</v>
      </c>
      <c r="Q68" s="4">
        <v>27</v>
      </c>
      <c r="R68" s="4">
        <v>26</v>
      </c>
      <c r="S68" s="4">
        <v>19</v>
      </c>
      <c r="T68" s="4">
        <v>18</v>
      </c>
      <c r="U68" s="4">
        <v>11</v>
      </c>
      <c r="V68" s="4">
        <v>34</v>
      </c>
      <c r="W68" s="4">
        <v>33</v>
      </c>
      <c r="X68" s="4">
        <v>67</v>
      </c>
      <c r="Y68" s="4">
        <v>16</v>
      </c>
      <c r="Z68" s="4">
        <v>58</v>
      </c>
      <c r="AA68" s="4">
        <v>56</v>
      </c>
      <c r="AB68" s="4">
        <v>40</v>
      </c>
      <c r="AC68" s="4">
        <v>58</v>
      </c>
      <c r="AD68" s="4">
        <v>17</v>
      </c>
      <c r="AE68" s="4">
        <v>19</v>
      </c>
      <c r="AF68" s="4">
        <v>8</v>
      </c>
      <c r="AG68" s="4">
        <v>8</v>
      </c>
      <c r="AH68" s="4">
        <v>8</v>
      </c>
      <c r="AI68" s="4">
        <v>7</v>
      </c>
      <c r="AJ68" s="4">
        <v>9</v>
      </c>
      <c r="AK68" s="4">
        <v>4</v>
      </c>
      <c r="AL68" s="4">
        <v>11</v>
      </c>
      <c r="AM68" s="4">
        <v>5</v>
      </c>
      <c r="AN68" s="4">
        <v>8</v>
      </c>
      <c r="AO68" s="4">
        <v>8</v>
      </c>
      <c r="AP68" s="4">
        <v>7</v>
      </c>
      <c r="AQ68" s="4">
        <v>10</v>
      </c>
      <c r="AR68" s="4">
        <v>6</v>
      </c>
    </row>
    <row r="69" spans="1:44" x14ac:dyDescent="0.25">
      <c r="B69">
        <v>4</v>
      </c>
      <c r="C69" s="4">
        <v>0</v>
      </c>
      <c r="D69" s="4">
        <v>70</v>
      </c>
      <c r="E69" s="4">
        <v>123</v>
      </c>
      <c r="F69" s="4">
        <v>115</v>
      </c>
      <c r="G69" s="4">
        <v>76</v>
      </c>
      <c r="H69" s="4">
        <v>201</v>
      </c>
      <c r="I69" s="4">
        <v>100</v>
      </c>
      <c r="J69" s="4">
        <v>76</v>
      </c>
      <c r="K69" s="4">
        <v>49</v>
      </c>
      <c r="L69" s="4">
        <v>26</v>
      </c>
      <c r="M69" s="4">
        <v>68</v>
      </c>
      <c r="N69" s="4">
        <v>9</v>
      </c>
      <c r="O69" s="4">
        <v>136</v>
      </c>
      <c r="P69" s="4">
        <v>39</v>
      </c>
      <c r="Q69" s="4">
        <v>29</v>
      </c>
      <c r="R69" s="4">
        <v>20</v>
      </c>
      <c r="S69" s="4">
        <v>10</v>
      </c>
      <c r="T69" s="4">
        <v>32</v>
      </c>
      <c r="U69" s="4">
        <v>34</v>
      </c>
      <c r="V69" s="4">
        <v>32</v>
      </c>
      <c r="W69" s="4">
        <v>28</v>
      </c>
      <c r="X69" s="4">
        <v>21</v>
      </c>
      <c r="Y69" s="4">
        <v>38</v>
      </c>
      <c r="Z69" s="4">
        <v>40</v>
      </c>
      <c r="AA69" s="4">
        <v>44</v>
      </c>
      <c r="AB69" s="4">
        <v>19</v>
      </c>
      <c r="AC69" s="4">
        <v>43</v>
      </c>
      <c r="AD69" s="4">
        <v>21</v>
      </c>
      <c r="AE69" s="4">
        <v>8</v>
      </c>
      <c r="AF69" s="4">
        <v>8</v>
      </c>
      <c r="AG69" s="4">
        <v>6</v>
      </c>
      <c r="AH69" s="4">
        <v>6</v>
      </c>
      <c r="AI69" s="4">
        <v>6</v>
      </c>
      <c r="AJ69" s="4">
        <v>8</v>
      </c>
      <c r="AK69" s="4">
        <v>4</v>
      </c>
      <c r="AL69" s="4">
        <v>4</v>
      </c>
      <c r="AM69" s="4">
        <v>7</v>
      </c>
      <c r="AN69" s="4">
        <v>6</v>
      </c>
      <c r="AO69" s="4">
        <v>8</v>
      </c>
      <c r="AP69" s="4">
        <v>5</v>
      </c>
      <c r="AQ69" s="4">
        <v>10</v>
      </c>
      <c r="AR69" s="4">
        <v>5</v>
      </c>
    </row>
    <row r="70" spans="1:44" x14ac:dyDescent="0.25">
      <c r="B70">
        <v>5</v>
      </c>
      <c r="C70" s="4">
        <v>0</v>
      </c>
      <c r="D70" s="4">
        <v>100</v>
      </c>
      <c r="E70" s="4">
        <v>59</v>
      </c>
      <c r="F70" s="4">
        <v>147</v>
      </c>
      <c r="G70" s="4">
        <v>22</v>
      </c>
      <c r="H70" s="4">
        <v>210</v>
      </c>
      <c r="I70" s="4">
        <v>89</v>
      </c>
      <c r="J70" s="4">
        <v>38</v>
      </c>
      <c r="K70" s="4">
        <v>52</v>
      </c>
      <c r="L70" s="4">
        <v>78</v>
      </c>
      <c r="M70" s="4">
        <v>40</v>
      </c>
      <c r="N70" s="4">
        <v>33</v>
      </c>
      <c r="O70" s="4">
        <v>106</v>
      </c>
      <c r="P70" s="4">
        <v>45</v>
      </c>
      <c r="Q70" s="4">
        <v>22</v>
      </c>
      <c r="R70" s="4">
        <v>12</v>
      </c>
      <c r="S70" s="4">
        <v>29</v>
      </c>
      <c r="T70" s="4">
        <v>32</v>
      </c>
      <c r="U70" s="4">
        <v>20</v>
      </c>
      <c r="V70" s="4">
        <v>41</v>
      </c>
      <c r="W70" s="4">
        <v>14</v>
      </c>
      <c r="X70" s="4">
        <v>27</v>
      </c>
      <c r="Y70" s="4">
        <v>57</v>
      </c>
      <c r="Z70" s="4">
        <v>25</v>
      </c>
      <c r="AA70" s="4">
        <v>17</v>
      </c>
      <c r="AB70" s="4">
        <v>36</v>
      </c>
      <c r="AC70" s="4">
        <v>45</v>
      </c>
      <c r="AD70" s="4">
        <v>53</v>
      </c>
      <c r="AE70" s="4">
        <v>9</v>
      </c>
      <c r="AF70" s="4">
        <v>10</v>
      </c>
      <c r="AG70" s="4">
        <v>6</v>
      </c>
      <c r="AH70" s="4">
        <v>6</v>
      </c>
      <c r="AI70" s="4">
        <v>6</v>
      </c>
      <c r="AJ70" s="4">
        <v>8</v>
      </c>
      <c r="AK70" s="4">
        <v>5</v>
      </c>
      <c r="AL70" s="4">
        <v>5</v>
      </c>
      <c r="AM70" s="4">
        <v>9</v>
      </c>
      <c r="AN70" s="4">
        <v>5</v>
      </c>
      <c r="AO70" s="4">
        <v>5</v>
      </c>
      <c r="AP70" s="4">
        <v>6</v>
      </c>
      <c r="AQ70" s="4">
        <v>9</v>
      </c>
      <c r="AR70" s="4">
        <v>6</v>
      </c>
    </row>
    <row r="71" spans="1:44" x14ac:dyDescent="0.25">
      <c r="B71">
        <v>6</v>
      </c>
      <c r="C71" s="4">
        <v>0</v>
      </c>
      <c r="D71" s="4">
        <v>102</v>
      </c>
      <c r="E71" s="4">
        <v>79</v>
      </c>
      <c r="F71" s="4">
        <v>94</v>
      </c>
      <c r="G71" s="4">
        <v>68</v>
      </c>
      <c r="H71" s="4">
        <v>187</v>
      </c>
      <c r="I71" s="4">
        <v>93</v>
      </c>
      <c r="J71" s="4">
        <v>34</v>
      </c>
      <c r="K71" s="4">
        <v>55</v>
      </c>
      <c r="L71" s="4">
        <v>98</v>
      </c>
      <c r="M71" s="4">
        <v>37</v>
      </c>
      <c r="N71" s="4">
        <v>33</v>
      </c>
      <c r="O71" s="4">
        <v>55</v>
      </c>
      <c r="P71" s="4">
        <v>59</v>
      </c>
      <c r="Q71" s="4">
        <v>26</v>
      </c>
      <c r="R71" s="4">
        <v>21</v>
      </c>
      <c r="S71" s="4">
        <v>5</v>
      </c>
      <c r="T71" s="4">
        <v>31</v>
      </c>
      <c r="U71" s="4">
        <v>20</v>
      </c>
      <c r="V71" s="4">
        <v>34</v>
      </c>
      <c r="W71" s="4">
        <v>19</v>
      </c>
      <c r="X71" s="4">
        <v>26</v>
      </c>
      <c r="Y71" s="4">
        <v>54</v>
      </c>
      <c r="Z71" s="4">
        <v>61</v>
      </c>
      <c r="AA71" s="4">
        <v>18</v>
      </c>
      <c r="AB71" s="4">
        <v>30</v>
      </c>
      <c r="AC71" s="4">
        <v>31</v>
      </c>
      <c r="AD71" s="4">
        <v>55</v>
      </c>
      <c r="AE71" s="4">
        <v>8</v>
      </c>
      <c r="AF71" s="4">
        <v>10</v>
      </c>
      <c r="AG71" s="4">
        <v>8</v>
      </c>
      <c r="AH71" s="4">
        <v>6</v>
      </c>
      <c r="AI71" s="4">
        <v>5</v>
      </c>
      <c r="AJ71" s="4">
        <v>5</v>
      </c>
      <c r="AK71" s="4">
        <v>5</v>
      </c>
      <c r="AL71" s="4">
        <v>4</v>
      </c>
      <c r="AM71" s="4">
        <v>9</v>
      </c>
      <c r="AN71" s="4">
        <v>8</v>
      </c>
      <c r="AO71" s="4">
        <v>4</v>
      </c>
      <c r="AP71" s="4">
        <v>5</v>
      </c>
      <c r="AQ71" s="4">
        <v>6</v>
      </c>
      <c r="AR71" s="4">
        <v>8</v>
      </c>
    </row>
    <row r="72" spans="1:44" x14ac:dyDescent="0.25">
      <c r="B72">
        <v>7</v>
      </c>
      <c r="C72" s="4">
        <v>0</v>
      </c>
      <c r="D72" s="4">
        <v>103</v>
      </c>
      <c r="E72" s="4">
        <v>101</v>
      </c>
      <c r="F72" s="4">
        <v>81</v>
      </c>
      <c r="G72" s="4">
        <v>67</v>
      </c>
      <c r="H72" s="4">
        <v>121</v>
      </c>
      <c r="I72" s="4">
        <v>131</v>
      </c>
      <c r="J72" s="4">
        <v>31</v>
      </c>
      <c r="K72" s="4">
        <v>70</v>
      </c>
      <c r="L72" s="4">
        <v>68</v>
      </c>
      <c r="M72" s="4">
        <v>48</v>
      </c>
      <c r="N72" s="4">
        <v>32</v>
      </c>
      <c r="O72" s="4">
        <v>53</v>
      </c>
      <c r="P72" s="4">
        <v>61</v>
      </c>
      <c r="Q72" s="4">
        <v>19</v>
      </c>
      <c r="R72" s="4">
        <v>26</v>
      </c>
      <c r="S72" s="4">
        <v>26</v>
      </c>
      <c r="T72" s="4">
        <v>25</v>
      </c>
      <c r="U72" s="4">
        <v>26</v>
      </c>
      <c r="V72" s="4">
        <v>25</v>
      </c>
      <c r="W72" s="4">
        <v>36</v>
      </c>
      <c r="X72" s="4">
        <v>41</v>
      </c>
      <c r="Y72" s="4">
        <v>53</v>
      </c>
      <c r="Z72" s="4">
        <v>27</v>
      </c>
      <c r="AA72" s="4">
        <v>26</v>
      </c>
      <c r="AB72" s="4">
        <v>24</v>
      </c>
      <c r="AC72" s="4">
        <v>44</v>
      </c>
      <c r="AD72" s="4">
        <v>44</v>
      </c>
      <c r="AE72" s="4">
        <v>11</v>
      </c>
      <c r="AF72" s="4">
        <v>14</v>
      </c>
      <c r="AG72" s="4">
        <v>7</v>
      </c>
      <c r="AH72" s="4">
        <v>6</v>
      </c>
      <c r="AI72" s="4">
        <v>5</v>
      </c>
      <c r="AJ72" s="4">
        <v>6</v>
      </c>
      <c r="AK72" s="4">
        <v>4</v>
      </c>
      <c r="AL72" s="4">
        <v>7</v>
      </c>
      <c r="AM72" s="4">
        <v>10</v>
      </c>
      <c r="AN72" s="4">
        <v>5</v>
      </c>
      <c r="AO72" s="4">
        <v>5</v>
      </c>
      <c r="AP72" s="4">
        <v>6</v>
      </c>
      <c r="AQ72" s="4">
        <v>6</v>
      </c>
      <c r="AR72" s="4">
        <v>8</v>
      </c>
    </row>
    <row r="73" spans="1:44" x14ac:dyDescent="0.25">
      <c r="B73">
        <v>8</v>
      </c>
      <c r="C73" s="4">
        <v>0</v>
      </c>
      <c r="D73" s="4">
        <v>145</v>
      </c>
      <c r="E73" s="4">
        <v>77</v>
      </c>
      <c r="F73" s="4">
        <v>80</v>
      </c>
      <c r="G73" s="4">
        <v>82</v>
      </c>
      <c r="H73" s="4">
        <v>97</v>
      </c>
      <c r="I73" s="4">
        <v>143</v>
      </c>
      <c r="J73" s="4">
        <v>43</v>
      </c>
      <c r="K73" s="4">
        <v>64</v>
      </c>
      <c r="L73" s="4">
        <v>49</v>
      </c>
      <c r="M73" s="4">
        <v>53</v>
      </c>
      <c r="N73" s="4">
        <v>52</v>
      </c>
      <c r="O73" s="4">
        <v>48</v>
      </c>
      <c r="P73" s="4">
        <v>61</v>
      </c>
      <c r="Q73" s="4">
        <v>28</v>
      </c>
      <c r="R73" s="4">
        <v>25</v>
      </c>
      <c r="S73" s="4">
        <v>26</v>
      </c>
      <c r="T73" s="4">
        <v>28</v>
      </c>
      <c r="U73" s="4">
        <v>14</v>
      </c>
      <c r="V73" s="4">
        <v>15</v>
      </c>
      <c r="W73" s="4">
        <v>30</v>
      </c>
      <c r="X73" s="4">
        <v>24</v>
      </c>
      <c r="Y73" s="4">
        <v>29</v>
      </c>
      <c r="Z73" s="4">
        <v>21</v>
      </c>
      <c r="AA73" s="4">
        <v>31</v>
      </c>
      <c r="AB73" s="4">
        <v>40</v>
      </c>
      <c r="AC73" s="4">
        <v>64</v>
      </c>
      <c r="AD73" s="4">
        <v>53</v>
      </c>
      <c r="AE73" s="4">
        <v>8</v>
      </c>
      <c r="AF73" s="4">
        <v>12</v>
      </c>
      <c r="AG73" s="4">
        <v>8</v>
      </c>
      <c r="AH73" s="4">
        <v>7</v>
      </c>
      <c r="AI73" s="4">
        <v>6</v>
      </c>
      <c r="AJ73" s="4">
        <v>7</v>
      </c>
      <c r="AK73" s="4">
        <v>4</v>
      </c>
      <c r="AL73" s="4">
        <v>5</v>
      </c>
      <c r="AM73" s="4">
        <v>7</v>
      </c>
      <c r="AN73" s="4">
        <v>5</v>
      </c>
      <c r="AO73" s="4">
        <v>5</v>
      </c>
      <c r="AP73" s="4">
        <v>9</v>
      </c>
      <c r="AQ73" s="4">
        <v>8</v>
      </c>
      <c r="AR73" s="4">
        <v>7</v>
      </c>
    </row>
    <row r="74" spans="1:44" x14ac:dyDescent="0.25">
      <c r="B74">
        <v>9</v>
      </c>
      <c r="C74" s="4">
        <v>0</v>
      </c>
      <c r="D74" s="4">
        <v>106</v>
      </c>
      <c r="E74" s="4">
        <v>63</v>
      </c>
      <c r="F74" s="4">
        <v>81</v>
      </c>
      <c r="G74" s="4">
        <v>115</v>
      </c>
      <c r="H74" s="4">
        <v>107</v>
      </c>
      <c r="I74" s="4">
        <v>134</v>
      </c>
      <c r="J74" s="4">
        <v>39</v>
      </c>
      <c r="K74" s="4">
        <v>33</v>
      </c>
      <c r="L74" s="4">
        <v>38</v>
      </c>
      <c r="M74" s="4">
        <v>50</v>
      </c>
      <c r="N74" s="4">
        <v>51</v>
      </c>
      <c r="O74" s="4">
        <v>51</v>
      </c>
      <c r="P74" s="4">
        <v>41</v>
      </c>
      <c r="Q74" s="4">
        <v>22</v>
      </c>
      <c r="R74" s="4">
        <v>25</v>
      </c>
      <c r="S74" s="4">
        <v>29</v>
      </c>
      <c r="T74" s="4">
        <v>27</v>
      </c>
      <c r="U74" s="4">
        <v>24</v>
      </c>
      <c r="V74" s="4">
        <v>32</v>
      </c>
      <c r="W74" s="4">
        <v>25</v>
      </c>
      <c r="X74" s="4">
        <v>35</v>
      </c>
      <c r="Y74" s="4">
        <v>15</v>
      </c>
      <c r="Z74" s="4">
        <v>21</v>
      </c>
      <c r="AA74" s="4">
        <v>42</v>
      </c>
      <c r="AB74" s="4">
        <v>42</v>
      </c>
      <c r="AC74" s="4">
        <v>41</v>
      </c>
      <c r="AD74" s="4">
        <v>28</v>
      </c>
      <c r="AE74" s="4">
        <v>9</v>
      </c>
      <c r="AF74" s="4">
        <v>7</v>
      </c>
      <c r="AG74" s="4">
        <v>8</v>
      </c>
      <c r="AH74" s="4">
        <v>7</v>
      </c>
      <c r="AI74" s="4">
        <v>8</v>
      </c>
      <c r="AJ74" s="4">
        <v>6</v>
      </c>
      <c r="AK74" s="4">
        <v>3</v>
      </c>
      <c r="AL74" s="4">
        <v>5</v>
      </c>
      <c r="AM74" s="4">
        <v>4</v>
      </c>
      <c r="AN74" s="4">
        <v>4</v>
      </c>
      <c r="AO74" s="4">
        <v>5</v>
      </c>
      <c r="AP74" s="4">
        <v>8</v>
      </c>
      <c r="AQ74" s="4">
        <v>6</v>
      </c>
      <c r="AR74" s="4">
        <v>6</v>
      </c>
    </row>
    <row r="75" spans="1:44" x14ac:dyDescent="0.25">
      <c r="B75">
        <v>10</v>
      </c>
      <c r="C75" s="4">
        <v>0</v>
      </c>
      <c r="D75" s="4">
        <v>48</v>
      </c>
      <c r="E75" s="4">
        <v>58</v>
      </c>
      <c r="F75" s="4">
        <v>95</v>
      </c>
      <c r="G75" s="4">
        <v>108</v>
      </c>
      <c r="H75" s="4">
        <v>120</v>
      </c>
      <c r="I75" s="4">
        <v>99</v>
      </c>
      <c r="J75" s="4">
        <v>40</v>
      </c>
      <c r="K75" s="4">
        <v>43</v>
      </c>
      <c r="L75" s="4">
        <v>39</v>
      </c>
      <c r="M75" s="4">
        <v>61</v>
      </c>
      <c r="N75" s="4">
        <v>58</v>
      </c>
      <c r="O75" s="4">
        <v>69</v>
      </c>
      <c r="P75" s="4">
        <v>38</v>
      </c>
      <c r="Q75" s="4">
        <v>15</v>
      </c>
      <c r="R75" s="4">
        <v>23</v>
      </c>
      <c r="S75" s="4">
        <v>31</v>
      </c>
      <c r="T75" s="4">
        <v>25</v>
      </c>
      <c r="U75" s="4">
        <v>33</v>
      </c>
      <c r="V75" s="4">
        <v>21</v>
      </c>
      <c r="W75" s="4">
        <v>25</v>
      </c>
      <c r="X75" s="4">
        <v>55</v>
      </c>
      <c r="Y75" s="4">
        <v>27</v>
      </c>
      <c r="Z75" s="4">
        <v>25</v>
      </c>
      <c r="AA75" s="4">
        <v>64</v>
      </c>
      <c r="AB75" s="4">
        <v>30</v>
      </c>
      <c r="AC75" s="4">
        <v>47</v>
      </c>
      <c r="AD75" s="4">
        <v>18</v>
      </c>
      <c r="AE75" s="4">
        <v>12</v>
      </c>
      <c r="AF75" s="4">
        <v>10</v>
      </c>
      <c r="AG75" s="4">
        <v>8</v>
      </c>
      <c r="AH75" s="4">
        <v>10</v>
      </c>
      <c r="AI75" s="4">
        <v>7</v>
      </c>
      <c r="AJ75" s="4">
        <v>5</v>
      </c>
      <c r="AK75" s="4">
        <v>3</v>
      </c>
      <c r="AL75" s="4">
        <v>7</v>
      </c>
      <c r="AM75" s="4">
        <v>5</v>
      </c>
      <c r="AN75" s="4">
        <v>5</v>
      </c>
      <c r="AO75" s="4">
        <v>9</v>
      </c>
      <c r="AP75" s="4">
        <v>6</v>
      </c>
      <c r="AQ75" s="4">
        <v>7</v>
      </c>
      <c r="AR75" s="4">
        <v>3</v>
      </c>
    </row>
    <row r="76" spans="1:44" x14ac:dyDescent="0.25">
      <c r="B76">
        <v>11</v>
      </c>
      <c r="C76" s="4">
        <v>0</v>
      </c>
      <c r="D76" s="4">
        <v>74</v>
      </c>
      <c r="E76" s="4">
        <v>72</v>
      </c>
      <c r="F76" s="4">
        <v>122</v>
      </c>
      <c r="G76" s="4">
        <v>120</v>
      </c>
      <c r="H76" s="4">
        <v>139</v>
      </c>
      <c r="I76" s="4">
        <v>49</v>
      </c>
      <c r="J76" s="4">
        <v>50</v>
      </c>
      <c r="K76" s="4">
        <v>37</v>
      </c>
      <c r="L76" s="4">
        <v>51</v>
      </c>
      <c r="M76" s="4">
        <v>84</v>
      </c>
      <c r="N76" s="4">
        <v>84</v>
      </c>
      <c r="O76" s="4">
        <v>74</v>
      </c>
      <c r="P76" s="4">
        <v>38</v>
      </c>
      <c r="Q76" s="4">
        <v>8</v>
      </c>
      <c r="R76" s="4">
        <v>25</v>
      </c>
      <c r="S76" s="4">
        <v>25</v>
      </c>
      <c r="T76" s="4">
        <v>37</v>
      </c>
      <c r="U76" s="4">
        <v>26</v>
      </c>
      <c r="V76" s="4">
        <v>26</v>
      </c>
      <c r="W76" s="4">
        <v>28</v>
      </c>
      <c r="X76" s="4">
        <v>59</v>
      </c>
      <c r="Y76" s="4">
        <v>30</v>
      </c>
      <c r="Z76" s="4">
        <v>38</v>
      </c>
      <c r="AA76" s="4">
        <v>61</v>
      </c>
      <c r="AB76" s="4">
        <v>60</v>
      </c>
      <c r="AC76" s="4">
        <v>30</v>
      </c>
      <c r="AD76" s="4">
        <v>32</v>
      </c>
      <c r="AE76" s="4">
        <v>9</v>
      </c>
      <c r="AF76" s="4">
        <v>9</v>
      </c>
      <c r="AG76" s="4">
        <v>9</v>
      </c>
      <c r="AH76" s="4">
        <v>10</v>
      </c>
      <c r="AI76" s="4">
        <v>9</v>
      </c>
      <c r="AJ76" s="4">
        <v>5</v>
      </c>
      <c r="AK76" s="4">
        <v>4</v>
      </c>
      <c r="AL76" s="4">
        <v>9</v>
      </c>
      <c r="AM76" s="4">
        <v>5</v>
      </c>
      <c r="AN76" s="4">
        <v>6</v>
      </c>
      <c r="AO76" s="4">
        <v>9</v>
      </c>
      <c r="AP76" s="4">
        <v>10</v>
      </c>
      <c r="AQ76" s="4">
        <v>7</v>
      </c>
      <c r="AR76" s="4">
        <v>4</v>
      </c>
    </row>
    <row r="77" spans="1:44" x14ac:dyDescent="0.25">
      <c r="B77">
        <v>12</v>
      </c>
      <c r="C77" s="4">
        <v>0</v>
      </c>
      <c r="D77" s="4">
        <v>59</v>
      </c>
      <c r="E77" s="4">
        <v>78</v>
      </c>
      <c r="F77" s="4">
        <v>166</v>
      </c>
      <c r="G77" s="4">
        <v>149</v>
      </c>
      <c r="H77" s="4">
        <v>127</v>
      </c>
      <c r="I77" s="4">
        <v>58</v>
      </c>
      <c r="J77" s="4">
        <v>40</v>
      </c>
      <c r="K77" s="4">
        <v>50</v>
      </c>
      <c r="L77" s="4">
        <v>63</v>
      </c>
      <c r="M77" s="4">
        <v>66</v>
      </c>
      <c r="N77" s="4">
        <v>63</v>
      </c>
      <c r="O77" s="4">
        <v>46</v>
      </c>
      <c r="P77" s="4">
        <v>35</v>
      </c>
      <c r="Q77" s="4">
        <v>28</v>
      </c>
      <c r="R77" s="4">
        <v>29</v>
      </c>
      <c r="S77" s="4">
        <v>34</v>
      </c>
      <c r="T77" s="4">
        <v>33</v>
      </c>
      <c r="U77" s="4">
        <v>28</v>
      </c>
      <c r="V77" s="4">
        <v>32</v>
      </c>
      <c r="W77" s="4">
        <v>28</v>
      </c>
      <c r="X77" s="4">
        <v>25</v>
      </c>
      <c r="Y77" s="4">
        <v>35</v>
      </c>
      <c r="Z77" s="4">
        <v>39</v>
      </c>
      <c r="AA77" s="4">
        <v>27</v>
      </c>
      <c r="AB77" s="4">
        <v>49</v>
      </c>
      <c r="AC77" s="4">
        <v>20</v>
      </c>
      <c r="AD77" s="4">
        <v>16</v>
      </c>
      <c r="AE77" s="4">
        <v>7</v>
      </c>
      <c r="AF77" s="4">
        <v>9</v>
      </c>
      <c r="AG77" s="4">
        <v>10</v>
      </c>
      <c r="AH77" s="4">
        <v>6</v>
      </c>
      <c r="AI77" s="4">
        <v>7</v>
      </c>
      <c r="AJ77" s="4">
        <v>5</v>
      </c>
      <c r="AK77" s="4">
        <v>4</v>
      </c>
      <c r="AL77" s="4">
        <v>5</v>
      </c>
      <c r="AM77" s="4">
        <v>6</v>
      </c>
      <c r="AN77" s="4">
        <v>7</v>
      </c>
      <c r="AO77" s="4">
        <v>6</v>
      </c>
      <c r="AP77" s="4">
        <v>9</v>
      </c>
      <c r="AQ77" s="4">
        <v>4</v>
      </c>
      <c r="AR77" s="4">
        <v>4</v>
      </c>
    </row>
    <row r="78" spans="1:44" x14ac:dyDescent="0.25">
      <c r="B78">
        <v>13</v>
      </c>
      <c r="C78" s="4">
        <v>0</v>
      </c>
      <c r="D78" s="4">
        <v>85</v>
      </c>
      <c r="E78" s="4">
        <v>115</v>
      </c>
      <c r="F78" s="4">
        <v>136</v>
      </c>
      <c r="G78" s="4">
        <v>122</v>
      </c>
      <c r="H78" s="4">
        <v>48</v>
      </c>
      <c r="I78" s="4">
        <v>52</v>
      </c>
      <c r="J78" s="4">
        <v>49</v>
      </c>
      <c r="K78" s="4">
        <v>43</v>
      </c>
      <c r="L78" s="4">
        <v>66</v>
      </c>
      <c r="M78" s="4">
        <v>56</v>
      </c>
      <c r="N78" s="4">
        <v>28</v>
      </c>
      <c r="O78" s="4">
        <v>47</v>
      </c>
      <c r="P78" s="4">
        <v>41</v>
      </c>
      <c r="Q78" s="4">
        <v>31</v>
      </c>
      <c r="R78" s="4">
        <v>20</v>
      </c>
      <c r="S78" s="4">
        <v>36</v>
      </c>
      <c r="T78" s="4">
        <v>36</v>
      </c>
      <c r="U78" s="4">
        <v>25</v>
      </c>
      <c r="V78" s="4">
        <v>27</v>
      </c>
      <c r="W78" s="4">
        <v>34</v>
      </c>
      <c r="X78" s="4">
        <v>40</v>
      </c>
      <c r="Y78" s="4">
        <v>39</v>
      </c>
      <c r="Z78" s="4">
        <v>30</v>
      </c>
      <c r="AA78" s="4">
        <v>27</v>
      </c>
      <c r="AB78" s="4">
        <v>30</v>
      </c>
      <c r="AC78" s="4">
        <v>38</v>
      </c>
      <c r="AD78" s="4">
        <v>19</v>
      </c>
      <c r="AE78" s="4">
        <v>8</v>
      </c>
      <c r="AF78" s="4">
        <v>11</v>
      </c>
      <c r="AG78" s="4">
        <v>7</v>
      </c>
      <c r="AH78" s="4">
        <v>6</v>
      </c>
      <c r="AI78" s="4">
        <v>8</v>
      </c>
      <c r="AJ78" s="4">
        <v>5</v>
      </c>
      <c r="AK78" s="4">
        <v>4</v>
      </c>
      <c r="AL78" s="4">
        <v>6</v>
      </c>
      <c r="AM78" s="4">
        <v>6</v>
      </c>
      <c r="AN78" s="4">
        <v>7</v>
      </c>
      <c r="AO78" s="4">
        <v>5</v>
      </c>
      <c r="AP78" s="4">
        <v>5</v>
      </c>
      <c r="AQ78" s="4">
        <v>6</v>
      </c>
      <c r="AR78" s="4">
        <v>4</v>
      </c>
    </row>
    <row r="79" spans="1:44" x14ac:dyDescent="0.25">
      <c r="B79">
        <v>14</v>
      </c>
      <c r="C79" s="4">
        <v>0</v>
      </c>
      <c r="D79" s="4">
        <v>78</v>
      </c>
      <c r="E79" s="4">
        <v>140</v>
      </c>
      <c r="F79" s="4">
        <v>106</v>
      </c>
      <c r="G79" s="4">
        <v>55</v>
      </c>
      <c r="H79" s="4">
        <v>82</v>
      </c>
      <c r="I79" s="4">
        <v>73</v>
      </c>
      <c r="J79" s="4">
        <v>60</v>
      </c>
      <c r="K79" s="4">
        <v>48</v>
      </c>
      <c r="L79" s="4">
        <v>59</v>
      </c>
      <c r="M79" s="4">
        <v>45</v>
      </c>
      <c r="N79" s="4">
        <v>22</v>
      </c>
      <c r="O79" s="4">
        <v>54</v>
      </c>
      <c r="P79" s="4">
        <v>45</v>
      </c>
      <c r="Q79" s="4">
        <v>29</v>
      </c>
      <c r="R79" s="4">
        <v>23</v>
      </c>
      <c r="S79" s="4">
        <v>22</v>
      </c>
      <c r="T79" s="4">
        <v>24</v>
      </c>
      <c r="U79" s="4">
        <v>19</v>
      </c>
      <c r="V79" s="4">
        <v>28</v>
      </c>
      <c r="W79" s="4">
        <v>35</v>
      </c>
      <c r="X79" s="4">
        <v>41</v>
      </c>
      <c r="Y79" s="4">
        <v>55</v>
      </c>
      <c r="Z79" s="4">
        <v>52</v>
      </c>
      <c r="AA79" s="4">
        <v>40</v>
      </c>
      <c r="AB79" s="4">
        <v>34</v>
      </c>
      <c r="AC79" s="4">
        <v>36</v>
      </c>
      <c r="AD79" s="4">
        <v>15</v>
      </c>
      <c r="AE79" s="4">
        <v>13</v>
      </c>
      <c r="AF79" s="4">
        <v>13</v>
      </c>
      <c r="AG79" s="4">
        <v>11</v>
      </c>
      <c r="AH79" s="4">
        <v>6</v>
      </c>
      <c r="AI79" s="4">
        <v>5</v>
      </c>
      <c r="AJ79" s="4">
        <v>5</v>
      </c>
      <c r="AK79" s="4">
        <v>3</v>
      </c>
      <c r="AL79" s="4">
        <v>8</v>
      </c>
      <c r="AM79" s="4">
        <v>9</v>
      </c>
      <c r="AN79" s="4">
        <v>8</v>
      </c>
      <c r="AO79" s="4">
        <v>5</v>
      </c>
      <c r="AP79" s="4">
        <v>5</v>
      </c>
      <c r="AQ79" s="4">
        <v>5</v>
      </c>
      <c r="AR79" s="4">
        <v>4</v>
      </c>
    </row>
    <row r="80" spans="1:44" x14ac:dyDescent="0.25">
      <c r="B80">
        <v>15</v>
      </c>
      <c r="C80" s="4">
        <v>0</v>
      </c>
      <c r="D80" s="4">
        <v>92</v>
      </c>
      <c r="E80" s="4">
        <v>100</v>
      </c>
      <c r="F80" s="4">
        <v>86</v>
      </c>
      <c r="G80" s="4">
        <v>64</v>
      </c>
      <c r="H80" s="4">
        <v>115</v>
      </c>
      <c r="I80" s="4">
        <v>70</v>
      </c>
      <c r="J80" s="4">
        <v>82</v>
      </c>
      <c r="K80" s="4">
        <v>78</v>
      </c>
      <c r="L80" s="4">
        <v>66</v>
      </c>
      <c r="M80" s="4">
        <v>65</v>
      </c>
      <c r="N80" s="4">
        <v>15</v>
      </c>
      <c r="O80" s="4">
        <v>46</v>
      </c>
      <c r="P80" s="4">
        <v>27</v>
      </c>
      <c r="Q80" s="4">
        <v>33</v>
      </c>
      <c r="R80" s="4">
        <v>16</v>
      </c>
      <c r="S80" s="4">
        <v>31</v>
      </c>
      <c r="T80" s="4">
        <v>29</v>
      </c>
      <c r="U80" s="4">
        <v>31</v>
      </c>
      <c r="V80" s="4">
        <v>26</v>
      </c>
      <c r="W80" s="4">
        <v>26</v>
      </c>
      <c r="X80" s="4">
        <v>41</v>
      </c>
      <c r="Y80" s="4">
        <v>63</v>
      </c>
      <c r="Z80" s="4">
        <v>62</v>
      </c>
      <c r="AA80" s="4">
        <v>60</v>
      </c>
      <c r="AB80" s="4">
        <v>17</v>
      </c>
      <c r="AC80" s="4">
        <v>30</v>
      </c>
      <c r="AD80" s="4">
        <v>20</v>
      </c>
      <c r="AE80" s="4">
        <v>13</v>
      </c>
      <c r="AF80" s="4">
        <v>14</v>
      </c>
      <c r="AG80" s="4">
        <v>12</v>
      </c>
      <c r="AH80" s="4">
        <v>8</v>
      </c>
      <c r="AI80" s="4">
        <v>4</v>
      </c>
      <c r="AJ80" s="4">
        <v>4</v>
      </c>
      <c r="AK80" s="4">
        <v>3</v>
      </c>
      <c r="AL80" s="4">
        <v>8</v>
      </c>
      <c r="AM80" s="4">
        <v>10</v>
      </c>
      <c r="AN80" s="4">
        <v>8</v>
      </c>
      <c r="AO80" s="4">
        <v>8</v>
      </c>
      <c r="AP80" s="4">
        <v>5</v>
      </c>
      <c r="AQ80" s="4">
        <v>5</v>
      </c>
      <c r="AR80" s="4">
        <v>4</v>
      </c>
    </row>
    <row r="81" spans="2:44" x14ac:dyDescent="0.25">
      <c r="B81">
        <v>16</v>
      </c>
      <c r="C81" s="4">
        <v>0</v>
      </c>
      <c r="D81" s="4">
        <v>120</v>
      </c>
      <c r="E81" s="4">
        <v>114</v>
      </c>
      <c r="F81" s="4">
        <v>138</v>
      </c>
      <c r="G81" s="4">
        <v>28</v>
      </c>
      <c r="H81" s="4">
        <v>106</v>
      </c>
      <c r="I81" s="4">
        <v>51</v>
      </c>
      <c r="J81" s="4">
        <v>81</v>
      </c>
      <c r="K81" s="4">
        <v>106</v>
      </c>
      <c r="L81" s="4">
        <v>73</v>
      </c>
      <c r="M81" s="4">
        <v>73</v>
      </c>
      <c r="N81" s="4">
        <v>35</v>
      </c>
      <c r="O81" s="4">
        <v>44</v>
      </c>
      <c r="P81" s="4">
        <v>49</v>
      </c>
      <c r="Q81" s="4">
        <v>21</v>
      </c>
      <c r="R81" s="4">
        <v>7</v>
      </c>
      <c r="S81" s="4">
        <v>11</v>
      </c>
      <c r="T81" s="4">
        <v>31</v>
      </c>
      <c r="U81" s="4">
        <v>18</v>
      </c>
      <c r="V81" s="4">
        <v>34</v>
      </c>
      <c r="W81" s="4">
        <v>22</v>
      </c>
      <c r="X81" s="4">
        <v>45</v>
      </c>
      <c r="Y81" s="4">
        <v>91</v>
      </c>
      <c r="Z81" s="4">
        <v>92</v>
      </c>
      <c r="AA81" s="4">
        <v>60</v>
      </c>
      <c r="AB81" s="4">
        <v>36</v>
      </c>
      <c r="AC81" s="4">
        <v>27</v>
      </c>
      <c r="AD81" s="4">
        <v>36</v>
      </c>
      <c r="AE81" s="4">
        <v>9</v>
      </c>
      <c r="AF81" s="4">
        <v>17</v>
      </c>
      <c r="AG81" s="4">
        <v>12</v>
      </c>
      <c r="AH81" s="4">
        <v>8</v>
      </c>
      <c r="AI81" s="4">
        <v>5</v>
      </c>
      <c r="AJ81" s="4">
        <v>5</v>
      </c>
      <c r="AK81" s="4">
        <v>4</v>
      </c>
      <c r="AL81" s="4">
        <v>7</v>
      </c>
      <c r="AM81" s="4">
        <v>15</v>
      </c>
      <c r="AN81" s="4">
        <v>11</v>
      </c>
      <c r="AO81" s="4">
        <v>9</v>
      </c>
      <c r="AP81" s="4">
        <v>6</v>
      </c>
      <c r="AQ81" s="4">
        <v>5</v>
      </c>
      <c r="AR81" s="4">
        <v>5</v>
      </c>
    </row>
    <row r="82" spans="2:44" x14ac:dyDescent="0.25">
      <c r="B82">
        <v>17</v>
      </c>
      <c r="C82" s="4">
        <v>0</v>
      </c>
      <c r="D82" s="4">
        <v>167</v>
      </c>
      <c r="E82" s="4">
        <v>120</v>
      </c>
      <c r="F82" s="4">
        <v>155</v>
      </c>
      <c r="G82" s="4">
        <v>70</v>
      </c>
      <c r="H82" s="4">
        <v>90</v>
      </c>
      <c r="I82" s="4">
        <v>79</v>
      </c>
      <c r="J82" s="4">
        <v>62</v>
      </c>
      <c r="K82" s="4">
        <v>77</v>
      </c>
      <c r="L82" s="4">
        <v>67</v>
      </c>
      <c r="M82" s="4">
        <v>73</v>
      </c>
      <c r="N82" s="4">
        <v>63</v>
      </c>
      <c r="O82" s="4">
        <v>46</v>
      </c>
      <c r="P82" s="4">
        <v>58</v>
      </c>
      <c r="Q82" s="4">
        <v>30</v>
      </c>
      <c r="R82" s="4">
        <v>22</v>
      </c>
      <c r="S82" s="4">
        <v>27</v>
      </c>
      <c r="T82" s="4">
        <v>42</v>
      </c>
      <c r="U82" s="4">
        <v>15</v>
      </c>
      <c r="V82" s="4">
        <v>16</v>
      </c>
      <c r="W82" s="4">
        <v>31</v>
      </c>
      <c r="X82" s="4">
        <v>40</v>
      </c>
      <c r="Y82" s="4">
        <v>50</v>
      </c>
      <c r="Z82" s="4">
        <v>72</v>
      </c>
      <c r="AA82" s="4">
        <v>67</v>
      </c>
      <c r="AB82" s="4">
        <v>51</v>
      </c>
      <c r="AC82" s="4">
        <v>53</v>
      </c>
      <c r="AD82" s="4">
        <v>35</v>
      </c>
      <c r="AE82" s="4">
        <v>8</v>
      </c>
      <c r="AF82" s="4">
        <v>10</v>
      </c>
      <c r="AG82" s="4">
        <v>11</v>
      </c>
      <c r="AH82" s="4">
        <v>11</v>
      </c>
      <c r="AI82" s="4">
        <v>7</v>
      </c>
      <c r="AJ82" s="4">
        <v>6</v>
      </c>
      <c r="AK82" s="4">
        <v>5</v>
      </c>
      <c r="AL82" s="4">
        <v>6</v>
      </c>
      <c r="AM82" s="4">
        <v>9</v>
      </c>
      <c r="AN82" s="4">
        <v>11</v>
      </c>
      <c r="AO82" s="4">
        <v>9</v>
      </c>
      <c r="AP82" s="4">
        <v>8</v>
      </c>
      <c r="AQ82" s="4">
        <v>7</v>
      </c>
      <c r="AR82" s="4">
        <v>6</v>
      </c>
    </row>
    <row r="83" spans="2:44" x14ac:dyDescent="0.25">
      <c r="B83">
        <v>18</v>
      </c>
      <c r="C83" s="4">
        <v>0</v>
      </c>
      <c r="D83" s="4">
        <v>135</v>
      </c>
      <c r="E83" s="4">
        <v>118</v>
      </c>
      <c r="F83" s="4">
        <v>150</v>
      </c>
      <c r="G83" s="4">
        <v>138</v>
      </c>
      <c r="H83" s="4">
        <v>90</v>
      </c>
      <c r="I83" s="4">
        <v>114</v>
      </c>
      <c r="J83" s="4">
        <v>91</v>
      </c>
      <c r="K83" s="4">
        <v>58</v>
      </c>
      <c r="L83" s="4">
        <v>75</v>
      </c>
      <c r="M83" s="4">
        <v>72</v>
      </c>
      <c r="N83" s="4">
        <v>33</v>
      </c>
      <c r="O83" s="4">
        <v>63</v>
      </c>
      <c r="P83" s="4">
        <v>58</v>
      </c>
      <c r="Q83" s="4">
        <v>16</v>
      </c>
      <c r="R83" s="4">
        <v>17</v>
      </c>
      <c r="S83" s="4">
        <v>30</v>
      </c>
      <c r="T83" s="4">
        <v>39</v>
      </c>
      <c r="U83" s="4">
        <v>27</v>
      </c>
      <c r="V83" s="4">
        <v>22</v>
      </c>
      <c r="W83" s="4">
        <v>49</v>
      </c>
      <c r="X83" s="4">
        <v>51</v>
      </c>
      <c r="Y83" s="4">
        <v>48</v>
      </c>
      <c r="Z83" s="4">
        <v>42</v>
      </c>
      <c r="AA83" s="4">
        <v>52</v>
      </c>
      <c r="AB83" s="4">
        <v>25</v>
      </c>
      <c r="AC83" s="4">
        <v>63</v>
      </c>
      <c r="AD83" s="4">
        <v>19</v>
      </c>
      <c r="AE83" s="4">
        <v>9</v>
      </c>
      <c r="AF83" s="4">
        <v>9</v>
      </c>
      <c r="AG83" s="4">
        <v>8</v>
      </c>
      <c r="AH83" s="4">
        <v>8</v>
      </c>
      <c r="AI83" s="4">
        <v>5</v>
      </c>
      <c r="AJ83" s="4">
        <v>7</v>
      </c>
      <c r="AK83" s="4">
        <v>4</v>
      </c>
      <c r="AL83" s="4">
        <v>7</v>
      </c>
      <c r="AM83" s="4">
        <v>7</v>
      </c>
      <c r="AN83" s="4">
        <v>7</v>
      </c>
      <c r="AO83" s="4">
        <v>8</v>
      </c>
      <c r="AP83" s="4">
        <v>5</v>
      </c>
      <c r="AQ83" s="4">
        <v>9</v>
      </c>
      <c r="AR83" s="4">
        <v>4</v>
      </c>
    </row>
    <row r="84" spans="2:44" x14ac:dyDescent="0.25">
      <c r="B84">
        <v>19</v>
      </c>
      <c r="C84" s="4">
        <v>0</v>
      </c>
      <c r="D84" s="4">
        <v>101</v>
      </c>
      <c r="E84" s="4">
        <v>134</v>
      </c>
      <c r="F84" s="4">
        <v>157</v>
      </c>
      <c r="G84" s="4">
        <v>81</v>
      </c>
      <c r="H84" s="4">
        <v>128</v>
      </c>
      <c r="I84" s="4">
        <v>79</v>
      </c>
      <c r="J84" s="4">
        <v>93</v>
      </c>
      <c r="K84" s="4">
        <v>87</v>
      </c>
      <c r="L84" s="4">
        <v>79</v>
      </c>
      <c r="M84" s="4">
        <v>86</v>
      </c>
      <c r="N84" s="4">
        <v>21</v>
      </c>
      <c r="O84" s="4">
        <v>83</v>
      </c>
      <c r="P84" s="4">
        <v>46</v>
      </c>
      <c r="Q84" s="4">
        <v>25</v>
      </c>
      <c r="R84" s="4">
        <v>24</v>
      </c>
      <c r="S84" s="4">
        <v>34</v>
      </c>
      <c r="T84" s="4">
        <v>8</v>
      </c>
      <c r="U84" s="4">
        <v>35</v>
      </c>
      <c r="V84" s="4">
        <v>17</v>
      </c>
      <c r="W84" s="4">
        <v>29</v>
      </c>
      <c r="X84" s="4">
        <v>39</v>
      </c>
      <c r="Y84" s="4">
        <v>68</v>
      </c>
      <c r="Z84" s="4">
        <v>50</v>
      </c>
      <c r="AA84" s="4">
        <v>75</v>
      </c>
      <c r="AB84" s="4">
        <v>13</v>
      </c>
      <c r="AC84" s="4">
        <v>63</v>
      </c>
      <c r="AD84" s="4">
        <v>21</v>
      </c>
      <c r="AE84" s="4">
        <v>7</v>
      </c>
      <c r="AF84" s="4">
        <v>12</v>
      </c>
      <c r="AG84" s="4">
        <v>11</v>
      </c>
      <c r="AH84" s="4">
        <v>9</v>
      </c>
      <c r="AI84" s="4">
        <v>4</v>
      </c>
      <c r="AJ84" s="4">
        <v>5</v>
      </c>
      <c r="AK84" s="4">
        <v>4</v>
      </c>
      <c r="AL84" s="4">
        <v>6</v>
      </c>
      <c r="AM84" s="4">
        <v>10</v>
      </c>
      <c r="AN84" s="4">
        <v>9</v>
      </c>
      <c r="AO84" s="4">
        <v>11</v>
      </c>
      <c r="AP84" s="4">
        <v>4</v>
      </c>
      <c r="AQ84" s="4">
        <v>9</v>
      </c>
      <c r="AR84" s="4">
        <v>4</v>
      </c>
    </row>
    <row r="85" spans="2:44" x14ac:dyDescent="0.25">
      <c r="B85">
        <v>20</v>
      </c>
      <c r="C85" s="4">
        <v>0</v>
      </c>
      <c r="D85" s="4">
        <v>131</v>
      </c>
      <c r="E85" s="4">
        <v>144</v>
      </c>
      <c r="F85" s="4">
        <v>167</v>
      </c>
      <c r="G85" s="4">
        <v>33</v>
      </c>
      <c r="H85" s="4">
        <v>169</v>
      </c>
      <c r="I85" s="4">
        <v>38</v>
      </c>
      <c r="J85" s="4">
        <v>58</v>
      </c>
      <c r="K85" s="4">
        <v>127</v>
      </c>
      <c r="L85" s="4">
        <v>82</v>
      </c>
      <c r="M85" s="4">
        <v>89</v>
      </c>
      <c r="N85" s="4">
        <v>15</v>
      </c>
      <c r="O85" s="4">
        <v>37</v>
      </c>
      <c r="P85" s="4">
        <v>54</v>
      </c>
      <c r="Q85" s="4">
        <v>27</v>
      </c>
      <c r="R85" s="4">
        <v>39</v>
      </c>
      <c r="S85" s="4">
        <v>32</v>
      </c>
      <c r="T85" s="4">
        <v>35</v>
      </c>
      <c r="U85" s="4">
        <v>36</v>
      </c>
      <c r="V85" s="4">
        <v>33</v>
      </c>
      <c r="W85" s="4">
        <v>40</v>
      </c>
      <c r="X85" s="4">
        <v>29</v>
      </c>
      <c r="Y85" s="4">
        <v>64</v>
      </c>
      <c r="Z85" s="4">
        <v>63</v>
      </c>
      <c r="AA85" s="4">
        <v>38</v>
      </c>
      <c r="AB85" s="4">
        <v>19</v>
      </c>
      <c r="AC85" s="4">
        <v>25</v>
      </c>
      <c r="AD85" s="4">
        <v>26</v>
      </c>
      <c r="AE85" s="4">
        <v>6</v>
      </c>
      <c r="AF85" s="4">
        <v>20</v>
      </c>
      <c r="AG85" s="4">
        <v>12</v>
      </c>
      <c r="AH85" s="4">
        <v>10</v>
      </c>
      <c r="AI85" s="4">
        <v>4</v>
      </c>
      <c r="AJ85" s="4">
        <v>3</v>
      </c>
      <c r="AK85" s="4">
        <v>4</v>
      </c>
      <c r="AL85" s="4">
        <v>4</v>
      </c>
      <c r="AM85" s="4">
        <v>11</v>
      </c>
      <c r="AN85" s="4">
        <v>9</v>
      </c>
      <c r="AO85" s="4">
        <v>7</v>
      </c>
      <c r="AP85" s="4">
        <v>4</v>
      </c>
      <c r="AQ85" s="4">
        <v>5</v>
      </c>
      <c r="AR85" s="4">
        <v>4</v>
      </c>
    </row>
    <row r="86" spans="2:44" x14ac:dyDescent="0.25">
      <c r="B86">
        <v>21</v>
      </c>
      <c r="C86" s="4">
        <v>0</v>
      </c>
      <c r="D86" s="4">
        <v>155</v>
      </c>
      <c r="E86" s="4">
        <v>152</v>
      </c>
      <c r="F86" s="4">
        <v>161</v>
      </c>
      <c r="G86" s="4">
        <v>28</v>
      </c>
      <c r="H86" s="4">
        <v>96</v>
      </c>
      <c r="I86" s="4">
        <v>61</v>
      </c>
      <c r="J86" s="4">
        <v>33</v>
      </c>
      <c r="K86" s="4">
        <v>115</v>
      </c>
      <c r="L86" s="4">
        <v>72</v>
      </c>
      <c r="M86" s="4">
        <v>57</v>
      </c>
      <c r="N86" s="4">
        <v>46</v>
      </c>
      <c r="O86" s="4">
        <v>41</v>
      </c>
      <c r="P86" s="4">
        <v>39</v>
      </c>
      <c r="Q86" s="4">
        <v>23</v>
      </c>
      <c r="R86" s="4">
        <v>29</v>
      </c>
      <c r="S86" s="4">
        <v>33</v>
      </c>
      <c r="T86" s="4">
        <v>32</v>
      </c>
      <c r="U86" s="4">
        <v>27</v>
      </c>
      <c r="V86" s="4">
        <v>33</v>
      </c>
      <c r="W86" s="4">
        <v>40</v>
      </c>
      <c r="X86" s="4">
        <v>51</v>
      </c>
      <c r="Y86" s="4">
        <v>35</v>
      </c>
      <c r="Z86" s="4">
        <v>55</v>
      </c>
      <c r="AA86" s="4">
        <v>37</v>
      </c>
      <c r="AB86" s="4">
        <v>36</v>
      </c>
      <c r="AC86" s="4">
        <v>16</v>
      </c>
      <c r="AD86" s="4">
        <v>12</v>
      </c>
      <c r="AE86" s="4">
        <v>12</v>
      </c>
      <c r="AF86" s="4">
        <v>13</v>
      </c>
      <c r="AG86" s="4">
        <v>10</v>
      </c>
      <c r="AH86" s="4">
        <v>7</v>
      </c>
      <c r="AI86" s="4">
        <v>6</v>
      </c>
      <c r="AJ86" s="4">
        <v>4</v>
      </c>
      <c r="AK86" s="4">
        <v>4</v>
      </c>
      <c r="AL86" s="4">
        <v>7</v>
      </c>
      <c r="AM86" s="4">
        <v>8</v>
      </c>
      <c r="AN86" s="4">
        <v>8</v>
      </c>
      <c r="AO86" s="4">
        <v>6</v>
      </c>
      <c r="AP86" s="4">
        <v>6</v>
      </c>
      <c r="AQ86" s="4">
        <v>4</v>
      </c>
      <c r="AR86" s="4">
        <v>3</v>
      </c>
    </row>
    <row r="87" spans="2:44" x14ac:dyDescent="0.25">
      <c r="B87">
        <v>22</v>
      </c>
      <c r="C87" s="4">
        <v>0</v>
      </c>
      <c r="D87" s="4">
        <v>121</v>
      </c>
      <c r="E87" s="4">
        <v>141</v>
      </c>
      <c r="F87" s="4">
        <v>107</v>
      </c>
      <c r="G87" s="4">
        <v>96</v>
      </c>
      <c r="H87" s="4">
        <v>75</v>
      </c>
      <c r="I87" s="4">
        <v>61</v>
      </c>
      <c r="J87" s="4">
        <v>60</v>
      </c>
      <c r="K87" s="4">
        <v>58</v>
      </c>
      <c r="L87" s="4">
        <v>75</v>
      </c>
      <c r="M87" s="4">
        <v>71</v>
      </c>
      <c r="N87" s="4">
        <v>68</v>
      </c>
      <c r="O87" s="4">
        <v>27</v>
      </c>
      <c r="P87" s="4">
        <v>45</v>
      </c>
      <c r="Q87" s="4">
        <v>41</v>
      </c>
      <c r="R87" s="4">
        <v>26</v>
      </c>
      <c r="S87" s="4">
        <v>33</v>
      </c>
      <c r="T87" s="4">
        <v>36</v>
      </c>
      <c r="U87" s="4">
        <v>28</v>
      </c>
      <c r="V87" s="4">
        <v>30</v>
      </c>
      <c r="W87" s="4">
        <v>34</v>
      </c>
      <c r="X87" s="4">
        <v>43</v>
      </c>
      <c r="Y87" s="4">
        <v>20</v>
      </c>
      <c r="Z87" s="4">
        <v>35</v>
      </c>
      <c r="AA87" s="4">
        <v>50</v>
      </c>
      <c r="AB87" s="4">
        <v>49</v>
      </c>
      <c r="AC87" s="4">
        <v>25</v>
      </c>
      <c r="AD87" s="4">
        <v>31</v>
      </c>
      <c r="AE87" s="4">
        <v>15</v>
      </c>
      <c r="AF87" s="4">
        <v>8</v>
      </c>
      <c r="AG87" s="4">
        <v>9</v>
      </c>
      <c r="AH87" s="4">
        <v>9</v>
      </c>
      <c r="AI87" s="4">
        <v>9</v>
      </c>
      <c r="AJ87" s="4">
        <v>4</v>
      </c>
      <c r="AK87" s="4">
        <v>4</v>
      </c>
      <c r="AL87" s="4">
        <v>7</v>
      </c>
      <c r="AM87" s="4">
        <v>4</v>
      </c>
      <c r="AN87" s="4">
        <v>6</v>
      </c>
      <c r="AO87" s="4">
        <v>8</v>
      </c>
      <c r="AP87" s="4">
        <v>8</v>
      </c>
      <c r="AQ87" s="4">
        <v>5</v>
      </c>
      <c r="AR87" s="4">
        <v>5</v>
      </c>
    </row>
    <row r="88" spans="2:44" x14ac:dyDescent="0.25">
      <c r="B88">
        <v>23</v>
      </c>
      <c r="C88" s="4">
        <v>0</v>
      </c>
      <c r="D88" s="4">
        <v>56</v>
      </c>
      <c r="E88" s="4">
        <v>134</v>
      </c>
      <c r="F88" s="4">
        <v>139</v>
      </c>
      <c r="G88" s="4">
        <v>152</v>
      </c>
      <c r="H88" s="4">
        <v>64</v>
      </c>
      <c r="I88" s="4">
        <v>97</v>
      </c>
      <c r="J88" s="4">
        <v>73</v>
      </c>
      <c r="K88" s="4">
        <v>49</v>
      </c>
      <c r="L88" s="4">
        <v>43</v>
      </c>
      <c r="M88" s="4">
        <v>61</v>
      </c>
      <c r="N88" s="4">
        <v>97</v>
      </c>
      <c r="O88" s="4">
        <v>31</v>
      </c>
      <c r="P88" s="4">
        <v>58</v>
      </c>
      <c r="Q88" s="4">
        <v>30</v>
      </c>
      <c r="R88" s="4">
        <v>25</v>
      </c>
      <c r="S88" s="4">
        <v>29</v>
      </c>
      <c r="T88" s="4">
        <v>20</v>
      </c>
      <c r="U88" s="4">
        <v>33</v>
      </c>
      <c r="V88" s="4">
        <v>34</v>
      </c>
      <c r="W88" s="4">
        <v>31</v>
      </c>
      <c r="X88" s="4">
        <v>47</v>
      </c>
      <c r="Y88" s="4">
        <v>39</v>
      </c>
      <c r="Z88" s="4">
        <v>31</v>
      </c>
      <c r="AA88" s="4">
        <v>48</v>
      </c>
      <c r="AB88" s="4">
        <v>54</v>
      </c>
      <c r="AC88" s="4">
        <v>21</v>
      </c>
      <c r="AD88" s="4">
        <v>40</v>
      </c>
      <c r="AE88" s="4">
        <v>12</v>
      </c>
      <c r="AF88" s="4">
        <v>9</v>
      </c>
      <c r="AG88" s="4">
        <v>7</v>
      </c>
      <c r="AH88" s="4">
        <v>6</v>
      </c>
      <c r="AI88" s="4">
        <v>11</v>
      </c>
      <c r="AJ88" s="4">
        <v>5</v>
      </c>
      <c r="AK88" s="4">
        <v>5</v>
      </c>
      <c r="AL88" s="4">
        <v>6</v>
      </c>
      <c r="AM88" s="4">
        <v>6</v>
      </c>
      <c r="AN88" s="4">
        <v>5</v>
      </c>
      <c r="AO88" s="4">
        <v>6</v>
      </c>
      <c r="AP88" s="4">
        <v>11</v>
      </c>
      <c r="AQ88" s="4">
        <v>4</v>
      </c>
      <c r="AR88" s="4">
        <v>6</v>
      </c>
    </row>
    <row r="89" spans="2:44" x14ac:dyDescent="0.25">
      <c r="B89">
        <v>24</v>
      </c>
      <c r="C89" s="4">
        <v>0</v>
      </c>
      <c r="D89" s="4">
        <v>77</v>
      </c>
      <c r="E89" s="4">
        <v>82</v>
      </c>
      <c r="F89" s="4">
        <v>117</v>
      </c>
      <c r="G89" s="4">
        <v>184</v>
      </c>
      <c r="H89" s="4">
        <v>59</v>
      </c>
      <c r="I89" s="4">
        <v>116</v>
      </c>
      <c r="J89" s="4">
        <v>58</v>
      </c>
      <c r="K89" s="4">
        <v>48</v>
      </c>
      <c r="L89" s="4">
        <v>72</v>
      </c>
      <c r="M89" s="4">
        <v>68</v>
      </c>
      <c r="N89" s="4">
        <v>102</v>
      </c>
      <c r="O89" s="4">
        <v>50</v>
      </c>
      <c r="P89" s="4">
        <v>53</v>
      </c>
      <c r="Q89" s="4">
        <v>28</v>
      </c>
      <c r="R89" s="4">
        <v>20</v>
      </c>
      <c r="S89" s="4">
        <v>28</v>
      </c>
      <c r="T89" s="4">
        <v>30</v>
      </c>
      <c r="U89" s="4">
        <v>42</v>
      </c>
      <c r="V89" s="4">
        <v>33</v>
      </c>
      <c r="W89" s="4">
        <v>41</v>
      </c>
      <c r="X89" s="4">
        <v>45</v>
      </c>
      <c r="Y89" s="4">
        <v>48</v>
      </c>
      <c r="Z89" s="4">
        <v>50</v>
      </c>
      <c r="AA89" s="4">
        <v>49</v>
      </c>
      <c r="AB89" s="4">
        <v>39</v>
      </c>
      <c r="AC89" s="4">
        <v>37</v>
      </c>
      <c r="AD89" s="4">
        <v>46</v>
      </c>
      <c r="AE89" s="4">
        <v>10</v>
      </c>
      <c r="AF89" s="4">
        <v>10</v>
      </c>
      <c r="AG89" s="4">
        <v>9</v>
      </c>
      <c r="AH89" s="4">
        <v>8</v>
      </c>
      <c r="AI89" s="4">
        <v>7</v>
      </c>
      <c r="AJ89" s="4">
        <v>6</v>
      </c>
      <c r="AK89" s="4">
        <v>5</v>
      </c>
      <c r="AL89" s="4">
        <v>5</v>
      </c>
      <c r="AM89" s="4">
        <v>6</v>
      </c>
      <c r="AN89" s="4">
        <v>7</v>
      </c>
      <c r="AO89" s="4">
        <v>7</v>
      </c>
      <c r="AP89" s="4">
        <v>11</v>
      </c>
      <c r="AQ89" s="4">
        <v>6</v>
      </c>
      <c r="AR89" s="4">
        <v>6</v>
      </c>
    </row>
    <row r="90" spans="2:44" x14ac:dyDescent="0.25">
      <c r="B90">
        <v>25</v>
      </c>
      <c r="C90" s="4">
        <v>0</v>
      </c>
      <c r="D90" s="4">
        <v>85</v>
      </c>
      <c r="E90" s="4">
        <v>122</v>
      </c>
      <c r="F90" s="4">
        <v>139</v>
      </c>
      <c r="G90" s="4">
        <v>195</v>
      </c>
      <c r="H90" s="4">
        <v>104</v>
      </c>
      <c r="I90" s="4">
        <v>102</v>
      </c>
      <c r="J90" s="4">
        <v>57</v>
      </c>
      <c r="K90" s="4">
        <v>51</v>
      </c>
      <c r="L90" s="4">
        <v>69</v>
      </c>
      <c r="M90" s="4">
        <v>65</v>
      </c>
      <c r="N90" s="4">
        <v>96</v>
      </c>
      <c r="O90" s="4">
        <v>63</v>
      </c>
      <c r="P90" s="4">
        <v>54</v>
      </c>
      <c r="Q90" s="4">
        <v>26</v>
      </c>
      <c r="R90" s="4">
        <v>24</v>
      </c>
      <c r="S90" s="4">
        <v>28</v>
      </c>
      <c r="T90" s="4">
        <v>34</v>
      </c>
      <c r="U90" s="4">
        <v>33</v>
      </c>
      <c r="V90" s="4">
        <v>34</v>
      </c>
      <c r="W90" s="4">
        <v>38</v>
      </c>
      <c r="X90" s="4">
        <v>56</v>
      </c>
      <c r="Y90" s="4">
        <v>53</v>
      </c>
      <c r="Z90" s="4">
        <v>52</v>
      </c>
      <c r="AA90" s="4">
        <v>38</v>
      </c>
      <c r="AB90" s="4">
        <v>57</v>
      </c>
      <c r="AC90" s="4">
        <v>34</v>
      </c>
      <c r="AD90" s="4">
        <v>41</v>
      </c>
      <c r="AE90" s="4">
        <v>10</v>
      </c>
      <c r="AF90" s="4">
        <v>13</v>
      </c>
      <c r="AG90" s="4">
        <v>9</v>
      </c>
      <c r="AH90" s="4">
        <v>9</v>
      </c>
      <c r="AI90" s="4">
        <v>8</v>
      </c>
      <c r="AJ90" s="4">
        <v>5</v>
      </c>
      <c r="AK90" s="4">
        <v>4</v>
      </c>
      <c r="AL90" s="4">
        <v>7</v>
      </c>
      <c r="AM90" s="4">
        <v>7</v>
      </c>
      <c r="AN90" s="4">
        <v>7</v>
      </c>
      <c r="AO90" s="4">
        <v>6</v>
      </c>
      <c r="AP90" s="4">
        <v>11</v>
      </c>
      <c r="AQ90" s="4">
        <v>6</v>
      </c>
      <c r="AR90" s="4">
        <v>6</v>
      </c>
    </row>
    <row r="91" spans="2:44" x14ac:dyDescent="0.25">
      <c r="B91">
        <v>26</v>
      </c>
      <c r="C91" s="4">
        <v>0</v>
      </c>
      <c r="D91" s="4">
        <v>87</v>
      </c>
      <c r="E91" s="4">
        <v>137</v>
      </c>
      <c r="F91" s="4">
        <v>138</v>
      </c>
      <c r="G91" s="4">
        <v>174</v>
      </c>
      <c r="H91" s="4">
        <v>119</v>
      </c>
      <c r="I91" s="4">
        <v>106</v>
      </c>
      <c r="J91" s="4">
        <v>63</v>
      </c>
      <c r="K91" s="4">
        <v>59</v>
      </c>
      <c r="L91" s="4">
        <v>69</v>
      </c>
      <c r="M91" s="4">
        <v>72</v>
      </c>
      <c r="N91" s="4">
        <v>86</v>
      </c>
      <c r="O91" s="4">
        <v>80</v>
      </c>
      <c r="P91" s="4">
        <v>46</v>
      </c>
      <c r="Q91" s="4">
        <v>21</v>
      </c>
      <c r="R91" s="4">
        <v>28</v>
      </c>
      <c r="S91" s="4">
        <v>40</v>
      </c>
      <c r="T91" s="4">
        <v>35</v>
      </c>
      <c r="U91" s="4">
        <v>41</v>
      </c>
      <c r="V91" s="4">
        <v>52</v>
      </c>
      <c r="W91" s="4">
        <v>26</v>
      </c>
      <c r="X91" s="4">
        <v>76</v>
      </c>
      <c r="Y91" s="4">
        <v>52</v>
      </c>
      <c r="Z91" s="4">
        <v>42</v>
      </c>
      <c r="AA91" s="4">
        <v>33</v>
      </c>
      <c r="AB91" s="4">
        <v>58</v>
      </c>
      <c r="AC91" s="4">
        <v>0</v>
      </c>
      <c r="AD91" s="4">
        <v>18</v>
      </c>
      <c r="AE91" s="4">
        <v>13</v>
      </c>
      <c r="AF91" s="4">
        <v>12</v>
      </c>
      <c r="AG91" s="4">
        <v>11</v>
      </c>
      <c r="AH91" s="4">
        <v>7</v>
      </c>
      <c r="AI91" s="4">
        <v>9</v>
      </c>
      <c r="AJ91" s="4">
        <v>7</v>
      </c>
      <c r="AK91" s="4">
        <v>3</v>
      </c>
      <c r="AL91" s="4">
        <v>9</v>
      </c>
      <c r="AM91" s="4">
        <v>7</v>
      </c>
      <c r="AN91" s="4">
        <v>7</v>
      </c>
      <c r="AO91" s="4">
        <v>10</v>
      </c>
      <c r="AP91" s="4">
        <v>11</v>
      </c>
      <c r="AQ91" s="4">
        <v>7</v>
      </c>
      <c r="AR91" s="4">
        <v>4</v>
      </c>
    </row>
    <row r="92" spans="2:44" x14ac:dyDescent="0.25">
      <c r="B92">
        <v>27</v>
      </c>
      <c r="C92" s="4">
        <v>0</v>
      </c>
      <c r="D92" s="4">
        <v>99</v>
      </c>
      <c r="E92" s="4">
        <v>140</v>
      </c>
      <c r="F92" s="4">
        <v>152</v>
      </c>
      <c r="G92" s="4">
        <v>167</v>
      </c>
      <c r="H92" s="4">
        <v>156</v>
      </c>
      <c r="I92" s="4">
        <v>80</v>
      </c>
      <c r="J92" s="4">
        <v>76</v>
      </c>
      <c r="K92" s="4">
        <v>52</v>
      </c>
      <c r="L92" s="4">
        <v>67</v>
      </c>
      <c r="M92" s="4">
        <v>80</v>
      </c>
      <c r="N92" s="4">
        <v>61</v>
      </c>
      <c r="O92" s="4">
        <v>75</v>
      </c>
      <c r="P92" s="4">
        <v>37</v>
      </c>
      <c r="Q92" s="4">
        <v>36</v>
      </c>
      <c r="R92" s="4">
        <v>30</v>
      </c>
      <c r="S92" s="4">
        <v>34</v>
      </c>
      <c r="T92" s="4">
        <v>27</v>
      </c>
      <c r="U92" s="4">
        <v>33</v>
      </c>
      <c r="V92" s="4">
        <v>31</v>
      </c>
      <c r="W92" s="4">
        <v>31</v>
      </c>
      <c r="X92" s="4">
        <v>46</v>
      </c>
      <c r="Y92" s="4">
        <v>51</v>
      </c>
      <c r="Z92" s="4">
        <v>55</v>
      </c>
      <c r="AA92" s="4">
        <v>51</v>
      </c>
      <c r="AB92" s="4">
        <v>35</v>
      </c>
      <c r="AC92" s="4">
        <v>34</v>
      </c>
      <c r="AD92" s="4">
        <v>11</v>
      </c>
      <c r="AE92" s="4">
        <v>13</v>
      </c>
      <c r="AF92" s="4">
        <v>12</v>
      </c>
      <c r="AG92" s="4">
        <v>13</v>
      </c>
      <c r="AH92" s="4">
        <v>8</v>
      </c>
      <c r="AI92" s="4">
        <v>8</v>
      </c>
      <c r="AJ92" s="4">
        <v>6</v>
      </c>
      <c r="AK92" s="4">
        <v>3</v>
      </c>
      <c r="AL92" s="4">
        <v>9</v>
      </c>
      <c r="AM92" s="4">
        <v>7</v>
      </c>
      <c r="AN92" s="4">
        <v>8</v>
      </c>
      <c r="AO92" s="4">
        <v>9</v>
      </c>
      <c r="AP92" s="4">
        <v>8</v>
      </c>
      <c r="AQ92" s="4">
        <v>7</v>
      </c>
      <c r="AR92" s="4">
        <v>3</v>
      </c>
    </row>
    <row r="93" spans="2:44" x14ac:dyDescent="0.25">
      <c r="B93">
        <v>28</v>
      </c>
      <c r="C93" s="4">
        <v>0</v>
      </c>
      <c r="D93" s="4">
        <v>89</v>
      </c>
      <c r="E93" s="4">
        <v>129</v>
      </c>
      <c r="F93" s="4">
        <v>161</v>
      </c>
      <c r="G93" s="4">
        <v>130</v>
      </c>
      <c r="H93" s="4">
        <v>138</v>
      </c>
      <c r="I93" s="4">
        <v>30</v>
      </c>
      <c r="J93" s="4">
        <v>93</v>
      </c>
      <c r="K93" s="4">
        <v>64</v>
      </c>
      <c r="L93" s="4">
        <v>87</v>
      </c>
      <c r="M93" s="4">
        <v>61</v>
      </c>
      <c r="N93" s="4">
        <v>65</v>
      </c>
      <c r="O93" s="4">
        <v>45</v>
      </c>
      <c r="P93" s="4">
        <v>46</v>
      </c>
      <c r="Q93" s="4">
        <v>22</v>
      </c>
      <c r="R93" s="4">
        <v>28</v>
      </c>
      <c r="S93" s="4">
        <v>46</v>
      </c>
      <c r="T93" s="4">
        <v>39</v>
      </c>
      <c r="U93" s="4">
        <v>26</v>
      </c>
      <c r="V93" s="4">
        <v>38</v>
      </c>
      <c r="W93" s="4">
        <v>34</v>
      </c>
      <c r="X93" s="4">
        <v>50</v>
      </c>
      <c r="Y93" s="4">
        <v>34</v>
      </c>
      <c r="Z93" s="4">
        <v>43</v>
      </c>
      <c r="AA93" s="4">
        <v>36</v>
      </c>
      <c r="AB93" s="4">
        <v>39</v>
      </c>
      <c r="AC93" s="4">
        <v>28</v>
      </c>
      <c r="AD93" s="4">
        <v>21</v>
      </c>
      <c r="AE93" s="4">
        <v>9</v>
      </c>
      <c r="AF93" s="4">
        <v>10</v>
      </c>
      <c r="AG93" s="4">
        <v>13</v>
      </c>
      <c r="AH93" s="4">
        <v>6</v>
      </c>
      <c r="AI93" s="4">
        <v>7</v>
      </c>
      <c r="AJ93" s="4">
        <v>6</v>
      </c>
      <c r="AK93" s="4">
        <v>4</v>
      </c>
      <c r="AL93" s="4">
        <v>7</v>
      </c>
      <c r="AM93" s="4">
        <v>6</v>
      </c>
      <c r="AN93" s="4">
        <v>8</v>
      </c>
      <c r="AO93" s="4">
        <v>7</v>
      </c>
      <c r="AP93" s="4">
        <v>7</v>
      </c>
      <c r="AQ93" s="4">
        <v>5</v>
      </c>
      <c r="AR93" s="4">
        <v>4</v>
      </c>
    </row>
    <row r="94" spans="2:44" x14ac:dyDescent="0.25">
      <c r="B94">
        <v>29</v>
      </c>
      <c r="C94" s="4">
        <v>0</v>
      </c>
      <c r="D94" s="4">
        <v>110</v>
      </c>
      <c r="E94" s="4">
        <v>152</v>
      </c>
      <c r="F94" s="4">
        <v>129</v>
      </c>
      <c r="G94" s="4">
        <v>151</v>
      </c>
      <c r="H94" s="4">
        <v>78</v>
      </c>
      <c r="I94" s="4">
        <v>66</v>
      </c>
      <c r="J94" s="4">
        <v>53</v>
      </c>
      <c r="K94" s="4">
        <v>115</v>
      </c>
      <c r="L94" s="4">
        <v>85</v>
      </c>
      <c r="M94" s="4">
        <v>67</v>
      </c>
      <c r="N94" s="4">
        <v>68</v>
      </c>
      <c r="O94" s="4">
        <v>41</v>
      </c>
      <c r="P94" s="4">
        <v>56</v>
      </c>
      <c r="Q94" s="4">
        <v>44</v>
      </c>
      <c r="R94" s="4">
        <v>30</v>
      </c>
      <c r="S94" s="4">
        <v>33</v>
      </c>
      <c r="T94" s="4">
        <v>38</v>
      </c>
      <c r="U94" s="4">
        <v>33</v>
      </c>
      <c r="V94" s="4">
        <v>34</v>
      </c>
      <c r="W94" s="4">
        <v>28</v>
      </c>
      <c r="X94" s="4">
        <v>26</v>
      </c>
      <c r="Y94" s="4">
        <v>53</v>
      </c>
      <c r="Z94" s="4">
        <v>43</v>
      </c>
      <c r="AA94" s="4">
        <v>50</v>
      </c>
      <c r="AB94" s="4">
        <v>40</v>
      </c>
      <c r="AC94" s="4">
        <v>22</v>
      </c>
      <c r="AD94" s="4">
        <v>45</v>
      </c>
      <c r="AE94" s="4">
        <v>7</v>
      </c>
      <c r="AF94" s="4">
        <v>11</v>
      </c>
      <c r="AG94" s="4">
        <v>10</v>
      </c>
      <c r="AH94" s="4">
        <v>7</v>
      </c>
      <c r="AI94" s="4">
        <v>5</v>
      </c>
      <c r="AJ94" s="4">
        <v>5</v>
      </c>
      <c r="AK94" s="4">
        <v>5</v>
      </c>
      <c r="AL94" s="4">
        <v>5</v>
      </c>
      <c r="AM94" s="4">
        <v>10</v>
      </c>
      <c r="AN94" s="4">
        <v>7</v>
      </c>
      <c r="AO94" s="4">
        <v>7</v>
      </c>
      <c r="AP94" s="4">
        <v>7</v>
      </c>
      <c r="AQ94" s="4">
        <v>5</v>
      </c>
      <c r="AR94" s="4">
        <v>5</v>
      </c>
    </row>
    <row r="95" spans="2:44" x14ac:dyDescent="0.25">
      <c r="B95">
        <v>30</v>
      </c>
      <c r="C95" s="4">
        <v>0</v>
      </c>
      <c r="D95" s="4">
        <v>149</v>
      </c>
      <c r="E95" s="4">
        <v>137</v>
      </c>
      <c r="F95" s="4">
        <v>134</v>
      </c>
      <c r="G95" s="4">
        <v>131</v>
      </c>
      <c r="H95" s="4">
        <v>91</v>
      </c>
      <c r="I95" s="4">
        <v>100</v>
      </c>
      <c r="J95" s="4">
        <v>38</v>
      </c>
      <c r="K95" s="4">
        <v>98</v>
      </c>
      <c r="L95" s="4">
        <v>55</v>
      </c>
      <c r="M95" s="4">
        <v>55</v>
      </c>
      <c r="N95" s="4">
        <v>63</v>
      </c>
      <c r="O95" s="4">
        <v>44</v>
      </c>
      <c r="P95" s="4">
        <v>53</v>
      </c>
      <c r="Q95" s="4">
        <v>23</v>
      </c>
      <c r="R95" s="4">
        <v>22</v>
      </c>
      <c r="S95" s="4">
        <v>21</v>
      </c>
      <c r="T95" s="4">
        <v>18</v>
      </c>
      <c r="U95" s="4">
        <v>37</v>
      </c>
      <c r="V95" s="4">
        <v>31</v>
      </c>
      <c r="W95" s="4">
        <v>30</v>
      </c>
      <c r="X95" s="4">
        <v>65</v>
      </c>
      <c r="Y95" s="4">
        <v>55</v>
      </c>
      <c r="Z95" s="4">
        <v>69</v>
      </c>
      <c r="AA95" s="4">
        <v>45</v>
      </c>
      <c r="AB95" s="4">
        <v>38</v>
      </c>
      <c r="AC95" s="4">
        <v>14</v>
      </c>
      <c r="AD95" s="4">
        <v>49</v>
      </c>
      <c r="AE95" s="4">
        <v>9</v>
      </c>
      <c r="AF95" s="4">
        <v>11</v>
      </c>
      <c r="AG95" s="4">
        <v>11</v>
      </c>
      <c r="AH95" s="4">
        <v>5</v>
      </c>
      <c r="AI95" s="4">
        <v>7</v>
      </c>
      <c r="AJ95" s="4">
        <v>4</v>
      </c>
      <c r="AK95" s="4">
        <v>5</v>
      </c>
      <c r="AL95" s="4">
        <v>8</v>
      </c>
      <c r="AM95" s="4">
        <v>10</v>
      </c>
      <c r="AN95" s="4">
        <v>8</v>
      </c>
      <c r="AO95" s="4">
        <v>7</v>
      </c>
      <c r="AP95" s="4">
        <v>7</v>
      </c>
      <c r="AQ95" s="4">
        <v>4</v>
      </c>
      <c r="AR95" s="4">
        <v>6</v>
      </c>
    </row>
    <row r="96" spans="2:44" x14ac:dyDescent="0.25">
      <c r="B96">
        <v>31</v>
      </c>
      <c r="C96" s="4">
        <v>0</v>
      </c>
      <c r="D96" s="4">
        <v>164</v>
      </c>
      <c r="E96" s="4">
        <v>84</v>
      </c>
      <c r="F96" s="4">
        <v>115</v>
      </c>
      <c r="G96" s="4">
        <v>111</v>
      </c>
      <c r="H96" s="4">
        <v>91</v>
      </c>
      <c r="I96" s="4">
        <v>97</v>
      </c>
      <c r="J96" s="4">
        <v>61</v>
      </c>
      <c r="K96" s="4">
        <v>29</v>
      </c>
      <c r="L96" s="4">
        <v>72</v>
      </c>
      <c r="M96" s="4">
        <v>23</v>
      </c>
      <c r="N96" s="4">
        <v>74</v>
      </c>
      <c r="O96" s="4">
        <v>30</v>
      </c>
      <c r="P96" s="4">
        <v>66</v>
      </c>
      <c r="Q96" s="4">
        <v>20</v>
      </c>
      <c r="R96" s="4">
        <v>27</v>
      </c>
      <c r="S96" s="4">
        <v>32</v>
      </c>
      <c r="T96" s="4">
        <v>32</v>
      </c>
      <c r="U96" s="4">
        <v>28</v>
      </c>
      <c r="V96" s="4">
        <v>33</v>
      </c>
      <c r="W96" s="4">
        <v>37</v>
      </c>
      <c r="X96" s="4">
        <v>77</v>
      </c>
      <c r="Y96" s="4">
        <v>30</v>
      </c>
      <c r="Z96" s="4">
        <v>75</v>
      </c>
      <c r="AA96" s="4">
        <v>28</v>
      </c>
      <c r="AB96" s="4">
        <v>28</v>
      </c>
      <c r="AC96" s="4">
        <v>22</v>
      </c>
      <c r="AD96" s="4">
        <v>22</v>
      </c>
      <c r="AE96" s="4">
        <v>10</v>
      </c>
      <c r="AF96" s="4">
        <v>7</v>
      </c>
      <c r="AG96" s="4">
        <v>12</v>
      </c>
      <c r="AH96" s="4">
        <v>4</v>
      </c>
      <c r="AI96" s="4">
        <v>7</v>
      </c>
      <c r="AJ96" s="4">
        <v>5</v>
      </c>
      <c r="AK96" s="4">
        <v>5</v>
      </c>
      <c r="AL96" s="4">
        <v>9</v>
      </c>
      <c r="AM96" s="4">
        <v>6</v>
      </c>
      <c r="AN96" s="4">
        <v>9</v>
      </c>
      <c r="AO96" s="4">
        <v>5</v>
      </c>
      <c r="AP96" s="4">
        <v>6</v>
      </c>
      <c r="AQ96" s="4">
        <v>4</v>
      </c>
      <c r="AR96" s="4">
        <v>5</v>
      </c>
    </row>
    <row r="97" spans="1:44" x14ac:dyDescent="0.25">
      <c r="A97">
        <v>4</v>
      </c>
      <c r="B97">
        <v>1</v>
      </c>
      <c r="C97" s="4">
        <v>0</v>
      </c>
      <c r="D97" s="4">
        <v>67</v>
      </c>
      <c r="E97" s="4">
        <v>100</v>
      </c>
      <c r="F97" s="4">
        <v>62</v>
      </c>
      <c r="G97" s="4">
        <v>128</v>
      </c>
      <c r="H97" s="4">
        <v>57</v>
      </c>
      <c r="I97" s="4">
        <v>103</v>
      </c>
      <c r="J97" s="4">
        <v>68</v>
      </c>
      <c r="K97" s="4">
        <v>26</v>
      </c>
      <c r="L97" s="4">
        <v>77</v>
      </c>
      <c r="M97" s="4">
        <v>45</v>
      </c>
      <c r="N97" s="4">
        <v>72</v>
      </c>
      <c r="O97" s="4">
        <v>35</v>
      </c>
      <c r="P97" s="4">
        <v>42</v>
      </c>
      <c r="Q97" s="4">
        <v>32</v>
      </c>
      <c r="R97" s="4">
        <v>23</v>
      </c>
      <c r="S97" s="4">
        <v>54</v>
      </c>
      <c r="T97" s="4">
        <v>43</v>
      </c>
      <c r="U97" s="4">
        <v>30</v>
      </c>
      <c r="V97" s="4">
        <v>34</v>
      </c>
      <c r="W97" s="4">
        <v>31</v>
      </c>
      <c r="X97" s="4">
        <v>72</v>
      </c>
      <c r="Y97" s="4">
        <v>25</v>
      </c>
      <c r="Z97" s="4">
        <v>67</v>
      </c>
      <c r="AA97" s="4">
        <v>31</v>
      </c>
      <c r="AB97" s="4">
        <v>29</v>
      </c>
      <c r="AC97" s="4">
        <v>33</v>
      </c>
      <c r="AD97" s="4">
        <v>30</v>
      </c>
      <c r="AE97" s="4">
        <v>11</v>
      </c>
      <c r="AF97" s="4">
        <v>7</v>
      </c>
      <c r="AG97" s="4">
        <v>12</v>
      </c>
      <c r="AH97" s="4">
        <v>6</v>
      </c>
      <c r="AI97" s="4">
        <v>8</v>
      </c>
      <c r="AJ97" s="4">
        <v>6</v>
      </c>
      <c r="AK97" s="4">
        <v>4</v>
      </c>
      <c r="AL97" s="4">
        <v>7</v>
      </c>
      <c r="AM97" s="4">
        <v>5</v>
      </c>
      <c r="AN97" s="4">
        <v>9</v>
      </c>
      <c r="AO97" s="4">
        <v>6</v>
      </c>
      <c r="AP97" s="4">
        <v>6</v>
      </c>
      <c r="AQ97" s="4">
        <v>5</v>
      </c>
      <c r="AR97" s="4">
        <v>4</v>
      </c>
    </row>
    <row r="98" spans="1:44" x14ac:dyDescent="0.25">
      <c r="B98">
        <v>2</v>
      </c>
      <c r="C98" s="4">
        <v>0</v>
      </c>
      <c r="D98" s="4">
        <v>61</v>
      </c>
      <c r="E98" s="4">
        <v>127</v>
      </c>
      <c r="F98" s="4">
        <v>103</v>
      </c>
      <c r="G98" s="4">
        <v>103</v>
      </c>
      <c r="H98" s="4">
        <v>70</v>
      </c>
      <c r="I98" s="4">
        <v>84</v>
      </c>
      <c r="J98" s="4">
        <v>63</v>
      </c>
      <c r="K98" s="4">
        <v>35</v>
      </c>
      <c r="L98" s="4">
        <v>56</v>
      </c>
      <c r="M98" s="4">
        <v>0</v>
      </c>
      <c r="N98" s="4">
        <v>69</v>
      </c>
      <c r="O98" s="4">
        <v>44</v>
      </c>
      <c r="P98" s="4">
        <v>58</v>
      </c>
      <c r="Q98" s="4">
        <v>20</v>
      </c>
      <c r="R98" s="4">
        <v>15</v>
      </c>
      <c r="S98" s="4">
        <v>25</v>
      </c>
      <c r="T98" s="4">
        <v>0</v>
      </c>
      <c r="U98" s="4">
        <v>21</v>
      </c>
      <c r="V98" s="4">
        <v>33</v>
      </c>
      <c r="W98" s="4">
        <v>41</v>
      </c>
      <c r="X98" s="4">
        <v>55</v>
      </c>
      <c r="Y98" s="4">
        <v>34</v>
      </c>
      <c r="Z98" s="4">
        <v>32</v>
      </c>
      <c r="AA98" s="4">
        <v>0</v>
      </c>
      <c r="AB98" s="4">
        <v>30</v>
      </c>
      <c r="AC98" s="4">
        <v>35</v>
      </c>
      <c r="AD98" s="4">
        <v>33</v>
      </c>
      <c r="AE98" s="4">
        <v>10</v>
      </c>
      <c r="AF98" s="4">
        <v>7</v>
      </c>
      <c r="AG98" s="4">
        <v>7</v>
      </c>
      <c r="AH98" s="4">
        <v>0</v>
      </c>
      <c r="AI98" s="4">
        <v>8</v>
      </c>
      <c r="AJ98" s="4">
        <v>5</v>
      </c>
      <c r="AK98" s="4">
        <v>5</v>
      </c>
      <c r="AL98" s="4">
        <v>6</v>
      </c>
      <c r="AM98" s="4">
        <v>9</v>
      </c>
      <c r="AN98" s="4">
        <v>6</v>
      </c>
      <c r="AO98" s="4">
        <v>0</v>
      </c>
      <c r="AP98" s="4">
        <v>6</v>
      </c>
      <c r="AQ98" s="4">
        <v>6</v>
      </c>
      <c r="AR98" s="4">
        <v>6</v>
      </c>
    </row>
    <row r="99" spans="1:44" x14ac:dyDescent="0.25">
      <c r="B99">
        <v>3</v>
      </c>
      <c r="C99" s="4">
        <v>0</v>
      </c>
      <c r="D99" s="4">
        <v>73</v>
      </c>
      <c r="E99" s="4">
        <v>109</v>
      </c>
      <c r="F99" s="4">
        <v>0</v>
      </c>
      <c r="G99" s="4">
        <v>84</v>
      </c>
      <c r="H99" s="4">
        <v>83</v>
      </c>
      <c r="I99" s="4">
        <v>113</v>
      </c>
      <c r="J99" s="4">
        <v>61</v>
      </c>
      <c r="K99" s="4">
        <v>18</v>
      </c>
      <c r="L99" s="4">
        <v>30</v>
      </c>
      <c r="M99" s="4">
        <v>0</v>
      </c>
      <c r="N99" s="4">
        <v>15</v>
      </c>
      <c r="O99" s="4">
        <v>39</v>
      </c>
      <c r="P99" s="4">
        <v>67</v>
      </c>
      <c r="Q99" s="4">
        <v>31</v>
      </c>
      <c r="R99" s="4">
        <v>29</v>
      </c>
      <c r="S99" s="4">
        <v>25</v>
      </c>
      <c r="T99" s="4">
        <v>0</v>
      </c>
      <c r="U99" s="4">
        <v>28</v>
      </c>
      <c r="V99" s="4">
        <v>37</v>
      </c>
      <c r="W99" s="4">
        <v>38</v>
      </c>
      <c r="X99" s="4">
        <v>23</v>
      </c>
      <c r="Y99" s="4">
        <v>27</v>
      </c>
      <c r="Z99" s="4">
        <v>39</v>
      </c>
      <c r="AA99" s="4">
        <v>0</v>
      </c>
      <c r="AB99" s="4">
        <v>20</v>
      </c>
      <c r="AC99" s="4">
        <v>34</v>
      </c>
      <c r="AD99" s="4">
        <v>17</v>
      </c>
      <c r="AE99" s="4">
        <v>6</v>
      </c>
      <c r="AF99" s="4">
        <v>6</v>
      </c>
      <c r="AG99" s="4">
        <v>7</v>
      </c>
      <c r="AH99" s="4">
        <v>0</v>
      </c>
      <c r="AI99" s="4">
        <v>4</v>
      </c>
      <c r="AJ99" s="4">
        <v>5</v>
      </c>
      <c r="AK99" s="4">
        <v>4</v>
      </c>
      <c r="AL99" s="4">
        <v>4</v>
      </c>
      <c r="AM99" s="4">
        <v>6</v>
      </c>
      <c r="AN99" s="4">
        <v>5</v>
      </c>
      <c r="AO99" s="4">
        <v>0</v>
      </c>
      <c r="AP99" s="4">
        <v>5</v>
      </c>
      <c r="AQ99" s="4">
        <v>5</v>
      </c>
      <c r="AR99" s="4">
        <v>4</v>
      </c>
    </row>
    <row r="100" spans="1:44" x14ac:dyDescent="0.25">
      <c r="B100">
        <v>4</v>
      </c>
      <c r="C100" s="4">
        <v>0</v>
      </c>
      <c r="D100" s="4">
        <v>38</v>
      </c>
      <c r="E100" s="4">
        <v>54</v>
      </c>
      <c r="F100" s="4">
        <v>0</v>
      </c>
      <c r="G100" s="4">
        <v>28</v>
      </c>
      <c r="H100" s="4">
        <v>66</v>
      </c>
      <c r="I100" s="4">
        <v>92</v>
      </c>
      <c r="J100" s="4">
        <v>22</v>
      </c>
      <c r="K100" s="4">
        <v>18</v>
      </c>
      <c r="L100" s="4">
        <v>63</v>
      </c>
      <c r="M100" s="4">
        <v>0</v>
      </c>
      <c r="N100" s="4">
        <v>7</v>
      </c>
      <c r="O100" s="4">
        <v>72</v>
      </c>
      <c r="P100" s="4">
        <v>47</v>
      </c>
      <c r="Q100" s="4">
        <v>28</v>
      </c>
      <c r="R100" s="4">
        <v>24</v>
      </c>
      <c r="S100" s="4">
        <v>32</v>
      </c>
      <c r="T100" s="4">
        <v>0</v>
      </c>
      <c r="U100" s="4">
        <v>23</v>
      </c>
      <c r="V100" s="4">
        <v>37</v>
      </c>
      <c r="W100" s="4">
        <v>43</v>
      </c>
      <c r="X100" s="4">
        <v>31</v>
      </c>
      <c r="Y100" s="4">
        <v>25</v>
      </c>
      <c r="Z100" s="4">
        <v>47</v>
      </c>
      <c r="AA100" s="4">
        <v>0</v>
      </c>
      <c r="AB100" s="4">
        <v>22</v>
      </c>
      <c r="AC100" s="4">
        <v>27</v>
      </c>
      <c r="AD100" s="4">
        <v>14</v>
      </c>
      <c r="AE100" s="4">
        <v>7</v>
      </c>
      <c r="AF100" s="4">
        <v>6</v>
      </c>
      <c r="AG100" s="4">
        <v>11</v>
      </c>
      <c r="AH100" s="4">
        <v>0</v>
      </c>
      <c r="AI100" s="4">
        <v>4</v>
      </c>
      <c r="AJ100" s="4">
        <v>4</v>
      </c>
      <c r="AK100" s="4">
        <v>3</v>
      </c>
      <c r="AL100" s="4">
        <v>4</v>
      </c>
      <c r="AM100" s="4">
        <v>5</v>
      </c>
      <c r="AN100" s="4">
        <v>6</v>
      </c>
      <c r="AO100" s="4">
        <v>0</v>
      </c>
      <c r="AP100" s="4">
        <v>5</v>
      </c>
      <c r="AQ100" s="4">
        <v>5</v>
      </c>
      <c r="AR100" s="4">
        <v>4</v>
      </c>
    </row>
    <row r="101" spans="1:44" x14ac:dyDescent="0.25">
      <c r="B101">
        <v>5</v>
      </c>
      <c r="C101" s="4">
        <v>0</v>
      </c>
      <c r="D101" s="4">
        <v>46</v>
      </c>
      <c r="E101" s="4">
        <v>81</v>
      </c>
      <c r="F101" s="4">
        <v>0</v>
      </c>
      <c r="G101" s="4">
        <v>18</v>
      </c>
      <c r="H101" s="4">
        <v>94</v>
      </c>
      <c r="I101" s="4">
        <v>71</v>
      </c>
      <c r="J101" s="4">
        <v>45</v>
      </c>
      <c r="K101" s="4">
        <v>54</v>
      </c>
      <c r="L101" s="4">
        <v>71</v>
      </c>
      <c r="M101" s="4">
        <v>0</v>
      </c>
      <c r="N101" s="4">
        <v>91</v>
      </c>
      <c r="O101" s="4">
        <v>63</v>
      </c>
      <c r="P101" s="4">
        <v>0</v>
      </c>
      <c r="Q101" s="4">
        <v>34</v>
      </c>
      <c r="R101" s="4">
        <v>23</v>
      </c>
      <c r="S101" s="4">
        <v>28</v>
      </c>
      <c r="T101" s="4">
        <v>0</v>
      </c>
      <c r="U101" s="4">
        <v>26</v>
      </c>
      <c r="V101" s="4">
        <v>23</v>
      </c>
      <c r="W101" s="4">
        <v>0</v>
      </c>
      <c r="X101" s="4">
        <v>18</v>
      </c>
      <c r="Y101" s="4">
        <v>33</v>
      </c>
      <c r="Z101" s="4">
        <v>63</v>
      </c>
      <c r="AA101" s="4">
        <v>0</v>
      </c>
      <c r="AB101" s="4">
        <v>20</v>
      </c>
      <c r="AC101" s="4">
        <v>48</v>
      </c>
      <c r="AD101" s="4">
        <v>0</v>
      </c>
      <c r="AE101" s="4">
        <v>6</v>
      </c>
      <c r="AF101" s="4">
        <v>7</v>
      </c>
      <c r="AG101" s="4">
        <v>12</v>
      </c>
      <c r="AH101" s="4">
        <v>0</v>
      </c>
      <c r="AI101" s="4">
        <v>4</v>
      </c>
      <c r="AJ101" s="4">
        <v>5</v>
      </c>
      <c r="AK101" s="4">
        <v>0</v>
      </c>
      <c r="AL101" s="4">
        <v>3</v>
      </c>
      <c r="AM101" s="4">
        <v>6</v>
      </c>
      <c r="AN101" s="4">
        <v>8</v>
      </c>
      <c r="AO101" s="4">
        <v>0</v>
      </c>
      <c r="AP101" s="4">
        <v>6</v>
      </c>
      <c r="AQ101" s="4">
        <v>7</v>
      </c>
      <c r="AR101" s="4">
        <v>0</v>
      </c>
    </row>
    <row r="102" spans="1:44" x14ac:dyDescent="0.25">
      <c r="B102">
        <v>6</v>
      </c>
      <c r="C102" s="4">
        <v>0</v>
      </c>
      <c r="D102" s="4">
        <v>82</v>
      </c>
      <c r="E102" s="4">
        <v>112</v>
      </c>
      <c r="F102" s="4">
        <v>0</v>
      </c>
      <c r="G102" s="4">
        <v>87</v>
      </c>
      <c r="H102" s="4">
        <v>79</v>
      </c>
      <c r="I102" s="4">
        <v>0</v>
      </c>
      <c r="J102" s="4">
        <v>38</v>
      </c>
      <c r="K102" s="4">
        <v>46</v>
      </c>
      <c r="L102" s="4">
        <v>48</v>
      </c>
      <c r="M102" s="4">
        <v>0</v>
      </c>
      <c r="N102" s="4">
        <v>54</v>
      </c>
      <c r="O102" s="4">
        <v>43</v>
      </c>
      <c r="P102" s="4">
        <v>0</v>
      </c>
      <c r="Q102" s="4">
        <v>29</v>
      </c>
      <c r="R102" s="4">
        <v>18</v>
      </c>
      <c r="S102" s="4">
        <v>39</v>
      </c>
      <c r="T102" s="4">
        <v>0</v>
      </c>
      <c r="U102" s="4">
        <v>31</v>
      </c>
      <c r="V102" s="4">
        <v>33</v>
      </c>
      <c r="W102" s="4">
        <v>0</v>
      </c>
      <c r="X102" s="4">
        <v>42</v>
      </c>
      <c r="Y102" s="4">
        <v>27</v>
      </c>
      <c r="Z102" s="4">
        <v>35</v>
      </c>
      <c r="AA102" s="4">
        <v>0</v>
      </c>
      <c r="AB102" s="4">
        <v>15</v>
      </c>
      <c r="AC102" s="4">
        <v>26</v>
      </c>
      <c r="AD102" s="4">
        <v>0</v>
      </c>
      <c r="AE102" s="4">
        <v>11</v>
      </c>
      <c r="AF102" s="4">
        <v>6</v>
      </c>
      <c r="AG102" s="4">
        <v>7</v>
      </c>
      <c r="AH102" s="4">
        <v>0</v>
      </c>
      <c r="AI102" s="4">
        <v>4</v>
      </c>
      <c r="AJ102" s="4">
        <v>4</v>
      </c>
      <c r="AK102" s="4">
        <v>0</v>
      </c>
      <c r="AL102" s="4">
        <v>6</v>
      </c>
      <c r="AM102" s="4">
        <v>5</v>
      </c>
      <c r="AN102" s="4">
        <v>6</v>
      </c>
      <c r="AO102" s="4">
        <v>0</v>
      </c>
      <c r="AP102" s="4">
        <v>5</v>
      </c>
      <c r="AQ102" s="4">
        <v>5</v>
      </c>
      <c r="AR102" s="4">
        <v>0</v>
      </c>
    </row>
    <row r="103" spans="1:44" x14ac:dyDescent="0.25">
      <c r="B103">
        <v>7</v>
      </c>
      <c r="C103" s="4">
        <v>0</v>
      </c>
      <c r="D103" s="4">
        <v>76</v>
      </c>
      <c r="E103" s="4">
        <v>90</v>
      </c>
      <c r="F103" s="4">
        <v>0</v>
      </c>
      <c r="G103" s="4">
        <v>87</v>
      </c>
      <c r="H103" s="4">
        <v>73</v>
      </c>
      <c r="I103" s="4">
        <v>0</v>
      </c>
      <c r="J103" s="4">
        <v>63</v>
      </c>
      <c r="K103" s="4">
        <v>30</v>
      </c>
      <c r="L103" s="4">
        <v>69</v>
      </c>
      <c r="M103" s="4">
        <v>0</v>
      </c>
      <c r="N103" s="4">
        <v>30</v>
      </c>
      <c r="O103" s="4">
        <v>44</v>
      </c>
      <c r="P103" s="4">
        <v>0</v>
      </c>
      <c r="Q103" s="4">
        <v>26</v>
      </c>
      <c r="R103" s="4">
        <v>26</v>
      </c>
      <c r="S103" s="4">
        <v>32</v>
      </c>
      <c r="T103" s="4">
        <v>0</v>
      </c>
      <c r="U103" s="4">
        <v>29</v>
      </c>
      <c r="V103" s="4">
        <v>36</v>
      </c>
      <c r="W103" s="4">
        <v>0</v>
      </c>
      <c r="X103" s="4">
        <v>54</v>
      </c>
      <c r="Y103" s="4">
        <v>28</v>
      </c>
      <c r="Z103" s="4">
        <v>41</v>
      </c>
      <c r="AA103" s="4">
        <v>0</v>
      </c>
      <c r="AB103" s="4">
        <v>22</v>
      </c>
      <c r="AC103" s="4">
        <v>26</v>
      </c>
      <c r="AD103" s="4">
        <v>0</v>
      </c>
      <c r="AE103" s="4">
        <v>10</v>
      </c>
      <c r="AF103" s="4">
        <v>7</v>
      </c>
      <c r="AG103" s="4">
        <v>8</v>
      </c>
      <c r="AH103" s="4">
        <v>0</v>
      </c>
      <c r="AI103" s="4">
        <v>4</v>
      </c>
      <c r="AJ103" s="4">
        <v>5</v>
      </c>
      <c r="AK103" s="4">
        <v>0</v>
      </c>
      <c r="AL103" s="4">
        <v>5</v>
      </c>
      <c r="AM103" s="4">
        <v>5</v>
      </c>
      <c r="AN103" s="4">
        <v>7</v>
      </c>
      <c r="AO103" s="4">
        <v>0</v>
      </c>
      <c r="AP103" s="4">
        <v>5</v>
      </c>
      <c r="AQ103" s="4">
        <v>5</v>
      </c>
      <c r="AR103" s="4">
        <v>0</v>
      </c>
    </row>
    <row r="104" spans="1:44" x14ac:dyDescent="0.25">
      <c r="B104">
        <v>8</v>
      </c>
      <c r="C104" s="4">
        <v>0</v>
      </c>
      <c r="D104" s="4">
        <v>67</v>
      </c>
      <c r="E104" s="4">
        <v>114</v>
      </c>
      <c r="F104" s="4">
        <v>0</v>
      </c>
      <c r="G104" s="4">
        <v>61</v>
      </c>
      <c r="H104" s="4">
        <v>58</v>
      </c>
      <c r="I104" s="4">
        <v>0</v>
      </c>
      <c r="J104" s="4">
        <v>52</v>
      </c>
      <c r="K104" s="4">
        <v>55</v>
      </c>
      <c r="L104" s="4">
        <v>98</v>
      </c>
      <c r="M104" s="4">
        <v>0</v>
      </c>
      <c r="N104" s="4">
        <v>46</v>
      </c>
      <c r="O104" s="4">
        <v>29</v>
      </c>
      <c r="P104" s="4">
        <v>0</v>
      </c>
      <c r="Q104" s="4">
        <v>16</v>
      </c>
      <c r="R104" s="4">
        <v>23</v>
      </c>
      <c r="S104" s="4">
        <v>18</v>
      </c>
      <c r="T104" s="4">
        <v>0</v>
      </c>
      <c r="U104" s="4">
        <v>18</v>
      </c>
      <c r="V104" s="4">
        <v>29</v>
      </c>
      <c r="W104" s="4">
        <v>0</v>
      </c>
      <c r="X104" s="4">
        <v>63</v>
      </c>
      <c r="Y104" s="4">
        <v>53</v>
      </c>
      <c r="Z104" s="4">
        <v>50</v>
      </c>
      <c r="AA104" s="4">
        <v>0</v>
      </c>
      <c r="AB104" s="4">
        <v>44</v>
      </c>
      <c r="AC104" s="4">
        <v>32</v>
      </c>
      <c r="AD104" s="4">
        <v>0</v>
      </c>
      <c r="AE104" s="4">
        <v>8</v>
      </c>
      <c r="AF104" s="4">
        <v>10</v>
      </c>
      <c r="AG104" s="4">
        <v>9</v>
      </c>
      <c r="AH104" s="4">
        <v>0</v>
      </c>
      <c r="AI104" s="4">
        <v>5</v>
      </c>
      <c r="AJ104" s="4">
        <v>4</v>
      </c>
      <c r="AK104" s="4">
        <v>0</v>
      </c>
      <c r="AL104" s="4">
        <v>7</v>
      </c>
      <c r="AM104" s="4">
        <v>7</v>
      </c>
      <c r="AN104" s="4">
        <v>10</v>
      </c>
      <c r="AO104" s="4">
        <v>0</v>
      </c>
      <c r="AP104" s="4">
        <v>7</v>
      </c>
      <c r="AQ104" s="4">
        <v>4</v>
      </c>
      <c r="AR104" s="4">
        <v>0</v>
      </c>
    </row>
    <row r="105" spans="1:44" x14ac:dyDescent="0.25">
      <c r="B105">
        <v>9</v>
      </c>
      <c r="C105" s="4">
        <v>0</v>
      </c>
      <c r="D105" s="4">
        <v>99</v>
      </c>
      <c r="E105" s="4">
        <v>160</v>
      </c>
      <c r="F105" s="4">
        <v>0</v>
      </c>
      <c r="G105" s="4">
        <v>103</v>
      </c>
      <c r="H105" s="4">
        <v>48</v>
      </c>
      <c r="I105" s="4">
        <v>0</v>
      </c>
      <c r="J105" s="4">
        <v>65</v>
      </c>
      <c r="K105" s="4">
        <v>58</v>
      </c>
      <c r="L105" s="4">
        <v>111</v>
      </c>
      <c r="M105" s="4">
        <v>0</v>
      </c>
      <c r="N105" s="4">
        <v>54</v>
      </c>
      <c r="O105" s="4">
        <v>8</v>
      </c>
      <c r="P105" s="4">
        <v>0</v>
      </c>
      <c r="Q105" s="4">
        <v>25</v>
      </c>
      <c r="R105" s="4">
        <v>37</v>
      </c>
      <c r="S105" s="4">
        <v>48</v>
      </c>
      <c r="T105" s="4">
        <v>0</v>
      </c>
      <c r="U105" s="4">
        <v>34</v>
      </c>
      <c r="V105" s="4">
        <v>37</v>
      </c>
      <c r="W105" s="4">
        <v>0</v>
      </c>
      <c r="X105" s="4">
        <v>60</v>
      </c>
      <c r="Y105" s="4">
        <v>49</v>
      </c>
      <c r="Z105" s="4">
        <v>36</v>
      </c>
      <c r="AA105" s="4">
        <v>0</v>
      </c>
      <c r="AB105" s="4">
        <v>33</v>
      </c>
      <c r="AC105" s="4">
        <v>21</v>
      </c>
      <c r="AD105" s="4">
        <v>0</v>
      </c>
      <c r="AE105" s="4">
        <v>8</v>
      </c>
      <c r="AF105" s="4">
        <v>11</v>
      </c>
      <c r="AG105" s="4">
        <v>9</v>
      </c>
      <c r="AH105" s="4">
        <v>0</v>
      </c>
      <c r="AI105" s="4">
        <v>5</v>
      </c>
      <c r="AJ105" s="4">
        <v>4</v>
      </c>
      <c r="AK105" s="4">
        <v>0</v>
      </c>
      <c r="AL105" s="4">
        <v>7</v>
      </c>
      <c r="AM105" s="4">
        <v>7</v>
      </c>
      <c r="AN105" s="4">
        <v>11</v>
      </c>
      <c r="AO105" s="4">
        <v>0</v>
      </c>
      <c r="AP105" s="4">
        <v>6</v>
      </c>
      <c r="AQ105" s="4">
        <v>4</v>
      </c>
      <c r="AR105" s="4">
        <v>0</v>
      </c>
    </row>
    <row r="106" spans="1:44" x14ac:dyDescent="0.25">
      <c r="B106">
        <v>10</v>
      </c>
      <c r="C106" s="4">
        <v>0</v>
      </c>
      <c r="D106" s="4">
        <v>100</v>
      </c>
      <c r="E106" s="4">
        <v>168</v>
      </c>
      <c r="F106" s="4">
        <v>0</v>
      </c>
      <c r="G106" s="4">
        <v>79</v>
      </c>
      <c r="H106" s="4">
        <v>19</v>
      </c>
      <c r="I106" s="4">
        <v>0</v>
      </c>
      <c r="J106" s="4">
        <v>58</v>
      </c>
      <c r="K106" s="4">
        <v>68</v>
      </c>
      <c r="L106" s="4">
        <v>52</v>
      </c>
      <c r="M106" s="4">
        <v>0</v>
      </c>
      <c r="N106" s="4">
        <v>65</v>
      </c>
      <c r="O106" s="4">
        <v>30</v>
      </c>
      <c r="P106" s="4">
        <v>0</v>
      </c>
      <c r="Q106" s="4">
        <v>29</v>
      </c>
      <c r="R106" s="4">
        <v>30</v>
      </c>
      <c r="S106" s="4">
        <v>34</v>
      </c>
      <c r="T106" s="4">
        <v>0</v>
      </c>
      <c r="U106" s="4">
        <v>36</v>
      </c>
      <c r="V106" s="4">
        <v>32</v>
      </c>
      <c r="W106" s="4">
        <v>0</v>
      </c>
      <c r="X106" s="4">
        <v>57</v>
      </c>
      <c r="Y106" s="4">
        <v>53</v>
      </c>
      <c r="Z106" s="4">
        <v>35</v>
      </c>
      <c r="AA106" s="4">
        <v>0</v>
      </c>
      <c r="AB106" s="4">
        <v>27</v>
      </c>
      <c r="AC106" s="4">
        <v>38</v>
      </c>
      <c r="AD106" s="4">
        <v>0</v>
      </c>
      <c r="AE106" s="4">
        <v>9</v>
      </c>
      <c r="AF106" s="4">
        <v>10</v>
      </c>
      <c r="AG106" s="4">
        <v>6</v>
      </c>
      <c r="AH106" s="4">
        <v>0</v>
      </c>
      <c r="AI106" s="4">
        <v>6</v>
      </c>
      <c r="AJ106" s="4">
        <v>5</v>
      </c>
      <c r="AK106" s="4">
        <v>0</v>
      </c>
      <c r="AL106" s="4">
        <v>8</v>
      </c>
      <c r="AM106" s="4">
        <v>8</v>
      </c>
      <c r="AN106" s="4">
        <v>5</v>
      </c>
      <c r="AO106" s="4">
        <v>0</v>
      </c>
      <c r="AP106" s="4">
        <v>6</v>
      </c>
      <c r="AQ106" s="4">
        <v>6</v>
      </c>
      <c r="AR106" s="4">
        <v>0</v>
      </c>
    </row>
    <row r="107" spans="1:44" x14ac:dyDescent="0.25">
      <c r="B107">
        <v>11</v>
      </c>
      <c r="C107" s="4">
        <v>0</v>
      </c>
      <c r="D107" s="4">
        <v>115</v>
      </c>
      <c r="E107" s="4">
        <v>81</v>
      </c>
      <c r="F107" s="4">
        <v>0</v>
      </c>
      <c r="G107" s="4">
        <v>94</v>
      </c>
      <c r="H107" s="4">
        <v>66</v>
      </c>
      <c r="I107" s="4">
        <v>0</v>
      </c>
      <c r="J107" s="4">
        <v>64</v>
      </c>
      <c r="K107" s="4">
        <v>55</v>
      </c>
      <c r="L107" s="4">
        <v>61</v>
      </c>
      <c r="M107" s="4">
        <v>0</v>
      </c>
      <c r="N107" s="4">
        <v>52</v>
      </c>
      <c r="O107" s="4">
        <v>57</v>
      </c>
      <c r="P107" s="4">
        <v>0</v>
      </c>
      <c r="Q107" s="4">
        <v>10</v>
      </c>
      <c r="R107" s="4">
        <v>34</v>
      </c>
      <c r="S107" s="4">
        <v>28</v>
      </c>
      <c r="T107" s="4">
        <v>0</v>
      </c>
      <c r="U107" s="4">
        <v>33</v>
      </c>
      <c r="V107" s="4">
        <v>37</v>
      </c>
      <c r="W107" s="4">
        <v>0</v>
      </c>
      <c r="X107" s="4">
        <v>67</v>
      </c>
      <c r="Y107" s="4">
        <v>37</v>
      </c>
      <c r="Z107" s="4">
        <v>42</v>
      </c>
      <c r="AA107" s="4">
        <v>0</v>
      </c>
      <c r="AB107" s="4">
        <v>36</v>
      </c>
      <c r="AC107" s="4">
        <v>43</v>
      </c>
      <c r="AD107" s="4">
        <v>0</v>
      </c>
      <c r="AE107" s="4">
        <v>9</v>
      </c>
      <c r="AF107" s="4">
        <v>8</v>
      </c>
      <c r="AG107" s="4">
        <v>7</v>
      </c>
      <c r="AH107" s="4">
        <v>0</v>
      </c>
      <c r="AI107" s="4">
        <v>7</v>
      </c>
      <c r="AJ107" s="4">
        <v>6</v>
      </c>
      <c r="AK107" s="4">
        <v>0</v>
      </c>
      <c r="AL107" s="4">
        <v>9</v>
      </c>
      <c r="AM107" s="4">
        <v>6</v>
      </c>
      <c r="AN107" s="4">
        <v>6</v>
      </c>
      <c r="AO107" s="4">
        <v>0</v>
      </c>
      <c r="AP107" s="4">
        <v>5</v>
      </c>
      <c r="AQ107" s="4">
        <v>6</v>
      </c>
      <c r="AR107" s="4">
        <v>0</v>
      </c>
    </row>
    <row r="108" spans="1:44" x14ac:dyDescent="0.25">
      <c r="B108">
        <v>12</v>
      </c>
      <c r="C108" s="4">
        <v>0</v>
      </c>
      <c r="D108" s="4">
        <v>100</v>
      </c>
      <c r="E108" s="4">
        <v>95</v>
      </c>
      <c r="F108" s="4">
        <v>0</v>
      </c>
      <c r="G108" s="4">
        <v>64</v>
      </c>
      <c r="H108" s="4">
        <v>117</v>
      </c>
      <c r="I108" s="4">
        <v>0</v>
      </c>
      <c r="J108" s="4">
        <v>69</v>
      </c>
      <c r="K108" s="4">
        <v>30</v>
      </c>
      <c r="L108" s="4">
        <v>63</v>
      </c>
      <c r="M108" s="4">
        <v>0</v>
      </c>
      <c r="N108" s="4">
        <v>39</v>
      </c>
      <c r="O108" s="4">
        <v>53</v>
      </c>
      <c r="P108" s="4">
        <v>0</v>
      </c>
      <c r="Q108" s="4">
        <v>41</v>
      </c>
      <c r="R108" s="4">
        <v>37</v>
      </c>
      <c r="S108" s="4">
        <v>27</v>
      </c>
      <c r="T108" s="4">
        <v>0</v>
      </c>
      <c r="U108" s="4">
        <v>30</v>
      </c>
      <c r="V108" s="4">
        <v>43</v>
      </c>
      <c r="W108" s="4">
        <v>0</v>
      </c>
      <c r="X108" s="4">
        <v>48</v>
      </c>
      <c r="Y108" s="4">
        <v>18</v>
      </c>
      <c r="Z108" s="4">
        <v>56</v>
      </c>
      <c r="AA108" s="4">
        <v>0</v>
      </c>
      <c r="AB108" s="4">
        <v>35</v>
      </c>
      <c r="AC108" s="4">
        <v>44</v>
      </c>
      <c r="AD108" s="4">
        <v>0</v>
      </c>
      <c r="AE108" s="4">
        <v>9</v>
      </c>
      <c r="AF108" s="4">
        <v>6</v>
      </c>
      <c r="AG108" s="4">
        <v>7</v>
      </c>
      <c r="AH108" s="4">
        <v>0</v>
      </c>
      <c r="AI108" s="4">
        <v>5</v>
      </c>
      <c r="AJ108" s="4">
        <v>5</v>
      </c>
      <c r="AK108" s="4">
        <v>0</v>
      </c>
      <c r="AL108" s="4">
        <v>8</v>
      </c>
      <c r="AM108" s="4">
        <v>4</v>
      </c>
      <c r="AN108" s="4">
        <v>8</v>
      </c>
      <c r="AO108" s="4">
        <v>0</v>
      </c>
      <c r="AP108" s="4">
        <v>6</v>
      </c>
      <c r="AQ108" s="4">
        <v>6</v>
      </c>
      <c r="AR108" s="4">
        <v>0</v>
      </c>
    </row>
    <row r="109" spans="1:44" x14ac:dyDescent="0.25">
      <c r="B109">
        <v>13</v>
      </c>
      <c r="C109" s="4">
        <v>0</v>
      </c>
      <c r="D109" s="4">
        <v>63</v>
      </c>
      <c r="E109" s="4">
        <v>104</v>
      </c>
      <c r="F109" s="4">
        <v>0</v>
      </c>
      <c r="G109" s="4">
        <v>59</v>
      </c>
      <c r="H109" s="4">
        <v>116</v>
      </c>
      <c r="I109" s="4">
        <v>0</v>
      </c>
      <c r="J109" s="4">
        <v>69</v>
      </c>
      <c r="K109" s="4">
        <v>23</v>
      </c>
      <c r="L109" s="4">
        <v>61</v>
      </c>
      <c r="M109" s="4">
        <v>0</v>
      </c>
      <c r="N109" s="4">
        <v>23</v>
      </c>
      <c r="O109" s="4">
        <v>43</v>
      </c>
      <c r="P109" s="4">
        <v>0</v>
      </c>
      <c r="Q109" s="4">
        <v>34</v>
      </c>
      <c r="R109" s="4">
        <v>31</v>
      </c>
      <c r="S109" s="4">
        <v>20</v>
      </c>
      <c r="T109" s="4">
        <v>0</v>
      </c>
      <c r="U109" s="4">
        <v>30</v>
      </c>
      <c r="V109" s="4">
        <v>40</v>
      </c>
      <c r="W109" s="4">
        <v>0</v>
      </c>
      <c r="X109" s="4">
        <v>62</v>
      </c>
      <c r="Y109" s="4">
        <v>29</v>
      </c>
      <c r="Z109" s="4">
        <v>48</v>
      </c>
      <c r="AA109" s="4">
        <v>0</v>
      </c>
      <c r="AB109" s="4">
        <v>19</v>
      </c>
      <c r="AC109" s="4">
        <v>25</v>
      </c>
      <c r="AD109" s="4">
        <v>0</v>
      </c>
      <c r="AE109" s="4">
        <v>10</v>
      </c>
      <c r="AF109" s="4">
        <v>6</v>
      </c>
      <c r="AG109" s="4">
        <v>7</v>
      </c>
      <c r="AH109" s="4">
        <v>0</v>
      </c>
      <c r="AI109" s="4">
        <v>4</v>
      </c>
      <c r="AJ109" s="4">
        <v>5</v>
      </c>
      <c r="AK109" s="4">
        <v>0</v>
      </c>
      <c r="AL109" s="4">
        <v>8</v>
      </c>
      <c r="AM109" s="4">
        <v>5</v>
      </c>
      <c r="AN109" s="4">
        <v>7</v>
      </c>
      <c r="AO109" s="4">
        <v>0</v>
      </c>
      <c r="AP109" s="4">
        <v>5</v>
      </c>
      <c r="AQ109" s="4">
        <v>5</v>
      </c>
      <c r="AR109" s="4">
        <v>0</v>
      </c>
    </row>
    <row r="110" spans="1:44" x14ac:dyDescent="0.25">
      <c r="B110">
        <v>14</v>
      </c>
      <c r="C110" s="4">
        <v>0</v>
      </c>
      <c r="D110" s="4">
        <v>65</v>
      </c>
      <c r="E110" s="4">
        <v>102</v>
      </c>
      <c r="F110" s="4">
        <v>0</v>
      </c>
      <c r="G110" s="4">
        <v>51</v>
      </c>
      <c r="H110" s="4">
        <v>84</v>
      </c>
      <c r="I110" s="4">
        <v>0</v>
      </c>
      <c r="J110" s="4">
        <v>66</v>
      </c>
      <c r="K110" s="4">
        <v>40</v>
      </c>
      <c r="L110" s="4">
        <v>59</v>
      </c>
      <c r="M110" s="4">
        <v>0</v>
      </c>
      <c r="N110" s="4">
        <v>69</v>
      </c>
      <c r="O110" s="4">
        <v>57</v>
      </c>
      <c r="P110" s="4">
        <v>0</v>
      </c>
      <c r="Q110" s="4">
        <v>19</v>
      </c>
      <c r="R110" s="4">
        <v>35</v>
      </c>
      <c r="S110" s="4">
        <v>41</v>
      </c>
      <c r="T110" s="4">
        <v>0</v>
      </c>
      <c r="U110" s="4">
        <v>31</v>
      </c>
      <c r="V110" s="4">
        <v>32</v>
      </c>
      <c r="W110" s="4">
        <v>0</v>
      </c>
      <c r="X110" s="4">
        <v>55</v>
      </c>
      <c r="Y110" s="4">
        <v>36</v>
      </c>
      <c r="Z110" s="4">
        <v>47</v>
      </c>
      <c r="AA110" s="4">
        <v>0</v>
      </c>
      <c r="AB110" s="4">
        <v>19</v>
      </c>
      <c r="AC110" s="4">
        <v>38</v>
      </c>
      <c r="AD110" s="4">
        <v>0</v>
      </c>
      <c r="AE110" s="4">
        <v>10</v>
      </c>
      <c r="AF110" s="4">
        <v>9</v>
      </c>
      <c r="AG110" s="4">
        <v>8</v>
      </c>
      <c r="AH110" s="4">
        <v>0</v>
      </c>
      <c r="AI110" s="4">
        <v>4</v>
      </c>
      <c r="AJ110" s="4">
        <v>6</v>
      </c>
      <c r="AK110" s="4">
        <v>0</v>
      </c>
      <c r="AL110" s="4">
        <v>8</v>
      </c>
      <c r="AM110" s="4">
        <v>7</v>
      </c>
      <c r="AN110" s="4">
        <v>7</v>
      </c>
      <c r="AO110" s="4">
        <v>0</v>
      </c>
      <c r="AP110" s="4">
        <v>5</v>
      </c>
      <c r="AQ110" s="4">
        <v>6</v>
      </c>
      <c r="AR110" s="4">
        <v>0</v>
      </c>
    </row>
    <row r="111" spans="1:44" x14ac:dyDescent="0.25">
      <c r="B111">
        <v>15</v>
      </c>
      <c r="C111" s="4">
        <v>0</v>
      </c>
      <c r="D111" s="4">
        <v>85</v>
      </c>
      <c r="E111" s="4">
        <v>96</v>
      </c>
      <c r="F111" s="4">
        <v>0</v>
      </c>
      <c r="G111" s="4">
        <v>88</v>
      </c>
      <c r="H111" s="4">
        <v>71</v>
      </c>
      <c r="I111" s="4">
        <v>0</v>
      </c>
      <c r="J111" s="4">
        <v>69</v>
      </c>
      <c r="K111" s="4">
        <v>72</v>
      </c>
      <c r="L111" s="4">
        <v>60</v>
      </c>
      <c r="M111" s="4">
        <v>0</v>
      </c>
      <c r="N111" s="4">
        <v>44</v>
      </c>
      <c r="O111" s="4">
        <v>51</v>
      </c>
      <c r="P111" s="4">
        <v>0</v>
      </c>
      <c r="Q111" s="4">
        <v>18</v>
      </c>
      <c r="R111" s="4">
        <v>22</v>
      </c>
      <c r="S111" s="4">
        <v>27</v>
      </c>
      <c r="T111" s="4">
        <v>0</v>
      </c>
      <c r="U111" s="4">
        <v>28</v>
      </c>
      <c r="V111" s="4">
        <v>32</v>
      </c>
      <c r="W111" s="4">
        <v>0</v>
      </c>
      <c r="X111" s="4">
        <v>60</v>
      </c>
      <c r="Y111" s="4">
        <v>40</v>
      </c>
      <c r="Z111" s="4">
        <v>51</v>
      </c>
      <c r="AA111" s="4">
        <v>0</v>
      </c>
      <c r="AB111" s="4">
        <v>31</v>
      </c>
      <c r="AC111" s="4">
        <v>48</v>
      </c>
      <c r="AD111" s="4">
        <v>0</v>
      </c>
      <c r="AE111" s="4">
        <v>14</v>
      </c>
      <c r="AF111" s="4">
        <v>9</v>
      </c>
      <c r="AG111" s="4">
        <v>7</v>
      </c>
      <c r="AH111" s="4">
        <v>0</v>
      </c>
      <c r="AI111" s="4">
        <v>5</v>
      </c>
      <c r="AJ111" s="4">
        <v>5</v>
      </c>
      <c r="AK111" s="4">
        <v>0</v>
      </c>
      <c r="AL111" s="4">
        <v>11</v>
      </c>
      <c r="AM111" s="4">
        <v>7</v>
      </c>
      <c r="AN111" s="4">
        <v>7</v>
      </c>
      <c r="AO111" s="4">
        <v>0</v>
      </c>
      <c r="AP111" s="4">
        <v>6</v>
      </c>
      <c r="AQ111" s="4">
        <v>7</v>
      </c>
      <c r="AR111" s="4">
        <v>0</v>
      </c>
    </row>
    <row r="112" spans="1:44" x14ac:dyDescent="0.25">
      <c r="B112">
        <v>16</v>
      </c>
      <c r="C112" s="4">
        <v>0</v>
      </c>
      <c r="D112" s="4">
        <v>107</v>
      </c>
      <c r="E112" s="4">
        <v>94</v>
      </c>
      <c r="F112" s="4">
        <v>0</v>
      </c>
      <c r="G112" s="4">
        <v>89</v>
      </c>
      <c r="H112" s="4">
        <v>86</v>
      </c>
      <c r="I112" s="4">
        <v>0</v>
      </c>
      <c r="J112" s="4">
        <v>113</v>
      </c>
      <c r="K112" s="4">
        <v>68</v>
      </c>
      <c r="L112" s="4">
        <v>42</v>
      </c>
      <c r="M112" s="4">
        <v>0</v>
      </c>
      <c r="N112" s="4">
        <v>63</v>
      </c>
      <c r="O112" s="4">
        <v>45</v>
      </c>
      <c r="P112" s="4">
        <v>0</v>
      </c>
      <c r="Q112" s="4">
        <v>26</v>
      </c>
      <c r="R112" s="4">
        <v>31</v>
      </c>
      <c r="S112" s="4">
        <v>39</v>
      </c>
      <c r="T112" s="4">
        <v>0</v>
      </c>
      <c r="U112" s="4">
        <v>37</v>
      </c>
      <c r="V112" s="4">
        <v>41</v>
      </c>
      <c r="W112" s="4">
        <v>0</v>
      </c>
      <c r="X112" s="4">
        <v>64</v>
      </c>
      <c r="Y112" s="4">
        <v>37</v>
      </c>
      <c r="Z112" s="4">
        <v>17</v>
      </c>
      <c r="AA112" s="4">
        <v>0</v>
      </c>
      <c r="AB112" s="4">
        <v>43</v>
      </c>
      <c r="AC112" s="4">
        <v>45</v>
      </c>
      <c r="AD112" s="4">
        <v>0</v>
      </c>
      <c r="AE112" s="4">
        <v>9</v>
      </c>
      <c r="AF112" s="4">
        <v>8</v>
      </c>
      <c r="AG112" s="4">
        <v>6</v>
      </c>
      <c r="AH112" s="4">
        <v>0</v>
      </c>
      <c r="AI112" s="4">
        <v>6</v>
      </c>
      <c r="AJ112" s="4">
        <v>6</v>
      </c>
      <c r="AK112" s="4">
        <v>0</v>
      </c>
      <c r="AL112" s="4">
        <v>10</v>
      </c>
      <c r="AM112" s="4">
        <v>5</v>
      </c>
      <c r="AN112" s="4">
        <v>5</v>
      </c>
      <c r="AO112" s="4">
        <v>0</v>
      </c>
      <c r="AP112" s="4">
        <v>7</v>
      </c>
      <c r="AQ112" s="4">
        <v>6</v>
      </c>
      <c r="AR112" s="4">
        <v>0</v>
      </c>
    </row>
    <row r="113" spans="1:44" x14ac:dyDescent="0.25">
      <c r="B113">
        <v>17</v>
      </c>
      <c r="C113" s="4">
        <v>0</v>
      </c>
      <c r="D113" s="4">
        <v>72</v>
      </c>
      <c r="E113" s="4">
        <v>62</v>
      </c>
      <c r="F113" s="4">
        <v>0</v>
      </c>
      <c r="G113" s="4">
        <v>111</v>
      </c>
      <c r="H113" s="4">
        <v>82</v>
      </c>
      <c r="I113" s="4">
        <v>0</v>
      </c>
      <c r="J113" s="4">
        <v>79</v>
      </c>
      <c r="K113" s="4">
        <v>62</v>
      </c>
      <c r="L113" s="4">
        <v>66</v>
      </c>
      <c r="M113" s="4">
        <v>0</v>
      </c>
      <c r="N113" s="4">
        <v>71</v>
      </c>
      <c r="O113" s="4">
        <v>45</v>
      </c>
      <c r="P113" s="4">
        <v>0</v>
      </c>
      <c r="Q113" s="4">
        <v>30</v>
      </c>
      <c r="R113" s="4">
        <v>26</v>
      </c>
      <c r="S113" s="4">
        <v>34</v>
      </c>
      <c r="T113" s="4">
        <v>0</v>
      </c>
      <c r="U113" s="4">
        <v>37</v>
      </c>
      <c r="V113" s="4">
        <v>25</v>
      </c>
      <c r="W113" s="4">
        <v>0</v>
      </c>
      <c r="X113" s="4">
        <v>42</v>
      </c>
      <c r="Y113" s="4">
        <v>56</v>
      </c>
      <c r="Z113" s="4">
        <v>31</v>
      </c>
      <c r="AA113" s="4">
        <v>0</v>
      </c>
      <c r="AB113" s="4">
        <v>46</v>
      </c>
      <c r="AC113" s="4">
        <v>33</v>
      </c>
      <c r="AD113" s="4">
        <v>0</v>
      </c>
      <c r="AE113" s="4">
        <v>7</v>
      </c>
      <c r="AF113" s="4">
        <v>9</v>
      </c>
      <c r="AG113" s="4">
        <v>8</v>
      </c>
      <c r="AH113" s="4">
        <v>0</v>
      </c>
      <c r="AI113" s="4">
        <v>7</v>
      </c>
      <c r="AJ113" s="4">
        <v>5</v>
      </c>
      <c r="AK113" s="4">
        <v>0</v>
      </c>
      <c r="AL113" s="4">
        <v>6</v>
      </c>
      <c r="AM113" s="4">
        <v>7</v>
      </c>
      <c r="AN113" s="4">
        <v>6</v>
      </c>
      <c r="AO113" s="4">
        <v>0</v>
      </c>
      <c r="AP113" s="4">
        <v>7</v>
      </c>
      <c r="AQ113" s="4">
        <v>5</v>
      </c>
      <c r="AR113" s="4">
        <v>0</v>
      </c>
    </row>
    <row r="114" spans="1:44" x14ac:dyDescent="0.25">
      <c r="B114">
        <v>18</v>
      </c>
      <c r="C114" s="4">
        <v>0</v>
      </c>
      <c r="D114" s="4">
        <v>74</v>
      </c>
      <c r="E114" s="4">
        <v>88</v>
      </c>
      <c r="F114" s="4">
        <v>0</v>
      </c>
      <c r="G114" s="4">
        <v>122</v>
      </c>
      <c r="H114" s="4">
        <v>90</v>
      </c>
      <c r="I114" s="4">
        <v>0</v>
      </c>
      <c r="J114" s="4">
        <v>64</v>
      </c>
      <c r="K114" s="4">
        <v>36</v>
      </c>
      <c r="L114" s="4">
        <v>50</v>
      </c>
      <c r="M114" s="4">
        <v>0</v>
      </c>
      <c r="N114" s="4">
        <v>78</v>
      </c>
      <c r="O114" s="4">
        <v>47</v>
      </c>
      <c r="P114" s="4">
        <v>0</v>
      </c>
      <c r="Q114" s="4">
        <v>32</v>
      </c>
      <c r="R114" s="4">
        <v>21</v>
      </c>
      <c r="S114" s="4">
        <v>29</v>
      </c>
      <c r="T114" s="4">
        <v>0</v>
      </c>
      <c r="U114" s="4">
        <v>47</v>
      </c>
      <c r="V114" s="4">
        <v>30</v>
      </c>
      <c r="W114" s="4">
        <v>0</v>
      </c>
      <c r="X114" s="4">
        <v>32</v>
      </c>
      <c r="Y114" s="4">
        <v>36</v>
      </c>
      <c r="Z114" s="4">
        <v>30</v>
      </c>
      <c r="AA114" s="4">
        <v>0</v>
      </c>
      <c r="AB114" s="4">
        <v>53</v>
      </c>
      <c r="AC114" s="4">
        <v>28</v>
      </c>
      <c r="AD114" s="4">
        <v>0</v>
      </c>
      <c r="AE114" s="4">
        <v>5</v>
      </c>
      <c r="AF114" s="4">
        <v>7</v>
      </c>
      <c r="AG114" s="4">
        <v>6</v>
      </c>
      <c r="AH114" s="4">
        <v>0</v>
      </c>
      <c r="AI114" s="4">
        <v>9</v>
      </c>
      <c r="AJ114" s="4">
        <v>4</v>
      </c>
      <c r="AK114" s="4">
        <v>0</v>
      </c>
      <c r="AL114" s="4">
        <v>5</v>
      </c>
      <c r="AM114" s="4">
        <v>6</v>
      </c>
      <c r="AN114" s="4">
        <v>5</v>
      </c>
      <c r="AO114" s="4">
        <v>0</v>
      </c>
      <c r="AP114" s="4">
        <v>8</v>
      </c>
      <c r="AQ114" s="4">
        <v>4</v>
      </c>
      <c r="AR114" s="4">
        <v>0</v>
      </c>
    </row>
    <row r="115" spans="1:44" x14ac:dyDescent="0.25">
      <c r="B115">
        <v>19</v>
      </c>
      <c r="C115" s="4">
        <v>0</v>
      </c>
      <c r="D115" s="4">
        <v>62</v>
      </c>
      <c r="E115" s="4">
        <v>81</v>
      </c>
      <c r="F115" s="4">
        <v>0</v>
      </c>
      <c r="G115" s="4">
        <v>140</v>
      </c>
      <c r="H115" s="4">
        <v>83</v>
      </c>
      <c r="I115" s="4">
        <v>0</v>
      </c>
      <c r="J115" s="4">
        <v>48</v>
      </c>
      <c r="K115" s="4">
        <v>13</v>
      </c>
      <c r="L115" s="4">
        <v>66</v>
      </c>
      <c r="M115" s="4">
        <v>0</v>
      </c>
      <c r="N115" s="4">
        <v>91</v>
      </c>
      <c r="O115" s="4">
        <v>49</v>
      </c>
      <c r="P115" s="4">
        <v>0</v>
      </c>
      <c r="Q115" s="4">
        <v>42</v>
      </c>
      <c r="R115" s="4">
        <v>33</v>
      </c>
      <c r="S115" s="4">
        <v>27</v>
      </c>
      <c r="T115" s="4">
        <v>0</v>
      </c>
      <c r="U115" s="4">
        <v>52</v>
      </c>
      <c r="V115" s="4">
        <v>38</v>
      </c>
      <c r="W115" s="4">
        <v>0</v>
      </c>
      <c r="X115" s="4">
        <v>22</v>
      </c>
      <c r="Y115" s="4">
        <v>27</v>
      </c>
      <c r="Z115" s="4">
        <v>53</v>
      </c>
      <c r="AA115" s="4">
        <v>0</v>
      </c>
      <c r="AB115" s="4">
        <v>65</v>
      </c>
      <c r="AC115" s="4">
        <v>28</v>
      </c>
      <c r="AD115" s="4">
        <v>0</v>
      </c>
      <c r="AE115" s="4">
        <v>7</v>
      </c>
      <c r="AF115" s="4">
        <v>6</v>
      </c>
      <c r="AG115" s="4">
        <v>7</v>
      </c>
      <c r="AH115" s="4">
        <v>0</v>
      </c>
      <c r="AI115" s="4">
        <v>10</v>
      </c>
      <c r="AJ115" s="4">
        <v>4</v>
      </c>
      <c r="AK115" s="4">
        <v>0</v>
      </c>
      <c r="AL115" s="4">
        <v>4</v>
      </c>
      <c r="AM115" s="4">
        <v>4</v>
      </c>
      <c r="AN115" s="4">
        <v>7</v>
      </c>
      <c r="AO115" s="4">
        <v>0</v>
      </c>
      <c r="AP115" s="4">
        <v>10</v>
      </c>
      <c r="AQ115" s="4">
        <v>5</v>
      </c>
      <c r="AR115" s="4">
        <v>0</v>
      </c>
    </row>
    <row r="116" spans="1:44" x14ac:dyDescent="0.25">
      <c r="B116">
        <v>20</v>
      </c>
      <c r="C116" s="4">
        <v>0</v>
      </c>
      <c r="D116" s="4">
        <v>33</v>
      </c>
      <c r="E116" s="4">
        <v>106</v>
      </c>
      <c r="F116" s="4">
        <v>0</v>
      </c>
      <c r="G116" s="4">
        <v>160</v>
      </c>
      <c r="H116" s="4">
        <v>95</v>
      </c>
      <c r="I116" s="4">
        <v>0</v>
      </c>
      <c r="J116" s="4">
        <v>42</v>
      </c>
      <c r="K116" s="4">
        <v>45</v>
      </c>
      <c r="L116" s="4">
        <v>32</v>
      </c>
      <c r="M116" s="4">
        <v>0</v>
      </c>
      <c r="N116" s="4">
        <v>70</v>
      </c>
      <c r="O116" s="4">
        <v>37</v>
      </c>
      <c r="P116" s="4">
        <v>0</v>
      </c>
      <c r="Q116" s="4">
        <v>35</v>
      </c>
      <c r="R116" s="4">
        <v>28</v>
      </c>
      <c r="S116" s="4">
        <v>32</v>
      </c>
      <c r="T116" s="4">
        <v>0</v>
      </c>
      <c r="U116" s="4">
        <v>38</v>
      </c>
      <c r="V116" s="4">
        <v>31</v>
      </c>
      <c r="W116" s="4">
        <v>0</v>
      </c>
      <c r="X116" s="4">
        <v>37</v>
      </c>
      <c r="Y116" s="4">
        <v>50</v>
      </c>
      <c r="Z116" s="4">
        <v>36</v>
      </c>
      <c r="AA116" s="4">
        <v>0</v>
      </c>
      <c r="AB116" s="4">
        <v>59</v>
      </c>
      <c r="AC116" s="4">
        <v>22</v>
      </c>
      <c r="AD116" s="4">
        <v>0</v>
      </c>
      <c r="AE116" s="4">
        <v>9</v>
      </c>
      <c r="AF116" s="4">
        <v>9</v>
      </c>
      <c r="AG116" s="4">
        <v>5</v>
      </c>
      <c r="AH116" s="4">
        <v>0</v>
      </c>
      <c r="AI116" s="4">
        <v>8</v>
      </c>
      <c r="AJ116" s="4">
        <v>4</v>
      </c>
      <c r="AK116" s="4">
        <v>0</v>
      </c>
      <c r="AL116" s="4">
        <v>6</v>
      </c>
      <c r="AM116" s="4">
        <v>7</v>
      </c>
      <c r="AN116" s="4">
        <v>5</v>
      </c>
      <c r="AO116" s="4">
        <v>0</v>
      </c>
      <c r="AP116" s="4">
        <v>9</v>
      </c>
      <c r="AQ116" s="4">
        <v>5</v>
      </c>
      <c r="AR116" s="4">
        <v>0</v>
      </c>
    </row>
    <row r="117" spans="1:44" x14ac:dyDescent="0.25">
      <c r="B117">
        <v>21</v>
      </c>
      <c r="C117" s="4">
        <v>0</v>
      </c>
      <c r="D117" s="4">
        <v>82</v>
      </c>
      <c r="E117" s="4">
        <v>73</v>
      </c>
      <c r="F117" s="4">
        <v>0</v>
      </c>
      <c r="G117" s="4">
        <v>120</v>
      </c>
      <c r="H117" s="4">
        <v>87</v>
      </c>
      <c r="I117" s="4">
        <v>0</v>
      </c>
      <c r="J117" s="4">
        <v>58</v>
      </c>
      <c r="K117" s="4">
        <v>67</v>
      </c>
      <c r="L117" s="4">
        <v>68</v>
      </c>
      <c r="M117" s="4">
        <v>0</v>
      </c>
      <c r="N117" s="4">
        <v>39</v>
      </c>
      <c r="O117" s="4">
        <v>85</v>
      </c>
      <c r="P117" s="4">
        <v>0</v>
      </c>
      <c r="Q117" s="4">
        <v>40</v>
      </c>
      <c r="R117" s="4">
        <v>36</v>
      </c>
      <c r="S117" s="4">
        <v>30</v>
      </c>
      <c r="T117" s="4">
        <v>0</v>
      </c>
      <c r="U117" s="4">
        <v>37</v>
      </c>
      <c r="V117" s="4">
        <v>41</v>
      </c>
      <c r="W117" s="4">
        <v>0</v>
      </c>
      <c r="X117" s="4">
        <v>51</v>
      </c>
      <c r="Y117" s="4">
        <v>43</v>
      </c>
      <c r="Z117" s="4">
        <v>39</v>
      </c>
      <c r="AA117" s="4">
        <v>0</v>
      </c>
      <c r="AB117" s="4">
        <v>32</v>
      </c>
      <c r="AC117" s="4">
        <v>45</v>
      </c>
      <c r="AD117" s="4">
        <v>0</v>
      </c>
      <c r="AE117" s="4">
        <v>10</v>
      </c>
      <c r="AF117" s="4">
        <v>13</v>
      </c>
      <c r="AG117" s="4">
        <v>6</v>
      </c>
      <c r="AH117" s="4">
        <v>0</v>
      </c>
      <c r="AI117" s="4">
        <v>4</v>
      </c>
      <c r="AJ117" s="4">
        <v>6</v>
      </c>
      <c r="AK117" s="4">
        <v>0</v>
      </c>
      <c r="AL117" s="4">
        <v>7</v>
      </c>
      <c r="AM117" s="4">
        <v>7</v>
      </c>
      <c r="AN117" s="4">
        <v>8</v>
      </c>
      <c r="AO117" s="4">
        <v>0</v>
      </c>
      <c r="AP117" s="4">
        <v>6</v>
      </c>
      <c r="AQ117" s="4">
        <v>7</v>
      </c>
      <c r="AR117" s="4">
        <v>0</v>
      </c>
    </row>
    <row r="118" spans="1:44" x14ac:dyDescent="0.25">
      <c r="B118">
        <v>22</v>
      </c>
      <c r="C118" s="4">
        <v>0</v>
      </c>
      <c r="D118" s="4">
        <v>116</v>
      </c>
      <c r="E118" s="4">
        <v>130</v>
      </c>
      <c r="F118" s="4">
        <v>0</v>
      </c>
      <c r="G118" s="4">
        <v>82</v>
      </c>
      <c r="H118" s="4">
        <v>132</v>
      </c>
      <c r="I118" s="4">
        <v>0</v>
      </c>
      <c r="J118" s="4">
        <v>61</v>
      </c>
      <c r="K118" s="4">
        <v>63</v>
      </c>
      <c r="L118" s="4">
        <v>143</v>
      </c>
      <c r="M118" s="4">
        <v>0</v>
      </c>
      <c r="N118" s="4">
        <v>10</v>
      </c>
      <c r="O118" s="4">
        <v>87</v>
      </c>
      <c r="P118" s="4">
        <v>0</v>
      </c>
      <c r="Q118" s="4">
        <v>47</v>
      </c>
      <c r="R118" s="4">
        <v>37</v>
      </c>
      <c r="S118" s="4">
        <v>29</v>
      </c>
      <c r="T118" s="4">
        <v>0</v>
      </c>
      <c r="U118" s="4">
        <v>41</v>
      </c>
      <c r="V118" s="4">
        <v>33</v>
      </c>
      <c r="W118" s="4">
        <v>0</v>
      </c>
      <c r="X118" s="4">
        <v>58</v>
      </c>
      <c r="Y118" s="4">
        <v>52</v>
      </c>
      <c r="Z118" s="4">
        <v>38</v>
      </c>
      <c r="AA118" s="4">
        <v>0</v>
      </c>
      <c r="AB118" s="4">
        <v>17</v>
      </c>
      <c r="AC118" s="4">
        <v>54</v>
      </c>
      <c r="AD118" s="4">
        <v>0</v>
      </c>
      <c r="AE118" s="4">
        <v>14</v>
      </c>
      <c r="AF118" s="4">
        <v>10</v>
      </c>
      <c r="AG118" s="4">
        <v>6</v>
      </c>
      <c r="AH118" s="4">
        <v>0</v>
      </c>
      <c r="AI118" s="4">
        <v>4</v>
      </c>
      <c r="AJ118" s="4">
        <v>5</v>
      </c>
      <c r="AK118" s="4">
        <v>0</v>
      </c>
      <c r="AL118" s="4">
        <v>9</v>
      </c>
      <c r="AM118" s="4">
        <v>8</v>
      </c>
      <c r="AN118" s="4">
        <v>7</v>
      </c>
      <c r="AO118" s="4">
        <v>0</v>
      </c>
      <c r="AP118" s="4">
        <v>4</v>
      </c>
      <c r="AQ118" s="4">
        <v>8</v>
      </c>
      <c r="AR118" s="4">
        <v>0</v>
      </c>
    </row>
    <row r="119" spans="1:44" x14ac:dyDescent="0.25">
      <c r="B119">
        <v>23</v>
      </c>
      <c r="C119" s="4">
        <v>0</v>
      </c>
      <c r="D119" s="4">
        <v>120</v>
      </c>
      <c r="E119" s="4">
        <v>135</v>
      </c>
      <c r="F119" s="4">
        <v>0</v>
      </c>
      <c r="G119" s="4">
        <v>32</v>
      </c>
      <c r="H119" s="4">
        <v>148</v>
      </c>
      <c r="I119" s="4">
        <v>0</v>
      </c>
      <c r="J119" s="4">
        <v>73</v>
      </c>
      <c r="K119" s="4">
        <v>68</v>
      </c>
      <c r="L119" s="4">
        <v>124</v>
      </c>
      <c r="M119" s="4">
        <v>0</v>
      </c>
      <c r="N119" s="4">
        <v>9</v>
      </c>
      <c r="O119" s="4">
        <v>62</v>
      </c>
      <c r="P119" s="4">
        <v>0</v>
      </c>
      <c r="Q119" s="4">
        <v>46</v>
      </c>
      <c r="R119" s="4">
        <v>41</v>
      </c>
      <c r="S119" s="4">
        <v>42</v>
      </c>
      <c r="T119" s="4">
        <v>0</v>
      </c>
      <c r="U119" s="4">
        <v>33</v>
      </c>
      <c r="V119" s="4">
        <v>34</v>
      </c>
      <c r="W119" s="4">
        <v>0</v>
      </c>
      <c r="X119" s="4">
        <v>54</v>
      </c>
      <c r="Y119" s="4">
        <v>33</v>
      </c>
      <c r="Z119" s="4">
        <v>36</v>
      </c>
      <c r="AA119" s="4">
        <v>0</v>
      </c>
      <c r="AB119" s="4">
        <v>18</v>
      </c>
      <c r="AC119" s="4">
        <v>33</v>
      </c>
      <c r="AD119" s="4">
        <v>0</v>
      </c>
      <c r="AE119" s="4">
        <v>12</v>
      </c>
      <c r="AF119" s="4">
        <v>10</v>
      </c>
      <c r="AG119" s="4">
        <v>6</v>
      </c>
      <c r="AH119" s="4">
        <v>0</v>
      </c>
      <c r="AI119" s="4">
        <v>4</v>
      </c>
      <c r="AJ119" s="4">
        <v>5</v>
      </c>
      <c r="AK119" s="4">
        <v>0</v>
      </c>
      <c r="AL119" s="4">
        <v>10</v>
      </c>
      <c r="AM119" s="4">
        <v>6</v>
      </c>
      <c r="AN119" s="4">
        <v>6</v>
      </c>
      <c r="AO119" s="4">
        <v>0</v>
      </c>
      <c r="AP119" s="4">
        <v>5</v>
      </c>
      <c r="AQ119" s="4">
        <v>6</v>
      </c>
      <c r="AR119" s="4">
        <v>0</v>
      </c>
    </row>
    <row r="120" spans="1:44" x14ac:dyDescent="0.25">
      <c r="B120">
        <v>24</v>
      </c>
      <c r="C120" s="4">
        <v>0</v>
      </c>
      <c r="D120" s="4">
        <v>111</v>
      </c>
      <c r="E120" s="4">
        <v>101</v>
      </c>
      <c r="F120" s="4">
        <v>0</v>
      </c>
      <c r="G120" s="4">
        <v>22</v>
      </c>
      <c r="H120" s="4">
        <v>139</v>
      </c>
      <c r="I120" s="4">
        <v>0</v>
      </c>
      <c r="J120" s="4">
        <v>93</v>
      </c>
      <c r="K120" s="4">
        <v>61</v>
      </c>
      <c r="L120" s="4">
        <v>76</v>
      </c>
      <c r="M120" s="4">
        <v>0</v>
      </c>
      <c r="N120" s="4">
        <v>39</v>
      </c>
      <c r="O120" s="4">
        <v>42</v>
      </c>
      <c r="P120" s="4">
        <v>0</v>
      </c>
      <c r="Q120" s="4">
        <v>41</v>
      </c>
      <c r="R120" s="4">
        <v>26</v>
      </c>
      <c r="S120" s="4">
        <v>28</v>
      </c>
      <c r="T120" s="4">
        <v>0</v>
      </c>
      <c r="U120" s="4">
        <v>33</v>
      </c>
      <c r="V120" s="4">
        <v>24</v>
      </c>
      <c r="W120" s="4">
        <v>0</v>
      </c>
      <c r="X120" s="4">
        <v>80</v>
      </c>
      <c r="Y120" s="4">
        <v>45</v>
      </c>
      <c r="Z120" s="4">
        <v>63</v>
      </c>
      <c r="AA120" s="4">
        <v>0</v>
      </c>
      <c r="AB120" s="4">
        <v>39</v>
      </c>
      <c r="AC120" s="4">
        <v>26</v>
      </c>
      <c r="AD120" s="4">
        <v>0</v>
      </c>
      <c r="AE120" s="4">
        <v>10</v>
      </c>
      <c r="AF120" s="4">
        <v>9</v>
      </c>
      <c r="AG120" s="4">
        <v>7</v>
      </c>
      <c r="AH120" s="4">
        <v>0</v>
      </c>
      <c r="AI120" s="4">
        <v>5</v>
      </c>
      <c r="AJ120" s="4">
        <v>4</v>
      </c>
      <c r="AK120" s="4">
        <v>0</v>
      </c>
      <c r="AL120" s="4">
        <v>8</v>
      </c>
      <c r="AM120" s="4">
        <v>6</v>
      </c>
      <c r="AN120" s="4">
        <v>7</v>
      </c>
      <c r="AO120" s="4">
        <v>0</v>
      </c>
      <c r="AP120" s="4">
        <v>6</v>
      </c>
      <c r="AQ120" s="4">
        <v>5</v>
      </c>
      <c r="AR120" s="4">
        <v>0</v>
      </c>
    </row>
    <row r="121" spans="1:44" x14ac:dyDescent="0.25">
      <c r="B121">
        <v>25</v>
      </c>
      <c r="C121" s="4">
        <v>0</v>
      </c>
      <c r="D121" s="4">
        <v>77</v>
      </c>
      <c r="E121" s="4">
        <v>93</v>
      </c>
      <c r="F121" s="4">
        <v>0</v>
      </c>
      <c r="G121" s="4">
        <v>97</v>
      </c>
      <c r="H121" s="4">
        <v>74</v>
      </c>
      <c r="I121" s="4">
        <v>0</v>
      </c>
      <c r="J121" s="4">
        <v>65</v>
      </c>
      <c r="K121" s="4">
        <v>40</v>
      </c>
      <c r="L121" s="4">
        <v>79</v>
      </c>
      <c r="M121" s="4">
        <v>0</v>
      </c>
      <c r="N121" s="4">
        <v>51</v>
      </c>
      <c r="O121" s="4">
        <v>10</v>
      </c>
      <c r="P121" s="4">
        <v>0</v>
      </c>
      <c r="Q121" s="4">
        <v>33</v>
      </c>
      <c r="R121" s="4">
        <v>26</v>
      </c>
      <c r="S121" s="4">
        <v>44</v>
      </c>
      <c r="T121" s="4">
        <v>0</v>
      </c>
      <c r="U121" s="4">
        <v>43</v>
      </c>
      <c r="V121" s="4">
        <v>26</v>
      </c>
      <c r="W121" s="4">
        <v>0</v>
      </c>
      <c r="X121" s="4">
        <v>72</v>
      </c>
      <c r="Y121" s="4">
        <v>41</v>
      </c>
      <c r="Z121" s="4">
        <v>51</v>
      </c>
      <c r="AA121" s="4">
        <v>0</v>
      </c>
      <c r="AB121" s="4">
        <v>44</v>
      </c>
      <c r="AC121" s="4">
        <v>19</v>
      </c>
      <c r="AD121" s="4">
        <v>0</v>
      </c>
      <c r="AE121" s="4">
        <v>10</v>
      </c>
      <c r="AF121" s="4">
        <v>12</v>
      </c>
      <c r="AG121" s="4">
        <v>7</v>
      </c>
      <c r="AH121" s="4">
        <v>0</v>
      </c>
      <c r="AI121" s="4">
        <v>6</v>
      </c>
      <c r="AJ121" s="4">
        <v>4</v>
      </c>
      <c r="AK121" s="4">
        <v>0</v>
      </c>
      <c r="AL121" s="4">
        <v>7</v>
      </c>
      <c r="AM121" s="4">
        <v>6</v>
      </c>
      <c r="AN121" s="4">
        <v>7</v>
      </c>
      <c r="AO121" s="4">
        <v>0</v>
      </c>
      <c r="AP121" s="4">
        <v>7</v>
      </c>
      <c r="AQ121" s="4">
        <v>4</v>
      </c>
      <c r="AR121" s="4">
        <v>0</v>
      </c>
    </row>
    <row r="122" spans="1:44" x14ac:dyDescent="0.25">
      <c r="B122">
        <v>26</v>
      </c>
      <c r="C122" s="4">
        <v>0</v>
      </c>
      <c r="D122" s="4">
        <v>68</v>
      </c>
      <c r="E122" s="4">
        <v>107</v>
      </c>
      <c r="F122" s="4">
        <v>0</v>
      </c>
      <c r="G122" s="4">
        <v>115</v>
      </c>
      <c r="H122" s="4">
        <v>27</v>
      </c>
      <c r="I122" s="4">
        <v>0</v>
      </c>
      <c r="J122" s="4">
        <v>56</v>
      </c>
      <c r="K122" s="4">
        <v>57</v>
      </c>
      <c r="L122" s="4">
        <v>58</v>
      </c>
      <c r="M122" s="4">
        <v>0</v>
      </c>
      <c r="N122" s="4">
        <v>61</v>
      </c>
      <c r="O122" s="4">
        <v>20</v>
      </c>
      <c r="P122" s="4">
        <v>0</v>
      </c>
      <c r="Q122" s="4">
        <v>30</v>
      </c>
      <c r="R122" s="4">
        <v>44</v>
      </c>
      <c r="S122" s="4">
        <v>45</v>
      </c>
      <c r="T122" s="4">
        <v>0</v>
      </c>
      <c r="U122" s="4">
        <v>40</v>
      </c>
      <c r="V122" s="4">
        <v>30</v>
      </c>
      <c r="W122" s="4">
        <v>0</v>
      </c>
      <c r="X122" s="4">
        <v>25</v>
      </c>
      <c r="Y122" s="4">
        <v>39</v>
      </c>
      <c r="Z122" s="4">
        <v>26</v>
      </c>
      <c r="AA122" s="4">
        <v>0</v>
      </c>
      <c r="AB122" s="4">
        <v>42</v>
      </c>
      <c r="AC122" s="4">
        <v>28</v>
      </c>
      <c r="AD122" s="4">
        <v>0</v>
      </c>
      <c r="AE122" s="4">
        <v>6</v>
      </c>
      <c r="AF122" s="4">
        <v>13</v>
      </c>
      <c r="AG122" s="4">
        <v>6</v>
      </c>
      <c r="AH122" s="4">
        <v>0</v>
      </c>
      <c r="AI122" s="4">
        <v>8</v>
      </c>
      <c r="AJ122" s="4">
        <v>4</v>
      </c>
      <c r="AK122" s="4">
        <v>0</v>
      </c>
      <c r="AL122" s="4">
        <v>4</v>
      </c>
      <c r="AM122" s="4">
        <v>5</v>
      </c>
      <c r="AN122" s="4">
        <v>4</v>
      </c>
      <c r="AO122" s="4">
        <v>0</v>
      </c>
      <c r="AP122" s="4">
        <v>7</v>
      </c>
      <c r="AQ122" s="4">
        <v>5</v>
      </c>
      <c r="AR122" s="4">
        <v>0</v>
      </c>
    </row>
    <row r="123" spans="1:44" x14ac:dyDescent="0.25">
      <c r="B123">
        <v>27</v>
      </c>
      <c r="C123" s="4">
        <v>0</v>
      </c>
      <c r="D123" s="4">
        <v>90</v>
      </c>
      <c r="E123" s="4">
        <v>73</v>
      </c>
      <c r="F123" s="4">
        <v>0</v>
      </c>
      <c r="G123" s="4">
        <v>135</v>
      </c>
      <c r="H123" s="4">
        <v>47</v>
      </c>
      <c r="I123" s="4">
        <v>0</v>
      </c>
      <c r="J123" s="4">
        <v>29</v>
      </c>
      <c r="K123" s="4">
        <v>49</v>
      </c>
      <c r="L123" s="4">
        <v>60</v>
      </c>
      <c r="M123" s="4">
        <v>0</v>
      </c>
      <c r="N123" s="4">
        <v>63</v>
      </c>
      <c r="O123" s="4">
        <v>21</v>
      </c>
      <c r="P123" s="4">
        <v>0</v>
      </c>
      <c r="Q123" s="4">
        <v>25</v>
      </c>
      <c r="R123" s="4">
        <v>31</v>
      </c>
      <c r="S123" s="4">
        <v>37</v>
      </c>
      <c r="T123" s="4">
        <v>0</v>
      </c>
      <c r="U123" s="4">
        <v>39</v>
      </c>
      <c r="V123" s="4">
        <v>41</v>
      </c>
      <c r="W123" s="4">
        <v>0</v>
      </c>
      <c r="X123" s="4">
        <v>25</v>
      </c>
      <c r="Y123" s="4">
        <v>49</v>
      </c>
      <c r="Z123" s="4">
        <v>36</v>
      </c>
      <c r="AA123" s="4">
        <v>0</v>
      </c>
      <c r="AB123" s="4">
        <v>39</v>
      </c>
      <c r="AC123" s="4">
        <v>20</v>
      </c>
      <c r="AD123" s="4">
        <v>0</v>
      </c>
      <c r="AE123" s="4">
        <v>5</v>
      </c>
      <c r="AF123" s="4">
        <v>9</v>
      </c>
      <c r="AG123" s="4">
        <v>6</v>
      </c>
      <c r="AH123" s="4">
        <v>0</v>
      </c>
      <c r="AI123" s="4">
        <v>6</v>
      </c>
      <c r="AJ123" s="4">
        <v>5</v>
      </c>
      <c r="AK123" s="4">
        <v>0</v>
      </c>
      <c r="AL123" s="4">
        <v>4</v>
      </c>
      <c r="AM123" s="4">
        <v>6</v>
      </c>
      <c r="AN123" s="4">
        <v>5</v>
      </c>
      <c r="AO123" s="4">
        <v>0</v>
      </c>
      <c r="AP123" s="4">
        <v>7</v>
      </c>
      <c r="AQ123" s="4">
        <v>4</v>
      </c>
      <c r="AR123" s="4">
        <v>0</v>
      </c>
    </row>
    <row r="124" spans="1:44" x14ac:dyDescent="0.25">
      <c r="B124">
        <v>28</v>
      </c>
      <c r="C124" s="4">
        <v>0</v>
      </c>
      <c r="D124" s="4">
        <v>85</v>
      </c>
      <c r="E124" s="4">
        <v>81</v>
      </c>
      <c r="F124" s="4">
        <v>0</v>
      </c>
      <c r="G124" s="4">
        <v>123</v>
      </c>
      <c r="H124" s="4">
        <v>60</v>
      </c>
      <c r="I124" s="4">
        <v>0</v>
      </c>
      <c r="J124" s="4">
        <v>13</v>
      </c>
      <c r="K124" s="4">
        <v>50</v>
      </c>
      <c r="L124" s="4">
        <v>67</v>
      </c>
      <c r="M124" s="4">
        <v>0</v>
      </c>
      <c r="N124" s="4">
        <v>61</v>
      </c>
      <c r="O124" s="4">
        <v>22</v>
      </c>
      <c r="P124" s="4">
        <v>0</v>
      </c>
      <c r="Q124" s="4">
        <v>38</v>
      </c>
      <c r="R124" s="4">
        <v>20</v>
      </c>
      <c r="S124" s="4">
        <v>37</v>
      </c>
      <c r="T124" s="4">
        <v>0</v>
      </c>
      <c r="U124" s="4">
        <v>70</v>
      </c>
      <c r="V124" s="4">
        <v>33</v>
      </c>
      <c r="W124" s="4">
        <v>0</v>
      </c>
      <c r="X124" s="4">
        <v>24</v>
      </c>
      <c r="Y124" s="4">
        <v>36</v>
      </c>
      <c r="Z124" s="4">
        <v>37</v>
      </c>
      <c r="AA124" s="4">
        <v>0</v>
      </c>
      <c r="AB124" s="4">
        <v>33</v>
      </c>
      <c r="AC124" s="4">
        <v>38</v>
      </c>
      <c r="AD124" s="4">
        <v>0</v>
      </c>
      <c r="AE124" s="4">
        <v>6</v>
      </c>
      <c r="AF124" s="4">
        <v>8</v>
      </c>
      <c r="AG124" s="4">
        <v>7</v>
      </c>
      <c r="AH124" s="4">
        <v>0</v>
      </c>
      <c r="AI124" s="4">
        <v>7</v>
      </c>
      <c r="AJ124" s="4">
        <v>5</v>
      </c>
      <c r="AK124" s="4">
        <v>0</v>
      </c>
      <c r="AL124" s="4">
        <v>4</v>
      </c>
      <c r="AM124" s="4">
        <v>5</v>
      </c>
      <c r="AN124" s="4">
        <v>6</v>
      </c>
      <c r="AO124" s="4">
        <v>0</v>
      </c>
      <c r="AP124" s="4">
        <v>7</v>
      </c>
      <c r="AQ124" s="4">
        <v>5</v>
      </c>
      <c r="AR124" s="4">
        <v>0</v>
      </c>
    </row>
    <row r="125" spans="1:44" x14ac:dyDescent="0.25">
      <c r="B125">
        <v>29</v>
      </c>
      <c r="C125" s="4">
        <v>0</v>
      </c>
      <c r="D125" s="4">
        <v>95</v>
      </c>
      <c r="E125" s="4">
        <v>100</v>
      </c>
      <c r="F125" s="4">
        <v>0</v>
      </c>
      <c r="G125" s="4">
        <v>119</v>
      </c>
      <c r="H125" s="4">
        <v>71</v>
      </c>
      <c r="I125" s="4">
        <v>0</v>
      </c>
      <c r="J125" s="4">
        <v>14</v>
      </c>
      <c r="K125" s="4">
        <v>34</v>
      </c>
      <c r="L125" s="4">
        <v>78</v>
      </c>
      <c r="M125" s="4">
        <v>0</v>
      </c>
      <c r="N125" s="4">
        <v>80</v>
      </c>
      <c r="O125" s="4">
        <v>41</v>
      </c>
      <c r="P125" s="4">
        <v>0</v>
      </c>
      <c r="Q125" s="4">
        <v>31</v>
      </c>
      <c r="R125" s="4">
        <v>32</v>
      </c>
      <c r="S125" s="4">
        <v>63</v>
      </c>
      <c r="T125" s="4">
        <v>0</v>
      </c>
      <c r="U125" s="4">
        <v>48</v>
      </c>
      <c r="V125" s="4">
        <v>40</v>
      </c>
      <c r="W125" s="4">
        <v>0</v>
      </c>
      <c r="X125" s="4">
        <v>29</v>
      </c>
      <c r="Y125" s="4">
        <v>36</v>
      </c>
      <c r="Z125" s="4">
        <v>35</v>
      </c>
      <c r="AA125" s="4">
        <v>0</v>
      </c>
      <c r="AB125" s="4">
        <v>34</v>
      </c>
      <c r="AC125" s="4">
        <v>42</v>
      </c>
      <c r="AD125" s="4">
        <v>0</v>
      </c>
      <c r="AE125" s="4">
        <v>7</v>
      </c>
      <c r="AF125" s="4">
        <v>7</v>
      </c>
      <c r="AG125" s="4">
        <v>11</v>
      </c>
      <c r="AH125" s="4">
        <v>0</v>
      </c>
      <c r="AI125" s="4">
        <v>8</v>
      </c>
      <c r="AJ125" s="4">
        <v>5</v>
      </c>
      <c r="AK125" s="4">
        <v>0</v>
      </c>
      <c r="AL125" s="4">
        <v>4</v>
      </c>
      <c r="AM125" s="4">
        <v>5</v>
      </c>
      <c r="AN125" s="4">
        <v>7</v>
      </c>
      <c r="AO125" s="4">
        <v>0</v>
      </c>
      <c r="AP125" s="4">
        <v>8</v>
      </c>
      <c r="AQ125" s="4">
        <v>6</v>
      </c>
      <c r="AR125" s="4">
        <v>0</v>
      </c>
    </row>
    <row r="126" spans="1:44" x14ac:dyDescent="0.25">
      <c r="B126">
        <v>30</v>
      </c>
      <c r="C126" s="4">
        <v>0</v>
      </c>
      <c r="D126" s="4">
        <v>73</v>
      </c>
      <c r="E126" s="4">
        <v>125</v>
      </c>
      <c r="F126" s="4">
        <v>0</v>
      </c>
      <c r="G126" s="4">
        <v>168</v>
      </c>
      <c r="H126" s="4">
        <v>88</v>
      </c>
      <c r="I126" s="4">
        <v>0</v>
      </c>
      <c r="J126" s="4">
        <v>27</v>
      </c>
      <c r="K126" s="4">
        <v>48</v>
      </c>
      <c r="L126" s="4">
        <v>51</v>
      </c>
      <c r="M126" s="4">
        <v>0</v>
      </c>
      <c r="N126" s="4">
        <v>65</v>
      </c>
      <c r="O126" s="4">
        <v>59</v>
      </c>
      <c r="P126" s="4">
        <v>54</v>
      </c>
      <c r="Q126" s="4">
        <v>34</v>
      </c>
      <c r="R126" s="4">
        <v>40</v>
      </c>
      <c r="S126" s="4">
        <v>43</v>
      </c>
      <c r="T126" s="4">
        <v>0</v>
      </c>
      <c r="U126" s="4">
        <v>37</v>
      </c>
      <c r="V126" s="4">
        <v>43</v>
      </c>
      <c r="W126" s="4">
        <v>44</v>
      </c>
      <c r="X126" s="4">
        <v>39</v>
      </c>
      <c r="Y126" s="4">
        <v>51</v>
      </c>
      <c r="Z126" s="4">
        <v>29</v>
      </c>
      <c r="AA126" s="4">
        <v>0</v>
      </c>
      <c r="AB126" s="4">
        <v>25</v>
      </c>
      <c r="AC126" s="4">
        <v>29</v>
      </c>
      <c r="AD126" s="4">
        <v>11</v>
      </c>
      <c r="AE126" s="4">
        <v>9</v>
      </c>
      <c r="AF126" s="4">
        <v>9</v>
      </c>
      <c r="AG126" s="4">
        <v>8</v>
      </c>
      <c r="AH126" s="4">
        <v>0</v>
      </c>
      <c r="AI126" s="4">
        <v>4</v>
      </c>
      <c r="AJ126" s="4">
        <v>5</v>
      </c>
      <c r="AK126" s="4">
        <v>2</v>
      </c>
      <c r="AL126" s="4">
        <v>5</v>
      </c>
      <c r="AM126" s="4">
        <v>6</v>
      </c>
      <c r="AN126" s="4">
        <v>6</v>
      </c>
      <c r="AO126" s="4">
        <v>0</v>
      </c>
      <c r="AP126" s="4">
        <v>7</v>
      </c>
      <c r="AQ126" s="4">
        <v>5</v>
      </c>
      <c r="AR126" s="4">
        <v>3</v>
      </c>
    </row>
    <row r="127" spans="1:44" x14ac:dyDescent="0.25">
      <c r="A127">
        <v>5</v>
      </c>
      <c r="B127">
        <v>1</v>
      </c>
      <c r="C127" s="4">
        <v>0</v>
      </c>
      <c r="D127" s="4">
        <v>93</v>
      </c>
      <c r="E127" s="4">
        <v>84</v>
      </c>
      <c r="F127" s="4">
        <v>0</v>
      </c>
      <c r="G127" s="4">
        <v>157</v>
      </c>
      <c r="H127" s="4">
        <v>106</v>
      </c>
      <c r="I127" s="4">
        <v>93</v>
      </c>
      <c r="J127" s="4">
        <v>52</v>
      </c>
      <c r="K127" s="4">
        <v>39</v>
      </c>
      <c r="L127" s="4">
        <v>56</v>
      </c>
      <c r="M127" s="4">
        <v>0</v>
      </c>
      <c r="N127" s="4">
        <v>49</v>
      </c>
      <c r="O127" s="4">
        <v>55</v>
      </c>
      <c r="P127" s="4">
        <v>53</v>
      </c>
      <c r="Q127" s="4">
        <v>44</v>
      </c>
      <c r="R127" s="4">
        <v>33</v>
      </c>
      <c r="S127" s="4">
        <v>32</v>
      </c>
      <c r="T127" s="4">
        <v>0</v>
      </c>
      <c r="U127" s="4">
        <v>25</v>
      </c>
      <c r="V127" s="4">
        <v>36</v>
      </c>
      <c r="W127" s="4">
        <v>43</v>
      </c>
      <c r="X127" s="4">
        <v>40</v>
      </c>
      <c r="Y127" s="4">
        <v>40</v>
      </c>
      <c r="Z127" s="4">
        <v>35</v>
      </c>
      <c r="AA127" s="4">
        <v>0</v>
      </c>
      <c r="AB127" s="4">
        <v>30</v>
      </c>
      <c r="AC127" s="4">
        <v>27</v>
      </c>
      <c r="AD127" s="4">
        <v>12</v>
      </c>
      <c r="AE127" s="4">
        <v>10</v>
      </c>
      <c r="AF127" s="4">
        <v>9</v>
      </c>
      <c r="AG127" s="4">
        <v>7</v>
      </c>
      <c r="AH127" s="4">
        <v>0</v>
      </c>
      <c r="AI127" s="4">
        <v>4</v>
      </c>
      <c r="AJ127" s="4">
        <v>5</v>
      </c>
      <c r="AK127" s="4">
        <v>3</v>
      </c>
      <c r="AL127" s="4">
        <v>7</v>
      </c>
      <c r="AM127" s="4">
        <v>6</v>
      </c>
      <c r="AN127" s="4">
        <v>6</v>
      </c>
      <c r="AO127" s="4">
        <v>0</v>
      </c>
      <c r="AP127" s="4">
        <v>6</v>
      </c>
      <c r="AQ127" s="4">
        <v>4</v>
      </c>
      <c r="AR127" s="4">
        <v>3</v>
      </c>
    </row>
    <row r="128" spans="1:44" x14ac:dyDescent="0.25">
      <c r="B128">
        <v>2</v>
      </c>
      <c r="C128" s="4">
        <v>0</v>
      </c>
      <c r="D128" s="4">
        <v>85</v>
      </c>
      <c r="E128" s="4">
        <v>90</v>
      </c>
      <c r="F128" s="4">
        <v>0</v>
      </c>
      <c r="G128" s="4">
        <v>126</v>
      </c>
      <c r="H128" s="4">
        <v>65</v>
      </c>
      <c r="I128" s="4">
        <v>91</v>
      </c>
      <c r="J128" s="4">
        <v>71</v>
      </c>
      <c r="K128" s="4">
        <v>28</v>
      </c>
      <c r="L128" s="4">
        <v>22</v>
      </c>
      <c r="M128" s="4">
        <v>0</v>
      </c>
      <c r="N128" s="4">
        <v>32</v>
      </c>
      <c r="O128" s="4">
        <v>56</v>
      </c>
      <c r="P128" s="4">
        <v>30</v>
      </c>
      <c r="Q128" s="4">
        <v>29</v>
      </c>
      <c r="R128" s="4">
        <v>15</v>
      </c>
      <c r="S128" s="4">
        <v>29</v>
      </c>
      <c r="T128" s="4">
        <v>0</v>
      </c>
      <c r="U128" s="4">
        <v>33</v>
      </c>
      <c r="V128" s="4">
        <v>40</v>
      </c>
      <c r="W128" s="4">
        <v>39</v>
      </c>
      <c r="X128" s="4">
        <v>21</v>
      </c>
      <c r="Y128" s="4">
        <v>26</v>
      </c>
      <c r="Z128" s="4">
        <v>18</v>
      </c>
      <c r="AA128" s="4">
        <v>0</v>
      </c>
      <c r="AB128" s="4">
        <v>19</v>
      </c>
      <c r="AC128" s="4">
        <v>46</v>
      </c>
      <c r="AD128" s="4">
        <v>12</v>
      </c>
      <c r="AE128" s="4">
        <v>6</v>
      </c>
      <c r="AF128" s="4">
        <v>7</v>
      </c>
      <c r="AG128" s="4">
        <v>5</v>
      </c>
      <c r="AH128" s="4">
        <v>0</v>
      </c>
      <c r="AI128" s="4">
        <v>4</v>
      </c>
      <c r="AJ128" s="4">
        <v>8</v>
      </c>
      <c r="AK128" s="4">
        <v>2</v>
      </c>
      <c r="AL128" s="4">
        <v>3</v>
      </c>
      <c r="AM128" s="4">
        <v>5</v>
      </c>
      <c r="AN128" s="4">
        <v>4</v>
      </c>
      <c r="AO128" s="4">
        <v>0</v>
      </c>
      <c r="AP128" s="4">
        <v>4</v>
      </c>
      <c r="AQ128" s="4">
        <v>7</v>
      </c>
      <c r="AR128" s="4">
        <v>3</v>
      </c>
    </row>
    <row r="129" spans="2:44" x14ac:dyDescent="0.25">
      <c r="B129">
        <v>3</v>
      </c>
      <c r="C129" s="4">
        <v>0</v>
      </c>
      <c r="D129" s="4">
        <v>69</v>
      </c>
      <c r="E129" s="4">
        <v>46</v>
      </c>
      <c r="F129" s="4">
        <v>0</v>
      </c>
      <c r="G129" s="4">
        <v>54</v>
      </c>
      <c r="H129" s="4">
        <v>107</v>
      </c>
      <c r="I129" s="4">
        <v>61</v>
      </c>
      <c r="J129" s="4">
        <v>28</v>
      </c>
      <c r="K129" s="4">
        <v>50</v>
      </c>
      <c r="L129" s="4">
        <v>55</v>
      </c>
      <c r="M129" s="4">
        <v>0</v>
      </c>
      <c r="N129" s="4">
        <v>53</v>
      </c>
      <c r="O129" s="4">
        <v>74</v>
      </c>
      <c r="P129" s="4">
        <v>40</v>
      </c>
      <c r="Q129" s="4">
        <v>36</v>
      </c>
      <c r="R129" s="4">
        <v>30</v>
      </c>
      <c r="S129" s="4">
        <v>38</v>
      </c>
      <c r="T129" s="4">
        <v>0</v>
      </c>
      <c r="U129" s="4">
        <v>41</v>
      </c>
      <c r="V129" s="4">
        <v>62</v>
      </c>
      <c r="W129" s="4">
        <v>32</v>
      </c>
      <c r="X129" s="4">
        <v>35</v>
      </c>
      <c r="Y129" s="4">
        <v>24</v>
      </c>
      <c r="Z129" s="4">
        <v>19</v>
      </c>
      <c r="AA129" s="4">
        <v>0</v>
      </c>
      <c r="AB129" s="4">
        <v>25</v>
      </c>
      <c r="AC129" s="4">
        <v>50</v>
      </c>
      <c r="AD129" s="4">
        <v>19</v>
      </c>
      <c r="AE129" s="4">
        <v>9</v>
      </c>
      <c r="AF129" s="4">
        <v>7</v>
      </c>
      <c r="AG129" s="4">
        <v>6</v>
      </c>
      <c r="AH129" s="4">
        <v>0</v>
      </c>
      <c r="AI129" s="4">
        <v>5</v>
      </c>
      <c r="AJ129" s="4">
        <v>6</v>
      </c>
      <c r="AK129" s="4">
        <v>2</v>
      </c>
      <c r="AL129" s="4">
        <v>5</v>
      </c>
      <c r="AM129" s="4">
        <v>4</v>
      </c>
      <c r="AN129" s="4">
        <v>3</v>
      </c>
      <c r="AO129" s="4">
        <v>0</v>
      </c>
      <c r="AP129" s="4">
        <v>5</v>
      </c>
      <c r="AQ129" s="4">
        <v>8</v>
      </c>
      <c r="AR129" s="4">
        <v>4</v>
      </c>
    </row>
    <row r="130" spans="2:44" x14ac:dyDescent="0.25">
      <c r="B130">
        <v>4</v>
      </c>
      <c r="C130" s="4">
        <v>0</v>
      </c>
      <c r="D130" s="4">
        <v>64</v>
      </c>
      <c r="E130" s="4">
        <v>51</v>
      </c>
      <c r="F130" s="4">
        <v>0</v>
      </c>
      <c r="G130" s="4">
        <v>78</v>
      </c>
      <c r="H130" s="4">
        <v>155</v>
      </c>
      <c r="I130" s="4">
        <v>62</v>
      </c>
      <c r="J130" s="4">
        <v>40</v>
      </c>
      <c r="K130" s="4">
        <v>42</v>
      </c>
      <c r="L130" s="4">
        <v>61</v>
      </c>
      <c r="M130" s="4">
        <v>0</v>
      </c>
      <c r="N130" s="4">
        <v>49</v>
      </c>
      <c r="O130" s="4">
        <v>70</v>
      </c>
      <c r="P130" s="4">
        <v>41</v>
      </c>
      <c r="Q130" s="4">
        <v>35</v>
      </c>
      <c r="R130" s="4">
        <v>33</v>
      </c>
      <c r="S130" s="4">
        <v>36</v>
      </c>
      <c r="T130" s="4">
        <v>0</v>
      </c>
      <c r="U130" s="4">
        <v>65</v>
      </c>
      <c r="V130" s="4">
        <v>66</v>
      </c>
      <c r="W130" s="4">
        <v>24</v>
      </c>
      <c r="X130" s="4">
        <v>15</v>
      </c>
      <c r="Y130" s="4">
        <v>25</v>
      </c>
      <c r="Z130" s="4">
        <v>44</v>
      </c>
      <c r="AA130" s="4">
        <v>0</v>
      </c>
      <c r="AB130" s="4">
        <v>22</v>
      </c>
      <c r="AC130" s="4">
        <v>38</v>
      </c>
      <c r="AD130" s="4">
        <v>27</v>
      </c>
      <c r="AE130" s="4">
        <v>7</v>
      </c>
      <c r="AF130" s="4">
        <v>8</v>
      </c>
      <c r="AG130" s="4">
        <v>8</v>
      </c>
      <c r="AH130" s="4">
        <v>0</v>
      </c>
      <c r="AI130" s="4">
        <v>6</v>
      </c>
      <c r="AJ130" s="4">
        <v>7</v>
      </c>
      <c r="AK130" s="4">
        <v>3</v>
      </c>
      <c r="AL130" s="4">
        <v>3</v>
      </c>
      <c r="AM130" s="4">
        <v>4</v>
      </c>
      <c r="AN130" s="4">
        <v>7</v>
      </c>
      <c r="AO130" s="4">
        <v>0</v>
      </c>
      <c r="AP130" s="4">
        <v>5</v>
      </c>
      <c r="AQ130" s="4">
        <v>7</v>
      </c>
      <c r="AR130" s="4">
        <v>4</v>
      </c>
    </row>
    <row r="131" spans="2:44" x14ac:dyDescent="0.25">
      <c r="B131">
        <v>5</v>
      </c>
      <c r="C131" s="4">
        <v>0</v>
      </c>
      <c r="D131" s="4">
        <v>55</v>
      </c>
      <c r="E131" s="4">
        <v>78</v>
      </c>
      <c r="F131" s="4">
        <v>0</v>
      </c>
      <c r="G131" s="4">
        <v>85</v>
      </c>
      <c r="H131" s="4">
        <v>139</v>
      </c>
      <c r="I131" s="4">
        <v>72</v>
      </c>
      <c r="J131" s="4">
        <v>37</v>
      </c>
      <c r="K131" s="4">
        <v>49</v>
      </c>
      <c r="L131" s="4">
        <v>47</v>
      </c>
      <c r="M131" s="4">
        <v>0</v>
      </c>
      <c r="N131" s="4">
        <v>15</v>
      </c>
      <c r="O131" s="4">
        <v>39</v>
      </c>
      <c r="P131" s="4">
        <v>36</v>
      </c>
      <c r="Q131" s="4">
        <v>29</v>
      </c>
      <c r="R131" s="4">
        <v>27</v>
      </c>
      <c r="S131" s="4">
        <v>21</v>
      </c>
      <c r="T131" s="4">
        <v>0</v>
      </c>
      <c r="U131" s="4">
        <v>42</v>
      </c>
      <c r="V131" s="4">
        <v>41</v>
      </c>
      <c r="W131" s="4">
        <v>41</v>
      </c>
      <c r="X131" s="4">
        <v>26</v>
      </c>
      <c r="Y131" s="4">
        <v>45</v>
      </c>
      <c r="Z131" s="4">
        <v>38</v>
      </c>
      <c r="AA131" s="4">
        <v>0</v>
      </c>
      <c r="AB131" s="4">
        <v>15</v>
      </c>
      <c r="AC131" s="4">
        <v>11</v>
      </c>
      <c r="AD131" s="4">
        <v>25</v>
      </c>
      <c r="AE131" s="4">
        <v>9</v>
      </c>
      <c r="AF131" s="4">
        <v>11</v>
      </c>
      <c r="AG131" s="4">
        <v>5</v>
      </c>
      <c r="AH131" s="4">
        <v>0</v>
      </c>
      <c r="AI131" s="4">
        <v>4</v>
      </c>
      <c r="AJ131" s="4">
        <v>4</v>
      </c>
      <c r="AK131" s="4">
        <v>3</v>
      </c>
      <c r="AL131" s="4">
        <v>4</v>
      </c>
      <c r="AM131" s="4">
        <v>6</v>
      </c>
      <c r="AN131" s="4">
        <v>6</v>
      </c>
      <c r="AO131" s="4">
        <v>0</v>
      </c>
      <c r="AP131" s="4">
        <v>4</v>
      </c>
      <c r="AQ131" s="4">
        <v>3</v>
      </c>
      <c r="AR131" s="4">
        <v>4</v>
      </c>
    </row>
    <row r="132" spans="2:44" x14ac:dyDescent="0.25">
      <c r="B132">
        <v>6</v>
      </c>
      <c r="C132" s="4">
        <v>0</v>
      </c>
      <c r="D132" s="4">
        <v>68</v>
      </c>
      <c r="E132" s="4">
        <v>85</v>
      </c>
      <c r="F132" s="4">
        <v>0</v>
      </c>
      <c r="G132" s="4">
        <v>42</v>
      </c>
      <c r="H132" s="4">
        <v>47</v>
      </c>
      <c r="I132" s="4">
        <v>64</v>
      </c>
      <c r="J132" s="4">
        <v>40</v>
      </c>
      <c r="K132" s="4">
        <v>47</v>
      </c>
      <c r="L132" s="4">
        <v>99</v>
      </c>
      <c r="M132" s="4">
        <v>0</v>
      </c>
      <c r="N132" s="4">
        <v>40</v>
      </c>
      <c r="O132" s="4">
        <v>55</v>
      </c>
      <c r="P132" s="4">
        <v>31</v>
      </c>
      <c r="Q132" s="4">
        <v>37</v>
      </c>
      <c r="R132" s="4">
        <v>32</v>
      </c>
      <c r="S132" s="4">
        <v>37</v>
      </c>
      <c r="T132" s="4">
        <v>0</v>
      </c>
      <c r="U132" s="4">
        <v>33</v>
      </c>
      <c r="V132" s="4">
        <v>43</v>
      </c>
      <c r="W132" s="4">
        <v>35</v>
      </c>
      <c r="X132" s="4">
        <v>35</v>
      </c>
      <c r="Y132" s="4">
        <v>53</v>
      </c>
      <c r="Z132" s="4">
        <v>30</v>
      </c>
      <c r="AA132" s="4">
        <v>0</v>
      </c>
      <c r="AB132" s="4">
        <v>31</v>
      </c>
      <c r="AC132" s="4">
        <v>30</v>
      </c>
      <c r="AD132" s="4">
        <v>21</v>
      </c>
      <c r="AE132" s="4">
        <v>10</v>
      </c>
      <c r="AF132" s="4">
        <v>9</v>
      </c>
      <c r="AG132" s="4">
        <v>8</v>
      </c>
      <c r="AH132" s="4">
        <v>0</v>
      </c>
      <c r="AI132" s="4">
        <v>4</v>
      </c>
      <c r="AJ132" s="4">
        <v>6</v>
      </c>
      <c r="AK132" s="4">
        <v>3</v>
      </c>
      <c r="AL132" s="4">
        <v>5</v>
      </c>
      <c r="AM132" s="4">
        <v>6</v>
      </c>
      <c r="AN132" s="4">
        <v>6</v>
      </c>
      <c r="AO132" s="4">
        <v>0</v>
      </c>
      <c r="AP132" s="4">
        <v>6</v>
      </c>
      <c r="AQ132" s="4">
        <v>5</v>
      </c>
      <c r="AR132" s="4">
        <v>3</v>
      </c>
    </row>
    <row r="133" spans="2:44" x14ac:dyDescent="0.25">
      <c r="B133">
        <v>7</v>
      </c>
      <c r="C133" s="4">
        <v>0</v>
      </c>
      <c r="D133" s="4">
        <v>73</v>
      </c>
      <c r="E133" s="4">
        <v>81</v>
      </c>
      <c r="F133" s="4">
        <v>0</v>
      </c>
      <c r="G133" s="4">
        <v>81</v>
      </c>
      <c r="H133" s="4">
        <v>73</v>
      </c>
      <c r="I133" s="4">
        <v>49</v>
      </c>
      <c r="J133" s="4">
        <v>47</v>
      </c>
      <c r="K133" s="4">
        <v>57</v>
      </c>
      <c r="L133" s="4">
        <v>60</v>
      </c>
      <c r="M133" s="4">
        <v>0</v>
      </c>
      <c r="N133" s="4">
        <v>22</v>
      </c>
      <c r="O133" s="4">
        <v>57</v>
      </c>
      <c r="P133" s="4">
        <v>29</v>
      </c>
      <c r="Q133" s="4">
        <v>32</v>
      </c>
      <c r="R133" s="4">
        <v>30</v>
      </c>
      <c r="S133" s="4">
        <v>45</v>
      </c>
      <c r="T133" s="4">
        <v>0</v>
      </c>
      <c r="U133" s="4">
        <v>39</v>
      </c>
      <c r="V133" s="4">
        <v>55</v>
      </c>
      <c r="W133" s="4">
        <v>39</v>
      </c>
      <c r="X133" s="4">
        <v>27</v>
      </c>
      <c r="Y133" s="4">
        <v>49</v>
      </c>
      <c r="Z133" s="4">
        <v>32</v>
      </c>
      <c r="AA133" s="4">
        <v>0</v>
      </c>
      <c r="AB133" s="4">
        <v>16</v>
      </c>
      <c r="AC133" s="4">
        <v>31</v>
      </c>
      <c r="AD133" s="4">
        <v>26</v>
      </c>
      <c r="AE133" s="4">
        <v>6</v>
      </c>
      <c r="AF133" s="4">
        <v>11</v>
      </c>
      <c r="AG133" s="4">
        <v>7</v>
      </c>
      <c r="AH133" s="4">
        <v>0</v>
      </c>
      <c r="AI133" s="4">
        <v>4</v>
      </c>
      <c r="AJ133" s="4">
        <v>7</v>
      </c>
      <c r="AK133" s="4">
        <v>3</v>
      </c>
      <c r="AL133" s="4">
        <v>4</v>
      </c>
      <c r="AM133" s="4">
        <v>6</v>
      </c>
      <c r="AN133" s="4">
        <v>6</v>
      </c>
      <c r="AO133" s="4">
        <v>0</v>
      </c>
      <c r="AP133" s="4">
        <v>4</v>
      </c>
      <c r="AQ133" s="4">
        <v>6</v>
      </c>
      <c r="AR133" s="4">
        <v>3</v>
      </c>
    </row>
    <row r="134" spans="2:44" x14ac:dyDescent="0.25">
      <c r="B134">
        <v>8</v>
      </c>
      <c r="C134" s="4">
        <v>0</v>
      </c>
      <c r="D134" s="4">
        <v>98</v>
      </c>
      <c r="E134" s="4">
        <v>66</v>
      </c>
      <c r="F134" s="4">
        <v>0</v>
      </c>
      <c r="G134" s="4">
        <v>33</v>
      </c>
      <c r="H134" s="4">
        <v>93</v>
      </c>
      <c r="I134" s="4">
        <v>46</v>
      </c>
      <c r="J134" s="4">
        <v>36</v>
      </c>
      <c r="K134" s="4">
        <v>45</v>
      </c>
      <c r="L134" s="4">
        <v>64</v>
      </c>
      <c r="M134" s="4">
        <v>0</v>
      </c>
      <c r="N134" s="4">
        <v>25</v>
      </c>
      <c r="O134" s="4">
        <v>53</v>
      </c>
      <c r="P134" s="4">
        <v>14</v>
      </c>
      <c r="Q134" s="4">
        <v>32</v>
      </c>
      <c r="R134" s="4">
        <v>37</v>
      </c>
      <c r="S134" s="4">
        <v>41</v>
      </c>
      <c r="T134" s="4">
        <v>0</v>
      </c>
      <c r="U134" s="4">
        <v>36</v>
      </c>
      <c r="V134" s="4">
        <v>41</v>
      </c>
      <c r="W134" s="4">
        <v>35</v>
      </c>
      <c r="X134" s="4">
        <v>48</v>
      </c>
      <c r="Y134" s="4">
        <v>33</v>
      </c>
      <c r="Z134" s="4">
        <v>38</v>
      </c>
      <c r="AA134" s="4">
        <v>0</v>
      </c>
      <c r="AB134" s="4">
        <v>19</v>
      </c>
      <c r="AC134" s="4">
        <v>38</v>
      </c>
      <c r="AD134" s="4">
        <v>16</v>
      </c>
      <c r="AE134" s="4">
        <v>8</v>
      </c>
      <c r="AF134" s="4">
        <v>9</v>
      </c>
      <c r="AG134" s="4">
        <v>8</v>
      </c>
      <c r="AH134" s="4">
        <v>0</v>
      </c>
      <c r="AI134" s="4">
        <v>4</v>
      </c>
      <c r="AJ134" s="4">
        <v>6</v>
      </c>
      <c r="AK134" s="4">
        <v>3</v>
      </c>
      <c r="AL134" s="4">
        <v>7</v>
      </c>
      <c r="AM134" s="4">
        <v>5</v>
      </c>
      <c r="AN134" s="4">
        <v>6</v>
      </c>
      <c r="AO134" s="4">
        <v>0</v>
      </c>
      <c r="AP134" s="4">
        <v>4</v>
      </c>
      <c r="AQ134" s="4">
        <v>5</v>
      </c>
      <c r="AR134" s="4">
        <v>3</v>
      </c>
    </row>
    <row r="135" spans="2:44" x14ac:dyDescent="0.25">
      <c r="B135">
        <v>9</v>
      </c>
      <c r="C135" s="4">
        <v>0</v>
      </c>
      <c r="D135" s="4">
        <v>78</v>
      </c>
      <c r="E135" s="4">
        <v>77</v>
      </c>
      <c r="F135" s="4">
        <v>0</v>
      </c>
      <c r="G135" s="4">
        <v>37</v>
      </c>
      <c r="H135" s="4">
        <v>94</v>
      </c>
      <c r="I135" s="4">
        <v>32</v>
      </c>
      <c r="J135" s="4">
        <v>46</v>
      </c>
      <c r="K135" s="4">
        <v>44</v>
      </c>
      <c r="L135" s="4">
        <v>36</v>
      </c>
      <c r="M135" s="4">
        <v>0</v>
      </c>
      <c r="N135" s="4">
        <v>55</v>
      </c>
      <c r="O135" s="4">
        <v>66</v>
      </c>
      <c r="P135" s="4">
        <v>30</v>
      </c>
      <c r="Q135" s="4">
        <v>34</v>
      </c>
      <c r="R135" s="4">
        <v>34</v>
      </c>
      <c r="S135" s="4">
        <v>37</v>
      </c>
      <c r="T135" s="4">
        <v>0</v>
      </c>
      <c r="U135" s="4">
        <v>42</v>
      </c>
      <c r="V135" s="4">
        <v>52</v>
      </c>
      <c r="W135" s="4">
        <v>45</v>
      </c>
      <c r="X135" s="4">
        <v>53</v>
      </c>
      <c r="Y135" s="4">
        <v>29</v>
      </c>
      <c r="Z135" s="4">
        <v>26</v>
      </c>
      <c r="AA135" s="4">
        <v>0</v>
      </c>
      <c r="AB135" s="4">
        <v>31</v>
      </c>
      <c r="AC135" s="4">
        <v>48</v>
      </c>
      <c r="AD135" s="4">
        <v>13</v>
      </c>
      <c r="AE135" s="4">
        <v>7</v>
      </c>
      <c r="AF135" s="4">
        <v>8</v>
      </c>
      <c r="AG135" s="4">
        <v>6</v>
      </c>
      <c r="AH135" s="4">
        <v>0</v>
      </c>
      <c r="AI135" s="4">
        <v>6</v>
      </c>
      <c r="AJ135" s="4">
        <v>7</v>
      </c>
      <c r="AK135" s="4">
        <v>4</v>
      </c>
      <c r="AL135" s="4">
        <v>6</v>
      </c>
      <c r="AM135" s="4">
        <v>5</v>
      </c>
      <c r="AN135" s="4">
        <v>5</v>
      </c>
      <c r="AO135" s="4">
        <v>0</v>
      </c>
      <c r="AP135" s="4">
        <v>5</v>
      </c>
      <c r="AQ135" s="4">
        <v>7</v>
      </c>
      <c r="AR135" s="4">
        <v>5</v>
      </c>
    </row>
    <row r="136" spans="2:44" x14ac:dyDescent="0.25">
      <c r="B136">
        <v>10</v>
      </c>
      <c r="C136" s="4">
        <v>0</v>
      </c>
      <c r="D136" s="4">
        <v>73</v>
      </c>
      <c r="E136" s="4">
        <v>61</v>
      </c>
      <c r="F136" s="4">
        <v>0</v>
      </c>
      <c r="G136" s="4">
        <v>102</v>
      </c>
      <c r="H136" s="4">
        <v>124</v>
      </c>
      <c r="I136" s="4">
        <v>73</v>
      </c>
      <c r="J136" s="4">
        <v>39</v>
      </c>
      <c r="K136" s="4">
        <v>48</v>
      </c>
      <c r="L136" s="4">
        <v>33</v>
      </c>
      <c r="M136" s="4">
        <v>0</v>
      </c>
      <c r="N136" s="4">
        <v>66</v>
      </c>
      <c r="O136" s="4">
        <v>69</v>
      </c>
      <c r="P136" s="4">
        <v>97</v>
      </c>
      <c r="Q136" s="4">
        <v>42</v>
      </c>
      <c r="R136" s="4">
        <v>29</v>
      </c>
      <c r="S136" s="4">
        <v>35</v>
      </c>
      <c r="T136" s="4">
        <v>0</v>
      </c>
      <c r="U136" s="4">
        <v>41</v>
      </c>
      <c r="V136" s="4">
        <v>49</v>
      </c>
      <c r="W136" s="4">
        <v>42</v>
      </c>
      <c r="X136" s="4">
        <v>21</v>
      </c>
      <c r="Y136" s="4">
        <v>39</v>
      </c>
      <c r="Z136" s="4">
        <v>28</v>
      </c>
      <c r="AA136" s="4">
        <v>0</v>
      </c>
      <c r="AB136" s="4">
        <v>32</v>
      </c>
      <c r="AC136" s="4">
        <v>55</v>
      </c>
      <c r="AD136" s="4">
        <v>21</v>
      </c>
      <c r="AE136" s="4">
        <v>6</v>
      </c>
      <c r="AF136" s="4">
        <v>8</v>
      </c>
      <c r="AG136" s="4">
        <v>6</v>
      </c>
      <c r="AH136" s="4">
        <v>0</v>
      </c>
      <c r="AI136" s="4">
        <v>5</v>
      </c>
      <c r="AJ136" s="4">
        <v>6</v>
      </c>
      <c r="AK136" s="4">
        <v>3</v>
      </c>
      <c r="AL136" s="4">
        <v>4</v>
      </c>
      <c r="AM136" s="4">
        <v>5</v>
      </c>
      <c r="AN136" s="4">
        <v>5</v>
      </c>
      <c r="AO136" s="4">
        <v>0</v>
      </c>
      <c r="AP136" s="4">
        <v>6</v>
      </c>
      <c r="AQ136" s="4">
        <v>7</v>
      </c>
      <c r="AR136" s="4">
        <v>5</v>
      </c>
    </row>
    <row r="137" spans="2:44" x14ac:dyDescent="0.25">
      <c r="B137">
        <v>11</v>
      </c>
      <c r="C137" s="4">
        <v>0</v>
      </c>
      <c r="D137" s="4">
        <v>82</v>
      </c>
      <c r="E137" s="4">
        <v>57</v>
      </c>
      <c r="F137" s="4">
        <v>0</v>
      </c>
      <c r="G137" s="4">
        <v>143</v>
      </c>
      <c r="H137" s="4">
        <v>131</v>
      </c>
      <c r="I137" s="4">
        <v>108</v>
      </c>
      <c r="J137" s="4">
        <v>32</v>
      </c>
      <c r="K137" s="4">
        <v>37</v>
      </c>
      <c r="L137" s="4">
        <v>33</v>
      </c>
      <c r="M137" s="4">
        <v>0</v>
      </c>
      <c r="N137" s="4">
        <v>34</v>
      </c>
      <c r="O137" s="4">
        <v>61</v>
      </c>
      <c r="P137" s="4">
        <v>48</v>
      </c>
      <c r="Q137" s="4">
        <v>42</v>
      </c>
      <c r="R137" s="4">
        <v>35</v>
      </c>
      <c r="S137" s="4">
        <v>41</v>
      </c>
      <c r="T137" s="4">
        <v>0</v>
      </c>
      <c r="U137" s="4">
        <v>19</v>
      </c>
      <c r="V137" s="4">
        <v>80</v>
      </c>
      <c r="W137" s="4">
        <v>37</v>
      </c>
      <c r="X137" s="4">
        <v>22</v>
      </c>
      <c r="Y137" s="4">
        <v>20</v>
      </c>
      <c r="Z137" s="4">
        <v>39</v>
      </c>
      <c r="AA137" s="4">
        <v>0</v>
      </c>
      <c r="AB137" s="4">
        <v>45</v>
      </c>
      <c r="AC137" s="4">
        <v>40</v>
      </c>
      <c r="AD137" s="4">
        <v>17</v>
      </c>
      <c r="AE137" s="4">
        <v>9</v>
      </c>
      <c r="AF137" s="4">
        <v>8</v>
      </c>
      <c r="AG137" s="4">
        <v>8</v>
      </c>
      <c r="AH137" s="4">
        <v>0</v>
      </c>
      <c r="AI137" s="4">
        <v>4</v>
      </c>
      <c r="AJ137" s="4">
        <v>7</v>
      </c>
      <c r="AK137" s="4">
        <v>3</v>
      </c>
      <c r="AL137" s="4">
        <v>6</v>
      </c>
      <c r="AM137" s="4">
        <v>5</v>
      </c>
      <c r="AN137" s="4">
        <v>5</v>
      </c>
      <c r="AO137" s="4">
        <v>0</v>
      </c>
      <c r="AP137" s="4">
        <v>7</v>
      </c>
      <c r="AQ137" s="4">
        <v>6</v>
      </c>
      <c r="AR137" s="4">
        <v>4</v>
      </c>
    </row>
    <row r="138" spans="2:44" x14ac:dyDescent="0.25">
      <c r="B138">
        <v>12</v>
      </c>
      <c r="C138" s="4">
        <v>0</v>
      </c>
      <c r="D138" s="4">
        <v>62</v>
      </c>
      <c r="E138" s="4">
        <v>65</v>
      </c>
      <c r="F138" s="4">
        <v>0</v>
      </c>
      <c r="G138" s="4">
        <v>81</v>
      </c>
      <c r="H138" s="4">
        <v>124</v>
      </c>
      <c r="I138" s="4">
        <v>62</v>
      </c>
      <c r="J138" s="4">
        <v>39</v>
      </c>
      <c r="K138" s="4">
        <v>61</v>
      </c>
      <c r="L138" s="4">
        <v>41</v>
      </c>
      <c r="M138" s="4">
        <v>0</v>
      </c>
      <c r="N138" s="4">
        <v>26</v>
      </c>
      <c r="O138" s="4">
        <v>63</v>
      </c>
      <c r="P138" s="4">
        <v>34</v>
      </c>
      <c r="Q138" s="4">
        <v>51</v>
      </c>
      <c r="R138" s="4">
        <v>43</v>
      </c>
      <c r="S138" s="4">
        <v>45</v>
      </c>
      <c r="T138" s="4">
        <v>0</v>
      </c>
      <c r="U138" s="4">
        <v>31</v>
      </c>
      <c r="V138" s="4">
        <v>41</v>
      </c>
      <c r="W138" s="4">
        <v>34</v>
      </c>
      <c r="X138" s="4">
        <v>36</v>
      </c>
      <c r="Y138" s="4">
        <v>26</v>
      </c>
      <c r="Z138" s="4">
        <v>26</v>
      </c>
      <c r="AA138" s="4">
        <v>0</v>
      </c>
      <c r="AB138" s="4">
        <v>22</v>
      </c>
      <c r="AC138" s="4">
        <v>51</v>
      </c>
      <c r="AD138" s="4">
        <v>23</v>
      </c>
      <c r="AE138" s="4">
        <v>15</v>
      </c>
      <c r="AF138" s="4">
        <v>10</v>
      </c>
      <c r="AG138" s="4">
        <v>6</v>
      </c>
      <c r="AH138" s="4">
        <v>0</v>
      </c>
      <c r="AI138" s="4">
        <v>4</v>
      </c>
      <c r="AJ138" s="4">
        <v>7</v>
      </c>
      <c r="AK138" s="4">
        <v>3</v>
      </c>
      <c r="AL138" s="4">
        <v>10</v>
      </c>
      <c r="AM138" s="4">
        <v>6</v>
      </c>
      <c r="AN138" s="4">
        <v>6</v>
      </c>
      <c r="AO138" s="4">
        <v>0</v>
      </c>
      <c r="AP138" s="4">
        <v>5</v>
      </c>
      <c r="AQ138" s="4">
        <v>6</v>
      </c>
      <c r="AR138" s="4">
        <v>3</v>
      </c>
    </row>
    <row r="139" spans="2:44" x14ac:dyDescent="0.25">
      <c r="B139">
        <v>13</v>
      </c>
      <c r="C139" s="4">
        <v>0</v>
      </c>
      <c r="D139" s="4">
        <v>85</v>
      </c>
      <c r="E139" s="4">
        <v>79</v>
      </c>
      <c r="F139" s="4">
        <v>0</v>
      </c>
      <c r="G139" s="4">
        <v>69</v>
      </c>
      <c r="H139" s="4">
        <v>132</v>
      </c>
      <c r="I139" s="4">
        <v>36</v>
      </c>
      <c r="J139" s="4">
        <v>77</v>
      </c>
      <c r="K139" s="4">
        <v>56</v>
      </c>
      <c r="L139" s="4">
        <v>40</v>
      </c>
      <c r="M139" s="4">
        <v>0</v>
      </c>
      <c r="N139" s="4">
        <v>76</v>
      </c>
      <c r="O139" s="4">
        <v>46</v>
      </c>
      <c r="P139" s="4">
        <v>43</v>
      </c>
      <c r="Q139" s="4">
        <v>61</v>
      </c>
      <c r="R139" s="4">
        <v>41</v>
      </c>
      <c r="S139" s="4">
        <v>44</v>
      </c>
      <c r="T139" s="4">
        <v>0</v>
      </c>
      <c r="U139" s="4">
        <v>52</v>
      </c>
      <c r="V139" s="4">
        <v>54</v>
      </c>
      <c r="W139" s="4">
        <v>35</v>
      </c>
      <c r="X139" s="4">
        <v>32</v>
      </c>
      <c r="Y139" s="4">
        <v>31</v>
      </c>
      <c r="Z139" s="4">
        <v>42</v>
      </c>
      <c r="AA139" s="4">
        <v>0</v>
      </c>
      <c r="AB139" s="4">
        <v>38</v>
      </c>
      <c r="AC139" s="4">
        <v>33</v>
      </c>
      <c r="AD139" s="4">
        <v>37</v>
      </c>
      <c r="AE139" s="4">
        <v>15</v>
      </c>
      <c r="AF139" s="4">
        <v>9</v>
      </c>
      <c r="AG139" s="4">
        <v>7</v>
      </c>
      <c r="AH139" s="4">
        <v>0</v>
      </c>
      <c r="AI139" s="4">
        <v>5</v>
      </c>
      <c r="AJ139" s="4">
        <v>6</v>
      </c>
      <c r="AK139" s="4">
        <v>4</v>
      </c>
      <c r="AL139" s="4">
        <v>7</v>
      </c>
      <c r="AM139" s="4">
        <v>5</v>
      </c>
      <c r="AN139" s="4">
        <v>6</v>
      </c>
      <c r="AO139" s="4">
        <v>0</v>
      </c>
      <c r="AP139" s="4">
        <v>8</v>
      </c>
      <c r="AQ139" s="4">
        <v>4</v>
      </c>
      <c r="AR139" s="4">
        <v>4</v>
      </c>
    </row>
    <row r="140" spans="2:44" x14ac:dyDescent="0.25">
      <c r="B140">
        <v>14</v>
      </c>
      <c r="C140" s="4">
        <v>0</v>
      </c>
      <c r="D140" s="4">
        <v>99</v>
      </c>
      <c r="E140" s="4">
        <v>77</v>
      </c>
      <c r="F140" s="4">
        <v>0</v>
      </c>
      <c r="G140" s="4">
        <v>160</v>
      </c>
      <c r="H140" s="4">
        <v>110</v>
      </c>
      <c r="I140" s="4">
        <v>32</v>
      </c>
      <c r="J140" s="4">
        <v>71</v>
      </c>
      <c r="K140" s="4">
        <v>86</v>
      </c>
      <c r="L140" s="4">
        <v>40</v>
      </c>
      <c r="M140" s="4">
        <v>0</v>
      </c>
      <c r="N140" s="4">
        <v>78</v>
      </c>
      <c r="O140" s="4">
        <v>70</v>
      </c>
      <c r="P140" s="4">
        <v>32</v>
      </c>
      <c r="Q140" s="4">
        <v>42</v>
      </c>
      <c r="R140" s="4">
        <v>36</v>
      </c>
      <c r="S140" s="4">
        <v>39</v>
      </c>
      <c r="T140" s="4">
        <v>0</v>
      </c>
      <c r="U140" s="4">
        <v>44</v>
      </c>
      <c r="V140" s="4">
        <v>62</v>
      </c>
      <c r="W140" s="4">
        <v>23</v>
      </c>
      <c r="X140" s="4">
        <v>28</v>
      </c>
      <c r="Y140" s="4">
        <v>33</v>
      </c>
      <c r="Z140" s="4">
        <v>24</v>
      </c>
      <c r="AA140" s="4">
        <v>0</v>
      </c>
      <c r="AB140" s="4">
        <v>46</v>
      </c>
      <c r="AC140" s="4">
        <v>41</v>
      </c>
      <c r="AD140" s="4">
        <v>27</v>
      </c>
      <c r="AE140" s="4">
        <v>8</v>
      </c>
      <c r="AF140" s="4">
        <v>9</v>
      </c>
      <c r="AG140" s="4">
        <v>7</v>
      </c>
      <c r="AH140" s="4">
        <v>0</v>
      </c>
      <c r="AI140" s="4">
        <v>5</v>
      </c>
      <c r="AJ140" s="4">
        <v>7</v>
      </c>
      <c r="AK140" s="4">
        <v>3</v>
      </c>
      <c r="AL140" s="4">
        <v>5</v>
      </c>
      <c r="AM140" s="4">
        <v>8</v>
      </c>
      <c r="AN140" s="4">
        <v>5</v>
      </c>
      <c r="AO140" s="4">
        <v>0</v>
      </c>
      <c r="AP140" s="4">
        <v>10</v>
      </c>
      <c r="AQ140" s="4">
        <v>7</v>
      </c>
      <c r="AR140" s="4">
        <v>4</v>
      </c>
    </row>
    <row r="141" spans="2:44" x14ac:dyDescent="0.25">
      <c r="B141">
        <v>15</v>
      </c>
      <c r="C141" s="4">
        <v>0</v>
      </c>
      <c r="D141" s="4">
        <v>149</v>
      </c>
      <c r="E141" s="4">
        <v>77</v>
      </c>
      <c r="F141" s="4">
        <v>0</v>
      </c>
      <c r="G141" s="4">
        <v>158</v>
      </c>
      <c r="H141" s="4">
        <v>153</v>
      </c>
      <c r="I141" s="4">
        <v>46</v>
      </c>
      <c r="J141" s="4">
        <v>49</v>
      </c>
      <c r="K141" s="4">
        <v>54</v>
      </c>
      <c r="L141" s="4">
        <v>35</v>
      </c>
      <c r="M141" s="4">
        <v>0</v>
      </c>
      <c r="N141" s="4">
        <v>35</v>
      </c>
      <c r="O141" s="4">
        <v>69</v>
      </c>
      <c r="P141" s="4">
        <v>25</v>
      </c>
      <c r="Q141" s="4">
        <v>35</v>
      </c>
      <c r="R141" s="4">
        <v>43</v>
      </c>
      <c r="S141" s="4">
        <v>39</v>
      </c>
      <c r="T141" s="4">
        <v>0</v>
      </c>
      <c r="U141" s="4">
        <v>7</v>
      </c>
      <c r="V141" s="4">
        <v>58</v>
      </c>
      <c r="W141" s="4">
        <v>22</v>
      </c>
      <c r="X141" s="4">
        <v>41</v>
      </c>
      <c r="Y141" s="4">
        <v>38</v>
      </c>
      <c r="Z141" s="4">
        <v>23</v>
      </c>
      <c r="AA141" s="4">
        <v>0</v>
      </c>
      <c r="AB141" s="4">
        <v>31</v>
      </c>
      <c r="AC141" s="4">
        <v>39</v>
      </c>
      <c r="AD141" s="4">
        <v>25</v>
      </c>
      <c r="AE141" s="4">
        <v>12</v>
      </c>
      <c r="AF141" s="4">
        <v>9</v>
      </c>
      <c r="AG141" s="4">
        <v>8</v>
      </c>
      <c r="AH141" s="4">
        <v>0</v>
      </c>
      <c r="AI141" s="4">
        <v>4</v>
      </c>
      <c r="AJ141" s="4">
        <v>6</v>
      </c>
      <c r="AK141" s="4">
        <v>2</v>
      </c>
      <c r="AL141" s="4">
        <v>7</v>
      </c>
      <c r="AM141" s="4">
        <v>6</v>
      </c>
      <c r="AN141" s="4">
        <v>6</v>
      </c>
      <c r="AO141" s="4">
        <v>0</v>
      </c>
      <c r="AP141" s="4">
        <v>6</v>
      </c>
      <c r="AQ141" s="4">
        <v>6</v>
      </c>
      <c r="AR141" s="4">
        <v>5</v>
      </c>
    </row>
    <row r="142" spans="2:44" x14ac:dyDescent="0.25">
      <c r="B142">
        <v>16</v>
      </c>
      <c r="C142" s="4">
        <v>0</v>
      </c>
      <c r="D142" s="4">
        <v>91</v>
      </c>
      <c r="E142" s="4">
        <v>63</v>
      </c>
      <c r="F142" s="4">
        <v>0</v>
      </c>
      <c r="G142" s="4">
        <v>92</v>
      </c>
      <c r="H142" s="4">
        <v>142</v>
      </c>
      <c r="I142" s="4">
        <v>51</v>
      </c>
      <c r="J142" s="4">
        <v>53</v>
      </c>
      <c r="K142" s="4">
        <v>57</v>
      </c>
      <c r="L142" s="4">
        <v>69</v>
      </c>
      <c r="M142" s="4">
        <v>0</v>
      </c>
      <c r="N142" s="4">
        <v>15</v>
      </c>
      <c r="O142" s="4">
        <v>62</v>
      </c>
      <c r="P142" s="4">
        <v>38</v>
      </c>
      <c r="Q142" s="4">
        <v>34</v>
      </c>
      <c r="R142" s="4">
        <v>45</v>
      </c>
      <c r="S142" s="4">
        <v>44</v>
      </c>
      <c r="T142" s="4">
        <v>0</v>
      </c>
      <c r="U142" s="4">
        <v>12</v>
      </c>
      <c r="V142" s="4">
        <v>43</v>
      </c>
      <c r="W142" s="4">
        <v>34</v>
      </c>
      <c r="X142" s="4">
        <v>56</v>
      </c>
      <c r="Y142" s="4">
        <v>33</v>
      </c>
      <c r="Z142" s="4">
        <v>44</v>
      </c>
      <c r="AA142" s="4">
        <v>0</v>
      </c>
      <c r="AB142" s="4">
        <v>31</v>
      </c>
      <c r="AC142" s="4">
        <v>44</v>
      </c>
      <c r="AD142" s="4">
        <v>16</v>
      </c>
      <c r="AE142" s="4">
        <v>11</v>
      </c>
      <c r="AF142" s="4">
        <v>11</v>
      </c>
      <c r="AG142" s="4">
        <v>13</v>
      </c>
      <c r="AH142" s="4">
        <v>0</v>
      </c>
      <c r="AI142" s="4">
        <v>5</v>
      </c>
      <c r="AJ142" s="4">
        <v>6</v>
      </c>
      <c r="AK142" s="4">
        <v>2</v>
      </c>
      <c r="AL142" s="4">
        <v>6</v>
      </c>
      <c r="AM142" s="4">
        <v>7</v>
      </c>
      <c r="AN142" s="4">
        <v>8</v>
      </c>
      <c r="AO142" s="4">
        <v>0</v>
      </c>
      <c r="AP142" s="4">
        <v>6</v>
      </c>
      <c r="AQ142" s="4">
        <v>6</v>
      </c>
      <c r="AR142" s="4">
        <v>4</v>
      </c>
    </row>
    <row r="143" spans="2:44" x14ac:dyDescent="0.25">
      <c r="B143">
        <v>17</v>
      </c>
      <c r="C143" s="4">
        <v>0</v>
      </c>
      <c r="D143" s="4">
        <v>110</v>
      </c>
      <c r="E143" s="4">
        <v>121</v>
      </c>
      <c r="F143" s="4">
        <v>0</v>
      </c>
      <c r="G143" s="4">
        <v>43</v>
      </c>
      <c r="H143" s="4">
        <v>130</v>
      </c>
      <c r="I143" s="4">
        <v>88</v>
      </c>
      <c r="J143" s="4">
        <v>56</v>
      </c>
      <c r="K143" s="4">
        <v>48</v>
      </c>
      <c r="L143" s="4">
        <v>55</v>
      </c>
      <c r="M143" s="4">
        <v>0</v>
      </c>
      <c r="N143" s="4">
        <v>11</v>
      </c>
      <c r="O143" s="4">
        <v>34</v>
      </c>
      <c r="P143" s="4">
        <v>34</v>
      </c>
      <c r="Q143" s="4">
        <v>52</v>
      </c>
      <c r="R143" s="4">
        <v>36</v>
      </c>
      <c r="S143" s="4">
        <v>45</v>
      </c>
      <c r="T143" s="4">
        <v>0</v>
      </c>
      <c r="U143" s="4">
        <v>12</v>
      </c>
      <c r="V143" s="4">
        <v>36</v>
      </c>
      <c r="W143" s="4">
        <v>35</v>
      </c>
      <c r="X143" s="4">
        <v>42</v>
      </c>
      <c r="Y143" s="4">
        <v>49</v>
      </c>
      <c r="Z143" s="4">
        <v>55</v>
      </c>
      <c r="AA143" s="4">
        <v>0</v>
      </c>
      <c r="AB143" s="4">
        <v>20</v>
      </c>
      <c r="AC143" s="4">
        <v>20</v>
      </c>
      <c r="AD143" s="4">
        <v>22</v>
      </c>
      <c r="AE143" s="4">
        <v>9</v>
      </c>
      <c r="AF143" s="4">
        <v>8</v>
      </c>
      <c r="AG143" s="4">
        <v>10</v>
      </c>
      <c r="AH143" s="4">
        <v>0</v>
      </c>
      <c r="AI143" s="4">
        <v>4</v>
      </c>
      <c r="AJ143" s="4">
        <v>5</v>
      </c>
      <c r="AK143" s="4">
        <v>2</v>
      </c>
      <c r="AL143" s="4">
        <v>6</v>
      </c>
      <c r="AM143" s="4">
        <v>6</v>
      </c>
      <c r="AN143" s="4">
        <v>7</v>
      </c>
      <c r="AO143" s="4">
        <v>0</v>
      </c>
      <c r="AP143" s="4">
        <v>4</v>
      </c>
      <c r="AQ143" s="4">
        <v>4</v>
      </c>
      <c r="AR143" s="4">
        <v>5</v>
      </c>
    </row>
    <row r="144" spans="2:44" x14ac:dyDescent="0.25">
      <c r="B144">
        <v>18</v>
      </c>
      <c r="C144" s="4">
        <v>0</v>
      </c>
      <c r="D144" s="4">
        <v>88</v>
      </c>
      <c r="E144" s="4">
        <v>102</v>
      </c>
      <c r="F144" s="4">
        <v>0</v>
      </c>
      <c r="G144" s="4">
        <v>25</v>
      </c>
      <c r="H144" s="4">
        <v>67</v>
      </c>
      <c r="I144" s="4">
        <v>82</v>
      </c>
      <c r="J144" s="4">
        <v>56</v>
      </c>
      <c r="K144" s="4">
        <v>51</v>
      </c>
      <c r="L144" s="4">
        <v>45</v>
      </c>
      <c r="M144" s="4">
        <v>0</v>
      </c>
      <c r="N144" s="4">
        <v>11</v>
      </c>
      <c r="O144" s="4">
        <v>16</v>
      </c>
      <c r="P144" s="4">
        <v>15</v>
      </c>
      <c r="Q144" s="4">
        <v>34</v>
      </c>
      <c r="R144" s="4">
        <v>36</v>
      </c>
      <c r="S144" s="4">
        <v>42</v>
      </c>
      <c r="T144" s="4">
        <v>0</v>
      </c>
      <c r="U144" s="4">
        <v>31</v>
      </c>
      <c r="V144" s="4">
        <v>26</v>
      </c>
      <c r="W144" s="4">
        <v>27</v>
      </c>
      <c r="X144" s="4">
        <v>53</v>
      </c>
      <c r="Y144" s="4">
        <v>28</v>
      </c>
      <c r="Z144" s="4">
        <v>48</v>
      </c>
      <c r="AA144" s="4">
        <v>0</v>
      </c>
      <c r="AB144" s="4">
        <v>14</v>
      </c>
      <c r="AC144" s="4">
        <v>14</v>
      </c>
      <c r="AD144" s="4">
        <v>14</v>
      </c>
      <c r="AE144" s="4">
        <v>11</v>
      </c>
      <c r="AF144" s="4">
        <v>7</v>
      </c>
      <c r="AG144" s="4">
        <v>7</v>
      </c>
      <c r="AH144" s="4">
        <v>0</v>
      </c>
      <c r="AI144" s="4">
        <v>5</v>
      </c>
      <c r="AJ144" s="4">
        <v>3</v>
      </c>
      <c r="AK144" s="4">
        <v>2</v>
      </c>
      <c r="AL144" s="4">
        <v>6</v>
      </c>
      <c r="AM144" s="4">
        <v>6</v>
      </c>
      <c r="AN144" s="4">
        <v>6</v>
      </c>
      <c r="AO144" s="4">
        <v>0</v>
      </c>
      <c r="AP144" s="4">
        <v>3</v>
      </c>
      <c r="AQ144" s="4">
        <v>4</v>
      </c>
      <c r="AR144" s="4">
        <v>3</v>
      </c>
    </row>
    <row r="145" spans="1:44" x14ac:dyDescent="0.25">
      <c r="B145">
        <v>19</v>
      </c>
      <c r="C145" s="4">
        <v>0</v>
      </c>
      <c r="D145" s="4">
        <v>104</v>
      </c>
      <c r="E145" s="4">
        <v>83</v>
      </c>
      <c r="F145" s="4">
        <v>0</v>
      </c>
      <c r="G145" s="4">
        <v>21</v>
      </c>
      <c r="H145" s="4">
        <v>45</v>
      </c>
      <c r="I145" s="4">
        <v>25</v>
      </c>
      <c r="J145" s="4">
        <v>60</v>
      </c>
      <c r="K145" s="4">
        <v>46</v>
      </c>
      <c r="L145" s="4">
        <v>50</v>
      </c>
      <c r="M145" s="4">
        <v>0</v>
      </c>
      <c r="N145" s="4">
        <v>11</v>
      </c>
      <c r="O145" s="4">
        <v>41</v>
      </c>
      <c r="P145" s="4">
        <v>8</v>
      </c>
      <c r="Q145" s="4">
        <v>40</v>
      </c>
      <c r="R145" s="4">
        <v>32</v>
      </c>
      <c r="S145" s="4">
        <v>57</v>
      </c>
      <c r="T145" s="4">
        <v>0</v>
      </c>
      <c r="U145" s="4">
        <v>32</v>
      </c>
      <c r="V145" s="4">
        <v>32</v>
      </c>
      <c r="W145" s="4">
        <v>23</v>
      </c>
      <c r="X145" s="4">
        <v>50</v>
      </c>
      <c r="Y145" s="4">
        <v>26</v>
      </c>
      <c r="Z145" s="4">
        <v>58</v>
      </c>
      <c r="AA145" s="4">
        <v>0</v>
      </c>
      <c r="AB145" s="4">
        <v>15</v>
      </c>
      <c r="AC145" s="4">
        <v>16</v>
      </c>
      <c r="AD145" s="4">
        <v>14</v>
      </c>
      <c r="AE145" s="4">
        <v>9</v>
      </c>
      <c r="AF145" s="4">
        <v>7</v>
      </c>
      <c r="AG145" s="4">
        <v>8</v>
      </c>
      <c r="AH145" s="4">
        <v>0</v>
      </c>
      <c r="AI145" s="4">
        <v>5</v>
      </c>
      <c r="AJ145" s="4">
        <v>5</v>
      </c>
      <c r="AK145" s="4">
        <v>2</v>
      </c>
      <c r="AL145" s="4">
        <v>5</v>
      </c>
      <c r="AM145" s="4">
        <v>5</v>
      </c>
      <c r="AN145" s="4">
        <v>7</v>
      </c>
      <c r="AO145" s="4">
        <v>0</v>
      </c>
      <c r="AP145" s="4">
        <v>3</v>
      </c>
      <c r="AQ145" s="4">
        <v>4</v>
      </c>
      <c r="AR145" s="4">
        <v>3</v>
      </c>
    </row>
    <row r="146" spans="1:44" x14ac:dyDescent="0.25">
      <c r="B146">
        <v>20</v>
      </c>
      <c r="C146" s="4">
        <v>0</v>
      </c>
      <c r="D146" s="4">
        <v>74</v>
      </c>
      <c r="E146" s="4">
        <v>97</v>
      </c>
      <c r="F146" s="4">
        <v>0</v>
      </c>
      <c r="G146" s="4">
        <v>21</v>
      </c>
      <c r="H146" s="4">
        <v>55</v>
      </c>
      <c r="I146" s="4">
        <v>16</v>
      </c>
      <c r="J146" s="4">
        <v>66</v>
      </c>
      <c r="K146" s="4">
        <v>46</v>
      </c>
      <c r="L146" s="4">
        <v>43</v>
      </c>
      <c r="M146" s="4">
        <v>0</v>
      </c>
      <c r="N146" s="4">
        <v>21</v>
      </c>
      <c r="O146" s="4">
        <v>60</v>
      </c>
      <c r="P146" s="4">
        <v>22</v>
      </c>
      <c r="Q146" s="4">
        <v>33</v>
      </c>
      <c r="R146" s="4">
        <v>45</v>
      </c>
      <c r="S146" s="4">
        <v>45</v>
      </c>
      <c r="T146" s="4">
        <v>0</v>
      </c>
      <c r="U146" s="4">
        <v>34</v>
      </c>
      <c r="V146" s="4">
        <v>52</v>
      </c>
      <c r="W146" s="4">
        <v>26</v>
      </c>
      <c r="X146" s="4">
        <v>29</v>
      </c>
      <c r="Y146" s="4">
        <v>36</v>
      </c>
      <c r="Z146" s="4">
        <v>37</v>
      </c>
      <c r="AA146" s="4">
        <v>0</v>
      </c>
      <c r="AB146" s="4">
        <v>24</v>
      </c>
      <c r="AC146" s="4">
        <v>23</v>
      </c>
      <c r="AD146" s="4">
        <v>26</v>
      </c>
      <c r="AE146" s="4">
        <v>7</v>
      </c>
      <c r="AF146" s="4">
        <v>10</v>
      </c>
      <c r="AG146" s="4">
        <v>6</v>
      </c>
      <c r="AH146" s="4">
        <v>0</v>
      </c>
      <c r="AI146" s="4">
        <v>4</v>
      </c>
      <c r="AJ146" s="4">
        <v>7</v>
      </c>
      <c r="AK146" s="4">
        <v>3</v>
      </c>
      <c r="AL146" s="4">
        <v>4</v>
      </c>
      <c r="AM146" s="4">
        <v>6</v>
      </c>
      <c r="AN146" s="4">
        <v>5</v>
      </c>
      <c r="AO146" s="4">
        <v>0</v>
      </c>
      <c r="AP146" s="4">
        <v>4</v>
      </c>
      <c r="AQ146" s="4">
        <v>5</v>
      </c>
      <c r="AR146" s="4">
        <v>2</v>
      </c>
    </row>
    <row r="147" spans="1:44" x14ac:dyDescent="0.25">
      <c r="B147">
        <v>21</v>
      </c>
      <c r="C147" s="4">
        <v>0</v>
      </c>
      <c r="D147" s="4">
        <v>80</v>
      </c>
      <c r="E147" s="4">
        <v>92</v>
      </c>
      <c r="F147" s="4">
        <v>0</v>
      </c>
      <c r="G147" s="4">
        <v>44</v>
      </c>
      <c r="H147" s="4">
        <v>84</v>
      </c>
      <c r="I147" s="4">
        <v>43</v>
      </c>
      <c r="J147" s="4">
        <v>59</v>
      </c>
      <c r="K147" s="4">
        <v>55</v>
      </c>
      <c r="L147" s="4">
        <v>59</v>
      </c>
      <c r="M147" s="4">
        <v>0</v>
      </c>
      <c r="N147" s="4">
        <v>43</v>
      </c>
      <c r="O147" s="4">
        <v>63</v>
      </c>
      <c r="P147" s="4">
        <v>50</v>
      </c>
      <c r="Q147" s="4">
        <v>38</v>
      </c>
      <c r="R147" s="4">
        <v>43</v>
      </c>
      <c r="S147" s="4">
        <v>65</v>
      </c>
      <c r="T147" s="4">
        <v>0</v>
      </c>
      <c r="U147" s="4">
        <v>29</v>
      </c>
      <c r="V147" s="4">
        <v>53</v>
      </c>
      <c r="W147" s="4">
        <v>36</v>
      </c>
      <c r="X147" s="4">
        <v>49</v>
      </c>
      <c r="Y147" s="4">
        <v>44</v>
      </c>
      <c r="Z147" s="4">
        <v>40</v>
      </c>
      <c r="AA147" s="4">
        <v>0</v>
      </c>
      <c r="AB147" s="4">
        <v>31</v>
      </c>
      <c r="AC147" s="4">
        <v>27</v>
      </c>
      <c r="AD147" s="4">
        <v>31</v>
      </c>
      <c r="AE147" s="4">
        <v>9</v>
      </c>
      <c r="AF147" s="4">
        <v>14</v>
      </c>
      <c r="AG147" s="4">
        <v>8</v>
      </c>
      <c r="AH147" s="4">
        <v>0</v>
      </c>
      <c r="AI147" s="4">
        <v>4</v>
      </c>
      <c r="AJ147" s="4">
        <v>8</v>
      </c>
      <c r="AK147" s="4">
        <v>3</v>
      </c>
      <c r="AL147" s="4">
        <v>5</v>
      </c>
      <c r="AM147" s="4">
        <v>6</v>
      </c>
      <c r="AN147" s="4">
        <v>6</v>
      </c>
      <c r="AO147" s="4">
        <v>0</v>
      </c>
      <c r="AP147" s="4">
        <v>6</v>
      </c>
      <c r="AQ147" s="4">
        <v>6</v>
      </c>
      <c r="AR147" s="4">
        <v>4</v>
      </c>
    </row>
    <row r="148" spans="1:44" x14ac:dyDescent="0.25">
      <c r="B148">
        <v>22</v>
      </c>
      <c r="C148" s="4">
        <v>0</v>
      </c>
      <c r="D148" s="4">
        <v>100</v>
      </c>
      <c r="E148" s="4">
        <v>122</v>
      </c>
      <c r="F148" s="4">
        <v>0</v>
      </c>
      <c r="G148" s="4">
        <v>98</v>
      </c>
      <c r="H148" s="4">
        <v>103</v>
      </c>
      <c r="I148" s="4">
        <v>107</v>
      </c>
      <c r="J148" s="4">
        <v>46</v>
      </c>
      <c r="K148" s="4">
        <v>49</v>
      </c>
      <c r="L148" s="4">
        <v>72</v>
      </c>
      <c r="M148" s="4">
        <v>0</v>
      </c>
      <c r="N148" s="4">
        <v>46</v>
      </c>
      <c r="O148" s="4">
        <v>74</v>
      </c>
      <c r="P148" s="4">
        <v>55</v>
      </c>
      <c r="Q148" s="4">
        <v>38</v>
      </c>
      <c r="R148" s="4">
        <v>48</v>
      </c>
      <c r="S148" s="4">
        <v>52</v>
      </c>
      <c r="T148" s="4">
        <v>0</v>
      </c>
      <c r="U148" s="4">
        <v>37</v>
      </c>
      <c r="V148" s="4">
        <v>77</v>
      </c>
      <c r="W148" s="4">
        <v>49</v>
      </c>
      <c r="X148" s="4">
        <v>46</v>
      </c>
      <c r="Y148" s="4">
        <v>50</v>
      </c>
      <c r="Z148" s="4">
        <v>46</v>
      </c>
      <c r="AA148" s="4">
        <v>0</v>
      </c>
      <c r="AB148" s="4">
        <v>17</v>
      </c>
      <c r="AC148" s="4">
        <v>39</v>
      </c>
      <c r="AD148" s="4">
        <v>23</v>
      </c>
      <c r="AE148" s="4">
        <v>10</v>
      </c>
      <c r="AF148" s="4">
        <v>9</v>
      </c>
      <c r="AG148" s="4">
        <v>9</v>
      </c>
      <c r="AH148" s="4">
        <v>0</v>
      </c>
      <c r="AI148" s="4">
        <v>4</v>
      </c>
      <c r="AJ148" s="4">
        <v>9</v>
      </c>
      <c r="AK148" s="4">
        <v>5</v>
      </c>
      <c r="AL148" s="4">
        <v>7</v>
      </c>
      <c r="AM148" s="4">
        <v>6</v>
      </c>
      <c r="AN148" s="4">
        <v>7</v>
      </c>
      <c r="AO148" s="4">
        <v>0</v>
      </c>
      <c r="AP148" s="4">
        <v>4</v>
      </c>
      <c r="AQ148" s="4">
        <v>8</v>
      </c>
      <c r="AR148" s="4">
        <v>4</v>
      </c>
    </row>
    <row r="149" spans="1:44" x14ac:dyDescent="0.25">
      <c r="B149">
        <v>23</v>
      </c>
      <c r="C149" s="4">
        <v>0</v>
      </c>
      <c r="D149" s="4">
        <v>89</v>
      </c>
      <c r="E149" s="4">
        <v>145</v>
      </c>
      <c r="F149" s="4">
        <v>0</v>
      </c>
      <c r="G149" s="4">
        <v>54</v>
      </c>
      <c r="H149" s="4">
        <v>141</v>
      </c>
      <c r="I149" s="4">
        <v>115</v>
      </c>
      <c r="J149" s="4">
        <v>65</v>
      </c>
      <c r="K149" s="4">
        <v>34</v>
      </c>
      <c r="L149" s="4">
        <v>37</v>
      </c>
      <c r="M149" s="4">
        <v>0</v>
      </c>
      <c r="N149" s="4">
        <v>89</v>
      </c>
      <c r="O149" s="4">
        <v>79</v>
      </c>
      <c r="P149" s="4">
        <v>27</v>
      </c>
      <c r="Q149" s="4">
        <v>28</v>
      </c>
      <c r="R149" s="4">
        <v>55</v>
      </c>
      <c r="S149" s="4">
        <v>41</v>
      </c>
      <c r="T149" s="4">
        <v>0</v>
      </c>
      <c r="U149" s="4">
        <v>53</v>
      </c>
      <c r="V149" s="4">
        <v>105</v>
      </c>
      <c r="W149" s="4">
        <v>35</v>
      </c>
      <c r="X149" s="4">
        <v>42</v>
      </c>
      <c r="Y149" s="4">
        <v>33</v>
      </c>
      <c r="Z149" s="4">
        <v>27</v>
      </c>
      <c r="AA149" s="4">
        <v>0</v>
      </c>
      <c r="AB149" s="4">
        <v>32</v>
      </c>
      <c r="AC149" s="4">
        <v>51</v>
      </c>
      <c r="AD149" s="4">
        <v>12</v>
      </c>
      <c r="AE149" s="4">
        <v>9</v>
      </c>
      <c r="AF149" s="4">
        <v>7</v>
      </c>
      <c r="AG149" s="4">
        <v>6</v>
      </c>
      <c r="AH149" s="4">
        <v>0</v>
      </c>
      <c r="AI149" s="4">
        <v>7</v>
      </c>
      <c r="AJ149" s="4">
        <v>7</v>
      </c>
      <c r="AK149" s="4">
        <v>3</v>
      </c>
      <c r="AL149" s="4">
        <v>6</v>
      </c>
      <c r="AM149" s="4">
        <v>5</v>
      </c>
      <c r="AN149" s="4">
        <v>5</v>
      </c>
      <c r="AO149" s="4">
        <v>0</v>
      </c>
      <c r="AP149" s="4">
        <v>7</v>
      </c>
      <c r="AQ149" s="4">
        <v>8</v>
      </c>
      <c r="AR149" s="4">
        <v>3</v>
      </c>
    </row>
    <row r="150" spans="1:44" x14ac:dyDescent="0.25">
      <c r="B150">
        <v>24</v>
      </c>
      <c r="C150" s="4">
        <v>0</v>
      </c>
      <c r="D150" s="4">
        <v>69</v>
      </c>
      <c r="E150" s="4">
        <v>85</v>
      </c>
      <c r="F150" s="4">
        <v>0</v>
      </c>
      <c r="G150" s="4">
        <v>103</v>
      </c>
      <c r="H150" s="4">
        <v>156</v>
      </c>
      <c r="I150" s="4">
        <v>68</v>
      </c>
      <c r="J150" s="4">
        <v>63</v>
      </c>
      <c r="K150" s="4">
        <v>46</v>
      </c>
      <c r="L150" s="4">
        <v>82</v>
      </c>
      <c r="M150" s="4">
        <v>0</v>
      </c>
      <c r="N150" s="4">
        <v>89</v>
      </c>
      <c r="O150" s="4">
        <v>76</v>
      </c>
      <c r="P150" s="4">
        <v>42</v>
      </c>
      <c r="Q150" s="4">
        <v>33</v>
      </c>
      <c r="R150" s="4">
        <v>45</v>
      </c>
      <c r="S150" s="4">
        <v>48</v>
      </c>
      <c r="T150" s="4">
        <v>0</v>
      </c>
      <c r="U150" s="4">
        <v>47</v>
      </c>
      <c r="V150" s="4">
        <v>55</v>
      </c>
      <c r="W150" s="4">
        <v>35</v>
      </c>
      <c r="X150" s="4">
        <v>25</v>
      </c>
      <c r="Y150" s="4">
        <v>40</v>
      </c>
      <c r="Z150" s="4">
        <v>28</v>
      </c>
      <c r="AA150" s="4">
        <v>0</v>
      </c>
      <c r="AB150" s="4">
        <v>37</v>
      </c>
      <c r="AC150" s="4">
        <v>32</v>
      </c>
      <c r="AD150" s="4">
        <v>24</v>
      </c>
      <c r="AE150" s="4">
        <v>9</v>
      </c>
      <c r="AF150" s="4">
        <v>9</v>
      </c>
      <c r="AG150" s="4">
        <v>8</v>
      </c>
      <c r="AH150" s="4">
        <v>0</v>
      </c>
      <c r="AI150" s="4">
        <v>7</v>
      </c>
      <c r="AJ150" s="4">
        <v>9</v>
      </c>
      <c r="AK150" s="4">
        <v>3</v>
      </c>
      <c r="AL150" s="4">
        <v>5</v>
      </c>
      <c r="AM150" s="4">
        <v>5</v>
      </c>
      <c r="AN150" s="4">
        <v>7</v>
      </c>
      <c r="AO150" s="4">
        <v>0</v>
      </c>
      <c r="AP150" s="4">
        <v>7</v>
      </c>
      <c r="AQ150" s="4">
        <v>7</v>
      </c>
      <c r="AR150" s="4">
        <v>5</v>
      </c>
    </row>
    <row r="151" spans="1:44" x14ac:dyDescent="0.25">
      <c r="B151">
        <v>25</v>
      </c>
      <c r="C151" s="4">
        <v>0</v>
      </c>
      <c r="D151" s="4">
        <v>87</v>
      </c>
      <c r="E151" s="4">
        <v>157</v>
      </c>
      <c r="F151" s="4">
        <v>0</v>
      </c>
      <c r="G151" s="4">
        <v>132</v>
      </c>
      <c r="H151" s="4">
        <v>137</v>
      </c>
      <c r="I151" s="4">
        <v>100</v>
      </c>
      <c r="J151" s="4">
        <v>53</v>
      </c>
      <c r="K151" s="4">
        <v>44</v>
      </c>
      <c r="L151" s="4">
        <v>94</v>
      </c>
      <c r="M151" s="4">
        <v>0</v>
      </c>
      <c r="N151" s="4">
        <v>80</v>
      </c>
      <c r="O151" s="4">
        <v>46</v>
      </c>
      <c r="P151" s="4">
        <v>46</v>
      </c>
      <c r="Q151" s="4">
        <v>38</v>
      </c>
      <c r="R151" s="4">
        <v>36</v>
      </c>
      <c r="S151" s="4">
        <v>35</v>
      </c>
      <c r="T151" s="4">
        <v>0</v>
      </c>
      <c r="U151" s="4">
        <v>87</v>
      </c>
      <c r="V151" s="4">
        <v>67</v>
      </c>
      <c r="W151" s="4">
        <v>36</v>
      </c>
      <c r="X151" s="4">
        <v>31</v>
      </c>
      <c r="Y151" s="4">
        <v>45</v>
      </c>
      <c r="Z151" s="4">
        <v>42</v>
      </c>
      <c r="AA151" s="4">
        <v>0</v>
      </c>
      <c r="AB151" s="4">
        <v>43</v>
      </c>
      <c r="AC151" s="4">
        <v>27</v>
      </c>
      <c r="AD151" s="4">
        <v>27</v>
      </c>
      <c r="AE151" s="4">
        <v>9</v>
      </c>
      <c r="AF151" s="4">
        <v>9</v>
      </c>
      <c r="AG151" s="4">
        <v>11</v>
      </c>
      <c r="AH151" s="4">
        <v>0</v>
      </c>
      <c r="AI151" s="4">
        <v>6</v>
      </c>
      <c r="AJ151" s="4">
        <v>6</v>
      </c>
      <c r="AK151" s="4">
        <v>3</v>
      </c>
      <c r="AL151" s="4">
        <v>5</v>
      </c>
      <c r="AM151" s="4">
        <v>5</v>
      </c>
      <c r="AN151" s="4">
        <v>9</v>
      </c>
      <c r="AO151" s="4">
        <v>0</v>
      </c>
      <c r="AP151" s="4">
        <v>7</v>
      </c>
      <c r="AQ151" s="4">
        <v>5</v>
      </c>
      <c r="AR151" s="4">
        <v>5</v>
      </c>
    </row>
    <row r="152" spans="1:44" x14ac:dyDescent="0.25">
      <c r="B152">
        <v>26</v>
      </c>
      <c r="C152" s="4">
        <v>0</v>
      </c>
      <c r="D152" s="4">
        <v>84</v>
      </c>
      <c r="E152" s="4">
        <v>173</v>
      </c>
      <c r="F152" s="4">
        <v>0</v>
      </c>
      <c r="G152" s="4">
        <v>145</v>
      </c>
      <c r="H152" s="4">
        <v>90</v>
      </c>
      <c r="I152" s="4">
        <v>101</v>
      </c>
      <c r="J152" s="4">
        <v>74</v>
      </c>
      <c r="K152" s="4">
        <v>43</v>
      </c>
      <c r="L152" s="4">
        <v>84</v>
      </c>
      <c r="M152" s="4">
        <v>0</v>
      </c>
      <c r="N152" s="4">
        <v>68</v>
      </c>
      <c r="O152" s="4">
        <v>26</v>
      </c>
      <c r="P152" s="4">
        <v>26</v>
      </c>
      <c r="Q152" s="4">
        <v>57</v>
      </c>
      <c r="R152" s="4">
        <v>48</v>
      </c>
      <c r="S152" s="4">
        <v>45</v>
      </c>
      <c r="T152" s="4">
        <v>0</v>
      </c>
      <c r="U152" s="4">
        <v>49</v>
      </c>
      <c r="V152" s="4">
        <v>33</v>
      </c>
      <c r="W152" s="4">
        <v>37</v>
      </c>
      <c r="X152" s="4">
        <v>34</v>
      </c>
      <c r="Y152" s="4">
        <v>59</v>
      </c>
      <c r="Z152" s="4">
        <v>45</v>
      </c>
      <c r="AA152" s="4">
        <v>0</v>
      </c>
      <c r="AB152" s="4">
        <v>30</v>
      </c>
      <c r="AC152" s="4">
        <v>19</v>
      </c>
      <c r="AD152" s="4">
        <v>23</v>
      </c>
      <c r="AE152" s="4">
        <v>14</v>
      </c>
      <c r="AF152" s="4">
        <v>7</v>
      </c>
      <c r="AG152" s="4">
        <v>9</v>
      </c>
      <c r="AH152" s="4">
        <v>0</v>
      </c>
      <c r="AI152" s="4">
        <v>7</v>
      </c>
      <c r="AJ152" s="4">
        <v>5</v>
      </c>
      <c r="AK152" s="4">
        <v>3</v>
      </c>
      <c r="AL152" s="4">
        <v>6</v>
      </c>
      <c r="AM152" s="4">
        <v>6</v>
      </c>
      <c r="AN152" s="4">
        <v>8</v>
      </c>
      <c r="AO152" s="4">
        <v>0</v>
      </c>
      <c r="AP152" s="4">
        <v>6</v>
      </c>
      <c r="AQ152" s="4">
        <v>4</v>
      </c>
      <c r="AR152" s="4">
        <v>4</v>
      </c>
    </row>
    <row r="153" spans="1:44" x14ac:dyDescent="0.25">
      <c r="B153">
        <v>27</v>
      </c>
      <c r="C153" s="4">
        <v>0</v>
      </c>
      <c r="D153" s="4">
        <v>80</v>
      </c>
      <c r="E153" s="4">
        <v>159</v>
      </c>
      <c r="F153" s="4">
        <v>0</v>
      </c>
      <c r="G153" s="4">
        <v>113</v>
      </c>
      <c r="H153" s="4">
        <v>62</v>
      </c>
      <c r="I153" s="4">
        <v>59</v>
      </c>
      <c r="J153" s="4">
        <v>114</v>
      </c>
      <c r="K153" s="4">
        <v>44</v>
      </c>
      <c r="L153" s="4">
        <v>78</v>
      </c>
      <c r="M153" s="4">
        <v>0</v>
      </c>
      <c r="N153" s="4">
        <v>57</v>
      </c>
      <c r="O153" s="4">
        <v>26</v>
      </c>
      <c r="P153" s="4">
        <v>31</v>
      </c>
      <c r="Q153" s="4">
        <v>76</v>
      </c>
      <c r="R153" s="4">
        <v>56</v>
      </c>
      <c r="S153" s="4">
        <v>45</v>
      </c>
      <c r="T153" s="4">
        <v>0</v>
      </c>
      <c r="U153" s="4">
        <v>49</v>
      </c>
      <c r="V153" s="4">
        <v>35</v>
      </c>
      <c r="W153" s="4">
        <v>39</v>
      </c>
      <c r="X153" s="4">
        <v>42</v>
      </c>
      <c r="Y153" s="4">
        <v>55</v>
      </c>
      <c r="Z153" s="4">
        <v>40</v>
      </c>
      <c r="AA153" s="4">
        <v>0</v>
      </c>
      <c r="AB153" s="4">
        <v>34</v>
      </c>
      <c r="AC153" s="4">
        <v>19</v>
      </c>
      <c r="AD153" s="4">
        <v>39</v>
      </c>
      <c r="AE153" s="4">
        <v>11</v>
      </c>
      <c r="AF153" s="4">
        <v>9</v>
      </c>
      <c r="AG153" s="4">
        <v>10</v>
      </c>
      <c r="AH153" s="4">
        <v>0</v>
      </c>
      <c r="AI153" s="4">
        <v>6</v>
      </c>
      <c r="AJ153" s="4">
        <v>5</v>
      </c>
      <c r="AK153" s="4">
        <v>5</v>
      </c>
      <c r="AL153" s="4">
        <v>8</v>
      </c>
      <c r="AM153" s="4">
        <v>5</v>
      </c>
      <c r="AN153" s="4">
        <v>7</v>
      </c>
      <c r="AO153" s="4">
        <v>0</v>
      </c>
      <c r="AP153" s="4">
        <v>6</v>
      </c>
      <c r="AQ153" s="4">
        <v>3</v>
      </c>
      <c r="AR153" s="4">
        <v>6</v>
      </c>
    </row>
    <row r="154" spans="1:44" x14ac:dyDescent="0.25">
      <c r="B154">
        <v>28</v>
      </c>
      <c r="C154" s="4">
        <v>0</v>
      </c>
      <c r="D154" s="4">
        <v>87</v>
      </c>
      <c r="E154" s="4">
        <v>135</v>
      </c>
      <c r="F154" s="4">
        <v>0</v>
      </c>
      <c r="G154" s="4">
        <v>102</v>
      </c>
      <c r="H154" s="4">
        <v>37</v>
      </c>
      <c r="I154" s="4">
        <v>72</v>
      </c>
      <c r="J154" s="4">
        <v>123</v>
      </c>
      <c r="K154" s="4">
        <v>49</v>
      </c>
      <c r="L154" s="4">
        <v>80</v>
      </c>
      <c r="M154" s="4">
        <v>0</v>
      </c>
      <c r="N154" s="4">
        <v>49</v>
      </c>
      <c r="O154" s="4">
        <v>56</v>
      </c>
      <c r="P154" s="4">
        <v>39</v>
      </c>
      <c r="Q154" s="4">
        <v>59</v>
      </c>
      <c r="R154" s="4">
        <v>39</v>
      </c>
      <c r="S154" s="4">
        <v>64</v>
      </c>
      <c r="T154" s="4">
        <v>0</v>
      </c>
      <c r="U154" s="4">
        <v>35</v>
      </c>
      <c r="V154" s="4">
        <v>50</v>
      </c>
      <c r="W154" s="4">
        <v>32</v>
      </c>
      <c r="X154" s="4">
        <v>43</v>
      </c>
      <c r="Y154" s="4">
        <v>60</v>
      </c>
      <c r="Z154" s="4">
        <v>36</v>
      </c>
      <c r="AA154" s="4">
        <v>0</v>
      </c>
      <c r="AB154" s="4">
        <v>29</v>
      </c>
      <c r="AC154" s="4">
        <v>31</v>
      </c>
      <c r="AD154" s="4">
        <v>42</v>
      </c>
      <c r="AE154" s="4">
        <v>12</v>
      </c>
      <c r="AF154" s="4">
        <v>9</v>
      </c>
      <c r="AG154" s="4">
        <v>11</v>
      </c>
      <c r="AH154" s="4">
        <v>0</v>
      </c>
      <c r="AI154" s="4">
        <v>6</v>
      </c>
      <c r="AJ154" s="4">
        <v>7</v>
      </c>
      <c r="AK154" s="4">
        <v>4</v>
      </c>
      <c r="AL154" s="4">
        <v>8</v>
      </c>
      <c r="AM154" s="4">
        <v>6</v>
      </c>
      <c r="AN154" s="4">
        <v>7</v>
      </c>
      <c r="AO154" s="4">
        <v>0</v>
      </c>
      <c r="AP154" s="4">
        <v>5</v>
      </c>
      <c r="AQ154" s="4">
        <v>5</v>
      </c>
      <c r="AR154" s="4">
        <v>6</v>
      </c>
    </row>
    <row r="155" spans="1:44" x14ac:dyDescent="0.25">
      <c r="B155">
        <v>29</v>
      </c>
      <c r="C155" s="4">
        <v>0</v>
      </c>
      <c r="D155" s="4">
        <v>93</v>
      </c>
      <c r="E155" s="4">
        <v>133</v>
      </c>
      <c r="F155" s="4">
        <v>0</v>
      </c>
      <c r="G155" s="4">
        <v>107</v>
      </c>
      <c r="H155" s="4">
        <v>92</v>
      </c>
      <c r="I155" s="4">
        <v>80</v>
      </c>
      <c r="J155" s="4">
        <v>103</v>
      </c>
      <c r="K155" s="4">
        <v>44</v>
      </c>
      <c r="L155" s="4">
        <v>84</v>
      </c>
      <c r="M155" s="4">
        <v>0</v>
      </c>
      <c r="N155" s="4">
        <v>52</v>
      </c>
      <c r="O155" s="4">
        <v>53</v>
      </c>
      <c r="P155" s="4">
        <v>43</v>
      </c>
      <c r="Q155" s="4">
        <v>52</v>
      </c>
      <c r="R155" s="4">
        <v>23</v>
      </c>
      <c r="S155" s="4">
        <v>61</v>
      </c>
      <c r="T155" s="4">
        <v>0</v>
      </c>
      <c r="U155" s="4">
        <v>34</v>
      </c>
      <c r="V155" s="4">
        <v>54</v>
      </c>
      <c r="W155" s="4">
        <v>61</v>
      </c>
      <c r="X155" s="4">
        <v>60</v>
      </c>
      <c r="Y155" s="4">
        <v>34</v>
      </c>
      <c r="Z155" s="4">
        <v>37</v>
      </c>
      <c r="AA155" s="4">
        <v>0</v>
      </c>
      <c r="AB155" s="4">
        <v>26</v>
      </c>
      <c r="AC155" s="4">
        <v>34</v>
      </c>
      <c r="AD155" s="4">
        <v>42</v>
      </c>
      <c r="AE155" s="4">
        <v>12</v>
      </c>
      <c r="AF155" s="4">
        <v>7</v>
      </c>
      <c r="AG155" s="4">
        <v>10</v>
      </c>
      <c r="AH155" s="4">
        <v>0</v>
      </c>
      <c r="AI155" s="4">
        <v>4</v>
      </c>
      <c r="AJ155" s="4">
        <v>6</v>
      </c>
      <c r="AK155" s="4">
        <v>4</v>
      </c>
      <c r="AL155" s="4">
        <v>6</v>
      </c>
      <c r="AM155" s="4">
        <v>4</v>
      </c>
      <c r="AN155" s="4">
        <v>8</v>
      </c>
      <c r="AO155" s="4">
        <v>0</v>
      </c>
      <c r="AP155" s="4">
        <v>5</v>
      </c>
      <c r="AQ155" s="4">
        <v>6</v>
      </c>
      <c r="AR155" s="4">
        <v>6</v>
      </c>
    </row>
    <row r="156" spans="1:44" x14ac:dyDescent="0.25">
      <c r="B156">
        <v>30</v>
      </c>
      <c r="C156" s="4">
        <v>0</v>
      </c>
      <c r="D156" s="4">
        <v>90</v>
      </c>
      <c r="E156" s="4">
        <v>151</v>
      </c>
      <c r="F156" s="4">
        <v>0</v>
      </c>
      <c r="G156" s="4">
        <v>100</v>
      </c>
      <c r="H156" s="4">
        <v>98</v>
      </c>
      <c r="I156" s="4">
        <v>94</v>
      </c>
      <c r="J156" s="4">
        <v>69</v>
      </c>
      <c r="K156" s="4">
        <v>44</v>
      </c>
      <c r="L156" s="4">
        <v>81</v>
      </c>
      <c r="M156" s="4">
        <v>0</v>
      </c>
      <c r="N156" s="4">
        <v>51</v>
      </c>
      <c r="O156" s="4">
        <v>24</v>
      </c>
      <c r="P156" s="4">
        <v>41</v>
      </c>
      <c r="Q156" s="4">
        <v>82</v>
      </c>
      <c r="R156" s="4">
        <v>46</v>
      </c>
      <c r="S156" s="4">
        <v>43</v>
      </c>
      <c r="T156" s="4">
        <v>0</v>
      </c>
      <c r="U156" s="4">
        <v>39</v>
      </c>
      <c r="V156" s="4">
        <v>46</v>
      </c>
      <c r="W156" s="4">
        <v>56</v>
      </c>
      <c r="X156" s="4">
        <v>58</v>
      </c>
      <c r="Y156" s="4">
        <v>32</v>
      </c>
      <c r="Z156" s="4">
        <v>30</v>
      </c>
      <c r="AA156" s="4">
        <v>0</v>
      </c>
      <c r="AB156" s="4">
        <v>26</v>
      </c>
      <c r="AC156" s="4">
        <v>18</v>
      </c>
      <c r="AD156" s="4">
        <v>25</v>
      </c>
      <c r="AE156" s="4">
        <v>13</v>
      </c>
      <c r="AF156" s="4">
        <v>7</v>
      </c>
      <c r="AG156" s="4">
        <v>10</v>
      </c>
      <c r="AH156" s="4">
        <v>0</v>
      </c>
      <c r="AI156" s="4">
        <v>5</v>
      </c>
      <c r="AJ156" s="4">
        <v>6</v>
      </c>
      <c r="AK156" s="4">
        <v>4</v>
      </c>
      <c r="AL156" s="4">
        <v>7</v>
      </c>
      <c r="AM156" s="4">
        <v>5</v>
      </c>
      <c r="AN156" s="4">
        <v>7</v>
      </c>
      <c r="AO156" s="4">
        <v>0</v>
      </c>
      <c r="AP156" s="4">
        <v>5</v>
      </c>
      <c r="AQ156" s="4">
        <v>3</v>
      </c>
      <c r="AR156" s="4">
        <v>5</v>
      </c>
    </row>
    <row r="157" spans="1:44" x14ac:dyDescent="0.25">
      <c r="B157">
        <v>31</v>
      </c>
      <c r="C157" s="4">
        <v>0</v>
      </c>
      <c r="D157" s="4">
        <v>88</v>
      </c>
      <c r="E157" s="4">
        <v>141</v>
      </c>
      <c r="F157" s="4">
        <v>0</v>
      </c>
      <c r="G157" s="4">
        <v>99</v>
      </c>
      <c r="H157" s="4">
        <v>55</v>
      </c>
      <c r="I157" s="4">
        <v>96</v>
      </c>
      <c r="J157" s="4">
        <v>91</v>
      </c>
      <c r="K157" s="4">
        <v>40</v>
      </c>
      <c r="L157" s="4">
        <v>47</v>
      </c>
      <c r="M157" s="4">
        <v>0</v>
      </c>
      <c r="N157" s="4">
        <v>48</v>
      </c>
      <c r="O157" s="4">
        <v>39</v>
      </c>
      <c r="P157" s="4">
        <v>23</v>
      </c>
      <c r="Q157" s="4">
        <v>47</v>
      </c>
      <c r="R157" s="4">
        <v>41</v>
      </c>
      <c r="S157" s="4">
        <v>45</v>
      </c>
      <c r="T157" s="4">
        <v>0</v>
      </c>
      <c r="U157" s="4">
        <v>52</v>
      </c>
      <c r="V157" s="4">
        <v>49</v>
      </c>
      <c r="W157" s="4">
        <v>30</v>
      </c>
      <c r="X157" s="4">
        <v>33</v>
      </c>
      <c r="Y157" s="4">
        <v>46</v>
      </c>
      <c r="Z157" s="4">
        <v>29</v>
      </c>
      <c r="AA157" s="4">
        <v>0</v>
      </c>
      <c r="AB157" s="4">
        <v>39</v>
      </c>
      <c r="AC157" s="4">
        <v>20</v>
      </c>
      <c r="AD157" s="4">
        <v>31</v>
      </c>
      <c r="AE157" s="4">
        <v>9</v>
      </c>
      <c r="AF157" s="4">
        <v>12</v>
      </c>
      <c r="AG157" s="4">
        <v>7</v>
      </c>
      <c r="AH157" s="4">
        <v>0</v>
      </c>
      <c r="AI157" s="4">
        <v>5</v>
      </c>
      <c r="AJ157" s="4">
        <v>5</v>
      </c>
      <c r="AK157" s="4">
        <v>4</v>
      </c>
      <c r="AL157" s="4">
        <v>5</v>
      </c>
      <c r="AM157" s="4">
        <v>5</v>
      </c>
      <c r="AN157" s="4">
        <v>5</v>
      </c>
      <c r="AO157" s="4">
        <v>0</v>
      </c>
      <c r="AP157" s="4">
        <v>7</v>
      </c>
      <c r="AQ157" s="4">
        <v>5</v>
      </c>
      <c r="AR157" s="4">
        <v>4</v>
      </c>
    </row>
    <row r="158" spans="1:44" x14ac:dyDescent="0.25">
      <c r="A158">
        <v>6</v>
      </c>
      <c r="B158">
        <v>1</v>
      </c>
      <c r="C158" s="4">
        <v>0</v>
      </c>
      <c r="D158" s="4">
        <v>82</v>
      </c>
      <c r="E158" s="4">
        <v>88</v>
      </c>
      <c r="F158" s="4">
        <v>0</v>
      </c>
      <c r="G158" s="4">
        <v>91</v>
      </c>
      <c r="H158" s="4">
        <v>97</v>
      </c>
      <c r="I158" s="4">
        <v>49</v>
      </c>
      <c r="J158" s="4">
        <v>79</v>
      </c>
      <c r="K158" s="4">
        <v>39</v>
      </c>
      <c r="L158" s="4">
        <v>38</v>
      </c>
      <c r="M158" s="4">
        <v>0</v>
      </c>
      <c r="N158" s="4">
        <v>48</v>
      </c>
      <c r="O158" s="4">
        <v>41</v>
      </c>
      <c r="P158" s="4">
        <v>27</v>
      </c>
      <c r="Q158" s="4">
        <v>14</v>
      </c>
      <c r="R158" s="4">
        <v>40</v>
      </c>
      <c r="S158" s="4">
        <v>45</v>
      </c>
      <c r="T158" s="4">
        <v>0</v>
      </c>
      <c r="U158" s="4">
        <v>43</v>
      </c>
      <c r="V158" s="4">
        <v>72</v>
      </c>
      <c r="W158" s="4">
        <v>39</v>
      </c>
      <c r="X158" s="4">
        <v>60</v>
      </c>
      <c r="Y158" s="4">
        <v>38</v>
      </c>
      <c r="Z158" s="4">
        <v>34</v>
      </c>
      <c r="AA158" s="4">
        <v>0</v>
      </c>
      <c r="AB158" s="4">
        <v>39</v>
      </c>
      <c r="AC158" s="4">
        <v>25</v>
      </c>
      <c r="AD158" s="4">
        <v>31</v>
      </c>
      <c r="AE158" s="4">
        <v>7</v>
      </c>
      <c r="AF158" s="4">
        <v>8</v>
      </c>
      <c r="AG158" s="4">
        <v>7</v>
      </c>
      <c r="AH158" s="4">
        <v>0</v>
      </c>
      <c r="AI158" s="4">
        <v>7</v>
      </c>
      <c r="AJ158" s="4">
        <v>4</v>
      </c>
      <c r="AK158" s="4">
        <v>3</v>
      </c>
      <c r="AL158" s="4">
        <v>6</v>
      </c>
      <c r="AM158" s="4">
        <v>5</v>
      </c>
      <c r="AN158" s="4">
        <v>4</v>
      </c>
      <c r="AO158" s="4">
        <v>0</v>
      </c>
      <c r="AP158" s="4">
        <v>6</v>
      </c>
      <c r="AQ158" s="4">
        <v>5</v>
      </c>
      <c r="AR158" s="4">
        <v>6</v>
      </c>
    </row>
    <row r="159" spans="1:44" x14ac:dyDescent="0.25">
      <c r="B159">
        <v>2</v>
      </c>
      <c r="C159" s="4">
        <v>0</v>
      </c>
      <c r="D159" s="4">
        <v>84</v>
      </c>
      <c r="E159" s="4">
        <v>70</v>
      </c>
      <c r="F159" s="4">
        <v>0</v>
      </c>
      <c r="G159" s="4">
        <v>95</v>
      </c>
      <c r="H159" s="4">
        <v>90</v>
      </c>
      <c r="I159" s="4">
        <v>58</v>
      </c>
      <c r="J159" s="4">
        <v>77</v>
      </c>
      <c r="K159" s="4">
        <v>45</v>
      </c>
      <c r="L159" s="4">
        <v>51</v>
      </c>
      <c r="M159" s="4">
        <v>0</v>
      </c>
      <c r="N159" s="4">
        <v>36</v>
      </c>
      <c r="O159" s="4">
        <v>45</v>
      </c>
      <c r="P159" s="4">
        <v>51</v>
      </c>
      <c r="Q159" s="4">
        <v>31</v>
      </c>
      <c r="R159" s="4">
        <v>33</v>
      </c>
      <c r="S159" s="4">
        <v>45</v>
      </c>
      <c r="T159" s="4">
        <v>0</v>
      </c>
      <c r="U159" s="4">
        <v>57</v>
      </c>
      <c r="V159" s="4">
        <v>53</v>
      </c>
      <c r="W159" s="4">
        <v>52</v>
      </c>
      <c r="X159" s="4">
        <v>27</v>
      </c>
      <c r="Y159" s="4">
        <v>19</v>
      </c>
      <c r="Z159" s="4">
        <v>37</v>
      </c>
      <c r="AA159" s="4">
        <v>0</v>
      </c>
      <c r="AB159" s="4">
        <v>31</v>
      </c>
      <c r="AC159" s="4">
        <v>34</v>
      </c>
      <c r="AD159" s="4">
        <v>17</v>
      </c>
      <c r="AE159" s="4">
        <v>6</v>
      </c>
      <c r="AF159" s="4">
        <v>6</v>
      </c>
      <c r="AG159" s="4">
        <v>9</v>
      </c>
      <c r="AH159" s="4">
        <v>0</v>
      </c>
      <c r="AI159" s="4">
        <v>5</v>
      </c>
      <c r="AJ159" s="4">
        <v>6</v>
      </c>
      <c r="AK159" s="4">
        <v>3</v>
      </c>
      <c r="AL159" s="4">
        <v>4</v>
      </c>
      <c r="AM159" s="4">
        <v>3</v>
      </c>
      <c r="AN159" s="4">
        <v>5</v>
      </c>
      <c r="AO159" s="4">
        <v>0</v>
      </c>
      <c r="AP159" s="4">
        <v>5</v>
      </c>
      <c r="AQ159" s="4">
        <v>6</v>
      </c>
      <c r="AR159" s="4">
        <v>4</v>
      </c>
    </row>
    <row r="160" spans="1:44" x14ac:dyDescent="0.25">
      <c r="B160">
        <v>3</v>
      </c>
      <c r="C160" s="4">
        <v>0</v>
      </c>
      <c r="D160" s="4">
        <v>64</v>
      </c>
      <c r="E160" s="4">
        <v>91</v>
      </c>
      <c r="F160" s="4">
        <v>0</v>
      </c>
      <c r="G160" s="4">
        <v>85</v>
      </c>
      <c r="H160" s="4">
        <v>86</v>
      </c>
      <c r="I160" s="4">
        <v>89</v>
      </c>
      <c r="J160" s="4">
        <v>30</v>
      </c>
      <c r="K160" s="4">
        <v>43</v>
      </c>
      <c r="L160" s="4">
        <v>58</v>
      </c>
      <c r="M160" s="4">
        <v>0</v>
      </c>
      <c r="N160" s="4">
        <v>48</v>
      </c>
      <c r="O160" s="4">
        <v>30</v>
      </c>
      <c r="P160" s="4">
        <v>51</v>
      </c>
      <c r="Q160" s="4">
        <v>38</v>
      </c>
      <c r="R160" s="4">
        <v>47</v>
      </c>
      <c r="S160" s="4">
        <v>35</v>
      </c>
      <c r="T160" s="4">
        <v>0</v>
      </c>
      <c r="U160" s="4">
        <v>39</v>
      </c>
      <c r="V160" s="4">
        <v>32</v>
      </c>
      <c r="W160" s="4">
        <v>44</v>
      </c>
      <c r="X160" s="4">
        <v>18</v>
      </c>
      <c r="Y160" s="4">
        <v>41</v>
      </c>
      <c r="Z160" s="4">
        <v>40</v>
      </c>
      <c r="AA160" s="4">
        <v>0</v>
      </c>
      <c r="AB160" s="4">
        <v>39</v>
      </c>
      <c r="AC160" s="4">
        <v>26</v>
      </c>
      <c r="AD160" s="4">
        <v>17</v>
      </c>
      <c r="AE160" s="4">
        <v>5</v>
      </c>
      <c r="AF160" s="4">
        <v>8</v>
      </c>
      <c r="AG160" s="4">
        <v>7</v>
      </c>
      <c r="AH160" s="4">
        <v>0</v>
      </c>
      <c r="AI160" s="4">
        <v>7</v>
      </c>
      <c r="AJ160" s="4">
        <v>6</v>
      </c>
      <c r="AK160" s="4">
        <v>2</v>
      </c>
      <c r="AL160" s="4">
        <v>3</v>
      </c>
      <c r="AM160" s="4">
        <v>6</v>
      </c>
      <c r="AN160" s="4">
        <v>6</v>
      </c>
      <c r="AO160" s="4">
        <v>0</v>
      </c>
      <c r="AP160" s="4">
        <v>6</v>
      </c>
      <c r="AQ160" s="4">
        <v>5</v>
      </c>
      <c r="AR160" s="4">
        <v>4</v>
      </c>
    </row>
    <row r="161" spans="2:44" x14ac:dyDescent="0.25">
      <c r="B161">
        <v>4</v>
      </c>
      <c r="C161" s="4">
        <v>0</v>
      </c>
      <c r="D161" s="4">
        <v>71</v>
      </c>
      <c r="E161" s="4">
        <v>99</v>
      </c>
      <c r="F161" s="4">
        <v>0</v>
      </c>
      <c r="G161" s="4">
        <v>103</v>
      </c>
      <c r="H161" s="4">
        <v>76</v>
      </c>
      <c r="I161" s="4">
        <v>87</v>
      </c>
      <c r="J161" s="4">
        <v>23</v>
      </c>
      <c r="K161" s="4">
        <v>36</v>
      </c>
      <c r="L161" s="4">
        <v>55</v>
      </c>
      <c r="M161" s="4">
        <v>0</v>
      </c>
      <c r="N161" s="4">
        <v>51</v>
      </c>
      <c r="O161" s="4">
        <v>51</v>
      </c>
      <c r="P161" s="4">
        <v>50</v>
      </c>
      <c r="Q161" s="4">
        <v>39</v>
      </c>
      <c r="R161" s="4">
        <v>28</v>
      </c>
      <c r="S161" s="4">
        <v>61</v>
      </c>
      <c r="T161" s="4">
        <v>0</v>
      </c>
      <c r="U161" s="4">
        <v>56</v>
      </c>
      <c r="V161" s="4">
        <v>38</v>
      </c>
      <c r="W161" s="4">
        <v>52</v>
      </c>
      <c r="X161" s="4">
        <v>21</v>
      </c>
      <c r="Y161" s="4">
        <v>43</v>
      </c>
      <c r="Z161" s="4">
        <v>30</v>
      </c>
      <c r="AA161" s="4">
        <v>0</v>
      </c>
      <c r="AB161" s="4">
        <v>26</v>
      </c>
      <c r="AC161" s="4">
        <v>31</v>
      </c>
      <c r="AD161" s="4">
        <v>20</v>
      </c>
      <c r="AE161" s="4">
        <v>6</v>
      </c>
      <c r="AF161" s="4">
        <v>8</v>
      </c>
      <c r="AG161" s="4">
        <v>7</v>
      </c>
      <c r="AH161" s="4">
        <v>0</v>
      </c>
      <c r="AI161" s="4">
        <v>7</v>
      </c>
      <c r="AJ161" s="4">
        <v>5</v>
      </c>
      <c r="AK161" s="4">
        <v>2</v>
      </c>
      <c r="AL161" s="4">
        <v>3</v>
      </c>
      <c r="AM161" s="4">
        <v>6</v>
      </c>
      <c r="AN161" s="4">
        <v>6</v>
      </c>
      <c r="AO161" s="4">
        <v>0</v>
      </c>
      <c r="AP161" s="4">
        <v>5</v>
      </c>
      <c r="AQ161" s="4">
        <v>5</v>
      </c>
      <c r="AR161" s="4">
        <v>4</v>
      </c>
    </row>
    <row r="162" spans="2:44" x14ac:dyDescent="0.25">
      <c r="B162">
        <v>5</v>
      </c>
      <c r="C162" s="4">
        <v>0</v>
      </c>
      <c r="D162" s="4">
        <v>73</v>
      </c>
      <c r="E162" s="4">
        <v>102</v>
      </c>
      <c r="F162" s="4">
        <v>0</v>
      </c>
      <c r="G162" s="4">
        <v>115</v>
      </c>
      <c r="H162" s="4">
        <v>129</v>
      </c>
      <c r="I162" s="4">
        <v>89</v>
      </c>
      <c r="J162" s="4">
        <v>21</v>
      </c>
      <c r="K162" s="4">
        <v>35</v>
      </c>
      <c r="L162" s="4">
        <v>27</v>
      </c>
      <c r="M162" s="4">
        <v>0</v>
      </c>
      <c r="N162" s="4">
        <v>52</v>
      </c>
      <c r="O162" s="4">
        <v>56</v>
      </c>
      <c r="P162" s="4">
        <v>56</v>
      </c>
      <c r="Q162" s="4">
        <v>42</v>
      </c>
      <c r="R162" s="4">
        <v>57</v>
      </c>
      <c r="S162" s="4">
        <v>42</v>
      </c>
      <c r="T162" s="4">
        <v>0</v>
      </c>
      <c r="U162" s="4">
        <v>47</v>
      </c>
      <c r="V162" s="4">
        <v>30</v>
      </c>
      <c r="W162" s="4">
        <v>84</v>
      </c>
      <c r="X162" s="4">
        <v>28</v>
      </c>
      <c r="Y162" s="4">
        <v>31</v>
      </c>
      <c r="Z162" s="4">
        <v>25</v>
      </c>
      <c r="AA162" s="4">
        <v>0</v>
      </c>
      <c r="AB162" s="4">
        <v>27</v>
      </c>
      <c r="AC162" s="4">
        <v>36</v>
      </c>
      <c r="AD162" s="4">
        <v>22</v>
      </c>
      <c r="AE162" s="4">
        <v>6</v>
      </c>
      <c r="AF162" s="4">
        <v>7</v>
      </c>
      <c r="AG162" s="4">
        <v>6</v>
      </c>
      <c r="AH162" s="4">
        <v>0</v>
      </c>
      <c r="AI162" s="4">
        <v>7</v>
      </c>
      <c r="AJ162" s="4">
        <v>5</v>
      </c>
      <c r="AK162" s="4">
        <v>3</v>
      </c>
      <c r="AL162" s="4">
        <v>3</v>
      </c>
      <c r="AM162" s="4">
        <v>5</v>
      </c>
      <c r="AN162" s="4">
        <v>4</v>
      </c>
      <c r="AO162" s="4">
        <v>0</v>
      </c>
      <c r="AP162" s="4">
        <v>5</v>
      </c>
      <c r="AQ162" s="4">
        <v>6</v>
      </c>
      <c r="AR162" s="4">
        <v>6</v>
      </c>
    </row>
    <row r="163" spans="2:44" x14ac:dyDescent="0.25">
      <c r="B163">
        <v>6</v>
      </c>
      <c r="C163" s="4">
        <v>0</v>
      </c>
      <c r="D163" s="4">
        <v>74</v>
      </c>
      <c r="E163" s="4">
        <v>58</v>
      </c>
      <c r="F163" s="4">
        <v>0</v>
      </c>
      <c r="G163" s="4">
        <v>125</v>
      </c>
      <c r="H163" s="4">
        <v>129</v>
      </c>
      <c r="I163" s="4">
        <v>106</v>
      </c>
      <c r="J163" s="4">
        <v>30</v>
      </c>
      <c r="K163" s="4">
        <v>34</v>
      </c>
      <c r="L163" s="4">
        <v>43</v>
      </c>
      <c r="M163" s="4">
        <v>0</v>
      </c>
      <c r="N163" s="4">
        <v>54</v>
      </c>
      <c r="O163" s="4">
        <v>19</v>
      </c>
      <c r="P163" s="4">
        <v>47</v>
      </c>
      <c r="Q163" s="4">
        <v>38</v>
      </c>
      <c r="R163" s="4">
        <v>65</v>
      </c>
      <c r="S163" s="4">
        <v>36</v>
      </c>
      <c r="T163" s="4">
        <v>0</v>
      </c>
      <c r="U163" s="4">
        <v>33</v>
      </c>
      <c r="V163" s="4">
        <v>50</v>
      </c>
      <c r="W163" s="4">
        <v>59</v>
      </c>
      <c r="X163" s="4">
        <v>43</v>
      </c>
      <c r="Y163" s="4">
        <v>26</v>
      </c>
      <c r="Z163" s="4">
        <v>31</v>
      </c>
      <c r="AA163" s="4">
        <v>0</v>
      </c>
      <c r="AB163" s="4">
        <v>33</v>
      </c>
      <c r="AC163" s="4">
        <v>13</v>
      </c>
      <c r="AD163" s="4">
        <v>13</v>
      </c>
      <c r="AE163" s="4">
        <v>7</v>
      </c>
      <c r="AF163" s="4">
        <v>8</v>
      </c>
      <c r="AG163" s="4">
        <v>7</v>
      </c>
      <c r="AH163" s="4">
        <v>0</v>
      </c>
      <c r="AI163" s="4">
        <v>5</v>
      </c>
      <c r="AJ163" s="4">
        <v>4</v>
      </c>
      <c r="AK163" s="4">
        <v>3</v>
      </c>
      <c r="AL163" s="4">
        <v>5</v>
      </c>
      <c r="AM163" s="4">
        <v>4</v>
      </c>
      <c r="AN163" s="4">
        <v>5</v>
      </c>
      <c r="AO163" s="4">
        <v>0</v>
      </c>
      <c r="AP163" s="4">
        <v>5</v>
      </c>
      <c r="AQ163" s="4">
        <v>4</v>
      </c>
      <c r="AR163" s="4">
        <v>4</v>
      </c>
    </row>
    <row r="164" spans="2:44" x14ac:dyDescent="0.25">
      <c r="B164">
        <v>7</v>
      </c>
      <c r="C164" s="4">
        <v>0</v>
      </c>
      <c r="D164" s="4">
        <v>72</v>
      </c>
      <c r="E164" s="4">
        <v>89</v>
      </c>
      <c r="F164" s="4">
        <v>0</v>
      </c>
      <c r="G164" s="4">
        <v>122</v>
      </c>
      <c r="H164" s="4">
        <v>46</v>
      </c>
      <c r="I164" s="4">
        <v>95</v>
      </c>
      <c r="J164" s="4">
        <v>39</v>
      </c>
      <c r="K164" s="4">
        <v>39</v>
      </c>
      <c r="L164" s="4">
        <v>44</v>
      </c>
      <c r="M164" s="4">
        <v>0</v>
      </c>
      <c r="N164" s="4">
        <v>41</v>
      </c>
      <c r="O164" s="4">
        <v>30</v>
      </c>
      <c r="P164" s="4">
        <v>43</v>
      </c>
      <c r="Q164" s="4">
        <v>40</v>
      </c>
      <c r="R164" s="4">
        <v>41</v>
      </c>
      <c r="S164" s="4">
        <v>27</v>
      </c>
      <c r="T164" s="4">
        <v>0</v>
      </c>
      <c r="U164" s="4">
        <v>35</v>
      </c>
      <c r="V164" s="4">
        <v>43</v>
      </c>
      <c r="W164" s="4">
        <v>59</v>
      </c>
      <c r="X164" s="4">
        <v>21</v>
      </c>
      <c r="Y164" s="4">
        <v>33</v>
      </c>
      <c r="Z164" s="4">
        <v>32</v>
      </c>
      <c r="AA164" s="4">
        <v>0</v>
      </c>
      <c r="AB164" s="4">
        <v>21</v>
      </c>
      <c r="AC164" s="4">
        <v>24</v>
      </c>
      <c r="AD164" s="4">
        <v>20</v>
      </c>
      <c r="AE164" s="4">
        <v>6</v>
      </c>
      <c r="AF164" s="4">
        <v>9</v>
      </c>
      <c r="AG164" s="4">
        <v>7</v>
      </c>
      <c r="AH164" s="4">
        <v>0</v>
      </c>
      <c r="AI164" s="4">
        <v>4</v>
      </c>
      <c r="AJ164" s="4">
        <v>5</v>
      </c>
      <c r="AK164" s="4">
        <v>3</v>
      </c>
      <c r="AL164" s="4">
        <v>3</v>
      </c>
      <c r="AM164" s="4">
        <v>4</v>
      </c>
      <c r="AN164" s="4">
        <v>4</v>
      </c>
      <c r="AO164" s="4">
        <v>0</v>
      </c>
      <c r="AP164" s="4">
        <v>4</v>
      </c>
      <c r="AQ164" s="4">
        <v>4</v>
      </c>
      <c r="AR164" s="4">
        <v>4</v>
      </c>
    </row>
    <row r="165" spans="2:44" x14ac:dyDescent="0.25">
      <c r="B165">
        <v>8</v>
      </c>
      <c r="C165" s="4">
        <v>0</v>
      </c>
      <c r="D165" s="4">
        <v>81</v>
      </c>
      <c r="E165" s="4">
        <v>91</v>
      </c>
      <c r="F165" s="4">
        <v>0</v>
      </c>
      <c r="G165" s="4">
        <v>95</v>
      </c>
      <c r="H165" s="4">
        <v>70</v>
      </c>
      <c r="I165" s="4">
        <v>84</v>
      </c>
      <c r="J165" s="4">
        <v>35</v>
      </c>
      <c r="K165" s="4">
        <v>48</v>
      </c>
      <c r="L165" s="4">
        <v>58</v>
      </c>
      <c r="M165" s="4">
        <v>0</v>
      </c>
      <c r="N165" s="4">
        <v>46</v>
      </c>
      <c r="O165" s="4">
        <v>42</v>
      </c>
      <c r="P165" s="4">
        <v>51</v>
      </c>
      <c r="Q165" s="4">
        <v>34</v>
      </c>
      <c r="R165" s="4">
        <v>39</v>
      </c>
      <c r="S165" s="4">
        <v>39</v>
      </c>
      <c r="T165" s="4">
        <v>0</v>
      </c>
      <c r="U165" s="4">
        <v>46</v>
      </c>
      <c r="V165" s="4">
        <v>51</v>
      </c>
      <c r="W165" s="4">
        <v>58</v>
      </c>
      <c r="X165" s="4">
        <v>35</v>
      </c>
      <c r="Y165" s="4">
        <v>24</v>
      </c>
      <c r="Z165" s="4">
        <v>37</v>
      </c>
      <c r="AA165" s="4">
        <v>0</v>
      </c>
      <c r="AB165" s="4">
        <v>21</v>
      </c>
      <c r="AC165" s="4">
        <v>19</v>
      </c>
      <c r="AD165" s="4">
        <v>27</v>
      </c>
      <c r="AE165" s="4">
        <v>7</v>
      </c>
      <c r="AF165" s="4">
        <v>7</v>
      </c>
      <c r="AG165" s="4">
        <v>7</v>
      </c>
      <c r="AH165" s="4">
        <v>0</v>
      </c>
      <c r="AI165" s="4">
        <v>4</v>
      </c>
      <c r="AJ165" s="4">
        <v>5</v>
      </c>
      <c r="AK165" s="4">
        <v>3</v>
      </c>
      <c r="AL165" s="4">
        <v>4</v>
      </c>
      <c r="AM165" s="4">
        <v>4</v>
      </c>
      <c r="AN165" s="4">
        <v>6</v>
      </c>
      <c r="AO165" s="4">
        <v>0</v>
      </c>
      <c r="AP165" s="4">
        <v>5</v>
      </c>
      <c r="AQ165" s="4">
        <v>5</v>
      </c>
      <c r="AR165" s="4">
        <v>4</v>
      </c>
    </row>
    <row r="166" spans="2:44" x14ac:dyDescent="0.25">
      <c r="B166">
        <v>9</v>
      </c>
      <c r="C166" s="4">
        <v>0</v>
      </c>
      <c r="D166" s="4">
        <v>96</v>
      </c>
      <c r="E166" s="4">
        <v>106</v>
      </c>
      <c r="F166" s="4">
        <v>0</v>
      </c>
      <c r="G166" s="4">
        <v>97</v>
      </c>
      <c r="H166" s="4">
        <v>94</v>
      </c>
      <c r="I166" s="4">
        <v>83</v>
      </c>
      <c r="J166" s="4">
        <v>44</v>
      </c>
      <c r="K166" s="4">
        <v>52</v>
      </c>
      <c r="L166" s="4">
        <v>65</v>
      </c>
      <c r="M166" s="4">
        <v>0</v>
      </c>
      <c r="N166" s="4">
        <v>9</v>
      </c>
      <c r="O166" s="4">
        <v>14</v>
      </c>
      <c r="P166" s="4">
        <v>48</v>
      </c>
      <c r="Q166" s="4">
        <v>34</v>
      </c>
      <c r="R166" s="4">
        <v>67</v>
      </c>
      <c r="S166" s="4">
        <v>49</v>
      </c>
      <c r="T166" s="4">
        <v>0</v>
      </c>
      <c r="U166" s="4">
        <v>33</v>
      </c>
      <c r="V166" s="4">
        <v>31</v>
      </c>
      <c r="W166" s="4">
        <v>50</v>
      </c>
      <c r="X166" s="4">
        <v>39</v>
      </c>
      <c r="Y166" s="4">
        <v>39</v>
      </c>
      <c r="Z166" s="4">
        <v>48</v>
      </c>
      <c r="AA166" s="4">
        <v>0</v>
      </c>
      <c r="AB166" s="4">
        <v>10</v>
      </c>
      <c r="AC166" s="4">
        <v>14</v>
      </c>
      <c r="AD166" s="4">
        <v>29</v>
      </c>
      <c r="AE166" s="4">
        <v>6</v>
      </c>
      <c r="AF166" s="4">
        <v>7</v>
      </c>
      <c r="AG166" s="4">
        <v>9</v>
      </c>
      <c r="AH166" s="4">
        <v>0</v>
      </c>
      <c r="AI166" s="4">
        <v>5</v>
      </c>
      <c r="AJ166" s="4">
        <v>4</v>
      </c>
      <c r="AK166" s="4">
        <v>4</v>
      </c>
      <c r="AL166" s="4">
        <v>4</v>
      </c>
      <c r="AM166" s="4">
        <v>6</v>
      </c>
      <c r="AN166" s="4">
        <v>7</v>
      </c>
      <c r="AO166" s="4">
        <v>0</v>
      </c>
      <c r="AP166" s="4">
        <v>4</v>
      </c>
      <c r="AQ166" s="4">
        <v>3</v>
      </c>
      <c r="AR166" s="4">
        <v>4</v>
      </c>
    </row>
    <row r="167" spans="2:44" x14ac:dyDescent="0.25">
      <c r="B167">
        <v>10</v>
      </c>
      <c r="C167" s="4">
        <v>0</v>
      </c>
      <c r="D167" s="4">
        <v>100</v>
      </c>
      <c r="E167" s="4">
        <v>121</v>
      </c>
      <c r="F167" s="4">
        <v>0</v>
      </c>
      <c r="G167" s="4">
        <v>22</v>
      </c>
      <c r="H167" s="4">
        <v>37</v>
      </c>
      <c r="I167" s="4">
        <v>81</v>
      </c>
      <c r="J167" s="4">
        <v>35</v>
      </c>
      <c r="K167" s="4">
        <v>43</v>
      </c>
      <c r="L167" s="4">
        <v>55</v>
      </c>
      <c r="M167" s="4">
        <v>0</v>
      </c>
      <c r="N167" s="4">
        <v>11</v>
      </c>
      <c r="O167" s="4">
        <v>17</v>
      </c>
      <c r="P167" s="4">
        <v>30</v>
      </c>
      <c r="Q167" s="4">
        <v>17</v>
      </c>
      <c r="R167" s="4">
        <v>37</v>
      </c>
      <c r="S167" s="4">
        <v>22</v>
      </c>
      <c r="T167" s="4">
        <v>0</v>
      </c>
      <c r="U167" s="4">
        <v>22</v>
      </c>
      <c r="V167" s="4">
        <v>36</v>
      </c>
      <c r="W167" s="4">
        <v>35</v>
      </c>
      <c r="X167" s="4">
        <v>34</v>
      </c>
      <c r="Y167" s="4">
        <v>35</v>
      </c>
      <c r="Z167" s="4">
        <v>28</v>
      </c>
      <c r="AA167" s="4">
        <v>0</v>
      </c>
      <c r="AB167" s="4">
        <v>18</v>
      </c>
      <c r="AC167" s="4">
        <v>17</v>
      </c>
      <c r="AD167" s="4">
        <v>17</v>
      </c>
      <c r="AE167" s="4">
        <v>6</v>
      </c>
      <c r="AF167" s="4">
        <v>7</v>
      </c>
      <c r="AG167" s="4">
        <v>8</v>
      </c>
      <c r="AH167" s="4">
        <v>0</v>
      </c>
      <c r="AI167" s="4">
        <v>5</v>
      </c>
      <c r="AJ167" s="4">
        <v>4</v>
      </c>
      <c r="AK167" s="4">
        <v>4</v>
      </c>
      <c r="AL167" s="4">
        <v>4</v>
      </c>
      <c r="AM167" s="4">
        <v>5</v>
      </c>
      <c r="AN167" s="4">
        <v>5</v>
      </c>
      <c r="AO167" s="4">
        <v>0</v>
      </c>
      <c r="AP167" s="4">
        <v>4</v>
      </c>
      <c r="AQ167" s="4">
        <v>3</v>
      </c>
      <c r="AR167" s="4">
        <v>4</v>
      </c>
    </row>
    <row r="168" spans="2:44" x14ac:dyDescent="0.25">
      <c r="B168">
        <v>11</v>
      </c>
      <c r="C168" s="4">
        <v>0</v>
      </c>
      <c r="D168" s="4">
        <v>87</v>
      </c>
      <c r="E168" s="4">
        <v>105</v>
      </c>
      <c r="F168" s="4">
        <v>0</v>
      </c>
      <c r="G168" s="4">
        <v>23</v>
      </c>
      <c r="H168" s="4">
        <v>44</v>
      </c>
      <c r="I168" s="4">
        <v>62</v>
      </c>
      <c r="J168" s="4">
        <v>22</v>
      </c>
      <c r="K168" s="4">
        <v>47</v>
      </c>
      <c r="L168" s="4">
        <v>32</v>
      </c>
      <c r="M168" s="4">
        <v>0</v>
      </c>
      <c r="N168" s="4">
        <v>16</v>
      </c>
      <c r="O168" s="4">
        <v>35</v>
      </c>
      <c r="P168" s="4">
        <v>47</v>
      </c>
      <c r="Q168" s="4">
        <v>31</v>
      </c>
      <c r="R168" s="4">
        <v>51</v>
      </c>
      <c r="S168" s="4">
        <v>20</v>
      </c>
      <c r="T168" s="4">
        <v>0</v>
      </c>
      <c r="U168" s="4">
        <v>29</v>
      </c>
      <c r="V168" s="4">
        <v>35</v>
      </c>
      <c r="W168" s="4">
        <v>30</v>
      </c>
      <c r="X168" s="4">
        <v>30</v>
      </c>
      <c r="Y168" s="4">
        <v>25</v>
      </c>
      <c r="Z168" s="4">
        <v>19</v>
      </c>
      <c r="AA168" s="4">
        <v>0</v>
      </c>
      <c r="AB168" s="4">
        <v>19</v>
      </c>
      <c r="AC168" s="4">
        <v>31</v>
      </c>
      <c r="AD168" s="4">
        <v>39</v>
      </c>
      <c r="AE168" s="4">
        <v>5</v>
      </c>
      <c r="AF168" s="4">
        <v>7</v>
      </c>
      <c r="AG168" s="4">
        <v>6</v>
      </c>
      <c r="AH168" s="4">
        <v>0</v>
      </c>
      <c r="AI168" s="4">
        <v>4</v>
      </c>
      <c r="AJ168" s="4">
        <v>5</v>
      </c>
      <c r="AK168" s="4">
        <v>4</v>
      </c>
      <c r="AL168" s="4">
        <v>4</v>
      </c>
      <c r="AM168" s="4">
        <v>5</v>
      </c>
      <c r="AN168" s="4">
        <v>4</v>
      </c>
      <c r="AO168" s="4">
        <v>0</v>
      </c>
      <c r="AP168" s="4">
        <v>4</v>
      </c>
      <c r="AQ168" s="4">
        <v>5</v>
      </c>
      <c r="AR168" s="4">
        <v>5</v>
      </c>
    </row>
    <row r="169" spans="2:44" x14ac:dyDescent="0.25">
      <c r="B169">
        <v>12</v>
      </c>
      <c r="C169" s="4">
        <v>0</v>
      </c>
      <c r="D169" s="4">
        <v>90</v>
      </c>
      <c r="E169" s="4">
        <v>77</v>
      </c>
      <c r="F169" s="4">
        <v>0</v>
      </c>
      <c r="G169" s="4">
        <v>38</v>
      </c>
      <c r="H169" s="4">
        <v>72</v>
      </c>
      <c r="I169" s="4">
        <v>75</v>
      </c>
      <c r="J169" s="4">
        <v>27</v>
      </c>
      <c r="K169" s="4">
        <v>72</v>
      </c>
      <c r="L169" s="4">
        <v>65</v>
      </c>
      <c r="M169" s="4">
        <v>0</v>
      </c>
      <c r="N169" s="4">
        <v>33</v>
      </c>
      <c r="O169" s="4">
        <v>34</v>
      </c>
      <c r="P169" s="4">
        <v>54</v>
      </c>
      <c r="Q169" s="4">
        <v>40</v>
      </c>
      <c r="R169" s="4">
        <v>50</v>
      </c>
      <c r="S169" s="4">
        <v>36</v>
      </c>
      <c r="T169" s="4">
        <v>0</v>
      </c>
      <c r="U169" s="4">
        <v>41</v>
      </c>
      <c r="V169" s="4">
        <v>45</v>
      </c>
      <c r="W169" s="4">
        <v>102</v>
      </c>
      <c r="X169" s="4">
        <v>32</v>
      </c>
      <c r="Y169" s="4">
        <v>32</v>
      </c>
      <c r="Z169" s="4">
        <v>28</v>
      </c>
      <c r="AA169" s="4">
        <v>0</v>
      </c>
      <c r="AB169" s="4">
        <v>27</v>
      </c>
      <c r="AC169" s="4">
        <v>42</v>
      </c>
      <c r="AD169" s="4">
        <v>28</v>
      </c>
      <c r="AE169" s="4">
        <v>6</v>
      </c>
      <c r="AF169" s="4">
        <v>8</v>
      </c>
      <c r="AG169" s="4">
        <v>6</v>
      </c>
      <c r="AH169" s="4">
        <v>0</v>
      </c>
      <c r="AI169" s="4">
        <v>5</v>
      </c>
      <c r="AJ169" s="4">
        <v>5</v>
      </c>
      <c r="AK169" s="4">
        <v>4</v>
      </c>
      <c r="AL169" s="4">
        <v>5</v>
      </c>
      <c r="AM169" s="4">
        <v>6</v>
      </c>
      <c r="AN169" s="4">
        <v>7</v>
      </c>
      <c r="AO169" s="4">
        <v>0</v>
      </c>
      <c r="AP169" s="4">
        <v>5</v>
      </c>
      <c r="AQ169" s="4">
        <v>5</v>
      </c>
      <c r="AR169" s="4">
        <v>4</v>
      </c>
    </row>
    <row r="170" spans="2:44" x14ac:dyDescent="0.25">
      <c r="B170">
        <v>13</v>
      </c>
      <c r="C170" s="4">
        <v>0</v>
      </c>
      <c r="D170" s="4">
        <v>118</v>
      </c>
      <c r="E170" s="4">
        <v>120</v>
      </c>
      <c r="F170" s="4">
        <v>0</v>
      </c>
      <c r="G170" s="4">
        <v>82</v>
      </c>
      <c r="H170" s="4">
        <v>79</v>
      </c>
      <c r="I170" s="4">
        <v>88</v>
      </c>
      <c r="J170" s="4">
        <v>58</v>
      </c>
      <c r="K170" s="4">
        <v>34</v>
      </c>
      <c r="L170" s="4">
        <v>58</v>
      </c>
      <c r="M170" s="4">
        <v>0</v>
      </c>
      <c r="N170" s="4">
        <v>35</v>
      </c>
      <c r="O170" s="4">
        <v>35</v>
      </c>
      <c r="P170" s="4">
        <v>41</v>
      </c>
      <c r="Q170" s="4">
        <v>45</v>
      </c>
      <c r="R170" s="4">
        <v>56</v>
      </c>
      <c r="S170" s="4">
        <v>48</v>
      </c>
      <c r="T170" s="4">
        <v>0</v>
      </c>
      <c r="U170" s="4">
        <v>27</v>
      </c>
      <c r="V170" s="4">
        <v>46</v>
      </c>
      <c r="W170" s="4">
        <v>46</v>
      </c>
      <c r="X170" s="4">
        <v>30</v>
      </c>
      <c r="Y170" s="4">
        <v>17</v>
      </c>
      <c r="Z170" s="4">
        <v>43</v>
      </c>
      <c r="AA170" s="4">
        <v>0</v>
      </c>
      <c r="AB170" s="4">
        <v>24</v>
      </c>
      <c r="AC170" s="4">
        <v>48</v>
      </c>
      <c r="AD170" s="4">
        <v>14</v>
      </c>
      <c r="AE170" s="4">
        <v>8</v>
      </c>
      <c r="AF170" s="4">
        <v>7</v>
      </c>
      <c r="AG170" s="4">
        <v>8</v>
      </c>
      <c r="AH170" s="4">
        <v>0</v>
      </c>
      <c r="AI170" s="4">
        <v>4</v>
      </c>
      <c r="AJ170" s="4">
        <v>4</v>
      </c>
      <c r="AK170" s="4">
        <v>4</v>
      </c>
      <c r="AL170" s="4">
        <v>5</v>
      </c>
      <c r="AM170" s="4">
        <v>4</v>
      </c>
      <c r="AN170" s="4">
        <v>6</v>
      </c>
      <c r="AO170" s="4">
        <v>0</v>
      </c>
      <c r="AP170" s="4">
        <v>5</v>
      </c>
      <c r="AQ170" s="4">
        <v>4</v>
      </c>
      <c r="AR170" s="4">
        <v>4</v>
      </c>
    </row>
    <row r="171" spans="2:44" x14ac:dyDescent="0.25">
      <c r="B171">
        <v>14</v>
      </c>
      <c r="C171" s="4">
        <v>0</v>
      </c>
      <c r="D171" s="4">
        <v>69</v>
      </c>
      <c r="E171" s="4">
        <v>109</v>
      </c>
      <c r="F171" s="4">
        <v>0</v>
      </c>
      <c r="G171" s="4">
        <v>90</v>
      </c>
      <c r="H171" s="4">
        <v>81</v>
      </c>
      <c r="I171" s="4">
        <v>82</v>
      </c>
      <c r="J171" s="4">
        <v>42</v>
      </c>
      <c r="K171" s="4">
        <v>40</v>
      </c>
      <c r="L171" s="4">
        <v>41</v>
      </c>
      <c r="M171" s="4">
        <v>0</v>
      </c>
      <c r="N171" s="4">
        <v>15</v>
      </c>
      <c r="O171" s="4">
        <v>39</v>
      </c>
      <c r="P171" s="4">
        <v>31</v>
      </c>
      <c r="Q171" s="4">
        <v>54</v>
      </c>
      <c r="R171" s="4">
        <v>45</v>
      </c>
      <c r="S171" s="4">
        <v>24</v>
      </c>
      <c r="T171" s="4">
        <v>0</v>
      </c>
      <c r="U171" s="4">
        <v>32</v>
      </c>
      <c r="V171" s="4">
        <v>40</v>
      </c>
      <c r="W171" s="4">
        <v>36</v>
      </c>
      <c r="X171" s="4">
        <v>23</v>
      </c>
      <c r="Y171" s="4">
        <v>28</v>
      </c>
      <c r="Z171" s="4">
        <v>28</v>
      </c>
      <c r="AA171" s="4">
        <v>0</v>
      </c>
      <c r="AB171" s="4">
        <v>15</v>
      </c>
      <c r="AC171" s="4">
        <v>17</v>
      </c>
      <c r="AD171" s="4">
        <v>19</v>
      </c>
      <c r="AE171" s="4">
        <v>8</v>
      </c>
      <c r="AF171" s="4">
        <v>6</v>
      </c>
      <c r="AG171" s="4">
        <v>6</v>
      </c>
      <c r="AH171" s="4">
        <v>0</v>
      </c>
      <c r="AI171" s="4">
        <v>4</v>
      </c>
      <c r="AJ171" s="4">
        <v>4</v>
      </c>
      <c r="AK171" s="4">
        <v>4</v>
      </c>
      <c r="AL171" s="4">
        <v>4</v>
      </c>
      <c r="AM171" s="4">
        <v>5</v>
      </c>
      <c r="AN171" s="4">
        <v>4</v>
      </c>
      <c r="AO171" s="4">
        <v>0</v>
      </c>
      <c r="AP171" s="4">
        <v>4</v>
      </c>
      <c r="AQ171" s="4">
        <v>4</v>
      </c>
      <c r="AR171" s="4">
        <v>4</v>
      </c>
    </row>
    <row r="172" spans="2:44" x14ac:dyDescent="0.25">
      <c r="B172">
        <v>15</v>
      </c>
      <c r="C172" s="4">
        <v>0</v>
      </c>
      <c r="D172" s="4">
        <v>84</v>
      </c>
      <c r="E172" s="4">
        <v>85</v>
      </c>
      <c r="F172" s="4">
        <v>0</v>
      </c>
      <c r="G172" s="4">
        <v>32</v>
      </c>
      <c r="H172" s="4">
        <v>84</v>
      </c>
      <c r="I172" s="4">
        <v>57</v>
      </c>
      <c r="J172" s="4">
        <v>44</v>
      </c>
      <c r="K172" s="4">
        <v>51</v>
      </c>
      <c r="L172" s="4">
        <v>32</v>
      </c>
      <c r="M172" s="4">
        <v>0</v>
      </c>
      <c r="N172" s="4">
        <v>23</v>
      </c>
      <c r="O172" s="4">
        <v>16</v>
      </c>
      <c r="P172" s="4">
        <v>57</v>
      </c>
      <c r="Q172" s="4">
        <v>32</v>
      </c>
      <c r="R172" s="4">
        <v>49</v>
      </c>
      <c r="S172" s="4">
        <v>35</v>
      </c>
      <c r="T172" s="4">
        <v>0</v>
      </c>
      <c r="U172" s="4">
        <v>46</v>
      </c>
      <c r="V172" s="4">
        <v>44</v>
      </c>
      <c r="W172" s="4">
        <v>99</v>
      </c>
      <c r="X172" s="4">
        <v>35</v>
      </c>
      <c r="Y172" s="4">
        <v>38</v>
      </c>
      <c r="Z172" s="4">
        <v>22</v>
      </c>
      <c r="AA172" s="4">
        <v>0</v>
      </c>
      <c r="AB172" s="4">
        <v>18</v>
      </c>
      <c r="AC172" s="4">
        <v>14</v>
      </c>
      <c r="AD172" s="4">
        <v>21</v>
      </c>
      <c r="AE172" s="4">
        <v>8</v>
      </c>
      <c r="AF172" s="4">
        <v>7</v>
      </c>
      <c r="AG172" s="4">
        <v>6</v>
      </c>
      <c r="AH172" s="4">
        <v>0</v>
      </c>
      <c r="AI172" s="4">
        <v>5</v>
      </c>
      <c r="AJ172" s="4">
        <v>4</v>
      </c>
      <c r="AK172" s="4">
        <v>4</v>
      </c>
      <c r="AL172" s="4">
        <v>4</v>
      </c>
      <c r="AM172" s="4">
        <v>7</v>
      </c>
      <c r="AN172" s="4">
        <v>5</v>
      </c>
      <c r="AO172" s="4">
        <v>0</v>
      </c>
      <c r="AP172" s="4">
        <v>5</v>
      </c>
      <c r="AQ172" s="4">
        <v>4</v>
      </c>
      <c r="AR172" s="4">
        <v>7</v>
      </c>
    </row>
    <row r="173" spans="2:44" x14ac:dyDescent="0.25">
      <c r="B173">
        <v>16</v>
      </c>
      <c r="C173" s="4">
        <v>0</v>
      </c>
      <c r="D173" s="4">
        <v>98</v>
      </c>
      <c r="E173" s="4">
        <v>70</v>
      </c>
      <c r="F173" s="4">
        <v>0</v>
      </c>
      <c r="G173" s="4">
        <v>51</v>
      </c>
      <c r="H173" s="4">
        <v>48</v>
      </c>
      <c r="I173" s="4">
        <v>116</v>
      </c>
      <c r="J173" s="4">
        <v>37</v>
      </c>
      <c r="K173" s="4">
        <v>40</v>
      </c>
      <c r="L173" s="4">
        <v>58</v>
      </c>
      <c r="M173" s="4">
        <v>0</v>
      </c>
      <c r="N173" s="4">
        <v>57</v>
      </c>
      <c r="O173" s="4">
        <v>25</v>
      </c>
      <c r="P173" s="4">
        <v>53</v>
      </c>
      <c r="Q173" s="4">
        <v>66</v>
      </c>
      <c r="R173" s="4">
        <v>39</v>
      </c>
      <c r="S173" s="4">
        <v>52</v>
      </c>
      <c r="T173" s="4">
        <v>0</v>
      </c>
      <c r="U173" s="4">
        <v>53</v>
      </c>
      <c r="V173" s="4">
        <v>40</v>
      </c>
      <c r="W173" s="4">
        <v>70</v>
      </c>
      <c r="X173" s="4">
        <v>41</v>
      </c>
      <c r="Y173" s="4">
        <v>37</v>
      </c>
      <c r="Z173" s="4">
        <v>27</v>
      </c>
      <c r="AA173" s="4">
        <v>0</v>
      </c>
      <c r="AB173" s="4">
        <v>26</v>
      </c>
      <c r="AC173" s="4">
        <v>23</v>
      </c>
      <c r="AD173" s="4">
        <v>31</v>
      </c>
      <c r="AE173" s="4">
        <v>9</v>
      </c>
      <c r="AF173" s="4">
        <v>7</v>
      </c>
      <c r="AG173" s="4">
        <v>8</v>
      </c>
      <c r="AH173" s="4">
        <v>0</v>
      </c>
      <c r="AI173" s="4">
        <v>5</v>
      </c>
      <c r="AJ173" s="4">
        <v>6</v>
      </c>
      <c r="AK173" s="4">
        <v>5</v>
      </c>
      <c r="AL173" s="4">
        <v>6</v>
      </c>
      <c r="AM173" s="4">
        <v>6</v>
      </c>
      <c r="AN173" s="4">
        <v>6</v>
      </c>
      <c r="AO173" s="4">
        <v>0</v>
      </c>
      <c r="AP173" s="4">
        <v>5</v>
      </c>
      <c r="AQ173" s="4">
        <v>4</v>
      </c>
      <c r="AR173" s="4">
        <v>7</v>
      </c>
    </row>
    <row r="174" spans="2:44" x14ac:dyDescent="0.25">
      <c r="B174">
        <v>17</v>
      </c>
      <c r="C174" s="4">
        <v>0</v>
      </c>
      <c r="D174" s="4">
        <v>89</v>
      </c>
      <c r="E174" s="4">
        <v>116</v>
      </c>
      <c r="F174" s="4">
        <v>0</v>
      </c>
      <c r="G174" s="4">
        <v>127</v>
      </c>
      <c r="H174" s="4">
        <v>65</v>
      </c>
      <c r="I174" s="4">
        <v>111</v>
      </c>
      <c r="J174" s="4">
        <v>68</v>
      </c>
      <c r="K174" s="4">
        <v>31</v>
      </c>
      <c r="L174" s="4">
        <v>68</v>
      </c>
      <c r="M174" s="4">
        <v>0</v>
      </c>
      <c r="N174" s="4">
        <v>52</v>
      </c>
      <c r="O174" s="4">
        <v>35</v>
      </c>
      <c r="P174" s="4">
        <v>41</v>
      </c>
      <c r="Q174" s="4">
        <v>70</v>
      </c>
      <c r="R174" s="4">
        <v>36</v>
      </c>
      <c r="S174" s="4">
        <v>62</v>
      </c>
      <c r="T174" s="4">
        <v>0</v>
      </c>
      <c r="U174" s="4">
        <v>50</v>
      </c>
      <c r="V174" s="4">
        <v>30</v>
      </c>
      <c r="W174" s="4">
        <v>46</v>
      </c>
      <c r="X174" s="4">
        <v>29</v>
      </c>
      <c r="Y174" s="4">
        <v>24</v>
      </c>
      <c r="Z174" s="4">
        <v>34</v>
      </c>
      <c r="AA174" s="4">
        <v>0</v>
      </c>
      <c r="AB174" s="4">
        <v>34</v>
      </c>
      <c r="AC174" s="4">
        <v>28</v>
      </c>
      <c r="AD174" s="4">
        <v>25</v>
      </c>
      <c r="AE174" s="4">
        <v>7</v>
      </c>
      <c r="AF174" s="4">
        <v>6</v>
      </c>
      <c r="AG174" s="4">
        <v>9</v>
      </c>
      <c r="AH174" s="4">
        <v>0</v>
      </c>
      <c r="AI174" s="4">
        <v>5</v>
      </c>
      <c r="AJ174" s="4">
        <v>6</v>
      </c>
      <c r="AK174" s="4">
        <v>4</v>
      </c>
      <c r="AL174" s="4">
        <v>5</v>
      </c>
      <c r="AM174" s="4">
        <v>4</v>
      </c>
      <c r="AN174" s="4">
        <v>8</v>
      </c>
      <c r="AO174" s="4">
        <v>0</v>
      </c>
      <c r="AP174" s="4">
        <v>6</v>
      </c>
      <c r="AQ174" s="4">
        <v>5</v>
      </c>
      <c r="AR174" s="4">
        <v>5</v>
      </c>
    </row>
    <row r="175" spans="2:44" x14ac:dyDescent="0.25">
      <c r="B175">
        <v>18</v>
      </c>
      <c r="C175" s="4">
        <v>0</v>
      </c>
      <c r="D175" s="4">
        <v>72</v>
      </c>
      <c r="E175" s="4">
        <v>141</v>
      </c>
      <c r="F175" s="4">
        <v>0</v>
      </c>
      <c r="G175" s="4">
        <v>118</v>
      </c>
      <c r="H175" s="4">
        <v>89</v>
      </c>
      <c r="I175" s="4">
        <v>83</v>
      </c>
      <c r="J175" s="4">
        <v>51</v>
      </c>
      <c r="K175" s="4">
        <v>23</v>
      </c>
      <c r="L175" s="4">
        <v>46</v>
      </c>
      <c r="M175" s="4">
        <v>0</v>
      </c>
      <c r="N175" s="4">
        <v>47</v>
      </c>
      <c r="O175" s="4">
        <v>36</v>
      </c>
      <c r="P175" s="4">
        <v>25</v>
      </c>
      <c r="Q175" s="4">
        <v>36</v>
      </c>
      <c r="R175" s="4">
        <v>42</v>
      </c>
      <c r="S175" s="4">
        <v>42</v>
      </c>
      <c r="T175" s="4">
        <v>0</v>
      </c>
      <c r="U175" s="4">
        <v>40</v>
      </c>
      <c r="V175" s="4">
        <v>39</v>
      </c>
      <c r="W175" s="4">
        <v>44</v>
      </c>
      <c r="X175" s="4">
        <v>25</v>
      </c>
      <c r="Y175" s="4">
        <v>21</v>
      </c>
      <c r="Z175" s="4">
        <v>28</v>
      </c>
      <c r="AA175" s="4">
        <v>0</v>
      </c>
      <c r="AB175" s="4">
        <v>37</v>
      </c>
      <c r="AC175" s="4">
        <v>19</v>
      </c>
      <c r="AD175" s="4">
        <v>16</v>
      </c>
      <c r="AE175" s="4">
        <v>7</v>
      </c>
      <c r="AF175" s="4">
        <v>6</v>
      </c>
      <c r="AG175" s="4">
        <v>7</v>
      </c>
      <c r="AH175" s="4">
        <v>0</v>
      </c>
      <c r="AI175" s="4">
        <v>9</v>
      </c>
      <c r="AJ175" s="4">
        <v>4</v>
      </c>
      <c r="AK175" s="4">
        <v>2</v>
      </c>
      <c r="AL175" s="4">
        <v>5</v>
      </c>
      <c r="AM175" s="4">
        <v>4</v>
      </c>
      <c r="AN175" s="4">
        <v>6</v>
      </c>
      <c r="AO175" s="4">
        <v>0</v>
      </c>
      <c r="AP175" s="4">
        <v>5</v>
      </c>
      <c r="AQ175" s="4">
        <v>5</v>
      </c>
      <c r="AR175" s="4">
        <v>3</v>
      </c>
    </row>
    <row r="176" spans="2:44" x14ac:dyDescent="0.25">
      <c r="B176">
        <v>19</v>
      </c>
      <c r="C176" s="4">
        <v>0</v>
      </c>
      <c r="D176" s="4">
        <v>56</v>
      </c>
      <c r="E176" s="4">
        <v>101</v>
      </c>
      <c r="F176" s="4">
        <v>0</v>
      </c>
      <c r="G176" s="4">
        <v>108</v>
      </c>
      <c r="H176" s="4">
        <v>94</v>
      </c>
      <c r="I176" s="4">
        <v>58</v>
      </c>
      <c r="J176" s="4">
        <v>53</v>
      </c>
      <c r="K176" s="4">
        <v>40</v>
      </c>
      <c r="L176" s="4">
        <v>54</v>
      </c>
      <c r="M176" s="4">
        <v>0</v>
      </c>
      <c r="N176" s="4">
        <v>52</v>
      </c>
      <c r="O176" s="4">
        <v>29</v>
      </c>
      <c r="P176" s="4">
        <v>42</v>
      </c>
      <c r="Q176" s="4">
        <v>41</v>
      </c>
      <c r="R176" s="4">
        <v>21</v>
      </c>
      <c r="S176" s="4">
        <v>52</v>
      </c>
      <c r="T176" s="4">
        <v>0</v>
      </c>
      <c r="U176" s="4">
        <v>40</v>
      </c>
      <c r="V176" s="4">
        <v>33</v>
      </c>
      <c r="W176" s="4">
        <v>77</v>
      </c>
      <c r="X176" s="4">
        <v>30</v>
      </c>
      <c r="Y176" s="4">
        <v>32</v>
      </c>
      <c r="Z176" s="4">
        <v>33</v>
      </c>
      <c r="AA176" s="4">
        <v>0</v>
      </c>
      <c r="AB176" s="4">
        <v>20</v>
      </c>
      <c r="AC176" s="4">
        <v>0</v>
      </c>
      <c r="AD176" s="4">
        <v>23</v>
      </c>
      <c r="AE176" s="4">
        <v>6</v>
      </c>
      <c r="AF176" s="4">
        <v>6</v>
      </c>
      <c r="AG176" s="4">
        <v>7</v>
      </c>
      <c r="AH176" s="4">
        <v>0</v>
      </c>
      <c r="AI176" s="4">
        <v>5</v>
      </c>
      <c r="AJ176" s="4">
        <v>4</v>
      </c>
      <c r="AK176" s="4">
        <v>3</v>
      </c>
      <c r="AL176" s="4">
        <v>6</v>
      </c>
      <c r="AM176" s="4">
        <v>6</v>
      </c>
      <c r="AN176" s="4">
        <v>6</v>
      </c>
      <c r="AO176" s="4">
        <v>0</v>
      </c>
      <c r="AP176" s="4">
        <v>4</v>
      </c>
      <c r="AQ176" s="4">
        <v>6</v>
      </c>
      <c r="AR176" s="4">
        <v>5</v>
      </c>
    </row>
    <row r="177" spans="1:44" x14ac:dyDescent="0.25">
      <c r="B177">
        <v>20</v>
      </c>
      <c r="C177" s="4">
        <v>0</v>
      </c>
      <c r="D177" s="4">
        <v>88</v>
      </c>
      <c r="E177" s="4">
        <v>117</v>
      </c>
      <c r="F177" s="4">
        <v>0</v>
      </c>
      <c r="G177" s="4">
        <v>116</v>
      </c>
      <c r="H177" s="4">
        <v>70</v>
      </c>
      <c r="I177" s="4">
        <v>84</v>
      </c>
      <c r="J177" s="4">
        <v>56</v>
      </c>
      <c r="K177" s="4">
        <v>23</v>
      </c>
      <c r="L177" s="4">
        <v>61</v>
      </c>
      <c r="M177" s="4">
        <v>0</v>
      </c>
      <c r="N177" s="4">
        <v>46</v>
      </c>
      <c r="O177" s="4">
        <v>30</v>
      </c>
      <c r="P177" s="4">
        <v>38</v>
      </c>
      <c r="Q177" s="4">
        <v>34</v>
      </c>
      <c r="R177" s="4">
        <v>43</v>
      </c>
      <c r="S177" s="4">
        <v>63</v>
      </c>
      <c r="T177" s="4">
        <v>0</v>
      </c>
      <c r="U177" s="4">
        <v>43</v>
      </c>
      <c r="V177" s="4">
        <v>36</v>
      </c>
      <c r="W177" s="4">
        <v>78</v>
      </c>
      <c r="X177" s="4">
        <v>26</v>
      </c>
      <c r="Y177" s="4">
        <v>21</v>
      </c>
      <c r="Z177" s="4">
        <v>44</v>
      </c>
      <c r="AA177" s="4">
        <v>0</v>
      </c>
      <c r="AB177" s="4">
        <v>20</v>
      </c>
      <c r="AC177" s="4">
        <v>22</v>
      </c>
      <c r="AD177" s="4">
        <v>14</v>
      </c>
      <c r="AE177" s="4">
        <v>6</v>
      </c>
      <c r="AF177" s="4">
        <v>6</v>
      </c>
      <c r="AG177" s="4">
        <v>8</v>
      </c>
      <c r="AH177" s="4">
        <v>0</v>
      </c>
      <c r="AI177" s="4">
        <v>4</v>
      </c>
      <c r="AJ177" s="4">
        <v>4</v>
      </c>
      <c r="AK177" s="4">
        <v>3</v>
      </c>
      <c r="AL177" s="4">
        <v>4</v>
      </c>
      <c r="AM177" s="4">
        <v>5</v>
      </c>
      <c r="AN177" s="4">
        <v>7</v>
      </c>
      <c r="AO177" s="4">
        <v>0</v>
      </c>
      <c r="AP177" s="4">
        <v>5</v>
      </c>
      <c r="AQ177" s="4">
        <v>4</v>
      </c>
      <c r="AR177" s="4">
        <v>4</v>
      </c>
    </row>
    <row r="178" spans="1:44" x14ac:dyDescent="0.25">
      <c r="B178">
        <v>21</v>
      </c>
      <c r="C178" s="4">
        <v>0</v>
      </c>
      <c r="D178" s="4">
        <v>58</v>
      </c>
      <c r="E178" s="4">
        <v>125</v>
      </c>
      <c r="F178" s="4">
        <v>0</v>
      </c>
      <c r="G178" s="4">
        <v>101</v>
      </c>
      <c r="H178" s="4">
        <v>78</v>
      </c>
      <c r="I178" s="4">
        <v>78</v>
      </c>
      <c r="J178" s="4">
        <v>27</v>
      </c>
      <c r="K178" s="4">
        <v>34</v>
      </c>
      <c r="L178" s="4">
        <v>69</v>
      </c>
      <c r="M178" s="4">
        <v>0</v>
      </c>
      <c r="N178" s="4">
        <v>47</v>
      </c>
      <c r="O178" s="4">
        <v>10</v>
      </c>
      <c r="P178" s="4">
        <v>45</v>
      </c>
      <c r="Q178" s="4">
        <v>38</v>
      </c>
      <c r="R178" s="4">
        <v>40</v>
      </c>
      <c r="S178" s="4">
        <v>42</v>
      </c>
      <c r="T178" s="4">
        <v>0</v>
      </c>
      <c r="U178" s="4">
        <v>45</v>
      </c>
      <c r="V178" s="4">
        <v>38</v>
      </c>
      <c r="W178" s="4">
        <v>66</v>
      </c>
      <c r="X178" s="4">
        <v>23</v>
      </c>
      <c r="Y178" s="4">
        <v>37</v>
      </c>
      <c r="Z178" s="4">
        <v>49</v>
      </c>
      <c r="AA178" s="4">
        <v>0</v>
      </c>
      <c r="AB178" s="4">
        <v>33</v>
      </c>
      <c r="AC178" s="4">
        <v>18</v>
      </c>
      <c r="AD178" s="4">
        <v>24</v>
      </c>
      <c r="AE178" s="4">
        <v>6</v>
      </c>
      <c r="AF178" s="4">
        <v>8</v>
      </c>
      <c r="AG178" s="4">
        <v>8</v>
      </c>
      <c r="AH178" s="4">
        <v>0</v>
      </c>
      <c r="AI178" s="4">
        <v>5</v>
      </c>
      <c r="AJ178" s="4">
        <v>4</v>
      </c>
      <c r="AK178" s="4">
        <v>3</v>
      </c>
      <c r="AL178" s="4">
        <v>4</v>
      </c>
      <c r="AM178" s="4">
        <v>5</v>
      </c>
      <c r="AN178" s="4">
        <v>8</v>
      </c>
      <c r="AO178" s="4">
        <v>0</v>
      </c>
      <c r="AP178" s="4">
        <v>6</v>
      </c>
      <c r="AQ178" s="4">
        <v>3</v>
      </c>
      <c r="AR178" s="4">
        <v>4</v>
      </c>
    </row>
    <row r="179" spans="1:44" x14ac:dyDescent="0.25">
      <c r="B179">
        <v>22</v>
      </c>
      <c r="C179" s="4">
        <v>0</v>
      </c>
      <c r="D179" s="4">
        <v>78</v>
      </c>
      <c r="E179" s="4">
        <v>143</v>
      </c>
      <c r="F179" s="4">
        <v>0</v>
      </c>
      <c r="G179" s="4">
        <v>103</v>
      </c>
      <c r="H179" s="4">
        <v>22</v>
      </c>
      <c r="I179" s="4">
        <v>83</v>
      </c>
      <c r="J179" s="4">
        <v>22</v>
      </c>
      <c r="K179" s="4">
        <v>36</v>
      </c>
      <c r="L179" s="4">
        <v>41</v>
      </c>
      <c r="M179" s="4">
        <v>0</v>
      </c>
      <c r="N179" s="4">
        <v>44</v>
      </c>
      <c r="O179" s="4">
        <v>11</v>
      </c>
      <c r="P179" s="4">
        <v>45</v>
      </c>
      <c r="Q179" s="4">
        <v>19</v>
      </c>
      <c r="R179" s="4">
        <v>45</v>
      </c>
      <c r="S179" s="4">
        <v>50</v>
      </c>
      <c r="T179" s="4">
        <v>0</v>
      </c>
      <c r="U179" s="4">
        <v>50</v>
      </c>
      <c r="V179" s="4">
        <v>40</v>
      </c>
      <c r="W179" s="4">
        <v>59</v>
      </c>
      <c r="X179" s="4">
        <v>40</v>
      </c>
      <c r="Y179" s="4">
        <v>32</v>
      </c>
      <c r="Z179" s="4">
        <v>31</v>
      </c>
      <c r="AA179" s="4">
        <v>0</v>
      </c>
      <c r="AB179" s="4">
        <v>30</v>
      </c>
      <c r="AC179" s="4">
        <v>11</v>
      </c>
      <c r="AD179" s="4">
        <v>35</v>
      </c>
      <c r="AE179" s="4">
        <v>6</v>
      </c>
      <c r="AF179" s="4">
        <v>9</v>
      </c>
      <c r="AG179" s="4">
        <v>7</v>
      </c>
      <c r="AH179" s="4">
        <v>0</v>
      </c>
      <c r="AI179" s="4">
        <v>8</v>
      </c>
      <c r="AJ179" s="4">
        <v>4</v>
      </c>
      <c r="AK179" s="4">
        <v>5</v>
      </c>
      <c r="AL179" s="4">
        <v>6</v>
      </c>
      <c r="AM179" s="4">
        <v>5</v>
      </c>
      <c r="AN179" s="4">
        <v>6</v>
      </c>
      <c r="AO179" s="4">
        <v>0</v>
      </c>
      <c r="AP179" s="4">
        <v>6</v>
      </c>
      <c r="AQ179" s="4">
        <v>3</v>
      </c>
      <c r="AR179" s="4">
        <v>4</v>
      </c>
    </row>
    <row r="180" spans="1:44" x14ac:dyDescent="0.25">
      <c r="B180">
        <v>23</v>
      </c>
      <c r="C180" s="4">
        <v>0</v>
      </c>
      <c r="D180" s="4">
        <v>79</v>
      </c>
      <c r="E180" s="4">
        <v>90</v>
      </c>
      <c r="F180" s="4">
        <v>0</v>
      </c>
      <c r="G180" s="4">
        <v>93</v>
      </c>
      <c r="H180" s="4">
        <v>27</v>
      </c>
      <c r="I180" s="4">
        <v>88</v>
      </c>
      <c r="J180" s="4">
        <v>33</v>
      </c>
      <c r="K180" s="4">
        <v>45</v>
      </c>
      <c r="L180" s="4">
        <v>48</v>
      </c>
      <c r="M180" s="4">
        <v>0</v>
      </c>
      <c r="N180" s="4">
        <v>65</v>
      </c>
      <c r="O180" s="4">
        <v>21</v>
      </c>
      <c r="P180" s="4">
        <v>30</v>
      </c>
      <c r="Q180" s="4">
        <v>35</v>
      </c>
      <c r="R180" s="4">
        <v>61</v>
      </c>
      <c r="S180" s="4">
        <v>29</v>
      </c>
      <c r="T180" s="4">
        <v>0</v>
      </c>
      <c r="U180" s="4">
        <v>84</v>
      </c>
      <c r="V180" s="4">
        <v>46</v>
      </c>
      <c r="W180" s="4">
        <v>30</v>
      </c>
      <c r="X180" s="4">
        <v>32</v>
      </c>
      <c r="Y180" s="4">
        <v>38</v>
      </c>
      <c r="Z180" s="4">
        <v>33</v>
      </c>
      <c r="AA180" s="4">
        <v>0</v>
      </c>
      <c r="AB180" s="4">
        <v>19</v>
      </c>
      <c r="AC180" s="4">
        <v>25</v>
      </c>
      <c r="AD180" s="4">
        <v>22</v>
      </c>
      <c r="AE180" s="4">
        <v>6</v>
      </c>
      <c r="AF180" s="4">
        <v>8</v>
      </c>
      <c r="AG180" s="4">
        <v>6</v>
      </c>
      <c r="AH180" s="4">
        <v>0</v>
      </c>
      <c r="AI180" s="4">
        <v>7</v>
      </c>
      <c r="AJ180" s="4">
        <v>5</v>
      </c>
      <c r="AK180" s="4">
        <v>3</v>
      </c>
      <c r="AL180" s="4">
        <v>5</v>
      </c>
      <c r="AM180" s="4">
        <v>6</v>
      </c>
      <c r="AN180" s="4">
        <v>5</v>
      </c>
      <c r="AO180" s="4">
        <v>0</v>
      </c>
      <c r="AP180" s="4">
        <v>6</v>
      </c>
      <c r="AQ180" s="4">
        <v>4</v>
      </c>
      <c r="AR180" s="4">
        <v>4</v>
      </c>
    </row>
    <row r="181" spans="1:44" x14ac:dyDescent="0.25">
      <c r="B181">
        <v>24</v>
      </c>
      <c r="C181" s="4">
        <v>0</v>
      </c>
      <c r="D181" s="4">
        <v>93</v>
      </c>
      <c r="E181" s="4">
        <v>102</v>
      </c>
      <c r="F181" s="4">
        <v>0</v>
      </c>
      <c r="G181" s="4">
        <v>139</v>
      </c>
      <c r="H181" s="4">
        <v>50</v>
      </c>
      <c r="I181" s="4">
        <v>69</v>
      </c>
      <c r="J181" s="4">
        <v>45</v>
      </c>
      <c r="K181" s="4">
        <v>44</v>
      </c>
      <c r="L181" s="4">
        <v>34</v>
      </c>
      <c r="M181" s="4">
        <v>0</v>
      </c>
      <c r="N181" s="4">
        <v>64</v>
      </c>
      <c r="O181" s="4">
        <v>31</v>
      </c>
      <c r="P181" s="4">
        <v>14</v>
      </c>
      <c r="Q181" s="4">
        <v>44</v>
      </c>
      <c r="R181" s="4">
        <v>40</v>
      </c>
      <c r="S181" s="4">
        <v>36</v>
      </c>
      <c r="T181" s="4">
        <v>0</v>
      </c>
      <c r="U181" s="4">
        <v>80</v>
      </c>
      <c r="V181" s="4">
        <v>56</v>
      </c>
      <c r="W181" s="4">
        <v>24</v>
      </c>
      <c r="X181" s="4">
        <v>38</v>
      </c>
      <c r="Y181" s="4">
        <v>40</v>
      </c>
      <c r="Z181" s="4">
        <v>24</v>
      </c>
      <c r="AA181" s="4">
        <v>0</v>
      </c>
      <c r="AB181" s="4">
        <v>39</v>
      </c>
      <c r="AC181" s="4">
        <v>28</v>
      </c>
      <c r="AD181" s="4">
        <v>17</v>
      </c>
      <c r="AE181" s="4">
        <v>8</v>
      </c>
      <c r="AF181" s="4">
        <v>8</v>
      </c>
      <c r="AG181" s="4">
        <v>7</v>
      </c>
      <c r="AH181" s="4">
        <v>0</v>
      </c>
      <c r="AI181" s="4">
        <v>6</v>
      </c>
      <c r="AJ181" s="4">
        <v>5</v>
      </c>
      <c r="AK181" s="4">
        <v>3</v>
      </c>
      <c r="AL181" s="4">
        <v>6</v>
      </c>
      <c r="AM181" s="4">
        <v>6</v>
      </c>
      <c r="AN181" s="4">
        <v>4</v>
      </c>
      <c r="AO181" s="4">
        <v>0</v>
      </c>
      <c r="AP181" s="4">
        <v>7</v>
      </c>
      <c r="AQ181" s="4">
        <v>5</v>
      </c>
      <c r="AR181" s="4">
        <v>4</v>
      </c>
    </row>
    <row r="182" spans="1:44" x14ac:dyDescent="0.25">
      <c r="B182">
        <v>25</v>
      </c>
      <c r="C182" s="4">
        <v>0</v>
      </c>
      <c r="D182" s="4">
        <v>92</v>
      </c>
      <c r="E182" s="4">
        <v>71</v>
      </c>
      <c r="F182" s="4">
        <v>0</v>
      </c>
      <c r="G182" s="4">
        <v>127</v>
      </c>
      <c r="H182" s="4">
        <v>68</v>
      </c>
      <c r="I182" s="4">
        <v>36</v>
      </c>
      <c r="J182" s="4">
        <v>55</v>
      </c>
      <c r="K182" s="4">
        <v>13</v>
      </c>
      <c r="L182" s="4">
        <v>36</v>
      </c>
      <c r="M182" s="4">
        <v>0</v>
      </c>
      <c r="N182" s="4">
        <v>54</v>
      </c>
      <c r="O182" s="4">
        <v>30</v>
      </c>
      <c r="P182" s="4">
        <v>25</v>
      </c>
      <c r="Q182" s="4">
        <v>45</v>
      </c>
      <c r="R182" s="4">
        <v>34</v>
      </c>
      <c r="S182" s="4">
        <v>42</v>
      </c>
      <c r="T182" s="4">
        <v>0</v>
      </c>
      <c r="U182" s="4">
        <v>37</v>
      </c>
      <c r="V182" s="4">
        <v>47</v>
      </c>
      <c r="W182" s="4">
        <v>40</v>
      </c>
      <c r="X182" s="4">
        <v>32</v>
      </c>
      <c r="Y182" s="4">
        <v>19</v>
      </c>
      <c r="Z182" s="4">
        <v>22</v>
      </c>
      <c r="AA182" s="4">
        <v>0</v>
      </c>
      <c r="AB182" s="4">
        <v>33</v>
      </c>
      <c r="AC182" s="4">
        <v>33</v>
      </c>
      <c r="AD182" s="4">
        <v>15</v>
      </c>
      <c r="AE182" s="4">
        <v>7</v>
      </c>
      <c r="AF182" s="4">
        <v>6</v>
      </c>
      <c r="AG182" s="4">
        <v>7</v>
      </c>
      <c r="AH182" s="4">
        <v>0</v>
      </c>
      <c r="AI182" s="4">
        <v>6</v>
      </c>
      <c r="AJ182" s="4">
        <v>6</v>
      </c>
      <c r="AK182" s="4">
        <v>4</v>
      </c>
      <c r="AL182" s="4">
        <v>5</v>
      </c>
      <c r="AM182" s="4">
        <v>3</v>
      </c>
      <c r="AN182" s="4">
        <v>4</v>
      </c>
      <c r="AO182" s="4">
        <v>0</v>
      </c>
      <c r="AP182" s="4">
        <v>7</v>
      </c>
      <c r="AQ182" s="4">
        <v>5</v>
      </c>
      <c r="AR182" s="4">
        <v>4</v>
      </c>
    </row>
    <row r="183" spans="1:44" x14ac:dyDescent="0.25">
      <c r="B183">
        <v>26</v>
      </c>
      <c r="C183" s="4">
        <v>0</v>
      </c>
      <c r="D183" s="4">
        <v>36</v>
      </c>
      <c r="E183" s="4">
        <v>75</v>
      </c>
      <c r="F183" s="4">
        <v>0</v>
      </c>
      <c r="G183" s="4">
        <v>129</v>
      </c>
      <c r="H183" s="4">
        <v>63</v>
      </c>
      <c r="I183" s="4">
        <v>55</v>
      </c>
      <c r="J183" s="4">
        <v>52</v>
      </c>
      <c r="K183" s="4">
        <v>11</v>
      </c>
      <c r="L183" s="4">
        <v>38</v>
      </c>
      <c r="M183" s="4">
        <v>0</v>
      </c>
      <c r="N183" s="4">
        <v>31</v>
      </c>
      <c r="O183" s="4">
        <v>19</v>
      </c>
      <c r="P183" s="4">
        <v>27</v>
      </c>
      <c r="Q183" s="4">
        <v>29</v>
      </c>
      <c r="R183" s="4">
        <v>37</v>
      </c>
      <c r="S183" s="4">
        <v>30</v>
      </c>
      <c r="T183" s="4">
        <v>0</v>
      </c>
      <c r="U183" s="4">
        <v>41</v>
      </c>
      <c r="V183" s="4">
        <v>37</v>
      </c>
      <c r="W183" s="4">
        <v>52</v>
      </c>
      <c r="X183" s="4">
        <v>27</v>
      </c>
      <c r="Y183" s="4">
        <v>19</v>
      </c>
      <c r="Z183" s="4">
        <v>39</v>
      </c>
      <c r="AA183" s="4">
        <v>0</v>
      </c>
      <c r="AB183" s="4">
        <v>24</v>
      </c>
      <c r="AC183" s="4">
        <v>22</v>
      </c>
      <c r="AD183" s="4">
        <v>19</v>
      </c>
      <c r="AE183" s="4">
        <v>6</v>
      </c>
      <c r="AF183" s="4">
        <v>6</v>
      </c>
      <c r="AG183" s="4">
        <v>9</v>
      </c>
      <c r="AH183" s="4">
        <v>0</v>
      </c>
      <c r="AI183" s="4">
        <v>5</v>
      </c>
      <c r="AJ183" s="4">
        <v>5</v>
      </c>
      <c r="AK183" s="4">
        <v>3</v>
      </c>
      <c r="AL183" s="4">
        <v>4</v>
      </c>
      <c r="AM183" s="4">
        <v>3</v>
      </c>
      <c r="AN183" s="4">
        <v>6</v>
      </c>
      <c r="AO183" s="4">
        <v>0</v>
      </c>
      <c r="AP183" s="4">
        <v>6</v>
      </c>
      <c r="AQ183" s="4">
        <v>4</v>
      </c>
      <c r="AR183" s="4">
        <v>4</v>
      </c>
    </row>
    <row r="184" spans="1:44" x14ac:dyDescent="0.25">
      <c r="B184">
        <v>27</v>
      </c>
      <c r="C184" s="4">
        <v>0</v>
      </c>
      <c r="D184" s="4">
        <v>33</v>
      </c>
      <c r="E184" s="4">
        <v>83</v>
      </c>
      <c r="F184" s="4">
        <v>0</v>
      </c>
      <c r="G184" s="4">
        <v>79</v>
      </c>
      <c r="H184" s="4">
        <v>41</v>
      </c>
      <c r="I184" s="4">
        <v>70</v>
      </c>
      <c r="J184" s="4">
        <v>37</v>
      </c>
      <c r="K184" s="4">
        <v>25</v>
      </c>
      <c r="L184" s="4">
        <v>64</v>
      </c>
      <c r="M184" s="4">
        <v>0</v>
      </c>
      <c r="N184" s="4">
        <v>25</v>
      </c>
      <c r="O184" s="4">
        <v>37</v>
      </c>
      <c r="P184" s="4">
        <v>32</v>
      </c>
      <c r="Q184" s="4">
        <v>47</v>
      </c>
      <c r="R184" s="4">
        <v>44</v>
      </c>
      <c r="S184" s="4">
        <v>45</v>
      </c>
      <c r="T184" s="4">
        <v>0</v>
      </c>
      <c r="U184" s="4">
        <v>22</v>
      </c>
      <c r="V184" s="4">
        <v>34</v>
      </c>
      <c r="W184" s="4">
        <v>46</v>
      </c>
      <c r="X184" s="4">
        <v>21</v>
      </c>
      <c r="Y184" s="4">
        <v>29</v>
      </c>
      <c r="Z184" s="4">
        <v>37</v>
      </c>
      <c r="AA184" s="4">
        <v>0</v>
      </c>
      <c r="AB184" s="4">
        <v>30</v>
      </c>
      <c r="AC184" s="4">
        <v>33</v>
      </c>
      <c r="AD184" s="4">
        <v>10</v>
      </c>
      <c r="AE184" s="4">
        <v>7</v>
      </c>
      <c r="AF184" s="4">
        <v>7</v>
      </c>
      <c r="AG184" s="4">
        <v>8</v>
      </c>
      <c r="AH184" s="4">
        <v>0</v>
      </c>
      <c r="AI184" s="4">
        <v>4</v>
      </c>
      <c r="AJ184" s="4">
        <v>6</v>
      </c>
      <c r="AK184" s="4">
        <v>3</v>
      </c>
      <c r="AL184" s="4">
        <v>4</v>
      </c>
      <c r="AM184" s="4">
        <v>4</v>
      </c>
      <c r="AN184" s="4">
        <v>6</v>
      </c>
      <c r="AO184" s="4">
        <v>0</v>
      </c>
      <c r="AP184" s="4">
        <v>6</v>
      </c>
      <c r="AQ184" s="4">
        <v>5</v>
      </c>
      <c r="AR184" s="4">
        <v>3</v>
      </c>
    </row>
    <row r="185" spans="1:44" x14ac:dyDescent="0.25">
      <c r="B185">
        <v>28</v>
      </c>
      <c r="C185" s="4">
        <v>0</v>
      </c>
      <c r="D185" s="4">
        <v>60</v>
      </c>
      <c r="E185" s="4">
        <v>133</v>
      </c>
      <c r="F185" s="4">
        <v>0</v>
      </c>
      <c r="G185" s="4">
        <v>69</v>
      </c>
      <c r="H185" s="4">
        <v>81</v>
      </c>
      <c r="I185" s="4">
        <v>78</v>
      </c>
      <c r="J185" s="4">
        <v>40</v>
      </c>
      <c r="K185" s="4">
        <v>25</v>
      </c>
      <c r="L185" s="4">
        <v>42</v>
      </c>
      <c r="M185" s="4">
        <v>0</v>
      </c>
      <c r="N185" s="4">
        <v>44</v>
      </c>
      <c r="O185" s="4">
        <v>23</v>
      </c>
      <c r="P185" s="4">
        <v>36</v>
      </c>
      <c r="Q185" s="4">
        <v>47</v>
      </c>
      <c r="R185" s="4">
        <v>45</v>
      </c>
      <c r="S185" s="4">
        <v>42</v>
      </c>
      <c r="T185" s="4">
        <v>0</v>
      </c>
      <c r="U185" s="4">
        <v>54</v>
      </c>
      <c r="V185" s="4">
        <v>31</v>
      </c>
      <c r="W185" s="4">
        <v>37</v>
      </c>
      <c r="X185" s="4">
        <v>24</v>
      </c>
      <c r="Y185" s="4">
        <v>28</v>
      </c>
      <c r="Z185" s="4">
        <v>37</v>
      </c>
      <c r="AA185" s="4">
        <v>0</v>
      </c>
      <c r="AB185" s="4">
        <v>30</v>
      </c>
      <c r="AC185" s="4">
        <v>22</v>
      </c>
      <c r="AD185" s="4">
        <v>21</v>
      </c>
      <c r="AE185" s="4">
        <v>7</v>
      </c>
      <c r="AF185" s="4">
        <v>8</v>
      </c>
      <c r="AG185" s="4">
        <v>8</v>
      </c>
      <c r="AH185" s="4">
        <v>0</v>
      </c>
      <c r="AI185" s="4">
        <v>5</v>
      </c>
      <c r="AJ185" s="4">
        <v>4</v>
      </c>
      <c r="AK185" s="4">
        <v>3</v>
      </c>
      <c r="AL185" s="4">
        <v>5</v>
      </c>
      <c r="AM185" s="4">
        <v>4</v>
      </c>
      <c r="AN185" s="4">
        <v>5</v>
      </c>
      <c r="AO185" s="4">
        <v>0</v>
      </c>
      <c r="AP185" s="4">
        <v>6</v>
      </c>
      <c r="AQ185" s="4">
        <v>4</v>
      </c>
      <c r="AR185" s="4">
        <v>5</v>
      </c>
    </row>
    <row r="186" spans="1:44" x14ac:dyDescent="0.25">
      <c r="B186">
        <v>29</v>
      </c>
      <c r="C186" s="4">
        <v>0</v>
      </c>
      <c r="D186" s="4">
        <v>65</v>
      </c>
      <c r="E186" s="4">
        <v>94</v>
      </c>
      <c r="F186" s="4">
        <v>0</v>
      </c>
      <c r="G186" s="4">
        <v>101</v>
      </c>
      <c r="H186" s="4">
        <v>59</v>
      </c>
      <c r="I186" s="4">
        <v>91</v>
      </c>
      <c r="J186" s="4">
        <v>35</v>
      </c>
      <c r="K186" s="4">
        <v>33</v>
      </c>
      <c r="L186" s="4">
        <v>31</v>
      </c>
      <c r="M186" s="4">
        <v>0</v>
      </c>
      <c r="N186" s="4">
        <v>55</v>
      </c>
      <c r="O186" s="4">
        <v>29</v>
      </c>
      <c r="P186" s="4">
        <v>9</v>
      </c>
      <c r="Q186" s="4">
        <v>42</v>
      </c>
      <c r="R186" s="4">
        <v>30</v>
      </c>
      <c r="S186" s="4">
        <v>25</v>
      </c>
      <c r="T186" s="4">
        <v>0</v>
      </c>
      <c r="U186" s="4">
        <v>30</v>
      </c>
      <c r="V186" s="4">
        <v>35</v>
      </c>
      <c r="W186" s="4">
        <v>47</v>
      </c>
      <c r="X186" s="4">
        <v>35</v>
      </c>
      <c r="Y186" s="4">
        <v>32</v>
      </c>
      <c r="Z186" s="4">
        <v>24</v>
      </c>
      <c r="AA186" s="4">
        <v>0</v>
      </c>
      <c r="AB186" s="4">
        <v>37</v>
      </c>
      <c r="AC186" s="4">
        <v>14</v>
      </c>
      <c r="AD186" s="4">
        <v>10</v>
      </c>
      <c r="AE186" s="4">
        <v>9</v>
      </c>
      <c r="AF186" s="4">
        <v>7</v>
      </c>
      <c r="AG186" s="4">
        <v>7</v>
      </c>
      <c r="AH186" s="4">
        <v>0</v>
      </c>
      <c r="AI186" s="4">
        <v>5</v>
      </c>
      <c r="AJ186" s="4">
        <v>6</v>
      </c>
      <c r="AK186" s="4">
        <v>3</v>
      </c>
      <c r="AL186" s="4">
        <v>5</v>
      </c>
      <c r="AM186" s="4">
        <v>4</v>
      </c>
      <c r="AN186" s="4">
        <v>4</v>
      </c>
      <c r="AO186" s="4">
        <v>0</v>
      </c>
      <c r="AP186" s="4">
        <v>8</v>
      </c>
      <c r="AQ186" s="4">
        <v>4</v>
      </c>
      <c r="AR186" s="4">
        <v>3</v>
      </c>
    </row>
    <row r="187" spans="1:44" x14ac:dyDescent="0.25">
      <c r="B187">
        <v>30</v>
      </c>
      <c r="C187" s="4">
        <v>0</v>
      </c>
      <c r="D187" s="4">
        <v>79</v>
      </c>
      <c r="E187" s="4">
        <v>75</v>
      </c>
      <c r="F187" s="4">
        <v>0</v>
      </c>
      <c r="G187" s="4">
        <v>129</v>
      </c>
      <c r="H187" s="4">
        <v>74</v>
      </c>
      <c r="I187" s="4">
        <v>19</v>
      </c>
      <c r="J187" s="4">
        <v>36</v>
      </c>
      <c r="K187" s="4">
        <v>34</v>
      </c>
      <c r="L187" s="4">
        <v>26</v>
      </c>
      <c r="M187" s="4">
        <v>50</v>
      </c>
      <c r="N187" s="4">
        <v>14</v>
      </c>
      <c r="O187" s="4">
        <v>34</v>
      </c>
      <c r="P187" s="4">
        <v>22</v>
      </c>
      <c r="Q187" s="4">
        <v>68</v>
      </c>
      <c r="R187" s="4">
        <v>42</v>
      </c>
      <c r="S187" s="4">
        <v>21</v>
      </c>
      <c r="T187" s="4">
        <v>43</v>
      </c>
      <c r="U187" s="4">
        <v>17</v>
      </c>
      <c r="V187" s="4">
        <v>47</v>
      </c>
      <c r="W187" s="4">
        <v>26</v>
      </c>
      <c r="X187" s="4">
        <v>37</v>
      </c>
      <c r="Y187" s="4">
        <v>22</v>
      </c>
      <c r="Z187" s="4">
        <v>27</v>
      </c>
      <c r="AA187" s="4">
        <v>25</v>
      </c>
      <c r="AB187" s="4">
        <v>20</v>
      </c>
      <c r="AC187" s="4">
        <v>20</v>
      </c>
      <c r="AD187" s="4">
        <v>19</v>
      </c>
      <c r="AE187" s="4">
        <v>8</v>
      </c>
      <c r="AF187" s="4">
        <v>7</v>
      </c>
      <c r="AG187" s="4">
        <v>6</v>
      </c>
      <c r="AH187" s="4">
        <v>5</v>
      </c>
      <c r="AI187" s="4">
        <v>4</v>
      </c>
      <c r="AJ187" s="4">
        <v>5</v>
      </c>
      <c r="AK187" s="4">
        <v>2</v>
      </c>
      <c r="AL187" s="4">
        <v>6</v>
      </c>
      <c r="AM187" s="4">
        <v>5</v>
      </c>
      <c r="AN187" s="4">
        <v>4</v>
      </c>
      <c r="AO187" s="4">
        <v>6</v>
      </c>
      <c r="AP187" s="4">
        <v>4</v>
      </c>
      <c r="AQ187" s="4">
        <v>4</v>
      </c>
      <c r="AR187" s="4">
        <v>4</v>
      </c>
    </row>
    <row r="188" spans="1:44" x14ac:dyDescent="0.25">
      <c r="A188">
        <v>7</v>
      </c>
      <c r="B188">
        <v>1</v>
      </c>
      <c r="C188" s="4">
        <v>0</v>
      </c>
      <c r="D188" s="4">
        <v>75</v>
      </c>
      <c r="E188" s="4">
        <v>60</v>
      </c>
      <c r="F188" s="4">
        <v>108</v>
      </c>
      <c r="G188" s="4">
        <v>33</v>
      </c>
      <c r="H188" s="4">
        <v>81</v>
      </c>
      <c r="I188" s="4">
        <v>47</v>
      </c>
      <c r="J188" s="4">
        <v>48</v>
      </c>
      <c r="K188" s="4">
        <v>48</v>
      </c>
      <c r="L188" s="4">
        <v>14</v>
      </c>
      <c r="M188" s="4">
        <v>30</v>
      </c>
      <c r="N188" s="4">
        <v>9</v>
      </c>
      <c r="O188" s="4">
        <v>33</v>
      </c>
      <c r="P188" s="4">
        <v>54</v>
      </c>
      <c r="Q188" s="4">
        <v>57</v>
      </c>
      <c r="R188" s="4">
        <v>48</v>
      </c>
      <c r="S188" s="4">
        <v>28</v>
      </c>
      <c r="T188" s="4">
        <v>19</v>
      </c>
      <c r="U188" s="4">
        <v>27</v>
      </c>
      <c r="V188" s="4">
        <v>50</v>
      </c>
      <c r="W188" s="4">
        <v>67</v>
      </c>
      <c r="X188" s="4">
        <v>35</v>
      </c>
      <c r="Y188" s="4">
        <v>22</v>
      </c>
      <c r="Z188" s="4">
        <v>21</v>
      </c>
      <c r="AA188" s="4">
        <v>17</v>
      </c>
      <c r="AB188" s="4">
        <v>27</v>
      </c>
      <c r="AC188" s="4">
        <v>22</v>
      </c>
      <c r="AD188" s="4">
        <v>21</v>
      </c>
      <c r="AE188" s="4">
        <v>8</v>
      </c>
      <c r="AF188" s="4">
        <v>8</v>
      </c>
      <c r="AG188" s="4">
        <v>6</v>
      </c>
      <c r="AH188" s="4">
        <v>5</v>
      </c>
      <c r="AI188" s="4">
        <v>5</v>
      </c>
      <c r="AJ188" s="4">
        <v>8</v>
      </c>
      <c r="AK188" s="4">
        <v>3</v>
      </c>
      <c r="AL188" s="4">
        <v>7</v>
      </c>
      <c r="AM188" s="4">
        <v>6</v>
      </c>
      <c r="AN188" s="4">
        <v>3</v>
      </c>
      <c r="AO188" s="4">
        <v>3</v>
      </c>
      <c r="AP188" s="4">
        <v>4</v>
      </c>
      <c r="AQ188" s="4">
        <v>4</v>
      </c>
      <c r="AR188" s="4">
        <v>6</v>
      </c>
    </row>
    <row r="189" spans="1:44" x14ac:dyDescent="0.25">
      <c r="B189">
        <v>2</v>
      </c>
      <c r="C189" s="4">
        <v>0</v>
      </c>
      <c r="D189" s="4">
        <v>104</v>
      </c>
      <c r="E189" s="4">
        <v>35</v>
      </c>
      <c r="F189" s="4">
        <v>74</v>
      </c>
      <c r="G189" s="4">
        <v>26</v>
      </c>
      <c r="H189" s="4">
        <v>75</v>
      </c>
      <c r="I189" s="4">
        <v>124</v>
      </c>
      <c r="J189" s="4">
        <v>70</v>
      </c>
      <c r="K189" s="4">
        <v>44</v>
      </c>
      <c r="L189" s="4">
        <v>43</v>
      </c>
      <c r="M189" s="4">
        <v>26</v>
      </c>
      <c r="N189" s="4">
        <v>13</v>
      </c>
      <c r="O189" s="4">
        <v>38</v>
      </c>
      <c r="P189" s="4">
        <v>38</v>
      </c>
      <c r="Q189" s="4">
        <v>25</v>
      </c>
      <c r="R189" s="4">
        <v>35</v>
      </c>
      <c r="S189" s="4">
        <v>39</v>
      </c>
      <c r="T189" s="4">
        <v>26</v>
      </c>
      <c r="U189" s="4">
        <v>19</v>
      </c>
      <c r="V189" s="4">
        <v>37</v>
      </c>
      <c r="W189" s="4">
        <v>32</v>
      </c>
      <c r="X189" s="4">
        <v>25</v>
      </c>
      <c r="Y189" s="4">
        <v>22</v>
      </c>
      <c r="Z189" s="4">
        <v>17</v>
      </c>
      <c r="AA189" s="4">
        <v>19</v>
      </c>
      <c r="AB189" s="4">
        <v>20</v>
      </c>
      <c r="AC189" s="4">
        <v>25</v>
      </c>
      <c r="AD189" s="4">
        <v>19</v>
      </c>
      <c r="AE189" s="4">
        <v>6</v>
      </c>
      <c r="AF189" s="4">
        <v>8</v>
      </c>
      <c r="AG189" s="4">
        <v>6</v>
      </c>
      <c r="AH189" s="4">
        <v>5</v>
      </c>
      <c r="AI189" s="4">
        <v>5</v>
      </c>
      <c r="AJ189" s="4">
        <v>5</v>
      </c>
      <c r="AK189" s="4">
        <v>4</v>
      </c>
      <c r="AL189" s="4">
        <v>4</v>
      </c>
      <c r="AM189" s="4">
        <v>5</v>
      </c>
      <c r="AN189" s="4">
        <v>4</v>
      </c>
      <c r="AO189" s="4">
        <v>4</v>
      </c>
      <c r="AP189" s="4">
        <v>4</v>
      </c>
      <c r="AQ189" s="4">
        <v>5</v>
      </c>
      <c r="AR189" s="4">
        <v>5</v>
      </c>
    </row>
    <row r="190" spans="1:44" x14ac:dyDescent="0.25">
      <c r="B190">
        <v>3</v>
      </c>
      <c r="C190" s="4">
        <v>0</v>
      </c>
      <c r="D190" s="4">
        <v>95</v>
      </c>
      <c r="E190" s="4">
        <v>95</v>
      </c>
      <c r="F190" s="4">
        <v>63</v>
      </c>
      <c r="G190" s="4">
        <v>32</v>
      </c>
      <c r="H190" s="4">
        <v>88</v>
      </c>
      <c r="I190" s="4">
        <v>87</v>
      </c>
      <c r="J190" s="4">
        <v>25</v>
      </c>
      <c r="K190" s="4">
        <v>34</v>
      </c>
      <c r="L190" s="4">
        <v>28</v>
      </c>
      <c r="M190" s="4">
        <v>39</v>
      </c>
      <c r="N190" s="4">
        <v>25</v>
      </c>
      <c r="O190" s="4">
        <v>32</v>
      </c>
      <c r="P190" s="4">
        <v>24</v>
      </c>
      <c r="Q190" s="4">
        <v>40</v>
      </c>
      <c r="R190" s="4">
        <v>53</v>
      </c>
      <c r="S190" s="4">
        <v>16</v>
      </c>
      <c r="T190" s="4">
        <v>43</v>
      </c>
      <c r="U190" s="4">
        <v>30</v>
      </c>
      <c r="V190" s="4">
        <v>43</v>
      </c>
      <c r="W190" s="4">
        <v>46</v>
      </c>
      <c r="X190" s="4">
        <v>27</v>
      </c>
      <c r="Y190" s="4">
        <v>32</v>
      </c>
      <c r="Z190" s="4">
        <v>29</v>
      </c>
      <c r="AA190" s="4">
        <v>23</v>
      </c>
      <c r="AB190" s="4">
        <v>24</v>
      </c>
      <c r="AC190" s="4">
        <v>29</v>
      </c>
      <c r="AD190" s="4">
        <v>14</v>
      </c>
      <c r="AE190" s="4">
        <v>7</v>
      </c>
      <c r="AF190" s="4">
        <v>8</v>
      </c>
      <c r="AG190" s="4">
        <v>5</v>
      </c>
      <c r="AH190" s="4">
        <v>5</v>
      </c>
      <c r="AI190" s="4">
        <v>5</v>
      </c>
      <c r="AJ190" s="4">
        <v>5</v>
      </c>
      <c r="AK190" s="4">
        <v>3</v>
      </c>
      <c r="AL190" s="4">
        <v>4</v>
      </c>
      <c r="AM190" s="4">
        <v>4</v>
      </c>
      <c r="AN190" s="4">
        <v>4</v>
      </c>
      <c r="AO190" s="4">
        <v>5</v>
      </c>
      <c r="AP190" s="4">
        <v>5</v>
      </c>
      <c r="AQ190" s="4">
        <v>4</v>
      </c>
      <c r="AR190" s="4">
        <v>4</v>
      </c>
    </row>
    <row r="191" spans="1:44" x14ac:dyDescent="0.25">
      <c r="B191">
        <v>4</v>
      </c>
      <c r="C191" s="4">
        <v>0</v>
      </c>
      <c r="D191" s="4">
        <v>76</v>
      </c>
      <c r="E191" s="4">
        <v>64</v>
      </c>
      <c r="F191" s="4">
        <v>91</v>
      </c>
      <c r="G191" s="4">
        <v>54</v>
      </c>
      <c r="H191" s="4">
        <v>73</v>
      </c>
      <c r="I191" s="4">
        <v>65</v>
      </c>
      <c r="J191" s="4">
        <v>19</v>
      </c>
      <c r="K191" s="4">
        <v>38</v>
      </c>
      <c r="L191" s="4">
        <v>13</v>
      </c>
      <c r="M191" s="4">
        <v>45</v>
      </c>
      <c r="N191" s="4">
        <v>22</v>
      </c>
      <c r="O191" s="4">
        <v>31</v>
      </c>
      <c r="P191" s="4">
        <v>31</v>
      </c>
      <c r="Q191" s="4">
        <v>36</v>
      </c>
      <c r="R191" s="4">
        <v>51</v>
      </c>
      <c r="S191" s="4">
        <v>17</v>
      </c>
      <c r="T191" s="4">
        <v>69</v>
      </c>
      <c r="U191" s="4">
        <v>19</v>
      </c>
      <c r="V191" s="4">
        <v>95</v>
      </c>
      <c r="W191" s="4">
        <v>57</v>
      </c>
      <c r="X191" s="4">
        <v>46</v>
      </c>
      <c r="Y191" s="4">
        <v>26</v>
      </c>
      <c r="Z191" s="4">
        <v>19</v>
      </c>
      <c r="AA191" s="4">
        <v>26</v>
      </c>
      <c r="AB191" s="4">
        <v>20</v>
      </c>
      <c r="AC191" s="4">
        <v>31</v>
      </c>
      <c r="AD191" s="4">
        <v>14</v>
      </c>
      <c r="AE191" s="4">
        <v>8</v>
      </c>
      <c r="AF191" s="4">
        <v>10</v>
      </c>
      <c r="AG191" s="4">
        <v>6</v>
      </c>
      <c r="AH191" s="4">
        <v>5</v>
      </c>
      <c r="AI191" s="4">
        <v>4</v>
      </c>
      <c r="AJ191" s="4">
        <v>5</v>
      </c>
      <c r="AK191" s="4">
        <v>3</v>
      </c>
      <c r="AL191" s="4">
        <v>5</v>
      </c>
      <c r="AM191" s="4">
        <v>5</v>
      </c>
      <c r="AN191" s="4">
        <v>4</v>
      </c>
      <c r="AO191" s="4">
        <v>5</v>
      </c>
      <c r="AP191" s="4">
        <v>5</v>
      </c>
      <c r="AQ191" s="4">
        <v>6</v>
      </c>
      <c r="AR191" s="4">
        <v>5</v>
      </c>
    </row>
    <row r="192" spans="1:44" x14ac:dyDescent="0.25">
      <c r="B192">
        <v>5</v>
      </c>
      <c r="C192" s="4">
        <v>0</v>
      </c>
      <c r="D192" s="4">
        <v>85</v>
      </c>
      <c r="E192" s="4">
        <v>32</v>
      </c>
      <c r="F192" s="4">
        <v>99</v>
      </c>
      <c r="G192" s="4">
        <v>62</v>
      </c>
      <c r="H192" s="4">
        <v>68</v>
      </c>
      <c r="I192" s="4">
        <v>88</v>
      </c>
      <c r="J192" s="4">
        <v>35</v>
      </c>
      <c r="K192" s="4">
        <v>0</v>
      </c>
      <c r="L192" s="4">
        <v>18</v>
      </c>
      <c r="M192" s="4">
        <v>56</v>
      </c>
      <c r="N192" s="4">
        <v>7</v>
      </c>
      <c r="O192" s="4">
        <v>22</v>
      </c>
      <c r="P192" s="4">
        <v>27</v>
      </c>
      <c r="Q192" s="4">
        <v>37</v>
      </c>
      <c r="R192" s="4">
        <v>0</v>
      </c>
      <c r="S192" s="4">
        <v>27</v>
      </c>
      <c r="T192" s="4">
        <v>80</v>
      </c>
      <c r="U192" s="4">
        <v>20</v>
      </c>
      <c r="V192" s="4">
        <v>65</v>
      </c>
      <c r="W192" s="4">
        <v>51</v>
      </c>
      <c r="X192" s="4">
        <v>30</v>
      </c>
      <c r="Y192" s="4">
        <v>0</v>
      </c>
      <c r="Z192" s="4">
        <v>25</v>
      </c>
      <c r="AA192" s="4">
        <v>34</v>
      </c>
      <c r="AB192" s="4">
        <v>11</v>
      </c>
      <c r="AC192" s="4">
        <v>16</v>
      </c>
      <c r="AD192" s="4">
        <v>19</v>
      </c>
      <c r="AE192" s="4">
        <v>6</v>
      </c>
      <c r="AF192" s="4">
        <v>0</v>
      </c>
      <c r="AG192" s="4">
        <v>7</v>
      </c>
      <c r="AH192" s="4">
        <v>6</v>
      </c>
      <c r="AI192" s="4">
        <v>5</v>
      </c>
      <c r="AJ192" s="4">
        <v>5</v>
      </c>
      <c r="AK192" s="4">
        <v>3</v>
      </c>
      <c r="AL192" s="4">
        <v>4</v>
      </c>
      <c r="AM192" s="4">
        <v>0</v>
      </c>
      <c r="AN192" s="4">
        <v>4</v>
      </c>
      <c r="AO192" s="4">
        <v>6</v>
      </c>
      <c r="AP192" s="4">
        <v>4</v>
      </c>
      <c r="AQ192" s="4">
        <v>5</v>
      </c>
      <c r="AR192" s="4">
        <v>4</v>
      </c>
    </row>
    <row r="193" spans="2:44" x14ac:dyDescent="0.25">
      <c r="B193">
        <v>6</v>
      </c>
      <c r="C193" s="4">
        <v>0</v>
      </c>
      <c r="D193" s="4">
        <v>0</v>
      </c>
      <c r="E193" s="4">
        <v>40</v>
      </c>
      <c r="F193" s="4">
        <v>117</v>
      </c>
      <c r="G193" s="4">
        <v>13</v>
      </c>
      <c r="H193" s="4">
        <v>67</v>
      </c>
      <c r="I193" s="4">
        <v>72</v>
      </c>
      <c r="J193" s="4">
        <v>27</v>
      </c>
      <c r="K193" s="4">
        <v>0</v>
      </c>
      <c r="L193" s="4">
        <v>40</v>
      </c>
      <c r="M193" s="4">
        <v>26</v>
      </c>
      <c r="N193" s="4">
        <v>8</v>
      </c>
      <c r="O193" s="4">
        <v>15</v>
      </c>
      <c r="P193" s="4">
        <v>18</v>
      </c>
      <c r="Q193" s="4">
        <v>37</v>
      </c>
      <c r="R193" s="4">
        <v>0</v>
      </c>
      <c r="S193" s="4">
        <v>32</v>
      </c>
      <c r="T193" s="4">
        <v>13</v>
      </c>
      <c r="U193" s="4">
        <v>26</v>
      </c>
      <c r="V193" s="4">
        <v>43</v>
      </c>
      <c r="W193" s="4">
        <v>30</v>
      </c>
      <c r="X193" s="4">
        <v>30</v>
      </c>
      <c r="Y193" s="4">
        <v>0</v>
      </c>
      <c r="Z193" s="4">
        <v>41</v>
      </c>
      <c r="AA193" s="4">
        <v>27</v>
      </c>
      <c r="AB193" s="4">
        <v>12</v>
      </c>
      <c r="AC193" s="4">
        <v>6</v>
      </c>
      <c r="AD193" s="4">
        <v>15</v>
      </c>
      <c r="AE193" s="4">
        <v>6</v>
      </c>
      <c r="AF193" s="4">
        <v>0</v>
      </c>
      <c r="AG193" s="4">
        <v>9</v>
      </c>
      <c r="AH193" s="4">
        <v>4</v>
      </c>
      <c r="AI193" s="4">
        <v>4</v>
      </c>
      <c r="AJ193" s="4">
        <v>4</v>
      </c>
      <c r="AK193" s="4">
        <v>3</v>
      </c>
      <c r="AL193" s="4">
        <v>4</v>
      </c>
      <c r="AM193" s="4">
        <v>0</v>
      </c>
      <c r="AN193" s="4">
        <v>6</v>
      </c>
      <c r="AO193" s="4">
        <v>4</v>
      </c>
      <c r="AP193" s="4">
        <v>3</v>
      </c>
      <c r="AQ193" s="4">
        <v>3</v>
      </c>
      <c r="AR193" s="4">
        <v>4</v>
      </c>
    </row>
    <row r="194" spans="2:44" x14ac:dyDescent="0.25">
      <c r="B194">
        <v>7</v>
      </c>
      <c r="C194" s="4">
        <v>0</v>
      </c>
      <c r="D194" s="4">
        <v>0</v>
      </c>
      <c r="E194" s="4">
        <v>85</v>
      </c>
      <c r="F194" s="4">
        <v>61</v>
      </c>
      <c r="G194" s="4">
        <v>17</v>
      </c>
      <c r="H194" s="4">
        <v>51</v>
      </c>
      <c r="I194" s="4">
        <v>47</v>
      </c>
      <c r="J194" s="4">
        <v>35</v>
      </c>
      <c r="K194" s="4">
        <v>0</v>
      </c>
      <c r="L194" s="4">
        <v>60</v>
      </c>
      <c r="M194" s="4">
        <v>34</v>
      </c>
      <c r="N194" s="4">
        <v>12</v>
      </c>
      <c r="O194" s="4">
        <v>8</v>
      </c>
      <c r="P194" s="4">
        <v>32</v>
      </c>
      <c r="Q194" s="4">
        <v>61</v>
      </c>
      <c r="R194" s="4">
        <v>0</v>
      </c>
      <c r="S194" s="4">
        <v>46</v>
      </c>
      <c r="T194" s="4">
        <v>19</v>
      </c>
      <c r="U194" s="4">
        <v>31</v>
      </c>
      <c r="V194" s="4">
        <v>37</v>
      </c>
      <c r="W194" s="4">
        <v>54</v>
      </c>
      <c r="X194" s="4">
        <v>35</v>
      </c>
      <c r="Y194" s="4">
        <v>0</v>
      </c>
      <c r="Z194" s="4">
        <v>40</v>
      </c>
      <c r="AA194" s="4">
        <v>23</v>
      </c>
      <c r="AB194" s="4">
        <v>12</v>
      </c>
      <c r="AC194" s="4">
        <v>10</v>
      </c>
      <c r="AD194" s="4">
        <v>20</v>
      </c>
      <c r="AE194" s="4">
        <v>7</v>
      </c>
      <c r="AF194" s="4">
        <v>0</v>
      </c>
      <c r="AG194" s="4">
        <v>7</v>
      </c>
      <c r="AH194" s="4">
        <v>5</v>
      </c>
      <c r="AI194" s="4">
        <v>5</v>
      </c>
      <c r="AJ194" s="4">
        <v>5</v>
      </c>
      <c r="AK194" s="4">
        <v>3</v>
      </c>
      <c r="AL194" s="4">
        <v>4</v>
      </c>
      <c r="AM194" s="4">
        <v>0</v>
      </c>
      <c r="AN194" s="4">
        <v>6</v>
      </c>
      <c r="AO194" s="4">
        <v>4</v>
      </c>
      <c r="AP194" s="4">
        <v>3</v>
      </c>
      <c r="AQ194" s="4">
        <v>3</v>
      </c>
      <c r="AR194" s="4">
        <v>4</v>
      </c>
    </row>
    <row r="195" spans="2:44" x14ac:dyDescent="0.25">
      <c r="B195">
        <v>8</v>
      </c>
      <c r="C195" s="4">
        <v>0</v>
      </c>
      <c r="D195" s="4">
        <v>0</v>
      </c>
      <c r="E195" s="4">
        <v>115</v>
      </c>
      <c r="F195" s="4">
        <v>86</v>
      </c>
      <c r="G195" s="4">
        <v>26</v>
      </c>
      <c r="H195" s="4">
        <v>32</v>
      </c>
      <c r="I195" s="4">
        <v>55</v>
      </c>
      <c r="J195" s="4">
        <v>32</v>
      </c>
      <c r="K195" s="4">
        <v>0</v>
      </c>
      <c r="L195" s="4">
        <v>45</v>
      </c>
      <c r="M195" s="4">
        <v>31</v>
      </c>
      <c r="N195" s="4">
        <v>10</v>
      </c>
      <c r="O195" s="4">
        <v>8</v>
      </c>
      <c r="P195" s="4">
        <v>43</v>
      </c>
      <c r="Q195" s="4">
        <v>29</v>
      </c>
      <c r="R195" s="4">
        <v>0</v>
      </c>
      <c r="S195" s="4">
        <v>34</v>
      </c>
      <c r="T195" s="4">
        <v>22</v>
      </c>
      <c r="U195" s="4">
        <v>15</v>
      </c>
      <c r="V195" s="4">
        <v>38</v>
      </c>
      <c r="W195" s="4">
        <v>62</v>
      </c>
      <c r="X195" s="4">
        <v>41</v>
      </c>
      <c r="Y195" s="4">
        <v>0</v>
      </c>
      <c r="Z195" s="4">
        <v>29</v>
      </c>
      <c r="AA195" s="4">
        <v>22</v>
      </c>
      <c r="AB195" s="4">
        <v>17</v>
      </c>
      <c r="AC195" s="4">
        <v>10</v>
      </c>
      <c r="AD195" s="4">
        <v>25</v>
      </c>
      <c r="AE195" s="4">
        <v>7</v>
      </c>
      <c r="AF195" s="4">
        <v>0</v>
      </c>
      <c r="AG195" s="4">
        <v>6</v>
      </c>
      <c r="AH195" s="4">
        <v>4</v>
      </c>
      <c r="AI195" s="4">
        <v>5</v>
      </c>
      <c r="AJ195" s="4">
        <v>4</v>
      </c>
      <c r="AK195" s="4">
        <v>3</v>
      </c>
      <c r="AL195" s="4">
        <v>5</v>
      </c>
      <c r="AM195" s="4">
        <v>0</v>
      </c>
      <c r="AN195" s="4">
        <v>5</v>
      </c>
      <c r="AO195" s="4">
        <v>5</v>
      </c>
      <c r="AP195" s="4">
        <v>4</v>
      </c>
      <c r="AQ195" s="4">
        <v>3</v>
      </c>
      <c r="AR195" s="4">
        <v>6</v>
      </c>
    </row>
    <row r="196" spans="2:44" x14ac:dyDescent="0.25">
      <c r="B196">
        <v>9</v>
      </c>
      <c r="C196" s="4">
        <v>0</v>
      </c>
      <c r="D196" s="4">
        <v>0</v>
      </c>
      <c r="E196" s="4">
        <v>91</v>
      </c>
      <c r="F196" s="4">
        <v>75</v>
      </c>
      <c r="G196" s="4">
        <v>20</v>
      </c>
      <c r="H196" s="4">
        <v>36</v>
      </c>
      <c r="I196" s="4">
        <v>97</v>
      </c>
      <c r="J196" s="4">
        <v>22</v>
      </c>
      <c r="K196" s="4">
        <v>0</v>
      </c>
      <c r="L196" s="4">
        <v>39</v>
      </c>
      <c r="M196" s="4">
        <v>0</v>
      </c>
      <c r="N196" s="4">
        <v>24</v>
      </c>
      <c r="O196" s="4">
        <v>6</v>
      </c>
      <c r="P196" s="4">
        <v>16</v>
      </c>
      <c r="Q196" s="4">
        <v>13</v>
      </c>
      <c r="R196" s="4">
        <v>0</v>
      </c>
      <c r="S196" s="4">
        <v>48</v>
      </c>
      <c r="T196" s="4">
        <v>0</v>
      </c>
      <c r="U196" s="4">
        <v>5</v>
      </c>
      <c r="V196" s="4">
        <v>33</v>
      </c>
      <c r="W196" s="4">
        <v>31</v>
      </c>
      <c r="X196" s="4">
        <v>32</v>
      </c>
      <c r="Y196" s="4">
        <v>0</v>
      </c>
      <c r="Z196" s="4">
        <v>31</v>
      </c>
      <c r="AA196" s="4">
        <v>0</v>
      </c>
      <c r="AB196" s="4">
        <v>27</v>
      </c>
      <c r="AC196" s="4">
        <v>10</v>
      </c>
      <c r="AD196" s="4">
        <v>15</v>
      </c>
      <c r="AE196" s="4">
        <v>6</v>
      </c>
      <c r="AF196" s="4">
        <v>0</v>
      </c>
      <c r="AG196" s="4">
        <v>8</v>
      </c>
      <c r="AH196" s="4">
        <v>0</v>
      </c>
      <c r="AI196" s="4">
        <v>5</v>
      </c>
      <c r="AJ196" s="4">
        <v>4</v>
      </c>
      <c r="AK196" s="4">
        <v>2</v>
      </c>
      <c r="AL196" s="4">
        <v>5</v>
      </c>
      <c r="AM196" s="4">
        <v>0</v>
      </c>
      <c r="AN196" s="4">
        <v>5</v>
      </c>
      <c r="AO196" s="4">
        <v>0</v>
      </c>
      <c r="AP196" s="4">
        <v>6</v>
      </c>
      <c r="AQ196" s="4">
        <v>3</v>
      </c>
      <c r="AR196" s="4">
        <v>3</v>
      </c>
    </row>
    <row r="197" spans="2:44" x14ac:dyDescent="0.25">
      <c r="B197">
        <v>10</v>
      </c>
      <c r="C197" s="4">
        <v>0</v>
      </c>
      <c r="D197" s="4">
        <v>0</v>
      </c>
      <c r="E197" s="4">
        <v>83</v>
      </c>
      <c r="F197" s="4">
        <v>0</v>
      </c>
      <c r="G197" s="4">
        <v>46</v>
      </c>
      <c r="H197" s="4">
        <v>31</v>
      </c>
      <c r="I197" s="4">
        <v>40</v>
      </c>
      <c r="J197" s="4">
        <v>33</v>
      </c>
      <c r="K197" s="4">
        <v>0</v>
      </c>
      <c r="L197" s="4">
        <v>55</v>
      </c>
      <c r="M197" s="4">
        <v>0</v>
      </c>
      <c r="N197" s="4">
        <v>37</v>
      </c>
      <c r="O197" s="4">
        <v>7</v>
      </c>
      <c r="P197" s="4">
        <v>8</v>
      </c>
      <c r="Q197" s="4">
        <v>34</v>
      </c>
      <c r="R197" s="4">
        <v>0</v>
      </c>
      <c r="S197" s="4">
        <v>50</v>
      </c>
      <c r="T197" s="4">
        <v>0</v>
      </c>
      <c r="U197" s="4">
        <v>11</v>
      </c>
      <c r="V197" s="4">
        <v>19</v>
      </c>
      <c r="W197" s="4">
        <v>37</v>
      </c>
      <c r="X197" s="4">
        <v>24</v>
      </c>
      <c r="Y197" s="4">
        <v>0</v>
      </c>
      <c r="Z197" s="4">
        <v>43</v>
      </c>
      <c r="AA197" s="4">
        <v>0</v>
      </c>
      <c r="AB197" s="4">
        <v>23</v>
      </c>
      <c r="AC197" s="4">
        <v>13</v>
      </c>
      <c r="AD197" s="4">
        <v>10</v>
      </c>
      <c r="AE197" s="4">
        <v>6</v>
      </c>
      <c r="AF197" s="4">
        <v>0</v>
      </c>
      <c r="AG197" s="4">
        <v>8</v>
      </c>
      <c r="AH197" s="4">
        <v>0</v>
      </c>
      <c r="AI197" s="4">
        <v>6</v>
      </c>
      <c r="AJ197" s="4">
        <v>5</v>
      </c>
      <c r="AK197" s="4">
        <v>2</v>
      </c>
      <c r="AL197" s="4">
        <v>4</v>
      </c>
      <c r="AM197" s="4">
        <v>0</v>
      </c>
      <c r="AN197" s="4">
        <v>6</v>
      </c>
      <c r="AO197" s="4">
        <v>0</v>
      </c>
      <c r="AP197" s="4">
        <v>6</v>
      </c>
      <c r="AQ197" s="4">
        <v>3</v>
      </c>
      <c r="AR197" s="4">
        <v>3</v>
      </c>
    </row>
    <row r="198" spans="2:44" x14ac:dyDescent="0.25">
      <c r="B198">
        <v>11</v>
      </c>
      <c r="C198" s="4">
        <v>0</v>
      </c>
      <c r="D198" s="4">
        <v>0</v>
      </c>
      <c r="E198" s="4">
        <v>112</v>
      </c>
      <c r="F198" s="4">
        <v>0</v>
      </c>
      <c r="G198" s="4">
        <v>76</v>
      </c>
      <c r="H198" s="4">
        <v>12</v>
      </c>
      <c r="I198" s="4">
        <v>15</v>
      </c>
      <c r="J198" s="4">
        <v>59</v>
      </c>
      <c r="K198" s="4">
        <v>0</v>
      </c>
      <c r="L198" s="4">
        <v>41</v>
      </c>
      <c r="M198" s="4">
        <v>0</v>
      </c>
      <c r="N198" s="4">
        <v>29</v>
      </c>
      <c r="O198" s="4">
        <v>18</v>
      </c>
      <c r="P198" s="4">
        <v>12</v>
      </c>
      <c r="Q198" s="4">
        <v>52</v>
      </c>
      <c r="R198" s="4">
        <v>0</v>
      </c>
      <c r="S198" s="4">
        <v>36</v>
      </c>
      <c r="T198" s="4">
        <v>0</v>
      </c>
      <c r="U198" s="4">
        <v>8</v>
      </c>
      <c r="V198" s="4">
        <v>28</v>
      </c>
      <c r="W198" s="4">
        <v>28</v>
      </c>
      <c r="X198" s="4">
        <v>27</v>
      </c>
      <c r="Y198" s="4">
        <v>0</v>
      </c>
      <c r="Z198" s="4">
        <v>34</v>
      </c>
      <c r="AA198" s="4">
        <v>0</v>
      </c>
      <c r="AB198" s="4">
        <v>19</v>
      </c>
      <c r="AC198" s="4">
        <v>19</v>
      </c>
      <c r="AD198" s="4">
        <v>11</v>
      </c>
      <c r="AE198" s="4">
        <v>10</v>
      </c>
      <c r="AF198" s="4">
        <v>0</v>
      </c>
      <c r="AG198" s="4">
        <v>9</v>
      </c>
      <c r="AH198" s="4">
        <v>0</v>
      </c>
      <c r="AI198" s="4">
        <v>6</v>
      </c>
      <c r="AJ198" s="4">
        <v>5</v>
      </c>
      <c r="AK198" s="4">
        <v>3</v>
      </c>
      <c r="AL198" s="4">
        <v>8</v>
      </c>
      <c r="AM198" s="4">
        <v>0</v>
      </c>
      <c r="AN198" s="4">
        <v>5</v>
      </c>
      <c r="AO198" s="4">
        <v>0</v>
      </c>
      <c r="AP198" s="4">
        <v>5</v>
      </c>
      <c r="AQ198" s="4">
        <v>4</v>
      </c>
      <c r="AR198" s="4">
        <v>3</v>
      </c>
    </row>
    <row r="199" spans="2:44" x14ac:dyDescent="0.25">
      <c r="B199">
        <v>12</v>
      </c>
      <c r="C199" s="4">
        <v>0</v>
      </c>
      <c r="D199" s="4">
        <v>0</v>
      </c>
      <c r="E199" s="4">
        <v>97</v>
      </c>
      <c r="F199" s="4">
        <v>0</v>
      </c>
      <c r="G199" s="4">
        <v>65</v>
      </c>
      <c r="H199" s="4">
        <v>38</v>
      </c>
      <c r="I199" s="4">
        <v>33</v>
      </c>
      <c r="J199" s="4">
        <v>67</v>
      </c>
      <c r="K199" s="4">
        <v>0</v>
      </c>
      <c r="L199" s="4">
        <v>31</v>
      </c>
      <c r="M199" s="4">
        <v>0</v>
      </c>
      <c r="N199" s="4">
        <v>24</v>
      </c>
      <c r="O199" s="4">
        <v>37</v>
      </c>
      <c r="P199" s="4">
        <v>8</v>
      </c>
      <c r="Q199" s="4">
        <v>53</v>
      </c>
      <c r="R199" s="4">
        <v>0</v>
      </c>
      <c r="S199" s="4">
        <v>17</v>
      </c>
      <c r="T199" s="4">
        <v>0</v>
      </c>
      <c r="U199" s="4">
        <v>18</v>
      </c>
      <c r="V199" s="4">
        <v>43</v>
      </c>
      <c r="W199" s="4">
        <v>24</v>
      </c>
      <c r="X199" s="4">
        <v>25</v>
      </c>
      <c r="Y199" s="4">
        <v>0</v>
      </c>
      <c r="Z199" s="4">
        <v>27</v>
      </c>
      <c r="AA199" s="4">
        <v>0</v>
      </c>
      <c r="AB199" s="4">
        <v>20</v>
      </c>
      <c r="AC199" s="4">
        <v>20</v>
      </c>
      <c r="AD199" s="4">
        <v>12</v>
      </c>
      <c r="AE199" s="4">
        <v>9</v>
      </c>
      <c r="AF199" s="4">
        <v>0</v>
      </c>
      <c r="AG199" s="4">
        <v>7</v>
      </c>
      <c r="AH199" s="4">
        <v>0</v>
      </c>
      <c r="AI199" s="4">
        <v>7</v>
      </c>
      <c r="AJ199" s="4">
        <v>6</v>
      </c>
      <c r="AK199" s="4">
        <v>2</v>
      </c>
      <c r="AL199" s="4">
        <v>6</v>
      </c>
      <c r="AM199" s="4">
        <v>0</v>
      </c>
      <c r="AN199" s="4">
        <v>3</v>
      </c>
      <c r="AO199" s="4">
        <v>0</v>
      </c>
      <c r="AP199" s="4">
        <v>4</v>
      </c>
      <c r="AQ199" s="4">
        <v>5</v>
      </c>
      <c r="AR199" s="4">
        <v>2</v>
      </c>
    </row>
    <row r="200" spans="2:44" x14ac:dyDescent="0.25">
      <c r="B200">
        <v>13</v>
      </c>
      <c r="C200" s="4">
        <v>0</v>
      </c>
      <c r="D200" s="4">
        <v>0</v>
      </c>
      <c r="E200" s="4">
        <v>71</v>
      </c>
      <c r="F200" s="4">
        <v>0</v>
      </c>
      <c r="G200" s="4">
        <v>58</v>
      </c>
      <c r="H200" s="4">
        <v>83</v>
      </c>
      <c r="I200" s="4">
        <v>19</v>
      </c>
      <c r="J200" s="4">
        <v>57</v>
      </c>
      <c r="K200" s="4">
        <v>0</v>
      </c>
      <c r="L200" s="4">
        <v>31</v>
      </c>
      <c r="M200" s="4">
        <v>0</v>
      </c>
      <c r="N200" s="4">
        <v>22</v>
      </c>
      <c r="O200" s="4">
        <v>42</v>
      </c>
      <c r="P200" s="4">
        <v>7</v>
      </c>
      <c r="Q200" s="4">
        <v>39</v>
      </c>
      <c r="R200" s="4">
        <v>0</v>
      </c>
      <c r="S200" s="4">
        <v>30</v>
      </c>
      <c r="T200" s="4">
        <v>0</v>
      </c>
      <c r="U200" s="4">
        <v>23</v>
      </c>
      <c r="V200" s="4">
        <v>62</v>
      </c>
      <c r="W200" s="4">
        <v>23</v>
      </c>
      <c r="X200" s="4">
        <v>19</v>
      </c>
      <c r="Y200" s="4">
        <v>0</v>
      </c>
      <c r="Z200" s="4">
        <v>29</v>
      </c>
      <c r="AA200" s="4">
        <v>0</v>
      </c>
      <c r="AB200" s="4">
        <v>18</v>
      </c>
      <c r="AC200" s="4">
        <v>21</v>
      </c>
      <c r="AD200" s="4">
        <v>11</v>
      </c>
      <c r="AE200" s="4">
        <v>8</v>
      </c>
      <c r="AF200" s="4">
        <v>0</v>
      </c>
      <c r="AG200" s="4">
        <v>6</v>
      </c>
      <c r="AH200" s="4">
        <v>0</v>
      </c>
      <c r="AI200" s="4">
        <v>7</v>
      </c>
      <c r="AJ200" s="4">
        <v>4</v>
      </c>
      <c r="AK200" s="4">
        <v>2</v>
      </c>
      <c r="AL200" s="4">
        <v>5</v>
      </c>
      <c r="AM200" s="4">
        <v>0</v>
      </c>
      <c r="AN200" s="4">
        <v>4</v>
      </c>
      <c r="AO200" s="4">
        <v>0</v>
      </c>
      <c r="AP200" s="4">
        <v>4</v>
      </c>
      <c r="AQ200" s="4">
        <v>6</v>
      </c>
      <c r="AR200" s="4">
        <v>3</v>
      </c>
    </row>
    <row r="201" spans="2:44" x14ac:dyDescent="0.25">
      <c r="B201">
        <v>14</v>
      </c>
      <c r="C201" s="4">
        <v>0</v>
      </c>
      <c r="D201" s="4">
        <v>0</v>
      </c>
      <c r="E201" s="4">
        <v>71</v>
      </c>
      <c r="F201" s="4">
        <v>0</v>
      </c>
      <c r="G201" s="4">
        <v>56</v>
      </c>
      <c r="H201" s="4">
        <v>116</v>
      </c>
      <c r="I201" s="4">
        <v>11</v>
      </c>
      <c r="J201" s="4">
        <v>70</v>
      </c>
      <c r="K201" s="4">
        <v>0</v>
      </c>
      <c r="L201" s="4">
        <v>20</v>
      </c>
      <c r="M201" s="4">
        <v>0</v>
      </c>
      <c r="N201" s="4">
        <v>24</v>
      </c>
      <c r="O201" s="4">
        <v>35</v>
      </c>
      <c r="P201" s="4">
        <v>12</v>
      </c>
      <c r="Q201" s="4">
        <v>56</v>
      </c>
      <c r="R201" s="4">
        <v>0</v>
      </c>
      <c r="S201" s="4">
        <v>24</v>
      </c>
      <c r="T201" s="4">
        <v>0</v>
      </c>
      <c r="U201" s="4">
        <v>38</v>
      </c>
      <c r="V201" s="4">
        <v>30</v>
      </c>
      <c r="W201" s="4">
        <v>24</v>
      </c>
      <c r="X201" s="4">
        <v>24</v>
      </c>
      <c r="Y201" s="4">
        <v>0</v>
      </c>
      <c r="Z201" s="4">
        <v>26</v>
      </c>
      <c r="AA201" s="4">
        <v>0</v>
      </c>
      <c r="AB201" s="4">
        <v>15</v>
      </c>
      <c r="AC201" s="4">
        <v>25</v>
      </c>
      <c r="AD201" s="4">
        <v>14</v>
      </c>
      <c r="AE201" s="4">
        <v>8</v>
      </c>
      <c r="AF201" s="4">
        <v>0</v>
      </c>
      <c r="AG201" s="4">
        <v>6</v>
      </c>
      <c r="AH201" s="4">
        <v>0</v>
      </c>
      <c r="AI201" s="4">
        <v>6</v>
      </c>
      <c r="AJ201" s="4">
        <v>4</v>
      </c>
      <c r="AK201" s="4">
        <v>3</v>
      </c>
      <c r="AL201" s="4">
        <v>6</v>
      </c>
      <c r="AM201" s="4">
        <v>0</v>
      </c>
      <c r="AN201" s="4">
        <v>4</v>
      </c>
      <c r="AO201" s="4">
        <v>0</v>
      </c>
      <c r="AP201" s="4">
        <v>3</v>
      </c>
      <c r="AQ201" s="4">
        <v>6</v>
      </c>
      <c r="AR201" s="4">
        <v>2</v>
      </c>
    </row>
    <row r="202" spans="2:44" x14ac:dyDescent="0.25">
      <c r="B202">
        <v>15</v>
      </c>
      <c r="C202" s="4">
        <v>0</v>
      </c>
      <c r="D202" s="4">
        <v>0</v>
      </c>
      <c r="E202" s="4">
        <v>47</v>
      </c>
      <c r="F202" s="4">
        <v>0</v>
      </c>
      <c r="G202" s="4">
        <v>64</v>
      </c>
      <c r="H202" s="4">
        <v>98</v>
      </c>
      <c r="I202" s="4">
        <v>21</v>
      </c>
      <c r="J202" s="4">
        <v>79</v>
      </c>
      <c r="K202" s="4">
        <v>0</v>
      </c>
      <c r="L202" s="4">
        <v>11</v>
      </c>
      <c r="M202" s="4">
        <v>0</v>
      </c>
      <c r="N202" s="4">
        <v>29</v>
      </c>
      <c r="O202" s="4">
        <v>36</v>
      </c>
      <c r="P202" s="4">
        <v>31</v>
      </c>
      <c r="Q202" s="4">
        <v>53</v>
      </c>
      <c r="R202" s="4">
        <v>0</v>
      </c>
      <c r="S202" s="4">
        <v>17</v>
      </c>
      <c r="T202" s="4">
        <v>0</v>
      </c>
      <c r="U202" s="4">
        <v>32</v>
      </c>
      <c r="V202" s="4">
        <v>35</v>
      </c>
      <c r="W202" s="4">
        <v>50</v>
      </c>
      <c r="X202" s="4">
        <v>31</v>
      </c>
      <c r="Y202" s="4">
        <v>0</v>
      </c>
      <c r="Z202" s="4">
        <v>20</v>
      </c>
      <c r="AA202" s="4">
        <v>0</v>
      </c>
      <c r="AB202" s="4">
        <v>23</v>
      </c>
      <c r="AC202" s="4">
        <v>26</v>
      </c>
      <c r="AD202" s="4">
        <v>23</v>
      </c>
      <c r="AE202" s="4">
        <v>7</v>
      </c>
      <c r="AF202" s="4">
        <v>0</v>
      </c>
      <c r="AG202" s="4">
        <v>6</v>
      </c>
      <c r="AH202" s="4">
        <v>0</v>
      </c>
      <c r="AI202" s="4">
        <v>7</v>
      </c>
      <c r="AJ202" s="4">
        <v>5</v>
      </c>
      <c r="AK202" s="4">
        <v>3</v>
      </c>
      <c r="AL202" s="4">
        <v>7</v>
      </c>
      <c r="AM202" s="4">
        <v>0</v>
      </c>
      <c r="AN202" s="4">
        <v>4</v>
      </c>
      <c r="AO202" s="4">
        <v>0</v>
      </c>
      <c r="AP202" s="4">
        <v>4</v>
      </c>
      <c r="AQ202" s="4">
        <v>6</v>
      </c>
      <c r="AR202" s="4">
        <v>4</v>
      </c>
    </row>
    <row r="203" spans="2:44" x14ac:dyDescent="0.25">
      <c r="B203">
        <v>16</v>
      </c>
      <c r="C203" s="4">
        <v>0</v>
      </c>
      <c r="D203" s="4">
        <v>0</v>
      </c>
      <c r="E203" s="4">
        <v>26</v>
      </c>
      <c r="F203" s="4">
        <v>0</v>
      </c>
      <c r="G203" s="4">
        <v>73</v>
      </c>
      <c r="H203" s="4">
        <v>91</v>
      </c>
      <c r="I203" s="4">
        <v>68</v>
      </c>
      <c r="J203" s="4">
        <v>55</v>
      </c>
      <c r="K203" s="4">
        <v>0</v>
      </c>
      <c r="L203" s="4">
        <v>15</v>
      </c>
      <c r="M203" s="4">
        <v>0</v>
      </c>
      <c r="N203" s="4">
        <v>34</v>
      </c>
      <c r="O203" s="4">
        <v>65</v>
      </c>
      <c r="P203" s="4">
        <v>38</v>
      </c>
      <c r="Q203" s="4">
        <v>47</v>
      </c>
      <c r="R203" s="4">
        <v>0</v>
      </c>
      <c r="S203" s="4">
        <v>18</v>
      </c>
      <c r="T203" s="4">
        <v>0</v>
      </c>
      <c r="U203" s="4">
        <v>23</v>
      </c>
      <c r="V203" s="4">
        <v>51</v>
      </c>
      <c r="W203" s="4">
        <v>45</v>
      </c>
      <c r="X203" s="4">
        <v>30</v>
      </c>
      <c r="Y203" s="4">
        <v>0</v>
      </c>
      <c r="Z203" s="4">
        <v>16</v>
      </c>
      <c r="AA203" s="4">
        <v>0</v>
      </c>
      <c r="AB203" s="4">
        <v>22</v>
      </c>
      <c r="AC203" s="4">
        <v>28</v>
      </c>
      <c r="AD203" s="4">
        <v>24</v>
      </c>
      <c r="AE203" s="4">
        <v>8</v>
      </c>
      <c r="AF203" s="4">
        <v>0</v>
      </c>
      <c r="AG203" s="4">
        <v>7</v>
      </c>
      <c r="AH203" s="4">
        <v>0</v>
      </c>
      <c r="AI203" s="4">
        <v>7</v>
      </c>
      <c r="AJ203" s="4">
        <v>5</v>
      </c>
      <c r="AK203" s="4">
        <v>3</v>
      </c>
      <c r="AL203" s="4">
        <v>5</v>
      </c>
      <c r="AM203" s="4">
        <v>0</v>
      </c>
      <c r="AN203" s="4">
        <v>4</v>
      </c>
      <c r="AO203" s="4">
        <v>0</v>
      </c>
      <c r="AP203" s="4">
        <v>4</v>
      </c>
      <c r="AQ203" s="4">
        <v>5</v>
      </c>
      <c r="AR203" s="4">
        <v>5</v>
      </c>
    </row>
    <row r="204" spans="2:44" x14ac:dyDescent="0.25">
      <c r="B204">
        <v>17</v>
      </c>
      <c r="C204" s="4">
        <v>0</v>
      </c>
      <c r="D204" s="4">
        <v>0</v>
      </c>
      <c r="E204" s="4">
        <v>42</v>
      </c>
      <c r="F204" s="4">
        <v>0</v>
      </c>
      <c r="G204" s="4">
        <v>86</v>
      </c>
      <c r="H204" s="4">
        <v>152</v>
      </c>
      <c r="I204" s="4">
        <v>78</v>
      </c>
      <c r="J204" s="4">
        <v>24</v>
      </c>
      <c r="K204" s="4">
        <v>0</v>
      </c>
      <c r="L204" s="4">
        <v>30</v>
      </c>
      <c r="M204" s="4">
        <v>0</v>
      </c>
      <c r="N204" s="4">
        <v>40</v>
      </c>
      <c r="O204" s="4">
        <v>67</v>
      </c>
      <c r="P204" s="4">
        <v>35</v>
      </c>
      <c r="Q204" s="4">
        <v>26</v>
      </c>
      <c r="R204" s="4">
        <v>0</v>
      </c>
      <c r="S204" s="4">
        <v>20</v>
      </c>
      <c r="T204" s="4">
        <v>0</v>
      </c>
      <c r="U204" s="4">
        <v>32</v>
      </c>
      <c r="V204" s="4">
        <v>104</v>
      </c>
      <c r="W204" s="4">
        <v>62</v>
      </c>
      <c r="X204" s="4">
        <v>26</v>
      </c>
      <c r="Y204" s="4">
        <v>0</v>
      </c>
      <c r="Z204" s="4">
        <v>26</v>
      </c>
      <c r="AA204" s="4">
        <v>0</v>
      </c>
      <c r="AB204" s="4">
        <v>23</v>
      </c>
      <c r="AC204" s="4">
        <v>32</v>
      </c>
      <c r="AD204" s="4">
        <v>24</v>
      </c>
      <c r="AE204" s="4">
        <v>7</v>
      </c>
      <c r="AF204" s="4">
        <v>0</v>
      </c>
      <c r="AG204" s="4">
        <v>8</v>
      </c>
      <c r="AH204" s="4">
        <v>0</v>
      </c>
      <c r="AI204" s="4">
        <v>6</v>
      </c>
      <c r="AJ204" s="4">
        <v>7</v>
      </c>
      <c r="AK204" s="4">
        <v>3</v>
      </c>
      <c r="AL204" s="4">
        <v>3</v>
      </c>
      <c r="AM204" s="4">
        <v>0</v>
      </c>
      <c r="AN204" s="4">
        <v>4</v>
      </c>
      <c r="AO204" s="4">
        <v>0</v>
      </c>
      <c r="AP204" s="4">
        <v>4</v>
      </c>
      <c r="AQ204" s="4">
        <v>6</v>
      </c>
      <c r="AR204" s="4">
        <v>5</v>
      </c>
    </row>
    <row r="205" spans="2:44" x14ac:dyDescent="0.25">
      <c r="B205">
        <v>18</v>
      </c>
      <c r="C205" s="4">
        <v>0</v>
      </c>
      <c r="D205" s="4">
        <v>0</v>
      </c>
      <c r="E205" s="4">
        <v>71</v>
      </c>
      <c r="F205" s="4">
        <v>0</v>
      </c>
      <c r="G205" s="4">
        <v>97</v>
      </c>
      <c r="H205" s="4">
        <v>156</v>
      </c>
      <c r="I205" s="4">
        <v>85</v>
      </c>
      <c r="J205" s="4">
        <v>16</v>
      </c>
      <c r="K205" s="4">
        <v>0</v>
      </c>
      <c r="L205" s="4">
        <v>40</v>
      </c>
      <c r="M205" s="4">
        <v>0</v>
      </c>
      <c r="N205" s="4">
        <v>33</v>
      </c>
      <c r="O205" s="4">
        <v>37</v>
      </c>
      <c r="P205" s="4">
        <v>16</v>
      </c>
      <c r="Q205" s="4">
        <v>32</v>
      </c>
      <c r="R205" s="4">
        <v>0</v>
      </c>
      <c r="S205" s="4">
        <v>48</v>
      </c>
      <c r="T205" s="4">
        <v>0</v>
      </c>
      <c r="U205" s="4">
        <v>35</v>
      </c>
      <c r="V205" s="4">
        <v>33</v>
      </c>
      <c r="W205" s="4">
        <v>31</v>
      </c>
      <c r="X205" s="4">
        <v>30</v>
      </c>
      <c r="Y205" s="4">
        <v>0</v>
      </c>
      <c r="Z205" s="4">
        <v>33</v>
      </c>
      <c r="AA205" s="4">
        <v>0</v>
      </c>
      <c r="AB205" s="4">
        <v>20</v>
      </c>
      <c r="AC205" s="4">
        <v>23</v>
      </c>
      <c r="AD205" s="4">
        <v>12</v>
      </c>
      <c r="AE205" s="4">
        <v>7</v>
      </c>
      <c r="AF205" s="4">
        <v>0</v>
      </c>
      <c r="AG205" s="4">
        <v>7</v>
      </c>
      <c r="AH205" s="4">
        <v>0</v>
      </c>
      <c r="AI205" s="4">
        <v>5</v>
      </c>
      <c r="AJ205" s="4">
        <v>5</v>
      </c>
      <c r="AK205" s="4">
        <v>2</v>
      </c>
      <c r="AL205" s="4">
        <v>3</v>
      </c>
      <c r="AM205" s="4">
        <v>0</v>
      </c>
      <c r="AN205" s="4">
        <v>5</v>
      </c>
      <c r="AO205" s="4">
        <v>0</v>
      </c>
      <c r="AP205" s="4">
        <v>4</v>
      </c>
      <c r="AQ205" s="4">
        <v>5</v>
      </c>
      <c r="AR205" s="4">
        <v>4</v>
      </c>
    </row>
    <row r="206" spans="2:44" x14ac:dyDescent="0.25">
      <c r="B206">
        <v>19</v>
      </c>
      <c r="C206" s="4">
        <v>0</v>
      </c>
      <c r="D206" s="4">
        <v>0</v>
      </c>
      <c r="E206" s="4">
        <v>82</v>
      </c>
      <c r="F206" s="4">
        <v>0</v>
      </c>
      <c r="G206" s="4">
        <v>86</v>
      </c>
      <c r="H206" s="4">
        <v>84</v>
      </c>
      <c r="I206" s="4">
        <v>49</v>
      </c>
      <c r="J206" s="4">
        <v>47</v>
      </c>
      <c r="K206" s="4">
        <v>0</v>
      </c>
      <c r="L206" s="4">
        <v>40</v>
      </c>
      <c r="M206" s="4">
        <v>0</v>
      </c>
      <c r="N206" s="4">
        <v>40</v>
      </c>
      <c r="O206" s="4">
        <v>8</v>
      </c>
      <c r="P206" s="4">
        <v>14</v>
      </c>
      <c r="Q206" s="4">
        <v>25</v>
      </c>
      <c r="R206" s="4">
        <v>0</v>
      </c>
      <c r="S206" s="4">
        <v>46</v>
      </c>
      <c r="T206" s="4">
        <v>0</v>
      </c>
      <c r="U206" s="4">
        <v>62</v>
      </c>
      <c r="V206" s="4">
        <v>15</v>
      </c>
      <c r="W206" s="4">
        <v>27</v>
      </c>
      <c r="X206" s="4">
        <v>29</v>
      </c>
      <c r="Y206" s="4">
        <v>0</v>
      </c>
      <c r="Z206" s="4">
        <v>33</v>
      </c>
      <c r="AA206" s="4">
        <v>0</v>
      </c>
      <c r="AB206" s="4">
        <v>31</v>
      </c>
      <c r="AC206" s="4">
        <v>13</v>
      </c>
      <c r="AD206" s="4">
        <v>12</v>
      </c>
      <c r="AE206" s="4">
        <v>8</v>
      </c>
      <c r="AF206" s="4">
        <v>0</v>
      </c>
      <c r="AG206" s="4">
        <v>6</v>
      </c>
      <c r="AH206" s="4">
        <v>0</v>
      </c>
      <c r="AI206" s="4">
        <v>6</v>
      </c>
      <c r="AJ206" s="4">
        <v>4</v>
      </c>
      <c r="AK206" s="4">
        <v>2</v>
      </c>
      <c r="AL206" s="4">
        <v>4</v>
      </c>
      <c r="AM206" s="4">
        <v>0</v>
      </c>
      <c r="AN206" s="4">
        <v>6</v>
      </c>
      <c r="AO206" s="4">
        <v>0</v>
      </c>
      <c r="AP206" s="4">
        <v>5</v>
      </c>
      <c r="AQ206" s="4">
        <v>3</v>
      </c>
      <c r="AR206" s="4">
        <v>5</v>
      </c>
    </row>
    <row r="207" spans="2:44" x14ac:dyDescent="0.25">
      <c r="B207">
        <v>20</v>
      </c>
      <c r="C207" s="4">
        <v>0</v>
      </c>
      <c r="D207" s="4">
        <v>0</v>
      </c>
      <c r="E207" s="4">
        <v>86</v>
      </c>
      <c r="F207" s="4">
        <v>0</v>
      </c>
      <c r="G207" s="4">
        <v>92</v>
      </c>
      <c r="H207" s="4">
        <v>20</v>
      </c>
      <c r="I207" s="4">
        <v>48</v>
      </c>
      <c r="J207" s="4">
        <v>56</v>
      </c>
      <c r="K207" s="4">
        <v>0</v>
      </c>
      <c r="L207" s="4">
        <v>35</v>
      </c>
      <c r="M207" s="4">
        <v>0</v>
      </c>
      <c r="N207" s="4">
        <v>43</v>
      </c>
      <c r="O207" s="4">
        <v>17</v>
      </c>
      <c r="P207" s="4">
        <v>32</v>
      </c>
      <c r="Q207" s="4">
        <v>46</v>
      </c>
      <c r="R207" s="4">
        <v>0</v>
      </c>
      <c r="S207" s="4">
        <v>39</v>
      </c>
      <c r="T207" s="4">
        <v>0</v>
      </c>
      <c r="U207" s="4">
        <v>79</v>
      </c>
      <c r="V207" s="4">
        <v>24</v>
      </c>
      <c r="W207" s="4">
        <v>47</v>
      </c>
      <c r="X207" s="4">
        <v>22</v>
      </c>
      <c r="Y207" s="4">
        <v>0</v>
      </c>
      <c r="Z207" s="4">
        <v>28</v>
      </c>
      <c r="AA207" s="4">
        <v>0</v>
      </c>
      <c r="AB207" s="4">
        <v>32</v>
      </c>
      <c r="AC207" s="4">
        <v>11</v>
      </c>
      <c r="AD207" s="4">
        <v>19</v>
      </c>
      <c r="AE207" s="4">
        <v>6</v>
      </c>
      <c r="AF207" s="4">
        <v>0</v>
      </c>
      <c r="AG207" s="4">
        <v>6</v>
      </c>
      <c r="AH207" s="4">
        <v>0</v>
      </c>
      <c r="AI207" s="4">
        <v>7</v>
      </c>
      <c r="AJ207" s="4">
        <v>4</v>
      </c>
      <c r="AK207" s="4">
        <v>3</v>
      </c>
      <c r="AL207" s="4">
        <v>3</v>
      </c>
      <c r="AM207" s="4">
        <v>0</v>
      </c>
      <c r="AN207" s="4">
        <v>5</v>
      </c>
      <c r="AO207" s="4">
        <v>0</v>
      </c>
      <c r="AP207" s="4">
        <v>5</v>
      </c>
      <c r="AQ207" s="4">
        <v>2</v>
      </c>
      <c r="AR207" s="4">
        <v>4</v>
      </c>
    </row>
    <row r="208" spans="2:44" x14ac:dyDescent="0.25">
      <c r="B208">
        <v>21</v>
      </c>
      <c r="C208" s="4">
        <v>0</v>
      </c>
      <c r="D208" s="4">
        <v>0</v>
      </c>
      <c r="E208" s="4">
        <v>80</v>
      </c>
      <c r="F208" s="4">
        <v>0</v>
      </c>
      <c r="G208" s="4">
        <v>99</v>
      </c>
      <c r="H208" s="4">
        <v>33</v>
      </c>
      <c r="I208" s="4">
        <v>73</v>
      </c>
      <c r="J208" s="4">
        <v>58</v>
      </c>
      <c r="K208" s="4">
        <v>0</v>
      </c>
      <c r="L208" s="4">
        <v>40</v>
      </c>
      <c r="M208" s="4">
        <v>0</v>
      </c>
      <c r="N208" s="4">
        <v>33</v>
      </c>
      <c r="O208" s="4">
        <v>48</v>
      </c>
      <c r="P208" s="4">
        <v>24</v>
      </c>
      <c r="Q208" s="4">
        <v>30</v>
      </c>
      <c r="R208" s="4">
        <v>0</v>
      </c>
      <c r="S208" s="4">
        <v>43</v>
      </c>
      <c r="T208" s="4">
        <v>0</v>
      </c>
      <c r="U208" s="4">
        <v>63</v>
      </c>
      <c r="V208" s="4">
        <v>37</v>
      </c>
      <c r="W208" s="4">
        <v>21</v>
      </c>
      <c r="X208" s="4">
        <v>30</v>
      </c>
      <c r="Y208" s="4">
        <v>0</v>
      </c>
      <c r="Z208" s="4">
        <v>28</v>
      </c>
      <c r="AA208" s="4">
        <v>0</v>
      </c>
      <c r="AB208" s="4">
        <v>22</v>
      </c>
      <c r="AC208" s="4">
        <v>21</v>
      </c>
      <c r="AD208" s="4">
        <v>28</v>
      </c>
      <c r="AE208" s="4">
        <v>9</v>
      </c>
      <c r="AF208" s="4">
        <v>0</v>
      </c>
      <c r="AG208" s="4">
        <v>6</v>
      </c>
      <c r="AH208" s="4">
        <v>0</v>
      </c>
      <c r="AI208" s="4">
        <v>5</v>
      </c>
      <c r="AJ208" s="4">
        <v>5</v>
      </c>
      <c r="AK208" s="4">
        <v>4</v>
      </c>
      <c r="AL208" s="4">
        <v>4</v>
      </c>
      <c r="AM208" s="4">
        <v>0</v>
      </c>
      <c r="AN208" s="4">
        <v>4</v>
      </c>
      <c r="AO208" s="4">
        <v>0</v>
      </c>
      <c r="AP208" s="4">
        <v>4</v>
      </c>
      <c r="AQ208" s="4">
        <v>4</v>
      </c>
      <c r="AR208" s="4">
        <v>5</v>
      </c>
    </row>
    <row r="209" spans="1:44" x14ac:dyDescent="0.25">
      <c r="B209">
        <v>22</v>
      </c>
      <c r="C209" s="4">
        <v>0</v>
      </c>
      <c r="D209" s="4">
        <v>0</v>
      </c>
      <c r="E209" s="4">
        <v>87</v>
      </c>
      <c r="F209" s="4">
        <v>0</v>
      </c>
      <c r="G209" s="4">
        <v>82</v>
      </c>
      <c r="H209" s="4">
        <v>92</v>
      </c>
      <c r="I209" s="4">
        <v>63</v>
      </c>
      <c r="J209" s="4">
        <v>19</v>
      </c>
      <c r="K209" s="4">
        <v>0</v>
      </c>
      <c r="L209" s="4">
        <v>48</v>
      </c>
      <c r="M209" s="4">
        <v>0</v>
      </c>
      <c r="N209" s="4">
        <v>37</v>
      </c>
      <c r="O209" s="4">
        <v>27</v>
      </c>
      <c r="P209" s="4">
        <v>14</v>
      </c>
      <c r="Q209" s="4">
        <v>7</v>
      </c>
      <c r="R209" s="4">
        <v>0</v>
      </c>
      <c r="S209" s="4">
        <v>31</v>
      </c>
      <c r="T209" s="4">
        <v>0</v>
      </c>
      <c r="U209" s="4">
        <v>52</v>
      </c>
      <c r="V209" s="4">
        <v>22</v>
      </c>
      <c r="W209" s="4">
        <v>35</v>
      </c>
      <c r="X209" s="4">
        <v>19</v>
      </c>
      <c r="Y209" s="4">
        <v>0</v>
      </c>
      <c r="Z209" s="4">
        <v>26</v>
      </c>
      <c r="AA209" s="4">
        <v>0</v>
      </c>
      <c r="AB209" s="4">
        <v>23</v>
      </c>
      <c r="AC209" s="4">
        <v>22</v>
      </c>
      <c r="AD209" s="4">
        <v>18</v>
      </c>
      <c r="AE209" s="4">
        <v>7</v>
      </c>
      <c r="AF209" s="4">
        <v>0</v>
      </c>
      <c r="AG209" s="4">
        <v>7</v>
      </c>
      <c r="AH209" s="4">
        <v>0</v>
      </c>
      <c r="AI209" s="4">
        <v>7</v>
      </c>
      <c r="AJ209" s="4">
        <v>7</v>
      </c>
      <c r="AK209" s="4">
        <v>2</v>
      </c>
      <c r="AL209" s="4">
        <v>3</v>
      </c>
      <c r="AM209" s="4">
        <v>0</v>
      </c>
      <c r="AN209" s="4">
        <v>4</v>
      </c>
      <c r="AO209" s="4">
        <v>0</v>
      </c>
      <c r="AP209" s="4">
        <v>4</v>
      </c>
      <c r="AQ209" s="4">
        <v>3</v>
      </c>
      <c r="AR209" s="4">
        <v>4</v>
      </c>
    </row>
    <row r="210" spans="1:44" x14ac:dyDescent="0.25">
      <c r="B210">
        <v>23</v>
      </c>
      <c r="C210" s="4">
        <v>0</v>
      </c>
      <c r="D210" s="4">
        <v>0</v>
      </c>
      <c r="E210" s="4">
        <v>95</v>
      </c>
      <c r="F210" s="4">
        <v>0</v>
      </c>
      <c r="G210" s="4">
        <v>82</v>
      </c>
      <c r="H210" s="4">
        <v>52</v>
      </c>
      <c r="I210" s="4">
        <v>43</v>
      </c>
      <c r="J210" s="4">
        <v>18</v>
      </c>
      <c r="K210" s="4">
        <v>0</v>
      </c>
      <c r="L210" s="4">
        <v>41</v>
      </c>
      <c r="M210" s="4">
        <v>0</v>
      </c>
      <c r="N210" s="4">
        <v>45</v>
      </c>
      <c r="O210" s="4">
        <v>25</v>
      </c>
      <c r="P210" s="4">
        <v>6</v>
      </c>
      <c r="Q210" s="4">
        <v>15</v>
      </c>
      <c r="R210" s="4">
        <v>0</v>
      </c>
      <c r="S210" s="4">
        <v>15</v>
      </c>
      <c r="T210" s="4">
        <v>0</v>
      </c>
      <c r="U210" s="4">
        <v>97</v>
      </c>
      <c r="V210" s="4">
        <v>88</v>
      </c>
      <c r="W210" s="4">
        <v>32</v>
      </c>
      <c r="X210" s="4">
        <v>33</v>
      </c>
      <c r="Y210" s="4">
        <v>0</v>
      </c>
      <c r="Z210" s="4">
        <v>19</v>
      </c>
      <c r="AA210" s="4">
        <v>0</v>
      </c>
      <c r="AB210" s="4">
        <v>28</v>
      </c>
      <c r="AC210" s="4">
        <v>22</v>
      </c>
      <c r="AD210" s="4">
        <v>10</v>
      </c>
      <c r="AE210" s="4">
        <v>7</v>
      </c>
      <c r="AF210" s="4">
        <v>0</v>
      </c>
      <c r="AG210" s="4">
        <v>6</v>
      </c>
      <c r="AH210" s="4">
        <v>0</v>
      </c>
      <c r="AI210" s="4">
        <v>6</v>
      </c>
      <c r="AJ210" s="4">
        <v>5</v>
      </c>
      <c r="AK210" s="4">
        <v>3</v>
      </c>
      <c r="AL210" s="4">
        <v>4</v>
      </c>
      <c r="AM210" s="4">
        <v>0</v>
      </c>
      <c r="AN210" s="4">
        <v>3</v>
      </c>
      <c r="AO210" s="4">
        <v>0</v>
      </c>
      <c r="AP210" s="4">
        <v>5</v>
      </c>
      <c r="AQ210" s="4">
        <v>3</v>
      </c>
      <c r="AR210" s="4">
        <v>3</v>
      </c>
    </row>
    <row r="211" spans="1:44" x14ac:dyDescent="0.25">
      <c r="B211">
        <v>24</v>
      </c>
      <c r="C211" s="4">
        <v>0</v>
      </c>
      <c r="D211" s="4">
        <v>0</v>
      </c>
      <c r="E211" s="4">
        <v>88</v>
      </c>
      <c r="F211" s="4">
        <v>0</v>
      </c>
      <c r="G211" s="4">
        <v>104</v>
      </c>
      <c r="H211" s="4">
        <v>57</v>
      </c>
      <c r="I211" s="4">
        <v>11</v>
      </c>
      <c r="J211" s="4">
        <v>12</v>
      </c>
      <c r="K211" s="4">
        <v>0</v>
      </c>
      <c r="L211" s="4">
        <v>49</v>
      </c>
      <c r="M211" s="4">
        <v>0</v>
      </c>
      <c r="N211" s="4">
        <v>37</v>
      </c>
      <c r="O211" s="4">
        <v>27</v>
      </c>
      <c r="P211" s="4">
        <v>5</v>
      </c>
      <c r="Q211" s="4">
        <v>21</v>
      </c>
      <c r="R211" s="4">
        <v>0</v>
      </c>
      <c r="S211" s="4">
        <v>23</v>
      </c>
      <c r="T211" s="4">
        <v>0</v>
      </c>
      <c r="U211" s="4">
        <v>31</v>
      </c>
      <c r="V211" s="4">
        <v>85</v>
      </c>
      <c r="W211" s="4">
        <v>20</v>
      </c>
      <c r="X211" s="4">
        <v>39</v>
      </c>
      <c r="Y211" s="4">
        <v>0</v>
      </c>
      <c r="Z211" s="4">
        <v>25</v>
      </c>
      <c r="AA211" s="4">
        <v>0</v>
      </c>
      <c r="AB211" s="4">
        <v>21</v>
      </c>
      <c r="AC211" s="4">
        <v>28</v>
      </c>
      <c r="AD211" s="4">
        <v>9</v>
      </c>
      <c r="AE211" s="4">
        <v>5</v>
      </c>
      <c r="AF211" s="4">
        <v>0</v>
      </c>
      <c r="AG211" s="4">
        <v>7</v>
      </c>
      <c r="AH211" s="4">
        <v>0</v>
      </c>
      <c r="AI211" s="4">
        <v>7</v>
      </c>
      <c r="AJ211" s="4">
        <v>3</v>
      </c>
      <c r="AK211" s="4">
        <v>3</v>
      </c>
      <c r="AL211" s="4">
        <v>4</v>
      </c>
      <c r="AM211" s="4">
        <v>0</v>
      </c>
      <c r="AN211" s="4">
        <v>4</v>
      </c>
      <c r="AO211" s="4">
        <v>0</v>
      </c>
      <c r="AP211" s="4">
        <v>4</v>
      </c>
      <c r="AQ211" s="4">
        <v>6</v>
      </c>
      <c r="AR211" s="4">
        <v>3</v>
      </c>
    </row>
    <row r="212" spans="1:44" x14ac:dyDescent="0.25">
      <c r="B212">
        <v>25</v>
      </c>
      <c r="C212" s="4">
        <v>0</v>
      </c>
      <c r="D212" s="4">
        <v>0</v>
      </c>
      <c r="E212" s="4">
        <v>102</v>
      </c>
      <c r="F212" s="4">
        <v>0</v>
      </c>
      <c r="G212" s="4">
        <v>84</v>
      </c>
      <c r="H212" s="4">
        <v>68</v>
      </c>
      <c r="I212" s="4">
        <v>9</v>
      </c>
      <c r="J212" s="4">
        <v>18</v>
      </c>
      <c r="K212" s="4">
        <v>0</v>
      </c>
      <c r="L212" s="4">
        <v>38</v>
      </c>
      <c r="M212" s="4">
        <v>0</v>
      </c>
      <c r="N212" s="4">
        <v>46</v>
      </c>
      <c r="O212" s="4">
        <v>19</v>
      </c>
      <c r="P212" s="4">
        <v>10</v>
      </c>
      <c r="Q212" s="4">
        <v>14</v>
      </c>
      <c r="R212" s="4">
        <v>0</v>
      </c>
      <c r="S212" s="4">
        <v>16</v>
      </c>
      <c r="T212" s="4">
        <v>0</v>
      </c>
      <c r="U212" s="4">
        <v>38</v>
      </c>
      <c r="V212" s="4">
        <v>23</v>
      </c>
      <c r="W212" s="4">
        <v>29</v>
      </c>
      <c r="X212" s="4">
        <v>31</v>
      </c>
      <c r="Y212" s="4">
        <v>0</v>
      </c>
      <c r="Z212" s="4">
        <v>21</v>
      </c>
      <c r="AA212" s="4">
        <v>0</v>
      </c>
      <c r="AB212" s="4">
        <v>25</v>
      </c>
      <c r="AC212" s="4">
        <v>23</v>
      </c>
      <c r="AD212" s="4">
        <v>13</v>
      </c>
      <c r="AE212" s="4">
        <v>6</v>
      </c>
      <c r="AF212" s="4">
        <v>0</v>
      </c>
      <c r="AG212" s="4">
        <v>7</v>
      </c>
      <c r="AH212" s="4">
        <v>0</v>
      </c>
      <c r="AI212" s="4">
        <v>6</v>
      </c>
      <c r="AJ212" s="4">
        <v>4</v>
      </c>
      <c r="AK212" s="4">
        <v>3</v>
      </c>
      <c r="AL212" s="4">
        <v>4</v>
      </c>
      <c r="AM212" s="4">
        <v>0</v>
      </c>
      <c r="AN212" s="4">
        <v>3</v>
      </c>
      <c r="AO212" s="4">
        <v>0</v>
      </c>
      <c r="AP212" s="4">
        <v>5</v>
      </c>
      <c r="AQ212" s="4">
        <v>4</v>
      </c>
      <c r="AR212" s="4">
        <v>3</v>
      </c>
    </row>
    <row r="213" spans="1:44" x14ac:dyDescent="0.25">
      <c r="B213">
        <v>26</v>
      </c>
      <c r="C213" s="4">
        <v>0</v>
      </c>
      <c r="D213" s="4">
        <v>0</v>
      </c>
      <c r="E213" s="4">
        <v>89</v>
      </c>
      <c r="F213" s="4">
        <v>0</v>
      </c>
      <c r="G213" s="4">
        <v>98</v>
      </c>
      <c r="H213" s="4">
        <v>51</v>
      </c>
      <c r="I213" s="4">
        <v>22</v>
      </c>
      <c r="J213" s="4">
        <v>32</v>
      </c>
      <c r="K213" s="4">
        <v>0</v>
      </c>
      <c r="L213" s="4">
        <v>38</v>
      </c>
      <c r="M213" s="4">
        <v>0</v>
      </c>
      <c r="N213" s="4">
        <v>53</v>
      </c>
      <c r="O213" s="4">
        <v>20</v>
      </c>
      <c r="P213" s="4">
        <v>14</v>
      </c>
      <c r="Q213" s="4">
        <v>44</v>
      </c>
      <c r="R213" s="4">
        <v>0</v>
      </c>
      <c r="S213" s="4">
        <v>15</v>
      </c>
      <c r="T213" s="4">
        <v>0</v>
      </c>
      <c r="U213" s="4">
        <v>55</v>
      </c>
      <c r="V213" s="4">
        <v>38</v>
      </c>
      <c r="W213" s="4">
        <v>18</v>
      </c>
      <c r="X213" s="4">
        <v>17</v>
      </c>
      <c r="Y213" s="4">
        <v>0</v>
      </c>
      <c r="Z213" s="4">
        <v>21</v>
      </c>
      <c r="AA213" s="4">
        <v>0</v>
      </c>
      <c r="AB213" s="4">
        <v>24</v>
      </c>
      <c r="AC213" s="4">
        <v>20</v>
      </c>
      <c r="AD213" s="4">
        <v>15</v>
      </c>
      <c r="AE213" s="4">
        <v>6</v>
      </c>
      <c r="AF213" s="4">
        <v>0</v>
      </c>
      <c r="AG213" s="4">
        <v>7</v>
      </c>
      <c r="AH213" s="4">
        <v>0</v>
      </c>
      <c r="AI213" s="4">
        <v>5</v>
      </c>
      <c r="AJ213" s="4">
        <v>4</v>
      </c>
      <c r="AK213" s="4">
        <v>3</v>
      </c>
      <c r="AL213" s="4">
        <v>4</v>
      </c>
      <c r="AM213" s="4">
        <v>0</v>
      </c>
      <c r="AN213" s="4">
        <v>4</v>
      </c>
      <c r="AO213" s="4">
        <v>0</v>
      </c>
      <c r="AP213" s="4">
        <v>5</v>
      </c>
      <c r="AQ213" s="4">
        <v>5</v>
      </c>
      <c r="AR213" s="4">
        <v>4</v>
      </c>
    </row>
    <row r="214" spans="1:44" x14ac:dyDescent="0.25">
      <c r="B214">
        <v>27</v>
      </c>
      <c r="C214" s="4">
        <v>0</v>
      </c>
      <c r="D214" s="4">
        <v>0</v>
      </c>
      <c r="E214" s="4">
        <v>87</v>
      </c>
      <c r="F214" s="4">
        <v>0</v>
      </c>
      <c r="G214" s="4">
        <v>113</v>
      </c>
      <c r="H214" s="4">
        <v>52</v>
      </c>
      <c r="I214" s="4">
        <v>34</v>
      </c>
      <c r="J214" s="4">
        <v>72</v>
      </c>
      <c r="K214" s="4">
        <v>0</v>
      </c>
      <c r="L214" s="4">
        <v>56</v>
      </c>
      <c r="M214" s="4">
        <v>0</v>
      </c>
      <c r="N214" s="4">
        <v>44</v>
      </c>
      <c r="O214" s="4">
        <v>13</v>
      </c>
      <c r="P214" s="4">
        <v>12</v>
      </c>
      <c r="Q214" s="4">
        <v>67</v>
      </c>
      <c r="R214" s="4">
        <v>0</v>
      </c>
      <c r="S214" s="4">
        <v>45</v>
      </c>
      <c r="T214" s="4">
        <v>0</v>
      </c>
      <c r="U214" s="4">
        <v>34</v>
      </c>
      <c r="V214" s="4">
        <v>20</v>
      </c>
      <c r="W214" s="4">
        <v>17</v>
      </c>
      <c r="X214" s="4">
        <v>21</v>
      </c>
      <c r="Y214" s="4">
        <v>0</v>
      </c>
      <c r="Z214" s="4">
        <v>20</v>
      </c>
      <c r="AA214" s="4">
        <v>0</v>
      </c>
      <c r="AB214" s="4">
        <v>30</v>
      </c>
      <c r="AC214" s="4">
        <v>13</v>
      </c>
      <c r="AD214" s="4">
        <v>15</v>
      </c>
      <c r="AE214" s="4">
        <v>6</v>
      </c>
      <c r="AF214" s="4">
        <v>0</v>
      </c>
      <c r="AG214" s="4">
        <v>6</v>
      </c>
      <c r="AH214" s="4">
        <v>0</v>
      </c>
      <c r="AI214" s="4">
        <v>5</v>
      </c>
      <c r="AJ214" s="4">
        <v>4</v>
      </c>
      <c r="AK214" s="4">
        <v>3</v>
      </c>
      <c r="AL214" s="4">
        <v>7</v>
      </c>
      <c r="AM214" s="4">
        <v>0</v>
      </c>
      <c r="AN214" s="4">
        <v>6</v>
      </c>
      <c r="AO214" s="4">
        <v>0</v>
      </c>
      <c r="AP214" s="4">
        <v>6</v>
      </c>
      <c r="AQ214" s="4">
        <v>3</v>
      </c>
      <c r="AR214" s="4">
        <v>4</v>
      </c>
    </row>
    <row r="215" spans="1:44" x14ac:dyDescent="0.25">
      <c r="B215">
        <v>28</v>
      </c>
      <c r="C215" s="4">
        <v>0</v>
      </c>
      <c r="D215" s="4">
        <v>0</v>
      </c>
      <c r="E215" s="4">
        <v>121</v>
      </c>
      <c r="F215" s="4">
        <v>0</v>
      </c>
      <c r="G215" s="4">
        <v>94</v>
      </c>
      <c r="H215" s="4">
        <v>38</v>
      </c>
      <c r="I215" s="4">
        <v>26</v>
      </c>
      <c r="J215" s="4">
        <v>66</v>
      </c>
      <c r="K215" s="4">
        <v>0</v>
      </c>
      <c r="L215" s="4">
        <v>47</v>
      </c>
      <c r="M215" s="4">
        <v>18</v>
      </c>
      <c r="N215" s="4">
        <v>19</v>
      </c>
      <c r="O215" s="4">
        <v>15</v>
      </c>
      <c r="P215" s="4">
        <v>12</v>
      </c>
      <c r="Q215" s="4">
        <v>56</v>
      </c>
      <c r="R215" s="4">
        <v>0</v>
      </c>
      <c r="S215" s="4">
        <v>20</v>
      </c>
      <c r="T215" s="4">
        <v>27</v>
      </c>
      <c r="U215" s="4">
        <v>30</v>
      </c>
      <c r="V215" s="4">
        <v>8</v>
      </c>
      <c r="W215" s="4">
        <v>12</v>
      </c>
      <c r="X215" s="4">
        <v>38</v>
      </c>
      <c r="Y215" s="4">
        <v>0</v>
      </c>
      <c r="Z215" s="4">
        <v>33</v>
      </c>
      <c r="AA215" s="4">
        <v>23</v>
      </c>
      <c r="AB215" s="4">
        <v>13</v>
      </c>
      <c r="AC215" s="4">
        <v>12</v>
      </c>
      <c r="AD215" s="4">
        <v>20</v>
      </c>
      <c r="AE215" s="4">
        <v>6</v>
      </c>
      <c r="AF215" s="4">
        <v>0</v>
      </c>
      <c r="AG215" s="4">
        <v>6</v>
      </c>
      <c r="AH215" s="4">
        <v>7</v>
      </c>
      <c r="AI215" s="4">
        <v>6</v>
      </c>
      <c r="AJ215" s="4">
        <v>4</v>
      </c>
      <c r="AK215" s="4">
        <v>3</v>
      </c>
      <c r="AL215" s="4">
        <v>7</v>
      </c>
      <c r="AM215" s="4">
        <v>0</v>
      </c>
      <c r="AN215" s="4">
        <v>7</v>
      </c>
      <c r="AO215" s="4">
        <v>4</v>
      </c>
      <c r="AP215" s="4">
        <v>3</v>
      </c>
      <c r="AQ215" s="4">
        <v>4</v>
      </c>
      <c r="AR215" s="4">
        <v>4</v>
      </c>
    </row>
    <row r="216" spans="1:44" x14ac:dyDescent="0.25">
      <c r="B216">
        <v>29</v>
      </c>
      <c r="C216" s="4">
        <v>0</v>
      </c>
      <c r="D216" s="4">
        <v>0</v>
      </c>
      <c r="E216" s="4">
        <v>99</v>
      </c>
      <c r="F216" s="4">
        <v>36</v>
      </c>
      <c r="G216" s="4">
        <v>51</v>
      </c>
      <c r="H216" s="4">
        <v>37</v>
      </c>
      <c r="I216" s="4">
        <v>28</v>
      </c>
      <c r="J216" s="4">
        <v>41</v>
      </c>
      <c r="K216" s="4">
        <v>0</v>
      </c>
      <c r="L216" s="4">
        <v>48</v>
      </c>
      <c r="M216" s="4">
        <v>30</v>
      </c>
      <c r="N216" s="4">
        <v>9</v>
      </c>
      <c r="O216" s="4">
        <v>21</v>
      </c>
      <c r="P216" s="4">
        <v>20</v>
      </c>
      <c r="Q216" s="4">
        <v>47</v>
      </c>
      <c r="R216" s="4">
        <v>0</v>
      </c>
      <c r="S216" s="4">
        <v>35</v>
      </c>
      <c r="T216" s="4">
        <v>46</v>
      </c>
      <c r="U216" s="4">
        <v>29</v>
      </c>
      <c r="V216" s="4">
        <v>16</v>
      </c>
      <c r="W216" s="4">
        <v>31</v>
      </c>
      <c r="X216" s="4">
        <v>35</v>
      </c>
      <c r="Y216" s="4">
        <v>0</v>
      </c>
      <c r="Z216" s="4">
        <v>25</v>
      </c>
      <c r="AA216" s="4">
        <v>21</v>
      </c>
      <c r="AB216" s="4">
        <v>14</v>
      </c>
      <c r="AC216" s="4">
        <v>13</v>
      </c>
      <c r="AD216" s="4">
        <v>21</v>
      </c>
      <c r="AE216" s="4">
        <v>7</v>
      </c>
      <c r="AF216" s="4">
        <v>0</v>
      </c>
      <c r="AG216" s="4">
        <v>6</v>
      </c>
      <c r="AH216" s="4">
        <v>7</v>
      </c>
      <c r="AI216" s="4">
        <v>4</v>
      </c>
      <c r="AJ216" s="4">
        <v>5</v>
      </c>
      <c r="AK216" s="4">
        <v>3</v>
      </c>
      <c r="AL216" s="4">
        <v>6</v>
      </c>
      <c r="AM216" s="4">
        <v>0</v>
      </c>
      <c r="AN216" s="4">
        <v>5</v>
      </c>
      <c r="AO216" s="4">
        <v>5</v>
      </c>
      <c r="AP216" s="4">
        <v>3</v>
      </c>
      <c r="AQ216" s="4">
        <v>4</v>
      </c>
      <c r="AR216" s="4">
        <v>4</v>
      </c>
    </row>
    <row r="217" spans="1:44" x14ac:dyDescent="0.25">
      <c r="B217">
        <v>30</v>
      </c>
      <c r="C217" s="4">
        <v>0</v>
      </c>
      <c r="D217" s="4">
        <v>0</v>
      </c>
      <c r="E217" s="4">
        <v>104</v>
      </c>
      <c r="F217" s="4">
        <v>57</v>
      </c>
      <c r="G217" s="4">
        <v>22</v>
      </c>
      <c r="H217" s="4">
        <v>48</v>
      </c>
      <c r="I217" s="4">
        <v>57</v>
      </c>
      <c r="J217" s="4">
        <v>30</v>
      </c>
      <c r="K217" s="4">
        <v>0</v>
      </c>
      <c r="L217" s="4">
        <v>43</v>
      </c>
      <c r="M217" s="4">
        <v>27</v>
      </c>
      <c r="N217" s="4">
        <v>19</v>
      </c>
      <c r="O217" s="4">
        <v>18</v>
      </c>
      <c r="P217" s="4">
        <v>25</v>
      </c>
      <c r="Q217" s="4">
        <v>30</v>
      </c>
      <c r="R217" s="4">
        <v>0</v>
      </c>
      <c r="S217" s="4">
        <v>21</v>
      </c>
      <c r="T217" s="4">
        <v>15</v>
      </c>
      <c r="U217" s="4">
        <v>56</v>
      </c>
      <c r="V217" s="4">
        <v>15</v>
      </c>
      <c r="W217" s="4">
        <v>27</v>
      </c>
      <c r="X217" s="4">
        <v>30</v>
      </c>
      <c r="Y217" s="4">
        <v>0</v>
      </c>
      <c r="Z217" s="4">
        <v>17</v>
      </c>
      <c r="AA217" s="4">
        <v>37</v>
      </c>
      <c r="AB217" s="4">
        <v>18</v>
      </c>
      <c r="AC217" s="4">
        <v>23</v>
      </c>
      <c r="AD217" s="4">
        <v>19</v>
      </c>
      <c r="AE217" s="4">
        <v>6</v>
      </c>
      <c r="AF217" s="4">
        <v>0</v>
      </c>
      <c r="AG217" s="4">
        <v>6</v>
      </c>
      <c r="AH217" s="4">
        <v>8</v>
      </c>
      <c r="AI217" s="4">
        <v>4</v>
      </c>
      <c r="AJ217" s="4">
        <v>5</v>
      </c>
      <c r="AK217" s="4">
        <v>3</v>
      </c>
      <c r="AL217" s="4">
        <v>4</v>
      </c>
      <c r="AM217" s="4">
        <v>0</v>
      </c>
      <c r="AN217" s="4">
        <v>4</v>
      </c>
      <c r="AO217" s="4">
        <v>8</v>
      </c>
      <c r="AP217" s="4">
        <v>4</v>
      </c>
      <c r="AQ217" s="4">
        <v>3</v>
      </c>
      <c r="AR217" s="4">
        <v>4</v>
      </c>
    </row>
    <row r="218" spans="1:44" x14ac:dyDescent="0.25">
      <c r="B218">
        <v>31</v>
      </c>
      <c r="C218" s="4">
        <v>0</v>
      </c>
      <c r="D218" s="4">
        <v>0</v>
      </c>
      <c r="E218" s="4">
        <v>95</v>
      </c>
      <c r="F218" s="4">
        <v>52</v>
      </c>
      <c r="G218" s="4">
        <v>44</v>
      </c>
      <c r="H218" s="4">
        <v>41</v>
      </c>
      <c r="I218" s="4">
        <v>57</v>
      </c>
      <c r="J218" s="4">
        <v>29</v>
      </c>
      <c r="K218" s="4">
        <v>0</v>
      </c>
      <c r="L218" s="4">
        <v>35</v>
      </c>
      <c r="M218" s="4">
        <v>32</v>
      </c>
      <c r="N218" s="4">
        <v>36</v>
      </c>
      <c r="O218" s="4">
        <v>14</v>
      </c>
      <c r="P218" s="4">
        <v>15</v>
      </c>
      <c r="Q218" s="4">
        <v>21</v>
      </c>
      <c r="R218" s="4">
        <v>0</v>
      </c>
      <c r="S218" s="4">
        <v>15</v>
      </c>
      <c r="T218" s="4">
        <v>10</v>
      </c>
      <c r="U218" s="4">
        <v>81</v>
      </c>
      <c r="V218" s="4">
        <v>19</v>
      </c>
      <c r="W218" s="4">
        <v>15</v>
      </c>
      <c r="X218" s="4">
        <v>36</v>
      </c>
      <c r="Y218" s="4">
        <v>0</v>
      </c>
      <c r="Z218" s="4">
        <v>21</v>
      </c>
      <c r="AA218" s="4">
        <v>25</v>
      </c>
      <c r="AB218" s="4">
        <v>25</v>
      </c>
      <c r="AC218" s="4">
        <v>17</v>
      </c>
      <c r="AD218" s="4">
        <v>12</v>
      </c>
      <c r="AE218" s="4">
        <v>7</v>
      </c>
      <c r="AF218" s="4">
        <v>0</v>
      </c>
      <c r="AG218" s="4">
        <v>6</v>
      </c>
      <c r="AH218" s="4">
        <v>7</v>
      </c>
      <c r="AI218" s="4">
        <v>4</v>
      </c>
      <c r="AJ218" s="4">
        <v>4</v>
      </c>
      <c r="AK218" s="4">
        <v>3</v>
      </c>
      <c r="AL218" s="4">
        <v>5</v>
      </c>
      <c r="AM218" s="4">
        <v>0</v>
      </c>
      <c r="AN218" s="4">
        <v>4</v>
      </c>
      <c r="AO218" s="4">
        <v>7</v>
      </c>
      <c r="AP218" s="4">
        <v>5</v>
      </c>
      <c r="AQ218" s="4">
        <v>3</v>
      </c>
      <c r="AR218" s="4">
        <v>3</v>
      </c>
    </row>
    <row r="219" spans="1:44" x14ac:dyDescent="0.25">
      <c r="A219">
        <v>8</v>
      </c>
      <c r="B219">
        <v>1</v>
      </c>
      <c r="C219" s="4">
        <v>0</v>
      </c>
      <c r="D219" s="4">
        <v>0</v>
      </c>
      <c r="E219" s="4">
        <v>86</v>
      </c>
      <c r="F219" s="4">
        <v>55</v>
      </c>
      <c r="G219" s="4">
        <v>79</v>
      </c>
      <c r="H219" s="4">
        <v>35</v>
      </c>
      <c r="I219" s="4">
        <v>38</v>
      </c>
      <c r="J219" s="4">
        <v>18</v>
      </c>
      <c r="K219" s="4">
        <v>0</v>
      </c>
      <c r="L219" s="4">
        <v>29</v>
      </c>
      <c r="M219" s="4">
        <v>41</v>
      </c>
      <c r="N219" s="4">
        <v>45</v>
      </c>
      <c r="O219" s="4">
        <v>20</v>
      </c>
      <c r="P219" s="4">
        <v>11</v>
      </c>
      <c r="Q219" s="4">
        <v>21</v>
      </c>
      <c r="R219" s="4">
        <v>0</v>
      </c>
      <c r="S219" s="4">
        <v>14</v>
      </c>
      <c r="T219" s="4">
        <v>10</v>
      </c>
      <c r="U219" s="4">
        <v>97</v>
      </c>
      <c r="V219" s="4">
        <v>25</v>
      </c>
      <c r="W219" s="4">
        <v>15</v>
      </c>
      <c r="X219" s="4">
        <v>32</v>
      </c>
      <c r="Y219" s="4">
        <v>0</v>
      </c>
      <c r="Z219" s="4">
        <v>25</v>
      </c>
      <c r="AA219" s="4">
        <v>43</v>
      </c>
      <c r="AB219" s="4">
        <v>26</v>
      </c>
      <c r="AC219" s="4">
        <v>17</v>
      </c>
      <c r="AD219" s="4">
        <v>11</v>
      </c>
      <c r="AE219" s="4">
        <v>6</v>
      </c>
      <c r="AF219" s="4">
        <v>0</v>
      </c>
      <c r="AG219" s="4">
        <v>5</v>
      </c>
      <c r="AH219" s="4">
        <v>6</v>
      </c>
      <c r="AI219" s="4">
        <v>6</v>
      </c>
      <c r="AJ219" s="4">
        <v>4</v>
      </c>
      <c r="AK219" s="4">
        <v>2</v>
      </c>
      <c r="AL219" s="4">
        <v>4</v>
      </c>
      <c r="AM219" s="4">
        <v>0</v>
      </c>
      <c r="AN219" s="4">
        <v>4</v>
      </c>
      <c r="AO219" s="4">
        <v>8</v>
      </c>
      <c r="AP219" s="4">
        <v>5</v>
      </c>
      <c r="AQ219" s="4">
        <v>3</v>
      </c>
      <c r="AR219" s="4">
        <v>3</v>
      </c>
    </row>
    <row r="220" spans="1:44" x14ac:dyDescent="0.25">
      <c r="B220">
        <v>2</v>
      </c>
      <c r="C220" s="4">
        <v>32</v>
      </c>
      <c r="D220" s="4">
        <v>0</v>
      </c>
      <c r="E220" s="4">
        <v>71</v>
      </c>
      <c r="F220" s="4">
        <v>82</v>
      </c>
      <c r="G220" s="4">
        <v>100</v>
      </c>
      <c r="H220" s="4">
        <v>47</v>
      </c>
      <c r="I220" s="4">
        <v>26</v>
      </c>
      <c r="J220" s="4">
        <v>14</v>
      </c>
      <c r="K220" s="4">
        <v>0</v>
      </c>
      <c r="L220" s="4">
        <v>31</v>
      </c>
      <c r="M220" s="4">
        <v>0</v>
      </c>
      <c r="N220" s="4">
        <v>51</v>
      </c>
      <c r="O220" s="4">
        <v>22</v>
      </c>
      <c r="P220" s="4">
        <v>13</v>
      </c>
      <c r="Q220" s="4">
        <v>18</v>
      </c>
      <c r="R220" s="4">
        <v>0</v>
      </c>
      <c r="S220" s="4">
        <v>37</v>
      </c>
      <c r="T220" s="4">
        <v>0</v>
      </c>
      <c r="U220" s="4">
        <v>82</v>
      </c>
      <c r="V220" s="4">
        <v>47</v>
      </c>
      <c r="W220" s="4">
        <v>16</v>
      </c>
      <c r="X220" s="4">
        <v>18</v>
      </c>
      <c r="Y220" s="4">
        <v>0</v>
      </c>
      <c r="Z220" s="4">
        <v>30</v>
      </c>
      <c r="AA220" s="4">
        <v>0</v>
      </c>
      <c r="AB220" s="4">
        <v>25</v>
      </c>
      <c r="AC220" s="4">
        <v>22</v>
      </c>
      <c r="AD220" s="4">
        <v>12</v>
      </c>
      <c r="AE220" s="4">
        <v>6</v>
      </c>
      <c r="AF220" s="4">
        <v>0</v>
      </c>
      <c r="AG220" s="4">
        <v>6</v>
      </c>
      <c r="AH220" s="4">
        <v>0</v>
      </c>
      <c r="AI220" s="4">
        <v>6</v>
      </c>
      <c r="AJ220" s="4">
        <v>4</v>
      </c>
      <c r="AK220" s="4">
        <v>3</v>
      </c>
      <c r="AL220" s="4">
        <v>2</v>
      </c>
      <c r="AM220" s="4">
        <v>0</v>
      </c>
      <c r="AN220" s="4">
        <v>4</v>
      </c>
      <c r="AO220" s="4">
        <v>0</v>
      </c>
      <c r="AP220" s="4">
        <v>6</v>
      </c>
      <c r="AQ220" s="4">
        <v>4</v>
      </c>
      <c r="AR220" s="4">
        <v>3</v>
      </c>
    </row>
    <row r="221" spans="1:44" x14ac:dyDescent="0.25">
      <c r="B221">
        <v>3</v>
      </c>
      <c r="C221" s="4">
        <v>21</v>
      </c>
      <c r="D221" s="4">
        <v>0</v>
      </c>
      <c r="E221" s="4">
        <v>73</v>
      </c>
      <c r="F221" s="4">
        <v>0</v>
      </c>
      <c r="G221" s="4">
        <v>118</v>
      </c>
      <c r="H221" s="4">
        <v>54</v>
      </c>
      <c r="I221" s="4">
        <v>25</v>
      </c>
      <c r="J221" s="4">
        <v>9</v>
      </c>
      <c r="K221" s="4">
        <v>0</v>
      </c>
      <c r="L221" s="4">
        <v>34</v>
      </c>
      <c r="M221" s="4">
        <v>0</v>
      </c>
      <c r="N221" s="4">
        <v>31</v>
      </c>
      <c r="O221" s="4">
        <v>31</v>
      </c>
      <c r="P221" s="4">
        <v>36</v>
      </c>
      <c r="Q221" s="4">
        <v>23</v>
      </c>
      <c r="R221" s="4">
        <v>0</v>
      </c>
      <c r="S221" s="4">
        <v>36</v>
      </c>
      <c r="T221" s="4">
        <v>0</v>
      </c>
      <c r="U221" s="4">
        <v>37</v>
      </c>
      <c r="V221" s="4">
        <v>73</v>
      </c>
      <c r="W221" s="4">
        <v>8</v>
      </c>
      <c r="X221" s="4">
        <v>13</v>
      </c>
      <c r="Y221" s="4">
        <v>0</v>
      </c>
      <c r="Z221" s="4">
        <v>27</v>
      </c>
      <c r="AA221" s="4">
        <v>0</v>
      </c>
      <c r="AB221" s="4">
        <v>16</v>
      </c>
      <c r="AC221" s="4">
        <v>24</v>
      </c>
      <c r="AD221" s="4">
        <v>11</v>
      </c>
      <c r="AE221" s="4">
        <v>6</v>
      </c>
      <c r="AF221" s="4">
        <v>0</v>
      </c>
      <c r="AG221" s="4">
        <v>7</v>
      </c>
      <c r="AH221" s="4">
        <v>0</v>
      </c>
      <c r="AI221" s="4">
        <v>6</v>
      </c>
      <c r="AJ221" s="4">
        <v>5</v>
      </c>
      <c r="AK221" s="4">
        <v>3</v>
      </c>
      <c r="AL221" s="4">
        <v>2</v>
      </c>
      <c r="AM221" s="4">
        <v>0</v>
      </c>
      <c r="AN221" s="4">
        <v>5</v>
      </c>
      <c r="AO221" s="4">
        <v>0</v>
      </c>
      <c r="AP221" s="4">
        <v>4</v>
      </c>
      <c r="AQ221" s="4">
        <v>4</v>
      </c>
      <c r="AR221" s="4">
        <v>2</v>
      </c>
    </row>
    <row r="222" spans="1:44" x14ac:dyDescent="0.25">
      <c r="B222">
        <v>4</v>
      </c>
      <c r="C222" s="4">
        <v>27</v>
      </c>
      <c r="D222" s="4">
        <v>0</v>
      </c>
      <c r="E222" s="4">
        <v>77</v>
      </c>
      <c r="F222" s="4">
        <v>0</v>
      </c>
      <c r="G222" s="4">
        <v>75</v>
      </c>
      <c r="H222" s="4">
        <v>73</v>
      </c>
      <c r="I222" s="4">
        <v>57</v>
      </c>
      <c r="J222" s="4">
        <v>10</v>
      </c>
      <c r="K222" s="4">
        <v>0</v>
      </c>
      <c r="L222" s="4">
        <v>43</v>
      </c>
      <c r="M222" s="4">
        <v>0</v>
      </c>
      <c r="N222" s="4">
        <v>29</v>
      </c>
      <c r="O222" s="4">
        <v>39</v>
      </c>
      <c r="P222" s="4">
        <v>33</v>
      </c>
      <c r="Q222" s="4">
        <v>19</v>
      </c>
      <c r="R222" s="4">
        <v>0</v>
      </c>
      <c r="S222" s="4">
        <v>59</v>
      </c>
      <c r="T222" s="4">
        <v>0</v>
      </c>
      <c r="U222" s="4">
        <v>28</v>
      </c>
      <c r="V222" s="4">
        <v>48</v>
      </c>
      <c r="W222" s="4">
        <v>4</v>
      </c>
      <c r="X222" s="4">
        <v>23</v>
      </c>
      <c r="Y222" s="4">
        <v>0</v>
      </c>
      <c r="Z222" s="4">
        <v>34</v>
      </c>
      <c r="AA222" s="4">
        <v>0</v>
      </c>
      <c r="AB222" s="4">
        <v>9</v>
      </c>
      <c r="AC222" s="4">
        <v>24</v>
      </c>
      <c r="AD222" s="4">
        <v>16</v>
      </c>
      <c r="AE222" s="4">
        <v>6</v>
      </c>
      <c r="AF222" s="4">
        <v>0</v>
      </c>
      <c r="AG222" s="4">
        <v>6</v>
      </c>
      <c r="AH222" s="4">
        <v>0</v>
      </c>
      <c r="AI222" s="4">
        <v>4</v>
      </c>
      <c r="AJ222" s="4">
        <v>5</v>
      </c>
      <c r="AK222" s="4">
        <v>5</v>
      </c>
      <c r="AL222" s="4">
        <v>4</v>
      </c>
      <c r="AM222" s="4">
        <v>0</v>
      </c>
      <c r="AN222" s="4">
        <v>6</v>
      </c>
      <c r="AO222" s="4">
        <v>0</v>
      </c>
      <c r="AP222" s="4">
        <v>3</v>
      </c>
      <c r="AQ222" s="4">
        <v>4</v>
      </c>
      <c r="AR222" s="4">
        <v>4</v>
      </c>
    </row>
    <row r="223" spans="1:44" x14ac:dyDescent="0.25">
      <c r="B223">
        <v>5</v>
      </c>
      <c r="C223" s="4">
        <v>89</v>
      </c>
      <c r="D223" s="4">
        <v>0</v>
      </c>
      <c r="E223" s="4">
        <v>92</v>
      </c>
      <c r="F223" s="4">
        <v>0</v>
      </c>
      <c r="G223" s="4">
        <v>72</v>
      </c>
      <c r="H223" s="4">
        <v>98</v>
      </c>
      <c r="I223" s="4">
        <v>78</v>
      </c>
      <c r="J223" s="4">
        <v>47</v>
      </c>
      <c r="K223" s="4">
        <v>0</v>
      </c>
      <c r="L223" s="4">
        <v>62</v>
      </c>
      <c r="M223" s="4">
        <v>43</v>
      </c>
      <c r="N223" s="4">
        <v>35</v>
      </c>
      <c r="O223" s="4">
        <v>27</v>
      </c>
      <c r="P223" s="4">
        <v>17</v>
      </c>
      <c r="Q223" s="4">
        <v>36</v>
      </c>
      <c r="R223" s="4">
        <v>0</v>
      </c>
      <c r="S223" s="4">
        <v>78</v>
      </c>
      <c r="T223" s="4">
        <v>43</v>
      </c>
      <c r="U223" s="4">
        <v>33</v>
      </c>
      <c r="V223" s="4">
        <v>41</v>
      </c>
      <c r="W223" s="4">
        <v>16</v>
      </c>
      <c r="X223" s="4">
        <v>27</v>
      </c>
      <c r="Y223" s="4">
        <v>0</v>
      </c>
      <c r="Z223" s="4">
        <v>33</v>
      </c>
      <c r="AA223" s="4">
        <v>46</v>
      </c>
      <c r="AB223" s="4">
        <v>19</v>
      </c>
      <c r="AC223" s="4">
        <v>18</v>
      </c>
      <c r="AD223" s="4">
        <v>14</v>
      </c>
      <c r="AE223" s="4">
        <v>7</v>
      </c>
      <c r="AF223" s="4">
        <v>0</v>
      </c>
      <c r="AG223" s="4">
        <v>6</v>
      </c>
      <c r="AH223" s="4">
        <v>8</v>
      </c>
      <c r="AI223" s="4">
        <v>4</v>
      </c>
      <c r="AJ223" s="4">
        <v>4</v>
      </c>
      <c r="AK223" s="4">
        <v>3</v>
      </c>
      <c r="AL223" s="4">
        <v>5</v>
      </c>
      <c r="AM223" s="4">
        <v>0</v>
      </c>
      <c r="AN223" s="4">
        <v>6</v>
      </c>
      <c r="AO223" s="4">
        <v>6</v>
      </c>
      <c r="AP223" s="4">
        <v>4</v>
      </c>
      <c r="AQ223" s="4">
        <v>3</v>
      </c>
      <c r="AR223" s="4">
        <v>4</v>
      </c>
    </row>
    <row r="224" spans="1:44" x14ac:dyDescent="0.25">
      <c r="B224">
        <v>6</v>
      </c>
      <c r="C224" s="4">
        <v>100</v>
      </c>
      <c r="D224" s="4">
        <v>0</v>
      </c>
      <c r="E224" s="4">
        <v>132</v>
      </c>
      <c r="F224" s="4">
        <v>109</v>
      </c>
      <c r="G224" s="4">
        <v>82</v>
      </c>
      <c r="H224" s="4">
        <v>72</v>
      </c>
      <c r="I224" s="4">
        <v>36</v>
      </c>
      <c r="J224" s="4">
        <v>49</v>
      </c>
      <c r="K224" s="4">
        <v>0</v>
      </c>
      <c r="L224" s="4">
        <v>41</v>
      </c>
      <c r="M224" s="4">
        <v>36</v>
      </c>
      <c r="N224" s="4">
        <v>21</v>
      </c>
      <c r="O224" s="4">
        <v>21</v>
      </c>
      <c r="P224" s="4">
        <v>30</v>
      </c>
      <c r="Q224" s="4">
        <v>37</v>
      </c>
      <c r="R224" s="4">
        <v>0</v>
      </c>
      <c r="S224" s="4">
        <v>51</v>
      </c>
      <c r="T224" s="4">
        <v>55</v>
      </c>
      <c r="U224" s="4">
        <v>46</v>
      </c>
      <c r="V224" s="4">
        <v>12</v>
      </c>
      <c r="W224" s="4">
        <v>16</v>
      </c>
      <c r="X224" s="4">
        <v>39</v>
      </c>
      <c r="Y224" s="4">
        <v>0</v>
      </c>
      <c r="Z224" s="4">
        <v>23</v>
      </c>
      <c r="AA224" s="4">
        <v>21</v>
      </c>
      <c r="AB224" s="4">
        <v>18</v>
      </c>
      <c r="AC224" s="4">
        <v>32</v>
      </c>
      <c r="AD224" s="4">
        <v>23</v>
      </c>
      <c r="AE224" s="4">
        <v>7</v>
      </c>
      <c r="AF224" s="4">
        <v>0</v>
      </c>
      <c r="AG224" s="4">
        <v>7</v>
      </c>
      <c r="AH224" s="4">
        <v>6</v>
      </c>
      <c r="AI224" s="4">
        <v>4</v>
      </c>
      <c r="AJ224" s="4">
        <v>4</v>
      </c>
      <c r="AK224" s="4">
        <v>4</v>
      </c>
      <c r="AL224" s="4">
        <v>5</v>
      </c>
      <c r="AM224" s="4">
        <v>0</v>
      </c>
      <c r="AN224" s="4">
        <v>4</v>
      </c>
      <c r="AO224" s="4">
        <v>5</v>
      </c>
      <c r="AP224" s="4">
        <v>4</v>
      </c>
      <c r="AQ224" s="4">
        <v>4</v>
      </c>
      <c r="AR224" s="4">
        <v>5</v>
      </c>
    </row>
    <row r="225" spans="2:44" x14ac:dyDescent="0.25">
      <c r="B225">
        <v>7</v>
      </c>
      <c r="C225" s="4">
        <v>82</v>
      </c>
      <c r="D225" s="4">
        <v>0</v>
      </c>
      <c r="E225" s="4">
        <v>99</v>
      </c>
      <c r="F225" s="4">
        <v>85</v>
      </c>
      <c r="G225" s="4">
        <v>48</v>
      </c>
      <c r="H225" s="4">
        <v>56</v>
      </c>
      <c r="I225" s="4">
        <v>75</v>
      </c>
      <c r="J225" s="4">
        <v>43</v>
      </c>
      <c r="K225" s="4">
        <v>0</v>
      </c>
      <c r="L225" s="4">
        <v>47</v>
      </c>
      <c r="M225" s="4">
        <v>47</v>
      </c>
      <c r="N225" s="4">
        <v>29</v>
      </c>
      <c r="O225" s="4">
        <v>41</v>
      </c>
      <c r="P225" s="4">
        <v>14</v>
      </c>
      <c r="Q225" s="4">
        <v>13</v>
      </c>
      <c r="R225" s="4">
        <v>0</v>
      </c>
      <c r="S225" s="4">
        <v>40</v>
      </c>
      <c r="T225" s="4">
        <v>54</v>
      </c>
      <c r="U225" s="4">
        <v>28</v>
      </c>
      <c r="V225" s="4">
        <v>16</v>
      </c>
      <c r="W225" s="4">
        <v>11</v>
      </c>
      <c r="X225" s="4">
        <v>47</v>
      </c>
      <c r="Y225" s="4">
        <v>0</v>
      </c>
      <c r="Z225" s="4">
        <v>23</v>
      </c>
      <c r="AA225" s="4">
        <v>24</v>
      </c>
      <c r="AB225" s="4">
        <v>15</v>
      </c>
      <c r="AC225" s="4">
        <v>35</v>
      </c>
      <c r="AD225" s="4">
        <v>16</v>
      </c>
      <c r="AE225" s="4">
        <v>6</v>
      </c>
      <c r="AF225" s="4">
        <v>0</v>
      </c>
      <c r="AG225" s="4">
        <v>6</v>
      </c>
      <c r="AH225" s="4">
        <v>6</v>
      </c>
      <c r="AI225" s="4">
        <v>5</v>
      </c>
      <c r="AJ225" s="4">
        <v>6</v>
      </c>
      <c r="AK225" s="4">
        <v>3</v>
      </c>
      <c r="AL225" s="4">
        <v>7</v>
      </c>
      <c r="AM225" s="4">
        <v>0</v>
      </c>
      <c r="AN225" s="4">
        <v>5</v>
      </c>
      <c r="AO225" s="4">
        <v>6</v>
      </c>
      <c r="AP225" s="4">
        <v>3</v>
      </c>
      <c r="AQ225" s="4">
        <v>5</v>
      </c>
      <c r="AR225" s="4">
        <v>4</v>
      </c>
    </row>
    <row r="226" spans="2:44" x14ac:dyDescent="0.25">
      <c r="B226">
        <v>8</v>
      </c>
      <c r="C226" s="4">
        <v>47</v>
      </c>
      <c r="D226" s="4">
        <v>0</v>
      </c>
      <c r="E226" s="4">
        <v>100</v>
      </c>
      <c r="F226" s="4">
        <v>99</v>
      </c>
      <c r="G226" s="4">
        <v>70</v>
      </c>
      <c r="H226" s="4">
        <v>94</v>
      </c>
      <c r="I226" s="4">
        <v>35</v>
      </c>
      <c r="J226" s="4">
        <v>21</v>
      </c>
      <c r="K226" s="4">
        <v>0</v>
      </c>
      <c r="L226" s="4">
        <v>33</v>
      </c>
      <c r="M226" s="4">
        <v>39</v>
      </c>
      <c r="N226" s="4">
        <v>29</v>
      </c>
      <c r="O226" s="4">
        <v>23</v>
      </c>
      <c r="P226" s="4">
        <v>10</v>
      </c>
      <c r="Q226" s="4">
        <v>29</v>
      </c>
      <c r="R226" s="4">
        <v>0</v>
      </c>
      <c r="S226" s="4">
        <v>38</v>
      </c>
      <c r="T226" s="4">
        <v>39</v>
      </c>
      <c r="U226" s="4">
        <v>22</v>
      </c>
      <c r="V226" s="4">
        <v>27</v>
      </c>
      <c r="W226" s="4">
        <v>15</v>
      </c>
      <c r="X226" s="4">
        <v>23</v>
      </c>
      <c r="Y226" s="4">
        <v>0</v>
      </c>
      <c r="Z226" s="4">
        <v>27</v>
      </c>
      <c r="AA226" s="4">
        <v>27</v>
      </c>
      <c r="AB226" s="4">
        <v>18</v>
      </c>
      <c r="AC226" s="4">
        <v>25</v>
      </c>
      <c r="AD226" s="4">
        <v>10</v>
      </c>
      <c r="AE226" s="4">
        <v>6</v>
      </c>
      <c r="AF226" s="4">
        <v>0</v>
      </c>
      <c r="AG226" s="4">
        <v>6</v>
      </c>
      <c r="AH226" s="4">
        <v>5</v>
      </c>
      <c r="AI226" s="4">
        <v>5</v>
      </c>
      <c r="AJ226" s="4">
        <v>5</v>
      </c>
      <c r="AK226" s="4">
        <v>2</v>
      </c>
      <c r="AL226" s="4">
        <v>4</v>
      </c>
      <c r="AM226" s="4">
        <v>0</v>
      </c>
      <c r="AN226" s="4">
        <v>5</v>
      </c>
      <c r="AO226" s="4">
        <v>5</v>
      </c>
      <c r="AP226" s="4">
        <v>4</v>
      </c>
      <c r="AQ226" s="4">
        <v>3</v>
      </c>
      <c r="AR226" s="4">
        <v>4</v>
      </c>
    </row>
    <row r="227" spans="2:44" x14ac:dyDescent="0.25">
      <c r="B227">
        <v>9</v>
      </c>
      <c r="C227" s="4">
        <v>51</v>
      </c>
      <c r="D227" s="4">
        <v>0</v>
      </c>
      <c r="E227" s="4">
        <v>77</v>
      </c>
      <c r="F227" s="4">
        <v>86</v>
      </c>
      <c r="G227" s="4">
        <v>73</v>
      </c>
      <c r="H227" s="4">
        <v>51</v>
      </c>
      <c r="I227" s="4">
        <v>21</v>
      </c>
      <c r="J227" s="4">
        <v>22</v>
      </c>
      <c r="K227" s="4">
        <v>0</v>
      </c>
      <c r="L227" s="4">
        <v>59</v>
      </c>
      <c r="M227" s="4">
        <v>10</v>
      </c>
      <c r="N227" s="4">
        <v>15</v>
      </c>
      <c r="O227" s="4">
        <v>20</v>
      </c>
      <c r="P227" s="4">
        <v>13</v>
      </c>
      <c r="Q227" s="4">
        <v>36</v>
      </c>
      <c r="R227" s="4">
        <v>0</v>
      </c>
      <c r="S227" s="4">
        <v>39</v>
      </c>
      <c r="T227" s="4">
        <v>28</v>
      </c>
      <c r="U227" s="4">
        <v>32</v>
      </c>
      <c r="V227" s="4">
        <v>29</v>
      </c>
      <c r="W227" s="4">
        <v>7</v>
      </c>
      <c r="X227" s="4">
        <v>16</v>
      </c>
      <c r="Y227" s="4">
        <v>0</v>
      </c>
      <c r="Z227" s="4">
        <v>29</v>
      </c>
      <c r="AA227" s="4">
        <v>20</v>
      </c>
      <c r="AB227" s="4">
        <v>17</v>
      </c>
      <c r="AC227" s="4">
        <v>18</v>
      </c>
      <c r="AD227" s="4">
        <v>15</v>
      </c>
      <c r="AE227" s="4">
        <v>5</v>
      </c>
      <c r="AF227" s="4">
        <v>0</v>
      </c>
      <c r="AG227" s="4">
        <v>7</v>
      </c>
      <c r="AH227" s="4">
        <v>4</v>
      </c>
      <c r="AI227" s="4">
        <v>4</v>
      </c>
      <c r="AJ227" s="4">
        <v>5</v>
      </c>
      <c r="AK227" s="4">
        <v>2</v>
      </c>
      <c r="AL227" s="4">
        <v>4</v>
      </c>
      <c r="AM227" s="4">
        <v>0</v>
      </c>
      <c r="AN227" s="4">
        <v>6</v>
      </c>
      <c r="AO227" s="4">
        <v>4</v>
      </c>
      <c r="AP227" s="4">
        <v>4</v>
      </c>
      <c r="AQ227" s="4">
        <v>3</v>
      </c>
      <c r="AR227" s="4">
        <v>3</v>
      </c>
    </row>
    <row r="228" spans="2:44" x14ac:dyDescent="0.25">
      <c r="B228">
        <v>10</v>
      </c>
      <c r="C228" s="4">
        <v>33</v>
      </c>
      <c r="D228" s="4">
        <v>0</v>
      </c>
      <c r="E228" s="4">
        <v>130</v>
      </c>
      <c r="F228" s="4">
        <v>24</v>
      </c>
      <c r="G228" s="4">
        <v>38</v>
      </c>
      <c r="H228" s="4">
        <v>48</v>
      </c>
      <c r="I228" s="4">
        <v>31</v>
      </c>
      <c r="J228" s="4">
        <v>12</v>
      </c>
      <c r="K228" s="4">
        <v>0</v>
      </c>
      <c r="L228" s="4">
        <v>37</v>
      </c>
      <c r="M228" s="4">
        <v>0</v>
      </c>
      <c r="N228" s="4">
        <v>10</v>
      </c>
      <c r="O228" s="4">
        <v>17</v>
      </c>
      <c r="P228" s="4">
        <v>11</v>
      </c>
      <c r="Q228" s="4">
        <v>28</v>
      </c>
      <c r="R228" s="4">
        <v>0</v>
      </c>
      <c r="S228" s="4">
        <v>39</v>
      </c>
      <c r="T228" s="4">
        <v>0</v>
      </c>
      <c r="U228" s="4">
        <v>38</v>
      </c>
      <c r="V228" s="4">
        <v>24</v>
      </c>
      <c r="W228" s="4">
        <v>20</v>
      </c>
      <c r="X228" s="4">
        <v>15</v>
      </c>
      <c r="Y228" s="4">
        <v>0</v>
      </c>
      <c r="Z228" s="4">
        <v>24</v>
      </c>
      <c r="AA228" s="4">
        <v>0</v>
      </c>
      <c r="AB228" s="4">
        <v>16</v>
      </c>
      <c r="AC228" s="4">
        <v>10</v>
      </c>
      <c r="AD228" s="4">
        <v>19</v>
      </c>
      <c r="AE228" s="4">
        <v>5</v>
      </c>
      <c r="AF228" s="4">
        <v>0</v>
      </c>
      <c r="AG228" s="4">
        <v>6</v>
      </c>
      <c r="AH228" s="4">
        <v>0</v>
      </c>
      <c r="AI228" s="4">
        <v>4</v>
      </c>
      <c r="AJ228" s="4">
        <v>4</v>
      </c>
      <c r="AK228" s="4">
        <v>3</v>
      </c>
      <c r="AL228" s="4">
        <v>3</v>
      </c>
      <c r="AM228" s="4">
        <v>0</v>
      </c>
      <c r="AN228" s="4">
        <v>5</v>
      </c>
      <c r="AO228" s="4">
        <v>0</v>
      </c>
      <c r="AP228" s="4">
        <v>4</v>
      </c>
      <c r="AQ228" s="4">
        <v>3</v>
      </c>
      <c r="AR228" s="4">
        <v>3</v>
      </c>
    </row>
    <row r="229" spans="2:44" x14ac:dyDescent="0.25">
      <c r="B229">
        <v>11</v>
      </c>
      <c r="C229" s="4">
        <v>48</v>
      </c>
      <c r="D229" s="4">
        <v>0</v>
      </c>
      <c r="E229" s="4">
        <v>82</v>
      </c>
      <c r="F229" s="4">
        <v>0</v>
      </c>
      <c r="G229" s="4">
        <v>22</v>
      </c>
      <c r="H229" s="4">
        <v>44</v>
      </c>
      <c r="I229" s="4">
        <v>39</v>
      </c>
      <c r="J229" s="4">
        <v>26</v>
      </c>
      <c r="K229" s="4">
        <v>0</v>
      </c>
      <c r="L229" s="4">
        <v>50</v>
      </c>
      <c r="M229" s="4">
        <v>0</v>
      </c>
      <c r="N229" s="4">
        <v>15</v>
      </c>
      <c r="O229" s="4">
        <v>14</v>
      </c>
      <c r="P229" s="4">
        <v>25</v>
      </c>
      <c r="Q229" s="4">
        <v>30</v>
      </c>
      <c r="R229" s="4">
        <v>0</v>
      </c>
      <c r="S229" s="4">
        <v>43</v>
      </c>
      <c r="T229" s="4">
        <v>0</v>
      </c>
      <c r="U229" s="4">
        <v>44</v>
      </c>
      <c r="V229" s="4">
        <v>13</v>
      </c>
      <c r="W229" s="4">
        <v>19</v>
      </c>
      <c r="X229" s="4">
        <v>24</v>
      </c>
      <c r="Y229" s="4">
        <v>0</v>
      </c>
      <c r="Z229" s="4">
        <v>24</v>
      </c>
      <c r="AA229" s="4">
        <v>0</v>
      </c>
      <c r="AB229" s="4">
        <v>13</v>
      </c>
      <c r="AC229" s="4">
        <v>20</v>
      </c>
      <c r="AD229" s="4">
        <v>23</v>
      </c>
      <c r="AE229" s="4">
        <v>6</v>
      </c>
      <c r="AF229" s="4">
        <v>0</v>
      </c>
      <c r="AG229" s="4">
        <v>6</v>
      </c>
      <c r="AH229" s="4">
        <v>0</v>
      </c>
      <c r="AI229" s="4">
        <v>4</v>
      </c>
      <c r="AJ229" s="4">
        <v>4</v>
      </c>
      <c r="AK229" s="4">
        <v>3</v>
      </c>
      <c r="AL229" s="4">
        <v>4</v>
      </c>
      <c r="AM229" s="4">
        <v>0</v>
      </c>
      <c r="AN229" s="4">
        <v>5</v>
      </c>
      <c r="AO229" s="4">
        <v>0</v>
      </c>
      <c r="AP229" s="4">
        <v>4</v>
      </c>
      <c r="AQ229" s="4">
        <v>4</v>
      </c>
      <c r="AR229" s="4">
        <v>2</v>
      </c>
    </row>
    <row r="230" spans="2:44" x14ac:dyDescent="0.25">
      <c r="B230">
        <v>12</v>
      </c>
      <c r="C230" s="4">
        <v>113</v>
      </c>
      <c r="D230" s="4">
        <v>0</v>
      </c>
      <c r="E230" s="4">
        <v>105</v>
      </c>
      <c r="F230" s="4">
        <v>0</v>
      </c>
      <c r="G230" s="4">
        <v>41</v>
      </c>
      <c r="H230" s="4">
        <v>54</v>
      </c>
      <c r="I230" s="4">
        <v>60</v>
      </c>
      <c r="J230" s="4">
        <v>59</v>
      </c>
      <c r="K230" s="4">
        <v>0</v>
      </c>
      <c r="L230" s="4">
        <v>39</v>
      </c>
      <c r="M230" s="4">
        <v>0</v>
      </c>
      <c r="N230" s="4">
        <v>36</v>
      </c>
      <c r="O230" s="4">
        <v>25</v>
      </c>
      <c r="P230" s="4">
        <v>28</v>
      </c>
      <c r="Q230" s="4">
        <v>48</v>
      </c>
      <c r="R230" s="4">
        <v>0</v>
      </c>
      <c r="S230" s="4">
        <v>25</v>
      </c>
      <c r="T230" s="4">
        <v>0</v>
      </c>
      <c r="U230" s="4">
        <v>35</v>
      </c>
      <c r="V230" s="4">
        <v>38</v>
      </c>
      <c r="W230" s="4">
        <v>23</v>
      </c>
      <c r="X230" s="4">
        <v>28</v>
      </c>
      <c r="Y230" s="4">
        <v>0</v>
      </c>
      <c r="Z230" s="4">
        <v>17</v>
      </c>
      <c r="AA230" s="4">
        <v>0</v>
      </c>
      <c r="AB230" s="4">
        <v>19</v>
      </c>
      <c r="AC230" s="4">
        <v>25</v>
      </c>
      <c r="AD230" s="4">
        <v>17</v>
      </c>
      <c r="AE230" s="4">
        <v>7</v>
      </c>
      <c r="AF230" s="4">
        <v>0</v>
      </c>
      <c r="AG230" s="4">
        <v>6</v>
      </c>
      <c r="AH230" s="4">
        <v>0</v>
      </c>
      <c r="AI230" s="4">
        <v>5</v>
      </c>
      <c r="AJ230" s="4">
        <v>5</v>
      </c>
      <c r="AK230" s="4">
        <v>3</v>
      </c>
      <c r="AL230" s="4">
        <v>5</v>
      </c>
      <c r="AM230" s="4">
        <v>0</v>
      </c>
      <c r="AN230" s="4">
        <v>4</v>
      </c>
      <c r="AO230" s="4">
        <v>0</v>
      </c>
      <c r="AP230" s="4">
        <v>4</v>
      </c>
      <c r="AQ230" s="4">
        <v>4</v>
      </c>
      <c r="AR230" s="4">
        <v>3</v>
      </c>
    </row>
    <row r="231" spans="2:44" x14ac:dyDescent="0.25">
      <c r="B231">
        <v>13</v>
      </c>
      <c r="C231" s="4">
        <v>147</v>
      </c>
      <c r="D231" s="4">
        <v>0</v>
      </c>
      <c r="E231" s="4">
        <v>94</v>
      </c>
      <c r="F231" s="4">
        <v>0</v>
      </c>
      <c r="G231" s="4">
        <v>86</v>
      </c>
      <c r="H231" s="4">
        <v>62</v>
      </c>
      <c r="I231" s="4">
        <v>58</v>
      </c>
      <c r="J231" s="4">
        <v>67</v>
      </c>
      <c r="K231" s="4">
        <v>0</v>
      </c>
      <c r="L231" s="4">
        <v>41</v>
      </c>
      <c r="M231" s="4">
        <v>0</v>
      </c>
      <c r="N231" s="4">
        <v>30</v>
      </c>
      <c r="O231" s="4">
        <v>17</v>
      </c>
      <c r="P231" s="4">
        <v>32</v>
      </c>
      <c r="Q231" s="4">
        <v>20</v>
      </c>
      <c r="R231" s="4">
        <v>0</v>
      </c>
      <c r="S231" s="4">
        <v>17</v>
      </c>
      <c r="T231" s="4">
        <v>0</v>
      </c>
      <c r="U231" s="4">
        <v>42</v>
      </c>
      <c r="V231" s="4">
        <v>28</v>
      </c>
      <c r="W231" s="4">
        <v>31</v>
      </c>
      <c r="X231" s="4">
        <v>40</v>
      </c>
      <c r="Y231" s="4">
        <v>0</v>
      </c>
      <c r="Z231" s="4">
        <v>13</v>
      </c>
      <c r="AA231" s="4">
        <v>0</v>
      </c>
      <c r="AB231" s="4">
        <v>21</v>
      </c>
      <c r="AC231" s="4">
        <v>14</v>
      </c>
      <c r="AD231" s="4">
        <v>13</v>
      </c>
      <c r="AE231" s="4">
        <v>7</v>
      </c>
      <c r="AF231" s="4">
        <v>0</v>
      </c>
      <c r="AG231" s="4">
        <v>6</v>
      </c>
      <c r="AH231" s="4">
        <v>0</v>
      </c>
      <c r="AI231" s="4">
        <v>5</v>
      </c>
      <c r="AJ231" s="4">
        <v>5</v>
      </c>
      <c r="AK231" s="4">
        <v>3</v>
      </c>
      <c r="AL231" s="4">
        <v>8</v>
      </c>
      <c r="AM231" s="4">
        <v>0</v>
      </c>
      <c r="AN231" s="4">
        <v>3</v>
      </c>
      <c r="AO231" s="4">
        <v>0</v>
      </c>
      <c r="AP231" s="4">
        <v>4</v>
      </c>
      <c r="AQ231" s="4">
        <v>4</v>
      </c>
      <c r="AR231" s="4">
        <v>3</v>
      </c>
    </row>
    <row r="232" spans="2:44" x14ac:dyDescent="0.25">
      <c r="B232">
        <v>14</v>
      </c>
      <c r="C232" s="4">
        <v>73</v>
      </c>
      <c r="D232" s="4">
        <v>0</v>
      </c>
      <c r="E232" s="4">
        <v>102</v>
      </c>
      <c r="F232" s="4">
        <v>0</v>
      </c>
      <c r="G232" s="4">
        <v>73</v>
      </c>
      <c r="H232" s="4">
        <v>45</v>
      </c>
      <c r="I232" s="4">
        <v>72</v>
      </c>
      <c r="J232" s="4">
        <v>30</v>
      </c>
      <c r="K232" s="4">
        <v>0</v>
      </c>
      <c r="L232" s="4">
        <v>44</v>
      </c>
      <c r="M232" s="4">
        <v>0</v>
      </c>
      <c r="N232" s="4">
        <v>32</v>
      </c>
      <c r="O232" s="4">
        <v>8</v>
      </c>
      <c r="P232" s="4">
        <v>36</v>
      </c>
      <c r="Q232" s="4">
        <v>20</v>
      </c>
      <c r="R232" s="4">
        <v>0</v>
      </c>
      <c r="S232" s="4">
        <v>37</v>
      </c>
      <c r="T232" s="4">
        <v>0</v>
      </c>
      <c r="U232" s="4">
        <v>52</v>
      </c>
      <c r="V232" s="4">
        <v>10</v>
      </c>
      <c r="W232" s="4">
        <v>39</v>
      </c>
      <c r="X232" s="4">
        <v>33</v>
      </c>
      <c r="Y232" s="4">
        <v>0</v>
      </c>
      <c r="Z232" s="4">
        <v>20</v>
      </c>
      <c r="AA232" s="4">
        <v>0</v>
      </c>
      <c r="AB232" s="4">
        <v>19</v>
      </c>
      <c r="AC232" s="4">
        <v>10</v>
      </c>
      <c r="AD232" s="4">
        <v>16</v>
      </c>
      <c r="AE232" s="4">
        <v>5</v>
      </c>
      <c r="AF232" s="4">
        <v>0</v>
      </c>
      <c r="AG232" s="4">
        <v>5</v>
      </c>
      <c r="AH232" s="4">
        <v>0</v>
      </c>
      <c r="AI232" s="4">
        <v>4</v>
      </c>
      <c r="AJ232" s="4">
        <v>4</v>
      </c>
      <c r="AK232" s="4">
        <v>3</v>
      </c>
      <c r="AL232" s="4">
        <v>5</v>
      </c>
      <c r="AM232" s="4">
        <v>0</v>
      </c>
      <c r="AN232" s="4">
        <v>5</v>
      </c>
      <c r="AO232" s="4">
        <v>0</v>
      </c>
      <c r="AP232" s="4">
        <v>4</v>
      </c>
      <c r="AQ232" s="4">
        <v>3</v>
      </c>
      <c r="AR232" s="4">
        <v>3</v>
      </c>
    </row>
    <row r="233" spans="2:44" x14ac:dyDescent="0.25">
      <c r="B233">
        <v>15</v>
      </c>
      <c r="C233" s="4">
        <v>76</v>
      </c>
      <c r="D233" s="4">
        <v>0</v>
      </c>
      <c r="E233" s="4">
        <v>90</v>
      </c>
      <c r="F233" s="4">
        <v>0</v>
      </c>
      <c r="G233" s="4">
        <v>72</v>
      </c>
      <c r="H233" s="4">
        <v>22</v>
      </c>
      <c r="I233" s="4">
        <v>97</v>
      </c>
      <c r="J233" s="4">
        <v>35</v>
      </c>
      <c r="K233" s="4">
        <v>0</v>
      </c>
      <c r="L233" s="4">
        <v>56</v>
      </c>
      <c r="M233" s="4">
        <v>0</v>
      </c>
      <c r="N233" s="4">
        <v>16</v>
      </c>
      <c r="O233" s="4">
        <v>19</v>
      </c>
      <c r="P233" s="4">
        <v>23</v>
      </c>
      <c r="Q233" s="4">
        <v>30</v>
      </c>
      <c r="R233" s="4">
        <v>0</v>
      </c>
      <c r="S233" s="4">
        <v>48</v>
      </c>
      <c r="T233" s="4">
        <v>0</v>
      </c>
      <c r="U233" s="4">
        <v>28</v>
      </c>
      <c r="V233" s="4">
        <v>33</v>
      </c>
      <c r="W233" s="4">
        <v>20</v>
      </c>
      <c r="X233" s="4">
        <v>32</v>
      </c>
      <c r="Y233" s="4">
        <v>0</v>
      </c>
      <c r="Z233" s="4">
        <v>30</v>
      </c>
      <c r="AA233" s="4">
        <v>0</v>
      </c>
      <c r="AB233" s="4">
        <v>12</v>
      </c>
      <c r="AC233" s="4">
        <v>18</v>
      </c>
      <c r="AD233" s="4">
        <v>8</v>
      </c>
      <c r="AE233" s="4">
        <v>6</v>
      </c>
      <c r="AF233" s="4">
        <v>0</v>
      </c>
      <c r="AG233" s="4">
        <v>7</v>
      </c>
      <c r="AH233" s="4">
        <v>0</v>
      </c>
      <c r="AI233" s="4">
        <v>4</v>
      </c>
      <c r="AJ233" s="4">
        <v>4</v>
      </c>
      <c r="AK233" s="4">
        <v>3</v>
      </c>
      <c r="AL233" s="4">
        <v>5</v>
      </c>
      <c r="AM233" s="4">
        <v>0</v>
      </c>
      <c r="AN233" s="4">
        <v>7</v>
      </c>
      <c r="AO233" s="4">
        <v>0</v>
      </c>
      <c r="AP233" s="4">
        <v>3</v>
      </c>
      <c r="AQ233" s="4">
        <v>4</v>
      </c>
      <c r="AR233" s="4">
        <v>2</v>
      </c>
    </row>
    <row r="234" spans="2:44" x14ac:dyDescent="0.25">
      <c r="B234">
        <v>16</v>
      </c>
      <c r="C234" s="4">
        <v>84</v>
      </c>
      <c r="D234" s="4">
        <v>0</v>
      </c>
      <c r="E234" s="4">
        <v>106</v>
      </c>
      <c r="F234" s="4">
        <v>0</v>
      </c>
      <c r="G234" s="4">
        <v>34</v>
      </c>
      <c r="H234" s="4">
        <v>38</v>
      </c>
      <c r="I234" s="4">
        <v>59</v>
      </c>
      <c r="J234" s="4">
        <v>44</v>
      </c>
      <c r="K234" s="4">
        <v>0</v>
      </c>
      <c r="L234" s="4">
        <v>50</v>
      </c>
      <c r="M234" s="4">
        <v>0</v>
      </c>
      <c r="N234" s="4">
        <v>13</v>
      </c>
      <c r="O234" s="4">
        <v>33</v>
      </c>
      <c r="P234" s="4">
        <v>29</v>
      </c>
      <c r="Q234" s="4">
        <v>37</v>
      </c>
      <c r="R234" s="4">
        <v>0</v>
      </c>
      <c r="S234" s="4">
        <v>51</v>
      </c>
      <c r="T234" s="4">
        <v>0</v>
      </c>
      <c r="U234" s="4">
        <v>29</v>
      </c>
      <c r="V234" s="4">
        <v>44</v>
      </c>
      <c r="W234" s="4">
        <v>28</v>
      </c>
      <c r="X234" s="4">
        <v>32</v>
      </c>
      <c r="Y234" s="4">
        <v>0</v>
      </c>
      <c r="Z234" s="4">
        <v>29</v>
      </c>
      <c r="AA234" s="4">
        <v>0</v>
      </c>
      <c r="AB234" s="4">
        <v>13</v>
      </c>
      <c r="AC234" s="4">
        <v>19</v>
      </c>
      <c r="AD234" s="4">
        <v>11</v>
      </c>
      <c r="AE234" s="4">
        <v>6</v>
      </c>
      <c r="AF234" s="4">
        <v>0</v>
      </c>
      <c r="AG234" s="4">
        <v>6</v>
      </c>
      <c r="AH234" s="4">
        <v>0</v>
      </c>
      <c r="AI234" s="4">
        <v>4</v>
      </c>
      <c r="AJ234" s="4">
        <v>5</v>
      </c>
      <c r="AK234" s="4">
        <v>3</v>
      </c>
      <c r="AL234" s="4">
        <v>5</v>
      </c>
      <c r="AM234" s="4">
        <v>0</v>
      </c>
      <c r="AN234" s="4">
        <v>6</v>
      </c>
      <c r="AO234" s="4">
        <v>0</v>
      </c>
      <c r="AP234" s="4">
        <v>3</v>
      </c>
      <c r="AQ234" s="4">
        <v>5</v>
      </c>
      <c r="AR234" s="4">
        <v>2</v>
      </c>
    </row>
    <row r="235" spans="2:44" x14ac:dyDescent="0.25">
      <c r="B235">
        <v>17</v>
      </c>
      <c r="C235" s="4">
        <v>84</v>
      </c>
      <c r="D235" s="4">
        <v>0</v>
      </c>
      <c r="E235" s="4">
        <v>101</v>
      </c>
      <c r="F235" s="4">
        <v>0</v>
      </c>
      <c r="G235" s="4">
        <v>22</v>
      </c>
      <c r="H235" s="4">
        <v>65</v>
      </c>
      <c r="I235" s="4">
        <v>58</v>
      </c>
      <c r="J235" s="4">
        <v>43</v>
      </c>
      <c r="K235" s="4">
        <v>0</v>
      </c>
      <c r="L235" s="4">
        <v>60</v>
      </c>
      <c r="M235" s="4">
        <v>0</v>
      </c>
      <c r="N235" s="4">
        <v>18</v>
      </c>
      <c r="O235" s="4">
        <v>22</v>
      </c>
      <c r="P235" s="4">
        <v>33</v>
      </c>
      <c r="Q235" s="4">
        <v>7</v>
      </c>
      <c r="R235" s="4">
        <v>0</v>
      </c>
      <c r="S235" s="4">
        <v>64</v>
      </c>
      <c r="T235" s="4">
        <v>0</v>
      </c>
      <c r="U235" s="4">
        <v>43</v>
      </c>
      <c r="V235" s="4">
        <v>51</v>
      </c>
      <c r="W235" s="4">
        <v>36</v>
      </c>
      <c r="X235" s="4">
        <v>37</v>
      </c>
      <c r="Y235" s="4">
        <v>0</v>
      </c>
      <c r="Z235" s="4">
        <v>37</v>
      </c>
      <c r="AA235" s="4">
        <v>0</v>
      </c>
      <c r="AB235" s="4">
        <v>14</v>
      </c>
      <c r="AC235" s="4">
        <v>14</v>
      </c>
      <c r="AD235" s="4">
        <v>18</v>
      </c>
      <c r="AE235" s="4">
        <v>5</v>
      </c>
      <c r="AF235" s="4">
        <v>0</v>
      </c>
      <c r="AG235" s="4">
        <v>7</v>
      </c>
      <c r="AH235" s="4">
        <v>0</v>
      </c>
      <c r="AI235" s="4">
        <v>5</v>
      </c>
      <c r="AJ235" s="4">
        <v>5</v>
      </c>
      <c r="AK235" s="4">
        <v>3</v>
      </c>
      <c r="AL235" s="4">
        <v>6</v>
      </c>
      <c r="AM235" s="4">
        <v>0</v>
      </c>
      <c r="AN235" s="4">
        <v>7</v>
      </c>
      <c r="AO235" s="4">
        <v>0</v>
      </c>
      <c r="AP235" s="4">
        <v>3</v>
      </c>
      <c r="AQ235" s="4">
        <v>4</v>
      </c>
      <c r="AR235" s="4">
        <v>3</v>
      </c>
    </row>
    <row r="236" spans="2:44" x14ac:dyDescent="0.25">
      <c r="B236">
        <v>18</v>
      </c>
      <c r="C236" s="4">
        <v>19</v>
      </c>
      <c r="D236" s="4">
        <v>0</v>
      </c>
      <c r="E236" s="4">
        <v>119</v>
      </c>
      <c r="F236" s="4">
        <v>0</v>
      </c>
      <c r="G236" s="4">
        <v>30</v>
      </c>
      <c r="H236" s="4">
        <v>54</v>
      </c>
      <c r="I236" s="4">
        <v>79</v>
      </c>
      <c r="J236" s="4">
        <v>8</v>
      </c>
      <c r="K236" s="4">
        <v>0</v>
      </c>
      <c r="L236" s="4">
        <v>68</v>
      </c>
      <c r="M236" s="4">
        <v>0</v>
      </c>
      <c r="N236" s="4">
        <v>26</v>
      </c>
      <c r="O236" s="4">
        <v>22</v>
      </c>
      <c r="P236" s="4">
        <v>44</v>
      </c>
      <c r="Q236" s="4">
        <v>16</v>
      </c>
      <c r="R236" s="4">
        <v>0</v>
      </c>
      <c r="S236" s="4">
        <v>47</v>
      </c>
      <c r="T236" s="4">
        <v>0</v>
      </c>
      <c r="U236" s="4">
        <v>66</v>
      </c>
      <c r="V236" s="4">
        <v>48</v>
      </c>
      <c r="W236" s="4">
        <v>27</v>
      </c>
      <c r="X236" s="4">
        <v>22</v>
      </c>
      <c r="Y236" s="4">
        <v>0</v>
      </c>
      <c r="Z236" s="4">
        <v>46</v>
      </c>
      <c r="AA236" s="4">
        <v>0</v>
      </c>
      <c r="AB236" s="4">
        <v>17</v>
      </c>
      <c r="AC236" s="4">
        <v>22</v>
      </c>
      <c r="AD236" s="4">
        <v>15</v>
      </c>
      <c r="AE236" s="4">
        <v>5</v>
      </c>
      <c r="AF236" s="4">
        <v>0</v>
      </c>
      <c r="AG236" s="4">
        <v>7</v>
      </c>
      <c r="AH236" s="4">
        <v>0</v>
      </c>
      <c r="AI236" s="4">
        <v>4</v>
      </c>
      <c r="AJ236" s="4">
        <v>4</v>
      </c>
      <c r="AK236" s="4">
        <v>3</v>
      </c>
      <c r="AL236" s="4">
        <v>4</v>
      </c>
      <c r="AM236" s="4">
        <v>0</v>
      </c>
      <c r="AN236" s="4">
        <v>8</v>
      </c>
      <c r="AO236" s="4">
        <v>0</v>
      </c>
      <c r="AP236" s="4">
        <v>4</v>
      </c>
      <c r="AQ236" s="4">
        <v>5</v>
      </c>
      <c r="AR236" s="4">
        <v>2</v>
      </c>
    </row>
    <row r="237" spans="2:44" x14ac:dyDescent="0.25">
      <c r="B237">
        <v>19</v>
      </c>
      <c r="C237" s="4">
        <v>33</v>
      </c>
      <c r="D237" s="4">
        <v>0</v>
      </c>
      <c r="E237" s="4">
        <v>142</v>
      </c>
      <c r="F237" s="4">
        <v>0</v>
      </c>
      <c r="G237" s="4">
        <v>57</v>
      </c>
      <c r="H237" s="4">
        <v>53</v>
      </c>
      <c r="I237" s="4">
        <v>106</v>
      </c>
      <c r="J237" s="4">
        <v>15</v>
      </c>
      <c r="K237" s="4">
        <v>0</v>
      </c>
      <c r="L237" s="4">
        <v>40</v>
      </c>
      <c r="M237" s="4">
        <v>0</v>
      </c>
      <c r="N237" s="4">
        <v>42</v>
      </c>
      <c r="O237" s="4">
        <v>29</v>
      </c>
      <c r="P237" s="4">
        <v>39</v>
      </c>
      <c r="Q237" s="4">
        <v>17</v>
      </c>
      <c r="R237" s="4">
        <v>0</v>
      </c>
      <c r="S237" s="4">
        <v>38</v>
      </c>
      <c r="T237" s="4">
        <v>0</v>
      </c>
      <c r="U237" s="4">
        <v>46</v>
      </c>
      <c r="V237" s="4">
        <v>50</v>
      </c>
      <c r="W237" s="4">
        <v>38</v>
      </c>
      <c r="X237" s="4">
        <v>35</v>
      </c>
      <c r="Y237" s="4">
        <v>0</v>
      </c>
      <c r="Z237" s="4">
        <v>29</v>
      </c>
      <c r="AA237" s="4">
        <v>0</v>
      </c>
      <c r="AB237" s="4">
        <v>24</v>
      </c>
      <c r="AC237" s="4">
        <v>22</v>
      </c>
      <c r="AD237" s="4">
        <v>17</v>
      </c>
      <c r="AE237" s="4">
        <v>6</v>
      </c>
      <c r="AF237" s="4">
        <v>0</v>
      </c>
      <c r="AG237" s="4">
        <v>6</v>
      </c>
      <c r="AH237" s="4">
        <v>0</v>
      </c>
      <c r="AI237" s="4">
        <v>5</v>
      </c>
      <c r="AJ237" s="4">
        <v>4</v>
      </c>
      <c r="AK237" s="4">
        <v>4</v>
      </c>
      <c r="AL237" s="4">
        <v>5</v>
      </c>
      <c r="AM237" s="4">
        <v>0</v>
      </c>
      <c r="AN237" s="4">
        <v>5</v>
      </c>
      <c r="AO237" s="4">
        <v>0</v>
      </c>
      <c r="AP237" s="4">
        <v>5</v>
      </c>
      <c r="AQ237" s="4">
        <v>5</v>
      </c>
      <c r="AR237" s="4">
        <v>2</v>
      </c>
    </row>
    <row r="238" spans="2:44" x14ac:dyDescent="0.25">
      <c r="B238">
        <v>20</v>
      </c>
      <c r="C238" s="4">
        <v>69</v>
      </c>
      <c r="D238" s="4">
        <v>0</v>
      </c>
      <c r="E238" s="4">
        <v>85</v>
      </c>
      <c r="F238" s="4">
        <v>0</v>
      </c>
      <c r="G238" s="4">
        <v>89</v>
      </c>
      <c r="H238" s="4">
        <v>71</v>
      </c>
      <c r="I238" s="4">
        <v>97</v>
      </c>
      <c r="J238" s="4">
        <v>34</v>
      </c>
      <c r="K238" s="4">
        <v>0</v>
      </c>
      <c r="L238" s="4">
        <v>33</v>
      </c>
      <c r="M238" s="4">
        <v>0</v>
      </c>
      <c r="N238" s="4">
        <v>26</v>
      </c>
      <c r="O238" s="4">
        <v>33</v>
      </c>
      <c r="P238" s="4">
        <v>30</v>
      </c>
      <c r="Q238" s="4">
        <v>12</v>
      </c>
      <c r="R238" s="4">
        <v>0</v>
      </c>
      <c r="S238" s="4">
        <v>56</v>
      </c>
      <c r="T238" s="4">
        <v>0</v>
      </c>
      <c r="U238" s="4">
        <v>28</v>
      </c>
      <c r="V238" s="4">
        <v>36</v>
      </c>
      <c r="W238" s="4">
        <v>15</v>
      </c>
      <c r="X238" s="4">
        <v>41</v>
      </c>
      <c r="Y238" s="4">
        <v>0</v>
      </c>
      <c r="Z238" s="4">
        <v>19</v>
      </c>
      <c r="AA238" s="4">
        <v>0</v>
      </c>
      <c r="AB238" s="4">
        <v>19</v>
      </c>
      <c r="AC238" s="4">
        <v>23</v>
      </c>
      <c r="AD238" s="4">
        <v>21</v>
      </c>
      <c r="AE238" s="4">
        <v>6</v>
      </c>
      <c r="AF238" s="4">
        <v>0</v>
      </c>
      <c r="AG238" s="4">
        <v>6</v>
      </c>
      <c r="AH238" s="4">
        <v>0</v>
      </c>
      <c r="AI238" s="4">
        <v>5</v>
      </c>
      <c r="AJ238" s="4">
        <v>5</v>
      </c>
      <c r="AK238" s="4">
        <v>4</v>
      </c>
      <c r="AL238" s="4">
        <v>6</v>
      </c>
      <c r="AM238" s="4">
        <v>0</v>
      </c>
      <c r="AN238" s="4">
        <v>4</v>
      </c>
      <c r="AO238" s="4">
        <v>0</v>
      </c>
      <c r="AP238" s="4">
        <v>4</v>
      </c>
      <c r="AQ238" s="4">
        <v>4</v>
      </c>
      <c r="AR238" s="4">
        <v>3</v>
      </c>
    </row>
    <row r="239" spans="2:44" x14ac:dyDescent="0.25">
      <c r="B239">
        <v>21</v>
      </c>
      <c r="C239" s="4">
        <v>42</v>
      </c>
      <c r="D239" s="4">
        <v>0</v>
      </c>
      <c r="E239" s="4">
        <v>75</v>
      </c>
      <c r="F239" s="4">
        <v>0</v>
      </c>
      <c r="G239" s="4">
        <v>56</v>
      </c>
      <c r="H239" s="4">
        <v>82</v>
      </c>
      <c r="I239" s="4">
        <v>78</v>
      </c>
      <c r="J239" s="4">
        <v>17</v>
      </c>
      <c r="K239" s="4">
        <v>0</v>
      </c>
      <c r="L239" s="4">
        <v>35</v>
      </c>
      <c r="M239" s="4">
        <v>0</v>
      </c>
      <c r="N239" s="4">
        <v>28</v>
      </c>
      <c r="O239" s="4">
        <v>43</v>
      </c>
      <c r="P239" s="4">
        <v>14</v>
      </c>
      <c r="Q239" s="4">
        <v>13</v>
      </c>
      <c r="R239" s="4">
        <v>0</v>
      </c>
      <c r="S239" s="4">
        <v>41</v>
      </c>
      <c r="T239" s="4">
        <v>0</v>
      </c>
      <c r="U239" s="4">
        <v>39</v>
      </c>
      <c r="V239" s="4">
        <v>42</v>
      </c>
      <c r="W239" s="4">
        <v>14</v>
      </c>
      <c r="X239" s="4">
        <v>33</v>
      </c>
      <c r="Y239" s="4">
        <v>0</v>
      </c>
      <c r="Z239" s="4">
        <v>29</v>
      </c>
      <c r="AA239" s="4">
        <v>0</v>
      </c>
      <c r="AB239" s="4">
        <v>22</v>
      </c>
      <c r="AC239" s="4">
        <v>25</v>
      </c>
      <c r="AD239" s="4">
        <v>12</v>
      </c>
      <c r="AE239" s="4">
        <v>5</v>
      </c>
      <c r="AF239" s="4">
        <v>0</v>
      </c>
      <c r="AG239" s="4">
        <v>5</v>
      </c>
      <c r="AH239" s="4">
        <v>0</v>
      </c>
      <c r="AI239" s="4">
        <v>4</v>
      </c>
      <c r="AJ239" s="4">
        <v>4</v>
      </c>
      <c r="AK239" s="4">
        <v>3</v>
      </c>
      <c r="AL239" s="4">
        <v>5</v>
      </c>
      <c r="AM239" s="4">
        <v>0</v>
      </c>
      <c r="AN239" s="4">
        <v>5</v>
      </c>
      <c r="AO239" s="4">
        <v>0</v>
      </c>
      <c r="AP239" s="4">
        <v>4</v>
      </c>
      <c r="AQ239" s="4">
        <v>5</v>
      </c>
      <c r="AR239" s="4">
        <v>3</v>
      </c>
    </row>
    <row r="240" spans="2:44" x14ac:dyDescent="0.25">
      <c r="B240">
        <v>22</v>
      </c>
      <c r="C240" s="4">
        <v>114</v>
      </c>
      <c r="D240" s="4">
        <v>0</v>
      </c>
      <c r="E240" s="4">
        <v>81</v>
      </c>
      <c r="F240" s="4">
        <v>0</v>
      </c>
      <c r="G240" s="4">
        <v>65</v>
      </c>
      <c r="H240" s="4">
        <v>101</v>
      </c>
      <c r="I240" s="4">
        <v>41</v>
      </c>
      <c r="J240" s="4">
        <v>62</v>
      </c>
      <c r="K240" s="4">
        <v>0</v>
      </c>
      <c r="L240" s="4">
        <v>38</v>
      </c>
      <c r="M240" s="4">
        <v>0</v>
      </c>
      <c r="N240" s="4">
        <v>13</v>
      </c>
      <c r="O240" s="4">
        <v>34</v>
      </c>
      <c r="P240" s="4">
        <v>10</v>
      </c>
      <c r="Q240" s="4">
        <v>45</v>
      </c>
      <c r="R240" s="4">
        <v>0</v>
      </c>
      <c r="S240" s="4">
        <v>31</v>
      </c>
      <c r="T240" s="4">
        <v>0</v>
      </c>
      <c r="U240" s="4">
        <v>14</v>
      </c>
      <c r="V240" s="4">
        <v>38</v>
      </c>
      <c r="W240" s="4">
        <v>27</v>
      </c>
      <c r="X240" s="4">
        <v>30</v>
      </c>
      <c r="Y240" s="4">
        <v>0</v>
      </c>
      <c r="Z240" s="4">
        <v>30</v>
      </c>
      <c r="AA240" s="4">
        <v>0</v>
      </c>
      <c r="AB240" s="4">
        <v>11</v>
      </c>
      <c r="AC240" s="4">
        <v>29</v>
      </c>
      <c r="AD240" s="4">
        <v>8</v>
      </c>
      <c r="AE240" s="4">
        <v>8</v>
      </c>
      <c r="AF240" s="4">
        <v>0</v>
      </c>
      <c r="AG240" s="4">
        <v>6</v>
      </c>
      <c r="AH240" s="4">
        <v>0</v>
      </c>
      <c r="AI240" s="4">
        <v>4</v>
      </c>
      <c r="AJ240" s="4">
        <v>6</v>
      </c>
      <c r="AK240" s="4">
        <v>3</v>
      </c>
      <c r="AL240" s="4">
        <v>8</v>
      </c>
      <c r="AM240" s="4">
        <v>0</v>
      </c>
      <c r="AN240" s="4">
        <v>5</v>
      </c>
      <c r="AO240" s="4">
        <v>0</v>
      </c>
      <c r="AP240" s="4">
        <v>2</v>
      </c>
      <c r="AQ240" s="4">
        <v>6</v>
      </c>
      <c r="AR240" s="4">
        <v>3</v>
      </c>
    </row>
    <row r="241" spans="1:44" x14ac:dyDescent="0.25">
      <c r="B241">
        <v>23</v>
      </c>
      <c r="C241" s="4">
        <v>154</v>
      </c>
      <c r="D241" s="4">
        <v>0</v>
      </c>
      <c r="E241" s="4">
        <v>86</v>
      </c>
      <c r="F241" s="4">
        <v>0</v>
      </c>
      <c r="G241" s="4">
        <v>26</v>
      </c>
      <c r="H241" s="4">
        <v>67</v>
      </c>
      <c r="I241" s="4">
        <v>35</v>
      </c>
      <c r="J241" s="4">
        <v>71</v>
      </c>
      <c r="K241" s="4">
        <v>0</v>
      </c>
      <c r="L241" s="4">
        <v>43</v>
      </c>
      <c r="M241" s="4">
        <v>0</v>
      </c>
      <c r="N241" s="4">
        <v>8</v>
      </c>
      <c r="O241" s="4">
        <v>23</v>
      </c>
      <c r="P241" s="4">
        <v>20</v>
      </c>
      <c r="Q241" s="4">
        <v>40</v>
      </c>
      <c r="R241" s="4">
        <v>0</v>
      </c>
      <c r="S241" s="4">
        <v>32</v>
      </c>
      <c r="T241" s="4">
        <v>0</v>
      </c>
      <c r="U241" s="4">
        <v>17</v>
      </c>
      <c r="V241" s="4">
        <v>29</v>
      </c>
      <c r="W241" s="4">
        <v>19</v>
      </c>
      <c r="X241" s="4">
        <v>28</v>
      </c>
      <c r="Y241" s="4">
        <v>0</v>
      </c>
      <c r="Z241" s="4">
        <v>35</v>
      </c>
      <c r="AA241" s="4">
        <v>0</v>
      </c>
      <c r="AB241" s="4">
        <v>13</v>
      </c>
      <c r="AC241" s="4">
        <v>26</v>
      </c>
      <c r="AD241" s="4">
        <v>12</v>
      </c>
      <c r="AE241" s="4">
        <v>9</v>
      </c>
      <c r="AF241" s="4">
        <v>0</v>
      </c>
      <c r="AG241" s="4">
        <v>7</v>
      </c>
      <c r="AH241" s="4">
        <v>0</v>
      </c>
      <c r="AI241" s="4">
        <v>4</v>
      </c>
      <c r="AJ241" s="4">
        <v>5</v>
      </c>
      <c r="AK241" s="4">
        <v>4</v>
      </c>
      <c r="AL241" s="4">
        <v>7</v>
      </c>
      <c r="AM241" s="4">
        <v>0</v>
      </c>
      <c r="AN241" s="4">
        <v>6</v>
      </c>
      <c r="AO241" s="4">
        <v>0</v>
      </c>
      <c r="AP241" s="4">
        <v>3</v>
      </c>
      <c r="AQ241" s="4">
        <v>6</v>
      </c>
      <c r="AR241" s="4">
        <v>2</v>
      </c>
    </row>
    <row r="242" spans="1:44" x14ac:dyDescent="0.25">
      <c r="B242">
        <v>24</v>
      </c>
      <c r="C242" s="4">
        <v>119</v>
      </c>
      <c r="D242" s="4">
        <v>0</v>
      </c>
      <c r="E242" s="4">
        <v>90</v>
      </c>
      <c r="F242" s="4">
        <v>0</v>
      </c>
      <c r="G242" s="4">
        <v>18</v>
      </c>
      <c r="H242" s="4">
        <v>43</v>
      </c>
      <c r="I242" s="4">
        <v>57</v>
      </c>
      <c r="J242" s="4">
        <v>61</v>
      </c>
      <c r="K242" s="4">
        <v>0</v>
      </c>
      <c r="L242" s="4">
        <v>35</v>
      </c>
      <c r="M242" s="4">
        <v>0</v>
      </c>
      <c r="N242" s="4">
        <v>27</v>
      </c>
      <c r="O242" s="4">
        <v>17</v>
      </c>
      <c r="P242" s="4">
        <v>27</v>
      </c>
      <c r="Q242" s="4">
        <v>48</v>
      </c>
      <c r="R242" s="4">
        <v>0</v>
      </c>
      <c r="S242" s="4">
        <v>27</v>
      </c>
      <c r="T242" s="4">
        <v>0</v>
      </c>
      <c r="U242" s="4">
        <v>36</v>
      </c>
      <c r="V242" s="4">
        <v>45</v>
      </c>
      <c r="W242" s="4">
        <v>19</v>
      </c>
      <c r="X242" s="4">
        <v>34</v>
      </c>
      <c r="Y242" s="4">
        <v>0</v>
      </c>
      <c r="Z242" s="4">
        <v>30</v>
      </c>
      <c r="AA242" s="4">
        <v>0</v>
      </c>
      <c r="AB242" s="4">
        <v>16</v>
      </c>
      <c r="AC242" s="4">
        <v>19</v>
      </c>
      <c r="AD242" s="4">
        <v>26</v>
      </c>
      <c r="AE242" s="4">
        <v>7</v>
      </c>
      <c r="AF242" s="4">
        <v>0</v>
      </c>
      <c r="AG242" s="4">
        <v>6</v>
      </c>
      <c r="AH242" s="4">
        <v>0</v>
      </c>
      <c r="AI242" s="4">
        <v>5</v>
      </c>
      <c r="AJ242" s="4">
        <v>5</v>
      </c>
      <c r="AK242" s="4">
        <v>4</v>
      </c>
      <c r="AL242" s="4">
        <v>7</v>
      </c>
      <c r="AM242" s="4">
        <v>0</v>
      </c>
      <c r="AN242" s="4">
        <v>5</v>
      </c>
      <c r="AO242" s="4">
        <v>0</v>
      </c>
      <c r="AP242" s="4">
        <v>5</v>
      </c>
      <c r="AQ242" s="4">
        <v>5</v>
      </c>
      <c r="AR242" s="4">
        <v>2</v>
      </c>
    </row>
    <row r="243" spans="1:44" x14ac:dyDescent="0.25">
      <c r="B243">
        <v>25</v>
      </c>
      <c r="C243" s="4">
        <v>109</v>
      </c>
      <c r="D243" s="4">
        <v>0</v>
      </c>
      <c r="E243" s="4">
        <v>77</v>
      </c>
      <c r="F243" s="4">
        <v>0</v>
      </c>
      <c r="G243" s="4">
        <v>57</v>
      </c>
      <c r="H243" s="4">
        <v>33</v>
      </c>
      <c r="I243" s="4">
        <v>74</v>
      </c>
      <c r="J243" s="4">
        <v>49</v>
      </c>
      <c r="K243" s="4">
        <v>0</v>
      </c>
      <c r="L243" s="4">
        <v>16</v>
      </c>
      <c r="M243" s="4">
        <v>0</v>
      </c>
      <c r="N243" s="4">
        <v>20</v>
      </c>
      <c r="O243" s="4">
        <v>22</v>
      </c>
      <c r="P243" s="4">
        <v>19</v>
      </c>
      <c r="Q243" s="4">
        <v>26</v>
      </c>
      <c r="R243" s="4">
        <v>0</v>
      </c>
      <c r="S243" s="4">
        <v>26</v>
      </c>
      <c r="T243" s="4">
        <v>0</v>
      </c>
      <c r="U243" s="4">
        <v>30</v>
      </c>
      <c r="V243" s="4">
        <v>47</v>
      </c>
      <c r="W243" s="4">
        <v>13</v>
      </c>
      <c r="X243" s="4">
        <v>25</v>
      </c>
      <c r="Y243" s="4">
        <v>0</v>
      </c>
      <c r="Z243" s="4">
        <v>18</v>
      </c>
      <c r="AA243" s="4">
        <v>0</v>
      </c>
      <c r="AB243" s="4">
        <v>17</v>
      </c>
      <c r="AC243" s="4">
        <v>27</v>
      </c>
      <c r="AD243" s="4">
        <v>34</v>
      </c>
      <c r="AE243" s="4">
        <v>5</v>
      </c>
      <c r="AF243" s="4">
        <v>0</v>
      </c>
      <c r="AG243" s="4">
        <v>5</v>
      </c>
      <c r="AH243" s="4">
        <v>0</v>
      </c>
      <c r="AI243" s="4">
        <v>4</v>
      </c>
      <c r="AJ243" s="4">
        <v>5</v>
      </c>
      <c r="AK243" s="4">
        <v>3</v>
      </c>
      <c r="AL243" s="4">
        <v>6</v>
      </c>
      <c r="AM243" s="4">
        <v>0</v>
      </c>
      <c r="AN243" s="4">
        <v>4</v>
      </c>
      <c r="AO243" s="4">
        <v>0</v>
      </c>
      <c r="AP243" s="4">
        <v>4</v>
      </c>
      <c r="AQ243" s="4">
        <v>7</v>
      </c>
      <c r="AR243" s="4">
        <v>2</v>
      </c>
    </row>
    <row r="244" spans="1:44" x14ac:dyDescent="0.25">
      <c r="B244">
        <v>26</v>
      </c>
      <c r="C244" s="4">
        <v>36</v>
      </c>
      <c r="D244" s="4">
        <v>0</v>
      </c>
      <c r="E244" s="4">
        <v>35</v>
      </c>
      <c r="F244" s="4">
        <v>0</v>
      </c>
      <c r="G244" s="4">
        <v>47</v>
      </c>
      <c r="H244" s="4">
        <v>52</v>
      </c>
      <c r="I244" s="4">
        <v>55</v>
      </c>
      <c r="J244" s="4">
        <v>13</v>
      </c>
      <c r="K244" s="4">
        <v>0</v>
      </c>
      <c r="L244" s="4">
        <v>15</v>
      </c>
      <c r="M244" s="4">
        <v>26</v>
      </c>
      <c r="N244" s="4">
        <v>9</v>
      </c>
      <c r="O244" s="4">
        <v>23</v>
      </c>
      <c r="P244" s="4">
        <v>17</v>
      </c>
      <c r="Q244" s="4">
        <v>30</v>
      </c>
      <c r="R244" s="4">
        <v>0</v>
      </c>
      <c r="S244" s="4">
        <v>27</v>
      </c>
      <c r="T244" s="4">
        <v>21</v>
      </c>
      <c r="U244" s="4">
        <v>22</v>
      </c>
      <c r="V244" s="4">
        <v>50</v>
      </c>
      <c r="W244" s="4">
        <v>16</v>
      </c>
      <c r="X244" s="4">
        <v>25</v>
      </c>
      <c r="Y244" s="4">
        <v>0</v>
      </c>
      <c r="Z244" s="4">
        <v>19</v>
      </c>
      <c r="AA244" s="4">
        <v>30</v>
      </c>
      <c r="AB244" s="4">
        <v>19</v>
      </c>
      <c r="AC244" s="4">
        <v>23</v>
      </c>
      <c r="AD244" s="4">
        <v>19</v>
      </c>
      <c r="AE244" s="4">
        <v>5</v>
      </c>
      <c r="AF244" s="4">
        <v>0</v>
      </c>
      <c r="AG244" s="4">
        <v>5</v>
      </c>
      <c r="AH244" s="4">
        <v>5</v>
      </c>
      <c r="AI244" s="4">
        <v>4</v>
      </c>
      <c r="AJ244" s="4">
        <v>5</v>
      </c>
      <c r="AK244" s="4">
        <v>3</v>
      </c>
      <c r="AL244" s="4">
        <v>4</v>
      </c>
      <c r="AM244" s="4">
        <v>0</v>
      </c>
      <c r="AN244" s="4">
        <v>3</v>
      </c>
      <c r="AO244" s="4">
        <v>5</v>
      </c>
      <c r="AP244" s="4">
        <v>4</v>
      </c>
      <c r="AQ244" s="4">
        <v>4</v>
      </c>
      <c r="AR244" s="4">
        <v>3</v>
      </c>
    </row>
    <row r="245" spans="1:44" x14ac:dyDescent="0.25">
      <c r="B245">
        <v>27</v>
      </c>
      <c r="C245" s="4">
        <v>22</v>
      </c>
      <c r="D245" s="4">
        <v>0</v>
      </c>
      <c r="E245" s="4">
        <v>27</v>
      </c>
      <c r="F245" s="4">
        <v>56</v>
      </c>
      <c r="G245" s="4">
        <v>23</v>
      </c>
      <c r="H245" s="4">
        <v>54</v>
      </c>
      <c r="I245" s="4">
        <v>50</v>
      </c>
      <c r="J245" s="4">
        <v>9</v>
      </c>
      <c r="K245" s="4">
        <v>0</v>
      </c>
      <c r="L245" s="4">
        <v>13</v>
      </c>
      <c r="M245" s="4">
        <v>31</v>
      </c>
      <c r="N245" s="4">
        <v>11</v>
      </c>
      <c r="O245" s="4">
        <v>26</v>
      </c>
      <c r="P245" s="4">
        <v>23</v>
      </c>
      <c r="Q245" s="4">
        <v>22</v>
      </c>
      <c r="R245" s="4">
        <v>0</v>
      </c>
      <c r="S245" s="4">
        <v>24</v>
      </c>
      <c r="T245" s="4">
        <v>15</v>
      </c>
      <c r="U245" s="4">
        <v>5</v>
      </c>
      <c r="V245" s="4">
        <v>48</v>
      </c>
      <c r="W245" s="4">
        <v>22</v>
      </c>
      <c r="X245" s="4">
        <v>21</v>
      </c>
      <c r="Y245" s="4">
        <v>0</v>
      </c>
      <c r="Z245" s="4">
        <v>13</v>
      </c>
      <c r="AA245" s="4">
        <v>40</v>
      </c>
      <c r="AB245" s="4">
        <v>20</v>
      </c>
      <c r="AC245" s="4">
        <v>15</v>
      </c>
      <c r="AD245" s="4">
        <v>17</v>
      </c>
      <c r="AE245" s="4">
        <v>5</v>
      </c>
      <c r="AF245" s="4">
        <v>0</v>
      </c>
      <c r="AG245" s="4">
        <v>5</v>
      </c>
      <c r="AH245" s="4">
        <v>6</v>
      </c>
      <c r="AI245" s="4">
        <v>4</v>
      </c>
      <c r="AJ245" s="4">
        <v>6</v>
      </c>
      <c r="AK245" s="4">
        <v>3</v>
      </c>
      <c r="AL245" s="4">
        <v>4</v>
      </c>
      <c r="AM245" s="4">
        <v>0</v>
      </c>
      <c r="AN245" s="4">
        <v>4</v>
      </c>
      <c r="AO245" s="4">
        <v>7</v>
      </c>
      <c r="AP245" s="4">
        <v>5</v>
      </c>
      <c r="AQ245" s="4">
        <v>5</v>
      </c>
      <c r="AR245" s="4">
        <v>4</v>
      </c>
    </row>
    <row r="246" spans="1:44" x14ac:dyDescent="0.25">
      <c r="B246">
        <v>28</v>
      </c>
      <c r="C246" s="4">
        <v>34</v>
      </c>
      <c r="D246" s="4">
        <v>0</v>
      </c>
      <c r="E246" s="4">
        <v>25</v>
      </c>
      <c r="F246" s="4">
        <v>70</v>
      </c>
      <c r="G246" s="4">
        <v>23</v>
      </c>
      <c r="H246" s="4">
        <v>55</v>
      </c>
      <c r="I246" s="4">
        <v>56</v>
      </c>
      <c r="J246" s="4">
        <v>19</v>
      </c>
      <c r="K246" s="4">
        <v>0</v>
      </c>
      <c r="L246" s="4">
        <v>18</v>
      </c>
      <c r="M246" s="4">
        <v>19</v>
      </c>
      <c r="N246" s="4">
        <v>14</v>
      </c>
      <c r="O246" s="4">
        <v>25</v>
      </c>
      <c r="P246" s="4">
        <v>15</v>
      </c>
      <c r="Q246" s="4">
        <v>31</v>
      </c>
      <c r="R246" s="4">
        <v>0</v>
      </c>
      <c r="S246" s="4">
        <v>21</v>
      </c>
      <c r="T246" s="4">
        <v>25</v>
      </c>
      <c r="U246" s="4">
        <v>7</v>
      </c>
      <c r="V246" s="4">
        <v>41</v>
      </c>
      <c r="W246" s="4">
        <v>13</v>
      </c>
      <c r="X246" s="4">
        <v>29</v>
      </c>
      <c r="Y246" s="4">
        <v>0</v>
      </c>
      <c r="Z246" s="4">
        <v>20</v>
      </c>
      <c r="AA246" s="4">
        <v>15</v>
      </c>
      <c r="AB246" s="4">
        <v>15</v>
      </c>
      <c r="AC246" s="4">
        <v>14</v>
      </c>
      <c r="AD246" s="4">
        <v>24</v>
      </c>
      <c r="AE246" s="4">
        <v>6</v>
      </c>
      <c r="AF246" s="4">
        <v>0</v>
      </c>
      <c r="AG246" s="4">
        <v>5</v>
      </c>
      <c r="AH246" s="4">
        <v>4</v>
      </c>
      <c r="AI246" s="4">
        <v>5</v>
      </c>
      <c r="AJ246" s="4">
        <v>6</v>
      </c>
      <c r="AK246" s="4">
        <v>2</v>
      </c>
      <c r="AL246" s="4">
        <v>4</v>
      </c>
      <c r="AM246" s="4">
        <v>0</v>
      </c>
      <c r="AN246" s="4">
        <v>4</v>
      </c>
      <c r="AO246" s="4">
        <v>4</v>
      </c>
      <c r="AP246" s="4">
        <v>4</v>
      </c>
      <c r="AQ246" s="4">
        <v>5</v>
      </c>
      <c r="AR246" s="4">
        <v>4</v>
      </c>
    </row>
    <row r="247" spans="1:44" x14ac:dyDescent="0.25">
      <c r="B247">
        <v>29</v>
      </c>
      <c r="C247" s="4">
        <v>62</v>
      </c>
      <c r="D247" s="4">
        <v>0</v>
      </c>
      <c r="E247" s="4">
        <v>32</v>
      </c>
      <c r="F247" s="4">
        <v>33</v>
      </c>
      <c r="G247" s="4">
        <v>29</v>
      </c>
      <c r="H247" s="4">
        <v>60</v>
      </c>
      <c r="I247" s="4">
        <v>41</v>
      </c>
      <c r="J247" s="4">
        <v>26</v>
      </c>
      <c r="K247" s="4">
        <v>0</v>
      </c>
      <c r="L247" s="4">
        <v>36</v>
      </c>
      <c r="M247" s="4">
        <v>18</v>
      </c>
      <c r="N247" s="4">
        <v>31</v>
      </c>
      <c r="O247" s="4">
        <v>16</v>
      </c>
      <c r="P247" s="4">
        <v>14</v>
      </c>
      <c r="Q247" s="4">
        <v>27</v>
      </c>
      <c r="R247" s="4">
        <v>0</v>
      </c>
      <c r="S247" s="4">
        <v>22</v>
      </c>
      <c r="T247" s="4">
        <v>17</v>
      </c>
      <c r="U247" s="4">
        <v>30</v>
      </c>
      <c r="V247" s="4">
        <v>31</v>
      </c>
      <c r="W247" s="4">
        <v>25</v>
      </c>
      <c r="X247" s="4">
        <v>40</v>
      </c>
      <c r="Y247" s="4">
        <v>0</v>
      </c>
      <c r="Z247" s="4">
        <v>20</v>
      </c>
      <c r="AA247" s="4">
        <v>17</v>
      </c>
      <c r="AB247" s="4">
        <v>21</v>
      </c>
      <c r="AC247" s="4">
        <v>15</v>
      </c>
      <c r="AD247" s="4">
        <v>22</v>
      </c>
      <c r="AE247" s="4">
        <v>6</v>
      </c>
      <c r="AF247" s="4">
        <v>0</v>
      </c>
      <c r="AG247" s="4">
        <v>5</v>
      </c>
      <c r="AH247" s="4">
        <v>5</v>
      </c>
      <c r="AI247" s="4">
        <v>5</v>
      </c>
      <c r="AJ247" s="4">
        <v>5</v>
      </c>
      <c r="AK247" s="4">
        <v>3</v>
      </c>
      <c r="AL247" s="4">
        <v>5</v>
      </c>
      <c r="AM247" s="4">
        <v>0</v>
      </c>
      <c r="AN247" s="4">
        <v>4</v>
      </c>
      <c r="AO247" s="4">
        <v>3</v>
      </c>
      <c r="AP247" s="4">
        <v>5</v>
      </c>
      <c r="AQ247" s="4">
        <v>4</v>
      </c>
      <c r="AR247" s="4">
        <v>3</v>
      </c>
    </row>
    <row r="248" spans="1:44" x14ac:dyDescent="0.25">
      <c r="B248">
        <v>30</v>
      </c>
      <c r="C248" s="4">
        <v>54</v>
      </c>
      <c r="D248" s="4">
        <v>0</v>
      </c>
      <c r="E248" s="4">
        <v>51</v>
      </c>
      <c r="F248" s="4">
        <v>30</v>
      </c>
      <c r="G248" s="4">
        <v>70</v>
      </c>
      <c r="H248" s="4">
        <v>34</v>
      </c>
      <c r="I248" s="4">
        <v>25</v>
      </c>
      <c r="J248" s="4">
        <v>23</v>
      </c>
      <c r="K248" s="4">
        <v>0</v>
      </c>
      <c r="L248" s="4">
        <v>21</v>
      </c>
      <c r="M248" s="4">
        <v>0</v>
      </c>
      <c r="N248" s="4">
        <v>28</v>
      </c>
      <c r="O248" s="4">
        <v>18</v>
      </c>
      <c r="P248" s="4">
        <v>10</v>
      </c>
      <c r="Q248" s="4">
        <v>29</v>
      </c>
      <c r="R248" s="4">
        <v>0</v>
      </c>
      <c r="S248" s="4">
        <v>19</v>
      </c>
      <c r="T248" s="4">
        <v>0</v>
      </c>
      <c r="U248" s="4">
        <v>37</v>
      </c>
      <c r="V248" s="4">
        <v>36</v>
      </c>
      <c r="W248" s="4">
        <v>10</v>
      </c>
      <c r="X248" s="4">
        <v>32</v>
      </c>
      <c r="Y248" s="4">
        <v>0</v>
      </c>
      <c r="Z248" s="4">
        <v>19</v>
      </c>
      <c r="AA248" s="4">
        <v>0</v>
      </c>
      <c r="AB248" s="4">
        <v>22</v>
      </c>
      <c r="AC248" s="4">
        <v>15</v>
      </c>
      <c r="AD248" s="4">
        <v>31</v>
      </c>
      <c r="AE248" s="4">
        <v>6</v>
      </c>
      <c r="AF248" s="4">
        <v>0</v>
      </c>
      <c r="AG248" s="4">
        <v>7</v>
      </c>
      <c r="AH248" s="4">
        <v>0</v>
      </c>
      <c r="AI248" s="4">
        <v>5</v>
      </c>
      <c r="AJ248" s="4">
        <v>5</v>
      </c>
      <c r="AK248" s="4">
        <v>3</v>
      </c>
      <c r="AL248" s="4">
        <v>4</v>
      </c>
      <c r="AM248" s="4">
        <v>0</v>
      </c>
      <c r="AN248" s="4">
        <v>4</v>
      </c>
      <c r="AO248" s="4">
        <v>0</v>
      </c>
      <c r="AP248" s="4">
        <v>5</v>
      </c>
      <c r="AQ248" s="4">
        <v>4</v>
      </c>
      <c r="AR248" s="4">
        <v>3</v>
      </c>
    </row>
    <row r="249" spans="1:44" x14ac:dyDescent="0.25">
      <c r="B249">
        <v>31</v>
      </c>
      <c r="C249" s="4">
        <v>62</v>
      </c>
      <c r="D249" s="4">
        <v>0</v>
      </c>
      <c r="E249" s="4">
        <v>36</v>
      </c>
      <c r="F249" s="4">
        <v>0</v>
      </c>
      <c r="G249" s="4">
        <v>67</v>
      </c>
      <c r="H249" s="4">
        <v>47</v>
      </c>
      <c r="I249" s="4">
        <v>13</v>
      </c>
      <c r="J249" s="4">
        <v>26</v>
      </c>
      <c r="K249" s="4">
        <v>0</v>
      </c>
      <c r="L249" s="4">
        <v>63</v>
      </c>
      <c r="M249" s="4">
        <v>0</v>
      </c>
      <c r="N249" s="4">
        <v>21</v>
      </c>
      <c r="O249" s="4">
        <v>18</v>
      </c>
      <c r="P249" s="4">
        <v>16</v>
      </c>
      <c r="Q249" s="4">
        <v>26</v>
      </c>
      <c r="R249" s="4">
        <v>0</v>
      </c>
      <c r="S249" s="4">
        <v>49</v>
      </c>
      <c r="T249" s="4">
        <v>0</v>
      </c>
      <c r="U249" s="4">
        <v>30</v>
      </c>
      <c r="V249" s="4">
        <v>43</v>
      </c>
      <c r="W249" s="4">
        <v>27</v>
      </c>
      <c r="X249" s="4">
        <v>32</v>
      </c>
      <c r="Y249" s="4">
        <v>0</v>
      </c>
      <c r="Z249" s="4">
        <v>31</v>
      </c>
      <c r="AA249" s="4">
        <v>0</v>
      </c>
      <c r="AB249" s="4">
        <v>18</v>
      </c>
      <c r="AC249" s="4">
        <v>20</v>
      </c>
      <c r="AD249" s="4">
        <v>21</v>
      </c>
      <c r="AE249" s="4">
        <v>6</v>
      </c>
      <c r="AF249" s="4">
        <v>0</v>
      </c>
      <c r="AG249" s="4">
        <v>7</v>
      </c>
      <c r="AH249" s="4">
        <v>0</v>
      </c>
      <c r="AI249" s="4">
        <v>4</v>
      </c>
      <c r="AJ249" s="4">
        <v>5</v>
      </c>
      <c r="AK249" s="4">
        <v>3</v>
      </c>
      <c r="AL249" s="4">
        <v>4</v>
      </c>
      <c r="AM249" s="4">
        <v>0</v>
      </c>
      <c r="AN249" s="4">
        <v>8</v>
      </c>
      <c r="AO249" s="4">
        <v>0</v>
      </c>
      <c r="AP249" s="4">
        <v>5</v>
      </c>
      <c r="AQ249" s="4">
        <v>4</v>
      </c>
      <c r="AR249" s="4">
        <v>4</v>
      </c>
    </row>
    <row r="250" spans="1:44" x14ac:dyDescent="0.25">
      <c r="A250">
        <v>9</v>
      </c>
      <c r="B250">
        <v>1</v>
      </c>
      <c r="C250" s="4">
        <v>76</v>
      </c>
      <c r="D250" s="4">
        <v>0</v>
      </c>
      <c r="E250" s="4">
        <v>114</v>
      </c>
      <c r="F250" s="4">
        <v>0</v>
      </c>
      <c r="G250" s="4">
        <v>45</v>
      </c>
      <c r="H250" s="4">
        <v>54</v>
      </c>
      <c r="I250" s="4">
        <v>31</v>
      </c>
      <c r="J250" s="4">
        <v>33</v>
      </c>
      <c r="K250" s="4">
        <v>0</v>
      </c>
      <c r="L250" s="4">
        <v>42</v>
      </c>
      <c r="M250" s="4">
        <v>0</v>
      </c>
      <c r="N250" s="4">
        <v>14</v>
      </c>
      <c r="O250" s="4">
        <v>25</v>
      </c>
      <c r="P250" s="4">
        <v>13</v>
      </c>
      <c r="Q250" s="4">
        <v>35</v>
      </c>
      <c r="R250" s="4">
        <v>0</v>
      </c>
      <c r="S250" s="4">
        <v>36</v>
      </c>
      <c r="T250" s="4">
        <v>0</v>
      </c>
      <c r="U250" s="4">
        <v>38</v>
      </c>
      <c r="V250" s="4">
        <v>38</v>
      </c>
      <c r="W250" s="4">
        <v>10</v>
      </c>
      <c r="X250" s="4">
        <v>45</v>
      </c>
      <c r="Y250" s="4">
        <v>0</v>
      </c>
      <c r="Z250" s="4">
        <v>29</v>
      </c>
      <c r="AA250" s="4">
        <v>0</v>
      </c>
      <c r="AB250" s="4">
        <v>12</v>
      </c>
      <c r="AC250" s="4">
        <v>30</v>
      </c>
      <c r="AD250" s="4">
        <v>16</v>
      </c>
      <c r="AE250" s="4">
        <v>6</v>
      </c>
      <c r="AF250" s="4">
        <v>0</v>
      </c>
      <c r="AG250" s="4">
        <v>5</v>
      </c>
      <c r="AH250" s="4">
        <v>0</v>
      </c>
      <c r="AI250" s="4">
        <v>4</v>
      </c>
      <c r="AJ250" s="4">
        <v>6</v>
      </c>
      <c r="AK250" s="4">
        <v>3</v>
      </c>
      <c r="AL250" s="4">
        <v>5</v>
      </c>
      <c r="AM250" s="4">
        <v>0</v>
      </c>
      <c r="AN250" s="4">
        <v>7</v>
      </c>
      <c r="AO250" s="4">
        <v>0</v>
      </c>
      <c r="AP250" s="4">
        <v>3</v>
      </c>
      <c r="AQ250" s="4">
        <v>7</v>
      </c>
      <c r="AR250" s="4">
        <v>4</v>
      </c>
    </row>
    <row r="251" spans="1:44" x14ac:dyDescent="0.25">
      <c r="B251">
        <v>2</v>
      </c>
      <c r="C251" s="4">
        <v>52</v>
      </c>
      <c r="D251" s="4">
        <v>0</v>
      </c>
      <c r="E251" s="4">
        <v>93</v>
      </c>
      <c r="F251" s="4">
        <v>0</v>
      </c>
      <c r="G251" s="4">
        <v>28</v>
      </c>
      <c r="H251" s="4">
        <v>62</v>
      </c>
      <c r="I251" s="4">
        <v>31</v>
      </c>
      <c r="J251" s="4">
        <v>23</v>
      </c>
      <c r="K251" s="4">
        <v>0</v>
      </c>
      <c r="L251" s="4">
        <v>26</v>
      </c>
      <c r="M251" s="4">
        <v>0</v>
      </c>
      <c r="N251" s="4">
        <v>16</v>
      </c>
      <c r="O251" s="4">
        <v>23</v>
      </c>
      <c r="P251" s="4">
        <v>14</v>
      </c>
      <c r="Q251" s="4">
        <v>17</v>
      </c>
      <c r="R251" s="4">
        <v>0</v>
      </c>
      <c r="S251" s="4">
        <v>28</v>
      </c>
      <c r="T251" s="4">
        <v>0</v>
      </c>
      <c r="U251" s="4">
        <v>17</v>
      </c>
      <c r="V251" s="4">
        <v>24</v>
      </c>
      <c r="W251" s="4">
        <v>42</v>
      </c>
      <c r="X251" s="4">
        <v>37</v>
      </c>
      <c r="Y251" s="4">
        <v>0</v>
      </c>
      <c r="Z251" s="4">
        <v>27</v>
      </c>
      <c r="AA251" s="4">
        <v>0</v>
      </c>
      <c r="AB251" s="4">
        <v>22</v>
      </c>
      <c r="AC251" s="4">
        <v>26</v>
      </c>
      <c r="AD251" s="4">
        <v>8</v>
      </c>
      <c r="AE251" s="4">
        <v>5</v>
      </c>
      <c r="AF251" s="4">
        <v>0</v>
      </c>
      <c r="AG251" s="4">
        <v>5</v>
      </c>
      <c r="AH251" s="4">
        <v>0</v>
      </c>
      <c r="AI251" s="4">
        <v>4</v>
      </c>
      <c r="AJ251" s="4">
        <v>3</v>
      </c>
      <c r="AK251" s="4">
        <v>3</v>
      </c>
      <c r="AL251" s="4">
        <v>4</v>
      </c>
      <c r="AM251" s="4">
        <v>0</v>
      </c>
      <c r="AN251" s="4">
        <v>6</v>
      </c>
      <c r="AO251" s="4">
        <v>0</v>
      </c>
      <c r="AP251" s="4">
        <v>5</v>
      </c>
      <c r="AQ251" s="4">
        <v>5</v>
      </c>
      <c r="AR251" s="4">
        <v>3</v>
      </c>
    </row>
    <row r="252" spans="1:44" x14ac:dyDescent="0.25">
      <c r="B252">
        <v>3</v>
      </c>
      <c r="C252" s="4">
        <v>22</v>
      </c>
      <c r="D252" s="4">
        <v>0</v>
      </c>
      <c r="E252" s="4">
        <v>64</v>
      </c>
      <c r="F252" s="4">
        <v>0</v>
      </c>
      <c r="G252" s="4">
        <v>36</v>
      </c>
      <c r="H252" s="4">
        <v>52</v>
      </c>
      <c r="I252" s="4">
        <v>26</v>
      </c>
      <c r="J252" s="4">
        <v>7</v>
      </c>
      <c r="K252" s="4">
        <v>0</v>
      </c>
      <c r="L252" s="4">
        <v>27</v>
      </c>
      <c r="M252" s="4">
        <v>0</v>
      </c>
      <c r="N252" s="4">
        <v>18</v>
      </c>
      <c r="O252" s="4">
        <v>9</v>
      </c>
      <c r="P252" s="4">
        <v>24</v>
      </c>
      <c r="Q252" s="4">
        <v>23</v>
      </c>
      <c r="R252" s="4">
        <v>0</v>
      </c>
      <c r="S252" s="4">
        <v>29</v>
      </c>
      <c r="T252" s="4">
        <v>0</v>
      </c>
      <c r="U252" s="4">
        <v>30</v>
      </c>
      <c r="V252" s="4">
        <v>23</v>
      </c>
      <c r="W252" s="4">
        <v>39</v>
      </c>
      <c r="X252" s="4">
        <v>27</v>
      </c>
      <c r="Y252" s="4">
        <v>0</v>
      </c>
      <c r="Z252" s="4">
        <v>28</v>
      </c>
      <c r="AA252" s="4">
        <v>0</v>
      </c>
      <c r="AB252" s="4">
        <v>16</v>
      </c>
      <c r="AC252" s="4">
        <v>22</v>
      </c>
      <c r="AD252" s="4">
        <v>18</v>
      </c>
      <c r="AE252" s="4">
        <v>5</v>
      </c>
      <c r="AF252" s="4">
        <v>0</v>
      </c>
      <c r="AG252" s="4">
        <v>5</v>
      </c>
      <c r="AH252" s="4">
        <v>0</v>
      </c>
      <c r="AI252" s="4">
        <v>5</v>
      </c>
      <c r="AJ252" s="4">
        <v>4</v>
      </c>
      <c r="AK252" s="4">
        <v>4</v>
      </c>
      <c r="AL252" s="4">
        <v>3</v>
      </c>
      <c r="AM252" s="4">
        <v>0</v>
      </c>
      <c r="AN252" s="4">
        <v>6</v>
      </c>
      <c r="AO252" s="4">
        <v>0</v>
      </c>
      <c r="AP252" s="4">
        <v>4</v>
      </c>
      <c r="AQ252" s="4">
        <v>4</v>
      </c>
      <c r="AR252" s="4">
        <v>4</v>
      </c>
    </row>
    <row r="253" spans="1:44" x14ac:dyDescent="0.25">
      <c r="B253">
        <v>4</v>
      </c>
      <c r="C253" s="4">
        <v>38</v>
      </c>
      <c r="D253" s="4">
        <v>0</v>
      </c>
      <c r="E253" s="4">
        <v>60</v>
      </c>
      <c r="F253" s="4">
        <v>0</v>
      </c>
      <c r="G253" s="4">
        <v>36</v>
      </c>
      <c r="H253" s="4">
        <v>17</v>
      </c>
      <c r="I253" s="4">
        <v>52</v>
      </c>
      <c r="J253" s="4">
        <v>16</v>
      </c>
      <c r="K253" s="4">
        <v>0</v>
      </c>
      <c r="L253" s="4">
        <v>35</v>
      </c>
      <c r="M253" s="4">
        <v>0</v>
      </c>
      <c r="N253" s="4">
        <v>31</v>
      </c>
      <c r="O253" s="4">
        <v>7</v>
      </c>
      <c r="P253" s="4">
        <v>33</v>
      </c>
      <c r="Q253" s="4">
        <v>26</v>
      </c>
      <c r="R253" s="4">
        <v>0</v>
      </c>
      <c r="S253" s="4">
        <v>33</v>
      </c>
      <c r="T253" s="4">
        <v>0</v>
      </c>
      <c r="U253" s="4">
        <v>39</v>
      </c>
      <c r="V253" s="4">
        <v>10</v>
      </c>
      <c r="W253" s="4">
        <v>41</v>
      </c>
      <c r="X253" s="4">
        <v>26</v>
      </c>
      <c r="Y253" s="4">
        <v>0</v>
      </c>
      <c r="Z253" s="4">
        <v>30</v>
      </c>
      <c r="AA253" s="4">
        <v>0</v>
      </c>
      <c r="AB253" s="4">
        <v>18</v>
      </c>
      <c r="AC253" s="4">
        <v>22</v>
      </c>
      <c r="AD253" s="4">
        <v>24</v>
      </c>
      <c r="AE253" s="4">
        <v>6</v>
      </c>
      <c r="AF253" s="4">
        <v>0</v>
      </c>
      <c r="AG253" s="4">
        <v>6</v>
      </c>
      <c r="AH253" s="4">
        <v>0</v>
      </c>
      <c r="AI253" s="4">
        <v>5</v>
      </c>
      <c r="AJ253" s="4">
        <v>3</v>
      </c>
      <c r="AK253" s="4">
        <v>4</v>
      </c>
      <c r="AL253" s="4">
        <v>4</v>
      </c>
      <c r="AM253" s="4">
        <v>0</v>
      </c>
      <c r="AN253" s="4">
        <v>6</v>
      </c>
      <c r="AO253" s="4">
        <v>0</v>
      </c>
      <c r="AP253" s="4">
        <v>5</v>
      </c>
      <c r="AQ253" s="4">
        <v>4</v>
      </c>
      <c r="AR253" s="4">
        <v>5</v>
      </c>
    </row>
    <row r="254" spans="1:44" x14ac:dyDescent="0.25">
      <c r="B254">
        <v>5</v>
      </c>
      <c r="C254" s="4">
        <v>68</v>
      </c>
      <c r="D254" s="4">
        <v>0</v>
      </c>
      <c r="E254" s="4">
        <v>72</v>
      </c>
      <c r="F254" s="4">
        <v>0</v>
      </c>
      <c r="G254" s="4">
        <v>47</v>
      </c>
      <c r="H254" s="4">
        <v>17</v>
      </c>
      <c r="I254" s="4">
        <v>77</v>
      </c>
      <c r="J254" s="4">
        <v>28</v>
      </c>
      <c r="K254" s="4">
        <v>0</v>
      </c>
      <c r="L254" s="4">
        <v>63</v>
      </c>
      <c r="M254" s="4">
        <v>0</v>
      </c>
      <c r="N254" s="4">
        <v>42</v>
      </c>
      <c r="O254" s="4">
        <v>14</v>
      </c>
      <c r="P254" s="4">
        <v>21</v>
      </c>
      <c r="Q254" s="4">
        <v>31</v>
      </c>
      <c r="R254" s="4">
        <v>0</v>
      </c>
      <c r="S254" s="4">
        <v>30</v>
      </c>
      <c r="T254" s="4">
        <v>0</v>
      </c>
      <c r="U254" s="4">
        <v>48</v>
      </c>
      <c r="V254" s="4">
        <v>14</v>
      </c>
      <c r="W254" s="4">
        <v>33</v>
      </c>
      <c r="X254" s="4">
        <v>37</v>
      </c>
      <c r="Y254" s="4">
        <v>0</v>
      </c>
      <c r="Z254" s="4">
        <v>35</v>
      </c>
      <c r="AA254" s="4">
        <v>0</v>
      </c>
      <c r="AB254" s="4">
        <v>24</v>
      </c>
      <c r="AC254" s="4">
        <v>21</v>
      </c>
      <c r="AD254" s="4">
        <v>12</v>
      </c>
      <c r="AE254" s="4">
        <v>7</v>
      </c>
      <c r="AF254" s="4">
        <v>0</v>
      </c>
      <c r="AG254" s="4">
        <v>8</v>
      </c>
      <c r="AH254" s="4">
        <v>0</v>
      </c>
      <c r="AI254" s="4">
        <v>6</v>
      </c>
      <c r="AJ254" s="4">
        <v>4</v>
      </c>
      <c r="AK254" s="4">
        <v>3</v>
      </c>
      <c r="AL254" s="4">
        <v>5</v>
      </c>
      <c r="AM254" s="4">
        <v>0</v>
      </c>
      <c r="AN254" s="4">
        <v>8</v>
      </c>
      <c r="AO254" s="4">
        <v>0</v>
      </c>
      <c r="AP254" s="4">
        <v>6</v>
      </c>
      <c r="AQ254" s="4">
        <v>4</v>
      </c>
      <c r="AR254" s="4">
        <v>4</v>
      </c>
    </row>
    <row r="255" spans="1:44" x14ac:dyDescent="0.25">
      <c r="B255">
        <v>6</v>
      </c>
      <c r="C255" s="4">
        <v>84</v>
      </c>
      <c r="D255" s="4">
        <v>0</v>
      </c>
      <c r="E255" s="4">
        <v>114</v>
      </c>
      <c r="F255" s="4">
        <v>0</v>
      </c>
      <c r="G255" s="4">
        <v>83</v>
      </c>
      <c r="H255" s="4">
        <v>35</v>
      </c>
      <c r="I255" s="4">
        <v>59</v>
      </c>
      <c r="J255" s="4">
        <v>37</v>
      </c>
      <c r="K255" s="4">
        <v>0</v>
      </c>
      <c r="L255" s="4">
        <v>78</v>
      </c>
      <c r="M255" s="4">
        <v>0</v>
      </c>
      <c r="N255" s="4">
        <v>30</v>
      </c>
      <c r="O255" s="4">
        <v>14</v>
      </c>
      <c r="P255" s="4">
        <v>5</v>
      </c>
      <c r="Q255" s="4">
        <v>48</v>
      </c>
      <c r="R255" s="4">
        <v>0</v>
      </c>
      <c r="S255" s="4">
        <v>31</v>
      </c>
      <c r="T255" s="4">
        <v>0</v>
      </c>
      <c r="U255" s="4">
        <v>43</v>
      </c>
      <c r="V255" s="4">
        <v>21</v>
      </c>
      <c r="W255" s="4">
        <v>38</v>
      </c>
      <c r="X255" s="4">
        <v>35</v>
      </c>
      <c r="Y255" s="4">
        <v>0</v>
      </c>
      <c r="Z255" s="4">
        <v>33</v>
      </c>
      <c r="AA255" s="4">
        <v>0</v>
      </c>
      <c r="AB255" s="4">
        <v>16</v>
      </c>
      <c r="AC255" s="4">
        <v>8</v>
      </c>
      <c r="AD255" s="4">
        <v>8</v>
      </c>
      <c r="AE255" s="4">
        <v>7</v>
      </c>
      <c r="AF255" s="4">
        <v>0</v>
      </c>
      <c r="AG255" s="4">
        <v>7</v>
      </c>
      <c r="AH255" s="4">
        <v>0</v>
      </c>
      <c r="AI255" s="4">
        <v>4</v>
      </c>
      <c r="AJ255" s="4">
        <v>4</v>
      </c>
      <c r="AK255" s="4">
        <v>2</v>
      </c>
      <c r="AL255" s="4">
        <v>5</v>
      </c>
      <c r="AM255" s="4">
        <v>0</v>
      </c>
      <c r="AN255" s="4">
        <v>8</v>
      </c>
      <c r="AO255" s="4">
        <v>0</v>
      </c>
      <c r="AP255" s="4">
        <v>5</v>
      </c>
      <c r="AQ255" s="4">
        <v>3</v>
      </c>
      <c r="AR255" s="4">
        <v>3</v>
      </c>
    </row>
    <row r="256" spans="1:44" x14ac:dyDescent="0.25">
      <c r="B256">
        <v>7</v>
      </c>
      <c r="C256" s="4">
        <v>102</v>
      </c>
      <c r="D256" s="4">
        <v>0</v>
      </c>
      <c r="E256" s="4">
        <v>156</v>
      </c>
      <c r="F256" s="4">
        <v>0</v>
      </c>
      <c r="G256" s="4">
        <v>58</v>
      </c>
      <c r="H256" s="4">
        <v>22</v>
      </c>
      <c r="I256" s="4">
        <v>11</v>
      </c>
      <c r="J256" s="4">
        <v>48</v>
      </c>
      <c r="K256" s="4">
        <v>0</v>
      </c>
      <c r="L256" s="4">
        <v>57</v>
      </c>
      <c r="M256" s="4">
        <v>0</v>
      </c>
      <c r="N256" s="4">
        <v>28</v>
      </c>
      <c r="O256" s="4">
        <v>38</v>
      </c>
      <c r="P256" s="4">
        <v>24</v>
      </c>
      <c r="Q256" s="4">
        <v>47</v>
      </c>
      <c r="R256" s="4">
        <v>0</v>
      </c>
      <c r="S256" s="4">
        <v>18</v>
      </c>
      <c r="T256" s="4">
        <v>0</v>
      </c>
      <c r="U256" s="4">
        <v>35</v>
      </c>
      <c r="V256" s="4">
        <v>31</v>
      </c>
      <c r="W256" s="4">
        <v>39</v>
      </c>
      <c r="X256" s="4">
        <v>27</v>
      </c>
      <c r="Y256" s="4">
        <v>0</v>
      </c>
      <c r="Z256" s="4">
        <v>39</v>
      </c>
      <c r="AA256" s="4">
        <v>0</v>
      </c>
      <c r="AB256" s="4">
        <v>20</v>
      </c>
      <c r="AC256" s="4">
        <v>13</v>
      </c>
      <c r="AD256" s="4">
        <v>11</v>
      </c>
      <c r="AE256" s="4">
        <v>6</v>
      </c>
      <c r="AF256" s="4">
        <v>0</v>
      </c>
      <c r="AG256" s="4">
        <v>7</v>
      </c>
      <c r="AH256" s="4">
        <v>0</v>
      </c>
      <c r="AI256" s="4">
        <v>4</v>
      </c>
      <c r="AJ256" s="4">
        <v>4</v>
      </c>
      <c r="AK256" s="4">
        <v>3</v>
      </c>
      <c r="AL256" s="4">
        <v>6</v>
      </c>
      <c r="AM256" s="4">
        <v>0</v>
      </c>
      <c r="AN256" s="4">
        <v>9</v>
      </c>
      <c r="AO256" s="4">
        <v>0</v>
      </c>
      <c r="AP256" s="4">
        <v>5</v>
      </c>
      <c r="AQ256" s="4">
        <v>5</v>
      </c>
      <c r="AR256" s="4">
        <v>4</v>
      </c>
    </row>
    <row r="257" spans="2:44" x14ac:dyDescent="0.25">
      <c r="B257">
        <v>8</v>
      </c>
      <c r="C257" s="4">
        <v>114</v>
      </c>
      <c r="D257" s="4">
        <v>0</v>
      </c>
      <c r="E257" s="4">
        <v>114</v>
      </c>
      <c r="F257" s="4">
        <v>0</v>
      </c>
      <c r="G257" s="4">
        <v>47</v>
      </c>
      <c r="H257" s="4">
        <v>81</v>
      </c>
      <c r="I257" s="4">
        <v>52</v>
      </c>
      <c r="J257" s="4">
        <v>54</v>
      </c>
      <c r="K257" s="4">
        <v>0</v>
      </c>
      <c r="L257" s="4">
        <v>50</v>
      </c>
      <c r="M257" s="4">
        <v>0</v>
      </c>
      <c r="N257" s="4">
        <v>25</v>
      </c>
      <c r="O257" s="4">
        <v>40</v>
      </c>
      <c r="P257" s="4">
        <v>29</v>
      </c>
      <c r="Q257" s="4">
        <v>43</v>
      </c>
      <c r="R257" s="4">
        <v>0</v>
      </c>
      <c r="S257" s="4">
        <v>30</v>
      </c>
      <c r="T257" s="4">
        <v>0</v>
      </c>
      <c r="U257" s="4">
        <v>39</v>
      </c>
      <c r="V257" s="4">
        <v>18</v>
      </c>
      <c r="W257" s="4">
        <v>37</v>
      </c>
      <c r="X257" s="4">
        <v>22</v>
      </c>
      <c r="Y257" s="4">
        <v>0</v>
      </c>
      <c r="Z257" s="4">
        <v>39</v>
      </c>
      <c r="AA257" s="4">
        <v>0</v>
      </c>
      <c r="AB257" s="4">
        <v>17</v>
      </c>
      <c r="AC257" s="4">
        <v>15</v>
      </c>
      <c r="AD257" s="4">
        <v>20</v>
      </c>
      <c r="AE257" s="4">
        <v>6</v>
      </c>
      <c r="AF257" s="4">
        <v>0</v>
      </c>
      <c r="AG257" s="4">
        <v>6</v>
      </c>
      <c r="AH257" s="4">
        <v>0</v>
      </c>
      <c r="AI257" s="4">
        <v>4</v>
      </c>
      <c r="AJ257" s="4">
        <v>4</v>
      </c>
      <c r="AK257" s="4">
        <v>3</v>
      </c>
      <c r="AL257" s="4">
        <v>6</v>
      </c>
      <c r="AM257" s="4">
        <v>0</v>
      </c>
      <c r="AN257" s="4">
        <v>8</v>
      </c>
      <c r="AO257" s="4">
        <v>0</v>
      </c>
      <c r="AP257" s="4">
        <v>4</v>
      </c>
      <c r="AQ257" s="4">
        <v>8</v>
      </c>
      <c r="AR257" s="4">
        <v>5</v>
      </c>
    </row>
    <row r="258" spans="2:44" x14ac:dyDescent="0.25">
      <c r="B258">
        <v>9</v>
      </c>
      <c r="C258" s="4">
        <v>117</v>
      </c>
      <c r="D258" s="4">
        <v>0</v>
      </c>
      <c r="E258" s="4">
        <v>98</v>
      </c>
      <c r="F258" s="4">
        <v>0</v>
      </c>
      <c r="G258" s="4">
        <v>49</v>
      </c>
      <c r="H258" s="4">
        <v>88</v>
      </c>
      <c r="I258" s="4">
        <v>71</v>
      </c>
      <c r="J258" s="4">
        <v>56</v>
      </c>
      <c r="K258" s="4">
        <v>0</v>
      </c>
      <c r="L258" s="4">
        <v>48</v>
      </c>
      <c r="M258" s="4">
        <v>0</v>
      </c>
      <c r="N258" s="4">
        <v>12</v>
      </c>
      <c r="O258" s="4">
        <v>13</v>
      </c>
      <c r="P258" s="4">
        <v>29</v>
      </c>
      <c r="Q258" s="4">
        <v>43</v>
      </c>
      <c r="R258" s="4">
        <v>0</v>
      </c>
      <c r="S258" s="4">
        <v>39</v>
      </c>
      <c r="T258" s="4">
        <v>0</v>
      </c>
      <c r="U258" s="4">
        <v>33</v>
      </c>
      <c r="V258" s="4">
        <v>19</v>
      </c>
      <c r="W258" s="4">
        <v>45</v>
      </c>
      <c r="X258" s="4">
        <v>19</v>
      </c>
      <c r="Y258" s="4">
        <v>0</v>
      </c>
      <c r="Z258" s="4">
        <v>33</v>
      </c>
      <c r="AA258" s="4">
        <v>0</v>
      </c>
      <c r="AB258" s="4">
        <v>12</v>
      </c>
      <c r="AC258" s="4">
        <v>13</v>
      </c>
      <c r="AD258" s="4">
        <v>22</v>
      </c>
      <c r="AE258" s="4">
        <v>8</v>
      </c>
      <c r="AF258" s="4">
        <v>0</v>
      </c>
      <c r="AG258" s="4">
        <v>5</v>
      </c>
      <c r="AH258" s="4">
        <v>0</v>
      </c>
      <c r="AI258" s="4">
        <v>4</v>
      </c>
      <c r="AJ258" s="4">
        <v>5</v>
      </c>
      <c r="AK258" s="4">
        <v>3</v>
      </c>
      <c r="AL258" s="4">
        <v>6</v>
      </c>
      <c r="AM258" s="4">
        <v>0</v>
      </c>
      <c r="AN258" s="4">
        <v>8</v>
      </c>
      <c r="AO258" s="4">
        <v>0</v>
      </c>
      <c r="AP258" s="4">
        <v>3</v>
      </c>
      <c r="AQ258" s="4">
        <v>5</v>
      </c>
      <c r="AR258" s="4">
        <v>5</v>
      </c>
    </row>
    <row r="259" spans="2:44" x14ac:dyDescent="0.25">
      <c r="B259">
        <v>10</v>
      </c>
      <c r="C259" s="4">
        <v>64</v>
      </c>
      <c r="D259" s="4">
        <v>0</v>
      </c>
      <c r="E259" s="4">
        <v>98</v>
      </c>
      <c r="F259" s="4">
        <v>0</v>
      </c>
      <c r="G259" s="4">
        <v>21</v>
      </c>
      <c r="H259" s="4">
        <v>39</v>
      </c>
      <c r="I259" s="4">
        <v>74</v>
      </c>
      <c r="J259" s="4">
        <v>29</v>
      </c>
      <c r="K259" s="4">
        <v>0</v>
      </c>
      <c r="L259" s="4">
        <v>47</v>
      </c>
      <c r="M259" s="4">
        <v>0</v>
      </c>
      <c r="N259" s="4">
        <v>13</v>
      </c>
      <c r="O259" s="4">
        <v>7</v>
      </c>
      <c r="P259" s="4">
        <v>29</v>
      </c>
      <c r="Q259" s="4">
        <v>35</v>
      </c>
      <c r="R259" s="4">
        <v>0</v>
      </c>
      <c r="S259" s="4">
        <v>36</v>
      </c>
      <c r="T259" s="4">
        <v>0</v>
      </c>
      <c r="U259" s="4">
        <v>27</v>
      </c>
      <c r="V259" s="4">
        <v>37</v>
      </c>
      <c r="W259" s="4">
        <v>29</v>
      </c>
      <c r="X259" s="4">
        <v>36</v>
      </c>
      <c r="Y259" s="4">
        <v>0</v>
      </c>
      <c r="Z259" s="4">
        <v>25</v>
      </c>
      <c r="AA259" s="4">
        <v>0</v>
      </c>
      <c r="AB259" s="4">
        <v>14</v>
      </c>
      <c r="AC259" s="4">
        <v>6</v>
      </c>
      <c r="AD259" s="4">
        <v>22</v>
      </c>
      <c r="AE259" s="4">
        <v>6</v>
      </c>
      <c r="AF259" s="4">
        <v>0</v>
      </c>
      <c r="AG259" s="4">
        <v>5</v>
      </c>
      <c r="AH259" s="4">
        <v>0</v>
      </c>
      <c r="AI259" s="4">
        <v>4</v>
      </c>
      <c r="AJ259" s="4">
        <v>5</v>
      </c>
      <c r="AK259" s="4">
        <v>3</v>
      </c>
      <c r="AL259" s="4">
        <v>5</v>
      </c>
      <c r="AM259" s="4">
        <v>0</v>
      </c>
      <c r="AN259" s="4">
        <v>6</v>
      </c>
      <c r="AO259" s="4">
        <v>0</v>
      </c>
      <c r="AP259" s="4">
        <v>3</v>
      </c>
      <c r="AQ259" s="4">
        <v>4</v>
      </c>
      <c r="AR259" s="4">
        <v>5</v>
      </c>
    </row>
    <row r="260" spans="2:44" x14ac:dyDescent="0.25">
      <c r="B260">
        <v>11</v>
      </c>
      <c r="C260" s="4">
        <v>84</v>
      </c>
      <c r="D260" s="4">
        <v>0</v>
      </c>
      <c r="E260" s="4">
        <v>103</v>
      </c>
      <c r="F260" s="4">
        <v>0</v>
      </c>
      <c r="G260" s="4">
        <v>23</v>
      </c>
      <c r="H260" s="4">
        <v>21</v>
      </c>
      <c r="I260" s="4" t="s">
        <v>18</v>
      </c>
      <c r="J260" s="4">
        <v>40</v>
      </c>
      <c r="K260" s="4">
        <v>0</v>
      </c>
      <c r="L260" s="4">
        <v>34</v>
      </c>
      <c r="M260" s="4">
        <v>0</v>
      </c>
      <c r="N260" s="4">
        <v>17</v>
      </c>
      <c r="O260" s="4">
        <v>8</v>
      </c>
      <c r="P260" s="4" t="s">
        <v>18</v>
      </c>
      <c r="Q260" s="4">
        <v>32</v>
      </c>
      <c r="R260" s="4">
        <v>0</v>
      </c>
      <c r="S260" s="4">
        <v>21</v>
      </c>
      <c r="T260" s="4">
        <v>0</v>
      </c>
      <c r="U260" s="4">
        <v>34</v>
      </c>
      <c r="V260" s="4">
        <v>23</v>
      </c>
      <c r="W260" s="4" t="s">
        <v>18</v>
      </c>
      <c r="X260" s="4">
        <v>35</v>
      </c>
      <c r="Y260" s="4">
        <v>0</v>
      </c>
      <c r="Z260" s="4">
        <v>29</v>
      </c>
      <c r="AA260" s="4">
        <v>0</v>
      </c>
      <c r="AB260" s="4">
        <v>19</v>
      </c>
      <c r="AC260" s="4">
        <v>7</v>
      </c>
      <c r="AD260" s="4" t="s">
        <v>18</v>
      </c>
      <c r="AE260" s="4">
        <v>7</v>
      </c>
      <c r="AF260" s="4">
        <v>0</v>
      </c>
      <c r="AG260" s="4">
        <v>5</v>
      </c>
      <c r="AH260" s="4">
        <v>0</v>
      </c>
      <c r="AI260" s="4">
        <v>4</v>
      </c>
      <c r="AJ260" s="4">
        <v>5</v>
      </c>
      <c r="AK260" s="4" t="s">
        <v>18</v>
      </c>
      <c r="AL260" s="4">
        <v>5</v>
      </c>
      <c r="AM260" s="4">
        <v>0</v>
      </c>
      <c r="AN260" s="4">
        <v>6</v>
      </c>
      <c r="AO260" s="4">
        <v>0</v>
      </c>
      <c r="AP260" s="4">
        <v>4</v>
      </c>
      <c r="AQ260" s="4">
        <v>3</v>
      </c>
      <c r="AR260" s="4" t="s">
        <v>18</v>
      </c>
    </row>
    <row r="261" spans="2:44" x14ac:dyDescent="0.25">
      <c r="B261">
        <v>12</v>
      </c>
      <c r="C261" s="4">
        <v>87</v>
      </c>
      <c r="D261" s="4">
        <v>0</v>
      </c>
      <c r="E261" s="4">
        <v>78</v>
      </c>
      <c r="F261" s="4">
        <v>0</v>
      </c>
      <c r="G261" s="4">
        <v>32</v>
      </c>
      <c r="H261" s="4">
        <v>19</v>
      </c>
      <c r="I261" s="4" t="s">
        <v>18</v>
      </c>
      <c r="J261" s="4">
        <v>42</v>
      </c>
      <c r="K261" s="4">
        <v>0</v>
      </c>
      <c r="L261" s="4">
        <v>20</v>
      </c>
      <c r="M261" s="4">
        <v>0</v>
      </c>
      <c r="N261" s="4">
        <v>22</v>
      </c>
      <c r="O261" s="4">
        <v>12</v>
      </c>
      <c r="P261" s="4" t="s">
        <v>18</v>
      </c>
      <c r="Q261" s="4">
        <v>16</v>
      </c>
      <c r="R261" s="4">
        <v>0</v>
      </c>
      <c r="S261" s="4">
        <v>23</v>
      </c>
      <c r="T261" s="4">
        <v>0</v>
      </c>
      <c r="U261" s="4">
        <v>23</v>
      </c>
      <c r="V261" s="4">
        <v>36</v>
      </c>
      <c r="W261" s="4" t="s">
        <v>18</v>
      </c>
      <c r="X261" s="4">
        <v>50</v>
      </c>
      <c r="Y261" s="4">
        <v>0</v>
      </c>
      <c r="Z261" s="4">
        <v>29</v>
      </c>
      <c r="AA261" s="4">
        <v>0</v>
      </c>
      <c r="AB261" s="4">
        <v>25</v>
      </c>
      <c r="AC261" s="4">
        <v>7</v>
      </c>
      <c r="AD261" s="4" t="s">
        <v>18</v>
      </c>
      <c r="AE261" s="4">
        <v>6</v>
      </c>
      <c r="AF261" s="4">
        <v>0</v>
      </c>
      <c r="AG261" s="4">
        <v>5</v>
      </c>
      <c r="AH261" s="4">
        <v>0</v>
      </c>
      <c r="AI261" s="4">
        <v>4</v>
      </c>
      <c r="AJ261" s="4">
        <v>4</v>
      </c>
      <c r="AK261" s="4" t="s">
        <v>18</v>
      </c>
      <c r="AL261" s="4">
        <v>6</v>
      </c>
      <c r="AM261" s="4">
        <v>0</v>
      </c>
      <c r="AN261" s="4">
        <v>5</v>
      </c>
      <c r="AO261" s="4">
        <v>0</v>
      </c>
      <c r="AP261" s="4">
        <v>4</v>
      </c>
      <c r="AQ261" s="4">
        <v>3</v>
      </c>
      <c r="AR261" s="4" t="s">
        <v>18</v>
      </c>
    </row>
    <row r="262" spans="2:44" x14ac:dyDescent="0.25">
      <c r="B262">
        <v>13</v>
      </c>
      <c r="C262" s="4">
        <v>56</v>
      </c>
      <c r="D262" s="4">
        <v>0</v>
      </c>
      <c r="E262" s="4">
        <v>44</v>
      </c>
      <c r="F262" s="4">
        <v>0</v>
      </c>
      <c r="G262" s="4">
        <v>43</v>
      </c>
      <c r="H262" s="4">
        <v>25</v>
      </c>
      <c r="I262" s="4" t="s">
        <v>18</v>
      </c>
      <c r="J262" s="4">
        <v>23</v>
      </c>
      <c r="K262" s="4">
        <v>0</v>
      </c>
      <c r="L262" s="4">
        <v>37</v>
      </c>
      <c r="M262" s="4">
        <v>0</v>
      </c>
      <c r="N262" s="4">
        <v>21</v>
      </c>
      <c r="O262" s="4">
        <v>16</v>
      </c>
      <c r="P262" s="4" t="s">
        <v>18</v>
      </c>
      <c r="Q262" s="4">
        <v>27</v>
      </c>
      <c r="R262" s="4">
        <v>0</v>
      </c>
      <c r="S262" s="4">
        <v>41</v>
      </c>
      <c r="T262" s="4">
        <v>0</v>
      </c>
      <c r="U262" s="4">
        <v>19</v>
      </c>
      <c r="V262" s="4">
        <v>21</v>
      </c>
      <c r="W262" s="4" t="s">
        <v>18</v>
      </c>
      <c r="X262" s="4">
        <v>33</v>
      </c>
      <c r="Y262" s="4">
        <v>0</v>
      </c>
      <c r="Z262" s="4">
        <v>27</v>
      </c>
      <c r="AA262" s="4">
        <v>0</v>
      </c>
      <c r="AB262" s="4">
        <v>21</v>
      </c>
      <c r="AC262" s="4">
        <v>21</v>
      </c>
      <c r="AD262" s="4" t="s">
        <v>18</v>
      </c>
      <c r="AE262" s="4">
        <v>6</v>
      </c>
      <c r="AF262" s="4">
        <v>0</v>
      </c>
      <c r="AG262" s="4">
        <v>6</v>
      </c>
      <c r="AH262" s="4">
        <v>0</v>
      </c>
      <c r="AI262" s="4">
        <v>4</v>
      </c>
      <c r="AJ262" s="4">
        <v>5</v>
      </c>
      <c r="AK262" s="4" t="s">
        <v>18</v>
      </c>
      <c r="AL262" s="4">
        <v>4</v>
      </c>
      <c r="AM262" s="4">
        <v>0</v>
      </c>
      <c r="AN262" s="4">
        <v>5</v>
      </c>
      <c r="AO262" s="4">
        <v>0</v>
      </c>
      <c r="AP262" s="4">
        <v>4</v>
      </c>
      <c r="AQ262" s="4">
        <v>4</v>
      </c>
      <c r="AR262" s="4" t="s">
        <v>18</v>
      </c>
    </row>
    <row r="263" spans="2:44" x14ac:dyDescent="0.25">
      <c r="B263">
        <v>14</v>
      </c>
      <c r="C263" s="4">
        <v>33</v>
      </c>
      <c r="D263" s="4">
        <v>0</v>
      </c>
      <c r="E263" s="4">
        <v>80</v>
      </c>
      <c r="F263" s="4">
        <v>0</v>
      </c>
      <c r="G263" s="4">
        <v>45</v>
      </c>
      <c r="H263" s="4">
        <v>46</v>
      </c>
      <c r="I263" s="4" t="s">
        <v>18</v>
      </c>
      <c r="J263" s="4">
        <v>16</v>
      </c>
      <c r="K263" s="4">
        <v>0</v>
      </c>
      <c r="L263" s="4">
        <v>47</v>
      </c>
      <c r="M263" s="4">
        <v>0</v>
      </c>
      <c r="N263" s="4">
        <v>13</v>
      </c>
      <c r="O263" s="4">
        <v>12</v>
      </c>
      <c r="P263" s="4" t="s">
        <v>18</v>
      </c>
      <c r="Q263" s="4">
        <v>27</v>
      </c>
      <c r="R263" s="4">
        <v>0</v>
      </c>
      <c r="S263" s="4">
        <v>34</v>
      </c>
      <c r="T263" s="4">
        <v>0</v>
      </c>
      <c r="U263" s="4">
        <v>20</v>
      </c>
      <c r="V263" s="4">
        <v>35</v>
      </c>
      <c r="W263" s="4" t="s">
        <v>18</v>
      </c>
      <c r="X263" s="4">
        <v>22</v>
      </c>
      <c r="Y263" s="4">
        <v>0</v>
      </c>
      <c r="Z263" s="4">
        <v>27</v>
      </c>
      <c r="AA263" s="4">
        <v>0</v>
      </c>
      <c r="AB263" s="4">
        <v>22</v>
      </c>
      <c r="AC263" s="4">
        <v>9</v>
      </c>
      <c r="AD263" s="4" t="s">
        <v>18</v>
      </c>
      <c r="AE263" s="4">
        <v>6</v>
      </c>
      <c r="AF263" s="4">
        <v>0</v>
      </c>
      <c r="AG263" s="4">
        <v>6</v>
      </c>
      <c r="AH263" s="4">
        <v>0</v>
      </c>
      <c r="AI263" s="4">
        <v>4</v>
      </c>
      <c r="AJ263" s="4">
        <v>5</v>
      </c>
      <c r="AK263" s="4" t="s">
        <v>18</v>
      </c>
      <c r="AL263" s="4">
        <v>3</v>
      </c>
      <c r="AM263" s="4">
        <v>0</v>
      </c>
      <c r="AN263" s="4">
        <v>6</v>
      </c>
      <c r="AO263" s="4">
        <v>0</v>
      </c>
      <c r="AP263" s="4">
        <v>4</v>
      </c>
      <c r="AQ263" s="4">
        <v>3</v>
      </c>
      <c r="AR263" s="4" t="s">
        <v>18</v>
      </c>
    </row>
    <row r="264" spans="2:44" x14ac:dyDescent="0.25">
      <c r="B264">
        <v>15</v>
      </c>
      <c r="C264" s="4">
        <v>82</v>
      </c>
      <c r="D264" s="4">
        <v>0</v>
      </c>
      <c r="E264" s="4">
        <v>100</v>
      </c>
      <c r="F264" s="4">
        <v>0</v>
      </c>
      <c r="G264" s="4">
        <v>28</v>
      </c>
      <c r="H264" s="4">
        <v>36</v>
      </c>
      <c r="I264" s="4" t="s">
        <v>18</v>
      </c>
      <c r="J264" s="4">
        <v>40</v>
      </c>
      <c r="K264" s="4">
        <v>0</v>
      </c>
      <c r="L264" s="4">
        <v>58</v>
      </c>
      <c r="M264" s="4">
        <v>0</v>
      </c>
      <c r="N264" s="4">
        <v>42</v>
      </c>
      <c r="O264" s="4">
        <v>9</v>
      </c>
      <c r="P264" s="4" t="s">
        <v>18</v>
      </c>
      <c r="Q264" s="4">
        <v>37</v>
      </c>
      <c r="R264" s="4">
        <v>0</v>
      </c>
      <c r="S264" s="4">
        <v>45</v>
      </c>
      <c r="T264" s="4">
        <v>0</v>
      </c>
      <c r="U264" s="4">
        <v>33</v>
      </c>
      <c r="V264" s="4">
        <v>31</v>
      </c>
      <c r="W264" s="4" t="s">
        <v>18</v>
      </c>
      <c r="X264" s="4">
        <v>29</v>
      </c>
      <c r="Y264" s="4">
        <v>0</v>
      </c>
      <c r="Z264" s="4">
        <v>25</v>
      </c>
      <c r="AA264" s="4">
        <v>0</v>
      </c>
      <c r="AB264" s="4">
        <v>18</v>
      </c>
      <c r="AC264" s="4">
        <v>15</v>
      </c>
      <c r="AD264" s="4" t="s">
        <v>18</v>
      </c>
      <c r="AE264" s="4">
        <v>6</v>
      </c>
      <c r="AF264" s="4">
        <v>0</v>
      </c>
      <c r="AG264" s="4">
        <v>9</v>
      </c>
      <c r="AH264" s="4">
        <v>0</v>
      </c>
      <c r="AI264" s="4">
        <v>4</v>
      </c>
      <c r="AJ264" s="4">
        <v>5</v>
      </c>
      <c r="AK264" s="4" t="s">
        <v>18</v>
      </c>
      <c r="AL264" s="4">
        <v>5</v>
      </c>
      <c r="AM264" s="4">
        <v>0</v>
      </c>
      <c r="AN264" s="4">
        <v>7</v>
      </c>
      <c r="AO264" s="4">
        <v>0</v>
      </c>
      <c r="AP264" s="4">
        <v>6</v>
      </c>
      <c r="AQ264" s="4">
        <v>3</v>
      </c>
      <c r="AR264" s="4" t="s">
        <v>18</v>
      </c>
    </row>
    <row r="265" spans="2:44" x14ac:dyDescent="0.25">
      <c r="B265">
        <v>16</v>
      </c>
      <c r="C265" s="4">
        <v>62</v>
      </c>
      <c r="D265" s="4">
        <v>0</v>
      </c>
      <c r="E265" s="4">
        <v>121</v>
      </c>
      <c r="F265" s="4">
        <v>0</v>
      </c>
      <c r="G265" s="4">
        <v>101</v>
      </c>
      <c r="H265" s="4">
        <v>23</v>
      </c>
      <c r="I265" s="4" t="s">
        <v>18</v>
      </c>
      <c r="J265" s="4">
        <v>37</v>
      </c>
      <c r="K265" s="4">
        <v>0</v>
      </c>
      <c r="L265" s="4">
        <v>35</v>
      </c>
      <c r="M265" s="4">
        <v>0</v>
      </c>
      <c r="N265" s="4">
        <v>33</v>
      </c>
      <c r="O265" s="4">
        <v>13</v>
      </c>
      <c r="P265" s="4" t="s">
        <v>18</v>
      </c>
      <c r="Q265" s="4">
        <v>26</v>
      </c>
      <c r="R265" s="4">
        <v>0</v>
      </c>
      <c r="S265" s="4">
        <v>34</v>
      </c>
      <c r="T265" s="4">
        <v>0</v>
      </c>
      <c r="U265" s="4">
        <v>33</v>
      </c>
      <c r="V265" s="4">
        <v>38</v>
      </c>
      <c r="W265" s="4" t="s">
        <v>18</v>
      </c>
      <c r="X265" s="4">
        <v>32</v>
      </c>
      <c r="Y265" s="4">
        <v>0</v>
      </c>
      <c r="Z265" s="4">
        <v>16</v>
      </c>
      <c r="AA265" s="4">
        <v>0</v>
      </c>
      <c r="AB265" s="4">
        <v>20</v>
      </c>
      <c r="AC265" s="4">
        <v>19</v>
      </c>
      <c r="AD265" s="4" t="s">
        <v>18</v>
      </c>
      <c r="AE265" s="4">
        <v>7</v>
      </c>
      <c r="AF265" s="4">
        <v>0</v>
      </c>
      <c r="AG265" s="4">
        <v>6</v>
      </c>
      <c r="AH265" s="4">
        <v>0</v>
      </c>
      <c r="AI265" s="4">
        <v>4</v>
      </c>
      <c r="AJ265" s="4">
        <v>5</v>
      </c>
      <c r="AK265" s="4" t="s">
        <v>18</v>
      </c>
      <c r="AL265" s="4">
        <v>4</v>
      </c>
      <c r="AM265" s="4">
        <v>0</v>
      </c>
      <c r="AN265" s="4">
        <v>5</v>
      </c>
      <c r="AO265" s="4">
        <v>0</v>
      </c>
      <c r="AP265" s="4">
        <v>5</v>
      </c>
      <c r="AQ265" s="4">
        <v>3</v>
      </c>
      <c r="AR265" s="4" t="s">
        <v>18</v>
      </c>
    </row>
    <row r="266" spans="2:44" x14ac:dyDescent="0.25">
      <c r="B266">
        <v>17</v>
      </c>
      <c r="C266" s="4">
        <v>81</v>
      </c>
      <c r="D266" s="4">
        <v>0</v>
      </c>
      <c r="E266" s="4">
        <v>77</v>
      </c>
      <c r="F266" s="4">
        <v>0</v>
      </c>
      <c r="G266" s="4">
        <v>72</v>
      </c>
      <c r="H266" s="4">
        <v>35</v>
      </c>
      <c r="I266" s="4" t="s">
        <v>18</v>
      </c>
      <c r="J266" s="4">
        <v>53</v>
      </c>
      <c r="K266" s="4">
        <v>0</v>
      </c>
      <c r="L266" s="4">
        <v>27</v>
      </c>
      <c r="M266" s="4">
        <v>0</v>
      </c>
      <c r="N266" s="4">
        <v>41</v>
      </c>
      <c r="O266" s="4">
        <v>25</v>
      </c>
      <c r="P266" s="4" t="s">
        <v>18</v>
      </c>
      <c r="Q266" s="4">
        <v>15</v>
      </c>
      <c r="R266" s="4">
        <v>0</v>
      </c>
      <c r="S266" s="4">
        <v>35</v>
      </c>
      <c r="T266" s="4">
        <v>0</v>
      </c>
      <c r="U266" s="4">
        <v>31</v>
      </c>
      <c r="V266" s="4">
        <v>36</v>
      </c>
      <c r="W266" s="4" t="s">
        <v>18</v>
      </c>
      <c r="X266" s="4">
        <v>42</v>
      </c>
      <c r="Y266" s="4">
        <v>0</v>
      </c>
      <c r="Z266" s="4">
        <v>13</v>
      </c>
      <c r="AA266" s="4">
        <v>0</v>
      </c>
      <c r="AB266" s="4">
        <v>32</v>
      </c>
      <c r="AC266" s="4">
        <v>18</v>
      </c>
      <c r="AD266" s="4" t="s">
        <v>18</v>
      </c>
      <c r="AE266" s="4">
        <v>7</v>
      </c>
      <c r="AF266" s="4">
        <v>0</v>
      </c>
      <c r="AG266" s="4">
        <v>5</v>
      </c>
      <c r="AH266" s="4">
        <v>0</v>
      </c>
      <c r="AI266" s="4">
        <v>5</v>
      </c>
      <c r="AJ266" s="4">
        <v>5</v>
      </c>
      <c r="AK266" s="4" t="s">
        <v>18</v>
      </c>
      <c r="AL266" s="4">
        <v>5</v>
      </c>
      <c r="AM266" s="4">
        <v>0</v>
      </c>
      <c r="AN266" s="4">
        <v>4</v>
      </c>
      <c r="AO266" s="4">
        <v>0</v>
      </c>
      <c r="AP266" s="4">
        <v>7</v>
      </c>
      <c r="AQ266" s="4">
        <v>3</v>
      </c>
      <c r="AR266" s="4" t="s">
        <v>18</v>
      </c>
    </row>
    <row r="267" spans="2:44" x14ac:dyDescent="0.25">
      <c r="B267">
        <v>18</v>
      </c>
      <c r="C267" s="4">
        <v>49</v>
      </c>
      <c r="D267" s="4">
        <v>0</v>
      </c>
      <c r="E267" s="4">
        <v>61</v>
      </c>
      <c r="F267" s="4">
        <v>0</v>
      </c>
      <c r="G267" s="4">
        <v>76</v>
      </c>
      <c r="H267" s="4">
        <v>47</v>
      </c>
      <c r="I267" s="4" t="s">
        <v>18</v>
      </c>
      <c r="J267" s="4">
        <v>23</v>
      </c>
      <c r="K267" s="4">
        <v>0</v>
      </c>
      <c r="L267" s="4">
        <v>15</v>
      </c>
      <c r="M267" s="4">
        <v>0</v>
      </c>
      <c r="N267" s="4">
        <v>45</v>
      </c>
      <c r="O267" s="4">
        <v>21</v>
      </c>
      <c r="P267" s="4" t="s">
        <v>18</v>
      </c>
      <c r="Q267" s="4">
        <v>16</v>
      </c>
      <c r="R267" s="4">
        <v>0</v>
      </c>
      <c r="S267" s="4">
        <v>24</v>
      </c>
      <c r="T267" s="4">
        <v>0</v>
      </c>
      <c r="U267" s="4">
        <v>24</v>
      </c>
      <c r="V267" s="4">
        <v>39</v>
      </c>
      <c r="W267" s="4" t="s">
        <v>18</v>
      </c>
      <c r="X267" s="4">
        <v>34</v>
      </c>
      <c r="Y267" s="4">
        <v>0</v>
      </c>
      <c r="Z267" s="4">
        <v>16</v>
      </c>
      <c r="AA267" s="4">
        <v>0</v>
      </c>
      <c r="AB267" s="4">
        <v>36</v>
      </c>
      <c r="AC267" s="4">
        <v>15</v>
      </c>
      <c r="AD267" s="4" t="s">
        <v>18</v>
      </c>
      <c r="AE267" s="4">
        <v>6</v>
      </c>
      <c r="AF267" s="4">
        <v>0</v>
      </c>
      <c r="AG267" s="4">
        <v>5</v>
      </c>
      <c r="AH267" s="4">
        <v>0</v>
      </c>
      <c r="AI267" s="4">
        <v>5</v>
      </c>
      <c r="AJ267" s="4">
        <v>5</v>
      </c>
      <c r="AK267" s="4" t="s">
        <v>18</v>
      </c>
      <c r="AL267" s="4">
        <v>4</v>
      </c>
      <c r="AM267" s="4">
        <v>0</v>
      </c>
      <c r="AN267" s="4">
        <v>4</v>
      </c>
      <c r="AO267" s="4">
        <v>0</v>
      </c>
      <c r="AP267" s="4">
        <v>7</v>
      </c>
      <c r="AQ267" s="4">
        <v>2</v>
      </c>
      <c r="AR267" s="4" t="s">
        <v>18</v>
      </c>
    </row>
    <row r="268" spans="2:44" x14ac:dyDescent="0.25">
      <c r="B268">
        <v>19</v>
      </c>
      <c r="C268" s="4">
        <v>62</v>
      </c>
      <c r="D268" s="4">
        <v>0</v>
      </c>
      <c r="E268" s="4">
        <v>26</v>
      </c>
      <c r="F268" s="4">
        <v>0</v>
      </c>
      <c r="G268" s="4">
        <v>85</v>
      </c>
      <c r="H268" s="4">
        <v>38</v>
      </c>
      <c r="I268" s="4" t="s">
        <v>18</v>
      </c>
      <c r="J268" s="4">
        <v>31</v>
      </c>
      <c r="K268" s="4">
        <v>0</v>
      </c>
      <c r="L268" s="4">
        <v>19</v>
      </c>
      <c r="M268" s="4">
        <v>0</v>
      </c>
      <c r="N268" s="4">
        <v>17</v>
      </c>
      <c r="O268" s="4">
        <v>22</v>
      </c>
      <c r="P268" s="4" t="s">
        <v>18</v>
      </c>
      <c r="Q268" s="4">
        <v>22</v>
      </c>
      <c r="R268" s="4">
        <v>0</v>
      </c>
      <c r="S268" s="4">
        <v>25</v>
      </c>
      <c r="T268" s="4">
        <v>0</v>
      </c>
      <c r="U268" s="4">
        <v>31</v>
      </c>
      <c r="V268" s="4">
        <v>17</v>
      </c>
      <c r="W268" s="4" t="s">
        <v>18</v>
      </c>
      <c r="X268" s="4">
        <v>46</v>
      </c>
      <c r="Y268" s="4">
        <v>0</v>
      </c>
      <c r="Z268" s="4">
        <v>20</v>
      </c>
      <c r="AA268" s="4">
        <v>0</v>
      </c>
      <c r="AB268" s="4">
        <v>18</v>
      </c>
      <c r="AC268" s="4">
        <v>23</v>
      </c>
      <c r="AD268" s="4" t="s">
        <v>18</v>
      </c>
      <c r="AE268" s="4">
        <v>6</v>
      </c>
      <c r="AF268" s="4">
        <v>0</v>
      </c>
      <c r="AG268" s="4">
        <v>5</v>
      </c>
      <c r="AH268" s="4">
        <v>0</v>
      </c>
      <c r="AI268" s="4">
        <v>4</v>
      </c>
      <c r="AJ268" s="4">
        <v>5</v>
      </c>
      <c r="AK268" s="4" t="s">
        <v>18</v>
      </c>
      <c r="AL268" s="4">
        <v>5</v>
      </c>
      <c r="AM268" s="4">
        <v>0</v>
      </c>
      <c r="AN268" s="4">
        <v>4</v>
      </c>
      <c r="AO268" s="4">
        <v>0</v>
      </c>
      <c r="AP268" s="4">
        <v>4</v>
      </c>
      <c r="AQ268" s="4">
        <v>4</v>
      </c>
      <c r="AR268" s="4" t="s">
        <v>18</v>
      </c>
    </row>
    <row r="269" spans="2:44" x14ac:dyDescent="0.25">
      <c r="B269">
        <v>20</v>
      </c>
      <c r="C269" s="4">
        <v>72</v>
      </c>
      <c r="D269" s="4">
        <v>0</v>
      </c>
      <c r="E269" s="4">
        <v>38</v>
      </c>
      <c r="F269" s="4">
        <v>0</v>
      </c>
      <c r="G269" s="4">
        <v>44</v>
      </c>
      <c r="H269" s="4">
        <v>40</v>
      </c>
      <c r="I269" s="4" t="s">
        <v>18</v>
      </c>
      <c r="J269" s="4">
        <v>32</v>
      </c>
      <c r="K269" s="4">
        <v>0</v>
      </c>
      <c r="L269" s="4">
        <v>38</v>
      </c>
      <c r="M269" s="4">
        <v>0</v>
      </c>
      <c r="N269" s="4">
        <v>8</v>
      </c>
      <c r="O269" s="4">
        <v>16</v>
      </c>
      <c r="P269" s="4" t="s">
        <v>18</v>
      </c>
      <c r="Q269" s="4">
        <v>29</v>
      </c>
      <c r="R269" s="4">
        <v>0</v>
      </c>
      <c r="S269" s="4">
        <v>25</v>
      </c>
      <c r="T269" s="4">
        <v>0</v>
      </c>
      <c r="U269" s="4">
        <v>25</v>
      </c>
      <c r="V269" s="4">
        <v>14</v>
      </c>
      <c r="W269" s="4" t="s">
        <v>18</v>
      </c>
      <c r="X269" s="4">
        <v>46</v>
      </c>
      <c r="Y269" s="4">
        <v>0</v>
      </c>
      <c r="Z269" s="4">
        <v>29</v>
      </c>
      <c r="AA269" s="4">
        <v>0</v>
      </c>
      <c r="AB269" s="4">
        <v>22</v>
      </c>
      <c r="AC269" s="4">
        <v>25</v>
      </c>
      <c r="AD269" s="4" t="s">
        <v>18</v>
      </c>
      <c r="AE269" s="4">
        <v>6</v>
      </c>
      <c r="AF269" s="4">
        <v>0</v>
      </c>
      <c r="AG269" s="4">
        <v>5</v>
      </c>
      <c r="AH269" s="4">
        <v>0</v>
      </c>
      <c r="AI269" s="4">
        <v>5</v>
      </c>
      <c r="AJ269" s="4">
        <v>4</v>
      </c>
      <c r="AK269" s="4" t="s">
        <v>18</v>
      </c>
      <c r="AL269" s="4">
        <v>5</v>
      </c>
      <c r="AM269" s="4">
        <v>0</v>
      </c>
      <c r="AN269" s="4">
        <v>5</v>
      </c>
      <c r="AO269" s="4">
        <v>0</v>
      </c>
      <c r="AP269" s="4">
        <v>4</v>
      </c>
      <c r="AQ269" s="4">
        <v>4</v>
      </c>
      <c r="AR269" s="4" t="s">
        <v>18</v>
      </c>
    </row>
    <row r="270" spans="2:44" x14ac:dyDescent="0.25">
      <c r="B270">
        <v>21</v>
      </c>
      <c r="C270" s="4">
        <v>75</v>
      </c>
      <c r="D270" s="4">
        <v>0</v>
      </c>
      <c r="E270" s="4">
        <v>85</v>
      </c>
      <c r="F270" s="4">
        <v>0</v>
      </c>
      <c r="G270" s="4">
        <v>19</v>
      </c>
      <c r="H270" s="4">
        <v>31</v>
      </c>
      <c r="I270" s="4" t="s">
        <v>18</v>
      </c>
      <c r="J270" s="4">
        <v>32</v>
      </c>
      <c r="K270" s="4">
        <v>0</v>
      </c>
      <c r="L270" s="4">
        <v>45</v>
      </c>
      <c r="M270" s="4">
        <v>0</v>
      </c>
      <c r="N270" s="4">
        <v>36</v>
      </c>
      <c r="O270" s="4">
        <v>7</v>
      </c>
      <c r="P270" s="4" t="s">
        <v>18</v>
      </c>
      <c r="Q270" s="4">
        <v>20</v>
      </c>
      <c r="R270" s="4">
        <v>0</v>
      </c>
      <c r="S270" s="4">
        <v>27</v>
      </c>
      <c r="T270" s="4">
        <v>0</v>
      </c>
      <c r="U270" s="4">
        <v>36</v>
      </c>
      <c r="V270" s="4">
        <v>38</v>
      </c>
      <c r="W270" s="4" t="s">
        <v>18</v>
      </c>
      <c r="X270" s="4">
        <v>40</v>
      </c>
      <c r="Y270" s="4">
        <v>0</v>
      </c>
      <c r="Z270" s="4">
        <v>31</v>
      </c>
      <c r="AA270" s="4">
        <v>0</v>
      </c>
      <c r="AB270" s="4">
        <v>29</v>
      </c>
      <c r="AC270" s="4">
        <v>12</v>
      </c>
      <c r="AD270" s="4" t="s">
        <v>18</v>
      </c>
      <c r="AE270" s="4">
        <v>7</v>
      </c>
      <c r="AF270" s="4">
        <v>0</v>
      </c>
      <c r="AG270" s="4">
        <v>4</v>
      </c>
      <c r="AH270" s="4">
        <v>0</v>
      </c>
      <c r="AI270" s="4">
        <v>5</v>
      </c>
      <c r="AJ270" s="4">
        <v>4</v>
      </c>
      <c r="AK270" s="4" t="s">
        <v>18</v>
      </c>
      <c r="AL270" s="4">
        <v>5</v>
      </c>
      <c r="AM270" s="4">
        <v>0</v>
      </c>
      <c r="AN270" s="4">
        <v>5</v>
      </c>
      <c r="AO270" s="4">
        <v>0</v>
      </c>
      <c r="AP270" s="4">
        <v>6</v>
      </c>
      <c r="AQ270" s="4">
        <v>3</v>
      </c>
      <c r="AR270" s="4" t="s">
        <v>18</v>
      </c>
    </row>
    <row r="271" spans="2:44" x14ac:dyDescent="0.25">
      <c r="B271">
        <v>22</v>
      </c>
      <c r="C271" s="4">
        <v>74</v>
      </c>
      <c r="D271" s="4">
        <v>0</v>
      </c>
      <c r="E271" s="4">
        <v>97</v>
      </c>
      <c r="F271" s="4">
        <v>0</v>
      </c>
      <c r="G271" s="4">
        <v>54</v>
      </c>
      <c r="H271" s="4">
        <v>15</v>
      </c>
      <c r="I271" s="4" t="s">
        <v>18</v>
      </c>
      <c r="J271" s="4">
        <v>30</v>
      </c>
      <c r="K271" s="4">
        <v>0</v>
      </c>
      <c r="L271" s="4">
        <v>56</v>
      </c>
      <c r="M271" s="4">
        <v>75</v>
      </c>
      <c r="N271" s="4">
        <v>34</v>
      </c>
      <c r="O271" s="4">
        <v>16</v>
      </c>
      <c r="P271" s="4" t="s">
        <v>18</v>
      </c>
      <c r="Q271" s="4">
        <v>32</v>
      </c>
      <c r="R271" s="4">
        <v>0</v>
      </c>
      <c r="S271" s="4">
        <v>40</v>
      </c>
      <c r="T271" s="4">
        <v>36</v>
      </c>
      <c r="U271" s="4">
        <v>40</v>
      </c>
      <c r="V271" s="4">
        <v>27</v>
      </c>
      <c r="W271" s="4" t="s">
        <v>18</v>
      </c>
      <c r="X271" s="4">
        <v>40</v>
      </c>
      <c r="Y271" s="4">
        <v>0</v>
      </c>
      <c r="Z271" s="4">
        <v>41</v>
      </c>
      <c r="AA271" s="4">
        <v>29</v>
      </c>
      <c r="AB271" s="4">
        <v>14</v>
      </c>
      <c r="AC271" s="4">
        <v>14</v>
      </c>
      <c r="AD271" s="4" t="s">
        <v>18</v>
      </c>
      <c r="AE271" s="4">
        <v>6</v>
      </c>
      <c r="AF271" s="4">
        <v>0</v>
      </c>
      <c r="AG271" s="4">
        <v>6</v>
      </c>
      <c r="AH271" s="4">
        <v>8</v>
      </c>
      <c r="AI271" s="4">
        <v>5</v>
      </c>
      <c r="AJ271" s="4">
        <v>5</v>
      </c>
      <c r="AK271" s="4" t="s">
        <v>18</v>
      </c>
      <c r="AL271" s="4">
        <v>5</v>
      </c>
      <c r="AM271" s="4">
        <v>0</v>
      </c>
      <c r="AN271" s="4">
        <v>7</v>
      </c>
      <c r="AO271" s="4">
        <v>7</v>
      </c>
      <c r="AP271" s="4">
        <v>5</v>
      </c>
      <c r="AQ271" s="4">
        <v>5</v>
      </c>
      <c r="AR271" s="4" t="s">
        <v>18</v>
      </c>
    </row>
    <row r="272" spans="2:44" x14ac:dyDescent="0.25">
      <c r="B272">
        <v>23</v>
      </c>
      <c r="C272" s="4">
        <v>62</v>
      </c>
      <c r="D272" s="4">
        <v>0</v>
      </c>
      <c r="E272" s="4">
        <v>114</v>
      </c>
      <c r="F272" s="4">
        <v>104</v>
      </c>
      <c r="G272" s="4">
        <v>53</v>
      </c>
      <c r="H272" s="4">
        <v>28</v>
      </c>
      <c r="I272" s="4" t="s">
        <v>18</v>
      </c>
      <c r="J272" s="4">
        <v>26</v>
      </c>
      <c r="K272" s="4">
        <v>0</v>
      </c>
      <c r="L272" s="4">
        <v>66</v>
      </c>
      <c r="M272" s="4">
        <v>67</v>
      </c>
      <c r="N272" s="4">
        <v>16</v>
      </c>
      <c r="O272" s="4">
        <v>26</v>
      </c>
      <c r="P272" s="4" t="s">
        <v>18</v>
      </c>
      <c r="Q272" s="4">
        <v>22</v>
      </c>
      <c r="R272" s="4">
        <v>0</v>
      </c>
      <c r="S272" s="4">
        <v>49</v>
      </c>
      <c r="T272" s="4">
        <v>55</v>
      </c>
      <c r="U272" s="4">
        <v>29</v>
      </c>
      <c r="V272" s="4">
        <v>31</v>
      </c>
      <c r="W272" s="4" t="s">
        <v>18</v>
      </c>
      <c r="X272" s="4">
        <v>38</v>
      </c>
      <c r="Y272" s="4">
        <v>0</v>
      </c>
      <c r="Z272" s="4">
        <v>45</v>
      </c>
      <c r="AA272" s="4">
        <v>36</v>
      </c>
      <c r="AB272" s="4">
        <v>11</v>
      </c>
      <c r="AC272" s="4">
        <v>30</v>
      </c>
      <c r="AD272" s="4" t="s">
        <v>18</v>
      </c>
      <c r="AE272" s="4">
        <v>6</v>
      </c>
      <c r="AF272" s="4">
        <v>0</v>
      </c>
      <c r="AG272" s="4">
        <v>7</v>
      </c>
      <c r="AH272" s="4">
        <v>6</v>
      </c>
      <c r="AI272" s="4">
        <v>5</v>
      </c>
      <c r="AJ272" s="4">
        <v>5</v>
      </c>
      <c r="AK272" s="4" t="s">
        <v>18</v>
      </c>
      <c r="AL272" s="4">
        <v>4</v>
      </c>
      <c r="AM272" s="4">
        <v>0</v>
      </c>
      <c r="AN272" s="4">
        <v>8</v>
      </c>
      <c r="AO272" s="4">
        <v>8</v>
      </c>
      <c r="AP272" s="4">
        <v>4</v>
      </c>
      <c r="AQ272" s="4">
        <v>5</v>
      </c>
      <c r="AR272" s="4" t="s">
        <v>18</v>
      </c>
    </row>
    <row r="273" spans="1:44" x14ac:dyDescent="0.25">
      <c r="B273">
        <v>24</v>
      </c>
      <c r="C273" s="4">
        <v>48</v>
      </c>
      <c r="D273" s="4">
        <v>0</v>
      </c>
      <c r="E273" s="4">
        <v>131</v>
      </c>
      <c r="F273" s="4">
        <v>123</v>
      </c>
      <c r="G273" s="4">
        <v>24</v>
      </c>
      <c r="H273" s="4">
        <v>53</v>
      </c>
      <c r="I273" s="4" t="s">
        <v>18</v>
      </c>
      <c r="J273" s="4">
        <v>19</v>
      </c>
      <c r="K273" s="4">
        <v>0</v>
      </c>
      <c r="L273" s="4">
        <v>56</v>
      </c>
      <c r="M273" s="4">
        <v>52</v>
      </c>
      <c r="N273" s="4">
        <v>15</v>
      </c>
      <c r="O273" s="4">
        <v>37</v>
      </c>
      <c r="P273" s="4" t="s">
        <v>18</v>
      </c>
      <c r="Q273" s="4">
        <v>21</v>
      </c>
      <c r="R273" s="4">
        <v>0</v>
      </c>
      <c r="S273" s="4">
        <v>35</v>
      </c>
      <c r="T273" s="4">
        <v>37</v>
      </c>
      <c r="U273" s="4">
        <v>30</v>
      </c>
      <c r="V273" s="4">
        <v>31</v>
      </c>
      <c r="W273" s="4" t="s">
        <v>18</v>
      </c>
      <c r="X273" s="4">
        <v>30</v>
      </c>
      <c r="Y273" s="4">
        <v>0</v>
      </c>
      <c r="Z273" s="4">
        <v>38</v>
      </c>
      <c r="AA273" s="4">
        <v>0</v>
      </c>
      <c r="AB273" s="4">
        <v>12</v>
      </c>
      <c r="AC273" s="4">
        <v>34</v>
      </c>
      <c r="AD273" s="4" t="s">
        <v>18</v>
      </c>
      <c r="AE273" s="4">
        <v>6</v>
      </c>
      <c r="AF273" s="4">
        <v>0</v>
      </c>
      <c r="AG273" s="4">
        <v>6</v>
      </c>
      <c r="AH273" s="4">
        <v>5</v>
      </c>
      <c r="AI273" s="4">
        <v>4</v>
      </c>
      <c r="AJ273" s="4">
        <v>6</v>
      </c>
      <c r="AK273" s="4" t="s">
        <v>18</v>
      </c>
      <c r="AL273" s="4">
        <v>4</v>
      </c>
      <c r="AM273" s="4">
        <v>0</v>
      </c>
      <c r="AN273" s="4">
        <v>7</v>
      </c>
      <c r="AO273" s="4">
        <v>7</v>
      </c>
      <c r="AP273" s="4">
        <v>4</v>
      </c>
      <c r="AQ273" s="4">
        <v>6</v>
      </c>
      <c r="AR273" s="4" t="s">
        <v>18</v>
      </c>
    </row>
    <row r="274" spans="1:44" x14ac:dyDescent="0.25">
      <c r="B274">
        <v>25</v>
      </c>
      <c r="C274" s="4">
        <v>47</v>
      </c>
      <c r="D274" s="4">
        <v>0</v>
      </c>
      <c r="E274" s="4">
        <v>124</v>
      </c>
      <c r="F274" s="4">
        <v>93</v>
      </c>
      <c r="G274" s="4">
        <v>29</v>
      </c>
      <c r="H274" s="4">
        <v>70</v>
      </c>
      <c r="I274" s="4" t="s">
        <v>18</v>
      </c>
      <c r="J274" s="4">
        <v>22</v>
      </c>
      <c r="K274" s="4">
        <v>0</v>
      </c>
      <c r="L274" s="4">
        <v>51</v>
      </c>
      <c r="M274" s="4">
        <v>52</v>
      </c>
      <c r="N274" s="4">
        <v>8</v>
      </c>
      <c r="O274" s="4">
        <v>33</v>
      </c>
      <c r="P274" s="4" t="s">
        <v>18</v>
      </c>
      <c r="Q274" s="4">
        <v>22</v>
      </c>
      <c r="R274" s="4">
        <v>0</v>
      </c>
      <c r="S274" s="4">
        <v>21</v>
      </c>
      <c r="T274" s="4">
        <v>37</v>
      </c>
      <c r="U274" s="4">
        <v>31</v>
      </c>
      <c r="V274" s="4">
        <v>21</v>
      </c>
      <c r="W274" s="4" t="s">
        <v>18</v>
      </c>
      <c r="X274" s="4">
        <v>41</v>
      </c>
      <c r="Y274" s="4">
        <v>0</v>
      </c>
      <c r="Z274" s="4">
        <v>47</v>
      </c>
      <c r="AA274" s="4">
        <v>40</v>
      </c>
      <c r="AB274" s="4">
        <v>10</v>
      </c>
      <c r="AC274" s="4">
        <v>36</v>
      </c>
      <c r="AD274" s="4" t="s">
        <v>18</v>
      </c>
      <c r="AE274" s="4">
        <v>7</v>
      </c>
      <c r="AF274" s="4">
        <v>0</v>
      </c>
      <c r="AG274" s="4">
        <v>7</v>
      </c>
      <c r="AH274" s="4">
        <v>6</v>
      </c>
      <c r="AI274" s="4">
        <v>4</v>
      </c>
      <c r="AJ274" s="4">
        <v>4</v>
      </c>
      <c r="AK274" s="4" t="s">
        <v>18</v>
      </c>
      <c r="AL274" s="4">
        <v>5</v>
      </c>
      <c r="AM274" s="4">
        <v>0</v>
      </c>
      <c r="AN274" s="4">
        <v>7</v>
      </c>
      <c r="AO274" s="4">
        <v>7</v>
      </c>
      <c r="AP274" s="4">
        <v>3</v>
      </c>
      <c r="AQ274" s="4">
        <v>6</v>
      </c>
      <c r="AR274" s="4" t="s">
        <v>18</v>
      </c>
    </row>
    <row r="275" spans="1:44" x14ac:dyDescent="0.25">
      <c r="B275">
        <v>26</v>
      </c>
      <c r="C275" s="4">
        <v>60</v>
      </c>
      <c r="D275" s="4">
        <v>0</v>
      </c>
      <c r="E275" s="4">
        <v>105</v>
      </c>
      <c r="F275" s="4">
        <v>92</v>
      </c>
      <c r="G275" s="4">
        <v>19</v>
      </c>
      <c r="H275" s="4">
        <v>62</v>
      </c>
      <c r="I275" s="4" t="s">
        <v>18</v>
      </c>
      <c r="J275" s="4">
        <v>28</v>
      </c>
      <c r="K275" s="4">
        <v>0</v>
      </c>
      <c r="L275" s="4">
        <v>42</v>
      </c>
      <c r="M275" s="4">
        <v>48</v>
      </c>
      <c r="N275" s="4">
        <v>9</v>
      </c>
      <c r="O275" s="4">
        <v>23</v>
      </c>
      <c r="P275" s="4" t="s">
        <v>18</v>
      </c>
      <c r="Q275" s="4">
        <v>15</v>
      </c>
      <c r="R275" s="4">
        <v>0</v>
      </c>
      <c r="S275" s="4">
        <v>8</v>
      </c>
      <c r="T275" s="4">
        <v>24</v>
      </c>
      <c r="U275" s="4">
        <v>28</v>
      </c>
      <c r="V275" s="4">
        <v>17</v>
      </c>
      <c r="W275" s="4" t="s">
        <v>18</v>
      </c>
      <c r="X275" s="4">
        <v>36</v>
      </c>
      <c r="Y275" s="4">
        <v>0</v>
      </c>
      <c r="Z275" s="4">
        <v>45</v>
      </c>
      <c r="AA275" s="4">
        <v>37</v>
      </c>
      <c r="AB275" s="4">
        <v>15</v>
      </c>
      <c r="AC275" s="4">
        <v>35</v>
      </c>
      <c r="AD275" s="4" t="s">
        <v>18</v>
      </c>
      <c r="AE275" s="4">
        <v>7</v>
      </c>
      <c r="AF275" s="4">
        <v>0</v>
      </c>
      <c r="AG275" s="4">
        <v>6</v>
      </c>
      <c r="AH275" s="4">
        <v>7</v>
      </c>
      <c r="AI275" s="4">
        <v>4</v>
      </c>
      <c r="AJ275" s="4">
        <v>5</v>
      </c>
      <c r="AK275" s="4" t="s">
        <v>18</v>
      </c>
      <c r="AL275" s="4">
        <v>5</v>
      </c>
      <c r="AM275" s="4">
        <v>0</v>
      </c>
      <c r="AN275" s="4">
        <v>8</v>
      </c>
      <c r="AO275" s="4">
        <v>6</v>
      </c>
      <c r="AP275" s="4">
        <v>3</v>
      </c>
      <c r="AQ275" s="4">
        <v>5</v>
      </c>
      <c r="AR275" s="4" t="s">
        <v>18</v>
      </c>
    </row>
    <row r="276" spans="1:44" x14ac:dyDescent="0.25">
      <c r="B276">
        <v>27</v>
      </c>
      <c r="C276" s="4">
        <v>74</v>
      </c>
      <c r="D276" s="4">
        <v>0</v>
      </c>
      <c r="E276" s="4">
        <v>90</v>
      </c>
      <c r="F276" s="4">
        <v>87</v>
      </c>
      <c r="G276" s="4">
        <v>19</v>
      </c>
      <c r="H276" s="4">
        <v>45</v>
      </c>
      <c r="I276" s="4" t="s">
        <v>18</v>
      </c>
      <c r="J276" s="4">
        <v>34</v>
      </c>
      <c r="K276" s="4">
        <v>0</v>
      </c>
      <c r="L276" s="4">
        <v>39</v>
      </c>
      <c r="M276" s="4">
        <v>26</v>
      </c>
      <c r="N276" s="4">
        <v>14</v>
      </c>
      <c r="O276" s="4">
        <v>31</v>
      </c>
      <c r="P276" s="4" t="s">
        <v>18</v>
      </c>
      <c r="Q276" s="4">
        <v>28</v>
      </c>
      <c r="R276" s="4">
        <v>0</v>
      </c>
      <c r="S276" s="4">
        <v>11</v>
      </c>
      <c r="T276" s="4">
        <v>35</v>
      </c>
      <c r="U276" s="4">
        <v>21</v>
      </c>
      <c r="V276" s="4">
        <v>30</v>
      </c>
      <c r="W276" s="4" t="s">
        <v>18</v>
      </c>
      <c r="X276" s="4">
        <v>31</v>
      </c>
      <c r="Y276" s="4">
        <v>0</v>
      </c>
      <c r="Z276" s="4">
        <v>35</v>
      </c>
      <c r="AA276" s="4">
        <v>19</v>
      </c>
      <c r="AB276" s="4">
        <v>23</v>
      </c>
      <c r="AC276" s="4">
        <v>32</v>
      </c>
      <c r="AD276" s="4" t="s">
        <v>18</v>
      </c>
      <c r="AE276" s="4">
        <v>8</v>
      </c>
      <c r="AF276" s="4">
        <v>0</v>
      </c>
      <c r="AG276" s="4">
        <v>5</v>
      </c>
      <c r="AH276" s="4">
        <v>6</v>
      </c>
      <c r="AI276" s="4">
        <v>4</v>
      </c>
      <c r="AJ276" s="4">
        <v>5</v>
      </c>
      <c r="AK276" s="4" t="s">
        <v>18</v>
      </c>
      <c r="AL276" s="4">
        <v>5</v>
      </c>
      <c r="AM276" s="4">
        <v>0</v>
      </c>
      <c r="AN276" s="4">
        <v>7</v>
      </c>
      <c r="AO276" s="4">
        <v>4</v>
      </c>
      <c r="AP276" s="4">
        <v>4</v>
      </c>
      <c r="AQ276" s="4">
        <v>5</v>
      </c>
      <c r="AR276" s="4" t="s">
        <v>18</v>
      </c>
    </row>
    <row r="277" spans="1:44" x14ac:dyDescent="0.25">
      <c r="B277">
        <v>28</v>
      </c>
      <c r="C277" s="4">
        <v>91</v>
      </c>
      <c r="D277" s="4">
        <v>0</v>
      </c>
      <c r="E277" s="4">
        <v>82</v>
      </c>
      <c r="F277" s="4">
        <v>35</v>
      </c>
      <c r="G277" s="4">
        <v>27</v>
      </c>
      <c r="H277" s="4">
        <v>69</v>
      </c>
      <c r="I277" s="4" t="s">
        <v>18</v>
      </c>
      <c r="J277" s="4">
        <v>43</v>
      </c>
      <c r="K277" s="4">
        <v>0</v>
      </c>
      <c r="L277" s="4">
        <v>17</v>
      </c>
      <c r="M277" s="4">
        <v>25</v>
      </c>
      <c r="N277" s="4">
        <v>16</v>
      </c>
      <c r="O277" s="4">
        <v>42</v>
      </c>
      <c r="P277" s="4" t="s">
        <v>18</v>
      </c>
      <c r="Q277" s="4">
        <v>18</v>
      </c>
      <c r="R277" s="4">
        <v>0</v>
      </c>
      <c r="S277" s="4">
        <v>14</v>
      </c>
      <c r="T277" s="4">
        <v>25</v>
      </c>
      <c r="U277" s="4">
        <v>27</v>
      </c>
      <c r="V277" s="4">
        <v>55</v>
      </c>
      <c r="W277" s="4" t="s">
        <v>18</v>
      </c>
      <c r="X277" s="4">
        <v>32</v>
      </c>
      <c r="Y277" s="4">
        <v>0</v>
      </c>
      <c r="Z277" s="4">
        <v>20</v>
      </c>
      <c r="AA277" s="4">
        <v>27</v>
      </c>
      <c r="AB277" s="4">
        <v>24</v>
      </c>
      <c r="AC277" s="4">
        <v>29</v>
      </c>
      <c r="AD277" s="4" t="s">
        <v>18</v>
      </c>
      <c r="AE277" s="4">
        <v>7</v>
      </c>
      <c r="AF277" s="4">
        <v>0</v>
      </c>
      <c r="AG277" s="4">
        <v>5</v>
      </c>
      <c r="AH277" s="4">
        <v>7</v>
      </c>
      <c r="AI277" s="4">
        <v>4</v>
      </c>
      <c r="AJ277" s="4">
        <v>5</v>
      </c>
      <c r="AK277" s="4" t="s">
        <v>18</v>
      </c>
      <c r="AL277" s="4">
        <v>6</v>
      </c>
      <c r="AM277" s="4">
        <v>0</v>
      </c>
      <c r="AN277" s="4">
        <v>5</v>
      </c>
      <c r="AO277" s="4">
        <v>5</v>
      </c>
      <c r="AP277" s="4">
        <v>4</v>
      </c>
      <c r="AQ277" s="4">
        <v>6</v>
      </c>
      <c r="AR277" s="4" t="s">
        <v>18</v>
      </c>
    </row>
    <row r="278" spans="1:44" x14ac:dyDescent="0.25">
      <c r="B278">
        <v>29</v>
      </c>
      <c r="C278" s="4">
        <v>101</v>
      </c>
      <c r="D278" s="4">
        <v>0</v>
      </c>
      <c r="E278" s="4">
        <v>32</v>
      </c>
      <c r="F278" s="4">
        <v>38</v>
      </c>
      <c r="G278" s="4">
        <v>36</v>
      </c>
      <c r="H278" s="4">
        <v>92</v>
      </c>
      <c r="I278" s="4" t="s">
        <v>18</v>
      </c>
      <c r="J278" s="4">
        <v>50</v>
      </c>
      <c r="K278" s="4">
        <v>0</v>
      </c>
      <c r="L278" s="4">
        <v>34</v>
      </c>
      <c r="M278" s="4">
        <v>40</v>
      </c>
      <c r="N278" s="4">
        <v>22</v>
      </c>
      <c r="O278" s="4">
        <v>55</v>
      </c>
      <c r="P278" s="4" t="s">
        <v>18</v>
      </c>
      <c r="Q278" s="4">
        <v>8</v>
      </c>
      <c r="R278" s="4">
        <v>0</v>
      </c>
      <c r="S278" s="4">
        <v>10</v>
      </c>
      <c r="T278" s="4">
        <v>28</v>
      </c>
      <c r="U278" s="4">
        <v>36</v>
      </c>
      <c r="V278" s="4">
        <v>44</v>
      </c>
      <c r="W278" s="4" t="s">
        <v>18</v>
      </c>
      <c r="X278" s="4">
        <v>44</v>
      </c>
      <c r="Y278" s="4">
        <v>0</v>
      </c>
      <c r="Z278" s="4">
        <v>33</v>
      </c>
      <c r="AA278" s="4">
        <v>36</v>
      </c>
      <c r="AB278" s="4">
        <v>19</v>
      </c>
      <c r="AC278" s="4">
        <v>44</v>
      </c>
      <c r="AD278" s="4" t="s">
        <v>18</v>
      </c>
      <c r="AE278" s="4">
        <v>6</v>
      </c>
      <c r="AF278" s="4">
        <v>0</v>
      </c>
      <c r="AG278" s="4">
        <v>6</v>
      </c>
      <c r="AH278" s="4">
        <v>8</v>
      </c>
      <c r="AI278" s="4">
        <v>4</v>
      </c>
      <c r="AJ278" s="4">
        <v>5</v>
      </c>
      <c r="AK278" s="4" t="s">
        <v>18</v>
      </c>
      <c r="AL278" s="4">
        <v>7</v>
      </c>
      <c r="AM278" s="4">
        <v>0</v>
      </c>
      <c r="AN278" s="4">
        <v>6</v>
      </c>
      <c r="AO278" s="4">
        <v>7</v>
      </c>
      <c r="AP278" s="4">
        <v>4</v>
      </c>
      <c r="AQ278" s="4">
        <v>7</v>
      </c>
      <c r="AR278" s="4" t="s">
        <v>18</v>
      </c>
    </row>
    <row r="279" spans="1:44" x14ac:dyDescent="0.25">
      <c r="B279">
        <v>30</v>
      </c>
      <c r="C279" s="4">
        <v>52</v>
      </c>
      <c r="D279" s="4">
        <v>0</v>
      </c>
      <c r="E279" s="4">
        <v>56</v>
      </c>
      <c r="F279" s="4">
        <v>68</v>
      </c>
      <c r="G279" s="4">
        <v>44</v>
      </c>
      <c r="H279" s="4">
        <v>91</v>
      </c>
      <c r="I279" s="4" t="s">
        <v>18</v>
      </c>
      <c r="J279" s="4">
        <v>24</v>
      </c>
      <c r="K279" s="4">
        <v>18</v>
      </c>
      <c r="L279" s="4">
        <v>53</v>
      </c>
      <c r="M279" s="4">
        <v>40</v>
      </c>
      <c r="N279" s="4">
        <v>18</v>
      </c>
      <c r="O279" s="4">
        <v>48</v>
      </c>
      <c r="P279" s="4" t="s">
        <v>18</v>
      </c>
      <c r="Q279" s="4">
        <v>16</v>
      </c>
      <c r="R279" s="4">
        <v>22</v>
      </c>
      <c r="S279" s="4">
        <v>16</v>
      </c>
      <c r="T279" s="4">
        <v>16</v>
      </c>
      <c r="U279" s="4">
        <v>27</v>
      </c>
      <c r="V279" s="4">
        <v>27</v>
      </c>
      <c r="W279" s="4" t="s">
        <v>18</v>
      </c>
      <c r="X279" s="4">
        <v>24</v>
      </c>
      <c r="Y279" s="4">
        <v>29</v>
      </c>
      <c r="Z279" s="4">
        <v>44</v>
      </c>
      <c r="AA279" s="4">
        <v>33</v>
      </c>
      <c r="AB279" s="4">
        <v>14</v>
      </c>
      <c r="AC279" s="4">
        <v>41</v>
      </c>
      <c r="AD279" s="4" t="s">
        <v>18</v>
      </c>
      <c r="AE279" s="4">
        <v>6</v>
      </c>
      <c r="AF279" s="4">
        <v>6</v>
      </c>
      <c r="AG279" s="4">
        <v>6</v>
      </c>
      <c r="AH279" s="4">
        <v>6</v>
      </c>
      <c r="AI279" s="4">
        <v>4</v>
      </c>
      <c r="AJ279" s="4">
        <v>5</v>
      </c>
      <c r="AK279" s="4" t="s">
        <v>18</v>
      </c>
      <c r="AL279" s="4">
        <v>5</v>
      </c>
      <c r="AM279" s="4">
        <v>4</v>
      </c>
      <c r="AN279" s="4">
        <v>8</v>
      </c>
      <c r="AO279" s="4">
        <v>6</v>
      </c>
      <c r="AP279" s="4">
        <v>4</v>
      </c>
      <c r="AQ279" s="4">
        <v>7</v>
      </c>
      <c r="AR279" s="4" t="s">
        <v>18</v>
      </c>
    </row>
    <row r="280" spans="1:44" x14ac:dyDescent="0.25">
      <c r="A280">
        <v>10</v>
      </c>
      <c r="B280">
        <v>1</v>
      </c>
      <c r="C280" s="4">
        <v>49</v>
      </c>
      <c r="D280" s="4">
        <v>39</v>
      </c>
      <c r="E280" s="4">
        <v>92</v>
      </c>
      <c r="F280" s="4">
        <v>80</v>
      </c>
      <c r="G280" s="4">
        <v>37</v>
      </c>
      <c r="H280" s="4">
        <v>104</v>
      </c>
      <c r="I280" s="4" t="s">
        <v>18</v>
      </c>
      <c r="J280" s="4">
        <v>27</v>
      </c>
      <c r="K280" s="4">
        <v>32</v>
      </c>
      <c r="L280" s="4">
        <v>35</v>
      </c>
      <c r="M280" s="4">
        <v>20</v>
      </c>
      <c r="N280" s="4">
        <v>28</v>
      </c>
      <c r="O280" s="4">
        <v>25</v>
      </c>
      <c r="P280" s="4" t="s">
        <v>18</v>
      </c>
      <c r="Q280" s="4">
        <v>20</v>
      </c>
      <c r="R280" s="4">
        <v>28</v>
      </c>
      <c r="S280" s="4">
        <v>12</v>
      </c>
      <c r="T280" s="4">
        <v>32</v>
      </c>
      <c r="U280" s="4">
        <v>28</v>
      </c>
      <c r="V280" s="4">
        <v>8</v>
      </c>
      <c r="W280" s="4" t="s">
        <v>18</v>
      </c>
      <c r="X280" s="4">
        <v>26</v>
      </c>
      <c r="Y280" s="4">
        <v>22</v>
      </c>
      <c r="Z280" s="4">
        <v>32</v>
      </c>
      <c r="AA280" s="4">
        <v>17</v>
      </c>
      <c r="AB280" s="4">
        <v>24</v>
      </c>
      <c r="AC280" s="4">
        <v>24</v>
      </c>
      <c r="AD280" s="4" t="s">
        <v>18</v>
      </c>
      <c r="AE280" s="4">
        <v>6</v>
      </c>
      <c r="AF280" s="4">
        <v>7</v>
      </c>
      <c r="AG280" s="4">
        <v>5</v>
      </c>
      <c r="AH280" s="4">
        <v>5</v>
      </c>
      <c r="AI280" s="4">
        <v>4</v>
      </c>
      <c r="AJ280" s="4">
        <v>4</v>
      </c>
      <c r="AK280" s="4" t="s">
        <v>18</v>
      </c>
      <c r="AL280" s="4">
        <v>4</v>
      </c>
      <c r="AM280" s="4">
        <v>4</v>
      </c>
      <c r="AN280" s="4">
        <v>6</v>
      </c>
      <c r="AO280" s="4">
        <v>4</v>
      </c>
      <c r="AP280" s="4">
        <v>6</v>
      </c>
      <c r="AQ280" s="4">
        <v>5</v>
      </c>
      <c r="AR280" s="4" t="s">
        <v>18</v>
      </c>
    </row>
    <row r="281" spans="1:44" x14ac:dyDescent="0.25">
      <c r="B281">
        <v>2</v>
      </c>
      <c r="C281" s="4">
        <v>77</v>
      </c>
      <c r="D281" s="4">
        <v>44</v>
      </c>
      <c r="E281" s="4">
        <v>68</v>
      </c>
      <c r="F281" s="4">
        <v>42</v>
      </c>
      <c r="G281" s="4">
        <v>63</v>
      </c>
      <c r="H281" s="4">
        <v>59</v>
      </c>
      <c r="I281" s="4" t="s">
        <v>18</v>
      </c>
      <c r="J281" s="4">
        <v>36</v>
      </c>
      <c r="K281" s="4">
        <v>45</v>
      </c>
      <c r="L281" s="4">
        <v>19</v>
      </c>
      <c r="M281" s="4">
        <v>42</v>
      </c>
      <c r="N281" s="4">
        <v>29</v>
      </c>
      <c r="O281" s="4">
        <v>9</v>
      </c>
      <c r="P281" s="4" t="s">
        <v>18</v>
      </c>
      <c r="Q281" s="4">
        <v>11</v>
      </c>
      <c r="R281" s="4">
        <v>37</v>
      </c>
      <c r="S281" s="4">
        <v>21</v>
      </c>
      <c r="T281" s="4">
        <v>23</v>
      </c>
      <c r="U281" s="4">
        <v>30</v>
      </c>
      <c r="V281" s="4">
        <v>20</v>
      </c>
      <c r="W281" s="4" t="s">
        <v>18</v>
      </c>
      <c r="X281" s="4">
        <v>42</v>
      </c>
      <c r="Y281" s="4">
        <v>22</v>
      </c>
      <c r="Z281" s="4">
        <v>20</v>
      </c>
      <c r="AA281" s="4">
        <v>14</v>
      </c>
      <c r="AB281" s="4">
        <v>33</v>
      </c>
      <c r="AC281" s="4">
        <v>15</v>
      </c>
      <c r="AD281" s="4" t="s">
        <v>18</v>
      </c>
      <c r="AE281" s="4">
        <v>8</v>
      </c>
      <c r="AF281" s="4">
        <v>7</v>
      </c>
      <c r="AG281" s="4">
        <v>5</v>
      </c>
      <c r="AH281" s="4">
        <v>6</v>
      </c>
      <c r="AI281" s="4">
        <v>4</v>
      </c>
      <c r="AJ281" s="4">
        <v>4</v>
      </c>
      <c r="AK281" s="4" t="s">
        <v>18</v>
      </c>
      <c r="AL281" s="4">
        <v>6</v>
      </c>
      <c r="AM281" s="4">
        <v>5</v>
      </c>
      <c r="AN281" s="4">
        <v>4</v>
      </c>
      <c r="AO281" s="4">
        <v>4</v>
      </c>
      <c r="AP281" s="4">
        <v>6</v>
      </c>
      <c r="AQ281" s="4">
        <v>3</v>
      </c>
      <c r="AR281" s="4" t="s">
        <v>18</v>
      </c>
    </row>
    <row r="282" spans="1:44" x14ac:dyDescent="0.25">
      <c r="B282">
        <v>3</v>
      </c>
      <c r="C282" s="4">
        <v>66</v>
      </c>
      <c r="D282" s="4">
        <v>70</v>
      </c>
      <c r="E282" s="4">
        <v>38</v>
      </c>
      <c r="F282" s="4">
        <v>53</v>
      </c>
      <c r="G282" s="4">
        <v>71</v>
      </c>
      <c r="H282" s="4">
        <v>19</v>
      </c>
      <c r="I282" s="4" t="s">
        <v>18</v>
      </c>
      <c r="J282" s="4">
        <v>25</v>
      </c>
      <c r="K282" s="4">
        <v>30</v>
      </c>
      <c r="L282" s="4">
        <v>36</v>
      </c>
      <c r="M282" s="4">
        <v>26</v>
      </c>
      <c r="N282" s="4">
        <v>23</v>
      </c>
      <c r="O282" s="4">
        <v>30</v>
      </c>
      <c r="P282" s="4" t="s">
        <v>18</v>
      </c>
      <c r="Q282" s="4">
        <v>27</v>
      </c>
      <c r="R282" s="4">
        <v>26</v>
      </c>
      <c r="S282" s="4">
        <v>22</v>
      </c>
      <c r="T282" s="4">
        <v>25</v>
      </c>
      <c r="U282" s="4">
        <v>33</v>
      </c>
      <c r="V282" s="4">
        <v>26</v>
      </c>
      <c r="W282" s="4" t="s">
        <v>18</v>
      </c>
      <c r="X282" s="4">
        <v>24</v>
      </c>
      <c r="Y282" s="4">
        <v>28</v>
      </c>
      <c r="Z282" s="4">
        <v>30</v>
      </c>
      <c r="AA282" s="4">
        <v>14</v>
      </c>
      <c r="AB282" s="4">
        <v>25</v>
      </c>
      <c r="AC282" s="4">
        <v>28</v>
      </c>
      <c r="AD282" s="4" t="s">
        <v>18</v>
      </c>
      <c r="AE282" s="4">
        <v>7</v>
      </c>
      <c r="AF282" s="4">
        <v>7</v>
      </c>
      <c r="AG282" s="4">
        <v>5</v>
      </c>
      <c r="AH282" s="4">
        <v>5</v>
      </c>
      <c r="AI282" s="4">
        <v>4</v>
      </c>
      <c r="AJ282" s="4">
        <v>6</v>
      </c>
      <c r="AK282" s="4" t="s">
        <v>18</v>
      </c>
      <c r="AL282" s="4">
        <v>8</v>
      </c>
      <c r="AM282" s="4">
        <v>4</v>
      </c>
      <c r="AN282" s="4">
        <v>6</v>
      </c>
      <c r="AO282" s="4">
        <v>3</v>
      </c>
      <c r="AP282" s="4">
        <v>5</v>
      </c>
      <c r="AQ282" s="4">
        <v>7</v>
      </c>
      <c r="AR282" s="4" t="s">
        <v>18</v>
      </c>
    </row>
    <row r="283" spans="1:44" x14ac:dyDescent="0.25">
      <c r="B283">
        <v>4</v>
      </c>
      <c r="C283" s="4">
        <v>50</v>
      </c>
      <c r="D283" s="4">
        <v>51</v>
      </c>
      <c r="E283" s="4">
        <v>65</v>
      </c>
      <c r="F283" s="4">
        <v>38</v>
      </c>
      <c r="G283" s="4">
        <v>53</v>
      </c>
      <c r="H283" s="4">
        <v>68</v>
      </c>
      <c r="I283" s="4" t="s">
        <v>18</v>
      </c>
      <c r="J283" s="4">
        <v>22</v>
      </c>
      <c r="K283" s="4">
        <v>32</v>
      </c>
      <c r="L283" s="4">
        <v>28</v>
      </c>
      <c r="M283" s="4">
        <v>16</v>
      </c>
      <c r="N283" s="4">
        <v>11</v>
      </c>
      <c r="O283" s="4">
        <v>43</v>
      </c>
      <c r="P283" s="4" t="s">
        <v>18</v>
      </c>
      <c r="Q283" s="4">
        <v>21</v>
      </c>
      <c r="R283" s="4">
        <v>21</v>
      </c>
      <c r="S283" s="4">
        <v>25</v>
      </c>
      <c r="T283" s="4">
        <v>23</v>
      </c>
      <c r="U283" s="4">
        <v>29</v>
      </c>
      <c r="V283" s="4">
        <v>23</v>
      </c>
      <c r="W283" s="4" t="s">
        <v>18</v>
      </c>
      <c r="X283" s="4">
        <v>26</v>
      </c>
      <c r="Y283" s="4">
        <v>46</v>
      </c>
      <c r="Z283" s="4">
        <v>23</v>
      </c>
      <c r="AA283" s="4">
        <v>16</v>
      </c>
      <c r="AB283" s="4">
        <v>19</v>
      </c>
      <c r="AC283" s="4">
        <v>18</v>
      </c>
      <c r="AD283" s="4" t="s">
        <v>18</v>
      </c>
      <c r="AE283" s="4">
        <v>6</v>
      </c>
      <c r="AF283" s="4">
        <v>7</v>
      </c>
      <c r="AG283" s="4">
        <v>5</v>
      </c>
      <c r="AH283" s="4">
        <v>4</v>
      </c>
      <c r="AI283" s="4">
        <v>3</v>
      </c>
      <c r="AJ283" s="4">
        <v>5</v>
      </c>
      <c r="AK283" s="4" t="s">
        <v>18</v>
      </c>
      <c r="AL283" s="4">
        <v>5</v>
      </c>
      <c r="AM283" s="4">
        <v>5</v>
      </c>
      <c r="AN283" s="4">
        <v>5</v>
      </c>
      <c r="AO283" s="4">
        <v>4</v>
      </c>
      <c r="AP283" s="4">
        <v>4</v>
      </c>
      <c r="AQ283" s="4">
        <v>6</v>
      </c>
      <c r="AR283" s="4" t="s">
        <v>18</v>
      </c>
    </row>
    <row r="284" spans="1:44" x14ac:dyDescent="0.25">
      <c r="B284">
        <v>5</v>
      </c>
      <c r="C284" s="4">
        <v>44</v>
      </c>
      <c r="D284" s="4">
        <v>64</v>
      </c>
      <c r="E284" s="4">
        <v>47</v>
      </c>
      <c r="F284" s="4">
        <v>34</v>
      </c>
      <c r="G284" s="4">
        <v>25</v>
      </c>
      <c r="H284" s="4">
        <v>82</v>
      </c>
      <c r="I284" s="4" t="s">
        <v>18</v>
      </c>
      <c r="J284" s="4">
        <v>19</v>
      </c>
      <c r="K284" s="4">
        <v>35</v>
      </c>
      <c r="L284" s="4">
        <v>44</v>
      </c>
      <c r="M284" s="4">
        <v>13</v>
      </c>
      <c r="N284" s="4">
        <v>7</v>
      </c>
      <c r="O284" s="4">
        <v>12</v>
      </c>
      <c r="P284" s="4" t="s">
        <v>18</v>
      </c>
      <c r="Q284" s="4">
        <v>30</v>
      </c>
      <c r="R284" s="4">
        <v>19</v>
      </c>
      <c r="S284" s="4">
        <v>32</v>
      </c>
      <c r="T284" s="4">
        <v>22</v>
      </c>
      <c r="U284" s="4">
        <v>33</v>
      </c>
      <c r="V284" s="4">
        <v>30</v>
      </c>
      <c r="W284" s="4" t="s">
        <v>18</v>
      </c>
      <c r="X284" s="4">
        <v>15</v>
      </c>
      <c r="Y284" s="4">
        <v>52</v>
      </c>
      <c r="Z284" s="4">
        <v>26</v>
      </c>
      <c r="AA284" s="4">
        <v>14</v>
      </c>
      <c r="AB284" s="4">
        <v>15</v>
      </c>
      <c r="AC284" s="4">
        <v>12</v>
      </c>
      <c r="AD284" s="4" t="s">
        <v>18</v>
      </c>
      <c r="AE284" s="4">
        <v>5</v>
      </c>
      <c r="AF284" s="4">
        <v>7</v>
      </c>
      <c r="AG284" s="4">
        <v>6</v>
      </c>
      <c r="AH284" s="4">
        <v>4</v>
      </c>
      <c r="AI284" s="4">
        <v>4</v>
      </c>
      <c r="AJ284" s="4">
        <v>3</v>
      </c>
      <c r="AK284" s="4" t="s">
        <v>18</v>
      </c>
      <c r="AL284" s="4">
        <v>2</v>
      </c>
      <c r="AM284" s="4">
        <v>6</v>
      </c>
      <c r="AN284" s="4">
        <v>6</v>
      </c>
      <c r="AO284" s="4">
        <v>3</v>
      </c>
      <c r="AP284" s="4">
        <v>3</v>
      </c>
      <c r="AQ284" s="4">
        <v>3</v>
      </c>
      <c r="AR284" s="4" t="s">
        <v>18</v>
      </c>
    </row>
    <row r="285" spans="1:44" x14ac:dyDescent="0.25">
      <c r="B285">
        <v>6</v>
      </c>
      <c r="C285" s="4">
        <v>45</v>
      </c>
      <c r="D285" s="4">
        <v>71</v>
      </c>
      <c r="E285" s="4">
        <v>76</v>
      </c>
      <c r="F285" s="4">
        <v>27</v>
      </c>
      <c r="G285" s="4">
        <v>14</v>
      </c>
      <c r="H285" s="4">
        <v>20</v>
      </c>
      <c r="I285" s="4" t="s">
        <v>18</v>
      </c>
      <c r="J285" s="4">
        <v>33</v>
      </c>
      <c r="K285" s="4">
        <v>47</v>
      </c>
      <c r="L285" s="4">
        <v>30</v>
      </c>
      <c r="M285" s="4">
        <v>10</v>
      </c>
      <c r="N285" s="4">
        <v>29</v>
      </c>
      <c r="O285" s="4">
        <v>11</v>
      </c>
      <c r="P285" s="4" t="s">
        <v>18</v>
      </c>
      <c r="Q285" s="4">
        <v>21</v>
      </c>
      <c r="R285" s="4">
        <v>18</v>
      </c>
      <c r="S285" s="4">
        <v>17</v>
      </c>
      <c r="T285" s="4">
        <v>23</v>
      </c>
      <c r="U285" s="4">
        <v>30</v>
      </c>
      <c r="V285" s="4">
        <v>17</v>
      </c>
      <c r="W285" s="4" t="s">
        <v>18</v>
      </c>
      <c r="X285" s="4">
        <v>41</v>
      </c>
      <c r="Y285" s="4">
        <v>54</v>
      </c>
      <c r="Z285" s="4">
        <v>28</v>
      </c>
      <c r="AA285" s="4">
        <v>21</v>
      </c>
      <c r="AB285" s="4">
        <v>19</v>
      </c>
      <c r="AC285" s="4">
        <v>25</v>
      </c>
      <c r="AD285" s="4" t="s">
        <v>18</v>
      </c>
      <c r="AE285" s="4">
        <v>7</v>
      </c>
      <c r="AF285" s="4">
        <v>7</v>
      </c>
      <c r="AG285" s="4">
        <v>5</v>
      </c>
      <c r="AH285" s="4">
        <v>5</v>
      </c>
      <c r="AI285" s="4">
        <v>4</v>
      </c>
      <c r="AJ285" s="4">
        <v>4</v>
      </c>
      <c r="AK285" s="4" t="s">
        <v>18</v>
      </c>
      <c r="AL285" s="4">
        <v>5</v>
      </c>
      <c r="AM285" s="4">
        <v>7</v>
      </c>
      <c r="AN285" s="4">
        <v>5</v>
      </c>
      <c r="AO285" s="4">
        <v>4</v>
      </c>
      <c r="AP285" s="4">
        <v>5</v>
      </c>
      <c r="AQ285" s="4">
        <v>5</v>
      </c>
      <c r="AR285" s="4" t="s">
        <v>18</v>
      </c>
    </row>
    <row r="286" spans="1:44" x14ac:dyDescent="0.25">
      <c r="B286">
        <v>7</v>
      </c>
      <c r="C286" s="4">
        <v>72</v>
      </c>
      <c r="D286" s="4">
        <v>85</v>
      </c>
      <c r="E286" s="4">
        <v>56</v>
      </c>
      <c r="F286" s="4">
        <v>25</v>
      </c>
      <c r="G286" s="4">
        <v>50</v>
      </c>
      <c r="H286" s="4">
        <v>26</v>
      </c>
      <c r="I286" s="4" t="s">
        <v>18</v>
      </c>
      <c r="J286" s="4">
        <v>39</v>
      </c>
      <c r="K286" s="4">
        <v>59</v>
      </c>
      <c r="L286" s="4">
        <v>23</v>
      </c>
      <c r="M286" s="4">
        <v>20</v>
      </c>
      <c r="N286" s="4">
        <v>24</v>
      </c>
      <c r="O286" s="4">
        <v>25</v>
      </c>
      <c r="P286" s="4" t="s">
        <v>18</v>
      </c>
      <c r="Q286" s="4">
        <v>18</v>
      </c>
      <c r="R286" s="4">
        <v>29</v>
      </c>
      <c r="S286" s="4">
        <v>28</v>
      </c>
      <c r="T286" s="4">
        <v>33</v>
      </c>
      <c r="U286" s="4">
        <v>24</v>
      </c>
      <c r="V286" s="4">
        <v>27</v>
      </c>
      <c r="W286" s="4" t="s">
        <v>18</v>
      </c>
      <c r="X286" s="4">
        <v>56</v>
      </c>
      <c r="Y286" s="4">
        <v>49</v>
      </c>
      <c r="Z286" s="4">
        <v>20</v>
      </c>
      <c r="AA286" s="4">
        <v>27</v>
      </c>
      <c r="AB286" s="4">
        <v>28</v>
      </c>
      <c r="AC286" s="4">
        <v>23</v>
      </c>
      <c r="AD286" s="4" t="s">
        <v>18</v>
      </c>
      <c r="AE286" s="4">
        <v>7</v>
      </c>
      <c r="AF286" s="4">
        <v>8</v>
      </c>
      <c r="AG286" s="4">
        <v>5</v>
      </c>
      <c r="AH286" s="4">
        <v>6</v>
      </c>
      <c r="AI286" s="4">
        <v>4</v>
      </c>
      <c r="AJ286" s="4">
        <v>4</v>
      </c>
      <c r="AK286" s="4" t="s">
        <v>18</v>
      </c>
      <c r="AL286" s="4">
        <v>6</v>
      </c>
      <c r="AM286" s="4">
        <v>7</v>
      </c>
      <c r="AN286" s="4">
        <v>5</v>
      </c>
      <c r="AO286" s="4">
        <v>6</v>
      </c>
      <c r="AP286" s="4">
        <v>5</v>
      </c>
      <c r="AQ286" s="4">
        <v>5</v>
      </c>
      <c r="AR286" s="4" t="s">
        <v>18</v>
      </c>
    </row>
    <row r="287" spans="1:44" x14ac:dyDescent="0.25">
      <c r="B287">
        <v>8</v>
      </c>
      <c r="C287" s="4">
        <v>80</v>
      </c>
      <c r="D287" s="4">
        <v>103</v>
      </c>
      <c r="E287" s="4">
        <v>47</v>
      </c>
      <c r="F287" s="4">
        <v>53</v>
      </c>
      <c r="G287" s="4">
        <v>36</v>
      </c>
      <c r="H287" s="4">
        <v>43</v>
      </c>
      <c r="I287" s="4" t="s">
        <v>18</v>
      </c>
      <c r="J287" s="4">
        <v>46</v>
      </c>
      <c r="K287" s="4">
        <v>36</v>
      </c>
      <c r="L287" s="4">
        <v>20</v>
      </c>
      <c r="M287" s="4">
        <v>29</v>
      </c>
      <c r="N287" s="4">
        <v>29</v>
      </c>
      <c r="O287" s="4">
        <v>26</v>
      </c>
      <c r="P287" s="4" t="s">
        <v>18</v>
      </c>
      <c r="Q287" s="4">
        <v>33</v>
      </c>
      <c r="R287" s="4">
        <v>28</v>
      </c>
      <c r="S287" s="4">
        <v>25</v>
      </c>
      <c r="T287" s="4">
        <v>29</v>
      </c>
      <c r="U287" s="4">
        <v>14</v>
      </c>
      <c r="V287" s="4">
        <v>25</v>
      </c>
      <c r="W287" s="4" t="s">
        <v>18</v>
      </c>
      <c r="X287" s="4">
        <v>52</v>
      </c>
      <c r="Y287" s="4">
        <v>19</v>
      </c>
      <c r="Z287" s="4">
        <v>14</v>
      </c>
      <c r="AA287" s="4">
        <v>30</v>
      </c>
      <c r="AB287" s="4">
        <v>35</v>
      </c>
      <c r="AC287" s="4">
        <v>28</v>
      </c>
      <c r="AD287" s="4" t="s">
        <v>18</v>
      </c>
      <c r="AE287" s="4">
        <v>7</v>
      </c>
      <c r="AF287" s="4">
        <v>7</v>
      </c>
      <c r="AG287" s="4">
        <v>4</v>
      </c>
      <c r="AH287" s="4">
        <v>9</v>
      </c>
      <c r="AI287" s="4">
        <v>5</v>
      </c>
      <c r="AJ287" s="4">
        <v>4</v>
      </c>
      <c r="AK287" s="4" t="s">
        <v>18</v>
      </c>
      <c r="AL287" s="4">
        <v>6</v>
      </c>
      <c r="AM287" s="4">
        <v>3</v>
      </c>
      <c r="AN287" s="4">
        <v>4</v>
      </c>
      <c r="AO287" s="4">
        <v>6</v>
      </c>
      <c r="AP287" s="4">
        <v>6</v>
      </c>
      <c r="AQ287" s="4">
        <v>5</v>
      </c>
      <c r="AR287" s="4" t="s">
        <v>18</v>
      </c>
    </row>
    <row r="288" spans="1:44" x14ac:dyDescent="0.25">
      <c r="B288">
        <v>9</v>
      </c>
      <c r="C288" s="4">
        <v>94</v>
      </c>
      <c r="D288" s="4">
        <v>46</v>
      </c>
      <c r="E288" s="4">
        <v>38</v>
      </c>
      <c r="F288" s="4">
        <v>73</v>
      </c>
      <c r="G288" s="4">
        <v>57</v>
      </c>
      <c r="H288" s="4">
        <v>40</v>
      </c>
      <c r="I288" s="4" t="s">
        <v>18</v>
      </c>
      <c r="J288" s="4">
        <v>46</v>
      </c>
      <c r="K288" s="4">
        <v>26</v>
      </c>
      <c r="L288" s="4">
        <v>30</v>
      </c>
      <c r="M288" s="4">
        <v>33</v>
      </c>
      <c r="N288" s="4">
        <v>22</v>
      </c>
      <c r="O288" s="4">
        <v>33</v>
      </c>
      <c r="P288" s="4" t="s">
        <v>18</v>
      </c>
      <c r="Q288" s="4">
        <v>25</v>
      </c>
      <c r="R288" s="4">
        <v>23</v>
      </c>
      <c r="S288" s="4">
        <v>23</v>
      </c>
      <c r="T288" s="4">
        <v>13</v>
      </c>
      <c r="U288" s="4">
        <v>21</v>
      </c>
      <c r="V288" s="4">
        <v>11</v>
      </c>
      <c r="W288" s="4" t="s">
        <v>18</v>
      </c>
      <c r="X288" s="4">
        <v>41</v>
      </c>
      <c r="Y288" s="4">
        <v>30</v>
      </c>
      <c r="Z288" s="4">
        <v>31</v>
      </c>
      <c r="AA288" s="4">
        <v>34</v>
      </c>
      <c r="AB288" s="4">
        <v>15</v>
      </c>
      <c r="AC288" s="4">
        <v>43</v>
      </c>
      <c r="AD288" s="4" t="s">
        <v>18</v>
      </c>
      <c r="AE288" s="4">
        <v>7</v>
      </c>
      <c r="AF288" s="4">
        <v>7</v>
      </c>
      <c r="AG288" s="4">
        <v>6</v>
      </c>
      <c r="AH288" s="4">
        <v>6</v>
      </c>
      <c r="AI288" s="4">
        <v>4</v>
      </c>
      <c r="AJ288" s="4">
        <v>5</v>
      </c>
      <c r="AK288" s="4" t="s">
        <v>18</v>
      </c>
      <c r="AL288" s="4">
        <v>6</v>
      </c>
      <c r="AM288" s="4">
        <v>4</v>
      </c>
      <c r="AN288" s="4">
        <v>5</v>
      </c>
      <c r="AO288" s="4">
        <v>6</v>
      </c>
      <c r="AP288" s="4">
        <v>4</v>
      </c>
      <c r="AQ288" s="4">
        <v>6</v>
      </c>
      <c r="AR288" s="4" t="s">
        <v>18</v>
      </c>
    </row>
    <row r="289" spans="2:44" x14ac:dyDescent="0.25">
      <c r="B289">
        <v>10</v>
      </c>
      <c r="C289" s="4">
        <v>92</v>
      </c>
      <c r="D289" s="4">
        <v>52</v>
      </c>
      <c r="E289" s="4">
        <v>47</v>
      </c>
      <c r="F289" s="4">
        <v>78</v>
      </c>
      <c r="G289" s="4">
        <v>49</v>
      </c>
      <c r="H289" s="4">
        <v>58</v>
      </c>
      <c r="I289" s="4" t="s">
        <v>18</v>
      </c>
      <c r="J289" s="4">
        <v>32</v>
      </c>
      <c r="K289" s="4">
        <v>18</v>
      </c>
      <c r="L289" s="4">
        <v>45</v>
      </c>
      <c r="M289" s="4">
        <v>13</v>
      </c>
      <c r="N289" s="4">
        <v>19</v>
      </c>
      <c r="O289" s="4">
        <v>39</v>
      </c>
      <c r="P289" s="4" t="s">
        <v>18</v>
      </c>
      <c r="Q289" s="4">
        <v>29</v>
      </c>
      <c r="R289" s="4">
        <v>19</v>
      </c>
      <c r="S289" s="4">
        <v>18</v>
      </c>
      <c r="T289" s="4">
        <v>19</v>
      </c>
      <c r="U289" s="4">
        <v>22</v>
      </c>
      <c r="V289" s="4">
        <v>24</v>
      </c>
      <c r="W289" s="4" t="s">
        <v>18</v>
      </c>
      <c r="X289" s="4">
        <v>26</v>
      </c>
      <c r="Y289" s="4">
        <v>22</v>
      </c>
      <c r="Z289" s="4">
        <v>49</v>
      </c>
      <c r="AA289" s="4">
        <v>16</v>
      </c>
      <c r="AB289" s="4">
        <v>16</v>
      </c>
      <c r="AC289" s="4">
        <v>33</v>
      </c>
      <c r="AD289" s="4" t="s">
        <v>18</v>
      </c>
      <c r="AE289" s="4">
        <v>5</v>
      </c>
      <c r="AF289" s="4">
        <v>6</v>
      </c>
      <c r="AG289" s="4">
        <v>7</v>
      </c>
      <c r="AH289" s="4">
        <v>5</v>
      </c>
      <c r="AI289" s="4">
        <v>3</v>
      </c>
      <c r="AJ289" s="4">
        <v>5</v>
      </c>
      <c r="AK289" s="4" t="s">
        <v>18</v>
      </c>
      <c r="AL289" s="4">
        <v>4</v>
      </c>
      <c r="AM289" s="4">
        <v>4</v>
      </c>
      <c r="AN289" s="4">
        <v>8</v>
      </c>
      <c r="AO289" s="4">
        <v>4</v>
      </c>
      <c r="AP289" s="4">
        <v>4</v>
      </c>
      <c r="AQ289" s="4">
        <v>6</v>
      </c>
      <c r="AR289" s="4" t="s">
        <v>18</v>
      </c>
    </row>
    <row r="290" spans="2:44" x14ac:dyDescent="0.25">
      <c r="B290">
        <v>11</v>
      </c>
      <c r="C290" s="4">
        <v>72</v>
      </c>
      <c r="D290" s="4">
        <v>41</v>
      </c>
      <c r="E290" s="4">
        <v>84</v>
      </c>
      <c r="F290" s="4">
        <v>30</v>
      </c>
      <c r="G290" s="4">
        <v>36</v>
      </c>
      <c r="H290" s="4">
        <v>62</v>
      </c>
      <c r="I290" s="4" t="s">
        <v>18</v>
      </c>
      <c r="J290" s="4">
        <v>33</v>
      </c>
      <c r="K290" s="4">
        <v>19</v>
      </c>
      <c r="L290" s="4">
        <v>59</v>
      </c>
      <c r="M290" s="4">
        <v>24</v>
      </c>
      <c r="N290" s="4">
        <v>26</v>
      </c>
      <c r="O290" s="4">
        <v>29</v>
      </c>
      <c r="P290" s="4" t="s">
        <v>18</v>
      </c>
      <c r="Q290" s="4">
        <v>25</v>
      </c>
      <c r="R290" s="4">
        <v>19</v>
      </c>
      <c r="S290" s="4">
        <v>27</v>
      </c>
      <c r="T290" s="4">
        <v>18</v>
      </c>
      <c r="U290" s="4">
        <v>16</v>
      </c>
      <c r="V290" s="4">
        <v>22</v>
      </c>
      <c r="W290" s="4" t="s">
        <v>18</v>
      </c>
      <c r="X290" s="4">
        <v>36</v>
      </c>
      <c r="Y290" s="4">
        <v>20</v>
      </c>
      <c r="Z290" s="4">
        <v>30</v>
      </c>
      <c r="AA290" s="4">
        <v>27</v>
      </c>
      <c r="AB290" s="4">
        <v>28</v>
      </c>
      <c r="AC290" s="4">
        <v>16</v>
      </c>
      <c r="AD290" s="4" t="s">
        <v>18</v>
      </c>
      <c r="AE290" s="4">
        <v>6</v>
      </c>
      <c r="AF290" s="4">
        <v>7</v>
      </c>
      <c r="AG290" s="4">
        <v>6</v>
      </c>
      <c r="AH290" s="4">
        <v>4</v>
      </c>
      <c r="AI290" s="4">
        <v>4</v>
      </c>
      <c r="AJ290" s="4">
        <v>4</v>
      </c>
      <c r="AK290" s="4" t="s">
        <v>18</v>
      </c>
      <c r="AL290" s="4">
        <v>5</v>
      </c>
      <c r="AM290" s="4">
        <v>4</v>
      </c>
      <c r="AN290" s="4">
        <v>7</v>
      </c>
      <c r="AO290" s="4">
        <v>5</v>
      </c>
      <c r="AP290" s="4">
        <v>5</v>
      </c>
      <c r="AQ290" s="4">
        <v>4</v>
      </c>
      <c r="AR290" s="4" t="s">
        <v>18</v>
      </c>
    </row>
    <row r="291" spans="2:44" x14ac:dyDescent="0.25">
      <c r="B291">
        <v>12</v>
      </c>
      <c r="C291" s="4">
        <v>71</v>
      </c>
      <c r="D291" s="4">
        <v>41</v>
      </c>
      <c r="E291" s="4">
        <v>109</v>
      </c>
      <c r="F291" s="4">
        <v>51</v>
      </c>
      <c r="G291" s="4">
        <v>59</v>
      </c>
      <c r="H291" s="4">
        <v>43</v>
      </c>
      <c r="I291" s="4" t="s">
        <v>18</v>
      </c>
      <c r="J291" s="4">
        <v>26</v>
      </c>
      <c r="K291" s="4">
        <v>30</v>
      </c>
      <c r="L291" s="4">
        <v>46</v>
      </c>
      <c r="M291" s="4">
        <v>31</v>
      </c>
      <c r="N291" s="4">
        <v>35</v>
      </c>
      <c r="O291" s="4">
        <v>24</v>
      </c>
      <c r="P291" s="4" t="s">
        <v>18</v>
      </c>
      <c r="Q291" s="4">
        <v>27</v>
      </c>
      <c r="R291" s="4">
        <v>24</v>
      </c>
      <c r="S291" s="4">
        <v>19</v>
      </c>
      <c r="T291" s="4">
        <v>17</v>
      </c>
      <c r="U291" s="4">
        <v>18</v>
      </c>
      <c r="V291" s="4">
        <v>21</v>
      </c>
      <c r="W291" s="4" t="s">
        <v>18</v>
      </c>
      <c r="X291" s="4">
        <v>20</v>
      </c>
      <c r="Y291" s="4">
        <v>36</v>
      </c>
      <c r="Z291" s="4">
        <v>43</v>
      </c>
      <c r="AA291" s="4">
        <v>27</v>
      </c>
      <c r="AB291" s="4">
        <v>43</v>
      </c>
      <c r="AC291" s="4">
        <v>16</v>
      </c>
      <c r="AD291" s="4" t="s">
        <v>18</v>
      </c>
      <c r="AE291" s="4">
        <v>5</v>
      </c>
      <c r="AF291" s="4">
        <v>7</v>
      </c>
      <c r="AG291" s="4">
        <v>6</v>
      </c>
      <c r="AH291" s="4">
        <v>5</v>
      </c>
      <c r="AI291" s="4">
        <v>5</v>
      </c>
      <c r="AJ291" s="4">
        <v>3</v>
      </c>
      <c r="AK291" s="4" t="s">
        <v>18</v>
      </c>
      <c r="AL291" s="4">
        <v>3</v>
      </c>
      <c r="AM291" s="4">
        <v>6</v>
      </c>
      <c r="AN291" s="4">
        <v>6</v>
      </c>
      <c r="AO291" s="4">
        <v>5</v>
      </c>
      <c r="AP291" s="4">
        <v>7</v>
      </c>
      <c r="AQ291" s="4">
        <v>5</v>
      </c>
      <c r="AR291" s="4" t="s">
        <v>18</v>
      </c>
    </row>
    <row r="292" spans="2:44" x14ac:dyDescent="0.25">
      <c r="B292">
        <v>13</v>
      </c>
      <c r="C292" s="4">
        <v>47</v>
      </c>
      <c r="D292" s="4">
        <v>59</v>
      </c>
      <c r="E292" s="4">
        <v>78</v>
      </c>
      <c r="F292" s="4">
        <v>67</v>
      </c>
      <c r="G292" s="4">
        <v>88</v>
      </c>
      <c r="H292" s="4">
        <v>43</v>
      </c>
      <c r="I292" s="4" t="s">
        <v>18</v>
      </c>
      <c r="J292" s="4">
        <v>28</v>
      </c>
      <c r="K292" s="4">
        <v>53</v>
      </c>
      <c r="L292" s="4">
        <v>70</v>
      </c>
      <c r="M292" s="4">
        <v>24</v>
      </c>
      <c r="N292" s="4">
        <v>40</v>
      </c>
      <c r="O292" s="4">
        <v>39</v>
      </c>
      <c r="P292" s="4" t="s">
        <v>18</v>
      </c>
      <c r="Q292" s="4">
        <v>18</v>
      </c>
      <c r="R292" s="4">
        <v>14</v>
      </c>
      <c r="S292" s="4">
        <v>17</v>
      </c>
      <c r="T292" s="4">
        <v>29</v>
      </c>
      <c r="U292" s="4">
        <v>35</v>
      </c>
      <c r="V292" s="4">
        <v>22</v>
      </c>
      <c r="W292" s="4" t="s">
        <v>18</v>
      </c>
      <c r="X292" s="4">
        <v>27</v>
      </c>
      <c r="Y292" s="4">
        <v>56</v>
      </c>
      <c r="Z292" s="4">
        <v>58</v>
      </c>
      <c r="AA292" s="4">
        <v>28</v>
      </c>
      <c r="AB292" s="4">
        <v>33</v>
      </c>
      <c r="AC292" s="4">
        <v>19</v>
      </c>
      <c r="AD292" s="4" t="s">
        <v>18</v>
      </c>
      <c r="AE292" s="4">
        <v>6</v>
      </c>
      <c r="AF292" s="4">
        <v>9</v>
      </c>
      <c r="AG292" s="4">
        <v>7</v>
      </c>
      <c r="AH292" s="4">
        <v>5</v>
      </c>
      <c r="AI292" s="4">
        <v>4</v>
      </c>
      <c r="AJ292" s="4">
        <v>4</v>
      </c>
      <c r="AK292" s="4" t="s">
        <v>18</v>
      </c>
      <c r="AL292" s="4">
        <v>3</v>
      </c>
      <c r="AM292" s="4">
        <v>9</v>
      </c>
      <c r="AN292" s="4">
        <v>10</v>
      </c>
      <c r="AO292" s="4">
        <v>5</v>
      </c>
      <c r="AP292" s="4">
        <v>6</v>
      </c>
      <c r="AQ292" s="4">
        <v>7</v>
      </c>
      <c r="AR292" s="4" t="s">
        <v>18</v>
      </c>
    </row>
    <row r="293" spans="2:44" x14ac:dyDescent="0.25">
      <c r="B293">
        <v>14</v>
      </c>
      <c r="C293" s="4">
        <v>43</v>
      </c>
      <c r="D293" s="4">
        <v>96</v>
      </c>
      <c r="E293" s="4">
        <v>127</v>
      </c>
      <c r="F293" s="4">
        <v>50</v>
      </c>
      <c r="G293" s="4">
        <v>89</v>
      </c>
      <c r="H293" s="4">
        <v>61</v>
      </c>
      <c r="I293" s="4" t="s">
        <v>18</v>
      </c>
      <c r="J293" s="4">
        <v>39</v>
      </c>
      <c r="K293" s="4">
        <v>62</v>
      </c>
      <c r="L293" s="4">
        <v>79</v>
      </c>
      <c r="M293" s="4">
        <v>24</v>
      </c>
      <c r="N293" s="4">
        <v>61</v>
      </c>
      <c r="O293" s="4">
        <v>26</v>
      </c>
      <c r="P293" s="4" t="s">
        <v>18</v>
      </c>
      <c r="Q293" s="4">
        <v>27</v>
      </c>
      <c r="R293" s="4">
        <v>24</v>
      </c>
      <c r="S293" s="4">
        <v>23</v>
      </c>
      <c r="T293" s="4">
        <v>29</v>
      </c>
      <c r="U293" s="4">
        <v>38</v>
      </c>
      <c r="V293" s="4">
        <v>16</v>
      </c>
      <c r="W293" s="4" t="s">
        <v>18</v>
      </c>
      <c r="X293" s="4">
        <v>43</v>
      </c>
      <c r="Y293" s="4">
        <v>71</v>
      </c>
      <c r="Z293" s="4">
        <v>56</v>
      </c>
      <c r="AA293" s="4">
        <v>26</v>
      </c>
      <c r="AB293" s="4">
        <v>38</v>
      </c>
      <c r="AC293" s="4">
        <v>22</v>
      </c>
      <c r="AD293" s="4" t="s">
        <v>18</v>
      </c>
      <c r="AE293" s="4">
        <v>7</v>
      </c>
      <c r="AF293" s="4">
        <v>10</v>
      </c>
      <c r="AG293" s="4">
        <v>7</v>
      </c>
      <c r="AH293" s="4">
        <v>5</v>
      </c>
      <c r="AI293" s="4">
        <v>5</v>
      </c>
      <c r="AJ293" s="4">
        <v>4</v>
      </c>
      <c r="AK293" s="4" t="s">
        <v>18</v>
      </c>
      <c r="AL293" s="4">
        <v>5</v>
      </c>
      <c r="AM293" s="4">
        <v>10</v>
      </c>
      <c r="AN293" s="4">
        <v>10</v>
      </c>
      <c r="AO293" s="4">
        <v>5</v>
      </c>
      <c r="AP293" s="4">
        <v>8</v>
      </c>
      <c r="AQ293" s="4">
        <v>7</v>
      </c>
      <c r="AR293" s="4" t="s">
        <v>18</v>
      </c>
    </row>
    <row r="294" spans="2:44" x14ac:dyDescent="0.25">
      <c r="B294">
        <v>15</v>
      </c>
      <c r="C294" s="4">
        <v>77</v>
      </c>
      <c r="D294" s="4">
        <v>114</v>
      </c>
      <c r="E294" s="4">
        <v>151</v>
      </c>
      <c r="F294" s="4">
        <v>51</v>
      </c>
      <c r="G294" s="4">
        <v>127</v>
      </c>
      <c r="H294" s="4">
        <v>39</v>
      </c>
      <c r="I294" s="4" t="s">
        <v>18</v>
      </c>
      <c r="J294" s="4">
        <v>42</v>
      </c>
      <c r="K294" s="4">
        <v>73</v>
      </c>
      <c r="L294" s="4">
        <v>60</v>
      </c>
      <c r="M294" s="4">
        <v>34</v>
      </c>
      <c r="N294" s="4">
        <v>53</v>
      </c>
      <c r="O294" s="4">
        <v>34</v>
      </c>
      <c r="P294" s="4" t="s">
        <v>18</v>
      </c>
      <c r="Q294" s="4">
        <v>22</v>
      </c>
      <c r="R294" s="4">
        <v>24</v>
      </c>
      <c r="S294" s="4">
        <v>13</v>
      </c>
      <c r="T294" s="4">
        <v>23</v>
      </c>
      <c r="U294" s="4">
        <v>24</v>
      </c>
      <c r="V294" s="4">
        <v>21</v>
      </c>
      <c r="W294" s="4" t="s">
        <v>18</v>
      </c>
      <c r="X294" s="4">
        <v>32</v>
      </c>
      <c r="Y294" s="4">
        <v>77</v>
      </c>
      <c r="Z294" s="4">
        <v>41</v>
      </c>
      <c r="AA294" s="4">
        <v>34</v>
      </c>
      <c r="AB294" s="4">
        <v>38</v>
      </c>
      <c r="AC294" s="4">
        <v>24</v>
      </c>
      <c r="AD294" s="4" t="s">
        <v>18</v>
      </c>
      <c r="AE294" s="4">
        <v>7</v>
      </c>
      <c r="AF294" s="4">
        <v>10</v>
      </c>
      <c r="AG294" s="4">
        <v>6</v>
      </c>
      <c r="AH294" s="4">
        <v>5</v>
      </c>
      <c r="AI294" s="4">
        <v>6</v>
      </c>
      <c r="AJ294" s="4">
        <v>4</v>
      </c>
      <c r="AK294" s="4" t="s">
        <v>18</v>
      </c>
      <c r="AL294" s="4">
        <v>4</v>
      </c>
      <c r="AM294" s="4">
        <v>11</v>
      </c>
      <c r="AN294" s="4">
        <v>8</v>
      </c>
      <c r="AO294" s="4">
        <v>6</v>
      </c>
      <c r="AP294" s="4">
        <v>8</v>
      </c>
      <c r="AQ294" s="4">
        <v>7</v>
      </c>
      <c r="AR294" s="4" t="s">
        <v>18</v>
      </c>
    </row>
    <row r="295" spans="2:44" x14ac:dyDescent="0.25">
      <c r="B295">
        <v>16</v>
      </c>
      <c r="C295" s="4">
        <v>64</v>
      </c>
      <c r="D295" s="4">
        <v>133</v>
      </c>
      <c r="E295" s="4">
        <v>124</v>
      </c>
      <c r="F295" s="4">
        <v>66</v>
      </c>
      <c r="G295" s="4">
        <v>101</v>
      </c>
      <c r="H295" s="4">
        <v>61</v>
      </c>
      <c r="I295" s="4" t="s">
        <v>18</v>
      </c>
      <c r="J295" s="4">
        <v>37</v>
      </c>
      <c r="K295" s="4">
        <v>64</v>
      </c>
      <c r="L295" s="4">
        <v>57</v>
      </c>
      <c r="M295" s="4">
        <v>43</v>
      </c>
      <c r="N295" s="4">
        <v>40</v>
      </c>
      <c r="O295" s="4">
        <v>33</v>
      </c>
      <c r="P295" s="4" t="s">
        <v>18</v>
      </c>
      <c r="Q295" s="4">
        <v>18</v>
      </c>
      <c r="R295" s="4">
        <v>27</v>
      </c>
      <c r="S295" s="4">
        <v>23</v>
      </c>
      <c r="T295" s="4">
        <v>22</v>
      </c>
      <c r="U295" s="4">
        <v>23</v>
      </c>
      <c r="V295" s="4">
        <v>20</v>
      </c>
      <c r="W295" s="4" t="s">
        <v>18</v>
      </c>
      <c r="X295" s="4">
        <v>44</v>
      </c>
      <c r="Y295" s="4">
        <v>63</v>
      </c>
      <c r="Z295" s="4">
        <v>36</v>
      </c>
      <c r="AA295" s="4">
        <v>40</v>
      </c>
      <c r="AB295" s="4">
        <v>39</v>
      </c>
      <c r="AC295" s="4">
        <v>24</v>
      </c>
      <c r="AD295" s="4" t="s">
        <v>18</v>
      </c>
      <c r="AE295" s="4">
        <v>8</v>
      </c>
      <c r="AF295" s="4">
        <v>8</v>
      </c>
      <c r="AG295" s="4">
        <v>6</v>
      </c>
      <c r="AH295" s="4">
        <v>6</v>
      </c>
      <c r="AI295" s="4">
        <v>6</v>
      </c>
      <c r="AJ295" s="4">
        <v>4</v>
      </c>
      <c r="AK295" s="4" t="s">
        <v>18</v>
      </c>
      <c r="AL295" s="4">
        <v>6</v>
      </c>
      <c r="AM295" s="4">
        <v>9</v>
      </c>
      <c r="AN295" s="4">
        <v>7</v>
      </c>
      <c r="AO295" s="4">
        <v>6</v>
      </c>
      <c r="AP295" s="4">
        <v>7</v>
      </c>
      <c r="AQ295" s="4">
        <v>7</v>
      </c>
      <c r="AR295" s="4" t="s">
        <v>18</v>
      </c>
    </row>
    <row r="296" spans="2:44" x14ac:dyDescent="0.25">
      <c r="B296">
        <v>17</v>
      </c>
      <c r="C296" s="4">
        <v>66</v>
      </c>
      <c r="D296" s="4">
        <v>117</v>
      </c>
      <c r="E296" s="4">
        <v>113</v>
      </c>
      <c r="F296" s="4">
        <v>80</v>
      </c>
      <c r="G296" s="4">
        <v>74</v>
      </c>
      <c r="H296" s="4">
        <v>66</v>
      </c>
      <c r="I296" s="4" t="s">
        <v>18</v>
      </c>
      <c r="J296" s="4">
        <v>43</v>
      </c>
      <c r="K296" s="4">
        <v>71</v>
      </c>
      <c r="L296" s="4">
        <v>60</v>
      </c>
      <c r="M296" s="4">
        <v>29</v>
      </c>
      <c r="N296" s="4">
        <v>16</v>
      </c>
      <c r="O296" s="4">
        <v>19</v>
      </c>
      <c r="P296" s="4" t="s">
        <v>18</v>
      </c>
      <c r="Q296" s="4">
        <v>12</v>
      </c>
      <c r="R296" s="4">
        <v>44</v>
      </c>
      <c r="S296" s="4">
        <v>16</v>
      </c>
      <c r="T296" s="4">
        <v>19</v>
      </c>
      <c r="U296" s="4">
        <v>20</v>
      </c>
      <c r="V296" s="4">
        <v>21</v>
      </c>
      <c r="W296" s="4" t="s">
        <v>18</v>
      </c>
      <c r="X296" s="4">
        <v>58</v>
      </c>
      <c r="Y296" s="4">
        <v>52</v>
      </c>
      <c r="Z296" s="4">
        <v>45</v>
      </c>
      <c r="AA296" s="4">
        <v>33</v>
      </c>
      <c r="AB296" s="4">
        <v>26</v>
      </c>
      <c r="AC296" s="4">
        <v>23</v>
      </c>
      <c r="AD296" s="4" t="s">
        <v>18</v>
      </c>
      <c r="AE296" s="4">
        <v>9</v>
      </c>
      <c r="AF296" s="4">
        <v>8</v>
      </c>
      <c r="AG296" s="4">
        <v>6</v>
      </c>
      <c r="AH296" s="4">
        <v>5</v>
      </c>
      <c r="AI296" s="4">
        <v>4</v>
      </c>
      <c r="AJ296" s="4">
        <v>4</v>
      </c>
      <c r="AK296" s="4" t="s">
        <v>18</v>
      </c>
      <c r="AL296" s="4">
        <v>7</v>
      </c>
      <c r="AM296" s="4">
        <v>9</v>
      </c>
      <c r="AN296" s="4">
        <v>9</v>
      </c>
      <c r="AO296" s="4">
        <v>5</v>
      </c>
      <c r="AP296" s="4">
        <v>5</v>
      </c>
      <c r="AQ296" s="4">
        <v>6</v>
      </c>
      <c r="AR296" s="4" t="s">
        <v>18</v>
      </c>
    </row>
    <row r="297" spans="2:44" x14ac:dyDescent="0.25">
      <c r="B297">
        <v>18</v>
      </c>
      <c r="C297" s="4">
        <v>78</v>
      </c>
      <c r="D297" s="4">
        <v>132</v>
      </c>
      <c r="E297" s="4">
        <v>104</v>
      </c>
      <c r="F297" s="4">
        <v>65</v>
      </c>
      <c r="G297" s="4">
        <v>36</v>
      </c>
      <c r="H297" s="4">
        <v>39</v>
      </c>
      <c r="I297" s="4" t="s">
        <v>18</v>
      </c>
      <c r="J297" s="4">
        <v>59</v>
      </c>
      <c r="K297" s="4">
        <v>87</v>
      </c>
      <c r="L297" s="4">
        <v>66</v>
      </c>
      <c r="M297" s="4">
        <v>19</v>
      </c>
      <c r="N297" s="4">
        <v>20</v>
      </c>
      <c r="O297" s="4">
        <v>22</v>
      </c>
      <c r="P297" s="4" t="s">
        <v>18</v>
      </c>
      <c r="Q297" s="4">
        <v>23</v>
      </c>
      <c r="R297" s="4">
        <v>28</v>
      </c>
      <c r="S297" s="4">
        <v>27</v>
      </c>
      <c r="T297" s="4">
        <v>23</v>
      </c>
      <c r="U297" s="4">
        <v>22</v>
      </c>
      <c r="V297" s="4">
        <v>28</v>
      </c>
      <c r="W297" s="4" t="s">
        <v>18</v>
      </c>
      <c r="X297" s="4">
        <v>49</v>
      </c>
      <c r="Y297" s="4">
        <v>53</v>
      </c>
      <c r="Z297" s="4">
        <v>55</v>
      </c>
      <c r="AA297" s="4">
        <v>30</v>
      </c>
      <c r="AB297" s="4">
        <v>29</v>
      </c>
      <c r="AC297" s="4">
        <v>25</v>
      </c>
      <c r="AD297" s="4" t="s">
        <v>18</v>
      </c>
      <c r="AE297" s="4">
        <v>8</v>
      </c>
      <c r="AF297" s="4">
        <v>9</v>
      </c>
      <c r="AG297" s="4">
        <v>7</v>
      </c>
      <c r="AH297" s="4">
        <v>4</v>
      </c>
      <c r="AI297" s="4">
        <v>3</v>
      </c>
      <c r="AJ297" s="4">
        <v>4</v>
      </c>
      <c r="AK297" s="4" t="s">
        <v>18</v>
      </c>
      <c r="AL297" s="4">
        <v>8</v>
      </c>
      <c r="AM297" s="4">
        <v>10</v>
      </c>
      <c r="AN297" s="4">
        <v>9</v>
      </c>
      <c r="AO297" s="4">
        <v>5</v>
      </c>
      <c r="AP297" s="4">
        <v>5</v>
      </c>
      <c r="AQ297" s="4">
        <v>5</v>
      </c>
      <c r="AR297" s="4" t="s">
        <v>18</v>
      </c>
    </row>
    <row r="298" spans="2:44" x14ac:dyDescent="0.25">
      <c r="B298">
        <v>19</v>
      </c>
      <c r="C298" s="4">
        <v>111</v>
      </c>
      <c r="D298" s="4">
        <v>163</v>
      </c>
      <c r="E298" s="4">
        <v>119</v>
      </c>
      <c r="F298" s="4">
        <v>46</v>
      </c>
      <c r="G298" s="4">
        <v>42</v>
      </c>
      <c r="H298" s="4">
        <v>45</v>
      </c>
      <c r="I298" s="4" t="s">
        <v>18</v>
      </c>
      <c r="J298" s="4">
        <v>35</v>
      </c>
      <c r="K298" s="4">
        <v>89</v>
      </c>
      <c r="L298" s="4">
        <v>67</v>
      </c>
      <c r="M298" s="4">
        <v>36</v>
      </c>
      <c r="N298" s="4">
        <v>43</v>
      </c>
      <c r="O298" s="4">
        <v>41</v>
      </c>
      <c r="P298" s="4" t="s">
        <v>18</v>
      </c>
      <c r="Q298" s="4">
        <v>13</v>
      </c>
      <c r="R298" s="4">
        <v>30</v>
      </c>
      <c r="S298" s="4">
        <v>29</v>
      </c>
      <c r="T298" s="4">
        <v>18</v>
      </c>
      <c r="U298" s="4">
        <v>19</v>
      </c>
      <c r="V298" s="4">
        <v>32</v>
      </c>
      <c r="W298" s="4" t="s">
        <v>18</v>
      </c>
      <c r="X298" s="4">
        <v>44</v>
      </c>
      <c r="Y298" s="4">
        <v>51</v>
      </c>
      <c r="Z298" s="4">
        <v>49</v>
      </c>
      <c r="AA298" s="4">
        <v>43</v>
      </c>
      <c r="AB298" s="4">
        <v>45</v>
      </c>
      <c r="AC298" s="4">
        <v>31</v>
      </c>
      <c r="AD298" s="4" t="s">
        <v>18</v>
      </c>
      <c r="AE298" s="4">
        <v>7</v>
      </c>
      <c r="AF298" s="4">
        <v>10</v>
      </c>
      <c r="AG298" s="4">
        <v>6</v>
      </c>
      <c r="AH298" s="4">
        <v>5</v>
      </c>
      <c r="AI298" s="4">
        <v>6</v>
      </c>
      <c r="AJ298" s="4">
        <v>4</v>
      </c>
      <c r="AK298" s="4" t="s">
        <v>18</v>
      </c>
      <c r="AL298" s="4">
        <v>7</v>
      </c>
      <c r="AM298" s="4">
        <v>10</v>
      </c>
      <c r="AN298" s="4">
        <v>8</v>
      </c>
      <c r="AO298" s="4">
        <v>7</v>
      </c>
      <c r="AP298" s="4">
        <v>8</v>
      </c>
      <c r="AQ298" s="4">
        <v>7</v>
      </c>
      <c r="AR298" s="4" t="s">
        <v>18</v>
      </c>
    </row>
    <row r="299" spans="2:44" x14ac:dyDescent="0.25">
      <c r="B299">
        <v>20</v>
      </c>
      <c r="C299" s="4">
        <v>83</v>
      </c>
      <c r="D299" s="4">
        <v>162</v>
      </c>
      <c r="E299" s="4">
        <v>129</v>
      </c>
      <c r="F299" s="4">
        <v>70</v>
      </c>
      <c r="G299" s="4">
        <v>82</v>
      </c>
      <c r="H299" s="4">
        <v>87</v>
      </c>
      <c r="I299" s="4" t="s">
        <v>18</v>
      </c>
      <c r="J299" s="4">
        <v>15</v>
      </c>
      <c r="K299" s="4">
        <v>97</v>
      </c>
      <c r="L299" s="4">
        <v>27</v>
      </c>
      <c r="M299" s="4">
        <v>44</v>
      </c>
      <c r="N299" s="4">
        <v>41</v>
      </c>
      <c r="O299" s="4">
        <v>45</v>
      </c>
      <c r="P299" s="4" t="s">
        <v>18</v>
      </c>
      <c r="Q299" s="4">
        <v>9</v>
      </c>
      <c r="R299" s="4">
        <v>33</v>
      </c>
      <c r="S299" s="4">
        <v>22</v>
      </c>
      <c r="T299" s="4">
        <v>24</v>
      </c>
      <c r="U299" s="4">
        <v>35</v>
      </c>
      <c r="V299" s="4">
        <v>28</v>
      </c>
      <c r="W299" s="4" t="s">
        <v>18</v>
      </c>
      <c r="X299" s="4">
        <v>31</v>
      </c>
      <c r="Y299" s="4">
        <v>49</v>
      </c>
      <c r="Z299" s="4">
        <v>25</v>
      </c>
      <c r="AA299" s="4">
        <v>41</v>
      </c>
      <c r="AB299" s="4">
        <v>42</v>
      </c>
      <c r="AC299" s="4">
        <v>46</v>
      </c>
      <c r="AD299" s="4" t="s">
        <v>18</v>
      </c>
      <c r="AE299" s="4">
        <v>6</v>
      </c>
      <c r="AF299" s="4">
        <v>10</v>
      </c>
      <c r="AG299" s="4">
        <v>5</v>
      </c>
      <c r="AH299" s="4">
        <v>6</v>
      </c>
      <c r="AI299" s="4">
        <v>5</v>
      </c>
      <c r="AJ299" s="4">
        <v>4</v>
      </c>
      <c r="AK299" s="4" t="s">
        <v>18</v>
      </c>
      <c r="AL299" s="4">
        <v>5</v>
      </c>
      <c r="AM299" s="4">
        <v>10</v>
      </c>
      <c r="AN299" s="4">
        <v>5</v>
      </c>
      <c r="AO299" s="4">
        <v>7</v>
      </c>
      <c r="AP299" s="4">
        <v>8</v>
      </c>
      <c r="AQ299" s="4">
        <v>8</v>
      </c>
      <c r="AR299" s="4" t="s">
        <v>18</v>
      </c>
    </row>
    <row r="300" spans="2:44" x14ac:dyDescent="0.25">
      <c r="B300">
        <v>21</v>
      </c>
      <c r="C300" s="4">
        <v>43</v>
      </c>
      <c r="D300" s="4">
        <v>166</v>
      </c>
      <c r="E300" s="4">
        <v>53</v>
      </c>
      <c r="F300" s="4">
        <v>81</v>
      </c>
      <c r="G300" s="4">
        <v>88</v>
      </c>
      <c r="H300" s="4">
        <v>90</v>
      </c>
      <c r="I300" s="4" t="s">
        <v>18</v>
      </c>
      <c r="J300" s="4">
        <v>17</v>
      </c>
      <c r="K300" s="4">
        <v>78</v>
      </c>
      <c r="L300" s="4">
        <v>35</v>
      </c>
      <c r="M300" s="4">
        <v>28</v>
      </c>
      <c r="N300" s="4">
        <v>53</v>
      </c>
      <c r="O300" s="4">
        <v>40</v>
      </c>
      <c r="P300" s="4" t="s">
        <v>18</v>
      </c>
      <c r="Q300" s="4">
        <v>19</v>
      </c>
      <c r="R300" s="4">
        <v>21</v>
      </c>
      <c r="S300" s="4">
        <v>21</v>
      </c>
      <c r="T300" s="4">
        <v>35</v>
      </c>
      <c r="U300" s="4">
        <v>22</v>
      </c>
      <c r="V300" s="4">
        <v>25</v>
      </c>
      <c r="W300" s="4" t="s">
        <v>18</v>
      </c>
      <c r="X300" s="4">
        <v>26</v>
      </c>
      <c r="Y300" s="4">
        <v>44</v>
      </c>
      <c r="Z300" s="4">
        <v>28</v>
      </c>
      <c r="AA300" s="4">
        <v>22</v>
      </c>
      <c r="AB300" s="4">
        <v>58</v>
      </c>
      <c r="AC300" s="4">
        <v>44</v>
      </c>
      <c r="AD300" s="4" t="s">
        <v>18</v>
      </c>
      <c r="AE300" s="4">
        <v>6</v>
      </c>
      <c r="AF300" s="4">
        <v>8</v>
      </c>
      <c r="AG300" s="4">
        <v>6</v>
      </c>
      <c r="AH300" s="4">
        <v>5</v>
      </c>
      <c r="AI300" s="4">
        <v>7</v>
      </c>
      <c r="AJ300" s="4">
        <v>5</v>
      </c>
      <c r="AK300" s="4" t="s">
        <v>18</v>
      </c>
      <c r="AL300" s="4">
        <v>4</v>
      </c>
      <c r="AM300" s="4">
        <v>8</v>
      </c>
      <c r="AN300" s="4">
        <v>5</v>
      </c>
      <c r="AO300" s="4">
        <v>5</v>
      </c>
      <c r="AP300" s="4">
        <v>9</v>
      </c>
      <c r="AQ300" s="4">
        <v>7</v>
      </c>
      <c r="AR300" s="4" t="s">
        <v>18</v>
      </c>
    </row>
    <row r="301" spans="2:44" x14ac:dyDescent="0.25">
      <c r="B301">
        <v>22</v>
      </c>
      <c r="C301" s="4">
        <v>46</v>
      </c>
      <c r="D301" s="4">
        <v>135</v>
      </c>
      <c r="E301" s="4">
        <v>67</v>
      </c>
      <c r="F301" s="4">
        <v>54</v>
      </c>
      <c r="G301" s="4">
        <v>111</v>
      </c>
      <c r="H301" s="4">
        <v>86</v>
      </c>
      <c r="I301" s="4" t="s">
        <v>18</v>
      </c>
      <c r="J301" s="4">
        <v>30</v>
      </c>
      <c r="K301" s="4">
        <v>55</v>
      </c>
      <c r="L301" s="4">
        <v>13</v>
      </c>
      <c r="M301" s="4">
        <v>26</v>
      </c>
      <c r="N301" s="4">
        <v>52</v>
      </c>
      <c r="O301" s="4">
        <v>23</v>
      </c>
      <c r="P301" s="4" t="s">
        <v>18</v>
      </c>
      <c r="Q301" s="4">
        <v>13</v>
      </c>
      <c r="R301" s="4">
        <v>21</v>
      </c>
      <c r="S301" s="4">
        <v>28</v>
      </c>
      <c r="T301" s="4">
        <v>27</v>
      </c>
      <c r="U301" s="4">
        <v>18</v>
      </c>
      <c r="V301" s="4">
        <v>22</v>
      </c>
      <c r="W301" s="4" t="s">
        <v>18</v>
      </c>
      <c r="X301" s="4">
        <v>46</v>
      </c>
      <c r="Y301" s="4">
        <v>42</v>
      </c>
      <c r="Z301" s="4">
        <v>17</v>
      </c>
      <c r="AA301" s="4">
        <v>26</v>
      </c>
      <c r="AB301" s="4">
        <v>53</v>
      </c>
      <c r="AC301" s="4">
        <v>31</v>
      </c>
      <c r="AD301" s="4" t="s">
        <v>18</v>
      </c>
      <c r="AE301" s="4">
        <v>7</v>
      </c>
      <c r="AF301" s="4">
        <v>9</v>
      </c>
      <c r="AG301" s="4">
        <v>5</v>
      </c>
      <c r="AH301" s="4">
        <v>4</v>
      </c>
      <c r="AI301" s="4">
        <v>6</v>
      </c>
      <c r="AJ301" s="4">
        <v>4</v>
      </c>
      <c r="AK301" s="4" t="s">
        <v>18</v>
      </c>
      <c r="AL301" s="4">
        <v>5</v>
      </c>
      <c r="AM301" s="4">
        <v>7</v>
      </c>
      <c r="AN301" s="4">
        <v>4</v>
      </c>
      <c r="AO301" s="4">
        <v>4</v>
      </c>
      <c r="AP301" s="4">
        <v>9</v>
      </c>
      <c r="AQ301" s="4">
        <v>6</v>
      </c>
      <c r="AR301" s="4" t="s">
        <v>18</v>
      </c>
    </row>
    <row r="302" spans="2:44" x14ac:dyDescent="0.25">
      <c r="B302">
        <v>23</v>
      </c>
      <c r="C302" s="4">
        <v>66</v>
      </c>
      <c r="D302" s="4">
        <v>100</v>
      </c>
      <c r="E302" s="4">
        <v>27</v>
      </c>
      <c r="F302" s="4">
        <v>40</v>
      </c>
      <c r="G302" s="4">
        <v>108</v>
      </c>
      <c r="H302" s="4">
        <v>54</v>
      </c>
      <c r="I302" s="4" t="s">
        <v>18</v>
      </c>
      <c r="J302" s="4">
        <v>44</v>
      </c>
      <c r="K302" s="4">
        <v>38</v>
      </c>
      <c r="L302" s="4">
        <v>19</v>
      </c>
      <c r="M302" s="4">
        <v>37</v>
      </c>
      <c r="N302" s="4">
        <v>48</v>
      </c>
      <c r="O302" s="4">
        <v>29</v>
      </c>
      <c r="P302" s="4" t="s">
        <v>18</v>
      </c>
      <c r="Q302" s="4">
        <v>14</v>
      </c>
      <c r="R302" s="4">
        <v>23</v>
      </c>
      <c r="S302" s="4">
        <v>20</v>
      </c>
      <c r="T302" s="4">
        <v>19</v>
      </c>
      <c r="U302" s="4">
        <v>20</v>
      </c>
      <c r="V302" s="4">
        <v>32</v>
      </c>
      <c r="W302" s="4" t="s">
        <v>18</v>
      </c>
      <c r="X302" s="4">
        <v>57</v>
      </c>
      <c r="Y302" s="4">
        <v>34</v>
      </c>
      <c r="Z302" s="4">
        <v>28</v>
      </c>
      <c r="AA302" s="4">
        <v>41</v>
      </c>
      <c r="AB302" s="4">
        <v>40</v>
      </c>
      <c r="AC302" s="4">
        <v>23</v>
      </c>
      <c r="AD302" s="4" t="s">
        <v>18</v>
      </c>
      <c r="AE302" s="4">
        <v>8</v>
      </c>
      <c r="AF302" s="4">
        <v>7</v>
      </c>
      <c r="AG302" s="4">
        <v>5</v>
      </c>
      <c r="AH302" s="4">
        <v>5</v>
      </c>
      <c r="AI302" s="4">
        <v>5</v>
      </c>
      <c r="AJ302" s="4">
        <v>4</v>
      </c>
      <c r="AK302" s="4" t="s">
        <v>18</v>
      </c>
      <c r="AL302" s="4">
        <v>7</v>
      </c>
      <c r="AM302" s="4">
        <v>7</v>
      </c>
      <c r="AN302" s="4">
        <v>4</v>
      </c>
      <c r="AO302" s="4">
        <v>6</v>
      </c>
      <c r="AP302" s="4">
        <v>7</v>
      </c>
      <c r="AQ302" s="4">
        <v>5</v>
      </c>
      <c r="AR302" s="4" t="s">
        <v>18</v>
      </c>
    </row>
    <row r="303" spans="2:44" x14ac:dyDescent="0.25">
      <c r="B303">
        <v>24</v>
      </c>
      <c r="C303" s="4">
        <v>93</v>
      </c>
      <c r="D303" s="4">
        <v>80</v>
      </c>
      <c r="E303" s="4">
        <v>33</v>
      </c>
      <c r="F303" s="4">
        <v>66</v>
      </c>
      <c r="G303" s="4">
        <v>78</v>
      </c>
      <c r="H303" s="4">
        <v>61</v>
      </c>
      <c r="I303" s="4" t="s">
        <v>18</v>
      </c>
      <c r="J303" s="4">
        <v>53</v>
      </c>
      <c r="K303" s="4">
        <v>33</v>
      </c>
      <c r="L303" s="4">
        <v>17</v>
      </c>
      <c r="M303" s="4">
        <v>46</v>
      </c>
      <c r="N303" s="4">
        <v>43</v>
      </c>
      <c r="O303" s="4">
        <v>25</v>
      </c>
      <c r="P303" s="4" t="s">
        <v>18</v>
      </c>
      <c r="Q303" s="4">
        <v>17</v>
      </c>
      <c r="R303" s="4">
        <v>26</v>
      </c>
      <c r="S303" s="4">
        <v>16</v>
      </c>
      <c r="T303" s="4">
        <v>24</v>
      </c>
      <c r="U303" s="4">
        <v>16</v>
      </c>
      <c r="V303" s="4">
        <v>23</v>
      </c>
      <c r="W303" s="4" t="s">
        <v>18</v>
      </c>
      <c r="X303" s="4">
        <v>52</v>
      </c>
      <c r="Y303" s="4">
        <v>33</v>
      </c>
      <c r="Z303" s="4">
        <v>32</v>
      </c>
      <c r="AA303" s="4">
        <v>45</v>
      </c>
      <c r="AB303" s="4">
        <v>50</v>
      </c>
      <c r="AC303" s="4">
        <v>26</v>
      </c>
      <c r="AD303" s="4" t="s">
        <v>18</v>
      </c>
      <c r="AE303" s="4">
        <v>9</v>
      </c>
      <c r="AF303" s="4">
        <v>6</v>
      </c>
      <c r="AG303" s="4">
        <v>5</v>
      </c>
      <c r="AH303" s="4">
        <v>6</v>
      </c>
      <c r="AI303" s="4">
        <v>6</v>
      </c>
      <c r="AJ303" s="4">
        <v>5</v>
      </c>
      <c r="AK303" s="4" t="s">
        <v>18</v>
      </c>
      <c r="AL303" s="4">
        <v>8</v>
      </c>
      <c r="AM303" s="4">
        <v>5</v>
      </c>
      <c r="AN303" s="4">
        <v>5</v>
      </c>
      <c r="AO303" s="4">
        <v>8</v>
      </c>
      <c r="AP303" s="4">
        <v>8</v>
      </c>
      <c r="AQ303" s="4">
        <v>5</v>
      </c>
      <c r="AR303" s="4" t="s">
        <v>18</v>
      </c>
    </row>
    <row r="304" spans="2:44" x14ac:dyDescent="0.25">
      <c r="B304">
        <v>25</v>
      </c>
      <c r="C304" s="4">
        <v>105</v>
      </c>
      <c r="D304" s="4">
        <v>65</v>
      </c>
      <c r="E304" s="4">
        <v>41</v>
      </c>
      <c r="F304" s="4">
        <v>87</v>
      </c>
      <c r="G304" s="4">
        <v>81</v>
      </c>
      <c r="H304" s="4">
        <v>51</v>
      </c>
      <c r="I304" s="4" t="s">
        <v>18</v>
      </c>
      <c r="J304" s="4">
        <v>41</v>
      </c>
      <c r="K304" s="4">
        <v>37</v>
      </c>
      <c r="L304" s="4">
        <v>46</v>
      </c>
      <c r="M304" s="4">
        <v>57</v>
      </c>
      <c r="N304" s="4">
        <v>40</v>
      </c>
      <c r="O304" s="4">
        <v>24</v>
      </c>
      <c r="P304" s="4" t="s">
        <v>18</v>
      </c>
      <c r="Q304" s="4">
        <v>23</v>
      </c>
      <c r="R304" s="4">
        <v>11</v>
      </c>
      <c r="S304" s="4">
        <v>8</v>
      </c>
      <c r="T304" s="4">
        <v>11</v>
      </c>
      <c r="U304" s="4">
        <v>14</v>
      </c>
      <c r="V304" s="4">
        <v>25</v>
      </c>
      <c r="W304" s="4" t="s">
        <v>18</v>
      </c>
      <c r="X304" s="4">
        <v>32</v>
      </c>
      <c r="Y304" s="4">
        <v>44</v>
      </c>
      <c r="Z304" s="4">
        <v>38</v>
      </c>
      <c r="AA304" s="4">
        <v>54</v>
      </c>
      <c r="AB304" s="4">
        <v>44</v>
      </c>
      <c r="AC304" s="4">
        <v>17</v>
      </c>
      <c r="AD304" s="4" t="s">
        <v>18</v>
      </c>
      <c r="AE304" s="4">
        <v>7</v>
      </c>
      <c r="AF304" s="4">
        <v>7</v>
      </c>
      <c r="AG304" s="4">
        <v>5</v>
      </c>
      <c r="AH304" s="4">
        <v>7</v>
      </c>
      <c r="AI304" s="4">
        <v>5</v>
      </c>
      <c r="AJ304" s="4">
        <v>4</v>
      </c>
      <c r="AK304" s="4" t="s">
        <v>18</v>
      </c>
      <c r="AL304" s="4">
        <v>6</v>
      </c>
      <c r="AM304" s="4">
        <v>6</v>
      </c>
      <c r="AN304" s="4">
        <v>10</v>
      </c>
      <c r="AO304" s="4">
        <v>9</v>
      </c>
      <c r="AP304" s="4">
        <v>7</v>
      </c>
      <c r="AQ304" s="4">
        <v>5</v>
      </c>
      <c r="AR304" s="4" t="s">
        <v>18</v>
      </c>
    </row>
    <row r="305" spans="1:44" x14ac:dyDescent="0.25">
      <c r="B305">
        <v>26</v>
      </c>
      <c r="C305" s="4">
        <v>84</v>
      </c>
      <c r="D305" s="4">
        <v>69</v>
      </c>
      <c r="E305" s="4">
        <v>85</v>
      </c>
      <c r="F305" s="4">
        <v>98</v>
      </c>
      <c r="G305" s="4">
        <v>79</v>
      </c>
      <c r="H305" s="4">
        <v>59</v>
      </c>
      <c r="I305" s="4" t="s">
        <v>18</v>
      </c>
      <c r="J305" s="4">
        <v>45</v>
      </c>
      <c r="K305" s="4">
        <v>37</v>
      </c>
      <c r="L305" s="4">
        <v>52</v>
      </c>
      <c r="M305" s="4">
        <v>66</v>
      </c>
      <c r="N305" s="4">
        <v>30</v>
      </c>
      <c r="O305" s="4">
        <v>26</v>
      </c>
      <c r="P305" s="4" t="s">
        <v>18</v>
      </c>
      <c r="Q305" s="4">
        <v>22</v>
      </c>
      <c r="R305" s="4">
        <v>22</v>
      </c>
      <c r="S305" s="4">
        <v>11</v>
      </c>
      <c r="T305" s="4">
        <v>21</v>
      </c>
      <c r="U305" s="4">
        <v>21</v>
      </c>
      <c r="V305" s="4">
        <v>25</v>
      </c>
      <c r="W305" s="4" t="s">
        <v>18</v>
      </c>
      <c r="X305" s="4">
        <v>28</v>
      </c>
      <c r="Y305" s="4">
        <v>24</v>
      </c>
      <c r="Z305" s="4">
        <v>37</v>
      </c>
      <c r="AA305" s="4">
        <v>54</v>
      </c>
      <c r="AB305" s="4">
        <v>15</v>
      </c>
      <c r="AC305" s="4">
        <v>25</v>
      </c>
      <c r="AD305" s="4" t="s">
        <v>18</v>
      </c>
      <c r="AE305" s="4">
        <v>7</v>
      </c>
      <c r="AF305" s="4">
        <v>6</v>
      </c>
      <c r="AG305" s="4">
        <v>6</v>
      </c>
      <c r="AH305" s="4">
        <v>7</v>
      </c>
      <c r="AI305" s="4">
        <v>4</v>
      </c>
      <c r="AJ305" s="4">
        <v>4</v>
      </c>
      <c r="AK305" s="4" t="s">
        <v>18</v>
      </c>
      <c r="AL305" s="4">
        <v>4</v>
      </c>
      <c r="AM305" s="4">
        <v>5</v>
      </c>
      <c r="AN305" s="4">
        <v>8</v>
      </c>
      <c r="AO305" s="4">
        <v>10</v>
      </c>
      <c r="AP305" s="4">
        <v>3</v>
      </c>
      <c r="AQ305" s="4">
        <v>6</v>
      </c>
      <c r="AR305" s="4" t="s">
        <v>18</v>
      </c>
    </row>
    <row r="306" spans="1:44" x14ac:dyDescent="0.25">
      <c r="B306">
        <v>27</v>
      </c>
      <c r="C306" s="4">
        <v>64</v>
      </c>
      <c r="D306" s="4">
        <v>52</v>
      </c>
      <c r="E306" s="4">
        <v>89</v>
      </c>
      <c r="F306" s="4">
        <v>113</v>
      </c>
      <c r="G306" s="4">
        <v>26</v>
      </c>
      <c r="H306" s="4">
        <v>64</v>
      </c>
      <c r="I306" s="4" t="s">
        <v>18</v>
      </c>
      <c r="J306" s="4">
        <v>62</v>
      </c>
      <c r="K306" s="4">
        <v>34</v>
      </c>
      <c r="L306" s="4">
        <v>43</v>
      </c>
      <c r="M306" s="4">
        <v>53</v>
      </c>
      <c r="N306" s="4">
        <v>15</v>
      </c>
      <c r="O306" s="4">
        <v>34</v>
      </c>
      <c r="P306" s="4" t="s">
        <v>18</v>
      </c>
      <c r="Q306" s="4">
        <v>9</v>
      </c>
      <c r="R306" s="4">
        <v>21</v>
      </c>
      <c r="S306" s="4">
        <v>24</v>
      </c>
      <c r="T306" s="4">
        <v>26</v>
      </c>
      <c r="U306" s="4">
        <v>15</v>
      </c>
      <c r="V306" s="4">
        <v>25</v>
      </c>
      <c r="W306" s="4" t="s">
        <v>18</v>
      </c>
      <c r="X306" s="4">
        <v>59</v>
      </c>
      <c r="Y306" s="4">
        <v>30</v>
      </c>
      <c r="Z306" s="4">
        <v>30</v>
      </c>
      <c r="AA306" s="4">
        <v>48</v>
      </c>
      <c r="AB306" s="4">
        <v>27</v>
      </c>
      <c r="AC306" s="4">
        <v>35</v>
      </c>
      <c r="AD306" s="4" t="s">
        <v>18</v>
      </c>
      <c r="AE306" s="4">
        <v>8</v>
      </c>
      <c r="AF306" s="4">
        <v>8</v>
      </c>
      <c r="AG306" s="4">
        <v>5</v>
      </c>
      <c r="AH306" s="4">
        <v>6</v>
      </c>
      <c r="AI306" s="4">
        <v>4</v>
      </c>
      <c r="AJ306" s="4">
        <v>5</v>
      </c>
      <c r="AK306" s="4" t="s">
        <v>18</v>
      </c>
      <c r="AL306" s="4">
        <v>6</v>
      </c>
      <c r="AM306" s="4">
        <v>4</v>
      </c>
      <c r="AN306" s="4">
        <v>6</v>
      </c>
      <c r="AO306" s="4">
        <v>9</v>
      </c>
      <c r="AP306" s="4">
        <v>5</v>
      </c>
      <c r="AQ306" s="4">
        <v>6</v>
      </c>
      <c r="AR306" s="4" t="s">
        <v>18</v>
      </c>
    </row>
    <row r="307" spans="1:44" x14ac:dyDescent="0.25">
      <c r="B307">
        <v>28</v>
      </c>
      <c r="C307" s="4">
        <v>97</v>
      </c>
      <c r="D307" s="4">
        <v>51</v>
      </c>
      <c r="E307" s="4">
        <v>72</v>
      </c>
      <c r="F307" s="4">
        <v>93</v>
      </c>
      <c r="G307" s="4">
        <v>34</v>
      </c>
      <c r="H307" s="4">
        <v>75</v>
      </c>
      <c r="I307" s="4" t="s">
        <v>18</v>
      </c>
      <c r="J307" s="4">
        <v>64</v>
      </c>
      <c r="K307" s="4">
        <v>25</v>
      </c>
      <c r="L307" s="4">
        <v>41</v>
      </c>
      <c r="M307" s="4">
        <v>70</v>
      </c>
      <c r="N307" s="4">
        <v>18</v>
      </c>
      <c r="O307" s="4">
        <v>78</v>
      </c>
      <c r="P307" s="4" t="s">
        <v>18</v>
      </c>
      <c r="Q307" s="4">
        <v>6</v>
      </c>
      <c r="R307" s="4">
        <v>19</v>
      </c>
      <c r="S307" s="4">
        <v>24</v>
      </c>
      <c r="T307" s="4">
        <v>25</v>
      </c>
      <c r="U307" s="4">
        <v>19</v>
      </c>
      <c r="V307" s="4">
        <v>26</v>
      </c>
      <c r="W307" s="4" t="s">
        <v>18</v>
      </c>
      <c r="X307" s="4">
        <v>80</v>
      </c>
      <c r="Y307" s="4">
        <v>31</v>
      </c>
      <c r="Z307" s="4">
        <v>21</v>
      </c>
      <c r="AA307" s="4">
        <v>27</v>
      </c>
      <c r="AB307" s="4">
        <v>23</v>
      </c>
      <c r="AC307" s="4">
        <v>23</v>
      </c>
      <c r="AD307" s="4" t="s">
        <v>18</v>
      </c>
      <c r="AE307" s="4">
        <v>8</v>
      </c>
      <c r="AF307" s="4">
        <v>7</v>
      </c>
      <c r="AG307" s="4">
        <v>5</v>
      </c>
      <c r="AH307" s="4">
        <v>5</v>
      </c>
      <c r="AI307" s="4">
        <v>4</v>
      </c>
      <c r="AJ307" s="4">
        <v>4</v>
      </c>
      <c r="AK307" s="4" t="s">
        <v>18</v>
      </c>
      <c r="AL307" s="4">
        <v>9</v>
      </c>
      <c r="AM307" s="4">
        <v>5</v>
      </c>
      <c r="AN307" s="4">
        <v>4</v>
      </c>
      <c r="AO307" s="4">
        <v>7</v>
      </c>
      <c r="AP307" s="4">
        <v>5</v>
      </c>
      <c r="AQ307" s="4">
        <v>5</v>
      </c>
      <c r="AR307" s="4" t="s">
        <v>18</v>
      </c>
    </row>
    <row r="308" spans="1:44" x14ac:dyDescent="0.25">
      <c r="B308">
        <v>29</v>
      </c>
      <c r="C308" s="4">
        <v>107</v>
      </c>
      <c r="D308" s="4">
        <v>53</v>
      </c>
      <c r="E308" s="4">
        <v>68</v>
      </c>
      <c r="F308" s="4">
        <v>81</v>
      </c>
      <c r="G308" s="4">
        <v>36</v>
      </c>
      <c r="H308" s="4">
        <v>73</v>
      </c>
      <c r="I308" s="4" t="s">
        <v>18</v>
      </c>
      <c r="J308" s="4">
        <v>63</v>
      </c>
      <c r="K308" s="4">
        <v>32</v>
      </c>
      <c r="L308" s="4">
        <v>28</v>
      </c>
      <c r="M308" s="4">
        <v>41</v>
      </c>
      <c r="N308" s="4">
        <v>23</v>
      </c>
      <c r="O308" s="4">
        <v>28</v>
      </c>
      <c r="P308" s="4" t="s">
        <v>18</v>
      </c>
      <c r="Q308" s="4">
        <v>5</v>
      </c>
      <c r="R308" s="4">
        <v>22</v>
      </c>
      <c r="S308" s="4">
        <v>18</v>
      </c>
      <c r="T308" s="4">
        <v>26</v>
      </c>
      <c r="U308" s="4">
        <v>17</v>
      </c>
      <c r="V308" s="4">
        <v>17</v>
      </c>
      <c r="W308" s="4" t="s">
        <v>18</v>
      </c>
      <c r="X308" s="4">
        <v>85</v>
      </c>
      <c r="Y308" s="4">
        <v>20</v>
      </c>
      <c r="Z308" s="4">
        <v>31</v>
      </c>
      <c r="AA308" s="4">
        <v>27</v>
      </c>
      <c r="AB308" s="4">
        <v>21</v>
      </c>
      <c r="AC308" s="4">
        <v>34</v>
      </c>
      <c r="AD308" s="4" t="s">
        <v>18</v>
      </c>
      <c r="AE308" s="4">
        <v>9</v>
      </c>
      <c r="AF308" s="4">
        <v>7</v>
      </c>
      <c r="AG308" s="4">
        <v>5</v>
      </c>
      <c r="AH308" s="4">
        <v>6</v>
      </c>
      <c r="AI308" s="4">
        <v>5</v>
      </c>
      <c r="AJ308" s="4">
        <v>5</v>
      </c>
      <c r="AK308" s="4" t="s">
        <v>18</v>
      </c>
      <c r="AL308" s="4">
        <v>10</v>
      </c>
      <c r="AM308" s="4">
        <v>4</v>
      </c>
      <c r="AN308" s="4">
        <v>4</v>
      </c>
      <c r="AO308" s="4">
        <v>5</v>
      </c>
      <c r="AP308" s="4">
        <v>5</v>
      </c>
      <c r="AQ308" s="4">
        <v>6</v>
      </c>
      <c r="AR308" s="4" t="s">
        <v>18</v>
      </c>
    </row>
    <row r="309" spans="1:44" x14ac:dyDescent="0.25">
      <c r="B309">
        <v>30</v>
      </c>
      <c r="C309" s="4">
        <v>123</v>
      </c>
      <c r="D309" s="4">
        <v>49</v>
      </c>
      <c r="E309" s="4">
        <v>50</v>
      </c>
      <c r="F309" s="4">
        <v>55</v>
      </c>
      <c r="G309" s="4">
        <v>52</v>
      </c>
      <c r="H309" s="4">
        <v>47</v>
      </c>
      <c r="I309" s="4" t="s">
        <v>18</v>
      </c>
      <c r="J309" s="4">
        <v>47</v>
      </c>
      <c r="K309" s="4">
        <v>32</v>
      </c>
      <c r="L309" s="4">
        <v>34</v>
      </c>
      <c r="M309" s="4">
        <v>38</v>
      </c>
      <c r="N309" s="4">
        <v>23</v>
      </c>
      <c r="O309" s="4">
        <v>69</v>
      </c>
      <c r="P309" s="4" t="s">
        <v>18</v>
      </c>
      <c r="Q309" s="4">
        <v>10</v>
      </c>
      <c r="R309" s="4">
        <v>17</v>
      </c>
      <c r="S309" s="4">
        <v>11</v>
      </c>
      <c r="T309" s="4">
        <v>16</v>
      </c>
      <c r="U309" s="4">
        <v>20</v>
      </c>
      <c r="V309" s="4">
        <v>36</v>
      </c>
      <c r="W309" s="4" t="s">
        <v>18</v>
      </c>
      <c r="X309" s="4">
        <v>66</v>
      </c>
      <c r="Y309" s="4">
        <v>32</v>
      </c>
      <c r="Z309" s="4">
        <v>41</v>
      </c>
      <c r="AA309" s="4">
        <v>45</v>
      </c>
      <c r="AB309" s="4">
        <v>25</v>
      </c>
      <c r="AC309" s="4">
        <v>40</v>
      </c>
      <c r="AD309" s="4" t="s">
        <v>18</v>
      </c>
      <c r="AE309" s="4">
        <v>8</v>
      </c>
      <c r="AF309" s="4">
        <v>7</v>
      </c>
      <c r="AG309" s="4">
        <v>6</v>
      </c>
      <c r="AH309" s="4">
        <v>7</v>
      </c>
      <c r="AI309" s="4">
        <v>5</v>
      </c>
      <c r="AJ309" s="4">
        <v>5</v>
      </c>
      <c r="AK309" s="4" t="s">
        <v>18</v>
      </c>
      <c r="AL309" s="4">
        <v>8</v>
      </c>
      <c r="AM309" s="4">
        <v>5</v>
      </c>
      <c r="AN309" s="4">
        <v>6</v>
      </c>
      <c r="AO309" s="4">
        <v>7</v>
      </c>
      <c r="AP309" s="4">
        <v>5</v>
      </c>
      <c r="AQ309" s="4">
        <v>7</v>
      </c>
      <c r="AR309" s="4" t="s">
        <v>18</v>
      </c>
    </row>
    <row r="310" spans="1:44" x14ac:dyDescent="0.25">
      <c r="B310">
        <v>31</v>
      </c>
      <c r="C310" s="4">
        <v>76</v>
      </c>
      <c r="D310" s="4">
        <v>59</v>
      </c>
      <c r="E310" s="4">
        <v>67</v>
      </c>
      <c r="F310" s="4">
        <v>62</v>
      </c>
      <c r="G310" s="4">
        <v>55</v>
      </c>
      <c r="H310" s="4">
        <v>94</v>
      </c>
      <c r="I310" s="4" t="s">
        <v>18</v>
      </c>
      <c r="J310" s="4">
        <v>42</v>
      </c>
      <c r="K310" s="4">
        <v>45</v>
      </c>
      <c r="L310" s="4">
        <v>25</v>
      </c>
      <c r="M310" s="4">
        <v>46</v>
      </c>
      <c r="N310" s="4">
        <v>38</v>
      </c>
      <c r="O310" s="4">
        <v>82</v>
      </c>
      <c r="P310" s="4" t="s">
        <v>18</v>
      </c>
      <c r="Q310" s="4">
        <v>20</v>
      </c>
      <c r="R310" s="4">
        <v>8</v>
      </c>
      <c r="S310" s="4">
        <v>23</v>
      </c>
      <c r="T310" s="4">
        <v>20</v>
      </c>
      <c r="U310" s="4">
        <v>15</v>
      </c>
      <c r="V310" s="4">
        <v>25</v>
      </c>
      <c r="W310" s="4" t="s">
        <v>18</v>
      </c>
      <c r="X310" s="4">
        <v>43</v>
      </c>
      <c r="Y310" s="4">
        <v>52</v>
      </c>
      <c r="Z310" s="4">
        <v>21</v>
      </c>
      <c r="AA310" s="4">
        <v>41</v>
      </c>
      <c r="AB310" s="4">
        <v>41</v>
      </c>
      <c r="AC310" s="4">
        <v>40</v>
      </c>
      <c r="AD310" s="4" t="s">
        <v>18</v>
      </c>
      <c r="AE310" s="4">
        <v>7</v>
      </c>
      <c r="AF310" s="4">
        <v>7</v>
      </c>
      <c r="AG310" s="4">
        <v>5</v>
      </c>
      <c r="AH310" s="4">
        <v>8</v>
      </c>
      <c r="AI310" s="4">
        <v>6</v>
      </c>
      <c r="AJ310" s="4">
        <v>5</v>
      </c>
      <c r="AK310" s="4" t="s">
        <v>18</v>
      </c>
      <c r="AL310" s="4">
        <v>5</v>
      </c>
      <c r="AM310" s="4">
        <v>7</v>
      </c>
      <c r="AN310" s="4">
        <v>4</v>
      </c>
      <c r="AO310" s="4">
        <v>7</v>
      </c>
      <c r="AP310" s="4">
        <v>9</v>
      </c>
      <c r="AQ310" s="4">
        <v>8</v>
      </c>
      <c r="AR310" s="4" t="s">
        <v>18</v>
      </c>
    </row>
    <row r="311" spans="1:44" x14ac:dyDescent="0.25">
      <c r="A311">
        <v>11</v>
      </c>
      <c r="B311">
        <v>1</v>
      </c>
      <c r="C311" s="4">
        <v>87</v>
      </c>
      <c r="D311" s="4">
        <v>77</v>
      </c>
      <c r="E311" s="4">
        <v>45</v>
      </c>
      <c r="F311" s="4">
        <v>78</v>
      </c>
      <c r="G311" s="4">
        <v>82</v>
      </c>
      <c r="H311" s="4">
        <v>124</v>
      </c>
      <c r="I311" s="4" t="s">
        <v>18</v>
      </c>
      <c r="J311" s="4">
        <v>57</v>
      </c>
      <c r="K311" s="4">
        <v>56</v>
      </c>
      <c r="L311" s="4">
        <v>39</v>
      </c>
      <c r="M311" s="4">
        <v>55</v>
      </c>
      <c r="N311" s="4">
        <v>48</v>
      </c>
      <c r="O311" s="4">
        <v>64</v>
      </c>
      <c r="P311" s="4" t="s">
        <v>18</v>
      </c>
      <c r="Q311" s="4">
        <v>38</v>
      </c>
      <c r="R311" s="4">
        <v>15</v>
      </c>
      <c r="S311" s="4">
        <v>12</v>
      </c>
      <c r="T311" s="4">
        <v>23</v>
      </c>
      <c r="U311" s="4">
        <v>11</v>
      </c>
      <c r="V311" s="4">
        <v>14</v>
      </c>
      <c r="W311" s="4" t="s">
        <v>18</v>
      </c>
      <c r="X311" s="4">
        <v>16</v>
      </c>
      <c r="Y311" s="4">
        <v>52</v>
      </c>
      <c r="Z311" s="4">
        <v>42</v>
      </c>
      <c r="AA311" s="4">
        <v>42</v>
      </c>
      <c r="AB311" s="4">
        <v>58</v>
      </c>
      <c r="AC311" s="4">
        <v>59</v>
      </c>
      <c r="AD311" s="4" t="s">
        <v>18</v>
      </c>
      <c r="AE311" s="4">
        <v>7</v>
      </c>
      <c r="AF311" s="4">
        <v>9</v>
      </c>
      <c r="AG311" s="4">
        <v>7</v>
      </c>
      <c r="AH311" s="4">
        <v>8</v>
      </c>
      <c r="AI311" s="4">
        <v>6</v>
      </c>
      <c r="AJ311" s="4">
        <v>7</v>
      </c>
      <c r="AK311" s="4" t="s">
        <v>18</v>
      </c>
      <c r="AL311" s="4">
        <v>4</v>
      </c>
      <c r="AM311" s="4">
        <v>9</v>
      </c>
      <c r="AN311" s="4">
        <v>6</v>
      </c>
      <c r="AO311" s="4">
        <v>7</v>
      </c>
      <c r="AP311" s="4">
        <v>11</v>
      </c>
      <c r="AQ311" s="4">
        <v>10</v>
      </c>
      <c r="AR311" s="4" t="s">
        <v>18</v>
      </c>
    </row>
    <row r="312" spans="1:44" x14ac:dyDescent="0.25">
      <c r="B312">
        <v>2</v>
      </c>
      <c r="C312" s="4">
        <v>98</v>
      </c>
      <c r="D312" s="4">
        <v>88</v>
      </c>
      <c r="E312" s="4">
        <v>65</v>
      </c>
      <c r="F312" s="4">
        <v>92</v>
      </c>
      <c r="G312" s="4">
        <v>100</v>
      </c>
      <c r="H312" s="4">
        <v>128</v>
      </c>
      <c r="I312" s="4" t="s">
        <v>18</v>
      </c>
      <c r="J312" s="4">
        <v>42</v>
      </c>
      <c r="K312" s="4">
        <v>71</v>
      </c>
      <c r="L312" s="4">
        <v>46</v>
      </c>
      <c r="M312" s="4">
        <v>45</v>
      </c>
      <c r="N312" s="4">
        <v>59</v>
      </c>
      <c r="O312" s="4">
        <v>49</v>
      </c>
      <c r="P312" s="4" t="s">
        <v>18</v>
      </c>
      <c r="Q312" s="4">
        <v>23</v>
      </c>
      <c r="R312" s="4">
        <v>22</v>
      </c>
      <c r="S312" s="4">
        <v>16</v>
      </c>
      <c r="T312" s="4">
        <v>24</v>
      </c>
      <c r="U312" s="4">
        <v>13</v>
      </c>
      <c r="V312" s="4">
        <v>28</v>
      </c>
      <c r="W312" s="4" t="s">
        <v>18</v>
      </c>
      <c r="X312" s="4">
        <v>25</v>
      </c>
      <c r="Y312" s="4">
        <v>59</v>
      </c>
      <c r="Z312" s="4">
        <v>51</v>
      </c>
      <c r="AA312" s="4">
        <v>25</v>
      </c>
      <c r="AB312" s="4">
        <v>62</v>
      </c>
      <c r="AC312" s="4">
        <v>32</v>
      </c>
      <c r="AD312" s="4" t="s">
        <v>18</v>
      </c>
      <c r="AE312" s="4">
        <v>7</v>
      </c>
      <c r="AF312" s="4">
        <v>10</v>
      </c>
      <c r="AG312" s="4">
        <v>8</v>
      </c>
      <c r="AH312" s="4">
        <v>6</v>
      </c>
      <c r="AI312" s="4">
        <v>7</v>
      </c>
      <c r="AJ312" s="4">
        <v>5</v>
      </c>
      <c r="AK312" s="4" t="s">
        <v>18</v>
      </c>
      <c r="AL312" s="4">
        <v>4</v>
      </c>
      <c r="AM312" s="4">
        <v>11</v>
      </c>
      <c r="AN312" s="4">
        <v>8</v>
      </c>
      <c r="AO312" s="4">
        <v>6</v>
      </c>
      <c r="AP312" s="4">
        <v>11</v>
      </c>
      <c r="AQ312" s="4">
        <v>7</v>
      </c>
      <c r="AR312" s="4" t="s">
        <v>18</v>
      </c>
    </row>
    <row r="313" spans="1:44" x14ac:dyDescent="0.25">
      <c r="B313">
        <v>3</v>
      </c>
      <c r="C313" s="4">
        <v>58</v>
      </c>
      <c r="D313" s="4">
        <v>126</v>
      </c>
      <c r="E313" s="4">
        <v>87</v>
      </c>
      <c r="F313" s="4">
        <v>92</v>
      </c>
      <c r="G313" s="4">
        <v>127</v>
      </c>
      <c r="H313" s="4">
        <v>105</v>
      </c>
      <c r="I313" s="4" t="s">
        <v>18</v>
      </c>
      <c r="J313" s="4">
        <v>33</v>
      </c>
      <c r="K313" s="4">
        <v>81</v>
      </c>
      <c r="L313" s="4">
        <v>65</v>
      </c>
      <c r="M313" s="4">
        <v>58</v>
      </c>
      <c r="N313" s="4">
        <v>48</v>
      </c>
      <c r="O313" s="4">
        <v>13</v>
      </c>
      <c r="P313" s="4" t="s">
        <v>18</v>
      </c>
      <c r="Q313" s="4">
        <v>12</v>
      </c>
      <c r="R313" s="4">
        <v>10</v>
      </c>
      <c r="S313" s="4">
        <v>23</v>
      </c>
      <c r="T313" s="4">
        <v>24</v>
      </c>
      <c r="U313" s="4">
        <v>25</v>
      </c>
      <c r="V313" s="4">
        <v>18</v>
      </c>
      <c r="W313" s="4" t="s">
        <v>18</v>
      </c>
      <c r="X313" s="4">
        <v>47</v>
      </c>
      <c r="Y313" s="4">
        <v>81</v>
      </c>
      <c r="Z313" s="4">
        <v>41</v>
      </c>
      <c r="AA313" s="4">
        <v>25</v>
      </c>
      <c r="AB313" s="4">
        <v>46</v>
      </c>
      <c r="AC313" s="4">
        <v>30</v>
      </c>
      <c r="AD313" s="4" t="s">
        <v>18</v>
      </c>
      <c r="AE313" s="4">
        <v>8</v>
      </c>
      <c r="AF313" s="4">
        <v>12</v>
      </c>
      <c r="AG313" s="4">
        <v>8</v>
      </c>
      <c r="AH313" s="4">
        <v>5</v>
      </c>
      <c r="AI313" s="4">
        <v>6</v>
      </c>
      <c r="AJ313" s="4">
        <v>4</v>
      </c>
      <c r="AK313" s="4" t="s">
        <v>18</v>
      </c>
      <c r="AL313" s="4">
        <v>6</v>
      </c>
      <c r="AM313" s="4">
        <v>12</v>
      </c>
      <c r="AN313" s="4">
        <v>8</v>
      </c>
      <c r="AO313" s="4">
        <v>6</v>
      </c>
      <c r="AP313" s="4">
        <v>10</v>
      </c>
      <c r="AQ313" s="4">
        <v>5</v>
      </c>
      <c r="AR313" s="4" t="s">
        <v>18</v>
      </c>
    </row>
    <row r="314" spans="1:44" x14ac:dyDescent="0.25">
      <c r="B314">
        <v>4</v>
      </c>
      <c r="C314" s="4">
        <v>63</v>
      </c>
      <c r="D314" s="4">
        <v>161</v>
      </c>
      <c r="E314" s="4">
        <v>118</v>
      </c>
      <c r="F314" s="4">
        <v>120</v>
      </c>
      <c r="G314" s="4">
        <v>114</v>
      </c>
      <c r="H314" s="4">
        <v>29</v>
      </c>
      <c r="I314" s="4" t="s">
        <v>18</v>
      </c>
      <c r="J314" s="4">
        <v>35</v>
      </c>
      <c r="K314" s="4">
        <v>76</v>
      </c>
      <c r="L314" s="4">
        <v>74</v>
      </c>
      <c r="M314" s="4">
        <v>46</v>
      </c>
      <c r="N314" s="4">
        <v>63</v>
      </c>
      <c r="O314" s="4">
        <v>35</v>
      </c>
      <c r="P314" s="4" t="s">
        <v>18</v>
      </c>
      <c r="Q314" s="4">
        <v>14</v>
      </c>
      <c r="R314" s="4">
        <v>20</v>
      </c>
      <c r="S314" s="4">
        <v>36</v>
      </c>
      <c r="T314" s="4">
        <v>17</v>
      </c>
      <c r="U314" s="4">
        <v>12</v>
      </c>
      <c r="V314" s="4">
        <v>24</v>
      </c>
      <c r="W314" s="4" t="s">
        <v>18</v>
      </c>
      <c r="X314" s="4">
        <v>51</v>
      </c>
      <c r="Y314" s="4">
        <v>73</v>
      </c>
      <c r="Z314" s="4">
        <v>35</v>
      </c>
      <c r="AA314" s="4">
        <v>37</v>
      </c>
      <c r="AB314" s="4">
        <v>56</v>
      </c>
      <c r="AC314" s="4">
        <v>43</v>
      </c>
      <c r="AD314" s="4" t="s">
        <v>18</v>
      </c>
      <c r="AE314" s="4">
        <v>9</v>
      </c>
      <c r="AF314" s="4">
        <v>9</v>
      </c>
      <c r="AG314" s="4">
        <v>8</v>
      </c>
      <c r="AH314" s="4">
        <v>6</v>
      </c>
      <c r="AI314" s="4">
        <v>6</v>
      </c>
      <c r="AJ314" s="4">
        <v>6</v>
      </c>
      <c r="AK314" s="4" t="s">
        <v>18</v>
      </c>
      <c r="AL314" s="4">
        <v>6</v>
      </c>
      <c r="AM314" s="4">
        <v>12</v>
      </c>
      <c r="AN314" s="4">
        <v>8</v>
      </c>
      <c r="AO314" s="4">
        <v>7</v>
      </c>
      <c r="AP314" s="4">
        <v>11</v>
      </c>
      <c r="AQ314" s="4">
        <v>7</v>
      </c>
      <c r="AR314" s="4" t="s">
        <v>18</v>
      </c>
    </row>
    <row r="315" spans="1:44" x14ac:dyDescent="0.25">
      <c r="B315">
        <v>5</v>
      </c>
      <c r="C315" s="4">
        <v>71</v>
      </c>
      <c r="D315" s="4">
        <v>155</v>
      </c>
      <c r="E315" s="4">
        <v>140</v>
      </c>
      <c r="F315" s="4">
        <v>96</v>
      </c>
      <c r="G315" s="4">
        <v>137</v>
      </c>
      <c r="H315" s="4">
        <v>78</v>
      </c>
      <c r="I315" s="4" t="s">
        <v>18</v>
      </c>
      <c r="J315" s="4">
        <v>58</v>
      </c>
      <c r="K315" s="4">
        <v>54</v>
      </c>
      <c r="L315" s="4">
        <v>34</v>
      </c>
      <c r="M315" s="4">
        <v>39</v>
      </c>
      <c r="N315" s="4">
        <v>88</v>
      </c>
      <c r="O315" s="4">
        <v>50</v>
      </c>
      <c r="P315" s="4" t="s">
        <v>18</v>
      </c>
      <c r="Q315" s="4">
        <v>23</v>
      </c>
      <c r="R315" s="4">
        <v>22</v>
      </c>
      <c r="S315" s="4">
        <v>22</v>
      </c>
      <c r="T315" s="4">
        <v>15</v>
      </c>
      <c r="U315" s="4">
        <v>5</v>
      </c>
      <c r="V315" s="4">
        <v>12</v>
      </c>
      <c r="W315" s="4" t="s">
        <v>18</v>
      </c>
      <c r="X315" s="4">
        <v>49</v>
      </c>
      <c r="Y315" s="4">
        <v>38</v>
      </c>
      <c r="Z315" s="4">
        <v>28</v>
      </c>
      <c r="AA315" s="4">
        <v>47</v>
      </c>
      <c r="AB315" s="4">
        <v>73</v>
      </c>
      <c r="AC315" s="4">
        <v>49</v>
      </c>
      <c r="AD315" s="4" t="s">
        <v>18</v>
      </c>
      <c r="AE315" s="4">
        <v>10</v>
      </c>
      <c r="AF315" s="4">
        <v>6</v>
      </c>
      <c r="AG315" s="4">
        <v>6</v>
      </c>
      <c r="AH315" s="4">
        <v>7</v>
      </c>
      <c r="AI315" s="4">
        <v>7</v>
      </c>
      <c r="AJ315" s="4">
        <v>6</v>
      </c>
      <c r="AK315" s="4" t="s">
        <v>18</v>
      </c>
      <c r="AL315" s="4">
        <v>7</v>
      </c>
      <c r="AM315" s="4">
        <v>7</v>
      </c>
      <c r="AN315" s="4">
        <v>6</v>
      </c>
      <c r="AO315" s="4">
        <v>8</v>
      </c>
      <c r="AP315" s="4">
        <v>13</v>
      </c>
      <c r="AQ315" s="4">
        <v>9</v>
      </c>
      <c r="AR315" s="4" t="s">
        <v>18</v>
      </c>
    </row>
    <row r="316" spans="1:44" x14ac:dyDescent="0.25">
      <c r="B316">
        <v>6</v>
      </c>
      <c r="C316" s="4">
        <v>101</v>
      </c>
      <c r="D316" s="4">
        <v>113</v>
      </c>
      <c r="E316" s="4">
        <v>70</v>
      </c>
      <c r="F316" s="4">
        <v>80</v>
      </c>
      <c r="G316" s="4">
        <v>170</v>
      </c>
      <c r="H316" s="4">
        <v>106</v>
      </c>
      <c r="I316" s="4" t="s">
        <v>18</v>
      </c>
      <c r="J316" s="4">
        <v>54</v>
      </c>
      <c r="K316" s="4">
        <v>12</v>
      </c>
      <c r="L316" s="4">
        <v>38</v>
      </c>
      <c r="M316" s="4">
        <v>49</v>
      </c>
      <c r="N316" s="4">
        <v>64</v>
      </c>
      <c r="O316" s="4">
        <v>50</v>
      </c>
      <c r="P316" s="4" t="s">
        <v>18</v>
      </c>
      <c r="Q316" s="4">
        <v>9</v>
      </c>
      <c r="R316" s="4">
        <v>24</v>
      </c>
      <c r="S316" s="4">
        <v>17</v>
      </c>
      <c r="T316" s="4">
        <v>6</v>
      </c>
      <c r="U316" s="4">
        <v>9</v>
      </c>
      <c r="V316" s="4">
        <v>25</v>
      </c>
      <c r="W316" s="4" t="s">
        <v>18</v>
      </c>
      <c r="X316" s="4">
        <v>50</v>
      </c>
      <c r="Y316" s="4">
        <v>23</v>
      </c>
      <c r="Z316" s="4">
        <v>30</v>
      </c>
      <c r="AA316" s="4">
        <v>53</v>
      </c>
      <c r="AB316" s="4">
        <v>43</v>
      </c>
      <c r="AC316" s="4">
        <v>32</v>
      </c>
      <c r="AD316" s="4" t="s">
        <v>18</v>
      </c>
      <c r="AE316" s="4">
        <v>9</v>
      </c>
      <c r="AF316" s="4">
        <v>5</v>
      </c>
      <c r="AG316" s="4">
        <v>6</v>
      </c>
      <c r="AH316" s="4">
        <v>7</v>
      </c>
      <c r="AI316" s="4">
        <v>5</v>
      </c>
      <c r="AJ316" s="4">
        <v>5</v>
      </c>
      <c r="AK316" s="4" t="s">
        <v>18</v>
      </c>
      <c r="AL316" s="4">
        <v>6</v>
      </c>
      <c r="AM316" s="4">
        <v>5</v>
      </c>
      <c r="AN316" s="4">
        <v>6</v>
      </c>
      <c r="AO316" s="4">
        <v>8</v>
      </c>
      <c r="AP316" s="4">
        <v>9</v>
      </c>
      <c r="AQ316" s="4">
        <v>6</v>
      </c>
      <c r="AR316" s="4" t="s">
        <v>18</v>
      </c>
    </row>
    <row r="317" spans="1:44" x14ac:dyDescent="0.25">
      <c r="B317">
        <v>7</v>
      </c>
      <c r="C317" s="4">
        <v>78</v>
      </c>
      <c r="D317" s="4">
        <v>35</v>
      </c>
      <c r="E317" s="4">
        <v>86</v>
      </c>
      <c r="F317" s="4">
        <v>88</v>
      </c>
      <c r="G317" s="4">
        <v>138</v>
      </c>
      <c r="H317" s="4">
        <v>81</v>
      </c>
      <c r="I317" s="4" t="s">
        <v>18</v>
      </c>
      <c r="J317" s="4">
        <v>64</v>
      </c>
      <c r="K317" s="4">
        <v>5</v>
      </c>
      <c r="L317" s="4">
        <v>65</v>
      </c>
      <c r="M317" s="4">
        <v>67</v>
      </c>
      <c r="N317" s="4">
        <v>9</v>
      </c>
      <c r="O317" s="4">
        <v>45</v>
      </c>
      <c r="P317" s="4" t="s">
        <v>18</v>
      </c>
      <c r="Q317" s="4">
        <v>3</v>
      </c>
      <c r="R317" s="4">
        <v>23</v>
      </c>
      <c r="S317" s="4">
        <v>26</v>
      </c>
      <c r="T317" s="4">
        <v>31</v>
      </c>
      <c r="U317" s="4">
        <v>16</v>
      </c>
      <c r="V317" s="4">
        <v>18</v>
      </c>
      <c r="W317" s="4" t="s">
        <v>18</v>
      </c>
      <c r="X317" s="4">
        <v>65</v>
      </c>
      <c r="Y317" s="4">
        <v>20</v>
      </c>
      <c r="Z317" s="4">
        <v>22</v>
      </c>
      <c r="AA317" s="4">
        <v>28</v>
      </c>
      <c r="AB317" s="4">
        <v>27</v>
      </c>
      <c r="AC317" s="4">
        <v>38</v>
      </c>
      <c r="AD317" s="4" t="s">
        <v>18</v>
      </c>
      <c r="AE317" s="4">
        <v>9</v>
      </c>
      <c r="AF317" s="4">
        <v>5</v>
      </c>
      <c r="AG317" s="4">
        <v>5</v>
      </c>
      <c r="AH317" s="4">
        <v>6</v>
      </c>
      <c r="AI317" s="4">
        <v>4</v>
      </c>
      <c r="AJ317" s="4">
        <v>5</v>
      </c>
      <c r="AK317" s="4" t="s">
        <v>18</v>
      </c>
      <c r="AL317" s="4">
        <v>8</v>
      </c>
      <c r="AM317" s="4">
        <v>4</v>
      </c>
      <c r="AN317" s="4">
        <v>6</v>
      </c>
      <c r="AO317" s="4">
        <v>6</v>
      </c>
      <c r="AP317" s="4">
        <v>5</v>
      </c>
      <c r="AQ317" s="4">
        <v>7</v>
      </c>
      <c r="AR317" s="4" t="s">
        <v>18</v>
      </c>
    </row>
    <row r="318" spans="1:44" x14ac:dyDescent="0.25">
      <c r="B318">
        <v>8</v>
      </c>
      <c r="C318" s="4">
        <v>102</v>
      </c>
      <c r="D318" s="4">
        <v>14</v>
      </c>
      <c r="E318" s="4">
        <v>148</v>
      </c>
      <c r="F318" s="4">
        <v>97</v>
      </c>
      <c r="G318" s="4">
        <v>26</v>
      </c>
      <c r="H318" s="4">
        <v>58</v>
      </c>
      <c r="I318" s="4" t="s">
        <v>18</v>
      </c>
      <c r="J318" s="4">
        <v>61</v>
      </c>
      <c r="K318" s="4">
        <v>12</v>
      </c>
      <c r="L318" s="4">
        <v>46</v>
      </c>
      <c r="M318" s="4">
        <v>57</v>
      </c>
      <c r="N318" s="4">
        <v>40</v>
      </c>
      <c r="O318" s="4">
        <v>39</v>
      </c>
      <c r="P318" s="4" t="s">
        <v>18</v>
      </c>
      <c r="Q318" s="4">
        <v>25</v>
      </c>
      <c r="R318" s="4">
        <v>15</v>
      </c>
      <c r="S318" s="4">
        <v>18</v>
      </c>
      <c r="T318" s="4">
        <v>12</v>
      </c>
      <c r="U318" s="4">
        <v>28</v>
      </c>
      <c r="V318" s="4">
        <v>8</v>
      </c>
      <c r="W318" s="4" t="s">
        <v>18</v>
      </c>
      <c r="X318" s="4">
        <v>40</v>
      </c>
      <c r="Y318" s="4">
        <v>28</v>
      </c>
      <c r="Z318" s="4">
        <v>33</v>
      </c>
      <c r="AA318" s="4">
        <v>45</v>
      </c>
      <c r="AB318" s="4">
        <v>24</v>
      </c>
      <c r="AC318" s="4">
        <v>58</v>
      </c>
      <c r="AD318" s="4" t="s">
        <v>18</v>
      </c>
      <c r="AE318" s="4">
        <v>8</v>
      </c>
      <c r="AF318" s="4">
        <v>6</v>
      </c>
      <c r="AG318" s="4">
        <v>5</v>
      </c>
      <c r="AH318" s="4">
        <v>6</v>
      </c>
      <c r="AI318" s="4">
        <v>6</v>
      </c>
      <c r="AJ318" s="4">
        <v>7</v>
      </c>
      <c r="AK318" s="4" t="s">
        <v>18</v>
      </c>
      <c r="AL318" s="4">
        <v>7</v>
      </c>
      <c r="AM318" s="4">
        <v>5</v>
      </c>
      <c r="AN318" s="4">
        <v>6</v>
      </c>
      <c r="AO318" s="4">
        <v>8</v>
      </c>
      <c r="AP318" s="4">
        <v>7</v>
      </c>
      <c r="AQ318" s="4">
        <v>9</v>
      </c>
      <c r="AR318" s="4" t="s">
        <v>18</v>
      </c>
    </row>
    <row r="319" spans="1:44" x14ac:dyDescent="0.25">
      <c r="B319">
        <v>9</v>
      </c>
      <c r="C319" s="4">
        <v>101</v>
      </c>
      <c r="D319" s="4">
        <v>30</v>
      </c>
      <c r="E319" s="4">
        <v>91</v>
      </c>
      <c r="F319" s="4">
        <v>85</v>
      </c>
      <c r="G319" s="4">
        <v>85</v>
      </c>
      <c r="H319" s="4">
        <v>73</v>
      </c>
      <c r="I319" s="4" t="s">
        <v>18</v>
      </c>
      <c r="J319" s="4">
        <v>59</v>
      </c>
      <c r="K319" s="4">
        <v>51</v>
      </c>
      <c r="L319" s="4">
        <v>47</v>
      </c>
      <c r="M319" s="4">
        <v>53</v>
      </c>
      <c r="N319" s="4">
        <v>71</v>
      </c>
      <c r="O319" s="4">
        <v>32</v>
      </c>
      <c r="P319" s="4" t="s">
        <v>18</v>
      </c>
      <c r="Q319" s="4">
        <v>12</v>
      </c>
      <c r="R319" s="4">
        <v>8</v>
      </c>
      <c r="S319" s="4">
        <v>4</v>
      </c>
      <c r="T319" s="4">
        <v>18</v>
      </c>
      <c r="U319" s="4">
        <v>27</v>
      </c>
      <c r="V319" s="4">
        <v>11</v>
      </c>
      <c r="W319" s="4" t="s">
        <v>18</v>
      </c>
      <c r="X319" s="4">
        <v>64</v>
      </c>
      <c r="Y319" s="4">
        <v>38</v>
      </c>
      <c r="Z319" s="4">
        <v>52</v>
      </c>
      <c r="AA319" s="4">
        <v>39</v>
      </c>
      <c r="AB319" s="4">
        <v>38</v>
      </c>
      <c r="AC319" s="4">
        <v>45</v>
      </c>
      <c r="AD319" s="4" t="s">
        <v>18</v>
      </c>
      <c r="AE319" s="4">
        <v>9</v>
      </c>
      <c r="AF319" s="4">
        <v>6</v>
      </c>
      <c r="AG319" s="4">
        <v>6</v>
      </c>
      <c r="AH319" s="4">
        <v>7</v>
      </c>
      <c r="AI319" s="4">
        <v>7</v>
      </c>
      <c r="AJ319" s="4">
        <v>6</v>
      </c>
      <c r="AK319" s="4" t="s">
        <v>18</v>
      </c>
      <c r="AL319" s="4">
        <v>10</v>
      </c>
      <c r="AM319" s="4">
        <v>9</v>
      </c>
      <c r="AN319" s="4">
        <v>8</v>
      </c>
      <c r="AO319" s="4">
        <v>8</v>
      </c>
      <c r="AP319" s="4">
        <v>9</v>
      </c>
      <c r="AQ319" s="4">
        <v>7</v>
      </c>
      <c r="AR319" s="4" t="s">
        <v>18</v>
      </c>
    </row>
    <row r="320" spans="1:44" x14ac:dyDescent="0.25">
      <c r="B320">
        <v>10</v>
      </c>
      <c r="C320" s="4">
        <v>99</v>
      </c>
      <c r="D320" s="4">
        <v>108</v>
      </c>
      <c r="E320" s="4">
        <v>92</v>
      </c>
      <c r="F320" s="4">
        <v>80</v>
      </c>
      <c r="G320" s="4">
        <v>154</v>
      </c>
      <c r="H320" s="4">
        <v>77</v>
      </c>
      <c r="I320" s="4" t="s">
        <v>18</v>
      </c>
      <c r="J320" s="4">
        <v>69</v>
      </c>
      <c r="K320" s="4">
        <v>45</v>
      </c>
      <c r="L320" s="4">
        <v>50</v>
      </c>
      <c r="M320" s="4">
        <v>69</v>
      </c>
      <c r="N320" s="4">
        <v>66</v>
      </c>
      <c r="O320" s="4">
        <v>21</v>
      </c>
      <c r="P320" s="4" t="s">
        <v>18</v>
      </c>
      <c r="Q320" s="4">
        <v>11</v>
      </c>
      <c r="R320" s="4">
        <v>5</v>
      </c>
      <c r="S320" s="4">
        <v>19</v>
      </c>
      <c r="T320" s="4">
        <v>19</v>
      </c>
      <c r="U320" s="4">
        <v>12</v>
      </c>
      <c r="V320" s="4">
        <v>16</v>
      </c>
      <c r="W320" s="4" t="s">
        <v>18</v>
      </c>
      <c r="X320" s="4">
        <v>74</v>
      </c>
      <c r="Y320" s="4">
        <v>49</v>
      </c>
      <c r="Z320" s="4">
        <v>41</v>
      </c>
      <c r="AA320" s="4">
        <v>22</v>
      </c>
      <c r="AB320" s="4">
        <v>39</v>
      </c>
      <c r="AC320" s="4">
        <v>37</v>
      </c>
      <c r="AD320" s="4" t="s">
        <v>18</v>
      </c>
      <c r="AE320" s="4">
        <v>10</v>
      </c>
      <c r="AF320" s="4">
        <v>7</v>
      </c>
      <c r="AG320" s="4">
        <v>6</v>
      </c>
      <c r="AH320" s="4">
        <v>5</v>
      </c>
      <c r="AI320" s="4">
        <v>6</v>
      </c>
      <c r="AJ320" s="4">
        <v>5</v>
      </c>
      <c r="AK320" s="4" t="s">
        <v>18</v>
      </c>
      <c r="AL320" s="4">
        <v>11</v>
      </c>
      <c r="AM320" s="4">
        <v>9</v>
      </c>
      <c r="AN320" s="4">
        <v>8</v>
      </c>
      <c r="AO320" s="4">
        <v>5</v>
      </c>
      <c r="AP320" s="4">
        <v>10</v>
      </c>
      <c r="AQ320" s="4">
        <v>6</v>
      </c>
      <c r="AR320" s="4" t="s">
        <v>18</v>
      </c>
    </row>
    <row r="321" spans="2:44" x14ac:dyDescent="0.25">
      <c r="B321">
        <v>11</v>
      </c>
      <c r="C321" s="4">
        <v>127</v>
      </c>
      <c r="D321" s="4">
        <v>93</v>
      </c>
      <c r="E321" s="4">
        <v>81</v>
      </c>
      <c r="F321" s="4">
        <v>53</v>
      </c>
      <c r="G321" s="4">
        <v>141</v>
      </c>
      <c r="H321" s="4">
        <v>59</v>
      </c>
      <c r="I321" s="4" t="s">
        <v>18</v>
      </c>
      <c r="J321" s="4">
        <v>42</v>
      </c>
      <c r="K321" s="4">
        <v>17</v>
      </c>
      <c r="L321" s="4">
        <v>75</v>
      </c>
      <c r="M321" s="4">
        <v>34</v>
      </c>
      <c r="N321" s="4">
        <v>33</v>
      </c>
      <c r="O321" s="4">
        <v>32</v>
      </c>
      <c r="P321" s="4" t="s">
        <v>18</v>
      </c>
      <c r="Q321" s="4">
        <v>21</v>
      </c>
      <c r="R321" s="4">
        <v>13</v>
      </c>
      <c r="S321" s="4">
        <v>19</v>
      </c>
      <c r="T321" s="4">
        <v>11</v>
      </c>
      <c r="U321" s="4">
        <v>14</v>
      </c>
      <c r="V321" s="4">
        <v>5</v>
      </c>
      <c r="W321" s="4" t="s">
        <v>18</v>
      </c>
      <c r="X321" s="4">
        <v>19</v>
      </c>
      <c r="Y321" s="4">
        <v>35</v>
      </c>
      <c r="Z321" s="4">
        <v>48</v>
      </c>
      <c r="AA321" s="4">
        <v>36</v>
      </c>
      <c r="AB321" s="4">
        <v>37</v>
      </c>
      <c r="AC321" s="4">
        <v>51</v>
      </c>
      <c r="AD321" s="4" t="s">
        <v>18</v>
      </c>
      <c r="AE321" s="4">
        <v>8</v>
      </c>
      <c r="AF321" s="4">
        <v>6</v>
      </c>
      <c r="AG321" s="4">
        <v>8</v>
      </c>
      <c r="AH321" s="4">
        <v>6</v>
      </c>
      <c r="AI321" s="4">
        <v>6</v>
      </c>
      <c r="AJ321" s="4">
        <v>7</v>
      </c>
      <c r="AK321" s="4" t="s">
        <v>18</v>
      </c>
      <c r="AL321" s="4">
        <v>4</v>
      </c>
      <c r="AM321" s="4">
        <v>6</v>
      </c>
      <c r="AN321" s="4">
        <v>10</v>
      </c>
      <c r="AO321" s="4">
        <v>7</v>
      </c>
      <c r="AP321" s="4">
        <v>7</v>
      </c>
      <c r="AQ321" s="4">
        <v>8</v>
      </c>
      <c r="AR321" s="4" t="s">
        <v>18</v>
      </c>
    </row>
    <row r="322" spans="2:44" x14ac:dyDescent="0.25">
      <c r="B322">
        <v>12</v>
      </c>
      <c r="C322" s="4">
        <v>66</v>
      </c>
      <c r="D322" s="4">
        <v>45</v>
      </c>
      <c r="E322" s="4">
        <v>107</v>
      </c>
      <c r="F322" s="4">
        <v>72</v>
      </c>
      <c r="G322" s="4">
        <v>67</v>
      </c>
      <c r="H322" s="4">
        <v>74</v>
      </c>
      <c r="I322" s="4" t="s">
        <v>18</v>
      </c>
      <c r="J322" s="4">
        <v>65</v>
      </c>
      <c r="K322" s="4">
        <v>15</v>
      </c>
      <c r="L322" s="4">
        <v>64</v>
      </c>
      <c r="M322" s="4">
        <v>47</v>
      </c>
      <c r="N322" s="4">
        <v>45</v>
      </c>
      <c r="O322" s="4">
        <v>30</v>
      </c>
      <c r="P322" s="4" t="s">
        <v>18</v>
      </c>
      <c r="Q322" s="4">
        <v>20</v>
      </c>
      <c r="R322" s="4">
        <v>8</v>
      </c>
      <c r="S322" s="4">
        <v>16</v>
      </c>
      <c r="T322" s="4">
        <v>6</v>
      </c>
      <c r="U322" s="4">
        <v>14</v>
      </c>
      <c r="V322" s="4">
        <v>5</v>
      </c>
      <c r="W322" s="4" t="s">
        <v>18</v>
      </c>
      <c r="X322" s="4">
        <v>19</v>
      </c>
      <c r="Y322" s="4">
        <v>35</v>
      </c>
      <c r="Z322" s="4">
        <v>44</v>
      </c>
      <c r="AA322" s="4">
        <v>46</v>
      </c>
      <c r="AB322" s="4">
        <v>43</v>
      </c>
      <c r="AC322" s="4">
        <v>44</v>
      </c>
      <c r="AD322" s="4" t="s">
        <v>18</v>
      </c>
      <c r="AE322" s="4">
        <v>7</v>
      </c>
      <c r="AF322" s="4">
        <v>5</v>
      </c>
      <c r="AG322" s="4">
        <v>7</v>
      </c>
      <c r="AH322" s="4">
        <v>7</v>
      </c>
      <c r="AI322" s="4">
        <v>6</v>
      </c>
      <c r="AJ322" s="4">
        <v>6</v>
      </c>
      <c r="AK322" s="4" t="s">
        <v>18</v>
      </c>
      <c r="AL322" s="4">
        <v>4</v>
      </c>
      <c r="AM322" s="4">
        <v>6</v>
      </c>
      <c r="AN322" s="4">
        <v>9</v>
      </c>
      <c r="AO322" s="4">
        <v>8</v>
      </c>
      <c r="AP322" s="4">
        <v>9</v>
      </c>
      <c r="AQ322" s="4">
        <v>8</v>
      </c>
      <c r="AR322" s="4" t="s">
        <v>18</v>
      </c>
    </row>
    <row r="323" spans="2:44" x14ac:dyDescent="0.25">
      <c r="B323">
        <v>13</v>
      </c>
      <c r="C323" s="4">
        <v>40</v>
      </c>
      <c r="D323" s="4">
        <v>39</v>
      </c>
      <c r="E323" s="4">
        <v>103</v>
      </c>
      <c r="F323" s="4">
        <v>87</v>
      </c>
      <c r="G323" s="4">
        <v>96</v>
      </c>
      <c r="H323" s="4">
        <v>76</v>
      </c>
      <c r="I323" s="4" t="s">
        <v>18</v>
      </c>
      <c r="J323" s="4">
        <v>35</v>
      </c>
      <c r="K323" s="4">
        <v>12</v>
      </c>
      <c r="L323" s="4">
        <v>55</v>
      </c>
      <c r="M323" s="4">
        <v>52</v>
      </c>
      <c r="N323" s="4">
        <v>38</v>
      </c>
      <c r="O323" s="4">
        <v>19</v>
      </c>
      <c r="P323" s="4" t="s">
        <v>18</v>
      </c>
      <c r="Q323" s="4">
        <v>14</v>
      </c>
      <c r="R323" s="4">
        <v>11</v>
      </c>
      <c r="S323" s="4">
        <v>8</v>
      </c>
      <c r="T323" s="4">
        <v>20</v>
      </c>
      <c r="U323" s="4">
        <v>14</v>
      </c>
      <c r="V323" s="4">
        <v>20</v>
      </c>
      <c r="W323" s="4" t="s">
        <v>18</v>
      </c>
      <c r="X323" s="4">
        <v>47</v>
      </c>
      <c r="Y323" s="4">
        <v>39</v>
      </c>
      <c r="Z323" s="4">
        <v>51</v>
      </c>
      <c r="AA323" s="4">
        <v>26</v>
      </c>
      <c r="AB323" s="4">
        <v>44</v>
      </c>
      <c r="AC323" s="4">
        <v>0</v>
      </c>
      <c r="AD323" s="4" t="s">
        <v>18</v>
      </c>
      <c r="AE323" s="4">
        <v>9</v>
      </c>
      <c r="AF323" s="4">
        <v>5</v>
      </c>
      <c r="AG323" s="4">
        <v>7</v>
      </c>
      <c r="AH323" s="4">
        <v>7</v>
      </c>
      <c r="AI323" s="4">
        <v>6</v>
      </c>
      <c r="AJ323" s="4">
        <v>4</v>
      </c>
      <c r="AK323" s="4" t="s">
        <v>18</v>
      </c>
      <c r="AL323" s="4">
        <v>7</v>
      </c>
      <c r="AM323" s="4">
        <v>6</v>
      </c>
      <c r="AN323" s="4">
        <v>9</v>
      </c>
      <c r="AO323" s="4">
        <v>6</v>
      </c>
      <c r="AP323" s="4">
        <v>8</v>
      </c>
      <c r="AQ323" s="4">
        <v>4</v>
      </c>
      <c r="AR323" s="4" t="s">
        <v>18</v>
      </c>
    </row>
    <row r="324" spans="2:44" x14ac:dyDescent="0.25">
      <c r="B324">
        <v>14</v>
      </c>
      <c r="C324" s="4">
        <v>63</v>
      </c>
      <c r="D324" s="4">
        <v>33</v>
      </c>
      <c r="E324" s="4">
        <v>99</v>
      </c>
      <c r="F324" s="4">
        <v>66</v>
      </c>
      <c r="G324" s="4">
        <v>91</v>
      </c>
      <c r="H324" s="4">
        <v>27</v>
      </c>
      <c r="I324" s="4" t="s">
        <v>18</v>
      </c>
      <c r="J324" s="4">
        <v>36</v>
      </c>
      <c r="K324" s="4">
        <v>21</v>
      </c>
      <c r="L324" s="4">
        <v>62</v>
      </c>
      <c r="M324" s="4">
        <v>27</v>
      </c>
      <c r="N324" s="4">
        <v>54</v>
      </c>
      <c r="O324" s="4">
        <v>25</v>
      </c>
      <c r="P324" s="4" t="s">
        <v>18</v>
      </c>
      <c r="Q324" s="4">
        <v>13</v>
      </c>
      <c r="R324" s="4">
        <v>12</v>
      </c>
      <c r="S324" s="4">
        <v>23</v>
      </c>
      <c r="T324" s="4">
        <v>20</v>
      </c>
      <c r="U324" s="4">
        <v>8</v>
      </c>
      <c r="V324" s="4">
        <v>5</v>
      </c>
      <c r="W324" s="4" t="s">
        <v>18</v>
      </c>
      <c r="X324" s="4">
        <v>40</v>
      </c>
      <c r="Y324" s="4">
        <v>35</v>
      </c>
      <c r="Z324" s="4">
        <v>25</v>
      </c>
      <c r="AA324" s="4">
        <v>21</v>
      </c>
      <c r="AB324" s="4">
        <v>57</v>
      </c>
      <c r="AC324" s="4">
        <v>42</v>
      </c>
      <c r="AD324" s="4" t="s">
        <v>18</v>
      </c>
      <c r="AE324" s="4">
        <v>9</v>
      </c>
      <c r="AF324" s="4">
        <v>7</v>
      </c>
      <c r="AG324" s="4">
        <v>6</v>
      </c>
      <c r="AH324" s="4">
        <v>6</v>
      </c>
      <c r="AI324" s="4">
        <v>6</v>
      </c>
      <c r="AJ324" s="4">
        <v>4</v>
      </c>
      <c r="AK324" s="4" t="s">
        <v>18</v>
      </c>
      <c r="AL324" s="4">
        <v>6</v>
      </c>
      <c r="AM324" s="4">
        <v>6</v>
      </c>
      <c r="AN324" s="4">
        <v>5</v>
      </c>
      <c r="AO324" s="4">
        <v>4</v>
      </c>
      <c r="AP324" s="4">
        <v>10</v>
      </c>
      <c r="AQ324" s="4">
        <v>7</v>
      </c>
      <c r="AR324" s="4" t="s">
        <v>18</v>
      </c>
    </row>
    <row r="325" spans="2:44" x14ac:dyDescent="0.25">
      <c r="B325">
        <v>15</v>
      </c>
      <c r="C325" s="4">
        <v>70</v>
      </c>
      <c r="D325" s="4">
        <v>51</v>
      </c>
      <c r="E325" s="4">
        <v>79</v>
      </c>
      <c r="F325" s="4">
        <v>48</v>
      </c>
      <c r="G325" s="4">
        <v>122</v>
      </c>
      <c r="H325" s="4">
        <v>55</v>
      </c>
      <c r="I325" s="4" t="s">
        <v>18</v>
      </c>
      <c r="J325" s="4">
        <v>51</v>
      </c>
      <c r="K325" s="4">
        <v>31</v>
      </c>
      <c r="L325" s="4">
        <v>59</v>
      </c>
      <c r="M325" s="4">
        <v>26</v>
      </c>
      <c r="N325" s="4">
        <v>60</v>
      </c>
      <c r="O325" s="4">
        <v>36</v>
      </c>
      <c r="P325" s="4" t="s">
        <v>18</v>
      </c>
      <c r="Q325" s="4">
        <v>10</v>
      </c>
      <c r="R325" s="4">
        <v>3</v>
      </c>
      <c r="S325" s="4">
        <v>5</v>
      </c>
      <c r="T325" s="4">
        <v>17</v>
      </c>
      <c r="U325" s="4">
        <v>18</v>
      </c>
      <c r="V325" s="4">
        <v>6</v>
      </c>
      <c r="W325" s="4" t="s">
        <v>18</v>
      </c>
      <c r="X325" s="4">
        <v>55</v>
      </c>
      <c r="Y325" s="4">
        <v>39</v>
      </c>
      <c r="Z325" s="4">
        <v>50</v>
      </c>
      <c r="AA325" s="4">
        <v>29</v>
      </c>
      <c r="AB325" s="4">
        <v>47</v>
      </c>
      <c r="AC325" s="4">
        <v>40</v>
      </c>
      <c r="AD325" s="4" t="s">
        <v>18</v>
      </c>
      <c r="AE325" s="4">
        <v>12</v>
      </c>
      <c r="AF325" s="4">
        <v>6</v>
      </c>
      <c r="AG325" s="4">
        <v>7</v>
      </c>
      <c r="AH325" s="4">
        <v>7</v>
      </c>
      <c r="AI325" s="4">
        <v>7</v>
      </c>
      <c r="AJ325" s="4">
        <v>4</v>
      </c>
      <c r="AK325" s="4" t="s">
        <v>18</v>
      </c>
      <c r="AL325" s="4">
        <v>8</v>
      </c>
      <c r="AM325" s="4">
        <v>8</v>
      </c>
      <c r="AN325" s="4">
        <v>8</v>
      </c>
      <c r="AO325" s="4">
        <v>6</v>
      </c>
      <c r="AP325" s="4">
        <v>11</v>
      </c>
      <c r="AQ325" s="4">
        <v>9</v>
      </c>
      <c r="AR325" s="4" t="s">
        <v>18</v>
      </c>
    </row>
    <row r="326" spans="2:44" x14ac:dyDescent="0.25">
      <c r="B326">
        <v>16</v>
      </c>
      <c r="C326" s="4">
        <v>91</v>
      </c>
      <c r="D326" s="4">
        <v>72</v>
      </c>
      <c r="E326" s="4">
        <v>92</v>
      </c>
      <c r="F326" s="4">
        <v>53</v>
      </c>
      <c r="G326" s="4">
        <v>144</v>
      </c>
      <c r="H326" s="4">
        <v>80</v>
      </c>
      <c r="I326" s="4" t="s">
        <v>18</v>
      </c>
      <c r="J326" s="4">
        <v>36</v>
      </c>
      <c r="K326" s="4">
        <v>19</v>
      </c>
      <c r="L326" s="4">
        <v>68</v>
      </c>
      <c r="M326" s="4">
        <v>47</v>
      </c>
      <c r="N326" s="4">
        <v>36</v>
      </c>
      <c r="O326" s="4">
        <v>28</v>
      </c>
      <c r="P326" s="4" t="s">
        <v>18</v>
      </c>
      <c r="Q326" s="4">
        <v>18</v>
      </c>
      <c r="R326" s="4">
        <v>16</v>
      </c>
      <c r="S326" s="4">
        <v>7</v>
      </c>
      <c r="T326" s="4">
        <v>2</v>
      </c>
      <c r="U326" s="4">
        <v>10</v>
      </c>
      <c r="V326" s="4">
        <v>11</v>
      </c>
      <c r="W326" s="4" t="s">
        <v>18</v>
      </c>
      <c r="X326" s="4">
        <v>36</v>
      </c>
      <c r="Y326" s="4">
        <v>34</v>
      </c>
      <c r="Z326" s="4">
        <v>58</v>
      </c>
      <c r="AA326" s="4">
        <v>45</v>
      </c>
      <c r="AB326" s="4">
        <v>33</v>
      </c>
      <c r="AC326" s="4">
        <v>39</v>
      </c>
      <c r="AD326" s="4" t="s">
        <v>18</v>
      </c>
      <c r="AE326" s="4">
        <v>8</v>
      </c>
      <c r="AF326" s="4">
        <v>7</v>
      </c>
      <c r="AG326" s="4">
        <v>8</v>
      </c>
      <c r="AH326" s="4">
        <v>7</v>
      </c>
      <c r="AI326" s="4">
        <v>6</v>
      </c>
      <c r="AJ326" s="4">
        <v>5</v>
      </c>
      <c r="AK326" s="4" t="s">
        <v>18</v>
      </c>
      <c r="AL326" s="4">
        <v>7</v>
      </c>
      <c r="AM326" s="4">
        <v>7</v>
      </c>
      <c r="AN326" s="4">
        <v>11</v>
      </c>
      <c r="AO326" s="4">
        <v>9</v>
      </c>
      <c r="AP326" s="4">
        <v>7</v>
      </c>
      <c r="AQ326" s="4">
        <v>7</v>
      </c>
      <c r="AR326" s="4" t="s">
        <v>18</v>
      </c>
    </row>
    <row r="327" spans="2:44" x14ac:dyDescent="0.25">
      <c r="B327">
        <v>17</v>
      </c>
      <c r="C327" s="4">
        <v>85</v>
      </c>
      <c r="D327" s="4">
        <v>52</v>
      </c>
      <c r="E327" s="4">
        <v>116</v>
      </c>
      <c r="F327" s="4">
        <v>84</v>
      </c>
      <c r="G327" s="4">
        <v>80</v>
      </c>
      <c r="H327" s="4">
        <v>62</v>
      </c>
      <c r="I327" s="4" t="s">
        <v>18</v>
      </c>
      <c r="J327" s="4">
        <v>38</v>
      </c>
      <c r="K327" s="4">
        <v>12</v>
      </c>
      <c r="L327" s="4">
        <v>85</v>
      </c>
      <c r="M327" s="4">
        <v>43</v>
      </c>
      <c r="N327" s="4">
        <v>41</v>
      </c>
      <c r="O327" s="4">
        <v>61</v>
      </c>
      <c r="P327" s="4" t="s">
        <v>18</v>
      </c>
      <c r="Q327" s="4">
        <v>15</v>
      </c>
      <c r="R327" s="4">
        <v>17</v>
      </c>
      <c r="S327" s="4">
        <v>5</v>
      </c>
      <c r="T327" s="4">
        <v>19</v>
      </c>
      <c r="U327" s="4">
        <v>15</v>
      </c>
      <c r="V327" s="4">
        <v>25</v>
      </c>
      <c r="W327" s="4" t="s">
        <v>18</v>
      </c>
      <c r="X327" s="4">
        <v>42</v>
      </c>
      <c r="Y327" s="4">
        <v>25</v>
      </c>
      <c r="Z327" s="4">
        <v>64</v>
      </c>
      <c r="AA327" s="4">
        <v>15</v>
      </c>
      <c r="AB327" s="4">
        <v>37</v>
      </c>
      <c r="AC327" s="4">
        <v>18</v>
      </c>
      <c r="AD327" s="4" t="s">
        <v>18</v>
      </c>
      <c r="AE327" s="4">
        <v>7</v>
      </c>
      <c r="AF327" s="4">
        <v>5</v>
      </c>
      <c r="AG327" s="4">
        <v>8</v>
      </c>
      <c r="AH327" s="4">
        <v>6</v>
      </c>
      <c r="AI327" s="4">
        <v>7</v>
      </c>
      <c r="AJ327" s="4">
        <v>3</v>
      </c>
      <c r="AK327" s="4" t="s">
        <v>18</v>
      </c>
      <c r="AL327" s="4">
        <v>7</v>
      </c>
      <c r="AM327" s="4">
        <v>5</v>
      </c>
      <c r="AN327" s="4">
        <v>12</v>
      </c>
      <c r="AO327" s="4">
        <v>5</v>
      </c>
      <c r="AP327" s="4">
        <v>9</v>
      </c>
      <c r="AQ327" s="4">
        <v>5</v>
      </c>
      <c r="AR327" s="4" t="s">
        <v>18</v>
      </c>
    </row>
    <row r="328" spans="2:44" x14ac:dyDescent="0.25">
      <c r="B328">
        <v>18</v>
      </c>
      <c r="C328" s="4">
        <v>87</v>
      </c>
      <c r="D328" s="4">
        <v>27</v>
      </c>
      <c r="E328" s="4">
        <v>156</v>
      </c>
      <c r="F328" s="4">
        <v>72</v>
      </c>
      <c r="G328" s="4">
        <v>91</v>
      </c>
      <c r="H328" s="4">
        <v>46</v>
      </c>
      <c r="I328" s="4" t="s">
        <v>18</v>
      </c>
      <c r="J328" s="4">
        <v>59</v>
      </c>
      <c r="K328" s="4">
        <v>16</v>
      </c>
      <c r="L328" s="4">
        <v>62</v>
      </c>
      <c r="M328" s="4">
        <v>27</v>
      </c>
      <c r="N328" s="4">
        <v>60</v>
      </c>
      <c r="O328" s="4">
        <v>33</v>
      </c>
      <c r="P328" s="4" t="s">
        <v>18</v>
      </c>
      <c r="Q328" s="4">
        <v>10</v>
      </c>
      <c r="R328" s="4">
        <v>13</v>
      </c>
      <c r="S328" s="4">
        <v>10</v>
      </c>
      <c r="T328" s="4">
        <v>21</v>
      </c>
      <c r="U328" s="4">
        <v>14</v>
      </c>
      <c r="V328" s="4">
        <v>23</v>
      </c>
      <c r="W328" s="4" t="s">
        <v>18</v>
      </c>
      <c r="X328" s="4">
        <v>65</v>
      </c>
      <c r="Y328" s="4">
        <v>33</v>
      </c>
      <c r="Z328" s="4">
        <v>49</v>
      </c>
      <c r="AA328" s="4">
        <v>19</v>
      </c>
      <c r="AB328" s="4">
        <v>45</v>
      </c>
      <c r="AC328" s="4">
        <v>18</v>
      </c>
      <c r="AD328" s="4" t="s">
        <v>18</v>
      </c>
      <c r="AE328" s="4">
        <v>9</v>
      </c>
      <c r="AF328" s="4">
        <v>6</v>
      </c>
      <c r="AG328" s="4">
        <v>7</v>
      </c>
      <c r="AH328" s="4">
        <v>7</v>
      </c>
      <c r="AI328" s="4">
        <v>7</v>
      </c>
      <c r="AJ328" s="4">
        <v>4</v>
      </c>
      <c r="AK328" s="4" t="s">
        <v>18</v>
      </c>
      <c r="AL328" s="4">
        <v>11</v>
      </c>
      <c r="AM328" s="4">
        <v>5</v>
      </c>
      <c r="AN328" s="4">
        <v>9</v>
      </c>
      <c r="AO328" s="4">
        <v>5</v>
      </c>
      <c r="AP328" s="4">
        <v>11</v>
      </c>
      <c r="AQ328" s="4">
        <v>4</v>
      </c>
      <c r="AR328" s="4" t="s">
        <v>18</v>
      </c>
    </row>
    <row r="329" spans="2:44" x14ac:dyDescent="0.25">
      <c r="B329">
        <v>19</v>
      </c>
      <c r="C329" s="4">
        <v>111</v>
      </c>
      <c r="D329" s="4">
        <v>34</v>
      </c>
      <c r="E329" s="4">
        <v>113</v>
      </c>
      <c r="F329" s="4">
        <v>47</v>
      </c>
      <c r="G329" s="4">
        <v>121</v>
      </c>
      <c r="H329" s="4">
        <v>37</v>
      </c>
      <c r="I329" s="4" t="s">
        <v>18</v>
      </c>
      <c r="J329" s="4">
        <v>65</v>
      </c>
      <c r="K329" s="4">
        <v>38</v>
      </c>
      <c r="L329" s="4">
        <v>47</v>
      </c>
      <c r="M329" s="4">
        <v>42</v>
      </c>
      <c r="N329" s="4">
        <v>50</v>
      </c>
      <c r="O329" s="4">
        <v>24</v>
      </c>
      <c r="P329" s="4" t="s">
        <v>18</v>
      </c>
      <c r="Q329" s="4">
        <v>9</v>
      </c>
      <c r="R329" s="4">
        <v>11</v>
      </c>
      <c r="S329" s="4">
        <v>25</v>
      </c>
      <c r="T329" s="4">
        <v>16</v>
      </c>
      <c r="U329" s="4">
        <v>14</v>
      </c>
      <c r="V329" s="4">
        <v>16</v>
      </c>
      <c r="W329" s="4" t="s">
        <v>18</v>
      </c>
      <c r="X329" s="4">
        <v>72</v>
      </c>
      <c r="Y329" s="4">
        <v>40</v>
      </c>
      <c r="Z329" s="4">
        <v>26</v>
      </c>
      <c r="AA329" s="4">
        <v>36</v>
      </c>
      <c r="AB329" s="4">
        <v>42</v>
      </c>
      <c r="AC329" s="4">
        <v>37</v>
      </c>
      <c r="AD329" s="4" t="s">
        <v>18</v>
      </c>
      <c r="AE329" s="4">
        <v>10</v>
      </c>
      <c r="AF329" s="4">
        <v>7</v>
      </c>
      <c r="AG329" s="4">
        <v>6</v>
      </c>
      <c r="AH329" s="4">
        <v>8</v>
      </c>
      <c r="AI329" s="4">
        <v>7</v>
      </c>
      <c r="AJ329" s="4">
        <v>5</v>
      </c>
      <c r="AK329" s="4" t="s">
        <v>18</v>
      </c>
      <c r="AL329" s="4">
        <v>12</v>
      </c>
      <c r="AM329" s="4">
        <v>8</v>
      </c>
      <c r="AN329" s="4">
        <v>8</v>
      </c>
      <c r="AO329" s="4">
        <v>7</v>
      </c>
      <c r="AP329" s="4">
        <v>8</v>
      </c>
      <c r="AQ329" s="4">
        <v>6</v>
      </c>
      <c r="AR329" s="4" t="s">
        <v>18</v>
      </c>
    </row>
    <row r="330" spans="2:44" x14ac:dyDescent="0.25">
      <c r="B330">
        <v>20</v>
      </c>
      <c r="C330" s="4">
        <v>122</v>
      </c>
      <c r="D330" s="4">
        <v>79</v>
      </c>
      <c r="E330" s="4">
        <v>88</v>
      </c>
      <c r="F330" s="4">
        <v>74</v>
      </c>
      <c r="G330" s="4">
        <v>80</v>
      </c>
      <c r="H330" s="4">
        <v>48</v>
      </c>
      <c r="I330" s="4" t="s">
        <v>18</v>
      </c>
      <c r="J330" s="4">
        <v>63</v>
      </c>
      <c r="K330" s="4">
        <v>52</v>
      </c>
      <c r="L330" s="4">
        <v>64</v>
      </c>
      <c r="M330" s="4">
        <v>56</v>
      </c>
      <c r="N330" s="4">
        <v>38</v>
      </c>
      <c r="O330" s="4">
        <v>41</v>
      </c>
      <c r="P330" s="4" t="s">
        <v>18</v>
      </c>
      <c r="Q330" s="4">
        <v>10</v>
      </c>
      <c r="R330" s="4">
        <v>11</v>
      </c>
      <c r="S330" s="4">
        <v>8</v>
      </c>
      <c r="T330" s="4">
        <v>5</v>
      </c>
      <c r="U330" s="4">
        <v>16</v>
      </c>
      <c r="V330" s="4">
        <v>6</v>
      </c>
      <c r="W330" s="4" t="s">
        <v>18</v>
      </c>
      <c r="X330" s="4">
        <v>69</v>
      </c>
      <c r="Y330" s="4">
        <v>47</v>
      </c>
      <c r="Z330" s="4">
        <v>47</v>
      </c>
      <c r="AA330" s="4">
        <v>52</v>
      </c>
      <c r="AB330" s="4">
        <v>40</v>
      </c>
      <c r="AC330" s="4">
        <v>50</v>
      </c>
      <c r="AD330" s="4" t="s">
        <v>18</v>
      </c>
      <c r="AE330" s="4">
        <v>10</v>
      </c>
      <c r="AF330" s="4">
        <v>8</v>
      </c>
      <c r="AG330" s="4">
        <v>7</v>
      </c>
      <c r="AH330" s="4">
        <v>8</v>
      </c>
      <c r="AI330" s="4">
        <v>6</v>
      </c>
      <c r="AJ330" s="4">
        <v>6</v>
      </c>
      <c r="AK330" s="4" t="s">
        <v>18</v>
      </c>
      <c r="AL330" s="4">
        <v>10</v>
      </c>
      <c r="AM330" s="4">
        <v>10</v>
      </c>
      <c r="AN330" s="4">
        <v>9</v>
      </c>
      <c r="AO330" s="4">
        <v>10</v>
      </c>
      <c r="AP330" s="4">
        <v>6</v>
      </c>
      <c r="AQ330" s="4">
        <v>8</v>
      </c>
      <c r="AR330" s="4" t="s">
        <v>18</v>
      </c>
    </row>
    <row r="331" spans="2:44" x14ac:dyDescent="0.25">
      <c r="B331">
        <v>21</v>
      </c>
      <c r="C331" s="4">
        <v>120</v>
      </c>
      <c r="D331" s="4">
        <v>110</v>
      </c>
      <c r="E331" s="4">
        <v>100</v>
      </c>
      <c r="F331" s="4">
        <v>98</v>
      </c>
      <c r="G331" s="4">
        <v>71</v>
      </c>
      <c r="H331" s="4">
        <v>75</v>
      </c>
      <c r="I331" s="4" t="s">
        <v>18</v>
      </c>
      <c r="J331" s="4">
        <v>48</v>
      </c>
      <c r="K331" s="4">
        <v>33</v>
      </c>
      <c r="L331" s="4">
        <v>46</v>
      </c>
      <c r="M331" s="4">
        <v>59</v>
      </c>
      <c r="N331" s="4">
        <v>24</v>
      </c>
      <c r="O331" s="4">
        <v>50</v>
      </c>
      <c r="P331" s="4" t="s">
        <v>18</v>
      </c>
      <c r="Q331" s="4">
        <v>7</v>
      </c>
      <c r="R331" s="4">
        <v>13</v>
      </c>
      <c r="S331" s="4">
        <v>18</v>
      </c>
      <c r="T331" s="4">
        <v>2</v>
      </c>
      <c r="U331" s="4">
        <v>20</v>
      </c>
      <c r="V331" s="4">
        <v>7</v>
      </c>
      <c r="W331" s="4" t="s">
        <v>18</v>
      </c>
      <c r="X331" s="4">
        <v>63</v>
      </c>
      <c r="Y331" s="4">
        <v>36</v>
      </c>
      <c r="Z331" s="4">
        <v>22</v>
      </c>
      <c r="AA331" s="4">
        <v>57</v>
      </c>
      <c r="AB331" s="4">
        <v>23</v>
      </c>
      <c r="AC331" s="4">
        <v>52</v>
      </c>
      <c r="AD331" s="4" t="s">
        <v>18</v>
      </c>
      <c r="AE331" s="4">
        <v>8</v>
      </c>
      <c r="AF331" s="4">
        <v>7</v>
      </c>
      <c r="AG331" s="4">
        <v>6</v>
      </c>
      <c r="AH331" s="4">
        <v>8</v>
      </c>
      <c r="AI331" s="4">
        <v>6</v>
      </c>
      <c r="AJ331" s="4">
        <v>6</v>
      </c>
      <c r="AK331" s="4" t="s">
        <v>18</v>
      </c>
      <c r="AL331" s="4">
        <v>9</v>
      </c>
      <c r="AM331" s="4">
        <v>8</v>
      </c>
      <c r="AN331" s="4">
        <v>6</v>
      </c>
      <c r="AO331" s="4">
        <v>11</v>
      </c>
      <c r="AP331" s="4">
        <v>4</v>
      </c>
      <c r="AQ331" s="4">
        <v>10</v>
      </c>
      <c r="AR331" s="4" t="s">
        <v>18</v>
      </c>
    </row>
    <row r="332" spans="2:44" x14ac:dyDescent="0.25">
      <c r="B332">
        <v>22</v>
      </c>
      <c r="C332" s="4">
        <v>101</v>
      </c>
      <c r="D332" s="4">
        <v>75</v>
      </c>
      <c r="E332" s="4">
        <v>74</v>
      </c>
      <c r="F332" s="4">
        <v>112</v>
      </c>
      <c r="G332" s="4">
        <v>43</v>
      </c>
      <c r="H332" s="4">
        <v>84</v>
      </c>
      <c r="I332" s="4" t="s">
        <v>18</v>
      </c>
      <c r="J332" s="4">
        <v>66</v>
      </c>
      <c r="K332" s="4">
        <v>9</v>
      </c>
      <c r="L332" s="4">
        <v>42</v>
      </c>
      <c r="M332" s="4">
        <v>22</v>
      </c>
      <c r="N332" s="4">
        <v>24</v>
      </c>
      <c r="O332" s="4">
        <v>36</v>
      </c>
      <c r="P332" s="4" t="s">
        <v>18</v>
      </c>
      <c r="Q332" s="4">
        <v>12</v>
      </c>
      <c r="R332" s="4">
        <v>17</v>
      </c>
      <c r="S332" s="4">
        <v>17</v>
      </c>
      <c r="T332" s="4">
        <v>4</v>
      </c>
      <c r="U332" s="4">
        <v>16</v>
      </c>
      <c r="V332" s="4">
        <v>8</v>
      </c>
      <c r="W332" s="4" t="s">
        <v>18</v>
      </c>
      <c r="X332" s="4">
        <v>41</v>
      </c>
      <c r="Y332" s="4">
        <v>27</v>
      </c>
      <c r="Z332" s="4">
        <v>25</v>
      </c>
      <c r="AA332" s="4">
        <v>36</v>
      </c>
      <c r="AB332" s="4">
        <v>35</v>
      </c>
      <c r="AC332" s="4">
        <v>55</v>
      </c>
      <c r="AD332" s="4" t="s">
        <v>18</v>
      </c>
      <c r="AE332" s="4">
        <v>8</v>
      </c>
      <c r="AF332" s="4">
        <v>6</v>
      </c>
      <c r="AG332" s="4">
        <v>8</v>
      </c>
      <c r="AH332" s="4">
        <v>7</v>
      </c>
      <c r="AI332" s="4">
        <v>6</v>
      </c>
      <c r="AJ332" s="4">
        <v>5</v>
      </c>
      <c r="AK332" s="4" t="s">
        <v>18</v>
      </c>
      <c r="AL332" s="4">
        <v>8</v>
      </c>
      <c r="AM332" s="4">
        <v>5</v>
      </c>
      <c r="AN332" s="4">
        <v>5</v>
      </c>
      <c r="AO332" s="4">
        <v>5</v>
      </c>
      <c r="AP332" s="4">
        <v>6</v>
      </c>
      <c r="AQ332" s="4">
        <v>9</v>
      </c>
      <c r="AR332" s="4" t="s">
        <v>18</v>
      </c>
    </row>
    <row r="333" spans="2:44" x14ac:dyDescent="0.25">
      <c r="B333">
        <v>23</v>
      </c>
      <c r="C333" s="4">
        <v>126</v>
      </c>
      <c r="D333" s="4">
        <v>21</v>
      </c>
      <c r="E333" s="4">
        <v>65</v>
      </c>
      <c r="F333" s="4">
        <v>35</v>
      </c>
      <c r="G333" s="4">
        <v>51</v>
      </c>
      <c r="H333" s="4">
        <v>77</v>
      </c>
      <c r="I333" s="4" t="s">
        <v>18</v>
      </c>
      <c r="J333" s="4">
        <v>68</v>
      </c>
      <c r="K333" s="4">
        <v>27</v>
      </c>
      <c r="L333" s="4">
        <v>29</v>
      </c>
      <c r="M333" s="4">
        <v>22</v>
      </c>
      <c r="N333" s="4">
        <v>24</v>
      </c>
      <c r="O333" s="4">
        <v>32</v>
      </c>
      <c r="P333" s="4" t="s">
        <v>18</v>
      </c>
      <c r="Q333" s="4">
        <v>3</v>
      </c>
      <c r="R333" s="4">
        <v>17</v>
      </c>
      <c r="S333" s="4">
        <v>19</v>
      </c>
      <c r="T333" s="4">
        <v>14</v>
      </c>
      <c r="U333" s="4">
        <v>10</v>
      </c>
      <c r="V333" s="4">
        <v>15</v>
      </c>
      <c r="W333" s="4" t="s">
        <v>18</v>
      </c>
      <c r="X333" s="4">
        <v>53</v>
      </c>
      <c r="Y333" s="4">
        <v>27</v>
      </c>
      <c r="Z333" s="4">
        <v>24</v>
      </c>
      <c r="AA333" s="4">
        <v>26</v>
      </c>
      <c r="AB333" s="4">
        <v>36</v>
      </c>
      <c r="AC333" s="4">
        <v>40</v>
      </c>
      <c r="AD333" s="4" t="s">
        <v>18</v>
      </c>
      <c r="AE333" s="4">
        <v>9</v>
      </c>
      <c r="AF333" s="4">
        <v>6</v>
      </c>
      <c r="AG333" s="4">
        <v>7</v>
      </c>
      <c r="AH333" s="4">
        <v>6</v>
      </c>
      <c r="AI333" s="4">
        <v>5</v>
      </c>
      <c r="AJ333" s="4">
        <v>5</v>
      </c>
      <c r="AK333" s="4" t="s">
        <v>18</v>
      </c>
      <c r="AL333" s="4">
        <v>10</v>
      </c>
      <c r="AM333" s="4">
        <v>6</v>
      </c>
      <c r="AN333" s="4">
        <v>5</v>
      </c>
      <c r="AO333" s="4">
        <v>6</v>
      </c>
      <c r="AP333" s="4">
        <v>6</v>
      </c>
      <c r="AQ333" s="4">
        <v>9</v>
      </c>
      <c r="AR333" s="4" t="s">
        <v>18</v>
      </c>
    </row>
    <row r="334" spans="2:44" x14ac:dyDescent="0.25">
      <c r="B334">
        <v>24</v>
      </c>
      <c r="C334" s="4">
        <v>130</v>
      </c>
      <c r="D334" s="4">
        <v>64</v>
      </c>
      <c r="E334" s="4">
        <v>56</v>
      </c>
      <c r="F334" s="4">
        <v>49</v>
      </c>
      <c r="G334" s="4">
        <v>69</v>
      </c>
      <c r="H334" s="4">
        <v>77</v>
      </c>
      <c r="I334" s="4" t="s">
        <v>18</v>
      </c>
      <c r="J334" s="4">
        <v>34</v>
      </c>
      <c r="K334" s="4">
        <v>13</v>
      </c>
      <c r="L334" s="4">
        <v>39</v>
      </c>
      <c r="M334" s="4">
        <v>27</v>
      </c>
      <c r="N334" s="4">
        <v>47</v>
      </c>
      <c r="O334" s="4">
        <v>29</v>
      </c>
      <c r="P334" s="4" t="s">
        <v>18</v>
      </c>
      <c r="Q334" s="4">
        <v>16</v>
      </c>
      <c r="R334" s="4">
        <v>18</v>
      </c>
      <c r="S334" s="4">
        <v>11</v>
      </c>
      <c r="T334" s="4">
        <v>4</v>
      </c>
      <c r="U334" s="4">
        <v>8</v>
      </c>
      <c r="V334" s="4">
        <v>14</v>
      </c>
      <c r="W334" s="4" t="s">
        <v>18</v>
      </c>
      <c r="X334" s="4">
        <v>34</v>
      </c>
      <c r="Y334" s="4">
        <v>26</v>
      </c>
      <c r="Z334" s="4">
        <v>47</v>
      </c>
      <c r="AA334" s="4">
        <v>46</v>
      </c>
      <c r="AB334" s="4">
        <v>40</v>
      </c>
      <c r="AC334" s="4">
        <v>21</v>
      </c>
      <c r="AD334" s="4" t="s">
        <v>18</v>
      </c>
      <c r="AE334" s="4">
        <v>8</v>
      </c>
      <c r="AF334" s="4">
        <v>5</v>
      </c>
      <c r="AG334" s="4">
        <v>8</v>
      </c>
      <c r="AH334" s="4">
        <v>7</v>
      </c>
      <c r="AI334" s="4">
        <v>5</v>
      </c>
      <c r="AJ334" s="4">
        <v>4</v>
      </c>
      <c r="AK334" s="4" t="s">
        <v>18</v>
      </c>
      <c r="AL334" s="4">
        <v>6</v>
      </c>
      <c r="AM334" s="4">
        <v>5</v>
      </c>
      <c r="AN334" s="4">
        <v>8</v>
      </c>
      <c r="AO334" s="4">
        <v>8</v>
      </c>
      <c r="AP334" s="4">
        <v>10</v>
      </c>
      <c r="AQ334" s="4">
        <v>6</v>
      </c>
      <c r="AR334" s="4" t="s">
        <v>18</v>
      </c>
    </row>
    <row r="335" spans="2:44" x14ac:dyDescent="0.25">
      <c r="B335">
        <v>25</v>
      </c>
      <c r="C335" s="4">
        <v>76</v>
      </c>
      <c r="D335" s="4">
        <v>39</v>
      </c>
      <c r="E335" s="4">
        <v>73</v>
      </c>
      <c r="F335" s="4">
        <v>65</v>
      </c>
      <c r="G335" s="4">
        <v>128</v>
      </c>
      <c r="H335" s="4">
        <v>62</v>
      </c>
      <c r="I335" s="4" t="s">
        <v>18</v>
      </c>
      <c r="J335" s="4">
        <v>33</v>
      </c>
      <c r="K335" s="4">
        <v>37</v>
      </c>
      <c r="L335" s="4">
        <v>58</v>
      </c>
      <c r="M335" s="4">
        <v>40</v>
      </c>
      <c r="N335" s="4">
        <v>62</v>
      </c>
      <c r="O335" s="4">
        <v>27</v>
      </c>
      <c r="P335" s="4" t="s">
        <v>18</v>
      </c>
      <c r="Q335" s="4">
        <v>18</v>
      </c>
      <c r="R335" s="4">
        <v>22</v>
      </c>
      <c r="S335" s="4">
        <v>3</v>
      </c>
      <c r="T335" s="4">
        <v>17</v>
      </c>
      <c r="U335" s="4">
        <v>8</v>
      </c>
      <c r="V335" s="4">
        <v>4</v>
      </c>
      <c r="W335" s="4" t="s">
        <v>18</v>
      </c>
      <c r="X335" s="4">
        <v>40</v>
      </c>
      <c r="Y335" s="4">
        <v>20</v>
      </c>
      <c r="Z335" s="4">
        <v>52</v>
      </c>
      <c r="AA335" s="4">
        <v>35</v>
      </c>
      <c r="AB335" s="4">
        <v>47</v>
      </c>
      <c r="AC335" s="4">
        <v>36</v>
      </c>
      <c r="AD335" s="4" t="s">
        <v>18</v>
      </c>
      <c r="AE335" s="4">
        <v>7</v>
      </c>
      <c r="AF335" s="4">
        <v>7</v>
      </c>
      <c r="AG335" s="4">
        <v>7</v>
      </c>
      <c r="AH335" s="4">
        <v>7</v>
      </c>
      <c r="AI335" s="4">
        <v>7</v>
      </c>
      <c r="AJ335" s="4">
        <v>5</v>
      </c>
      <c r="AK335" s="4" t="s">
        <v>18</v>
      </c>
      <c r="AL335" s="4">
        <v>6</v>
      </c>
      <c r="AM335" s="4">
        <v>5</v>
      </c>
      <c r="AN335" s="4">
        <v>10</v>
      </c>
      <c r="AO335" s="4">
        <v>8</v>
      </c>
      <c r="AP335" s="4">
        <v>12</v>
      </c>
      <c r="AQ335" s="4">
        <v>7</v>
      </c>
      <c r="AR335" s="4" t="s">
        <v>18</v>
      </c>
    </row>
    <row r="336" spans="2:44" x14ac:dyDescent="0.25">
      <c r="B336">
        <v>26</v>
      </c>
      <c r="C336" s="4">
        <v>69</v>
      </c>
      <c r="D336" s="4">
        <v>89</v>
      </c>
      <c r="E336" s="4">
        <v>117</v>
      </c>
      <c r="F336" s="4">
        <v>86</v>
      </c>
      <c r="G336" s="4">
        <v>140</v>
      </c>
      <c r="H336" s="4">
        <v>66</v>
      </c>
      <c r="I336" s="4" t="s">
        <v>18</v>
      </c>
      <c r="J336" s="4">
        <v>54</v>
      </c>
      <c r="K336" s="4">
        <v>45</v>
      </c>
      <c r="L336" s="4">
        <v>71</v>
      </c>
      <c r="M336" s="4">
        <v>51</v>
      </c>
      <c r="N336" s="4">
        <v>97</v>
      </c>
      <c r="O336" s="4">
        <v>41</v>
      </c>
      <c r="P336" s="4" t="s">
        <v>18</v>
      </c>
      <c r="Q336" s="4">
        <v>4</v>
      </c>
      <c r="R336" s="4">
        <v>22</v>
      </c>
      <c r="S336" s="4">
        <v>4</v>
      </c>
      <c r="T336" s="4">
        <v>5</v>
      </c>
      <c r="U336" s="4">
        <v>8</v>
      </c>
      <c r="V336" s="4">
        <v>15</v>
      </c>
      <c r="W336" s="4" t="s">
        <v>18</v>
      </c>
      <c r="X336" s="4">
        <v>63</v>
      </c>
      <c r="Y336" s="4">
        <v>25</v>
      </c>
      <c r="Z336" s="4">
        <v>46</v>
      </c>
      <c r="AA336" s="4">
        <v>52</v>
      </c>
      <c r="AB336" s="4">
        <v>48</v>
      </c>
      <c r="AC336" s="4">
        <v>24</v>
      </c>
      <c r="AD336" s="4" t="s">
        <v>18</v>
      </c>
      <c r="AE336" s="4">
        <v>8</v>
      </c>
      <c r="AF336" s="4">
        <v>8</v>
      </c>
      <c r="AG336" s="4">
        <v>7</v>
      </c>
      <c r="AH336" s="4">
        <v>8</v>
      </c>
      <c r="AI336" s="4">
        <v>7</v>
      </c>
      <c r="AJ336" s="4">
        <v>5</v>
      </c>
      <c r="AK336" s="4" t="s">
        <v>18</v>
      </c>
      <c r="AL336" s="4">
        <v>11</v>
      </c>
      <c r="AM336" s="4">
        <v>6</v>
      </c>
      <c r="AN336" s="4">
        <v>10</v>
      </c>
      <c r="AO336" s="4">
        <v>10</v>
      </c>
      <c r="AP336" s="4">
        <v>11</v>
      </c>
      <c r="AQ336" s="4">
        <v>7</v>
      </c>
      <c r="AR336" s="4" t="s">
        <v>18</v>
      </c>
    </row>
    <row r="337" spans="1:44" x14ac:dyDescent="0.25">
      <c r="B337">
        <v>27</v>
      </c>
      <c r="C337" s="4">
        <v>103</v>
      </c>
      <c r="D337" s="4">
        <v>97</v>
      </c>
      <c r="E337" s="4">
        <v>142</v>
      </c>
      <c r="F337" s="4">
        <v>99</v>
      </c>
      <c r="G337" s="4">
        <v>158</v>
      </c>
      <c r="H337" s="4">
        <v>85</v>
      </c>
      <c r="I337" s="4" t="s">
        <v>18</v>
      </c>
      <c r="J337" s="4">
        <v>29</v>
      </c>
      <c r="K337" s="4">
        <v>49</v>
      </c>
      <c r="L337" s="4">
        <v>73</v>
      </c>
      <c r="M337" s="4">
        <v>72</v>
      </c>
      <c r="N337" s="4">
        <v>100</v>
      </c>
      <c r="O337" s="4">
        <v>41</v>
      </c>
      <c r="P337" s="4" t="s">
        <v>18</v>
      </c>
      <c r="Q337" s="4">
        <v>4</v>
      </c>
      <c r="R337" s="4">
        <v>9</v>
      </c>
      <c r="S337" s="4">
        <v>14</v>
      </c>
      <c r="T337" s="4">
        <v>3</v>
      </c>
      <c r="U337" s="4">
        <v>15</v>
      </c>
      <c r="V337" s="4">
        <v>11</v>
      </c>
      <c r="W337" s="4" t="s">
        <v>18</v>
      </c>
      <c r="X337" s="4">
        <v>45</v>
      </c>
      <c r="Y337" s="4">
        <v>42</v>
      </c>
      <c r="Z337" s="4">
        <v>31</v>
      </c>
      <c r="AA337" s="4">
        <v>68</v>
      </c>
      <c r="AB337" s="4">
        <v>33</v>
      </c>
      <c r="AC337" s="4">
        <v>32</v>
      </c>
      <c r="AD337" s="4" t="s">
        <v>18</v>
      </c>
      <c r="AE337" s="4">
        <v>6</v>
      </c>
      <c r="AF337" s="4">
        <v>9</v>
      </c>
      <c r="AG337" s="4">
        <v>7</v>
      </c>
      <c r="AH337" s="4">
        <v>11</v>
      </c>
      <c r="AI337" s="4">
        <v>6</v>
      </c>
      <c r="AJ337" s="4">
        <v>6</v>
      </c>
      <c r="AK337" s="4" t="s">
        <v>18</v>
      </c>
      <c r="AL337" s="4">
        <v>7</v>
      </c>
      <c r="AM337" s="4">
        <v>9</v>
      </c>
      <c r="AN337" s="4">
        <v>8</v>
      </c>
      <c r="AO337" s="4">
        <v>13</v>
      </c>
      <c r="AP337" s="4">
        <v>5</v>
      </c>
      <c r="AQ337" s="4">
        <v>7</v>
      </c>
      <c r="AR337" s="4" t="s">
        <v>18</v>
      </c>
    </row>
    <row r="338" spans="1:44" x14ac:dyDescent="0.25">
      <c r="B338">
        <v>28</v>
      </c>
      <c r="C338" s="4">
        <v>71</v>
      </c>
      <c r="D338" s="4">
        <v>99</v>
      </c>
      <c r="E338" s="4">
        <v>129</v>
      </c>
      <c r="F338" s="4">
        <v>141</v>
      </c>
      <c r="G338" s="4">
        <v>90</v>
      </c>
      <c r="H338" s="4">
        <v>81</v>
      </c>
      <c r="I338" s="4" t="s">
        <v>18</v>
      </c>
      <c r="J338" s="4">
        <v>20</v>
      </c>
      <c r="K338" s="4">
        <v>44</v>
      </c>
      <c r="L338" s="4">
        <v>41</v>
      </c>
      <c r="M338" s="4">
        <v>65</v>
      </c>
      <c r="N338" s="4">
        <v>71</v>
      </c>
      <c r="O338" s="4">
        <v>45</v>
      </c>
      <c r="P338" s="4" t="s">
        <v>18</v>
      </c>
      <c r="Q338" s="4">
        <v>8</v>
      </c>
      <c r="R338" s="4">
        <v>4</v>
      </c>
      <c r="S338" s="4">
        <v>8</v>
      </c>
      <c r="T338" s="4">
        <v>13</v>
      </c>
      <c r="U338" s="4">
        <v>4</v>
      </c>
      <c r="V338" s="4">
        <v>13</v>
      </c>
      <c r="W338" s="4" t="s">
        <v>18</v>
      </c>
      <c r="X338" s="4">
        <v>37</v>
      </c>
      <c r="Y338" s="4">
        <v>37</v>
      </c>
      <c r="Z338" s="4">
        <v>46</v>
      </c>
      <c r="AA338" s="4">
        <v>35</v>
      </c>
      <c r="AB338" s="4">
        <v>46</v>
      </c>
      <c r="AC338" s="4">
        <v>39</v>
      </c>
      <c r="AD338" s="4" t="s">
        <v>18</v>
      </c>
      <c r="AE338" s="4">
        <v>6</v>
      </c>
      <c r="AF338" s="4">
        <v>6</v>
      </c>
      <c r="AG338" s="4">
        <v>8</v>
      </c>
      <c r="AH338" s="4">
        <v>8</v>
      </c>
      <c r="AI338" s="4">
        <v>7</v>
      </c>
      <c r="AJ338" s="4">
        <v>6</v>
      </c>
      <c r="AK338" s="4" t="s">
        <v>18</v>
      </c>
      <c r="AL338" s="4">
        <v>7</v>
      </c>
      <c r="AM338" s="4">
        <v>8</v>
      </c>
      <c r="AN338" s="4">
        <v>9</v>
      </c>
      <c r="AO338" s="4">
        <v>7</v>
      </c>
      <c r="AP338" s="4">
        <v>8</v>
      </c>
      <c r="AQ338" s="4">
        <v>6</v>
      </c>
      <c r="AR338" s="4" t="s">
        <v>18</v>
      </c>
    </row>
    <row r="339" spans="1:44" x14ac:dyDescent="0.25">
      <c r="B339">
        <v>29</v>
      </c>
      <c r="C339" s="4">
        <v>46</v>
      </c>
      <c r="D339" s="4">
        <v>104</v>
      </c>
      <c r="E339" s="4">
        <v>80</v>
      </c>
      <c r="F339" s="4">
        <v>83</v>
      </c>
      <c r="G339" s="4">
        <v>85</v>
      </c>
      <c r="H339" s="4">
        <v>91</v>
      </c>
      <c r="I339" s="4" t="s">
        <v>18</v>
      </c>
      <c r="J339" s="4">
        <v>15</v>
      </c>
      <c r="K339" s="4">
        <v>49</v>
      </c>
      <c r="L339" s="4">
        <v>49</v>
      </c>
      <c r="M339" s="4">
        <v>26</v>
      </c>
      <c r="N339" s="4">
        <v>60</v>
      </c>
      <c r="O339" s="4">
        <v>47</v>
      </c>
      <c r="P339" s="4" t="s">
        <v>18</v>
      </c>
      <c r="Q339" s="4">
        <v>11</v>
      </c>
      <c r="R339" s="4">
        <v>13</v>
      </c>
      <c r="S339" s="4">
        <v>3</v>
      </c>
      <c r="T339" s="4">
        <v>21</v>
      </c>
      <c r="U339" s="4">
        <v>9</v>
      </c>
      <c r="V339" s="4">
        <v>5</v>
      </c>
      <c r="W339" s="4" t="s">
        <v>18</v>
      </c>
      <c r="X339" s="4">
        <v>33</v>
      </c>
      <c r="Y339" s="4">
        <v>38</v>
      </c>
      <c r="Z339" s="4">
        <v>55</v>
      </c>
      <c r="AA339" s="4">
        <v>21</v>
      </c>
      <c r="AB339" s="4">
        <v>45</v>
      </c>
      <c r="AC339" s="4">
        <v>55</v>
      </c>
      <c r="AD339" s="4" t="s">
        <v>18</v>
      </c>
      <c r="AE339" s="4">
        <v>6</v>
      </c>
      <c r="AF339" s="4">
        <v>9</v>
      </c>
      <c r="AG339" s="4">
        <v>10</v>
      </c>
      <c r="AH339" s="4">
        <v>7</v>
      </c>
      <c r="AI339" s="4">
        <v>6</v>
      </c>
      <c r="AJ339" s="4">
        <v>6</v>
      </c>
      <c r="AK339" s="4" t="s">
        <v>18</v>
      </c>
      <c r="AL339" s="4">
        <v>6</v>
      </c>
      <c r="AM339" s="4">
        <v>10</v>
      </c>
      <c r="AN339" s="4">
        <v>9</v>
      </c>
      <c r="AO339" s="4">
        <v>5</v>
      </c>
      <c r="AP339" s="4">
        <v>8</v>
      </c>
      <c r="AQ339" s="4">
        <v>9</v>
      </c>
      <c r="AR339" s="4" t="s">
        <v>18</v>
      </c>
    </row>
    <row r="340" spans="1:44" x14ac:dyDescent="0.25">
      <c r="B340">
        <v>30</v>
      </c>
      <c r="C340" s="4">
        <v>43</v>
      </c>
      <c r="D340" s="4">
        <v>108</v>
      </c>
      <c r="E340" s="4">
        <v>94</v>
      </c>
      <c r="F340" s="4">
        <v>34</v>
      </c>
      <c r="G340" s="4">
        <v>88</v>
      </c>
      <c r="H340" s="4">
        <v>103</v>
      </c>
      <c r="I340" s="4" t="s">
        <v>18</v>
      </c>
      <c r="J340" s="4">
        <v>44</v>
      </c>
      <c r="K340" s="4">
        <v>61</v>
      </c>
      <c r="L340" s="4">
        <v>50</v>
      </c>
      <c r="M340" s="4">
        <v>26</v>
      </c>
      <c r="N340" s="4">
        <v>51</v>
      </c>
      <c r="O340" s="4">
        <v>43</v>
      </c>
      <c r="P340" s="4" t="s">
        <v>18</v>
      </c>
      <c r="Q340" s="4">
        <v>18</v>
      </c>
      <c r="R340" s="4">
        <v>5</v>
      </c>
      <c r="S340" s="4">
        <v>21</v>
      </c>
      <c r="T340" s="4">
        <v>19</v>
      </c>
      <c r="U340" s="4">
        <v>7</v>
      </c>
      <c r="V340" s="4">
        <v>8</v>
      </c>
      <c r="W340" s="4" t="s">
        <v>18</v>
      </c>
      <c r="X340" s="4">
        <v>15</v>
      </c>
      <c r="Y340" s="4">
        <v>59</v>
      </c>
      <c r="Z340" s="4">
        <v>26</v>
      </c>
      <c r="AA340" s="4">
        <v>36</v>
      </c>
      <c r="AB340" s="4">
        <v>55</v>
      </c>
      <c r="AC340" s="4">
        <v>43</v>
      </c>
      <c r="AD340" s="4" t="s">
        <v>18</v>
      </c>
      <c r="AE340" s="4">
        <v>7</v>
      </c>
      <c r="AF340" s="4">
        <v>9</v>
      </c>
      <c r="AG340" s="4">
        <v>8</v>
      </c>
      <c r="AH340" s="4">
        <v>8</v>
      </c>
      <c r="AI340" s="4">
        <v>7</v>
      </c>
      <c r="AJ340" s="4">
        <v>4</v>
      </c>
      <c r="AK340" s="4" t="s">
        <v>18</v>
      </c>
      <c r="AL340" s="4">
        <v>4</v>
      </c>
      <c r="AM340" s="4">
        <v>12</v>
      </c>
      <c r="AN340" s="4">
        <v>6</v>
      </c>
      <c r="AO340" s="4">
        <v>6</v>
      </c>
      <c r="AP340" s="4">
        <v>10</v>
      </c>
      <c r="AQ340" s="4">
        <v>8</v>
      </c>
      <c r="AR340" s="4" t="s">
        <v>18</v>
      </c>
    </row>
    <row r="341" spans="1:44" x14ac:dyDescent="0.25">
      <c r="A341">
        <v>12</v>
      </c>
      <c r="B341">
        <v>1</v>
      </c>
      <c r="C341" s="4">
        <v>51</v>
      </c>
      <c r="D341" s="4">
        <v>110</v>
      </c>
      <c r="E341" s="4">
        <v>91</v>
      </c>
      <c r="F341" s="4">
        <v>51</v>
      </c>
      <c r="G341" s="4">
        <v>92</v>
      </c>
      <c r="H341" s="4">
        <v>109</v>
      </c>
      <c r="I341" s="4" t="s">
        <v>18</v>
      </c>
      <c r="J341" s="4">
        <v>74</v>
      </c>
      <c r="K341" s="4">
        <v>57</v>
      </c>
      <c r="L341" s="4">
        <v>37</v>
      </c>
      <c r="M341" s="4">
        <v>45</v>
      </c>
      <c r="N341" s="4">
        <v>54</v>
      </c>
      <c r="O341" s="4">
        <v>25</v>
      </c>
      <c r="P341" s="4" t="s">
        <v>18</v>
      </c>
      <c r="Q341" s="4">
        <v>17</v>
      </c>
      <c r="R341" s="4">
        <v>10</v>
      </c>
      <c r="S341" s="4">
        <v>14</v>
      </c>
      <c r="T341" s="4">
        <v>7</v>
      </c>
      <c r="U341" s="4">
        <v>8</v>
      </c>
      <c r="V341" s="4">
        <v>22</v>
      </c>
      <c r="W341" s="4" t="s">
        <v>18</v>
      </c>
      <c r="X341" s="4">
        <v>19</v>
      </c>
      <c r="Y341" s="4">
        <v>46</v>
      </c>
      <c r="Z341" s="4">
        <v>37</v>
      </c>
      <c r="AA341" s="4">
        <v>49</v>
      </c>
      <c r="AB341" s="4">
        <v>44</v>
      </c>
      <c r="AC341" s="4">
        <v>19</v>
      </c>
      <c r="AD341" s="4" t="s">
        <v>18</v>
      </c>
      <c r="AE341" s="4">
        <v>7</v>
      </c>
      <c r="AF341" s="4">
        <v>9</v>
      </c>
      <c r="AG341" s="4">
        <v>8</v>
      </c>
      <c r="AH341" s="4">
        <v>9</v>
      </c>
      <c r="AI341" s="4">
        <v>6</v>
      </c>
      <c r="AJ341" s="4">
        <v>6</v>
      </c>
      <c r="AK341" s="4" t="s">
        <v>18</v>
      </c>
      <c r="AL341" s="4">
        <v>4</v>
      </c>
      <c r="AM341" s="4">
        <v>12</v>
      </c>
      <c r="AN341" s="4">
        <v>6</v>
      </c>
      <c r="AO341" s="4">
        <v>9</v>
      </c>
      <c r="AP341" s="4">
        <v>9</v>
      </c>
      <c r="AQ341" s="4">
        <v>5</v>
      </c>
      <c r="AR341" s="4" t="s">
        <v>18</v>
      </c>
    </row>
    <row r="342" spans="1:44" x14ac:dyDescent="0.25">
      <c r="B342">
        <v>2</v>
      </c>
      <c r="C342" s="4">
        <v>49</v>
      </c>
      <c r="D342" s="4">
        <v>112</v>
      </c>
      <c r="E342" s="4">
        <v>66</v>
      </c>
      <c r="F342" s="4">
        <v>83</v>
      </c>
      <c r="G342" s="4">
        <v>96</v>
      </c>
      <c r="H342" s="4">
        <v>54</v>
      </c>
      <c r="I342" s="4" t="s">
        <v>18</v>
      </c>
      <c r="J342" s="4">
        <v>28</v>
      </c>
      <c r="K342" s="4">
        <v>21</v>
      </c>
      <c r="L342" s="4">
        <v>55</v>
      </c>
      <c r="M342" s="4">
        <v>55</v>
      </c>
      <c r="N342" s="4">
        <v>47</v>
      </c>
      <c r="O342" s="4">
        <v>32</v>
      </c>
      <c r="P342" s="4" t="s">
        <v>18</v>
      </c>
      <c r="Q342" s="4">
        <v>10</v>
      </c>
      <c r="R342" s="4">
        <v>18</v>
      </c>
      <c r="S342" s="4">
        <v>6</v>
      </c>
      <c r="T342" s="4">
        <v>4</v>
      </c>
      <c r="U342" s="4">
        <v>8</v>
      </c>
      <c r="V342" s="4">
        <v>11</v>
      </c>
      <c r="W342" s="4" t="s">
        <v>18</v>
      </c>
      <c r="X342" s="4">
        <v>31</v>
      </c>
      <c r="Y342" s="4">
        <v>22</v>
      </c>
      <c r="Z342" s="4">
        <v>57</v>
      </c>
      <c r="AA342" s="4">
        <v>45</v>
      </c>
      <c r="AB342" s="4">
        <v>43</v>
      </c>
      <c r="AC342" s="4">
        <v>44</v>
      </c>
      <c r="AD342" s="4" t="s">
        <v>18</v>
      </c>
      <c r="AE342" s="4">
        <v>8</v>
      </c>
      <c r="AF342" s="4">
        <v>6</v>
      </c>
      <c r="AG342" s="4">
        <v>8</v>
      </c>
      <c r="AH342" s="4">
        <v>8</v>
      </c>
      <c r="AI342" s="4">
        <v>6</v>
      </c>
      <c r="AJ342" s="4">
        <v>5</v>
      </c>
      <c r="AK342" s="4" t="s">
        <v>18</v>
      </c>
      <c r="AL342" s="4">
        <v>5</v>
      </c>
      <c r="AM342" s="4">
        <v>5</v>
      </c>
      <c r="AN342" s="4">
        <v>10</v>
      </c>
      <c r="AO342" s="4">
        <v>9</v>
      </c>
      <c r="AP342" s="4">
        <v>9</v>
      </c>
      <c r="AQ342" s="4">
        <v>6</v>
      </c>
      <c r="AR342" s="4" t="s">
        <v>18</v>
      </c>
    </row>
    <row r="343" spans="1:44" x14ac:dyDescent="0.25">
      <c r="B343">
        <v>3</v>
      </c>
      <c r="C343" s="4">
        <v>57</v>
      </c>
      <c r="D343" s="4">
        <v>46</v>
      </c>
      <c r="E343" s="4">
        <v>94</v>
      </c>
      <c r="F343" s="4">
        <v>107</v>
      </c>
      <c r="G343" s="4">
        <v>92</v>
      </c>
      <c r="H343" s="4">
        <v>64</v>
      </c>
      <c r="I343" s="4" t="s">
        <v>18</v>
      </c>
      <c r="J343" s="4">
        <v>48</v>
      </c>
      <c r="K343" s="4">
        <v>46</v>
      </c>
      <c r="L343" s="4">
        <v>76</v>
      </c>
      <c r="M343" s="4">
        <v>46</v>
      </c>
      <c r="N343" s="4">
        <v>37</v>
      </c>
      <c r="O343" s="4">
        <v>33</v>
      </c>
      <c r="P343" s="4" t="s">
        <v>18</v>
      </c>
      <c r="Q343" s="4">
        <v>15</v>
      </c>
      <c r="R343" s="4">
        <v>18</v>
      </c>
      <c r="S343" s="4">
        <v>3</v>
      </c>
      <c r="T343" s="4">
        <v>20</v>
      </c>
      <c r="U343" s="4">
        <v>16</v>
      </c>
      <c r="V343" s="4">
        <v>18</v>
      </c>
      <c r="W343" s="4" t="s">
        <v>18</v>
      </c>
      <c r="X343" s="4">
        <v>25</v>
      </c>
      <c r="Y343" s="4">
        <v>28</v>
      </c>
      <c r="Z343" s="4">
        <v>68</v>
      </c>
      <c r="AA343" s="4">
        <v>25</v>
      </c>
      <c r="AB343" s="4">
        <v>26</v>
      </c>
      <c r="AC343" s="4">
        <v>33</v>
      </c>
      <c r="AD343" s="4" t="s">
        <v>18</v>
      </c>
      <c r="AE343" s="4">
        <v>9</v>
      </c>
      <c r="AF343" s="4">
        <v>7</v>
      </c>
      <c r="AG343" s="4">
        <v>10</v>
      </c>
      <c r="AH343" s="4">
        <v>7</v>
      </c>
      <c r="AI343" s="4">
        <v>4</v>
      </c>
      <c r="AJ343" s="4">
        <v>6</v>
      </c>
      <c r="AK343" s="4" t="s">
        <v>18</v>
      </c>
      <c r="AL343" s="4">
        <v>5</v>
      </c>
      <c r="AM343" s="4">
        <v>6</v>
      </c>
      <c r="AN343" s="4">
        <v>14</v>
      </c>
      <c r="AO343" s="4">
        <v>7</v>
      </c>
      <c r="AP343" s="4">
        <v>7</v>
      </c>
      <c r="AQ343" s="4">
        <v>6</v>
      </c>
      <c r="AR343" s="4" t="s">
        <v>18</v>
      </c>
    </row>
    <row r="344" spans="1:44" x14ac:dyDescent="0.25">
      <c r="B344">
        <v>4</v>
      </c>
      <c r="C344" s="4">
        <v>59</v>
      </c>
      <c r="D344" s="4">
        <v>66</v>
      </c>
      <c r="E344" s="4">
        <v>145</v>
      </c>
      <c r="F344" s="4">
        <v>83</v>
      </c>
      <c r="G344" s="4">
        <v>76</v>
      </c>
      <c r="H344" s="4">
        <v>68</v>
      </c>
      <c r="I344" s="4" t="s">
        <v>18</v>
      </c>
      <c r="J344" s="4">
        <v>33</v>
      </c>
      <c r="K344" s="4">
        <v>38</v>
      </c>
      <c r="L344" s="4">
        <v>80</v>
      </c>
      <c r="M344" s="4">
        <v>26</v>
      </c>
      <c r="N344" s="4">
        <v>32</v>
      </c>
      <c r="O344" s="4">
        <v>25</v>
      </c>
      <c r="P344" s="4" t="s">
        <v>18</v>
      </c>
      <c r="Q344" s="4">
        <v>20</v>
      </c>
      <c r="R344" s="4">
        <v>18</v>
      </c>
      <c r="S344" s="4">
        <v>17</v>
      </c>
      <c r="T344" s="4">
        <v>20</v>
      </c>
      <c r="U344" s="4">
        <v>18</v>
      </c>
      <c r="V344" s="4">
        <v>25</v>
      </c>
      <c r="W344" s="4" t="s">
        <v>18</v>
      </c>
      <c r="X344" s="4">
        <v>20</v>
      </c>
      <c r="Y344" s="4">
        <v>37</v>
      </c>
      <c r="Z344" s="4">
        <v>43</v>
      </c>
      <c r="AA344" s="4">
        <v>26</v>
      </c>
      <c r="AB344" s="4">
        <v>27</v>
      </c>
      <c r="AC344" s="4">
        <v>14</v>
      </c>
      <c r="AD344" s="4" t="s">
        <v>18</v>
      </c>
      <c r="AE344" s="4">
        <v>9</v>
      </c>
      <c r="AF344" s="4">
        <v>9</v>
      </c>
      <c r="AG344" s="4">
        <v>9</v>
      </c>
      <c r="AH344" s="4">
        <v>8</v>
      </c>
      <c r="AI344" s="4">
        <v>6</v>
      </c>
      <c r="AJ344" s="4">
        <v>6</v>
      </c>
      <c r="AK344" s="4" t="s">
        <v>18</v>
      </c>
      <c r="AL344" s="4">
        <v>5</v>
      </c>
      <c r="AM344" s="4">
        <v>8</v>
      </c>
      <c r="AN344" s="4">
        <v>10</v>
      </c>
      <c r="AO344" s="4">
        <v>5</v>
      </c>
      <c r="AP344" s="4">
        <v>5</v>
      </c>
      <c r="AQ344" s="4">
        <v>5</v>
      </c>
      <c r="AR344" s="4" t="s">
        <v>18</v>
      </c>
    </row>
    <row r="345" spans="1:44" x14ac:dyDescent="0.25">
      <c r="B345">
        <v>5</v>
      </c>
      <c r="C345" s="4">
        <v>53</v>
      </c>
      <c r="D345" s="4">
        <v>70</v>
      </c>
      <c r="E345" s="4">
        <v>148</v>
      </c>
      <c r="F345" s="4">
        <v>48</v>
      </c>
      <c r="G345" s="4">
        <v>53</v>
      </c>
      <c r="H345" s="4">
        <v>46</v>
      </c>
      <c r="I345" s="4" t="s">
        <v>18</v>
      </c>
      <c r="J345" s="4">
        <v>37</v>
      </c>
      <c r="K345" s="4">
        <v>38</v>
      </c>
      <c r="L345" s="4">
        <v>27</v>
      </c>
      <c r="M345" s="4">
        <v>35</v>
      </c>
      <c r="N345" s="4">
        <v>41</v>
      </c>
      <c r="O345" s="4">
        <v>34</v>
      </c>
      <c r="P345" s="4" t="s">
        <v>18</v>
      </c>
      <c r="Q345" s="4">
        <v>16</v>
      </c>
      <c r="R345" s="4">
        <v>16</v>
      </c>
      <c r="S345" s="4">
        <v>17</v>
      </c>
      <c r="T345" s="4">
        <v>6</v>
      </c>
      <c r="U345" s="4">
        <v>14</v>
      </c>
      <c r="V345" s="4">
        <v>17</v>
      </c>
      <c r="W345" s="4" t="s">
        <v>18</v>
      </c>
      <c r="X345" s="4">
        <v>21</v>
      </c>
      <c r="Y345" s="4">
        <v>37</v>
      </c>
      <c r="Z345" s="4">
        <v>27</v>
      </c>
      <c r="AA345" s="4">
        <v>40</v>
      </c>
      <c r="AB345" s="4">
        <v>30</v>
      </c>
      <c r="AC345" s="4">
        <v>24</v>
      </c>
      <c r="AD345" s="4" t="s">
        <v>18</v>
      </c>
      <c r="AE345" s="4">
        <v>9</v>
      </c>
      <c r="AF345" s="4">
        <v>8</v>
      </c>
      <c r="AG345" s="4">
        <v>7</v>
      </c>
      <c r="AH345" s="4">
        <v>8</v>
      </c>
      <c r="AI345" s="4">
        <v>6</v>
      </c>
      <c r="AJ345" s="4">
        <v>5</v>
      </c>
      <c r="AK345" s="4" t="s">
        <v>18</v>
      </c>
      <c r="AL345" s="4">
        <v>5</v>
      </c>
      <c r="AM345" s="4">
        <v>7</v>
      </c>
      <c r="AN345" s="4">
        <v>5</v>
      </c>
      <c r="AO345" s="4">
        <v>7</v>
      </c>
      <c r="AP345" s="4">
        <v>6</v>
      </c>
      <c r="AQ345" s="4">
        <v>5</v>
      </c>
      <c r="AR345" s="4" t="s">
        <v>18</v>
      </c>
    </row>
    <row r="346" spans="1:44" x14ac:dyDescent="0.25">
      <c r="B346">
        <v>6</v>
      </c>
      <c r="C346" s="4">
        <v>55</v>
      </c>
      <c r="D346" s="4">
        <v>75</v>
      </c>
      <c r="E346" s="4">
        <v>50</v>
      </c>
      <c r="F346" s="4">
        <v>74</v>
      </c>
      <c r="G346" s="4">
        <v>74</v>
      </c>
      <c r="H346" s="4">
        <v>63</v>
      </c>
      <c r="I346" s="4" t="s">
        <v>18</v>
      </c>
      <c r="J346" s="4">
        <v>51</v>
      </c>
      <c r="K346" s="4">
        <v>55</v>
      </c>
      <c r="L346" s="4">
        <v>51</v>
      </c>
      <c r="M346" s="4">
        <v>47</v>
      </c>
      <c r="N346" s="4">
        <v>26</v>
      </c>
      <c r="O346" s="4">
        <v>49</v>
      </c>
      <c r="P346" s="4" t="s">
        <v>18</v>
      </c>
      <c r="Q346" s="4">
        <v>8</v>
      </c>
      <c r="R346" s="4">
        <v>3</v>
      </c>
      <c r="S346" s="4">
        <v>4</v>
      </c>
      <c r="T346" s="4">
        <v>15</v>
      </c>
      <c r="U346" s="4">
        <v>24</v>
      </c>
      <c r="V346" s="4">
        <v>5</v>
      </c>
      <c r="W346" s="4" t="s">
        <v>18</v>
      </c>
      <c r="X346" s="4">
        <v>40</v>
      </c>
      <c r="Y346" s="4">
        <v>55</v>
      </c>
      <c r="Z346" s="4">
        <v>53</v>
      </c>
      <c r="AA346" s="4">
        <v>34</v>
      </c>
      <c r="AB346" s="4">
        <v>13</v>
      </c>
      <c r="AC346" s="4">
        <v>44</v>
      </c>
      <c r="AD346" s="4" t="s">
        <v>18</v>
      </c>
      <c r="AE346" s="4">
        <v>11</v>
      </c>
      <c r="AF346" s="4">
        <v>8</v>
      </c>
      <c r="AG346" s="4">
        <v>9</v>
      </c>
      <c r="AH346" s="4">
        <v>8</v>
      </c>
      <c r="AI346" s="4">
        <v>4</v>
      </c>
      <c r="AJ346" s="4">
        <v>6</v>
      </c>
      <c r="AK346" s="4" t="s">
        <v>18</v>
      </c>
      <c r="AL346" s="4">
        <v>8</v>
      </c>
      <c r="AM346" s="4">
        <v>11</v>
      </c>
      <c r="AN346" s="4">
        <v>9</v>
      </c>
      <c r="AO346" s="4">
        <v>9</v>
      </c>
      <c r="AP346" s="4">
        <v>3</v>
      </c>
      <c r="AQ346" s="4">
        <v>9</v>
      </c>
      <c r="AR346" s="4" t="s">
        <v>18</v>
      </c>
    </row>
    <row r="347" spans="1:44" x14ac:dyDescent="0.25">
      <c r="B347">
        <v>7</v>
      </c>
      <c r="C347" s="4">
        <v>81</v>
      </c>
      <c r="D347" s="4">
        <v>101</v>
      </c>
      <c r="E347" s="4">
        <v>90</v>
      </c>
      <c r="F347" s="4">
        <v>97</v>
      </c>
      <c r="G347" s="4">
        <v>40</v>
      </c>
      <c r="H347" s="4">
        <v>100</v>
      </c>
      <c r="I347" s="4" t="s">
        <v>18</v>
      </c>
      <c r="J347" s="4">
        <v>45</v>
      </c>
      <c r="K347" s="4">
        <v>63</v>
      </c>
      <c r="L347" s="4">
        <v>60</v>
      </c>
      <c r="M347" s="4">
        <v>36</v>
      </c>
      <c r="N347" s="4">
        <v>26</v>
      </c>
      <c r="O347" s="4">
        <v>56</v>
      </c>
      <c r="P347" s="4" t="s">
        <v>18</v>
      </c>
      <c r="Q347" s="4">
        <v>13</v>
      </c>
      <c r="R347" s="4">
        <v>3</v>
      </c>
      <c r="S347" s="4">
        <v>5</v>
      </c>
      <c r="T347" s="4">
        <v>17</v>
      </c>
      <c r="U347" s="4">
        <v>20</v>
      </c>
      <c r="V347" s="4">
        <v>14</v>
      </c>
      <c r="W347" s="4" t="s">
        <v>18</v>
      </c>
      <c r="X347" s="4">
        <v>36</v>
      </c>
      <c r="Y347" s="4">
        <v>70</v>
      </c>
      <c r="Z347" s="4">
        <v>52</v>
      </c>
      <c r="AA347" s="4">
        <v>26</v>
      </c>
      <c r="AB347" s="4">
        <v>14</v>
      </c>
      <c r="AC347" s="4">
        <v>34</v>
      </c>
      <c r="AD347" s="4" t="s">
        <v>18</v>
      </c>
      <c r="AE347" s="4">
        <v>9</v>
      </c>
      <c r="AF347" s="4">
        <v>10</v>
      </c>
      <c r="AG347" s="4">
        <v>8</v>
      </c>
      <c r="AH347" s="4">
        <v>8</v>
      </c>
      <c r="AI347" s="4">
        <v>5</v>
      </c>
      <c r="AJ347" s="4">
        <v>5</v>
      </c>
      <c r="AK347" s="4" t="s">
        <v>18</v>
      </c>
      <c r="AL347" s="4">
        <v>8</v>
      </c>
      <c r="AM347" s="4">
        <v>13</v>
      </c>
      <c r="AN347" s="4">
        <v>10</v>
      </c>
      <c r="AO347" s="4">
        <v>6</v>
      </c>
      <c r="AP347" s="4">
        <v>4</v>
      </c>
      <c r="AQ347" s="4">
        <v>9</v>
      </c>
      <c r="AR347" s="4" t="s">
        <v>18</v>
      </c>
    </row>
    <row r="348" spans="1:44" x14ac:dyDescent="0.25">
      <c r="B348">
        <v>8</v>
      </c>
      <c r="C348" s="4">
        <v>84</v>
      </c>
      <c r="D348" s="4">
        <v>117</v>
      </c>
      <c r="E348" s="4">
        <v>108</v>
      </c>
      <c r="F348" s="4">
        <v>78</v>
      </c>
      <c r="G348" s="4">
        <v>40</v>
      </c>
      <c r="H348" s="4">
        <v>133</v>
      </c>
      <c r="I348" s="4" t="s">
        <v>18</v>
      </c>
      <c r="J348" s="4">
        <v>54</v>
      </c>
      <c r="K348" s="4">
        <v>73</v>
      </c>
      <c r="L348" s="4">
        <v>37</v>
      </c>
      <c r="M348" s="4">
        <v>46</v>
      </c>
      <c r="N348" s="4">
        <v>24</v>
      </c>
      <c r="O348" s="4">
        <v>63</v>
      </c>
      <c r="P348" s="4" t="s">
        <v>18</v>
      </c>
      <c r="Q348" s="4">
        <v>8</v>
      </c>
      <c r="R348" s="4">
        <v>3</v>
      </c>
      <c r="S348" s="4">
        <v>16</v>
      </c>
      <c r="T348" s="4">
        <v>4</v>
      </c>
      <c r="U348" s="4">
        <v>21</v>
      </c>
      <c r="V348" s="4">
        <v>9</v>
      </c>
      <c r="W348" s="4" t="s">
        <v>18</v>
      </c>
      <c r="X348" s="4">
        <v>52</v>
      </c>
      <c r="Y348" s="4">
        <v>67</v>
      </c>
      <c r="Z348" s="4">
        <v>31</v>
      </c>
      <c r="AA348" s="4">
        <v>50</v>
      </c>
      <c r="AB348" s="4">
        <v>21</v>
      </c>
      <c r="AC348" s="4">
        <v>39</v>
      </c>
      <c r="AD348" s="4" t="s">
        <v>18</v>
      </c>
      <c r="AE348" s="4">
        <v>11</v>
      </c>
      <c r="AF348" s="4">
        <v>11</v>
      </c>
      <c r="AG348" s="4">
        <v>6</v>
      </c>
      <c r="AH348" s="4">
        <v>8</v>
      </c>
      <c r="AI348" s="4">
        <v>6</v>
      </c>
      <c r="AJ348" s="4">
        <v>6</v>
      </c>
      <c r="AK348" s="4" t="s">
        <v>18</v>
      </c>
      <c r="AL348" s="4">
        <v>10</v>
      </c>
      <c r="AM348" s="4">
        <v>14</v>
      </c>
      <c r="AN348" s="4">
        <v>7</v>
      </c>
      <c r="AO348" s="4">
        <v>9</v>
      </c>
      <c r="AP348" s="4">
        <v>5</v>
      </c>
      <c r="AQ348" s="4">
        <v>9</v>
      </c>
      <c r="AR348" s="4" t="s">
        <v>18</v>
      </c>
    </row>
    <row r="349" spans="1:44" x14ac:dyDescent="0.25">
      <c r="B349">
        <v>9</v>
      </c>
      <c r="C349" s="4">
        <v>97</v>
      </c>
      <c r="D349" s="4">
        <v>125</v>
      </c>
      <c r="E349" s="4">
        <v>85</v>
      </c>
      <c r="F349" s="4">
        <v>85</v>
      </c>
      <c r="G349" s="4">
        <v>45</v>
      </c>
      <c r="H349" s="4">
        <v>148</v>
      </c>
      <c r="I349" s="4" t="s">
        <v>18</v>
      </c>
      <c r="J349" s="4">
        <v>54</v>
      </c>
      <c r="K349" s="4">
        <v>48</v>
      </c>
      <c r="L349" s="4">
        <v>36</v>
      </c>
      <c r="M349" s="4">
        <v>42</v>
      </c>
      <c r="N349" s="4">
        <v>36</v>
      </c>
      <c r="O349" s="4">
        <v>84</v>
      </c>
      <c r="P349" s="4" t="s">
        <v>18</v>
      </c>
      <c r="Q349" s="4">
        <v>2</v>
      </c>
      <c r="R349" s="4">
        <v>2</v>
      </c>
      <c r="S349" s="4">
        <v>14</v>
      </c>
      <c r="T349" s="4">
        <v>17</v>
      </c>
      <c r="U349" s="4">
        <v>6</v>
      </c>
      <c r="V349" s="4">
        <v>15</v>
      </c>
      <c r="W349" s="4" t="s">
        <v>18</v>
      </c>
      <c r="X349" s="4">
        <v>67</v>
      </c>
      <c r="Y349" s="4">
        <v>52</v>
      </c>
      <c r="Z349" s="4">
        <v>32</v>
      </c>
      <c r="AA349" s="4">
        <v>34</v>
      </c>
      <c r="AB349" s="4">
        <v>46</v>
      </c>
      <c r="AC349" s="4">
        <v>60</v>
      </c>
      <c r="AD349" s="4" t="s">
        <v>18</v>
      </c>
      <c r="AE349" s="4">
        <v>11</v>
      </c>
      <c r="AF349" s="4">
        <v>9</v>
      </c>
      <c r="AG349" s="4">
        <v>7</v>
      </c>
      <c r="AH349" s="4">
        <v>7</v>
      </c>
      <c r="AI349" s="4">
        <v>6</v>
      </c>
      <c r="AJ349" s="4">
        <v>6</v>
      </c>
      <c r="AK349" s="4" t="s">
        <v>18</v>
      </c>
      <c r="AL349" s="4">
        <v>13</v>
      </c>
      <c r="AM349" s="4">
        <v>11</v>
      </c>
      <c r="AN349" s="4">
        <v>7</v>
      </c>
      <c r="AO349" s="4">
        <v>8</v>
      </c>
      <c r="AP349" s="4">
        <v>8</v>
      </c>
      <c r="AQ349" s="4">
        <v>13</v>
      </c>
      <c r="AR349" s="4" t="s">
        <v>18</v>
      </c>
    </row>
    <row r="350" spans="1:44" x14ac:dyDescent="0.25">
      <c r="B350">
        <v>10</v>
      </c>
      <c r="C350" s="4">
        <v>108</v>
      </c>
      <c r="D350" s="4">
        <v>97</v>
      </c>
      <c r="E350" s="4">
        <v>81</v>
      </c>
      <c r="F350" s="4">
        <v>79</v>
      </c>
      <c r="G350" s="4">
        <v>74</v>
      </c>
      <c r="H350" s="4">
        <v>162</v>
      </c>
      <c r="I350" s="4" t="s">
        <v>18</v>
      </c>
      <c r="J350" s="4">
        <v>51</v>
      </c>
      <c r="K350" s="4">
        <v>36</v>
      </c>
      <c r="L350" s="4">
        <v>36</v>
      </c>
      <c r="M350" s="4">
        <v>48</v>
      </c>
      <c r="N350" s="4">
        <v>44</v>
      </c>
      <c r="O350" s="4">
        <v>68</v>
      </c>
      <c r="P350" s="4" t="s">
        <v>18</v>
      </c>
      <c r="Q350" s="4">
        <v>14</v>
      </c>
      <c r="R350" s="4">
        <v>16</v>
      </c>
      <c r="S350" s="4">
        <v>12</v>
      </c>
      <c r="T350" s="4">
        <v>19</v>
      </c>
      <c r="U350" s="4">
        <v>4</v>
      </c>
      <c r="V350" s="4">
        <v>23</v>
      </c>
      <c r="W350" s="4" t="s">
        <v>18</v>
      </c>
      <c r="X350" s="4">
        <v>31</v>
      </c>
      <c r="Y350" s="4">
        <v>33</v>
      </c>
      <c r="Z350" s="4">
        <v>41</v>
      </c>
      <c r="AA350" s="4">
        <v>15</v>
      </c>
      <c r="AB350" s="4">
        <v>50</v>
      </c>
      <c r="AC350" s="4">
        <v>34</v>
      </c>
      <c r="AD350" s="4" t="s">
        <v>18</v>
      </c>
      <c r="AE350" s="4">
        <v>9</v>
      </c>
      <c r="AF350" s="4">
        <v>8</v>
      </c>
      <c r="AG350" s="4">
        <v>7</v>
      </c>
      <c r="AH350" s="4">
        <v>5</v>
      </c>
      <c r="AI350" s="4">
        <v>7</v>
      </c>
      <c r="AJ350" s="4">
        <v>5</v>
      </c>
      <c r="AK350" s="4" t="s">
        <v>18</v>
      </c>
      <c r="AL350" s="4">
        <v>7</v>
      </c>
      <c r="AM350" s="4">
        <v>8</v>
      </c>
      <c r="AN350" s="4">
        <v>8</v>
      </c>
      <c r="AO350" s="4">
        <v>4</v>
      </c>
      <c r="AP350" s="4">
        <v>9</v>
      </c>
      <c r="AQ350" s="4">
        <v>8</v>
      </c>
      <c r="AR350" s="4" t="s">
        <v>18</v>
      </c>
    </row>
    <row r="351" spans="1:44" x14ac:dyDescent="0.25">
      <c r="B351">
        <v>11</v>
      </c>
      <c r="C351" s="4">
        <v>94</v>
      </c>
      <c r="D351" s="4">
        <v>79</v>
      </c>
      <c r="E351" s="4">
        <v>81</v>
      </c>
      <c r="F351" s="4">
        <v>38</v>
      </c>
      <c r="G351" s="4">
        <v>92</v>
      </c>
      <c r="H351" s="4">
        <v>139</v>
      </c>
      <c r="I351" s="4" t="s">
        <v>18</v>
      </c>
      <c r="J351" s="4">
        <v>43</v>
      </c>
      <c r="K351" s="4">
        <v>31</v>
      </c>
      <c r="L351" s="4">
        <v>47</v>
      </c>
      <c r="M351" s="4">
        <v>39</v>
      </c>
      <c r="N351" s="4">
        <v>48</v>
      </c>
      <c r="O351" s="4">
        <v>20</v>
      </c>
      <c r="P351" s="4" t="s">
        <v>18</v>
      </c>
      <c r="Q351" s="4">
        <v>11</v>
      </c>
      <c r="R351" s="4">
        <v>18</v>
      </c>
      <c r="S351" s="4">
        <v>3</v>
      </c>
      <c r="T351" s="4">
        <v>14</v>
      </c>
      <c r="U351" s="4">
        <v>17</v>
      </c>
      <c r="V351" s="4">
        <v>16</v>
      </c>
      <c r="W351" s="4" t="s">
        <v>18</v>
      </c>
      <c r="X351" s="4">
        <v>40</v>
      </c>
      <c r="Y351" s="4">
        <v>39</v>
      </c>
      <c r="Z351" s="4">
        <v>53</v>
      </c>
      <c r="AA351" s="4">
        <v>21</v>
      </c>
      <c r="AB351" s="4">
        <v>30</v>
      </c>
      <c r="AC351" s="4">
        <v>25</v>
      </c>
      <c r="AD351" s="4" t="s">
        <v>18</v>
      </c>
      <c r="AE351" s="4">
        <v>10</v>
      </c>
      <c r="AF351" s="4">
        <v>8</v>
      </c>
      <c r="AG351" s="4">
        <v>8</v>
      </c>
      <c r="AH351" s="4">
        <v>7</v>
      </c>
      <c r="AI351" s="4">
        <v>7</v>
      </c>
      <c r="AJ351" s="4">
        <v>4</v>
      </c>
      <c r="AK351" s="4" t="s">
        <v>18</v>
      </c>
      <c r="AL351" s="4">
        <v>7</v>
      </c>
      <c r="AM351" s="4">
        <v>7</v>
      </c>
      <c r="AN351" s="4">
        <v>10</v>
      </c>
      <c r="AO351" s="4">
        <v>5</v>
      </c>
      <c r="AP351" s="4">
        <v>7</v>
      </c>
      <c r="AQ351" s="4">
        <v>5</v>
      </c>
      <c r="AR351" s="4" t="s">
        <v>18</v>
      </c>
    </row>
    <row r="352" spans="1:44" x14ac:dyDescent="0.25">
      <c r="B352">
        <v>12</v>
      </c>
      <c r="C352" s="4">
        <v>90</v>
      </c>
      <c r="D352" s="4">
        <v>66</v>
      </c>
      <c r="E352" s="4">
        <v>95</v>
      </c>
      <c r="F352" s="4">
        <v>66</v>
      </c>
      <c r="G352" s="4">
        <v>94</v>
      </c>
      <c r="H352" s="4">
        <v>59</v>
      </c>
      <c r="I352" s="4" t="s">
        <v>18</v>
      </c>
      <c r="J352" s="4">
        <v>34</v>
      </c>
      <c r="K352" s="4">
        <v>44</v>
      </c>
      <c r="L352" s="4">
        <v>63</v>
      </c>
      <c r="M352" s="4">
        <v>41</v>
      </c>
      <c r="N352" s="4">
        <v>42</v>
      </c>
      <c r="O352" s="4">
        <v>27</v>
      </c>
      <c r="P352" s="4" t="s">
        <v>18</v>
      </c>
      <c r="Q352" s="4">
        <v>18</v>
      </c>
      <c r="R352" s="4">
        <v>8</v>
      </c>
      <c r="S352" s="4">
        <v>9</v>
      </c>
      <c r="T352" s="4">
        <v>13</v>
      </c>
      <c r="U352" s="4">
        <v>19</v>
      </c>
      <c r="V352" s="4">
        <v>5</v>
      </c>
      <c r="W352" s="4" t="s">
        <v>18</v>
      </c>
      <c r="X352" s="4">
        <v>21</v>
      </c>
      <c r="Y352" s="4">
        <v>51</v>
      </c>
      <c r="Z352" s="4">
        <v>51</v>
      </c>
      <c r="AA352" s="4">
        <v>29</v>
      </c>
      <c r="AB352" s="4">
        <v>33</v>
      </c>
      <c r="AC352" s="4">
        <v>48</v>
      </c>
      <c r="AD352" s="4" t="s">
        <v>18</v>
      </c>
      <c r="AE352" s="4">
        <v>10</v>
      </c>
      <c r="AF352" s="4">
        <v>9</v>
      </c>
      <c r="AG352" s="4">
        <v>9</v>
      </c>
      <c r="AH352" s="4">
        <v>7</v>
      </c>
      <c r="AI352" s="4">
        <v>7</v>
      </c>
      <c r="AJ352" s="4">
        <v>6</v>
      </c>
      <c r="AK352" s="4" t="s">
        <v>18</v>
      </c>
      <c r="AL352" s="4">
        <v>5</v>
      </c>
      <c r="AM352" s="4">
        <v>10</v>
      </c>
      <c r="AN352" s="4">
        <v>12</v>
      </c>
      <c r="AO352" s="4">
        <v>6</v>
      </c>
      <c r="AP352" s="4">
        <v>6</v>
      </c>
      <c r="AQ352" s="4">
        <v>8</v>
      </c>
      <c r="AR352" s="4" t="s">
        <v>18</v>
      </c>
    </row>
    <row r="353" spans="2:44" x14ac:dyDescent="0.25">
      <c r="B353">
        <v>13</v>
      </c>
      <c r="C353" s="4">
        <v>64</v>
      </c>
      <c r="D353" s="4">
        <v>88</v>
      </c>
      <c r="E353" s="4">
        <v>129</v>
      </c>
      <c r="F353" s="4">
        <v>70</v>
      </c>
      <c r="G353" s="4">
        <v>91</v>
      </c>
      <c r="H353" s="4">
        <v>70</v>
      </c>
      <c r="I353" s="4" t="s">
        <v>18</v>
      </c>
      <c r="J353" s="4">
        <v>38</v>
      </c>
      <c r="K353" s="4">
        <v>50</v>
      </c>
      <c r="L353" s="4">
        <v>58</v>
      </c>
      <c r="M353" s="4">
        <v>58</v>
      </c>
      <c r="N353" s="4">
        <v>35</v>
      </c>
      <c r="O353" s="4">
        <v>41</v>
      </c>
      <c r="P353" s="4" t="s">
        <v>18</v>
      </c>
      <c r="Q353" s="4">
        <v>9</v>
      </c>
      <c r="R353" s="4">
        <v>2</v>
      </c>
      <c r="S353" s="4">
        <v>7</v>
      </c>
      <c r="T353" s="4">
        <v>4</v>
      </c>
      <c r="U353" s="4">
        <v>12</v>
      </c>
      <c r="V353" s="4">
        <v>16</v>
      </c>
      <c r="W353" s="4" t="s">
        <v>18</v>
      </c>
      <c r="X353" s="4">
        <v>39</v>
      </c>
      <c r="Y353" s="4">
        <v>51</v>
      </c>
      <c r="Z353" s="4">
        <v>33</v>
      </c>
      <c r="AA353" s="4">
        <v>46</v>
      </c>
      <c r="AB353" s="4">
        <v>32</v>
      </c>
      <c r="AC353" s="4">
        <v>30</v>
      </c>
      <c r="AD353" s="4" t="s">
        <v>18</v>
      </c>
      <c r="AE353" s="4">
        <v>11</v>
      </c>
      <c r="AF353" s="4">
        <v>8</v>
      </c>
      <c r="AG353" s="4">
        <v>8</v>
      </c>
      <c r="AH353" s="4">
        <v>9</v>
      </c>
      <c r="AI353" s="4">
        <v>6</v>
      </c>
      <c r="AJ353" s="4">
        <v>5</v>
      </c>
      <c r="AK353" s="4" t="s">
        <v>18</v>
      </c>
      <c r="AL353" s="4">
        <v>8</v>
      </c>
      <c r="AM353" s="4">
        <v>10</v>
      </c>
      <c r="AN353" s="4">
        <v>8</v>
      </c>
      <c r="AO353" s="4">
        <v>10</v>
      </c>
      <c r="AP353" s="4">
        <v>6</v>
      </c>
      <c r="AQ353" s="4">
        <v>7</v>
      </c>
      <c r="AR353" s="4" t="s">
        <v>18</v>
      </c>
    </row>
    <row r="354" spans="2:44" x14ac:dyDescent="0.25">
      <c r="B354">
        <v>14</v>
      </c>
      <c r="C354" s="4">
        <v>76</v>
      </c>
      <c r="D354" s="4">
        <v>101</v>
      </c>
      <c r="E354" s="4">
        <v>107</v>
      </c>
      <c r="F354" s="4">
        <v>104</v>
      </c>
      <c r="G354" s="4">
        <v>73</v>
      </c>
      <c r="H354" s="4">
        <v>95</v>
      </c>
      <c r="I354" s="4" t="s">
        <v>18</v>
      </c>
      <c r="J354" s="4">
        <v>51</v>
      </c>
      <c r="K354" s="4">
        <v>59</v>
      </c>
      <c r="L354" s="4">
        <v>38</v>
      </c>
      <c r="M354" s="4">
        <v>77</v>
      </c>
      <c r="N354" s="4">
        <v>58</v>
      </c>
      <c r="O354" s="4">
        <v>39</v>
      </c>
      <c r="P354" s="4" t="s">
        <v>18</v>
      </c>
      <c r="Q354" s="4">
        <v>3</v>
      </c>
      <c r="R354" s="4">
        <v>14</v>
      </c>
      <c r="S354" s="4">
        <v>17</v>
      </c>
      <c r="T354" s="4">
        <v>2</v>
      </c>
      <c r="U354" s="4">
        <v>4</v>
      </c>
      <c r="V354" s="4">
        <v>10</v>
      </c>
      <c r="W354" s="4" t="s">
        <v>18</v>
      </c>
      <c r="X354" s="4">
        <v>50</v>
      </c>
      <c r="Y354" s="4">
        <v>37</v>
      </c>
      <c r="Z354" s="4">
        <v>23</v>
      </c>
      <c r="AA354" s="4">
        <v>65</v>
      </c>
      <c r="AB354" s="4">
        <v>55</v>
      </c>
      <c r="AC354" s="4">
        <v>48</v>
      </c>
      <c r="AD354" s="4" t="s">
        <v>18</v>
      </c>
      <c r="AE354" s="4">
        <v>8</v>
      </c>
      <c r="AF354" s="4">
        <v>9</v>
      </c>
      <c r="AG354" s="4">
        <v>7</v>
      </c>
      <c r="AH354" s="4">
        <v>10</v>
      </c>
      <c r="AI354" s="4">
        <v>7</v>
      </c>
      <c r="AJ354" s="4">
        <v>4</v>
      </c>
      <c r="AK354" s="4" t="s">
        <v>18</v>
      </c>
      <c r="AL354" s="4">
        <v>10</v>
      </c>
      <c r="AM354" s="4">
        <v>9</v>
      </c>
      <c r="AN354" s="4">
        <v>6</v>
      </c>
      <c r="AO354" s="4">
        <v>16</v>
      </c>
      <c r="AP354" s="4">
        <v>11</v>
      </c>
      <c r="AQ354" s="4">
        <v>10</v>
      </c>
      <c r="AR354" s="4" t="s">
        <v>18</v>
      </c>
    </row>
    <row r="355" spans="2:44" x14ac:dyDescent="0.25">
      <c r="B355">
        <v>15</v>
      </c>
      <c r="C355" s="4">
        <v>98</v>
      </c>
      <c r="D355" s="4">
        <v>115</v>
      </c>
      <c r="E355" s="4">
        <v>74</v>
      </c>
      <c r="F355" s="4">
        <v>148</v>
      </c>
      <c r="G355" s="4">
        <v>132</v>
      </c>
      <c r="H355" s="4">
        <v>95</v>
      </c>
      <c r="I355" s="4" t="s">
        <v>18</v>
      </c>
      <c r="J355" s="4">
        <v>34</v>
      </c>
      <c r="K355" s="4">
        <v>32</v>
      </c>
      <c r="L355" s="4">
        <v>35</v>
      </c>
      <c r="M355" s="4">
        <v>46</v>
      </c>
      <c r="N355" s="4">
        <v>56</v>
      </c>
      <c r="O355" s="4">
        <v>43</v>
      </c>
      <c r="P355" s="4" t="s">
        <v>18</v>
      </c>
      <c r="Q355" s="4">
        <v>16</v>
      </c>
      <c r="R355" s="4">
        <v>21</v>
      </c>
      <c r="S355" s="4">
        <v>20</v>
      </c>
      <c r="T355" s="4">
        <v>17</v>
      </c>
      <c r="U355" s="4">
        <v>3</v>
      </c>
      <c r="V355" s="4">
        <v>4</v>
      </c>
      <c r="W355" s="4" t="s">
        <v>18</v>
      </c>
      <c r="X355" s="4">
        <v>23</v>
      </c>
      <c r="Y355" s="4">
        <v>19</v>
      </c>
      <c r="Z355" s="4">
        <v>33</v>
      </c>
      <c r="AA355" s="4">
        <v>21</v>
      </c>
      <c r="AB355" s="4">
        <v>57</v>
      </c>
      <c r="AC355" s="4">
        <v>56</v>
      </c>
      <c r="AD355" s="4" t="s">
        <v>18</v>
      </c>
      <c r="AE355" s="4">
        <v>10</v>
      </c>
      <c r="AF355" s="4">
        <v>8</v>
      </c>
      <c r="AG355" s="4">
        <v>8</v>
      </c>
      <c r="AH355" s="4">
        <v>9</v>
      </c>
      <c r="AI355" s="4">
        <v>7</v>
      </c>
      <c r="AJ355" s="4">
        <v>6</v>
      </c>
      <c r="AK355" s="4" t="s">
        <v>18</v>
      </c>
      <c r="AL355" s="4">
        <v>6</v>
      </c>
      <c r="AM355" s="4">
        <v>5</v>
      </c>
      <c r="AN355" s="4">
        <v>7</v>
      </c>
      <c r="AO355" s="4">
        <v>7</v>
      </c>
      <c r="AP355" s="4">
        <v>11</v>
      </c>
      <c r="AQ355" s="4">
        <v>11</v>
      </c>
      <c r="AR355" s="4" t="s">
        <v>18</v>
      </c>
    </row>
    <row r="356" spans="2:44" x14ac:dyDescent="0.25">
      <c r="B356">
        <v>16</v>
      </c>
      <c r="C356" s="4">
        <v>69</v>
      </c>
      <c r="D356" s="4">
        <v>58</v>
      </c>
      <c r="E356" s="4">
        <v>70</v>
      </c>
      <c r="F356" s="4">
        <v>84</v>
      </c>
      <c r="G356" s="4">
        <v>143</v>
      </c>
      <c r="H356" s="4">
        <v>88</v>
      </c>
      <c r="I356" s="4" t="s">
        <v>18</v>
      </c>
      <c r="J356" s="4">
        <v>22</v>
      </c>
      <c r="K356" s="4">
        <v>21</v>
      </c>
      <c r="L356" s="4">
        <v>63</v>
      </c>
      <c r="M356" s="4">
        <v>43</v>
      </c>
      <c r="N356" s="4">
        <v>67</v>
      </c>
      <c r="O356" s="4">
        <v>31</v>
      </c>
      <c r="P356" s="4" t="s">
        <v>18</v>
      </c>
      <c r="Q356" s="4">
        <v>21</v>
      </c>
      <c r="R356" s="4">
        <v>19</v>
      </c>
      <c r="S356" s="4">
        <v>4</v>
      </c>
      <c r="T356" s="4">
        <v>21</v>
      </c>
      <c r="U356" s="4">
        <v>13</v>
      </c>
      <c r="V356" s="4">
        <v>11</v>
      </c>
      <c r="W356" s="4" t="s">
        <v>18</v>
      </c>
      <c r="X356" s="4">
        <v>16</v>
      </c>
      <c r="Y356" s="4">
        <v>18</v>
      </c>
      <c r="Z356" s="4">
        <v>57</v>
      </c>
      <c r="AA356" s="4">
        <v>20</v>
      </c>
      <c r="AB356" s="4">
        <v>41</v>
      </c>
      <c r="AC356" s="4">
        <v>40</v>
      </c>
      <c r="AD356" s="4" t="s">
        <v>18</v>
      </c>
      <c r="AE356" s="4">
        <v>8</v>
      </c>
      <c r="AF356" s="4">
        <v>7</v>
      </c>
      <c r="AG356" s="4">
        <v>10</v>
      </c>
      <c r="AH356" s="4">
        <v>8</v>
      </c>
      <c r="AI356" s="4">
        <v>8</v>
      </c>
      <c r="AJ356" s="4">
        <v>5</v>
      </c>
      <c r="AK356" s="4" t="s">
        <v>18</v>
      </c>
      <c r="AL356" s="4">
        <v>3</v>
      </c>
      <c r="AM356" s="4">
        <v>4</v>
      </c>
      <c r="AN356" s="4">
        <v>11</v>
      </c>
      <c r="AO356" s="4">
        <v>5</v>
      </c>
      <c r="AP356" s="4">
        <v>10</v>
      </c>
      <c r="AQ356" s="4">
        <v>8</v>
      </c>
      <c r="AR356" s="4" t="s">
        <v>18</v>
      </c>
    </row>
    <row r="357" spans="2:44" x14ac:dyDescent="0.25">
      <c r="B357">
        <v>17</v>
      </c>
      <c r="C357" s="4">
        <v>33</v>
      </c>
      <c r="D357" s="4">
        <v>45</v>
      </c>
      <c r="E357" s="4">
        <v>113</v>
      </c>
      <c r="F357" s="4">
        <v>52</v>
      </c>
      <c r="G357" s="4">
        <v>145</v>
      </c>
      <c r="H357" s="4">
        <v>78</v>
      </c>
      <c r="I357" s="4" t="s">
        <v>18</v>
      </c>
      <c r="J357" s="4">
        <v>30</v>
      </c>
      <c r="K357" s="4">
        <v>46</v>
      </c>
      <c r="L357" s="4">
        <v>55</v>
      </c>
      <c r="M357" s="4">
        <v>58</v>
      </c>
      <c r="N357" s="4">
        <v>52</v>
      </c>
      <c r="O357" s="4">
        <v>42</v>
      </c>
      <c r="P357" s="4" t="s">
        <v>18</v>
      </c>
      <c r="Q357" s="4">
        <v>18</v>
      </c>
      <c r="R357" s="4">
        <v>6</v>
      </c>
      <c r="S357" s="4">
        <v>4</v>
      </c>
      <c r="T357" s="4">
        <v>4</v>
      </c>
      <c r="U357" s="4">
        <v>10</v>
      </c>
      <c r="V357" s="4">
        <v>14</v>
      </c>
      <c r="W357" s="4" t="s">
        <v>18</v>
      </c>
      <c r="X357" s="4">
        <v>35</v>
      </c>
      <c r="Y357" s="4">
        <v>46</v>
      </c>
      <c r="Z357" s="4">
        <v>51</v>
      </c>
      <c r="AA357" s="4">
        <v>48</v>
      </c>
      <c r="AB357" s="4">
        <v>50</v>
      </c>
      <c r="AC357" s="4">
        <v>30</v>
      </c>
      <c r="AD357" s="4" t="s">
        <v>18</v>
      </c>
      <c r="AE357" s="4">
        <v>9</v>
      </c>
      <c r="AF357" s="4">
        <v>9</v>
      </c>
      <c r="AG357" s="4">
        <v>8</v>
      </c>
      <c r="AH357" s="4">
        <v>8</v>
      </c>
      <c r="AI357" s="4">
        <v>7</v>
      </c>
      <c r="AJ357" s="4">
        <v>5</v>
      </c>
      <c r="AK357" s="4" t="s">
        <v>18</v>
      </c>
      <c r="AL357" s="4">
        <v>7</v>
      </c>
      <c r="AM357" s="4">
        <v>10</v>
      </c>
      <c r="AN357" s="4">
        <v>12</v>
      </c>
      <c r="AO357" s="4">
        <v>10</v>
      </c>
      <c r="AP357" s="4">
        <v>9</v>
      </c>
      <c r="AQ357" s="4">
        <v>7</v>
      </c>
      <c r="AR357" s="4" t="s">
        <v>18</v>
      </c>
    </row>
    <row r="358" spans="2:44" x14ac:dyDescent="0.25">
      <c r="B358">
        <v>18</v>
      </c>
      <c r="C358" s="4">
        <v>59</v>
      </c>
      <c r="D358" s="4">
        <v>82</v>
      </c>
      <c r="E358" s="4">
        <v>122</v>
      </c>
      <c r="F358" s="4">
        <v>106</v>
      </c>
      <c r="G358" s="4">
        <v>100</v>
      </c>
      <c r="H358" s="4">
        <v>95</v>
      </c>
      <c r="I358" s="4" t="s">
        <v>18</v>
      </c>
      <c r="J358" s="4">
        <v>50</v>
      </c>
      <c r="K358" s="4">
        <v>65</v>
      </c>
      <c r="L358" s="4">
        <v>40</v>
      </c>
      <c r="M358" s="4">
        <v>50</v>
      </c>
      <c r="N358" s="4">
        <v>56</v>
      </c>
      <c r="O358" s="4">
        <v>29</v>
      </c>
      <c r="P358" s="4" t="s">
        <v>18</v>
      </c>
      <c r="Q358" s="4">
        <v>3</v>
      </c>
      <c r="R358" s="4">
        <v>4</v>
      </c>
      <c r="S358" s="4">
        <v>6</v>
      </c>
      <c r="T358" s="4">
        <v>13</v>
      </c>
      <c r="U358" s="4">
        <v>12</v>
      </c>
      <c r="V358" s="4">
        <v>16</v>
      </c>
      <c r="W358" s="4" t="s">
        <v>18</v>
      </c>
      <c r="X358" s="4">
        <v>57</v>
      </c>
      <c r="Y358" s="4">
        <v>53</v>
      </c>
      <c r="Z358" s="4">
        <v>45</v>
      </c>
      <c r="AA358" s="4">
        <v>25</v>
      </c>
      <c r="AB358" s="4">
        <v>50</v>
      </c>
      <c r="AC358" s="4">
        <v>32</v>
      </c>
      <c r="AD358" s="4" t="s">
        <v>18</v>
      </c>
      <c r="AE358" s="4">
        <v>10</v>
      </c>
      <c r="AF358" s="4">
        <v>9</v>
      </c>
      <c r="AG358" s="4">
        <v>7</v>
      </c>
      <c r="AH358" s="4">
        <v>8</v>
      </c>
      <c r="AI358" s="4">
        <v>8</v>
      </c>
      <c r="AJ358" s="4">
        <v>5</v>
      </c>
      <c r="AK358" s="4" t="s">
        <v>18</v>
      </c>
      <c r="AL358" s="4">
        <v>11</v>
      </c>
      <c r="AM358" s="4">
        <v>12</v>
      </c>
      <c r="AN358" s="4">
        <v>8</v>
      </c>
      <c r="AO358" s="4">
        <v>6</v>
      </c>
      <c r="AP358" s="4">
        <v>10</v>
      </c>
      <c r="AQ358" s="4">
        <v>6</v>
      </c>
      <c r="AR358" s="4" t="s">
        <v>18</v>
      </c>
    </row>
    <row r="359" spans="2:44" x14ac:dyDescent="0.25">
      <c r="B359">
        <v>19</v>
      </c>
      <c r="C359" s="4">
        <v>96</v>
      </c>
      <c r="D359" s="4">
        <v>119</v>
      </c>
      <c r="E359" s="4">
        <v>84</v>
      </c>
      <c r="F359" s="4">
        <v>69</v>
      </c>
      <c r="G359" s="4">
        <v>114</v>
      </c>
      <c r="H359" s="4">
        <v>68</v>
      </c>
      <c r="I359" s="4" t="s">
        <v>18</v>
      </c>
      <c r="J359" s="4">
        <v>31</v>
      </c>
      <c r="K359" s="4">
        <v>59</v>
      </c>
      <c r="L359" s="4">
        <v>56</v>
      </c>
      <c r="M359" s="4">
        <v>45</v>
      </c>
      <c r="N359" s="4">
        <v>62</v>
      </c>
      <c r="O359" s="4">
        <v>32</v>
      </c>
      <c r="P359" s="4" t="s">
        <v>18</v>
      </c>
      <c r="Q359" s="4">
        <v>16</v>
      </c>
      <c r="R359" s="4">
        <v>9</v>
      </c>
      <c r="S359" s="4">
        <v>4</v>
      </c>
      <c r="T359" s="4">
        <v>4</v>
      </c>
      <c r="U359" s="4">
        <v>5</v>
      </c>
      <c r="V359" s="4">
        <v>17</v>
      </c>
      <c r="W359" s="4" t="s">
        <v>18</v>
      </c>
      <c r="X359" s="4">
        <v>33</v>
      </c>
      <c r="Y359" s="4">
        <v>54</v>
      </c>
      <c r="Z359" s="4">
        <v>54</v>
      </c>
      <c r="AA359" s="4">
        <v>44</v>
      </c>
      <c r="AB359" s="4">
        <v>61</v>
      </c>
      <c r="AC359" s="4">
        <v>31</v>
      </c>
      <c r="AD359" s="4" t="s">
        <v>18</v>
      </c>
      <c r="AE359" s="4">
        <v>9</v>
      </c>
      <c r="AF359" s="4">
        <v>9</v>
      </c>
      <c r="AG359" s="4">
        <v>8</v>
      </c>
      <c r="AH359" s="4">
        <v>8</v>
      </c>
      <c r="AI359" s="4">
        <v>8</v>
      </c>
      <c r="AJ359" s="4">
        <v>6</v>
      </c>
      <c r="AK359" s="4" t="s">
        <v>18</v>
      </c>
      <c r="AL359" s="4">
        <v>6</v>
      </c>
      <c r="AM359" s="4">
        <v>13</v>
      </c>
      <c r="AN359" s="4">
        <v>12</v>
      </c>
      <c r="AO359" s="4">
        <v>8</v>
      </c>
      <c r="AP359" s="4">
        <v>11</v>
      </c>
      <c r="AQ359" s="4">
        <v>6</v>
      </c>
      <c r="AR359" s="4" t="s">
        <v>18</v>
      </c>
    </row>
    <row r="360" spans="2:44" x14ac:dyDescent="0.25">
      <c r="B360">
        <v>20</v>
      </c>
      <c r="C360" s="4">
        <v>70</v>
      </c>
      <c r="D360" s="4">
        <v>107</v>
      </c>
      <c r="E360" s="4">
        <v>107</v>
      </c>
      <c r="F360" s="4">
        <v>82</v>
      </c>
      <c r="G360" s="4">
        <v>129</v>
      </c>
      <c r="H360" s="4">
        <v>76</v>
      </c>
      <c r="I360" s="4" t="s">
        <v>18</v>
      </c>
      <c r="J360" s="4">
        <v>21</v>
      </c>
      <c r="K360" s="4">
        <v>55</v>
      </c>
      <c r="L360" s="4">
        <v>45</v>
      </c>
      <c r="M360" s="4">
        <v>54</v>
      </c>
      <c r="N360" s="4">
        <v>72</v>
      </c>
      <c r="O360" s="4">
        <v>38</v>
      </c>
      <c r="P360" s="4" t="s">
        <v>18</v>
      </c>
      <c r="Q360" s="4">
        <v>14</v>
      </c>
      <c r="R360" s="4">
        <v>4</v>
      </c>
      <c r="S360" s="4">
        <v>5</v>
      </c>
      <c r="T360" s="4">
        <v>5</v>
      </c>
      <c r="U360" s="4">
        <v>3</v>
      </c>
      <c r="V360" s="4">
        <v>3</v>
      </c>
      <c r="W360" s="4" t="s">
        <v>18</v>
      </c>
      <c r="X360" s="4">
        <v>24</v>
      </c>
      <c r="Y360" s="4">
        <v>46</v>
      </c>
      <c r="Z360" s="4">
        <v>45</v>
      </c>
      <c r="AA360" s="4">
        <v>52</v>
      </c>
      <c r="AB360" s="4">
        <v>69</v>
      </c>
      <c r="AC360" s="4">
        <v>49</v>
      </c>
      <c r="AD360" s="4" t="s">
        <v>18</v>
      </c>
      <c r="AE360" s="4">
        <v>8</v>
      </c>
      <c r="AF360" s="4">
        <v>8</v>
      </c>
      <c r="AG360" s="4">
        <v>7</v>
      </c>
      <c r="AH360" s="4">
        <v>9</v>
      </c>
      <c r="AI360" s="4">
        <v>10</v>
      </c>
      <c r="AJ360" s="4">
        <v>5</v>
      </c>
      <c r="AK360" s="4" t="s">
        <v>18</v>
      </c>
      <c r="AL360" s="4">
        <v>5</v>
      </c>
      <c r="AM360" s="4">
        <v>10</v>
      </c>
      <c r="AN360" s="4">
        <v>9</v>
      </c>
      <c r="AO360" s="4">
        <v>9</v>
      </c>
      <c r="AP360" s="4">
        <v>13</v>
      </c>
      <c r="AQ360" s="4">
        <v>8</v>
      </c>
      <c r="AR360" s="4" t="s">
        <v>18</v>
      </c>
    </row>
    <row r="361" spans="2:44" x14ac:dyDescent="0.25">
      <c r="B361">
        <v>21</v>
      </c>
      <c r="C361" s="4">
        <v>54</v>
      </c>
      <c r="D361" s="4">
        <v>106</v>
      </c>
      <c r="E361" s="4">
        <v>95</v>
      </c>
      <c r="F361" s="4">
        <v>119</v>
      </c>
      <c r="G361" s="4">
        <v>148</v>
      </c>
      <c r="H361" s="4">
        <v>89</v>
      </c>
      <c r="I361" s="4" t="s">
        <v>18</v>
      </c>
      <c r="J361" s="4">
        <v>30</v>
      </c>
      <c r="K361" s="4">
        <v>64</v>
      </c>
      <c r="L361" s="4">
        <v>25</v>
      </c>
      <c r="M361" s="4">
        <v>61</v>
      </c>
      <c r="N361" s="4">
        <v>78</v>
      </c>
      <c r="O361" s="4">
        <v>60</v>
      </c>
      <c r="P361" s="4" t="s">
        <v>18</v>
      </c>
      <c r="Q361" s="4">
        <v>7</v>
      </c>
      <c r="R361" s="4">
        <v>4</v>
      </c>
      <c r="S361" s="4">
        <v>10</v>
      </c>
      <c r="T361" s="4">
        <v>3</v>
      </c>
      <c r="U361" s="4">
        <v>11</v>
      </c>
      <c r="V361" s="4">
        <v>11</v>
      </c>
      <c r="W361" s="4" t="s">
        <v>18</v>
      </c>
      <c r="X361" s="4">
        <v>48</v>
      </c>
      <c r="Y361" s="4">
        <v>47</v>
      </c>
      <c r="Z361" s="4">
        <v>29</v>
      </c>
      <c r="AA361" s="4">
        <v>58</v>
      </c>
      <c r="AB361" s="4">
        <v>63</v>
      </c>
      <c r="AC361" s="4">
        <v>46</v>
      </c>
      <c r="AD361" s="4" t="s">
        <v>18</v>
      </c>
      <c r="AE361" s="4">
        <v>9</v>
      </c>
      <c r="AF361" s="4">
        <v>9</v>
      </c>
      <c r="AG361" s="4">
        <v>5</v>
      </c>
      <c r="AH361" s="4">
        <v>11</v>
      </c>
      <c r="AI361" s="4">
        <v>9</v>
      </c>
      <c r="AJ361" s="4">
        <v>5</v>
      </c>
      <c r="AK361" s="4" t="s">
        <v>18</v>
      </c>
      <c r="AL361" s="4">
        <v>9</v>
      </c>
      <c r="AM361" s="4">
        <v>11</v>
      </c>
      <c r="AN361" s="4">
        <v>8</v>
      </c>
      <c r="AO361" s="4">
        <v>12</v>
      </c>
      <c r="AP361" s="4">
        <v>14</v>
      </c>
      <c r="AQ361" s="4">
        <v>9</v>
      </c>
      <c r="AR361" s="4" t="s">
        <v>18</v>
      </c>
    </row>
    <row r="362" spans="2:44" x14ac:dyDescent="0.25">
      <c r="B362">
        <v>22</v>
      </c>
      <c r="C362" s="4">
        <v>72</v>
      </c>
      <c r="D362" s="4">
        <v>121</v>
      </c>
      <c r="E362" s="4">
        <v>58</v>
      </c>
      <c r="F362" s="4">
        <v>142</v>
      </c>
      <c r="G362" s="4">
        <v>163</v>
      </c>
      <c r="H362" s="4">
        <v>144</v>
      </c>
      <c r="I362" s="4" t="s">
        <v>18</v>
      </c>
      <c r="J362" s="4">
        <v>49</v>
      </c>
      <c r="K362" s="4">
        <v>58</v>
      </c>
      <c r="L362" s="4">
        <v>58</v>
      </c>
      <c r="M362" s="4">
        <v>96</v>
      </c>
      <c r="N362" s="4">
        <v>54</v>
      </c>
      <c r="O362" s="4">
        <v>54</v>
      </c>
      <c r="P362" s="4" t="s">
        <v>18</v>
      </c>
      <c r="Q362" s="4">
        <v>3</v>
      </c>
      <c r="R362" s="4">
        <v>6</v>
      </c>
      <c r="S362" s="4">
        <v>17</v>
      </c>
      <c r="T362" s="4">
        <v>9</v>
      </c>
      <c r="U362" s="4">
        <v>24</v>
      </c>
      <c r="V362" s="4">
        <v>14</v>
      </c>
      <c r="W362" s="4" t="s">
        <v>18</v>
      </c>
      <c r="X362" s="4">
        <v>67</v>
      </c>
      <c r="Y362" s="4">
        <v>56</v>
      </c>
      <c r="Z362" s="4">
        <v>21</v>
      </c>
      <c r="AA362" s="4">
        <v>57</v>
      </c>
      <c r="AB362" s="4">
        <v>25</v>
      </c>
      <c r="AC362" s="4">
        <v>40</v>
      </c>
      <c r="AD362" s="4" t="s">
        <v>18</v>
      </c>
      <c r="AE362" s="4">
        <v>11</v>
      </c>
      <c r="AF362" s="4">
        <v>9</v>
      </c>
      <c r="AG362" s="4">
        <v>6</v>
      </c>
      <c r="AH362" s="4">
        <v>11</v>
      </c>
      <c r="AI362" s="4">
        <v>6</v>
      </c>
      <c r="AJ362" s="4">
        <v>4</v>
      </c>
      <c r="AK362" s="4" t="s">
        <v>18</v>
      </c>
      <c r="AL362" s="4">
        <v>15</v>
      </c>
      <c r="AM362" s="4">
        <v>12</v>
      </c>
      <c r="AN362" s="4">
        <v>7</v>
      </c>
      <c r="AO362" s="4">
        <v>11</v>
      </c>
      <c r="AP362" s="4">
        <v>7</v>
      </c>
      <c r="AQ362" s="4">
        <v>10</v>
      </c>
      <c r="AR362" s="4" t="s">
        <v>18</v>
      </c>
    </row>
    <row r="363" spans="2:44" x14ac:dyDescent="0.25">
      <c r="B363">
        <v>23</v>
      </c>
      <c r="C363" s="4">
        <v>103</v>
      </c>
      <c r="D363" s="4">
        <v>112</v>
      </c>
      <c r="E363" s="4">
        <v>119</v>
      </c>
      <c r="F363" s="4">
        <v>169</v>
      </c>
      <c r="G363" s="4">
        <v>98</v>
      </c>
      <c r="H363" s="4">
        <v>134</v>
      </c>
      <c r="I363" s="4" t="s">
        <v>18</v>
      </c>
      <c r="J363" s="4">
        <v>54</v>
      </c>
      <c r="K363" s="4">
        <v>88</v>
      </c>
      <c r="L363" s="4">
        <v>68</v>
      </c>
      <c r="M363" s="4">
        <v>68</v>
      </c>
      <c r="N363" s="4">
        <v>25</v>
      </c>
      <c r="O363" s="4">
        <v>67</v>
      </c>
      <c r="P363" s="4" t="s">
        <v>18</v>
      </c>
      <c r="Q363" s="4">
        <v>14</v>
      </c>
      <c r="R363" s="4">
        <v>13</v>
      </c>
      <c r="S363" s="4">
        <v>14</v>
      </c>
      <c r="T363" s="4">
        <v>16</v>
      </c>
      <c r="U363" s="4">
        <v>18</v>
      </c>
      <c r="V363" s="4">
        <v>8</v>
      </c>
      <c r="W363" s="4" t="s">
        <v>18</v>
      </c>
      <c r="X363" s="4">
        <v>58</v>
      </c>
      <c r="Y363" s="4">
        <v>49</v>
      </c>
      <c r="Z363" s="4">
        <v>30</v>
      </c>
      <c r="AA363" s="4">
        <v>39</v>
      </c>
      <c r="AB363" s="4">
        <v>18</v>
      </c>
      <c r="AC363" s="4">
        <v>49</v>
      </c>
      <c r="AD363" s="4" t="s">
        <v>18</v>
      </c>
      <c r="AE363" s="4">
        <v>13</v>
      </c>
      <c r="AF363" s="4">
        <v>13</v>
      </c>
      <c r="AG363" s="4">
        <v>7</v>
      </c>
      <c r="AH363" s="4">
        <v>8</v>
      </c>
      <c r="AI363" s="4">
        <v>6</v>
      </c>
      <c r="AJ363" s="4">
        <v>5</v>
      </c>
      <c r="AK363" s="4" t="s">
        <v>18</v>
      </c>
      <c r="AL363" s="4">
        <v>12</v>
      </c>
      <c r="AM363" s="4">
        <v>12</v>
      </c>
      <c r="AN363" s="4">
        <v>9</v>
      </c>
      <c r="AO363" s="4">
        <v>10</v>
      </c>
      <c r="AP363" s="4">
        <v>5</v>
      </c>
      <c r="AQ363" s="4">
        <v>12</v>
      </c>
      <c r="AR363" s="4" t="s">
        <v>18</v>
      </c>
    </row>
    <row r="364" spans="2:44" x14ac:dyDescent="0.25">
      <c r="B364">
        <v>24</v>
      </c>
      <c r="C364" s="4">
        <v>108</v>
      </c>
      <c r="D364" s="4">
        <v>161</v>
      </c>
      <c r="E364" s="4">
        <v>149</v>
      </c>
      <c r="F364" s="4">
        <v>138</v>
      </c>
      <c r="G364" s="4">
        <v>52</v>
      </c>
      <c r="H364" s="4">
        <v>155</v>
      </c>
      <c r="I364" s="4" t="s">
        <v>18</v>
      </c>
      <c r="J364" s="4">
        <v>31</v>
      </c>
      <c r="K364" s="4">
        <v>32</v>
      </c>
      <c r="L364" s="4">
        <v>59</v>
      </c>
      <c r="M364" s="4">
        <v>33</v>
      </c>
      <c r="N364" s="4">
        <v>39</v>
      </c>
      <c r="O364" s="4">
        <v>54</v>
      </c>
      <c r="P364" s="4" t="s">
        <v>18</v>
      </c>
      <c r="Q364" s="4">
        <v>17</v>
      </c>
      <c r="R364" s="4">
        <v>20</v>
      </c>
      <c r="S364" s="4">
        <v>6</v>
      </c>
      <c r="T364" s="4">
        <v>23</v>
      </c>
      <c r="U364" s="4">
        <v>4</v>
      </c>
      <c r="V364" s="4">
        <v>5</v>
      </c>
      <c r="W364" s="4" t="s">
        <v>18</v>
      </c>
      <c r="X364" s="4">
        <v>23</v>
      </c>
      <c r="Y364" s="4">
        <v>28</v>
      </c>
      <c r="Z364" s="4">
        <v>37</v>
      </c>
      <c r="AA364" s="4">
        <v>23</v>
      </c>
      <c r="AB364" s="4">
        <v>0</v>
      </c>
      <c r="AC364" s="4">
        <v>52</v>
      </c>
      <c r="AD364" s="4" t="s">
        <v>18</v>
      </c>
      <c r="AE364" s="4">
        <v>10</v>
      </c>
      <c r="AF364" s="4">
        <v>9</v>
      </c>
      <c r="AG364" s="4">
        <v>6</v>
      </c>
      <c r="AH364" s="4">
        <v>8</v>
      </c>
      <c r="AI364" s="4">
        <v>7</v>
      </c>
      <c r="AJ364" s="4">
        <v>4</v>
      </c>
      <c r="AK364" s="4" t="s">
        <v>18</v>
      </c>
      <c r="AL364" s="4">
        <v>5</v>
      </c>
      <c r="AM364" s="4">
        <v>5</v>
      </c>
      <c r="AN364" s="4">
        <v>10</v>
      </c>
      <c r="AO364" s="4">
        <v>5</v>
      </c>
      <c r="AP364" s="4">
        <v>8</v>
      </c>
      <c r="AQ364" s="4">
        <v>11</v>
      </c>
      <c r="AR364" s="4" t="s">
        <v>18</v>
      </c>
    </row>
    <row r="365" spans="2:44" x14ac:dyDescent="0.25">
      <c r="B365">
        <v>25</v>
      </c>
      <c r="C365" s="4">
        <v>68</v>
      </c>
      <c r="D365" s="4">
        <v>63</v>
      </c>
      <c r="E365" s="4">
        <v>133</v>
      </c>
      <c r="F365" s="4">
        <v>65</v>
      </c>
      <c r="G365" s="4">
        <v>86</v>
      </c>
      <c r="H365" s="4">
        <v>129</v>
      </c>
      <c r="I365" s="4" t="s">
        <v>18</v>
      </c>
      <c r="J365" s="4">
        <v>38</v>
      </c>
      <c r="K365" s="4">
        <v>68</v>
      </c>
      <c r="L365" s="4">
        <v>51</v>
      </c>
      <c r="M365" s="4">
        <v>31</v>
      </c>
      <c r="N365" s="4">
        <v>52</v>
      </c>
      <c r="O365" s="4">
        <v>50</v>
      </c>
      <c r="P365" s="4" t="s">
        <v>18</v>
      </c>
      <c r="Q365" s="4">
        <v>10</v>
      </c>
      <c r="R365" s="4">
        <v>12</v>
      </c>
      <c r="S365" s="4">
        <v>4</v>
      </c>
      <c r="T365" s="4">
        <v>18</v>
      </c>
      <c r="U365" s="4">
        <v>17</v>
      </c>
      <c r="V365" s="4">
        <v>16</v>
      </c>
      <c r="W365" s="4" t="s">
        <v>18</v>
      </c>
      <c r="X365" s="4">
        <v>41</v>
      </c>
      <c r="Y365" s="4">
        <v>40</v>
      </c>
      <c r="Z365" s="4">
        <v>44</v>
      </c>
      <c r="AA365" s="4">
        <v>26</v>
      </c>
      <c r="AB365" s="4">
        <v>0</v>
      </c>
      <c r="AC365" s="4">
        <v>39</v>
      </c>
      <c r="AD365" s="4" t="s">
        <v>18</v>
      </c>
      <c r="AE365" s="4">
        <v>10</v>
      </c>
      <c r="AF365" s="4">
        <v>10</v>
      </c>
      <c r="AG365" s="4">
        <v>7</v>
      </c>
      <c r="AH365" s="4">
        <v>8</v>
      </c>
      <c r="AI365" s="4">
        <v>7</v>
      </c>
      <c r="AJ365" s="4">
        <v>5</v>
      </c>
      <c r="AK365" s="4" t="s">
        <v>18</v>
      </c>
      <c r="AL365" s="4">
        <v>7</v>
      </c>
      <c r="AM365" s="4">
        <v>10</v>
      </c>
      <c r="AN365" s="4">
        <v>11</v>
      </c>
      <c r="AO365" s="4">
        <v>5</v>
      </c>
      <c r="AP365" s="4">
        <v>7</v>
      </c>
      <c r="AQ365" s="4">
        <v>8</v>
      </c>
      <c r="AR365" s="4" t="s">
        <v>18</v>
      </c>
    </row>
    <row r="366" spans="2:44" x14ac:dyDescent="0.25">
      <c r="B366">
        <v>26</v>
      </c>
      <c r="C366" s="4">
        <v>80</v>
      </c>
      <c r="D366" s="4">
        <v>113</v>
      </c>
      <c r="E366" s="4">
        <v>110</v>
      </c>
      <c r="F366" s="4">
        <v>53</v>
      </c>
      <c r="G366" s="4">
        <v>94</v>
      </c>
      <c r="H366" s="4">
        <v>115</v>
      </c>
      <c r="I366" s="4" t="s">
        <v>18</v>
      </c>
      <c r="J366" s="4">
        <v>58</v>
      </c>
      <c r="K366" s="4">
        <v>33</v>
      </c>
      <c r="L366" s="4">
        <v>45</v>
      </c>
      <c r="M366" s="4">
        <v>31</v>
      </c>
      <c r="N366" s="4">
        <v>30</v>
      </c>
      <c r="O366" s="4">
        <v>39</v>
      </c>
      <c r="P366" s="4" t="s">
        <v>18</v>
      </c>
      <c r="Q366" s="4">
        <v>4</v>
      </c>
      <c r="R366" s="4">
        <v>20</v>
      </c>
      <c r="S366" s="4">
        <v>17</v>
      </c>
      <c r="T366" s="4">
        <v>17</v>
      </c>
      <c r="U366" s="4">
        <v>21</v>
      </c>
      <c r="V366" s="4">
        <v>23</v>
      </c>
      <c r="W366" s="4" t="s">
        <v>18</v>
      </c>
      <c r="X366" s="4">
        <v>64</v>
      </c>
      <c r="Y366" s="4">
        <v>23</v>
      </c>
      <c r="Z366" s="4">
        <v>21</v>
      </c>
      <c r="AA366" s="4">
        <v>26</v>
      </c>
      <c r="AB366" s="4">
        <v>18</v>
      </c>
      <c r="AC366" s="4">
        <v>29</v>
      </c>
      <c r="AD366" s="4" t="s">
        <v>18</v>
      </c>
      <c r="AE366" s="4">
        <v>11</v>
      </c>
      <c r="AF366" s="4">
        <v>7</v>
      </c>
      <c r="AG366" s="4">
        <v>7</v>
      </c>
      <c r="AH366" s="4">
        <v>8</v>
      </c>
      <c r="AI366" s="4">
        <v>5</v>
      </c>
      <c r="AJ366" s="4">
        <v>5</v>
      </c>
      <c r="AK366" s="4" t="s">
        <v>18</v>
      </c>
      <c r="AL366" s="4">
        <v>12</v>
      </c>
      <c r="AM366" s="4">
        <v>5</v>
      </c>
      <c r="AN366" s="4">
        <v>7</v>
      </c>
      <c r="AO366" s="4">
        <v>5</v>
      </c>
      <c r="AP366" s="4">
        <v>4</v>
      </c>
      <c r="AQ366" s="4">
        <v>7</v>
      </c>
      <c r="AR366" s="4" t="s">
        <v>18</v>
      </c>
    </row>
    <row r="367" spans="2:44" x14ac:dyDescent="0.25">
      <c r="B367">
        <v>27</v>
      </c>
      <c r="C367" s="4">
        <v>110</v>
      </c>
      <c r="D367" s="4">
        <v>66</v>
      </c>
      <c r="E367" s="4">
        <v>94</v>
      </c>
      <c r="F367" s="4">
        <v>58</v>
      </c>
      <c r="G367" s="4">
        <v>35</v>
      </c>
      <c r="H367" s="4">
        <v>89</v>
      </c>
      <c r="I367" s="4" t="s">
        <v>18</v>
      </c>
      <c r="J367" s="4">
        <v>62</v>
      </c>
      <c r="K367" s="4">
        <v>27</v>
      </c>
      <c r="L367" s="4">
        <v>49</v>
      </c>
      <c r="M367" s="4">
        <v>46</v>
      </c>
      <c r="N367" s="4">
        <v>40</v>
      </c>
      <c r="O367" s="4">
        <v>48</v>
      </c>
      <c r="P367" s="4" t="s">
        <v>18</v>
      </c>
      <c r="Q367" s="4">
        <v>2</v>
      </c>
      <c r="R367" s="4">
        <v>16</v>
      </c>
      <c r="S367" s="4">
        <v>10</v>
      </c>
      <c r="T367" s="4">
        <v>5</v>
      </c>
      <c r="U367" s="4">
        <v>17</v>
      </c>
      <c r="V367" s="4">
        <v>6</v>
      </c>
      <c r="W367" s="4" t="s">
        <v>18</v>
      </c>
      <c r="X367" s="4">
        <v>72</v>
      </c>
      <c r="Y367" s="4">
        <v>27</v>
      </c>
      <c r="Z367" s="4">
        <v>40</v>
      </c>
      <c r="AA367" s="4">
        <v>48</v>
      </c>
      <c r="AB367" s="4">
        <v>22</v>
      </c>
      <c r="AC367" s="4">
        <v>52</v>
      </c>
      <c r="AD367" s="4" t="s">
        <v>18</v>
      </c>
      <c r="AE367" s="4">
        <v>11</v>
      </c>
      <c r="AF367" s="4">
        <v>8</v>
      </c>
      <c r="AG367" s="4">
        <v>8</v>
      </c>
      <c r="AH367" s="4">
        <v>9</v>
      </c>
      <c r="AI367" s="4">
        <v>6</v>
      </c>
      <c r="AJ367" s="4">
        <v>5</v>
      </c>
      <c r="AK367" s="4" t="s">
        <v>18</v>
      </c>
      <c r="AL367" s="4">
        <v>15</v>
      </c>
      <c r="AM367" s="4">
        <v>6</v>
      </c>
      <c r="AN367" s="4">
        <v>7</v>
      </c>
      <c r="AO367" s="4">
        <v>8</v>
      </c>
      <c r="AP367" s="4">
        <v>5</v>
      </c>
      <c r="AQ367" s="4">
        <v>9</v>
      </c>
      <c r="AR367" s="4" t="s">
        <v>18</v>
      </c>
    </row>
    <row r="368" spans="2:44" x14ac:dyDescent="0.25">
      <c r="B368">
        <v>28</v>
      </c>
      <c r="C368" s="4">
        <v>122</v>
      </c>
      <c r="D368" s="4">
        <v>55</v>
      </c>
      <c r="E368" s="4">
        <v>92</v>
      </c>
      <c r="F368" s="4">
        <v>90</v>
      </c>
      <c r="G368" s="4">
        <v>56</v>
      </c>
      <c r="H368" s="4">
        <v>96</v>
      </c>
      <c r="I368" s="4" t="s">
        <v>18</v>
      </c>
      <c r="J368" s="4">
        <v>0</v>
      </c>
      <c r="K368" s="4">
        <v>61</v>
      </c>
      <c r="L368" s="4">
        <v>40</v>
      </c>
      <c r="M368" s="4">
        <v>84</v>
      </c>
      <c r="N368" s="4">
        <v>43</v>
      </c>
      <c r="O368" s="4">
        <v>49</v>
      </c>
      <c r="P368" s="4" t="s">
        <v>18</v>
      </c>
      <c r="Q368" s="4">
        <v>0</v>
      </c>
      <c r="R368" s="4">
        <v>5</v>
      </c>
      <c r="S368" s="4">
        <v>14</v>
      </c>
      <c r="T368" s="4">
        <v>8</v>
      </c>
      <c r="U368" s="4">
        <v>21</v>
      </c>
      <c r="V368" s="4">
        <v>8</v>
      </c>
      <c r="W368" s="4" t="s">
        <v>18</v>
      </c>
      <c r="X368" s="4">
        <v>0</v>
      </c>
      <c r="Y368" s="4">
        <v>56</v>
      </c>
      <c r="Z368" s="4">
        <v>30</v>
      </c>
      <c r="AA368" s="4">
        <v>59</v>
      </c>
      <c r="AB368" s="4">
        <v>18</v>
      </c>
      <c r="AC368" s="4">
        <v>43</v>
      </c>
      <c r="AD368" s="4" t="s">
        <v>18</v>
      </c>
      <c r="AE368" s="4">
        <v>0</v>
      </c>
      <c r="AF368" s="4">
        <v>11</v>
      </c>
      <c r="AG368" s="4">
        <v>7</v>
      </c>
      <c r="AH368" s="4">
        <v>11</v>
      </c>
      <c r="AI368" s="4">
        <v>5</v>
      </c>
      <c r="AJ368" s="4">
        <v>4</v>
      </c>
      <c r="AK368" s="4" t="s">
        <v>18</v>
      </c>
      <c r="AL368" s="4">
        <v>0</v>
      </c>
      <c r="AM368" s="4">
        <v>12</v>
      </c>
      <c r="AN368" s="4">
        <v>6</v>
      </c>
      <c r="AO368" s="4">
        <v>12</v>
      </c>
      <c r="AP368" s="4">
        <v>4</v>
      </c>
      <c r="AQ368" s="4">
        <v>8</v>
      </c>
      <c r="AR368" s="4" t="s">
        <v>18</v>
      </c>
    </row>
    <row r="369" spans="1:44" x14ac:dyDescent="0.25">
      <c r="B369">
        <v>29</v>
      </c>
      <c r="C369" s="4">
        <v>0</v>
      </c>
      <c r="D369" s="4">
        <v>100</v>
      </c>
      <c r="E369" s="4">
        <v>70</v>
      </c>
      <c r="F369" s="4">
        <v>160</v>
      </c>
      <c r="G369" s="4">
        <v>40</v>
      </c>
      <c r="H369" s="4">
        <v>98</v>
      </c>
      <c r="I369" s="4" t="s">
        <v>18</v>
      </c>
      <c r="J369" s="4">
        <v>0</v>
      </c>
      <c r="K369" s="4">
        <v>62</v>
      </c>
      <c r="L369" s="4">
        <v>45</v>
      </c>
      <c r="M369" s="4">
        <v>104</v>
      </c>
      <c r="N369" s="4">
        <v>36</v>
      </c>
      <c r="O369" s="4">
        <v>0</v>
      </c>
      <c r="P369" s="4" t="s">
        <v>18</v>
      </c>
      <c r="Q369" s="4">
        <v>0</v>
      </c>
      <c r="R369" s="4">
        <v>9</v>
      </c>
      <c r="S369" s="4">
        <v>7</v>
      </c>
      <c r="T369" s="4">
        <v>4</v>
      </c>
      <c r="U369" s="4">
        <v>16</v>
      </c>
      <c r="V369" s="4">
        <v>0</v>
      </c>
      <c r="W369" s="4" t="s">
        <v>18</v>
      </c>
      <c r="X369" s="4">
        <v>0</v>
      </c>
      <c r="Y369" s="4">
        <v>54</v>
      </c>
      <c r="Z369" s="4">
        <v>45</v>
      </c>
      <c r="AA369" s="4">
        <v>62</v>
      </c>
      <c r="AB369" s="4">
        <v>29</v>
      </c>
      <c r="AC369" s="4">
        <v>0</v>
      </c>
      <c r="AD369" s="4" t="s">
        <v>18</v>
      </c>
      <c r="AE369" s="4">
        <v>0</v>
      </c>
      <c r="AF369" s="4">
        <v>9</v>
      </c>
      <c r="AG369" s="4">
        <v>8</v>
      </c>
      <c r="AH369" s="4">
        <v>8</v>
      </c>
      <c r="AI369" s="4">
        <v>6</v>
      </c>
      <c r="AJ369" s="4">
        <v>0</v>
      </c>
      <c r="AK369" s="4" t="s">
        <v>18</v>
      </c>
      <c r="AL369" s="4">
        <v>0</v>
      </c>
      <c r="AM369" s="4">
        <v>12</v>
      </c>
      <c r="AN369" s="4">
        <v>9</v>
      </c>
      <c r="AO369" s="4">
        <v>14</v>
      </c>
      <c r="AP369" s="4">
        <v>6</v>
      </c>
      <c r="AQ369" s="4">
        <v>0</v>
      </c>
      <c r="AR369" s="4" t="s">
        <v>18</v>
      </c>
    </row>
    <row r="370" spans="1:44" x14ac:dyDescent="0.25">
      <c r="B370">
        <v>30</v>
      </c>
      <c r="C370" s="4">
        <v>0</v>
      </c>
      <c r="D370" s="4">
        <v>111</v>
      </c>
      <c r="E370" s="4">
        <v>88</v>
      </c>
      <c r="F370" s="4">
        <v>181</v>
      </c>
      <c r="G370" s="4">
        <v>69</v>
      </c>
      <c r="H370" s="4">
        <v>0</v>
      </c>
      <c r="I370" s="4" t="s">
        <v>18</v>
      </c>
      <c r="J370" s="4">
        <v>0</v>
      </c>
      <c r="K370" s="4">
        <v>0</v>
      </c>
      <c r="L370" s="4">
        <v>62</v>
      </c>
      <c r="M370" s="4">
        <v>62</v>
      </c>
      <c r="N370" s="4">
        <v>0</v>
      </c>
      <c r="O370" s="4">
        <v>0</v>
      </c>
      <c r="P370" s="4" t="s">
        <v>18</v>
      </c>
      <c r="Q370" s="4">
        <v>0</v>
      </c>
      <c r="R370" s="4">
        <v>0</v>
      </c>
      <c r="S370" s="4">
        <v>3</v>
      </c>
      <c r="T370" s="4">
        <v>22</v>
      </c>
      <c r="U370" s="4">
        <v>0</v>
      </c>
      <c r="V370" s="4">
        <v>0</v>
      </c>
      <c r="W370" s="4" t="s">
        <v>18</v>
      </c>
      <c r="X370" s="4">
        <v>0</v>
      </c>
      <c r="Y370" s="4">
        <v>0</v>
      </c>
      <c r="Z370" s="4">
        <v>55</v>
      </c>
      <c r="AA370" s="4">
        <v>23</v>
      </c>
      <c r="AB370" s="4">
        <v>0</v>
      </c>
      <c r="AC370" s="4">
        <v>0</v>
      </c>
      <c r="AD370" s="4" t="s">
        <v>18</v>
      </c>
      <c r="AE370" s="4">
        <v>0</v>
      </c>
      <c r="AF370" s="4">
        <v>0</v>
      </c>
      <c r="AG370" s="4">
        <v>9</v>
      </c>
      <c r="AH370" s="4">
        <v>8</v>
      </c>
      <c r="AI370" s="4">
        <v>0</v>
      </c>
      <c r="AJ370" s="4">
        <v>0</v>
      </c>
      <c r="AK370" s="4" t="s">
        <v>18</v>
      </c>
      <c r="AL370" s="4">
        <v>0</v>
      </c>
      <c r="AM370" s="4">
        <v>0</v>
      </c>
      <c r="AN370" s="4">
        <v>13</v>
      </c>
      <c r="AO370" s="4">
        <v>7</v>
      </c>
      <c r="AP370" s="4">
        <v>0</v>
      </c>
      <c r="AQ370" s="4">
        <v>0</v>
      </c>
      <c r="AR370" s="4" t="s">
        <v>18</v>
      </c>
    </row>
    <row r="371" spans="1:44" x14ac:dyDescent="0.25">
      <c r="B371">
        <v>31</v>
      </c>
      <c r="C371" s="4">
        <v>0</v>
      </c>
      <c r="D371" s="4">
        <v>0</v>
      </c>
      <c r="E371" s="4">
        <v>131</v>
      </c>
      <c r="F371" s="4">
        <v>110</v>
      </c>
      <c r="G371" s="4">
        <v>0</v>
      </c>
      <c r="H371" s="4">
        <v>0</v>
      </c>
      <c r="I371" s="4" t="s">
        <v>18</v>
      </c>
      <c r="J371" s="4">
        <v>52</v>
      </c>
      <c r="K371" s="4">
        <v>0</v>
      </c>
      <c r="L371" s="4">
        <v>71</v>
      </c>
      <c r="M371" s="4">
        <v>52</v>
      </c>
      <c r="N371" s="4">
        <v>40</v>
      </c>
      <c r="O371" s="4">
        <v>38</v>
      </c>
      <c r="P371" s="4" t="s">
        <v>18</v>
      </c>
      <c r="Q371" s="4">
        <v>15</v>
      </c>
      <c r="R371" s="4">
        <v>0</v>
      </c>
      <c r="S371" s="4">
        <v>4</v>
      </c>
      <c r="T371" s="4">
        <v>15</v>
      </c>
      <c r="U371" s="4">
        <v>20</v>
      </c>
      <c r="V371" s="4">
        <v>4</v>
      </c>
      <c r="W371" s="4" t="s">
        <v>18</v>
      </c>
      <c r="X371" s="4">
        <v>14</v>
      </c>
      <c r="Y371" s="4">
        <v>0</v>
      </c>
      <c r="Z371" s="4">
        <v>52</v>
      </c>
      <c r="AA371" s="4">
        <v>36</v>
      </c>
      <c r="AB371" s="4">
        <v>33</v>
      </c>
      <c r="AC371" s="4">
        <v>43</v>
      </c>
      <c r="AD371" s="4" t="s">
        <v>18</v>
      </c>
      <c r="AE371" s="4">
        <v>9</v>
      </c>
      <c r="AF371" s="4">
        <v>0</v>
      </c>
      <c r="AG371" s="4">
        <v>8</v>
      </c>
      <c r="AH371" s="4">
        <v>10</v>
      </c>
      <c r="AI371" s="4">
        <v>6</v>
      </c>
      <c r="AJ371" s="4">
        <v>4</v>
      </c>
      <c r="AK371" s="4" t="s">
        <v>18</v>
      </c>
      <c r="AL371" s="4">
        <v>4</v>
      </c>
      <c r="AM371" s="4">
        <v>0</v>
      </c>
      <c r="AN371" s="4">
        <v>12</v>
      </c>
      <c r="AO371" s="4">
        <v>7</v>
      </c>
      <c r="AP371" s="4">
        <v>7</v>
      </c>
      <c r="AQ371" s="4">
        <v>8</v>
      </c>
      <c r="AR371" s="4" t="s">
        <v>18</v>
      </c>
    </row>
    <row r="372" spans="1:44" x14ac:dyDescent="0.25">
      <c r="A372" t="s">
        <v>17</v>
      </c>
      <c r="C372" s="4">
        <v>11175</v>
      </c>
      <c r="D372" s="4">
        <v>24447</v>
      </c>
      <c r="E372" s="4">
        <v>33374</v>
      </c>
      <c r="F372" s="4">
        <v>19413</v>
      </c>
      <c r="G372" s="4">
        <v>29830</v>
      </c>
      <c r="H372" s="4">
        <v>30040</v>
      </c>
      <c r="I372" s="4">
        <v>16860</v>
      </c>
      <c r="J372" s="4">
        <v>16810</v>
      </c>
      <c r="K372" s="4">
        <v>14025</v>
      </c>
      <c r="L372" s="4">
        <v>18210</v>
      </c>
      <c r="M372" s="4">
        <v>10128</v>
      </c>
      <c r="N372" s="4">
        <v>15197</v>
      </c>
      <c r="O372" s="4">
        <v>14961</v>
      </c>
      <c r="P372" s="4">
        <v>8194</v>
      </c>
      <c r="Q372" s="4">
        <v>9195</v>
      </c>
      <c r="R372" s="4">
        <v>6626</v>
      </c>
      <c r="S372" s="4">
        <v>9770</v>
      </c>
      <c r="T372" s="4">
        <v>4568</v>
      </c>
      <c r="U372" s="4">
        <v>10042</v>
      </c>
      <c r="V372" s="4">
        <v>10616</v>
      </c>
      <c r="W372" s="4">
        <v>7015</v>
      </c>
      <c r="X372" s="4">
        <v>14186</v>
      </c>
      <c r="Y372" s="4">
        <v>10865</v>
      </c>
      <c r="Z372" s="4">
        <v>13137</v>
      </c>
      <c r="AA372" s="4">
        <v>7731</v>
      </c>
      <c r="AB372" s="4">
        <v>11098</v>
      </c>
      <c r="AC372" s="4">
        <v>11326</v>
      </c>
      <c r="AD372" s="4">
        <v>5789</v>
      </c>
      <c r="AE372" s="4">
        <v>3015</v>
      </c>
      <c r="AF372" s="4">
        <v>2483</v>
      </c>
      <c r="AG372" s="4">
        <v>2713</v>
      </c>
      <c r="AH372" s="4">
        <v>1505</v>
      </c>
      <c r="AI372" s="4">
        <v>2184</v>
      </c>
      <c r="AJ372" s="4">
        <v>1922</v>
      </c>
      <c r="AK372" s="4">
        <v>838</v>
      </c>
      <c r="AL372" s="4">
        <v>2255</v>
      </c>
      <c r="AM372" s="4">
        <v>1950</v>
      </c>
      <c r="AN372" s="4">
        <v>2391</v>
      </c>
      <c r="AO372" s="4">
        <v>1485</v>
      </c>
      <c r="AP372" s="4">
        <v>2270</v>
      </c>
      <c r="AQ372" s="4">
        <v>2187</v>
      </c>
      <c r="AR372" s="4">
        <v>1171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719-3583-478B-862B-2FD4584CE5C1}">
  <dimension ref="A1:AX367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O15" sqref="O15"/>
    </sheetView>
  </sheetViews>
  <sheetFormatPr defaultRowHeight="15" x14ac:dyDescent="0.25"/>
  <cols>
    <col min="39" max="40" width="9.140625" style="5"/>
    <col min="41" max="42" width="9.140625" style="5" customWidth="1"/>
    <col min="43" max="43" width="9.140625" style="6" customWidth="1"/>
    <col min="44" max="46" width="9.140625" style="5"/>
    <col min="47" max="48" width="9.140625" style="5" customWidth="1"/>
    <col min="49" max="49" width="9.140625" style="6" customWidth="1"/>
    <col min="50" max="50" width="9.140625" style="5"/>
  </cols>
  <sheetData>
    <row r="1" spans="1:50" x14ac:dyDescent="0.25">
      <c r="A1" t="s">
        <v>13</v>
      </c>
      <c r="B1" t="s">
        <v>14</v>
      </c>
      <c r="C1" t="str">
        <f>"avg5y_"&amp;'air-quality'!E$1</f>
        <v>avg5y_pm25</v>
      </c>
      <c r="D1" t="str">
        <f>"avg5y_"&amp;'air-quality'!F$1</f>
        <v>avg5y_pm10</v>
      </c>
      <c r="E1" t="str">
        <f>"avg5y_"&amp;'air-quality'!G$1</f>
        <v>avg5y_o3</v>
      </c>
      <c r="F1" t="str">
        <f>"avg5y_"&amp;'air-quality'!H$1</f>
        <v>avg5y_no2</v>
      </c>
      <c r="G1" t="str">
        <f>"avg5y_"&amp;'air-quality'!I$1</f>
        <v>avg5y_so2</v>
      </c>
      <c r="H1" t="str">
        <f>"avg5y_"&amp;'air-quality'!J$1</f>
        <v>avg5y_co</v>
      </c>
      <c r="I1" t="str">
        <f>"avg3y_"&amp;'air-quality'!E$1</f>
        <v>avg3y_pm25</v>
      </c>
      <c r="J1" t="str">
        <f>"avg3y_"&amp;'air-quality'!F$1</f>
        <v>avg3y_pm10</v>
      </c>
      <c r="K1" t="str">
        <f>"avg3y_"&amp;'air-quality'!G$1</f>
        <v>avg3y_o3</v>
      </c>
      <c r="L1" t="str">
        <f>"avg3y_"&amp;'air-quality'!H$1</f>
        <v>avg3y_no2</v>
      </c>
      <c r="M1" t="str">
        <f>"avg3y_"&amp;'air-quality'!I$1</f>
        <v>avg3y_so2</v>
      </c>
      <c r="N1" t="str">
        <f>"avg3y_"&amp;'air-quality'!J$1</f>
        <v>avg3y_co</v>
      </c>
      <c r="O1" t="str">
        <f>"2020_"&amp;'air-quality'!E$1</f>
        <v>2020_pm25</v>
      </c>
      <c r="P1" t="str">
        <f>"2020_"&amp;'air-quality'!F$1</f>
        <v>2020_pm10</v>
      </c>
      <c r="Q1" t="str">
        <f>"2020_"&amp;'air-quality'!G$1</f>
        <v>2020_o3</v>
      </c>
      <c r="R1" t="str">
        <f>"2020_"&amp;'air-quality'!H$1</f>
        <v>2020_no2</v>
      </c>
      <c r="S1" t="str">
        <f>"2020_"&amp;'air-quality'!I$1</f>
        <v>2020_so2</v>
      </c>
      <c r="T1" t="str">
        <f>"2020_"&amp;'air-quality'!J$1</f>
        <v>2020_co</v>
      </c>
      <c r="U1" t="str">
        <f>"avg5d_2017_"&amp;'air-quality'!E1</f>
        <v>avg5d_2017_pm25</v>
      </c>
      <c r="V1" t="str">
        <f>"avg5d_2017_"&amp;'air-quality'!F1</f>
        <v>avg5d_2017_pm10</v>
      </c>
      <c r="W1" t="str">
        <f>"avg5d_2017_"&amp;'air-quality'!G1</f>
        <v>avg5d_2017_o3</v>
      </c>
      <c r="X1" t="str">
        <f>"avg5d_2017_"&amp;'air-quality'!H1</f>
        <v>avg5d_2017_no2</v>
      </c>
      <c r="Y1" t="str">
        <f>"avg5d_2017_"&amp;'air-quality'!I1</f>
        <v>avg5d_2017_so2</v>
      </c>
      <c r="Z1" t="str">
        <f>"avg5d_2017_"&amp;'air-quality'!J1</f>
        <v>avg5d_2017_co</v>
      </c>
      <c r="AA1" t="str">
        <f>"avg5d_2018_"&amp;'air-quality'!E1</f>
        <v>avg5d_2018_pm25</v>
      </c>
      <c r="AB1" t="str">
        <f>"avg5d_2018_"&amp;'air-quality'!F1</f>
        <v>avg5d_2018_pm10</v>
      </c>
      <c r="AC1" t="str">
        <f>"avg5d_2018_"&amp;'air-quality'!G1</f>
        <v>avg5d_2018_o3</v>
      </c>
      <c r="AD1" t="str">
        <f>"avg5d_2018_"&amp;'air-quality'!H1</f>
        <v>avg5d_2018_no2</v>
      </c>
      <c r="AE1" t="str">
        <f>"avg5d_2018_"&amp;'air-quality'!I1</f>
        <v>avg5d_2018_so2</v>
      </c>
      <c r="AF1" t="str">
        <f>"avg5d_2018_"&amp;'air-quality'!J1</f>
        <v>avg5d_2018_co</v>
      </c>
      <c r="AG1" t="str">
        <f>"avg5d_2019_"&amp;'air-quality'!E1</f>
        <v>avg5d_2019_pm25</v>
      </c>
      <c r="AH1" t="str">
        <f>"avg5d_2019_"&amp;'air-quality'!F1</f>
        <v>avg5d_2019_pm10</v>
      </c>
      <c r="AI1" t="str">
        <f>"avg5d_2019_"&amp;'air-quality'!G1</f>
        <v>avg5d_2019_o3</v>
      </c>
      <c r="AJ1" t="str">
        <f>"avg5d_2019_"&amp;'air-quality'!H1</f>
        <v>avg5d_2019_no2</v>
      </c>
      <c r="AK1" t="str">
        <f>"avg5d_2019_"&amp;'air-quality'!I1</f>
        <v>avg5d_2019_so2</v>
      </c>
      <c r="AL1" t="str">
        <f>"avg5d_2019_"&amp;'air-quality'!J1</f>
        <v>avg5d_2019_co</v>
      </c>
      <c r="AM1" s="5" t="str">
        <f>"avg5d_2020_"&amp;'air-quality'!E1</f>
        <v>avg5d_2020_pm25</v>
      </c>
      <c r="AN1" s="5" t="str">
        <f>"avg5d_2020_"&amp;'air-quality'!F1</f>
        <v>avg5d_2020_pm10</v>
      </c>
      <c r="AO1" s="5" t="str">
        <f>"avg5d_2020_"&amp;'air-quality'!G1</f>
        <v>avg5d_2020_o3</v>
      </c>
      <c r="AP1" s="5" t="str">
        <f>"avg5d_2020_"&amp;'air-quality'!H1</f>
        <v>avg5d_2020_no2</v>
      </c>
      <c r="AQ1" s="6" t="str">
        <f>"avg5d_2020_"&amp;'air-quality'!I1</f>
        <v>avg5d_2020_so2</v>
      </c>
      <c r="AR1" s="5" t="str">
        <f>"avg5d_2020_"&amp;'air-quality'!J1</f>
        <v>avg5d_2020_co</v>
      </c>
      <c r="AS1" s="5" t="str">
        <f>"avg3y_avg5d_"&amp;'air-quality'!E1</f>
        <v>avg3y_avg5d_pm25</v>
      </c>
      <c r="AT1" s="5" t="str">
        <f>"avg3y_avg5d_"&amp;'air-quality'!F1</f>
        <v>avg3y_avg5d_pm10</v>
      </c>
      <c r="AU1" s="5" t="str">
        <f>"avg3y_avg5d_"&amp;'air-quality'!G1</f>
        <v>avg3y_avg5d_o3</v>
      </c>
      <c r="AV1" s="5" t="str">
        <f>"avg3y_avg5d_"&amp;'air-quality'!H1</f>
        <v>avg3y_avg5d_no2</v>
      </c>
      <c r="AW1" s="6" t="str">
        <f>"avg3y_avg5d_"&amp;'air-quality'!I1</f>
        <v>avg3y_avg5d_so2</v>
      </c>
      <c r="AX1" s="5" t="str">
        <f>"avg3y_avg5d_"&amp;'air-quality'!J1</f>
        <v>avg3y_avg5d_co</v>
      </c>
    </row>
    <row r="2" spans="1:50" x14ac:dyDescent="0.25">
      <c r="A2">
        <f>Pivot!A6</f>
        <v>1</v>
      </c>
      <c r="B2">
        <f>Pivot!B6</f>
        <v>1</v>
      </c>
      <c r="C2">
        <f>AVERAGE(Pivot!D6:H6)</f>
        <v>76.400000000000006</v>
      </c>
      <c r="D2">
        <f>AVERAGE(Pivot!K6:O6)</f>
        <v>41</v>
      </c>
      <c r="E2">
        <f>AVERAGE(Pivot!R6:V6)</f>
        <v>13.2</v>
      </c>
      <c r="F2">
        <f>AVERAGE(Pivot!Y6:AC6)</f>
        <v>28.2</v>
      </c>
      <c r="G2">
        <f>AVERAGE(Pivot!AF6:AJ6)</f>
        <v>6.6</v>
      </c>
      <c r="H2">
        <f>AVERAGE(Pivot!AM6:AQ6)</f>
        <v>6.4</v>
      </c>
      <c r="I2">
        <f>AVERAGE(Pivot!F6:H6)</f>
        <v>109.33333333333333</v>
      </c>
      <c r="J2">
        <f>AVERAGE(Pivot!M6:O6)</f>
        <v>57.666666666666664</v>
      </c>
      <c r="K2">
        <f>AVERAGE(Pivot!T6:V6)</f>
        <v>17</v>
      </c>
      <c r="L2">
        <f>AVERAGE(Pivot!AA6:AC6)</f>
        <v>39.666666666666664</v>
      </c>
      <c r="M2">
        <f>AVERAGE(Pivot!AH6:AJ6)</f>
        <v>8</v>
      </c>
      <c r="N2">
        <f>AVERAGE(Pivot!AO6:AQ6)</f>
        <v>9</v>
      </c>
      <c r="O2">
        <f>Pivot!I6</f>
        <v>89</v>
      </c>
      <c r="P2">
        <f>Pivot!P6</f>
        <v>60</v>
      </c>
      <c r="Q2">
        <f>Pivot!W6</f>
        <v>3</v>
      </c>
      <c r="R2">
        <f>Pivot!AD6</f>
        <v>49</v>
      </c>
      <c r="S2">
        <f>Pivot!AK6</f>
        <v>6</v>
      </c>
      <c r="T2">
        <f>Pivot!AR6</f>
        <v>11</v>
      </c>
      <c r="U2">
        <f ca="1">AVERAGE('air-quality'!E1094:E1098)</f>
        <v>107.4</v>
      </c>
      <c r="V2">
        <f ca="1">AVERAGE('air-quality'!F1094:F1098)</f>
        <v>62.4</v>
      </c>
      <c r="W2">
        <f ca="1">AVERAGE('air-quality'!G1094:G1098)</f>
        <v>10.199999999999999</v>
      </c>
      <c r="X2">
        <f ca="1">AVERAGE('air-quality'!H1094:H1098)</f>
        <v>45.2</v>
      </c>
      <c r="Y2">
        <f ca="1">AVERAGE('air-quality'!I1094:I1098)</f>
        <v>8.1999999999999993</v>
      </c>
      <c r="Z2">
        <f ca="1">AVERAGE('air-quality'!J1094:J1098)</f>
        <v>10.4</v>
      </c>
      <c r="AA2">
        <f ca="1">IFERROR(AVERAGE('air-quality'!E1459:E1463),U366)</f>
        <v>124.6</v>
      </c>
      <c r="AB2">
        <f ca="1">IFERROR(AVERAGE('air-quality'!F1459:F1463),V366)</f>
        <v>68.8</v>
      </c>
      <c r="AC2">
        <f ca="1">IFERROR(AVERAGE('air-quality'!G1459:G1463),W366)</f>
        <v>12.4</v>
      </c>
      <c r="AD2">
        <f ca="1">IFERROR(AVERAGE('air-quality'!H1459:H1463),X366)</f>
        <v>43.6</v>
      </c>
      <c r="AE2">
        <f ca="1">IFERROR(AVERAGE('air-quality'!I1459:I1463),Y366)</f>
        <v>9.1999999999999993</v>
      </c>
      <c r="AF2">
        <f ca="1">IFERROR(AVERAGE('air-quality'!J1459:J1463),Z366)</f>
        <v>9.6</v>
      </c>
      <c r="AG2">
        <f ca="1">IFERROR(AVERAGE('air-quality'!E1824:E1828),U731)</f>
        <v>63.75</v>
      </c>
      <c r="AH2">
        <f ca="1">IFERROR(AVERAGE('air-quality'!F1824:F1828),V731)</f>
        <v>39</v>
      </c>
      <c r="AI2">
        <f ca="1">IFERROR(AVERAGE('air-quality'!G1824:G1828),W731)</f>
        <v>18</v>
      </c>
      <c r="AJ2">
        <f ca="1">IFERROR(AVERAGE('air-quality'!H1824:H1828),X731)</f>
        <v>29.25</v>
      </c>
      <c r="AK2">
        <f ca="1">IFERROR(AVERAGE('air-quality'!I1824:I1828),Y731)</f>
        <v>5.75</v>
      </c>
      <c r="AL2">
        <f ca="1">IFERROR(AVERAGE('air-quality'!J1824:J1828),Z731)</f>
        <v>6</v>
      </c>
      <c r="AM2" s="5">
        <f ca="1">IFERROR(AVERAGE('air-quality'!E2189:E2193),U1096)</f>
        <v>94.333333333333329</v>
      </c>
      <c r="AN2" s="5">
        <f ca="1">IFERROR(AVERAGE('air-quality'!F2189:F2193),V1096)</f>
        <v>49</v>
      </c>
      <c r="AO2" s="5">
        <f ca="1">IFERROR(AVERAGE('air-quality'!G2189:G2193),W1096)</f>
        <v>5</v>
      </c>
      <c r="AP2" s="5">
        <f ca="1">IFERROR(AVERAGE('air-quality'!H2189:H2193),X1096)</f>
        <v>45</v>
      </c>
      <c r="AQ2" s="6">
        <f ca="1">IFERROR(AVERAGE('air-quality'!I2189:I2193),Y1096)</f>
        <v>4.666666666666667</v>
      </c>
      <c r="AR2" s="5">
        <f ca="1">IFERROR(AVERAGE('air-quality'!J2189:J2193),Z1096)</f>
        <v>9</v>
      </c>
      <c r="AS2" s="5">
        <f ca="1">IFERROR(AVERAGE(U2,AA2,AG2),AS1)</f>
        <v>98.583333333333329</v>
      </c>
      <c r="AT2" s="5">
        <f t="shared" ref="AT2:AT65" ca="1" si="0">IFERROR(AVERAGE(V2,AB2,AH2),AT1)</f>
        <v>56.733333333333327</v>
      </c>
      <c r="AU2" s="5">
        <f t="shared" ref="AU2:AU65" ca="1" si="1">IFERROR(AVERAGE(W2,AC2,AI2),AU1)</f>
        <v>13.533333333333333</v>
      </c>
      <c r="AV2" s="5">
        <f t="shared" ref="AV2:AV65" ca="1" si="2">IFERROR(AVERAGE(X2,AD2,AJ2),AV1)</f>
        <v>39.35</v>
      </c>
      <c r="AW2" s="6">
        <f t="shared" ref="AW2:AW65" ca="1" si="3">IFERROR(AVERAGE(Y2,AE2,AK2),AW1)</f>
        <v>7.7166666666666659</v>
      </c>
      <c r="AX2" s="5">
        <f t="shared" ref="AX2:AX65" ca="1" si="4">IFERROR(AVERAGE(Z2,AF2,AL2),AX1)</f>
        <v>8.6666666666666661</v>
      </c>
    </row>
    <row r="3" spans="1:50" x14ac:dyDescent="0.25">
      <c r="A3">
        <f>IF(Pivot!A7="",Data!A2,Pivot!A7)</f>
        <v>1</v>
      </c>
      <c r="B3">
        <f>Pivot!B7</f>
        <v>2</v>
      </c>
      <c r="C3">
        <f>IFERROR(AVERAGE(Pivot!D7:H7),C2)</f>
        <v>77</v>
      </c>
      <c r="D3">
        <f>IFERROR(AVERAGE(Pivot!K7:O7),D2)</f>
        <v>39.6</v>
      </c>
      <c r="E3">
        <f>IFERROR(AVERAGE(Pivot!R7:V7),E2)</f>
        <v>9.6</v>
      </c>
      <c r="F3">
        <f>IFERROR(AVERAGE(Pivot!Y7:AC7),F2)</f>
        <v>32.200000000000003</v>
      </c>
      <c r="G3">
        <f>IFERROR(AVERAGE(Pivot!AF7:AJ7),G2)</f>
        <v>7</v>
      </c>
      <c r="H3">
        <f>IFERROR(AVERAGE(Pivot!AM7:AQ7),H2)</f>
        <v>6.4</v>
      </c>
      <c r="I3">
        <f>IFERROR(AVERAGE(Pivot!F7:H7),I2)</f>
        <v>108</v>
      </c>
      <c r="J3">
        <f>IFERROR(AVERAGE(Pivot!M7:O7),J2)</f>
        <v>51.666666666666664</v>
      </c>
      <c r="K3">
        <f>IFERROR(AVERAGE(Pivot!T7:V7),K2)</f>
        <v>14.333333333333334</v>
      </c>
      <c r="L3">
        <f>IFERROR(AVERAGE(Pivot!AA7:AC7),L2)</f>
        <v>39</v>
      </c>
      <c r="M3">
        <f>IFERROR(AVERAGE(Pivot!AH7:AJ7),M2)</f>
        <v>7.666666666666667</v>
      </c>
      <c r="N3">
        <f>IFERROR(AVERAGE(Pivot!AO7:AQ7),N2)</f>
        <v>7.666666666666667</v>
      </c>
      <c r="O3">
        <f>IF(Pivot!I7="NA",O2,IF(Pivot!I7=0,O2,Pivot!I7))</f>
        <v>133</v>
      </c>
      <c r="P3">
        <f>IF(Pivot!P7="NA",P2,IF(Pivot!P7=0,P2,Pivot!P7))</f>
        <v>64</v>
      </c>
      <c r="Q3">
        <f>IF(Pivot!W7="NA",Q2,IF(Pivot!W7=0,Q2,Pivot!W7))</f>
        <v>13</v>
      </c>
      <c r="R3">
        <f>IF(Pivot!AD7="NA",R2,IF(Pivot!AD7=0,R2,Pivot!AD7))</f>
        <v>47</v>
      </c>
      <c r="S3">
        <f>IF(Pivot!AK7="NA",S2,IF(Pivot!AK7=0,S2,Pivot!AK7))</f>
        <v>6</v>
      </c>
      <c r="T3">
        <f>IF(Pivot!AR7="NA",T2,IF(Pivot!AR7=0,T2,Pivot!AR7))</f>
        <v>11</v>
      </c>
      <c r="U3">
        <f ca="1">IFERROR(AVERAGE('air-quality'!E1095:E1099),"NA")</f>
        <v>123</v>
      </c>
      <c r="V3">
        <f ca="1">IFERROR(AVERAGE('air-quality'!F1095:F1099),"NA")</f>
        <v>69.400000000000006</v>
      </c>
      <c r="W3">
        <f ca="1">IFERROR(AVERAGE('air-quality'!G1095:G1099),"NA")</f>
        <v>11.2</v>
      </c>
      <c r="X3">
        <f ca="1">IFERROR(AVERAGE('air-quality'!H1095:H1099),"NA")</f>
        <v>48.4</v>
      </c>
      <c r="Y3">
        <f ca="1">IFERROR(AVERAGE('air-quality'!I1095:I1099),"NA")</f>
        <v>8.6</v>
      </c>
      <c r="Z3">
        <f ca="1">IFERROR(AVERAGE('air-quality'!J1095:J1099),"NA")</f>
        <v>11</v>
      </c>
      <c r="AA3">
        <f ca="1">IFERROR(AVERAGE('air-quality'!E1460:E1464),"NA")</f>
        <v>121</v>
      </c>
      <c r="AB3">
        <f ca="1">IFERROR(AVERAGE('air-quality'!F1460:F1464),"NA")</f>
        <v>60</v>
      </c>
      <c r="AC3">
        <f ca="1">IFERROR(AVERAGE('air-quality'!G1460:G1464),"NA")</f>
        <v>14</v>
      </c>
      <c r="AD3">
        <f ca="1">IFERROR(AVERAGE('air-quality'!H1460:H1464),"NA")</f>
        <v>37</v>
      </c>
      <c r="AE3">
        <f ca="1">IFERROR(AVERAGE('air-quality'!I1460:I1464),"NA")</f>
        <v>8.8000000000000007</v>
      </c>
      <c r="AF3">
        <f ca="1">IFERROR(AVERAGE('air-quality'!J1460:J1464),"NA")</f>
        <v>8.4</v>
      </c>
      <c r="AG3">
        <f ca="1">IFERROR(AVERAGE('air-quality'!E1825:E1829),"NA")</f>
        <v>70.25</v>
      </c>
      <c r="AH3">
        <f ca="1">IFERROR(AVERAGE('air-quality'!F1825:F1829),"NA")</f>
        <v>38.25</v>
      </c>
      <c r="AI3">
        <f ca="1">IFERROR(AVERAGE('air-quality'!G1825:G1829),"NA")</f>
        <v>14.75</v>
      </c>
      <c r="AJ3">
        <f ca="1">IFERROR(AVERAGE('air-quality'!H1825:H1829),"NA")</f>
        <v>36</v>
      </c>
      <c r="AK3">
        <f ca="1">IFERROR(AVERAGE('air-quality'!I1825:I1829),"NA")</f>
        <v>5.75</v>
      </c>
      <c r="AL3">
        <f ca="1">IFERROR(AVERAGE('air-quality'!J1825:J1829),"NA")</f>
        <v>7</v>
      </c>
      <c r="AM3" s="5">
        <f ca="1">IFERROR(AVERAGE('air-quality'!E2190:E2194),U1097)</f>
        <v>106.66666666666667</v>
      </c>
      <c r="AN3" s="5">
        <f ca="1">IFERROR(AVERAGE('air-quality'!F2190:F2194),V1097)</f>
        <v>54</v>
      </c>
      <c r="AO3" s="5">
        <f ca="1">IFERROR(AVERAGE('air-quality'!G2190:G2194),W1097)</f>
        <v>6.666666666666667</v>
      </c>
      <c r="AP3" s="5">
        <f ca="1">IFERROR(AVERAGE('air-quality'!H2190:H2194),X1097)</f>
        <v>46.333333333333336</v>
      </c>
      <c r="AQ3" s="6">
        <f ca="1">IFERROR(AVERAGE('air-quality'!I2190:I2194),Y1097)</f>
        <v>5.333333333333333</v>
      </c>
      <c r="AR3" s="5">
        <f ca="1">IFERROR(AVERAGE('air-quality'!J2190:J2194),Z1097)</f>
        <v>10</v>
      </c>
      <c r="AS3" s="5">
        <f t="shared" ref="AS3:AS66" ca="1" si="5">IFERROR(AVERAGE(U3,AA3,AG3),AS2)</f>
        <v>104.75</v>
      </c>
      <c r="AT3" s="5">
        <f t="shared" ca="1" si="0"/>
        <v>55.883333333333333</v>
      </c>
      <c r="AU3" s="5">
        <f t="shared" ca="1" si="1"/>
        <v>13.316666666666668</v>
      </c>
      <c r="AV3" s="5">
        <f t="shared" ca="1" si="2"/>
        <v>40.466666666666669</v>
      </c>
      <c r="AW3" s="6">
        <f t="shared" ca="1" si="3"/>
        <v>7.7166666666666659</v>
      </c>
      <c r="AX3" s="5">
        <f t="shared" ca="1" si="4"/>
        <v>8.7999999999999989</v>
      </c>
    </row>
    <row r="4" spans="1:50" x14ac:dyDescent="0.25">
      <c r="A4">
        <f>IF(Pivot!A8="",Data!A3,Pivot!A8)</f>
        <v>1</v>
      </c>
      <c r="B4">
        <f>Pivot!B8</f>
        <v>3</v>
      </c>
      <c r="C4">
        <f>IFERROR(AVERAGE(Pivot!D8:H8),C3)</f>
        <v>76.400000000000006</v>
      </c>
      <c r="D4">
        <f>IFERROR(AVERAGE(Pivot!K8:O8),D3)</f>
        <v>52.2</v>
      </c>
      <c r="E4">
        <f>IFERROR(AVERAGE(Pivot!R8:V8),E3)</f>
        <v>10.199999999999999</v>
      </c>
      <c r="F4">
        <f>IFERROR(AVERAGE(Pivot!Y8:AC8),F3)</f>
        <v>49.4</v>
      </c>
      <c r="G4">
        <f>IFERROR(AVERAGE(Pivot!AF8:AJ8),G3)</f>
        <v>9</v>
      </c>
      <c r="H4">
        <f>IFERROR(AVERAGE(Pivot!AM8:AQ8),H3)</f>
        <v>9.6</v>
      </c>
      <c r="I4">
        <f>IFERROR(AVERAGE(Pivot!F8:H8),I3)</f>
        <v>99.333333333333329</v>
      </c>
      <c r="J4">
        <f>IFERROR(AVERAGE(Pivot!M8:O8),J3)</f>
        <v>55.333333333333336</v>
      </c>
      <c r="K4">
        <f>IFERROR(AVERAGE(Pivot!T8:V8),K3)</f>
        <v>9.6666666666666661</v>
      </c>
      <c r="L4">
        <f>IFERROR(AVERAGE(Pivot!AA8:AC8),L3)</f>
        <v>51.666666666666664</v>
      </c>
      <c r="M4">
        <f>IFERROR(AVERAGE(Pivot!AH8:AJ8),M3)</f>
        <v>8.3333333333333339</v>
      </c>
      <c r="N4">
        <f>IFERROR(AVERAGE(Pivot!AO8:AQ8),N3)</f>
        <v>10.666666666666666</v>
      </c>
      <c r="O4">
        <f>IF(Pivot!I8="NA",O3,IF(Pivot!I8=0,AVERAGE(O2:O3),Pivot!I8))</f>
        <v>141</v>
      </c>
      <c r="P4">
        <f>IF(Pivot!P8="NA",P3,IF(Pivot!P8=0,AVERAGE(P2:P3),Pivot!P8))</f>
        <v>58</v>
      </c>
      <c r="Q4">
        <f>IF(Pivot!W8="NA",Q3,IF(Pivot!W8=0,AVERAGE(Q2:Q3),Pivot!W8))</f>
        <v>18</v>
      </c>
      <c r="R4">
        <f>IF(Pivot!AD8="NA",R3,IF(Pivot!AD8=0,AVERAGE(R2:R3),Pivot!AD8))</f>
        <v>48</v>
      </c>
      <c r="S4">
        <f>IF(Pivot!AK8="NA",S3,IF(Pivot!AK8=0,AVERAGE(S2:S3),Pivot!AK8))</f>
        <v>7</v>
      </c>
      <c r="T4">
        <f>IF(Pivot!AR8="NA",T3,IF(Pivot!AR8=0,AVERAGE(T2:T3),Pivot!AR8))</f>
        <v>13</v>
      </c>
      <c r="U4">
        <f ca="1">IFERROR(AVERAGE('air-quality'!E1096:E1100),"NA")</f>
        <v>137.4</v>
      </c>
      <c r="V4">
        <f ca="1">IFERROR(AVERAGE('air-quality'!F1096:F1100),"NA")</f>
        <v>71.8</v>
      </c>
      <c r="W4">
        <f ca="1">IFERROR(AVERAGE('air-quality'!G1096:G1100),"NA")</f>
        <v>12.2</v>
      </c>
      <c r="X4">
        <f ca="1">IFERROR(AVERAGE('air-quality'!H1096:H1100),"NA")</f>
        <v>50.4</v>
      </c>
      <c r="Y4">
        <f ca="1">IFERROR(AVERAGE('air-quality'!I1096:I1100),"NA")</f>
        <v>8.8000000000000007</v>
      </c>
      <c r="Z4">
        <f ca="1">IFERROR(AVERAGE('air-quality'!J1096:J1100),"NA")</f>
        <v>11.4</v>
      </c>
      <c r="AA4">
        <f ca="1">IFERROR(AVERAGE('air-quality'!E1461:E1465),"NA")</f>
        <v>103.8</v>
      </c>
      <c r="AB4">
        <f ca="1">IFERROR(AVERAGE('air-quality'!F1461:F1465),"NA")</f>
        <v>49</v>
      </c>
      <c r="AC4">
        <f ca="1">IFERROR(AVERAGE('air-quality'!G1461:G1465),"NA")</f>
        <v>15.8</v>
      </c>
      <c r="AD4">
        <f ca="1">IFERROR(AVERAGE('air-quality'!H1461:H1465),"NA")</f>
        <v>32.200000000000003</v>
      </c>
      <c r="AE4">
        <f ca="1">IFERROR(AVERAGE('air-quality'!I1461:I1465),"NA")</f>
        <v>9</v>
      </c>
      <c r="AF4">
        <f ca="1">IFERROR(AVERAGE('air-quality'!J1461:J1465),"NA")</f>
        <v>7.2</v>
      </c>
      <c r="AG4">
        <f ca="1">IFERROR(AVERAGE('air-quality'!E1826:E1830),"NA")</f>
        <v>80.75</v>
      </c>
      <c r="AH4">
        <f ca="1">IFERROR(AVERAGE('air-quality'!F1826:F1830),"NA")</f>
        <v>44.25</v>
      </c>
      <c r="AI4">
        <f ca="1">IFERROR(AVERAGE('air-quality'!G1826:G1830),"NA")</f>
        <v>11.75</v>
      </c>
      <c r="AJ4">
        <f ca="1">IFERROR(AVERAGE('air-quality'!H1826:H1830),"NA")</f>
        <v>44.25</v>
      </c>
      <c r="AK4">
        <f ca="1">IFERROR(AVERAGE('air-quality'!I1826:I1830),"NA")</f>
        <v>6</v>
      </c>
      <c r="AL4">
        <f ca="1">IFERROR(AVERAGE('air-quality'!J1826:J1830),"NA")</f>
        <v>8.75</v>
      </c>
      <c r="AM4" s="5">
        <f ca="1">IFERROR(AVERAGE('air-quality'!E2191:E2195),U1098)</f>
        <v>121</v>
      </c>
      <c r="AN4" s="5">
        <f ca="1">IFERROR(AVERAGE('air-quality'!F2191:F2195),V1098)</f>
        <v>55</v>
      </c>
      <c r="AO4" s="5">
        <f ca="1">IFERROR(AVERAGE('air-quality'!G2191:G2195),W1098)</f>
        <v>9.5</v>
      </c>
      <c r="AP4" s="5">
        <f ca="1">IFERROR(AVERAGE('air-quality'!H2191:H2195),X1098)</f>
        <v>46.75</v>
      </c>
      <c r="AQ4" s="6">
        <f ca="1">IFERROR(AVERAGE('air-quality'!I2191:I2195),Y1098)</f>
        <v>5.75</v>
      </c>
      <c r="AR4" s="5">
        <f ca="1">IFERROR(AVERAGE('air-quality'!J2191:J2195),Z1098)</f>
        <v>10.75</v>
      </c>
      <c r="AS4" s="5">
        <f t="shared" ca="1" si="5"/>
        <v>107.31666666666666</v>
      </c>
      <c r="AT4" s="5">
        <f t="shared" ca="1" si="0"/>
        <v>55.016666666666673</v>
      </c>
      <c r="AU4" s="5">
        <f t="shared" ca="1" si="1"/>
        <v>13.25</v>
      </c>
      <c r="AV4" s="5">
        <f t="shared" ca="1" si="2"/>
        <v>42.283333333333331</v>
      </c>
      <c r="AW4" s="6">
        <f t="shared" ca="1" si="3"/>
        <v>7.9333333333333336</v>
      </c>
      <c r="AX4" s="5">
        <f t="shared" ca="1" si="4"/>
        <v>9.1166666666666671</v>
      </c>
    </row>
    <row r="5" spans="1:50" x14ac:dyDescent="0.25">
      <c r="A5">
        <f>IF(Pivot!A9="",Data!A4,Pivot!A9)</f>
        <v>1</v>
      </c>
      <c r="B5">
        <f>Pivot!B9</f>
        <v>4</v>
      </c>
      <c r="C5">
        <f>IFERROR(AVERAGE(Pivot!D9:H9),C4)</f>
        <v>104.4</v>
      </c>
      <c r="D5">
        <f>IFERROR(AVERAGE(Pivot!K9:O9),D4)</f>
        <v>53.6</v>
      </c>
      <c r="E5">
        <f>IFERROR(AVERAGE(Pivot!R9:V9),E4)</f>
        <v>12.6</v>
      </c>
      <c r="F5">
        <f>IFERROR(AVERAGE(Pivot!Y9:AC9),F4)</f>
        <v>42</v>
      </c>
      <c r="G5">
        <f>IFERROR(AVERAGE(Pivot!AF9:AJ9),G4)</f>
        <v>8.6</v>
      </c>
      <c r="H5">
        <f>IFERROR(AVERAGE(Pivot!AM9:AQ9),H4)</f>
        <v>8.6</v>
      </c>
      <c r="I5">
        <f>IFERROR(AVERAGE(Pivot!F9:H9),I4)</f>
        <v>111</v>
      </c>
      <c r="J5">
        <f>IFERROR(AVERAGE(Pivot!M9:O9),J4)</f>
        <v>54.333333333333336</v>
      </c>
      <c r="K5">
        <f>IFERROR(AVERAGE(Pivot!T9:V9),K4)</f>
        <v>13.333333333333334</v>
      </c>
      <c r="L5">
        <f>IFERROR(AVERAGE(Pivot!AA9:AC9),L4)</f>
        <v>40</v>
      </c>
      <c r="M5">
        <f>IFERROR(AVERAGE(Pivot!AH9:AJ9),M4)</f>
        <v>7</v>
      </c>
      <c r="N5">
        <f>IFERROR(AVERAGE(Pivot!AO9:AQ9),N4)</f>
        <v>8</v>
      </c>
      <c r="O5">
        <f>IF(Pivot!I9="NA",O4,IF(Pivot!I9=0,AVERAGE(O2:O4),Pivot!I9))</f>
        <v>127</v>
      </c>
      <c r="P5">
        <f>IF(Pivot!P9="NA",P4,IF(Pivot!P9=0,AVERAGE(P2:P4),Pivot!P9))</f>
        <v>56</v>
      </c>
      <c r="Q5">
        <f>IF(Pivot!W9="NA",Q4,IF(Pivot!W9=0,AVERAGE(Q2:Q4),Pivot!W9))</f>
        <v>9</v>
      </c>
      <c r="R5">
        <f>IF(Pivot!AD9="NA",R4,IF(Pivot!AD9=0,AVERAGE(R2:R4),Pivot!AD9))</f>
        <v>54</v>
      </c>
      <c r="S5">
        <f>IF(Pivot!AK9="NA",S4,IF(Pivot!AK9=0,AVERAGE(S2:S4),Pivot!AK9))</f>
        <v>7</v>
      </c>
      <c r="T5">
        <f>IF(Pivot!AR9="NA",T4,IF(Pivot!AR9=0,AVERAGE(T2:T4),Pivot!AR9))</f>
        <v>13</v>
      </c>
      <c r="U5">
        <f ca="1">IFERROR(AVERAGE('air-quality'!E1097:E1101),"NA")</f>
        <v>142.4</v>
      </c>
      <c r="V5">
        <f ca="1">IFERROR(AVERAGE('air-quality'!F1097:F1101),"NA")</f>
        <v>67.400000000000006</v>
      </c>
      <c r="W5">
        <f ca="1">IFERROR(AVERAGE('air-quality'!G1097:G1101),"NA")</f>
        <v>14</v>
      </c>
      <c r="X5">
        <f ca="1">IFERROR(AVERAGE('air-quality'!H1097:H1101),"NA")</f>
        <v>47.4</v>
      </c>
      <c r="Y5">
        <f ca="1">IFERROR(AVERAGE('air-quality'!I1097:I1101),"NA")</f>
        <v>8.4</v>
      </c>
      <c r="Z5">
        <f ca="1">IFERROR(AVERAGE('air-quality'!J1097:J1101),"NA")</f>
        <v>10.4</v>
      </c>
      <c r="AA5">
        <f ca="1">IFERROR(AVERAGE('air-quality'!E1462:E1466),"NA")</f>
        <v>84.6</v>
      </c>
      <c r="AB5">
        <f ca="1">IFERROR(AVERAGE('air-quality'!F1462:F1466),"NA")</f>
        <v>49</v>
      </c>
      <c r="AC5">
        <f ca="1">IFERROR(AVERAGE('air-quality'!G1462:G1466),"NA")</f>
        <v>13.2</v>
      </c>
      <c r="AD5">
        <f ca="1">IFERROR(AVERAGE('air-quality'!H1462:H1466),"NA")</f>
        <v>37.4</v>
      </c>
      <c r="AE5">
        <f ca="1">IFERROR(AVERAGE('air-quality'!I1462:I1466),"NA")</f>
        <v>9.1999999999999993</v>
      </c>
      <c r="AF5">
        <f ca="1">IFERROR(AVERAGE('air-quality'!J1462:J1466),"NA")</f>
        <v>7.6</v>
      </c>
      <c r="AG5">
        <f ca="1">IFERROR(AVERAGE('air-quality'!E1827:E1831),"NA")</f>
        <v>97.25</v>
      </c>
      <c r="AH5">
        <f ca="1">IFERROR(AVERAGE('air-quality'!F1827:F1831),"NA")</f>
        <v>47.6</v>
      </c>
      <c r="AI5">
        <f ca="1">IFERROR(AVERAGE('air-quality'!G1827:G1831),"NA")</f>
        <v>13.2</v>
      </c>
      <c r="AJ5">
        <f ca="1">IFERROR(AVERAGE('air-quality'!H1827:H1831),"NA")</f>
        <v>41.6</v>
      </c>
      <c r="AK5">
        <f ca="1">IFERROR(AVERAGE('air-quality'!I1827:I1831),"NA")</f>
        <v>5.8</v>
      </c>
      <c r="AL5">
        <f ca="1">IFERROR(AVERAGE('air-quality'!J1827:J1831),"NA")</f>
        <v>8.4</v>
      </c>
      <c r="AM5" s="5">
        <f ca="1">IFERROR(AVERAGE('air-quality'!E2192:E2196),U1099)</f>
        <v>122.5</v>
      </c>
      <c r="AN5" s="5">
        <f ca="1">IFERROR(AVERAGE('air-quality'!F2192:F2196),V1099)</f>
        <v>55.2</v>
      </c>
      <c r="AO5" s="5">
        <f ca="1">IFERROR(AVERAGE('air-quality'!G2192:G2196),W1099)</f>
        <v>9.4</v>
      </c>
      <c r="AP5" s="5">
        <f ca="1">IFERROR(AVERAGE('air-quality'!H2192:H2196),X1099)</f>
        <v>48.2</v>
      </c>
      <c r="AQ5" s="6">
        <f ca="1">IFERROR(AVERAGE('air-quality'!I2192:I2196),Y1099)</f>
        <v>6</v>
      </c>
      <c r="AR5" s="5">
        <f ca="1">IFERROR(AVERAGE('air-quality'!J2192:J2196),Z1099)</f>
        <v>11.2</v>
      </c>
      <c r="AS5" s="5">
        <f t="shared" ca="1" si="5"/>
        <v>108.08333333333333</v>
      </c>
      <c r="AT5" s="5">
        <f t="shared" ca="1" si="0"/>
        <v>54.666666666666664</v>
      </c>
      <c r="AU5" s="5">
        <f t="shared" ca="1" si="1"/>
        <v>13.466666666666667</v>
      </c>
      <c r="AV5" s="5">
        <f t="shared" ca="1" si="2"/>
        <v>42.133333333333333</v>
      </c>
      <c r="AW5" s="6">
        <f t="shared" ca="1" si="3"/>
        <v>7.8000000000000007</v>
      </c>
      <c r="AX5" s="5">
        <f t="shared" ca="1" si="4"/>
        <v>8.7999999999999989</v>
      </c>
    </row>
    <row r="6" spans="1:50" x14ac:dyDescent="0.25">
      <c r="A6">
        <f>IF(Pivot!A10="",Data!A5,Pivot!A10)</f>
        <v>1</v>
      </c>
      <c r="B6">
        <f>Pivot!B10</f>
        <v>5</v>
      </c>
      <c r="C6">
        <f>IFERROR(AVERAGE(Pivot!D10:H10),C5)</f>
        <v>100.8</v>
      </c>
      <c r="D6">
        <f>IFERROR(AVERAGE(Pivot!K10:O10),D5)</f>
        <v>44.4</v>
      </c>
      <c r="E6">
        <f>IFERROR(AVERAGE(Pivot!R10:V10),E5)</f>
        <v>13</v>
      </c>
      <c r="F6">
        <f>IFERROR(AVERAGE(Pivot!Y10:AC10),F5)</f>
        <v>36.6</v>
      </c>
      <c r="G6">
        <f>IFERROR(AVERAGE(Pivot!AF10:AJ10),G5)</f>
        <v>8.4</v>
      </c>
      <c r="H6">
        <f>IFERROR(AVERAGE(Pivot!AM10:AQ10),H5)</f>
        <v>6.6</v>
      </c>
      <c r="I6">
        <f>IFERROR(AVERAGE(Pivot!F10:H10),I5)</f>
        <v>101.66666666666667</v>
      </c>
      <c r="J6">
        <f>IFERROR(AVERAGE(Pivot!M10:O10),J5)</f>
        <v>41.333333333333336</v>
      </c>
      <c r="K6">
        <f>IFERROR(AVERAGE(Pivot!T10:V10),K5)</f>
        <v>13.666666666666666</v>
      </c>
      <c r="L6">
        <f>IFERROR(AVERAGE(Pivot!AA10:AC10),L5)</f>
        <v>38</v>
      </c>
      <c r="M6">
        <f>IFERROR(AVERAGE(Pivot!AH10:AJ10),M5)</f>
        <v>7.666666666666667</v>
      </c>
      <c r="N6">
        <f>IFERROR(AVERAGE(Pivot!AO10:AQ10),N5)</f>
        <v>6.666666666666667</v>
      </c>
      <c r="O6">
        <f>IF(Pivot!I10="NA",O5,IF(Pivot!I10=0,AVERAGE(O2:O5),Pivot!I10))</f>
        <v>121</v>
      </c>
      <c r="P6">
        <f>IF(Pivot!P10="NA",P5,IF(Pivot!P10=0,AVERAGE(P2:P5),Pivot!P10))</f>
        <v>43</v>
      </c>
      <c r="Q6">
        <f>IF(Pivot!W10="NA",Q5,IF(Pivot!W10=0,AVERAGE(Q2:Q5),Pivot!W10))</f>
        <v>5</v>
      </c>
      <c r="R6">
        <f>IF(Pivot!AD10="NA",R5,IF(Pivot!AD10=0,AVERAGE(R2:R5),Pivot!AD10))</f>
        <v>24</v>
      </c>
      <c r="S6">
        <f>IF(Pivot!AK10="NA",S5,IF(Pivot!AK10=0,AVERAGE(S2:S5),Pivot!AK10))</f>
        <v>5</v>
      </c>
      <c r="T6">
        <f>IF(Pivot!AR10="NA",T5,IF(Pivot!AR10=0,AVERAGE(T2:T5),Pivot!AR10))</f>
        <v>9</v>
      </c>
      <c r="U6">
        <f ca="1">IFERROR(AVERAGE('air-quality'!E1098:E1102),"NA")</f>
        <v>131.19999999999999</v>
      </c>
      <c r="V6">
        <f ca="1">IFERROR(AVERAGE('air-quality'!F1098:F1102),"NA")</f>
        <v>57.4</v>
      </c>
      <c r="W6">
        <f ca="1">IFERROR(AVERAGE('air-quality'!G1098:G1102),"NA")</f>
        <v>16.399999999999999</v>
      </c>
      <c r="X6">
        <f ca="1">IFERROR(AVERAGE('air-quality'!H1098:H1102),"NA")</f>
        <v>44.6</v>
      </c>
      <c r="Y6">
        <f ca="1">IFERROR(AVERAGE('air-quality'!I1098:I1102),"NA")</f>
        <v>8.1999999999999993</v>
      </c>
      <c r="Z6">
        <f ca="1">IFERROR(AVERAGE('air-quality'!J1098:J1102),"NA")</f>
        <v>9.1999999999999993</v>
      </c>
      <c r="AA6">
        <f ca="1">IFERROR(AVERAGE('air-quality'!E1463:E1467),"NA")</f>
        <v>85.4</v>
      </c>
      <c r="AB6">
        <f ca="1">IFERROR(AVERAGE('air-quality'!F1463:F1467),"NA")</f>
        <v>48.8</v>
      </c>
      <c r="AC6">
        <f ca="1">IFERROR(AVERAGE('air-quality'!G1463:G1467),"NA")</f>
        <v>13</v>
      </c>
      <c r="AD6">
        <f ca="1">IFERROR(AVERAGE('air-quality'!H1463:H1467),"NA")</f>
        <v>37.799999999999997</v>
      </c>
      <c r="AE6">
        <f ca="1">IFERROR(AVERAGE('air-quality'!I1463:I1467),"NA")</f>
        <v>9</v>
      </c>
      <c r="AF6">
        <f ca="1">IFERROR(AVERAGE('air-quality'!J1463:J1467),"NA")</f>
        <v>7.8</v>
      </c>
      <c r="AG6">
        <f ca="1">IFERROR(AVERAGE('air-quality'!E1828:E1832),"NA")</f>
        <v>101</v>
      </c>
      <c r="AH6">
        <f ca="1">IFERROR(AVERAGE('air-quality'!F1828:F1832),"NA")</f>
        <v>50</v>
      </c>
      <c r="AI6">
        <f ca="1">IFERROR(AVERAGE('air-quality'!G1828:G1832),"NA")</f>
        <v>11.4</v>
      </c>
      <c r="AJ6">
        <f ca="1">IFERROR(AVERAGE('air-quality'!H1828:H1832),"NA")</f>
        <v>42.6</v>
      </c>
      <c r="AK6">
        <f ca="1">IFERROR(AVERAGE('air-quality'!I1828:I1832),"NA")</f>
        <v>6</v>
      </c>
      <c r="AL6">
        <f ca="1">IFERROR(AVERAGE('air-quality'!J1828:J1832),"NA")</f>
        <v>8.1999999999999993</v>
      </c>
      <c r="AM6" s="5">
        <f>IFERROR(AVERAGE(O2:O6),AM5)</f>
        <v>122.2</v>
      </c>
      <c r="AN6" s="5">
        <f t="shared" ref="AN6:AR6" si="6">IFERROR(AVERAGE(P2:P6),AN5)</f>
        <v>56.2</v>
      </c>
      <c r="AO6" s="5">
        <f t="shared" si="6"/>
        <v>9.6</v>
      </c>
      <c r="AP6" s="5">
        <f t="shared" si="6"/>
        <v>44.4</v>
      </c>
      <c r="AQ6" s="6">
        <f t="shared" si="6"/>
        <v>6.2</v>
      </c>
      <c r="AR6" s="5">
        <f t="shared" si="6"/>
        <v>11.4</v>
      </c>
      <c r="AS6" s="5">
        <f t="shared" ca="1" si="5"/>
        <v>105.86666666666667</v>
      </c>
      <c r="AT6" s="5">
        <f t="shared" ca="1" si="0"/>
        <v>52.066666666666663</v>
      </c>
      <c r="AU6" s="5">
        <f t="shared" ca="1" si="1"/>
        <v>13.6</v>
      </c>
      <c r="AV6" s="5">
        <f t="shared" ca="1" si="2"/>
        <v>41.666666666666664</v>
      </c>
      <c r="AW6" s="6">
        <f t="shared" ca="1" si="3"/>
        <v>7.7333333333333334</v>
      </c>
      <c r="AX6" s="5">
        <f t="shared" ca="1" si="4"/>
        <v>8.4</v>
      </c>
    </row>
    <row r="7" spans="1:50" x14ac:dyDescent="0.25">
      <c r="A7">
        <f>IF(Pivot!A11="",Data!A6,Pivot!A11)</f>
        <v>1</v>
      </c>
      <c r="B7">
        <f>Pivot!B11</f>
        <v>6</v>
      </c>
      <c r="C7">
        <f>IFERROR(AVERAGE(Pivot!D11:H11),C6)</f>
        <v>80.2</v>
      </c>
      <c r="D7">
        <f>IFERROR(AVERAGE(Pivot!K11:O11),D6)</f>
        <v>51</v>
      </c>
      <c r="E7">
        <f>IFERROR(AVERAGE(Pivot!R11:V11),E6)</f>
        <v>11</v>
      </c>
      <c r="F7">
        <f>IFERROR(AVERAGE(Pivot!Y11:AC11),F6)</f>
        <v>47.4</v>
      </c>
      <c r="G7">
        <f>IFERROR(AVERAGE(Pivot!AF11:AJ11),G6)</f>
        <v>11.2</v>
      </c>
      <c r="H7">
        <f>IFERROR(AVERAGE(Pivot!AM11:AQ11),H6)</f>
        <v>8.4</v>
      </c>
      <c r="I7">
        <f>IFERROR(AVERAGE(Pivot!F11:H11),I6)</f>
        <v>80</v>
      </c>
      <c r="J7">
        <f>IFERROR(AVERAGE(Pivot!M11:O11),J6)</f>
        <v>57</v>
      </c>
      <c r="K7">
        <f>IFERROR(AVERAGE(Pivot!T11:V11),K6)</f>
        <v>7</v>
      </c>
      <c r="L7">
        <f>IFERROR(AVERAGE(Pivot!AA11:AC11),L6)</f>
        <v>52</v>
      </c>
      <c r="M7">
        <f>IFERROR(AVERAGE(Pivot!AH11:AJ11),M6)</f>
        <v>8.3333333333333339</v>
      </c>
      <c r="N7">
        <f>IFERROR(AVERAGE(Pivot!AO11:AQ11),N6)</f>
        <v>10.333333333333334</v>
      </c>
      <c r="O7">
        <f>IF(Pivot!I11="NA",O6,IF(Pivot!I11=0,AVERAGE(O2:O6),Pivot!I11))</f>
        <v>99</v>
      </c>
      <c r="P7">
        <f>IF(Pivot!P11="NA",P6,IF(Pivot!P11=0,AVERAGE(P2:P6),Pivot!P11))</f>
        <v>10</v>
      </c>
      <c r="Q7">
        <f>IF(Pivot!W11="NA",Q6,IF(Pivot!W11=0,AVERAGE(Q2:Q6),Pivot!W11))</f>
        <v>9</v>
      </c>
      <c r="R7">
        <f>IF(Pivot!AD11="NA",R6,IF(Pivot!AD11=0,AVERAGE(R2:R6),Pivot!AD11))</f>
        <v>20</v>
      </c>
      <c r="S7">
        <f>IF(Pivot!AK11="NA",S6,IF(Pivot!AK11=0,AVERAGE(S2:S6),Pivot!AK11))</f>
        <v>4</v>
      </c>
      <c r="T7">
        <f>IF(Pivot!AR11="NA",T6,IF(Pivot!AR11=0,AVERAGE(T2:T6),Pivot!AR11))</f>
        <v>7</v>
      </c>
      <c r="U7">
        <f ca="1">IFERROR(AVERAGE('air-quality'!E1099:E1103),"NA")</f>
        <v>109.6</v>
      </c>
      <c r="V7">
        <f ca="1">IFERROR(AVERAGE('air-quality'!F1099:F1103),"NA")</f>
        <v>50</v>
      </c>
      <c r="W7">
        <f ca="1">IFERROR(AVERAGE('air-quality'!G1099:G1103),"NA")</f>
        <v>12.8</v>
      </c>
      <c r="X7">
        <f ca="1">IFERROR(AVERAGE('air-quality'!H1099:H1103),"NA")</f>
        <v>46.8</v>
      </c>
      <c r="Y7">
        <f ca="1">IFERROR(AVERAGE('air-quality'!I1099:I1103),"NA")</f>
        <v>8</v>
      </c>
      <c r="Z7">
        <f ca="1">IFERROR(AVERAGE('air-quality'!J1099:J1103),"NA")</f>
        <v>8.8000000000000007</v>
      </c>
      <c r="AA7">
        <f ca="1">IFERROR(AVERAGE('air-quality'!E1464:E1468),"NA")</f>
        <v>90.2</v>
      </c>
      <c r="AB7">
        <f ca="1">IFERROR(AVERAGE('air-quality'!F1464:F1468),"NA")</f>
        <v>52</v>
      </c>
      <c r="AC7">
        <f ca="1">IFERROR(AVERAGE('air-quality'!G1464:G1468),"NA")</f>
        <v>11.4</v>
      </c>
      <c r="AD7">
        <f ca="1">IFERROR(AVERAGE('air-quality'!H1464:H1468),"NA")</f>
        <v>40.4</v>
      </c>
      <c r="AE7">
        <f ca="1">IFERROR(AVERAGE('air-quality'!I1464:I1468),"NA")</f>
        <v>9</v>
      </c>
      <c r="AF7">
        <f ca="1">IFERROR(AVERAGE('air-quality'!J1464:J1468),"NA")</f>
        <v>8.4</v>
      </c>
      <c r="AG7">
        <f ca="1">IFERROR(AVERAGE('air-quality'!E1829:E1833),"NA")</f>
        <v>100.2</v>
      </c>
      <c r="AH7">
        <f ca="1">IFERROR(AVERAGE('air-quality'!F1829:F1833),"NA")</f>
        <v>53.8</v>
      </c>
      <c r="AI7">
        <f ca="1">IFERROR(AVERAGE('air-quality'!G1829:G1833),"NA")</f>
        <v>10.6</v>
      </c>
      <c r="AJ7">
        <f ca="1">IFERROR(AVERAGE('air-quality'!H1829:H1833),"NA")</f>
        <v>45.2</v>
      </c>
      <c r="AK7">
        <f ca="1">IFERROR(AVERAGE('air-quality'!I1829:I1833),"NA")</f>
        <v>6.4</v>
      </c>
      <c r="AL7">
        <f ca="1">IFERROR(AVERAGE('air-quality'!J1829:J1833),"NA")</f>
        <v>8.8000000000000007</v>
      </c>
      <c r="AM7" s="5">
        <f t="shared" ref="AM7:AR7" si="7">IFERROR(AVERAGE(O3:O7),AM6)</f>
        <v>124.2</v>
      </c>
      <c r="AN7" s="5">
        <f t="shared" si="7"/>
        <v>46.2</v>
      </c>
      <c r="AO7" s="5">
        <f t="shared" si="7"/>
        <v>10.8</v>
      </c>
      <c r="AP7" s="5">
        <f t="shared" si="7"/>
        <v>38.6</v>
      </c>
      <c r="AQ7" s="6">
        <f t="shared" si="7"/>
        <v>5.8</v>
      </c>
      <c r="AR7" s="5">
        <f t="shared" si="7"/>
        <v>10.6</v>
      </c>
      <c r="AS7" s="5">
        <f t="shared" ca="1" si="5"/>
        <v>100</v>
      </c>
      <c r="AT7" s="5">
        <f t="shared" ca="1" si="0"/>
        <v>51.933333333333337</v>
      </c>
      <c r="AU7" s="5">
        <f t="shared" ca="1" si="1"/>
        <v>11.600000000000001</v>
      </c>
      <c r="AV7" s="5">
        <f t="shared" ca="1" si="2"/>
        <v>44.133333333333326</v>
      </c>
      <c r="AW7" s="6">
        <f t="shared" ca="1" si="3"/>
        <v>7.8</v>
      </c>
      <c r="AX7" s="5">
        <f t="shared" ca="1" si="4"/>
        <v>8.6666666666666679</v>
      </c>
    </row>
    <row r="8" spans="1:50" x14ac:dyDescent="0.25">
      <c r="A8">
        <f>IF(Pivot!A12="",Data!A7,Pivot!A12)</f>
        <v>1</v>
      </c>
      <c r="B8">
        <f>Pivot!B12</f>
        <v>7</v>
      </c>
      <c r="C8">
        <f>IFERROR(AVERAGE(Pivot!D12:H12),C7)</f>
        <v>100.6</v>
      </c>
      <c r="D8">
        <f>IFERROR(AVERAGE(Pivot!K12:O12),D7)</f>
        <v>44.4</v>
      </c>
      <c r="E8">
        <f>IFERROR(AVERAGE(Pivot!R12:V12),E7)</f>
        <v>14.8</v>
      </c>
      <c r="F8">
        <f>IFERROR(AVERAGE(Pivot!Y12:AC12),F7)</f>
        <v>41.4</v>
      </c>
      <c r="G8">
        <f>IFERROR(AVERAGE(Pivot!AF12:AJ12),G7)</f>
        <v>13</v>
      </c>
      <c r="H8">
        <f>IFERROR(AVERAGE(Pivot!AM12:AQ12),H7)</f>
        <v>7.2</v>
      </c>
      <c r="I8">
        <f>IFERROR(AVERAGE(Pivot!F12:H12),I7)</f>
        <v>121.66666666666667</v>
      </c>
      <c r="J8">
        <f>IFERROR(AVERAGE(Pivot!M12:O12),J7)</f>
        <v>46.333333333333336</v>
      </c>
      <c r="K8">
        <f>IFERROR(AVERAGE(Pivot!T12:V12),K7)</f>
        <v>15</v>
      </c>
      <c r="L8">
        <f>IFERROR(AVERAGE(Pivot!AA12:AC12),L7)</f>
        <v>39.333333333333336</v>
      </c>
      <c r="M8">
        <f>IFERROR(AVERAGE(Pivot!AH12:AJ12),M7)</f>
        <v>7.666666666666667</v>
      </c>
      <c r="N8">
        <f>IFERROR(AVERAGE(Pivot!AO12:AQ12),N7)</f>
        <v>7.666666666666667</v>
      </c>
      <c r="O8">
        <f>IF(Pivot!I12="NA",O7,IF(Pivot!I12=0,AVERAGE(O3:O7),Pivot!I12))</f>
        <v>30</v>
      </c>
      <c r="P8">
        <f>IF(Pivot!P12="NA",P7,IF(Pivot!P12=0,AVERAGE(P3:P7),Pivot!P12))</f>
        <v>28</v>
      </c>
      <c r="Q8">
        <f>IF(Pivot!W12="NA",Q7,IF(Pivot!W12=0,AVERAGE(Q3:Q7),Pivot!W12))</f>
        <v>17</v>
      </c>
      <c r="R8">
        <f>IF(Pivot!AD12="NA",R7,IF(Pivot!AD12=0,AVERAGE(R3:R7),Pivot!AD12))</f>
        <v>14</v>
      </c>
      <c r="S8">
        <f>IF(Pivot!AK12="NA",S7,IF(Pivot!AK12=0,AVERAGE(S3:S7),Pivot!AK12))</f>
        <v>4</v>
      </c>
      <c r="T8">
        <f>IF(Pivot!AR12="NA",T7,IF(Pivot!AR12=0,AVERAGE(T3:T7),Pivot!AR12))</f>
        <v>8</v>
      </c>
      <c r="U8">
        <f ca="1">IFERROR(AVERAGE('air-quality'!E1100:E1104),"NA")</f>
        <v>99.2</v>
      </c>
      <c r="V8">
        <f ca="1">IFERROR(AVERAGE('air-quality'!F1100:F1104),"NA")</f>
        <v>41.8</v>
      </c>
      <c r="W8">
        <f ca="1">IFERROR(AVERAGE('air-quality'!G1100:G1104),"NA")</f>
        <v>11.8</v>
      </c>
      <c r="X8">
        <f ca="1">IFERROR(AVERAGE('air-quality'!H1100:H1104),"NA")</f>
        <v>45</v>
      </c>
      <c r="Y8">
        <f ca="1">IFERROR(AVERAGE('air-quality'!I1100:I1104),"NA")</f>
        <v>7.4</v>
      </c>
      <c r="Z8">
        <f ca="1">IFERROR(AVERAGE('air-quality'!J1100:J1104),"NA")</f>
        <v>8.4</v>
      </c>
      <c r="AA8">
        <f ca="1">IFERROR(AVERAGE('air-quality'!E1465:E1469),"NA")</f>
        <v>101.6</v>
      </c>
      <c r="AB8">
        <f ca="1">IFERROR(AVERAGE('air-quality'!F1465:F1469),"NA")</f>
        <v>55.8</v>
      </c>
      <c r="AC8">
        <f ca="1">IFERROR(AVERAGE('air-quality'!G1465:G1469),"NA")</f>
        <v>10</v>
      </c>
      <c r="AD8">
        <f ca="1">IFERROR(AVERAGE('air-quality'!H1465:H1469),"NA")</f>
        <v>46</v>
      </c>
      <c r="AE8">
        <f ca="1">IFERROR(AVERAGE('air-quality'!I1465:I1469),"NA")</f>
        <v>9.1999999999999993</v>
      </c>
      <c r="AF8">
        <f ca="1">IFERROR(AVERAGE('air-quality'!J1465:J1469),"NA")</f>
        <v>9.4</v>
      </c>
      <c r="AG8">
        <f ca="1">IFERROR(AVERAGE('air-quality'!E1830:E1834),"NA")</f>
        <v>107.4</v>
      </c>
      <c r="AH8">
        <f ca="1">IFERROR(AVERAGE('air-quality'!F1830:F1834),"NA")</f>
        <v>55</v>
      </c>
      <c r="AI8">
        <f ca="1">IFERROR(AVERAGE('air-quality'!G1830:G1834),"NA")</f>
        <v>13.4</v>
      </c>
      <c r="AJ8">
        <f ca="1">IFERROR(AVERAGE('air-quality'!H1830:H1834),"NA")</f>
        <v>41.6</v>
      </c>
      <c r="AK8">
        <f ca="1">IFERROR(AVERAGE('air-quality'!I1830:I1834),"NA")</f>
        <v>6.8</v>
      </c>
      <c r="AL8">
        <f ca="1">IFERROR(AVERAGE('air-quality'!J1830:J1834),"NA")</f>
        <v>8.1999999999999993</v>
      </c>
      <c r="AM8" s="5">
        <f t="shared" ref="AM8:AR8" si="8">IFERROR(AVERAGE(O4:O8),AM7)</f>
        <v>103.6</v>
      </c>
      <c r="AN8" s="5">
        <f t="shared" si="8"/>
        <v>39</v>
      </c>
      <c r="AO8" s="5">
        <f t="shared" si="8"/>
        <v>11.6</v>
      </c>
      <c r="AP8" s="5">
        <f t="shared" si="8"/>
        <v>32</v>
      </c>
      <c r="AQ8" s="6">
        <f t="shared" si="8"/>
        <v>5.4</v>
      </c>
      <c r="AR8" s="5">
        <f t="shared" si="8"/>
        <v>10</v>
      </c>
      <c r="AS8" s="5">
        <f t="shared" ca="1" si="5"/>
        <v>102.73333333333335</v>
      </c>
      <c r="AT8" s="5">
        <f t="shared" ca="1" si="0"/>
        <v>50.866666666666667</v>
      </c>
      <c r="AU8" s="5">
        <f t="shared" ca="1" si="1"/>
        <v>11.733333333333334</v>
      </c>
      <c r="AV8" s="5">
        <f t="shared" ca="1" si="2"/>
        <v>44.199999999999996</v>
      </c>
      <c r="AW8" s="6">
        <f t="shared" ca="1" si="3"/>
        <v>7.8000000000000007</v>
      </c>
      <c r="AX8" s="5">
        <f t="shared" ca="1" si="4"/>
        <v>8.6666666666666661</v>
      </c>
    </row>
    <row r="9" spans="1:50" x14ac:dyDescent="0.25">
      <c r="A9">
        <f>IF(Pivot!A13="",Data!A8,Pivot!A13)</f>
        <v>1</v>
      </c>
      <c r="B9">
        <f>Pivot!B13</f>
        <v>8</v>
      </c>
      <c r="C9">
        <f>IFERROR(AVERAGE(Pivot!D13:H13),C8)</f>
        <v>87.6</v>
      </c>
      <c r="D9">
        <f>IFERROR(AVERAGE(Pivot!K13:O13),D8)</f>
        <v>50.6</v>
      </c>
      <c r="E9">
        <f>IFERROR(AVERAGE(Pivot!R13:V13),E8)</f>
        <v>16</v>
      </c>
      <c r="F9">
        <f>IFERROR(AVERAGE(Pivot!Y13:AC13),F8)</f>
        <v>36</v>
      </c>
      <c r="G9">
        <f>IFERROR(AVERAGE(Pivot!AF13:AJ13),G8)</f>
        <v>9.1999999999999993</v>
      </c>
      <c r="H9">
        <f>IFERROR(AVERAGE(Pivot!AM13:AQ13),H8)</f>
        <v>6.8</v>
      </c>
      <c r="I9">
        <f>IFERROR(AVERAGE(Pivot!F13:H13),I8)</f>
        <v>95.666666666666671</v>
      </c>
      <c r="J9">
        <f>IFERROR(AVERAGE(Pivot!M13:O13),J8)</f>
        <v>53.333333333333336</v>
      </c>
      <c r="K9">
        <f>IFERROR(AVERAGE(Pivot!T13:V13),K8)</f>
        <v>20</v>
      </c>
      <c r="L9">
        <f>IFERROR(AVERAGE(Pivot!AA13:AC13),L8)</f>
        <v>27.333333333333332</v>
      </c>
      <c r="M9">
        <f>IFERROR(AVERAGE(Pivot!AH13:AJ13),M8)</f>
        <v>8</v>
      </c>
      <c r="N9">
        <f>IFERROR(AVERAGE(Pivot!AO13:AQ13),N8)</f>
        <v>6</v>
      </c>
      <c r="O9">
        <f>IF(Pivot!I13="NA",O8,IF(Pivot!I13=0,AVERAGE(O4:O8),Pivot!I13))</f>
        <v>67</v>
      </c>
      <c r="P9">
        <f>IF(Pivot!P13="NA",P8,IF(Pivot!P13=0,AVERAGE(P4:P8),Pivot!P13))</f>
        <v>52</v>
      </c>
      <c r="Q9">
        <f>IF(Pivot!W13="NA",Q8,IF(Pivot!W13=0,AVERAGE(Q4:Q8),Pivot!W13))</f>
        <v>22</v>
      </c>
      <c r="R9">
        <f>IF(Pivot!AD13="NA",R8,IF(Pivot!AD13=0,AVERAGE(R4:R8),Pivot!AD13))</f>
        <v>23</v>
      </c>
      <c r="S9">
        <f>IF(Pivot!AK13="NA",S8,IF(Pivot!AK13=0,AVERAGE(S4:S8),Pivot!AK13))</f>
        <v>5</v>
      </c>
      <c r="T9">
        <f>IF(Pivot!AR13="NA",T8,IF(Pivot!AR13=0,AVERAGE(T4:T8),Pivot!AR13))</f>
        <v>8</v>
      </c>
      <c r="U9">
        <f ca="1">IFERROR(AVERAGE('air-quality'!E1101:E1105),"NA")</f>
        <v>86.8</v>
      </c>
      <c r="V9">
        <f ca="1">IFERROR(AVERAGE('air-quality'!F1101:F1105),"NA")</f>
        <v>42.8</v>
      </c>
      <c r="W9">
        <f ca="1">IFERROR(AVERAGE('air-quality'!G1101:G1105),"NA")</f>
        <v>14.2</v>
      </c>
      <c r="X9">
        <f ca="1">IFERROR(AVERAGE('air-quality'!H1101:H1105),"NA")</f>
        <v>38.6</v>
      </c>
      <c r="Y9">
        <f ca="1">IFERROR(AVERAGE('air-quality'!I1101:I1105),"NA")</f>
        <v>7.2</v>
      </c>
      <c r="Z9">
        <f ca="1">IFERROR(AVERAGE('air-quality'!J1101:J1105),"NA")</f>
        <v>7.8</v>
      </c>
      <c r="AA9">
        <f ca="1">IFERROR(AVERAGE('air-quality'!E1466:E1470),"NA")</f>
        <v>113</v>
      </c>
      <c r="AB9">
        <f ca="1">IFERROR(AVERAGE('air-quality'!F1466:F1470),"NA")</f>
        <v>55</v>
      </c>
      <c r="AC9">
        <f ca="1">IFERROR(AVERAGE('air-quality'!G1466:G1470),"NA")</f>
        <v>12</v>
      </c>
      <c r="AD9">
        <f ca="1">IFERROR(AVERAGE('air-quality'!H1466:H1470),"NA")</f>
        <v>43</v>
      </c>
      <c r="AE9">
        <f ca="1">IFERROR(AVERAGE('air-quality'!I1466:I1470),"NA")</f>
        <v>9</v>
      </c>
      <c r="AF9">
        <f ca="1">IFERROR(AVERAGE('air-quality'!J1466:J1470),"NA")</f>
        <v>8.8000000000000007</v>
      </c>
      <c r="AG9">
        <f ca="1">IFERROR(AVERAGE('air-quality'!E1831:E1835),"NA")</f>
        <v>106.2</v>
      </c>
      <c r="AH9">
        <f ca="1">IFERROR(AVERAGE('air-quality'!F1831:F1835),"NA")</f>
        <v>53.6</v>
      </c>
      <c r="AI9">
        <f ca="1">IFERROR(AVERAGE('air-quality'!G1831:G1835),"NA")</f>
        <v>15.2</v>
      </c>
      <c r="AJ9">
        <f ca="1">IFERROR(AVERAGE('air-quality'!H1831:H1835),"NA")</f>
        <v>36.4</v>
      </c>
      <c r="AK9">
        <f ca="1">IFERROR(AVERAGE('air-quality'!I1831:I1835),"NA")</f>
        <v>7</v>
      </c>
      <c r="AL9">
        <f ca="1">IFERROR(AVERAGE('air-quality'!J1831:J1835),"NA")</f>
        <v>6.6</v>
      </c>
      <c r="AM9" s="5">
        <f t="shared" ref="AM9:AR9" si="9">IFERROR(AVERAGE(O5:O9),AM8)</f>
        <v>88.8</v>
      </c>
      <c r="AN9" s="5">
        <f t="shared" si="9"/>
        <v>37.799999999999997</v>
      </c>
      <c r="AO9" s="5">
        <f t="shared" si="9"/>
        <v>12.4</v>
      </c>
      <c r="AP9" s="5">
        <f t="shared" si="9"/>
        <v>27</v>
      </c>
      <c r="AQ9" s="6">
        <f t="shared" si="9"/>
        <v>5</v>
      </c>
      <c r="AR9" s="5">
        <f t="shared" si="9"/>
        <v>9</v>
      </c>
      <c r="AS9" s="5">
        <f t="shared" ca="1" si="5"/>
        <v>102</v>
      </c>
      <c r="AT9" s="5">
        <f t="shared" ca="1" si="0"/>
        <v>50.466666666666669</v>
      </c>
      <c r="AU9" s="5">
        <f t="shared" ca="1" si="1"/>
        <v>13.799999999999999</v>
      </c>
      <c r="AV9" s="5">
        <f t="shared" ca="1" si="2"/>
        <v>39.333333333333336</v>
      </c>
      <c r="AW9" s="6">
        <f t="shared" ca="1" si="3"/>
        <v>7.7333333333333334</v>
      </c>
      <c r="AX9" s="5">
        <f t="shared" ca="1" si="4"/>
        <v>7.7333333333333343</v>
      </c>
    </row>
    <row r="10" spans="1:50" x14ac:dyDescent="0.25">
      <c r="A10">
        <f>IF(Pivot!A14="",Data!A9,Pivot!A14)</f>
        <v>1</v>
      </c>
      <c r="B10">
        <f>Pivot!B14</f>
        <v>9</v>
      </c>
      <c r="C10">
        <f>IFERROR(AVERAGE(Pivot!D14:H14),C9)</f>
        <v>93.2</v>
      </c>
      <c r="D10">
        <f>IFERROR(AVERAGE(Pivot!K14:O14),D9)</f>
        <v>41.4</v>
      </c>
      <c r="E10">
        <f>IFERROR(AVERAGE(Pivot!R14:V14),E9)</f>
        <v>16.2</v>
      </c>
      <c r="F10">
        <f>IFERROR(AVERAGE(Pivot!Y14:AC14),F9)</f>
        <v>33</v>
      </c>
      <c r="G10">
        <f>IFERROR(AVERAGE(Pivot!AF14:AJ14),G9)</f>
        <v>8.1999999999999993</v>
      </c>
      <c r="H10">
        <f>IFERROR(AVERAGE(Pivot!AM14:AQ14),H9)</f>
        <v>6.6</v>
      </c>
      <c r="I10">
        <f>IFERROR(AVERAGE(Pivot!F14:H14),I9)</f>
        <v>98.333333333333329</v>
      </c>
      <c r="J10">
        <f>IFERROR(AVERAGE(Pivot!M14:O14),J9)</f>
        <v>42.333333333333336</v>
      </c>
      <c r="K10">
        <f>IFERROR(AVERAGE(Pivot!T14:V14),K9)</f>
        <v>15.333333333333334</v>
      </c>
      <c r="L10">
        <f>IFERROR(AVERAGE(Pivot!AA14:AC14),L9)</f>
        <v>30.666666666666668</v>
      </c>
      <c r="M10">
        <f>IFERROR(AVERAGE(Pivot!AH14:AJ14),M9)</f>
        <v>6.666666666666667</v>
      </c>
      <c r="N10">
        <f>IFERROR(AVERAGE(Pivot!AO14:AQ14),N9)</f>
        <v>6</v>
      </c>
      <c r="O10">
        <f>IF(Pivot!I14="NA",O9,IF(Pivot!I14=0,AVERAGE(O5:O9),Pivot!I14))</f>
        <v>126</v>
      </c>
      <c r="P10">
        <f>IF(Pivot!P14="NA",P9,IF(Pivot!P14=0,AVERAGE(P5:P9),Pivot!P14))</f>
        <v>61</v>
      </c>
      <c r="Q10">
        <f>IF(Pivot!W14="NA",Q9,IF(Pivot!W14=0,AVERAGE(Q5:Q9),Pivot!W14))</f>
        <v>8</v>
      </c>
      <c r="R10">
        <f>IF(Pivot!AD14="NA",R9,IF(Pivot!AD14=0,AVERAGE(R5:R9),Pivot!AD14))</f>
        <v>46</v>
      </c>
      <c r="S10">
        <f>IF(Pivot!AK14="NA",S9,IF(Pivot!AK14=0,AVERAGE(S5:S9),Pivot!AK14))</f>
        <v>5</v>
      </c>
      <c r="T10">
        <f>IF(Pivot!AR14="NA",T9,IF(Pivot!AR14=0,AVERAGE(T5:T9),Pivot!AR14))</f>
        <v>11</v>
      </c>
      <c r="U10">
        <f ca="1">IFERROR(AVERAGE('air-quality'!E1102:E1106),"NA")</f>
        <v>90.6</v>
      </c>
      <c r="V10">
        <f ca="1">IFERROR(AVERAGE('air-quality'!F1102:F1106),"NA")</f>
        <v>41.8</v>
      </c>
      <c r="W10">
        <f ca="1">IFERROR(AVERAGE('air-quality'!G1102:G1106),"NA")</f>
        <v>16</v>
      </c>
      <c r="X10">
        <f ca="1">IFERROR(AVERAGE('air-quality'!H1102:H1106),"NA")</f>
        <v>35.200000000000003</v>
      </c>
      <c r="Y10">
        <f ca="1">IFERROR(AVERAGE('air-quality'!I1102:I1106),"NA")</f>
        <v>7</v>
      </c>
      <c r="Z10">
        <f ca="1">IFERROR(AVERAGE('air-quality'!J1102:J1106),"NA")</f>
        <v>7.2</v>
      </c>
      <c r="AA10">
        <f ca="1">IFERROR(AVERAGE('air-quality'!E1467:E1471),"NA")</f>
        <v>111.8</v>
      </c>
      <c r="AB10">
        <f ca="1">IFERROR(AVERAGE('air-quality'!F1467:F1471),"NA")</f>
        <v>49.4</v>
      </c>
      <c r="AC10">
        <f ca="1">IFERROR(AVERAGE('air-quality'!G1467:G1471),"NA")</f>
        <v>14.2</v>
      </c>
      <c r="AD10">
        <f ca="1">IFERROR(AVERAGE('air-quality'!H1467:H1471),"NA")</f>
        <v>36.799999999999997</v>
      </c>
      <c r="AE10">
        <f ca="1">IFERROR(AVERAGE('air-quality'!I1467:I1471),"NA")</f>
        <v>8.6</v>
      </c>
      <c r="AF10">
        <f ca="1">IFERROR(AVERAGE('air-quality'!J1467:J1471),"NA")</f>
        <v>8</v>
      </c>
      <c r="AG10">
        <f ca="1">IFERROR(AVERAGE('air-quality'!E1832:E1836),"NA")</f>
        <v>96</v>
      </c>
      <c r="AH10">
        <f ca="1">IFERROR(AVERAGE('air-quality'!F1832:F1836),"NA")</f>
        <v>53</v>
      </c>
      <c r="AI10">
        <f ca="1">IFERROR(AVERAGE('air-quality'!G1832:G1836),"NA")</f>
        <v>12.4</v>
      </c>
      <c r="AJ10">
        <f ca="1">IFERROR(AVERAGE('air-quality'!H1832:H1836),"NA")</f>
        <v>40.4</v>
      </c>
      <c r="AK10">
        <f ca="1">IFERROR(AVERAGE('air-quality'!I1832:I1836),"NA")</f>
        <v>7.4</v>
      </c>
      <c r="AL10">
        <f ca="1">IFERROR(AVERAGE('air-quality'!J1832:J1836),"NA")</f>
        <v>6.8</v>
      </c>
      <c r="AM10" s="5">
        <f t="shared" ref="AM10:AR10" si="10">IFERROR(AVERAGE(O6:O10),AM9)</f>
        <v>88.6</v>
      </c>
      <c r="AN10" s="5">
        <f t="shared" si="10"/>
        <v>38.799999999999997</v>
      </c>
      <c r="AO10" s="5">
        <f t="shared" si="10"/>
        <v>12.2</v>
      </c>
      <c r="AP10" s="5">
        <f t="shared" si="10"/>
        <v>25.4</v>
      </c>
      <c r="AQ10" s="6">
        <f t="shared" si="10"/>
        <v>4.5999999999999996</v>
      </c>
      <c r="AR10" s="5">
        <f t="shared" si="10"/>
        <v>8.6</v>
      </c>
      <c r="AS10" s="5">
        <f t="shared" ca="1" si="5"/>
        <v>99.466666666666654</v>
      </c>
      <c r="AT10" s="5">
        <f t="shared" ca="1" si="0"/>
        <v>48.066666666666663</v>
      </c>
      <c r="AU10" s="5">
        <f t="shared" ca="1" si="1"/>
        <v>14.200000000000001</v>
      </c>
      <c r="AV10" s="5">
        <f t="shared" ca="1" si="2"/>
        <v>37.466666666666669</v>
      </c>
      <c r="AW10" s="6">
        <f t="shared" ca="1" si="3"/>
        <v>7.666666666666667</v>
      </c>
      <c r="AX10" s="5">
        <f t="shared" ca="1" si="4"/>
        <v>7.333333333333333</v>
      </c>
    </row>
    <row r="11" spans="1:50" x14ac:dyDescent="0.25">
      <c r="A11">
        <f>IF(Pivot!A15="",Data!A10,Pivot!A15)</f>
        <v>1</v>
      </c>
      <c r="B11">
        <f>Pivot!B15</f>
        <v>10</v>
      </c>
      <c r="C11">
        <f>IFERROR(AVERAGE(Pivot!D15:H15),C10)</f>
        <v>78.2</v>
      </c>
      <c r="D11">
        <f>IFERROR(AVERAGE(Pivot!K15:O15),D10)</f>
        <v>45.4</v>
      </c>
      <c r="E11">
        <f>IFERROR(AVERAGE(Pivot!R15:V15),E10)</f>
        <v>16</v>
      </c>
      <c r="F11">
        <f>IFERROR(AVERAGE(Pivot!Y15:AC15),F10)</f>
        <v>33</v>
      </c>
      <c r="G11">
        <f>IFERROR(AVERAGE(Pivot!AF15:AJ15),G10)</f>
        <v>9</v>
      </c>
      <c r="H11">
        <f>IFERROR(AVERAGE(Pivot!AM15:AQ15),H10)</f>
        <v>7</v>
      </c>
      <c r="I11">
        <f>IFERROR(AVERAGE(Pivot!F15:H15),I10)</f>
        <v>78.333333333333329</v>
      </c>
      <c r="J11">
        <f>IFERROR(AVERAGE(Pivot!M15:O15),J10)</f>
        <v>44.666666666666664</v>
      </c>
      <c r="K11">
        <f>IFERROR(AVERAGE(Pivot!T15:V15),K10)</f>
        <v>13.666666666666666</v>
      </c>
      <c r="L11">
        <f>IFERROR(AVERAGE(Pivot!AA15:AC15),L10)</f>
        <v>35.666666666666664</v>
      </c>
      <c r="M11">
        <f>IFERROR(AVERAGE(Pivot!AH15:AJ15),M10)</f>
        <v>7.666666666666667</v>
      </c>
      <c r="N11">
        <f>IFERROR(AVERAGE(Pivot!AO15:AQ15),N10)</f>
        <v>7.333333333333333</v>
      </c>
      <c r="O11">
        <f>IF(Pivot!I15="NA",O10,IF(Pivot!I15=0,AVERAGE(O6:O10),Pivot!I15))</f>
        <v>144</v>
      </c>
      <c r="P11">
        <f>IF(Pivot!P15="NA",P10,IF(Pivot!P15=0,AVERAGE(P6:P10),Pivot!P15))</f>
        <v>56</v>
      </c>
      <c r="Q11">
        <f>IF(Pivot!W15="NA",Q10,IF(Pivot!W15=0,AVERAGE(Q6:Q10),Pivot!W15))</f>
        <v>21</v>
      </c>
      <c r="R11">
        <f>IF(Pivot!AD15="NA",R10,IF(Pivot!AD15=0,AVERAGE(R6:R10),Pivot!AD15))</f>
        <v>43</v>
      </c>
      <c r="S11">
        <f>IF(Pivot!AK15="NA",S10,IF(Pivot!AK15=0,AVERAGE(S6:S10),Pivot!AK15))</f>
        <v>6</v>
      </c>
      <c r="T11">
        <f>IF(Pivot!AR15="NA",T10,IF(Pivot!AR15=0,AVERAGE(T6:T10),Pivot!AR15))</f>
        <v>11</v>
      </c>
      <c r="U11">
        <f ca="1">IFERROR(AVERAGE('air-quality'!E1103:E1107),"NA")</f>
        <v>89</v>
      </c>
      <c r="V11">
        <f ca="1">IFERROR(AVERAGE('air-quality'!F1103:F1107),"NA")</f>
        <v>43</v>
      </c>
      <c r="W11">
        <f ca="1">IFERROR(AVERAGE('air-quality'!G1103:G1107),"NA")</f>
        <v>16.600000000000001</v>
      </c>
      <c r="X11">
        <f ca="1">IFERROR(AVERAGE('air-quality'!H1103:H1107),"NA")</f>
        <v>33.799999999999997</v>
      </c>
      <c r="Y11">
        <f ca="1">IFERROR(AVERAGE('air-quality'!I1103:I1107),"NA")</f>
        <v>7</v>
      </c>
      <c r="Z11">
        <f ca="1">IFERROR(AVERAGE('air-quality'!J1103:J1107),"NA")</f>
        <v>7</v>
      </c>
      <c r="AA11">
        <f ca="1">IFERROR(AVERAGE('air-quality'!E1468:E1472),"NA")</f>
        <v>100.2</v>
      </c>
      <c r="AB11">
        <f ca="1">IFERROR(AVERAGE('air-quality'!F1468:F1472),"NA")</f>
        <v>46.6</v>
      </c>
      <c r="AC11">
        <f ca="1">IFERROR(AVERAGE('air-quality'!G1468:G1472),"NA")</f>
        <v>14.8</v>
      </c>
      <c r="AD11">
        <f ca="1">IFERROR(AVERAGE('air-quality'!H1468:H1472),"NA")</f>
        <v>33</v>
      </c>
      <c r="AE11">
        <f ca="1">IFERROR(AVERAGE('air-quality'!I1468:I1472),"NA")</f>
        <v>8.4</v>
      </c>
      <c r="AF11">
        <f ca="1">IFERROR(AVERAGE('air-quality'!J1468:J1472),"NA")</f>
        <v>7.4</v>
      </c>
      <c r="AG11">
        <f ca="1">IFERROR(AVERAGE('air-quality'!E1833:E1837),"NA")</f>
        <v>95.2</v>
      </c>
      <c r="AH11">
        <f ca="1">IFERROR(AVERAGE('air-quality'!F1833:F1837),"NA")</f>
        <v>56.6</v>
      </c>
      <c r="AI11">
        <f ca="1">IFERROR(AVERAGE('air-quality'!G1833:G1837),"NA")</f>
        <v>11.2</v>
      </c>
      <c r="AJ11">
        <f ca="1">IFERROR(AVERAGE('air-quality'!H1833:H1837),"NA")</f>
        <v>44.2</v>
      </c>
      <c r="AK11">
        <f ca="1">IFERROR(AVERAGE('air-quality'!I1833:I1837),"NA")</f>
        <v>7.6</v>
      </c>
      <c r="AL11">
        <f ca="1">IFERROR(AVERAGE('air-quality'!J1833:J1837),"NA")</f>
        <v>8</v>
      </c>
      <c r="AM11" s="5">
        <f t="shared" ref="AM11:AR11" si="11">IFERROR(AVERAGE(O7:O11),AM10)</f>
        <v>93.2</v>
      </c>
      <c r="AN11" s="5">
        <f t="shared" si="11"/>
        <v>41.4</v>
      </c>
      <c r="AO11" s="5">
        <f t="shared" si="11"/>
        <v>15.4</v>
      </c>
      <c r="AP11" s="5">
        <f t="shared" si="11"/>
        <v>29.2</v>
      </c>
      <c r="AQ11" s="6">
        <f t="shared" si="11"/>
        <v>4.8</v>
      </c>
      <c r="AR11" s="5">
        <f t="shared" si="11"/>
        <v>9</v>
      </c>
      <c r="AS11" s="5">
        <f t="shared" ca="1" si="5"/>
        <v>94.8</v>
      </c>
      <c r="AT11" s="5">
        <f t="shared" ca="1" si="0"/>
        <v>48.733333333333327</v>
      </c>
      <c r="AU11" s="5">
        <f t="shared" ca="1" si="1"/>
        <v>14.200000000000001</v>
      </c>
      <c r="AV11" s="5">
        <f t="shared" ca="1" si="2"/>
        <v>37</v>
      </c>
      <c r="AW11" s="6">
        <f t="shared" ca="1" si="3"/>
        <v>7.666666666666667</v>
      </c>
      <c r="AX11" s="5">
        <f t="shared" ca="1" si="4"/>
        <v>7.4666666666666659</v>
      </c>
    </row>
    <row r="12" spans="1:50" x14ac:dyDescent="0.25">
      <c r="A12">
        <f>IF(Pivot!A16="",Data!A11,Pivot!A16)</f>
        <v>1</v>
      </c>
      <c r="B12">
        <f>Pivot!B16</f>
        <v>11</v>
      </c>
      <c r="C12">
        <f>IFERROR(AVERAGE(Pivot!D16:H16),C11)</f>
        <v>92</v>
      </c>
      <c r="D12">
        <f>IFERROR(AVERAGE(Pivot!K16:O16),D11)</f>
        <v>48.4</v>
      </c>
      <c r="E12">
        <f>IFERROR(AVERAGE(Pivot!R16:V16),E11)</f>
        <v>15.8</v>
      </c>
      <c r="F12">
        <f>IFERROR(AVERAGE(Pivot!Y16:AC16),F11)</f>
        <v>41</v>
      </c>
      <c r="G12">
        <f>IFERROR(AVERAGE(Pivot!AF16:AJ16),G11)</f>
        <v>8.6</v>
      </c>
      <c r="H12">
        <f>IFERROR(AVERAGE(Pivot!AM16:AQ16),H11)</f>
        <v>8.1999999999999993</v>
      </c>
      <c r="I12">
        <f>IFERROR(AVERAGE(Pivot!F16:H16),I11)</f>
        <v>97.333333333333329</v>
      </c>
      <c r="J12">
        <f>IFERROR(AVERAGE(Pivot!M16:O16),J11)</f>
        <v>46.666666666666664</v>
      </c>
      <c r="K12">
        <f>IFERROR(AVERAGE(Pivot!T16:V16),K11)</f>
        <v>17</v>
      </c>
      <c r="L12">
        <f>IFERROR(AVERAGE(Pivot!AA16:AC16),L11)</f>
        <v>40.333333333333336</v>
      </c>
      <c r="M12">
        <f>IFERROR(AVERAGE(Pivot!AH16:AJ16),M11)</f>
        <v>7.666666666666667</v>
      </c>
      <c r="N12">
        <f>IFERROR(AVERAGE(Pivot!AO16:AQ16),N11)</f>
        <v>8.3333333333333339</v>
      </c>
      <c r="O12">
        <f>IF(Pivot!I16="NA",O11,IF(Pivot!I16=0,AVERAGE(O7:O11),Pivot!I16))</f>
        <v>132</v>
      </c>
      <c r="P12">
        <f>IF(Pivot!P16="NA",P11,IF(Pivot!P16=0,AVERAGE(P7:P11),Pivot!P16))</f>
        <v>48</v>
      </c>
      <c r="Q12">
        <f>IF(Pivot!W16="NA",Q11,IF(Pivot!W16=0,AVERAGE(Q7:Q11),Pivot!W16))</f>
        <v>23</v>
      </c>
      <c r="R12">
        <f>IF(Pivot!AD16="NA",R11,IF(Pivot!AD16=0,AVERAGE(R7:R11),Pivot!AD16))</f>
        <v>23</v>
      </c>
      <c r="S12">
        <f>IF(Pivot!AK16="NA",S11,IF(Pivot!AK16=0,AVERAGE(S7:S11),Pivot!AK16))</f>
        <v>6</v>
      </c>
      <c r="T12">
        <f>IF(Pivot!AR16="NA",T11,IF(Pivot!AR16=0,AVERAGE(T7:T11),Pivot!AR16))</f>
        <v>7</v>
      </c>
      <c r="U12">
        <f ca="1">IFERROR(AVERAGE('air-quality'!E1104:E1108),"NA")</f>
        <v>89.8</v>
      </c>
      <c r="V12">
        <f ca="1">IFERROR(AVERAGE('air-quality'!F1104:F1108),"NA")</f>
        <v>38.200000000000003</v>
      </c>
      <c r="W12">
        <f ca="1">IFERROR(AVERAGE('air-quality'!G1104:G1108),"NA")</f>
        <v>19.600000000000001</v>
      </c>
      <c r="X12">
        <f ca="1">IFERROR(AVERAGE('air-quality'!H1104:H1108),"NA")</f>
        <v>29.2</v>
      </c>
      <c r="Y12">
        <f ca="1">IFERROR(AVERAGE('air-quality'!I1104:I1108),"NA")</f>
        <v>6.8</v>
      </c>
      <c r="Z12">
        <f ca="1">IFERROR(AVERAGE('air-quality'!J1104:J1108),"NA")</f>
        <v>6.2</v>
      </c>
      <c r="AA12">
        <f ca="1">IFERROR(AVERAGE('air-quality'!E1469:E1473),"NA")</f>
        <v>95.8</v>
      </c>
      <c r="AB12">
        <f ca="1">IFERROR(AVERAGE('air-quality'!F1469:F1473),"NA")</f>
        <v>40.200000000000003</v>
      </c>
      <c r="AC12">
        <f ca="1">IFERROR(AVERAGE('air-quality'!G1469:G1473),"NA")</f>
        <v>17.600000000000001</v>
      </c>
      <c r="AD12">
        <f ca="1">IFERROR(AVERAGE('air-quality'!H1469:H1473),"NA")</f>
        <v>28.8</v>
      </c>
      <c r="AE12">
        <f ca="1">IFERROR(AVERAGE('air-quality'!I1469:I1473),"NA")</f>
        <v>8.1999999999999993</v>
      </c>
      <c r="AF12">
        <f ca="1">IFERROR(AVERAGE('air-quality'!J1469:J1473),"NA")</f>
        <v>6.4</v>
      </c>
      <c r="AG12">
        <f ca="1">IFERROR(AVERAGE('air-quality'!E1834:E1838),"NA")</f>
        <v>109.2</v>
      </c>
      <c r="AH12">
        <f ca="1">IFERROR(AVERAGE('air-quality'!F1834:F1838),"NA")</f>
        <v>61.6</v>
      </c>
      <c r="AI12">
        <f ca="1">IFERROR(AVERAGE('air-quality'!G1834:G1838),"NA")</f>
        <v>11.4</v>
      </c>
      <c r="AJ12">
        <f ca="1">IFERROR(AVERAGE('air-quality'!H1834:H1838),"NA")</f>
        <v>46</v>
      </c>
      <c r="AK12">
        <f ca="1">IFERROR(AVERAGE('air-quality'!I1834:I1838),"NA")</f>
        <v>7.6</v>
      </c>
      <c r="AL12">
        <f ca="1">IFERROR(AVERAGE('air-quality'!J1834:J1838),"NA")</f>
        <v>8.6</v>
      </c>
      <c r="AM12" s="5">
        <f t="shared" ref="AM12:AR12" si="12">IFERROR(AVERAGE(O8:O12),AM11)</f>
        <v>99.8</v>
      </c>
      <c r="AN12" s="5">
        <f t="shared" si="12"/>
        <v>49</v>
      </c>
      <c r="AO12" s="5">
        <f t="shared" si="12"/>
        <v>18.2</v>
      </c>
      <c r="AP12" s="5">
        <f t="shared" si="12"/>
        <v>29.8</v>
      </c>
      <c r="AQ12" s="6">
        <f t="shared" si="12"/>
        <v>5.2</v>
      </c>
      <c r="AR12" s="5">
        <f t="shared" si="12"/>
        <v>9</v>
      </c>
      <c r="AS12" s="5">
        <f t="shared" ca="1" si="5"/>
        <v>98.266666666666666</v>
      </c>
      <c r="AT12" s="5">
        <f t="shared" ca="1" si="0"/>
        <v>46.666666666666664</v>
      </c>
      <c r="AU12" s="5">
        <f t="shared" ca="1" si="1"/>
        <v>16.2</v>
      </c>
      <c r="AV12" s="5">
        <f t="shared" ca="1" si="2"/>
        <v>34.666666666666664</v>
      </c>
      <c r="AW12" s="6">
        <f t="shared" ca="1" si="3"/>
        <v>7.5333333333333341</v>
      </c>
      <c r="AX12" s="5">
        <f t="shared" ca="1" si="4"/>
        <v>7.0666666666666673</v>
      </c>
    </row>
    <row r="13" spans="1:50" x14ac:dyDescent="0.25">
      <c r="A13">
        <f>IF(Pivot!A17="",Data!A12,Pivot!A17)</f>
        <v>1</v>
      </c>
      <c r="B13">
        <f>Pivot!B17</f>
        <v>12</v>
      </c>
      <c r="C13">
        <f>IFERROR(AVERAGE(Pivot!D17:H17),C12)</f>
        <v>94.8</v>
      </c>
      <c r="D13">
        <f>IFERROR(AVERAGE(Pivot!K17:O17),D12)</f>
        <v>55</v>
      </c>
      <c r="E13">
        <f>IFERROR(AVERAGE(Pivot!R17:V17),E12)</f>
        <v>13.6</v>
      </c>
      <c r="F13">
        <f>IFERROR(AVERAGE(Pivot!Y17:AC17),F12)</f>
        <v>45</v>
      </c>
      <c r="G13">
        <f>IFERROR(AVERAGE(Pivot!AF17:AJ17),G12)</f>
        <v>8.4</v>
      </c>
      <c r="H13">
        <f>IFERROR(AVERAGE(Pivot!AM17:AQ17),H12)</f>
        <v>10.199999999999999</v>
      </c>
      <c r="I13">
        <f>IFERROR(AVERAGE(Pivot!F17:H17),I12)</f>
        <v>97.666666666666671</v>
      </c>
      <c r="J13">
        <f>IFERROR(AVERAGE(Pivot!M17:O17),J12)</f>
        <v>57</v>
      </c>
      <c r="K13">
        <f>IFERROR(AVERAGE(Pivot!T17:V17),K12)</f>
        <v>14</v>
      </c>
      <c r="L13">
        <f>IFERROR(AVERAGE(Pivot!AA17:AC17),L12)</f>
        <v>40.666666666666664</v>
      </c>
      <c r="M13">
        <f>IFERROR(AVERAGE(Pivot!AH17:AJ17),M12)</f>
        <v>7</v>
      </c>
      <c r="N13">
        <f>IFERROR(AVERAGE(Pivot!AO17:AQ17),N12)</f>
        <v>10.333333333333334</v>
      </c>
      <c r="O13">
        <f>IF(Pivot!I17="NA",O12,IF(Pivot!I17=0,AVERAGE(O8:O12),Pivot!I17))</f>
        <v>115</v>
      </c>
      <c r="P13">
        <f>IF(Pivot!P17="NA",P12,IF(Pivot!P17=0,AVERAGE(P8:P12),Pivot!P17))</f>
        <v>29</v>
      </c>
      <c r="Q13">
        <f>IF(Pivot!W17="NA",Q12,IF(Pivot!W17=0,AVERAGE(Q8:Q12),Pivot!W17))</f>
        <v>21</v>
      </c>
      <c r="R13">
        <f>IF(Pivot!AD17="NA",R12,IF(Pivot!AD17=0,AVERAGE(R8:R12),Pivot!AD17))</f>
        <v>25</v>
      </c>
      <c r="S13">
        <f>IF(Pivot!AK17="NA",S12,IF(Pivot!AK17=0,AVERAGE(S8:S12),Pivot!AK17))</f>
        <v>4</v>
      </c>
      <c r="T13">
        <f>IF(Pivot!AR17="NA",T12,IF(Pivot!AR17=0,AVERAGE(T8:T12),Pivot!AR17))</f>
        <v>4</v>
      </c>
      <c r="U13">
        <f ca="1">IFERROR(AVERAGE('air-quality'!E1105:E1109),"NA")</f>
        <v>79.599999999999994</v>
      </c>
      <c r="V13">
        <f ca="1">IFERROR(AVERAGE('air-quality'!F1105:F1109),"NA")</f>
        <v>37.4</v>
      </c>
      <c r="W13">
        <f ca="1">IFERROR(AVERAGE('air-quality'!G1105:G1109),"NA")</f>
        <v>20.8</v>
      </c>
      <c r="X13">
        <f ca="1">IFERROR(AVERAGE('air-quality'!H1105:H1109),"NA")</f>
        <v>26</v>
      </c>
      <c r="Y13">
        <f ca="1">IFERROR(AVERAGE('air-quality'!I1105:I1109),"NA")</f>
        <v>6.8</v>
      </c>
      <c r="Z13">
        <f ca="1">IFERROR(AVERAGE('air-quality'!J1105:J1109),"NA")</f>
        <v>5.8</v>
      </c>
      <c r="AA13">
        <f ca="1">IFERROR(AVERAGE('air-quality'!E1470:E1474),"NA")</f>
        <v>82</v>
      </c>
      <c r="AB13">
        <f ca="1">IFERROR(AVERAGE('air-quality'!F1470:F1474),"NA")</f>
        <v>38.6</v>
      </c>
      <c r="AC13">
        <f ca="1">IFERROR(AVERAGE('air-quality'!G1470:G1474),"NA")</f>
        <v>16.399999999999999</v>
      </c>
      <c r="AD13">
        <f ca="1">IFERROR(AVERAGE('air-quality'!H1470:H1474),"NA")</f>
        <v>28.2</v>
      </c>
      <c r="AE13">
        <f ca="1">IFERROR(AVERAGE('air-quality'!I1470:I1474),"NA")</f>
        <v>7.8</v>
      </c>
      <c r="AF13">
        <f ca="1">IFERROR(AVERAGE('air-quality'!J1470:J1474),"NA")</f>
        <v>6.4</v>
      </c>
      <c r="AG13">
        <f ca="1">IFERROR(AVERAGE('air-quality'!E1835:E1839),"NA")</f>
        <v>118.8</v>
      </c>
      <c r="AH13">
        <f ca="1">IFERROR(AVERAGE('air-quality'!F1835:F1839),"NA")</f>
        <v>70.400000000000006</v>
      </c>
      <c r="AI13">
        <f ca="1">IFERROR(AVERAGE('air-quality'!G1835:G1839),"NA")</f>
        <v>10.8</v>
      </c>
      <c r="AJ13">
        <f ca="1">IFERROR(AVERAGE('air-quality'!H1835:H1839),"NA")</f>
        <v>50.6</v>
      </c>
      <c r="AK13">
        <f ca="1">IFERROR(AVERAGE('air-quality'!I1835:I1839),"NA")</f>
        <v>7.6</v>
      </c>
      <c r="AL13">
        <f ca="1">IFERROR(AVERAGE('air-quality'!J1835:J1839),"NA")</f>
        <v>10.6</v>
      </c>
      <c r="AM13" s="5">
        <f t="shared" ref="AM13:AR13" si="13">IFERROR(AVERAGE(O9:O13),AM12)</f>
        <v>116.8</v>
      </c>
      <c r="AN13" s="5">
        <f t="shared" si="13"/>
        <v>49.2</v>
      </c>
      <c r="AO13" s="5">
        <f t="shared" si="13"/>
        <v>19</v>
      </c>
      <c r="AP13" s="5">
        <f t="shared" si="13"/>
        <v>32</v>
      </c>
      <c r="AQ13" s="6">
        <f t="shared" si="13"/>
        <v>5.2</v>
      </c>
      <c r="AR13" s="5">
        <f t="shared" si="13"/>
        <v>8.1999999999999993</v>
      </c>
      <c r="AS13" s="5">
        <f t="shared" ca="1" si="5"/>
        <v>93.466666666666654</v>
      </c>
      <c r="AT13" s="5">
        <f t="shared" ca="1" si="0"/>
        <v>48.800000000000004</v>
      </c>
      <c r="AU13" s="5">
        <f t="shared" ca="1" si="1"/>
        <v>16</v>
      </c>
      <c r="AV13" s="5">
        <f t="shared" ca="1" si="2"/>
        <v>34.933333333333337</v>
      </c>
      <c r="AW13" s="6">
        <f t="shared" ca="1" si="3"/>
        <v>7.3999999999999995</v>
      </c>
      <c r="AX13" s="5">
        <f t="shared" ca="1" si="4"/>
        <v>7.5999999999999988</v>
      </c>
    </row>
    <row r="14" spans="1:50" x14ac:dyDescent="0.25">
      <c r="A14">
        <f>IF(Pivot!A18="",Data!A13,Pivot!A18)</f>
        <v>1</v>
      </c>
      <c r="B14">
        <f>Pivot!B18</f>
        <v>13</v>
      </c>
      <c r="C14">
        <f>IFERROR(AVERAGE(Pivot!D18:H18),C13)</f>
        <v>107.4</v>
      </c>
      <c r="D14">
        <f>IFERROR(AVERAGE(Pivot!K18:O18),D13)</f>
        <v>71</v>
      </c>
      <c r="E14">
        <f>IFERROR(AVERAGE(Pivot!R18:V18),E13)</f>
        <v>13</v>
      </c>
      <c r="F14">
        <f>IFERROR(AVERAGE(Pivot!Y18:AC18),F13)</f>
        <v>47.2</v>
      </c>
      <c r="G14">
        <f>IFERROR(AVERAGE(Pivot!AF18:AJ18),G13)</f>
        <v>9.1999999999999993</v>
      </c>
      <c r="H14">
        <f>IFERROR(AVERAGE(Pivot!AM18:AQ18),H13)</f>
        <v>10.6</v>
      </c>
      <c r="I14">
        <f>IFERROR(AVERAGE(Pivot!F18:H18),I13)</f>
        <v>116.66666666666667</v>
      </c>
      <c r="J14">
        <f>IFERROR(AVERAGE(Pivot!M18:O18),J13)</f>
        <v>77.666666666666671</v>
      </c>
      <c r="K14">
        <f>IFERROR(AVERAGE(Pivot!T18:V18),K13)</f>
        <v>12.666666666666666</v>
      </c>
      <c r="L14">
        <f>IFERROR(AVERAGE(Pivot!AA18:AC18),L13)</f>
        <v>41.666666666666664</v>
      </c>
      <c r="M14">
        <f>IFERROR(AVERAGE(Pivot!AH18:AJ18),M13)</f>
        <v>7.666666666666667</v>
      </c>
      <c r="N14">
        <f>IFERROR(AVERAGE(Pivot!AO18:AQ18),N13)</f>
        <v>10.333333333333334</v>
      </c>
      <c r="O14">
        <f>IF(Pivot!I18="NA",O13,IF(Pivot!I18=0,AVERAGE(O9:O13),Pivot!I18))</f>
        <v>69</v>
      </c>
      <c r="P14">
        <f>IF(Pivot!P18="NA",P13,IF(Pivot!P18=0,AVERAGE(P9:P13),Pivot!P18))</f>
        <v>33</v>
      </c>
      <c r="Q14">
        <f>IF(Pivot!W18="NA",Q13,IF(Pivot!W18=0,AVERAGE(Q9:Q13),Pivot!W18))</f>
        <v>13</v>
      </c>
      <c r="R14">
        <f>IF(Pivot!AD18="NA",R13,IF(Pivot!AD18=0,AVERAGE(R9:R13),Pivot!AD18))</f>
        <v>39</v>
      </c>
      <c r="S14">
        <f>IF(Pivot!AK18="NA",S13,IF(Pivot!AK18=0,AVERAGE(S9:S13),Pivot!AK18))</f>
        <v>5</v>
      </c>
      <c r="T14">
        <f>IF(Pivot!AR18="NA",T13,IF(Pivot!AR18=0,AVERAGE(T9:T13),Pivot!AR18))</f>
        <v>8</v>
      </c>
      <c r="U14">
        <f ca="1">IFERROR(AVERAGE('air-quality'!E1106:E1110),"NA")</f>
        <v>75</v>
      </c>
      <c r="V14">
        <f ca="1">IFERROR(AVERAGE('air-quality'!F1106:F1110),"NA")</f>
        <v>34.799999999999997</v>
      </c>
      <c r="W14">
        <f ca="1">IFERROR(AVERAGE('air-quality'!G1106:G1110),"NA")</f>
        <v>20.399999999999999</v>
      </c>
      <c r="X14">
        <f ca="1">IFERROR(AVERAGE('air-quality'!H1106:H1110),"NA")</f>
        <v>24.2</v>
      </c>
      <c r="Y14">
        <f ca="1">IFERROR(AVERAGE('air-quality'!I1106:I1110),"NA")</f>
        <v>6.4</v>
      </c>
      <c r="Z14">
        <f ca="1">IFERROR(AVERAGE('air-quality'!J1106:J1110),"NA")</f>
        <v>5</v>
      </c>
      <c r="AA14">
        <f ca="1">IFERROR(AVERAGE('air-quality'!E1471:E1475),"NA")</f>
        <v>79.8</v>
      </c>
      <c r="AB14">
        <f ca="1">IFERROR(AVERAGE('air-quality'!F1471:F1475),"NA")</f>
        <v>42.8</v>
      </c>
      <c r="AC14">
        <f ca="1">IFERROR(AVERAGE('air-quality'!G1471:G1475),"NA")</f>
        <v>14</v>
      </c>
      <c r="AD14">
        <f ca="1">IFERROR(AVERAGE('air-quality'!H1471:H1475),"NA")</f>
        <v>32.200000000000003</v>
      </c>
      <c r="AE14">
        <f ca="1">IFERROR(AVERAGE('air-quality'!I1471:I1475),"NA")</f>
        <v>8</v>
      </c>
      <c r="AF14">
        <f ca="1">IFERROR(AVERAGE('air-quality'!J1471:J1475),"NA")</f>
        <v>7.4</v>
      </c>
      <c r="AG14">
        <f ca="1">IFERROR(AVERAGE('air-quality'!E1836:E1840),"NA")</f>
        <v>138.19999999999999</v>
      </c>
      <c r="AH14">
        <f ca="1">IFERROR(AVERAGE('air-quality'!F1836:F1840),"NA")</f>
        <v>83.4</v>
      </c>
      <c r="AI14">
        <f ca="1">IFERROR(AVERAGE('air-quality'!G1836:G1840),"NA")</f>
        <v>9.1999999999999993</v>
      </c>
      <c r="AJ14">
        <f ca="1">IFERROR(AVERAGE('air-quality'!H1836:H1840),"NA")</f>
        <v>57</v>
      </c>
      <c r="AK14">
        <f ca="1">IFERROR(AVERAGE('air-quality'!I1836:I1840),"NA")</f>
        <v>7.6</v>
      </c>
      <c r="AL14">
        <f ca="1">IFERROR(AVERAGE('air-quality'!J1836:J1840),"NA")</f>
        <v>13</v>
      </c>
      <c r="AM14" s="5">
        <f t="shared" ref="AM14:AR14" si="14">IFERROR(AVERAGE(O10:O14),AM13)</f>
        <v>117.2</v>
      </c>
      <c r="AN14" s="5">
        <f t="shared" si="14"/>
        <v>45.4</v>
      </c>
      <c r="AO14" s="5">
        <f t="shared" si="14"/>
        <v>17.2</v>
      </c>
      <c r="AP14" s="5">
        <f t="shared" si="14"/>
        <v>35.200000000000003</v>
      </c>
      <c r="AQ14" s="6">
        <f t="shared" si="14"/>
        <v>5.2</v>
      </c>
      <c r="AR14" s="5">
        <f t="shared" si="14"/>
        <v>8.1999999999999993</v>
      </c>
      <c r="AS14" s="5">
        <f t="shared" ca="1" si="5"/>
        <v>97.666666666666671</v>
      </c>
      <c r="AT14" s="5">
        <f t="shared" ca="1" si="0"/>
        <v>53.666666666666664</v>
      </c>
      <c r="AU14" s="5">
        <f t="shared" ca="1" si="1"/>
        <v>14.533333333333331</v>
      </c>
      <c r="AV14" s="5">
        <f t="shared" ca="1" si="2"/>
        <v>37.800000000000004</v>
      </c>
      <c r="AW14" s="6">
        <f t="shared" ca="1" si="3"/>
        <v>7.333333333333333</v>
      </c>
      <c r="AX14" s="5">
        <f t="shared" ca="1" si="4"/>
        <v>8.4666666666666668</v>
      </c>
    </row>
    <row r="15" spans="1:50" x14ac:dyDescent="0.25">
      <c r="A15">
        <f>IF(Pivot!A19="",Data!A14,Pivot!A19)</f>
        <v>1</v>
      </c>
      <c r="B15">
        <f>Pivot!B19</f>
        <v>14</v>
      </c>
      <c r="C15">
        <f>IFERROR(AVERAGE(Pivot!D19:H19),C14)</f>
        <v>123.4</v>
      </c>
      <c r="D15">
        <f>IFERROR(AVERAGE(Pivot!K19:O19),D14)</f>
        <v>63</v>
      </c>
      <c r="E15">
        <f>IFERROR(AVERAGE(Pivot!R19:V19),E14)</f>
        <v>13.4</v>
      </c>
      <c r="F15">
        <f>IFERROR(AVERAGE(Pivot!Y19:AC19),F14)</f>
        <v>45.8</v>
      </c>
      <c r="G15">
        <f>IFERROR(AVERAGE(Pivot!AF19:AJ19),G14)</f>
        <v>9.6</v>
      </c>
      <c r="H15">
        <f>IFERROR(AVERAGE(Pivot!AM19:AQ19),H14)</f>
        <v>9.4</v>
      </c>
      <c r="I15">
        <f>IFERROR(AVERAGE(Pivot!F19:H19),I14)</f>
        <v>135</v>
      </c>
      <c r="J15">
        <f>IFERROR(AVERAGE(Pivot!M19:O19),J14)</f>
        <v>66.666666666666671</v>
      </c>
      <c r="K15">
        <f>IFERROR(AVERAGE(Pivot!T19:V19),K14)</f>
        <v>17.333333333333332</v>
      </c>
      <c r="L15">
        <f>IFERROR(AVERAGE(Pivot!AA19:AC19),L14)</f>
        <v>36.666666666666664</v>
      </c>
      <c r="M15">
        <f>IFERROR(AVERAGE(Pivot!AH19:AJ19),M14)</f>
        <v>8</v>
      </c>
      <c r="N15">
        <f>IFERROR(AVERAGE(Pivot!AO19:AQ19),N14)</f>
        <v>9</v>
      </c>
      <c r="O15">
        <f>IF(Pivot!I19="NA",O14,IF(Pivot!I19=0,AVERAGE(O10:O14),Pivot!I19))</f>
        <v>80</v>
      </c>
      <c r="P15">
        <f>IF(Pivot!P19="NA",P14,IF(Pivot!P19=0,AVERAGE(P10:P14),Pivot!P19))</f>
        <v>41</v>
      </c>
      <c r="Q15">
        <f>IF(Pivot!W19="NA",Q14,IF(Pivot!W19=0,AVERAGE(Q10:Q14),Pivot!W19))</f>
        <v>15</v>
      </c>
      <c r="R15">
        <f>IF(Pivot!AD19="NA",R14,IF(Pivot!AD19=0,AVERAGE(R10:R14),Pivot!AD19))</f>
        <v>37</v>
      </c>
      <c r="S15">
        <f>IF(Pivot!AK19="NA",S14,IF(Pivot!AK19=0,AVERAGE(S10:S14),Pivot!AK19))</f>
        <v>6</v>
      </c>
      <c r="T15">
        <f>IF(Pivot!AR19="NA",T14,IF(Pivot!AR19=0,AVERAGE(T10:T14),Pivot!AR19))</f>
        <v>8</v>
      </c>
      <c r="U15">
        <f ca="1">IFERROR(AVERAGE('air-quality'!E1107:E1111),"NA")</f>
        <v>59.8</v>
      </c>
      <c r="V15">
        <f ca="1">IFERROR(AVERAGE('air-quality'!F1107:F1111),"NA")</f>
        <v>33.6</v>
      </c>
      <c r="W15">
        <f ca="1">IFERROR(AVERAGE('air-quality'!G1107:G1111),"NA")</f>
        <v>20</v>
      </c>
      <c r="X15">
        <f ca="1">IFERROR(AVERAGE('air-quality'!H1107:H1111),"NA")</f>
        <v>24.2</v>
      </c>
      <c r="Y15">
        <f ca="1">IFERROR(AVERAGE('air-quality'!I1107:I1111),"NA")</f>
        <v>6.4</v>
      </c>
      <c r="Z15">
        <f ca="1">IFERROR(AVERAGE('air-quality'!J1107:J1111),"NA")</f>
        <v>5.2</v>
      </c>
      <c r="AA15">
        <f ca="1">IFERROR(AVERAGE('air-quality'!E1472:E1476),"NA")</f>
        <v>93</v>
      </c>
      <c r="AB15">
        <f ca="1">IFERROR(AVERAGE('air-quality'!F1472:F1476),"NA")</f>
        <v>49.4</v>
      </c>
      <c r="AC15">
        <f ca="1">IFERROR(AVERAGE('air-quality'!G1472:G1476),"NA")</f>
        <v>13</v>
      </c>
      <c r="AD15">
        <f ca="1">IFERROR(AVERAGE('air-quality'!H1472:H1476),"NA")</f>
        <v>39.4</v>
      </c>
      <c r="AE15">
        <f ca="1">IFERROR(AVERAGE('air-quality'!I1472:I1476),"NA")</f>
        <v>8.8000000000000007</v>
      </c>
      <c r="AF15">
        <f ca="1">IFERROR(AVERAGE('air-quality'!J1472:J1476),"NA")</f>
        <v>8.4</v>
      </c>
      <c r="AG15">
        <f ca="1">IFERROR(AVERAGE('air-quality'!E1837:E1841),"NA")</f>
        <v>162.19999999999999</v>
      </c>
      <c r="AH15">
        <f ca="1">IFERROR(AVERAGE('air-quality'!F1837:F1841),"NA")</f>
        <v>92.6</v>
      </c>
      <c r="AI15">
        <f ca="1">IFERROR(AVERAGE('air-quality'!G1837:G1841),"NA")</f>
        <v>11.8</v>
      </c>
      <c r="AJ15">
        <f ca="1">IFERROR(AVERAGE('air-quality'!H1837:H1841),"NA")</f>
        <v>53.4</v>
      </c>
      <c r="AK15">
        <f ca="1">IFERROR(AVERAGE('air-quality'!I1837:I1841),"NA")</f>
        <v>7.6</v>
      </c>
      <c r="AL15">
        <f ca="1">IFERROR(AVERAGE('air-quality'!J1837:J1841),"NA")</f>
        <v>13.6</v>
      </c>
      <c r="AM15" s="5">
        <f t="shared" ref="AM15:AR15" si="15">IFERROR(AVERAGE(O11:O15),AM14)</f>
        <v>108</v>
      </c>
      <c r="AN15" s="5">
        <f t="shared" si="15"/>
        <v>41.4</v>
      </c>
      <c r="AO15" s="5">
        <f t="shared" si="15"/>
        <v>18.600000000000001</v>
      </c>
      <c r="AP15" s="5">
        <f t="shared" si="15"/>
        <v>33.4</v>
      </c>
      <c r="AQ15" s="6">
        <f t="shared" si="15"/>
        <v>5.4</v>
      </c>
      <c r="AR15" s="5">
        <f t="shared" si="15"/>
        <v>7.6</v>
      </c>
      <c r="AS15" s="5">
        <f t="shared" ca="1" si="5"/>
        <v>105</v>
      </c>
      <c r="AT15" s="5">
        <f t="shared" ca="1" si="0"/>
        <v>58.533333333333331</v>
      </c>
      <c r="AU15" s="5">
        <f t="shared" ca="1" si="1"/>
        <v>14.933333333333332</v>
      </c>
      <c r="AV15" s="5">
        <f t="shared" ca="1" si="2"/>
        <v>39</v>
      </c>
      <c r="AW15" s="6">
        <f t="shared" ca="1" si="3"/>
        <v>7.6000000000000005</v>
      </c>
      <c r="AX15" s="5">
        <f t="shared" ca="1" si="4"/>
        <v>9.0666666666666682</v>
      </c>
    </row>
    <row r="16" spans="1:50" x14ac:dyDescent="0.25">
      <c r="A16">
        <f>IF(Pivot!A20="",Data!A15,Pivot!A20)</f>
        <v>1</v>
      </c>
      <c r="B16">
        <f>Pivot!B20</f>
        <v>15</v>
      </c>
      <c r="C16">
        <f>IFERROR(AVERAGE(Pivot!D20:H20),C15)</f>
        <v>111.6</v>
      </c>
      <c r="D16">
        <f>IFERROR(AVERAGE(Pivot!K20:O20),D15)</f>
        <v>68</v>
      </c>
      <c r="E16">
        <f>IFERROR(AVERAGE(Pivot!R20:V20),E15)</f>
        <v>9.8000000000000007</v>
      </c>
      <c r="F16">
        <f>IFERROR(AVERAGE(Pivot!Y20:AC20),F15)</f>
        <v>48.4</v>
      </c>
      <c r="G16">
        <f>IFERROR(AVERAGE(Pivot!AF20:AJ20),G15)</f>
        <v>9.1999999999999993</v>
      </c>
      <c r="H16">
        <f>IFERROR(AVERAGE(Pivot!AM20:AQ20),H15)</f>
        <v>10.199999999999999</v>
      </c>
      <c r="I16">
        <f>IFERROR(AVERAGE(Pivot!F20:H20),I15)</f>
        <v>113.33333333333333</v>
      </c>
      <c r="J16">
        <f>IFERROR(AVERAGE(Pivot!M20:O20),J15)</f>
        <v>64.333333333333329</v>
      </c>
      <c r="K16">
        <f>IFERROR(AVERAGE(Pivot!T20:V20),K15)</f>
        <v>10.333333333333334</v>
      </c>
      <c r="L16">
        <f>IFERROR(AVERAGE(Pivot!AA20:AC20),L15)</f>
        <v>48.333333333333336</v>
      </c>
      <c r="M16">
        <f>IFERROR(AVERAGE(Pivot!AH20:AJ20),M15)</f>
        <v>8.3333333333333339</v>
      </c>
      <c r="N16">
        <f>IFERROR(AVERAGE(Pivot!AO20:AQ20),N15)</f>
        <v>10</v>
      </c>
      <c r="O16">
        <f>IF(Pivot!I20="NA",O15,IF(Pivot!I20=0,AVERAGE(O11:O15),Pivot!I20))</f>
        <v>88</v>
      </c>
      <c r="P16">
        <f>IF(Pivot!P20="NA",P15,IF(Pivot!P20=0,AVERAGE(P11:P15),Pivot!P20))</f>
        <v>45</v>
      </c>
      <c r="Q16">
        <f>IF(Pivot!W20="NA",Q15,IF(Pivot!W20=0,AVERAGE(Q11:Q15),Pivot!W20))</f>
        <v>12</v>
      </c>
      <c r="R16">
        <f>IF(Pivot!AD20="NA",R15,IF(Pivot!AD20=0,AVERAGE(R11:R15),Pivot!AD20))</f>
        <v>39</v>
      </c>
      <c r="S16">
        <f>IF(Pivot!AK20="NA",S15,IF(Pivot!AK20=0,AVERAGE(S11:S15),Pivot!AK20))</f>
        <v>5</v>
      </c>
      <c r="T16">
        <f>IF(Pivot!AR20="NA",T15,IF(Pivot!AR20=0,AVERAGE(T11:T15),Pivot!AR20))</f>
        <v>8</v>
      </c>
      <c r="U16">
        <f ca="1">IFERROR(AVERAGE('air-quality'!E1108:E1112),"NA")</f>
        <v>58.2</v>
      </c>
      <c r="V16">
        <f ca="1">IFERROR(AVERAGE('air-quality'!F1108:F1112),"NA")</f>
        <v>38.200000000000003</v>
      </c>
      <c r="W16">
        <f ca="1">IFERROR(AVERAGE('air-quality'!G1108:G1112),"NA")</f>
        <v>17.600000000000001</v>
      </c>
      <c r="X16">
        <f ca="1">IFERROR(AVERAGE('air-quality'!H1108:H1112),"NA")</f>
        <v>26.8</v>
      </c>
      <c r="Y16">
        <f ca="1">IFERROR(AVERAGE('air-quality'!I1108:I1112),"NA")</f>
        <v>6.4</v>
      </c>
      <c r="Z16">
        <f ca="1">IFERROR(AVERAGE('air-quality'!J1108:J1112),"NA")</f>
        <v>6</v>
      </c>
      <c r="AA16">
        <f ca="1">IFERROR(AVERAGE('air-quality'!E1473:E1477),"NA")</f>
        <v>107.2</v>
      </c>
      <c r="AB16">
        <f ca="1">IFERROR(AVERAGE('air-quality'!F1473:F1477),"NA")</f>
        <v>60.6</v>
      </c>
      <c r="AC16">
        <f ca="1">IFERROR(AVERAGE('air-quality'!G1473:G1477),"NA")</f>
        <v>10.4</v>
      </c>
      <c r="AD16">
        <f ca="1">IFERROR(AVERAGE('air-quality'!H1473:H1477),"NA")</f>
        <v>50.4</v>
      </c>
      <c r="AE16">
        <f ca="1">IFERROR(AVERAGE('air-quality'!I1473:I1477),"NA")</f>
        <v>9.6</v>
      </c>
      <c r="AF16">
        <f ca="1">IFERROR(AVERAGE('air-quality'!J1473:J1477),"NA")</f>
        <v>10.6</v>
      </c>
      <c r="AG16">
        <f ca="1">IFERROR(AVERAGE('air-quality'!E1838:E1842),"NA")</f>
        <v>170.6</v>
      </c>
      <c r="AH16">
        <f ca="1">IFERROR(AVERAGE('air-quality'!F1838:F1842),"NA")</f>
        <v>88.6</v>
      </c>
      <c r="AI16">
        <f ca="1">IFERROR(AVERAGE('air-quality'!G1838:G1842),"NA")</f>
        <v>14.8</v>
      </c>
      <c r="AJ16">
        <f ca="1">IFERROR(AVERAGE('air-quality'!H1838:H1842),"NA")</f>
        <v>47.4</v>
      </c>
      <c r="AK16">
        <f ca="1">IFERROR(AVERAGE('air-quality'!I1838:I1842),"NA")</f>
        <v>7.2</v>
      </c>
      <c r="AL16">
        <f ca="1">IFERROR(AVERAGE('air-quality'!J1838:J1842),"NA")</f>
        <v>12.2</v>
      </c>
      <c r="AM16" s="5">
        <f t="shared" ref="AM16:AR16" si="16">IFERROR(AVERAGE(O12:O16),AM15)</f>
        <v>96.8</v>
      </c>
      <c r="AN16" s="5">
        <f t="shared" si="16"/>
        <v>39.200000000000003</v>
      </c>
      <c r="AO16" s="5">
        <f t="shared" si="16"/>
        <v>16.8</v>
      </c>
      <c r="AP16" s="5">
        <f t="shared" si="16"/>
        <v>32.6</v>
      </c>
      <c r="AQ16" s="6">
        <f t="shared" si="16"/>
        <v>5.2</v>
      </c>
      <c r="AR16" s="5">
        <f t="shared" si="16"/>
        <v>7</v>
      </c>
      <c r="AS16" s="5">
        <f t="shared" ca="1" si="5"/>
        <v>112</v>
      </c>
      <c r="AT16" s="5">
        <f t="shared" ca="1" si="0"/>
        <v>62.466666666666669</v>
      </c>
      <c r="AU16" s="5">
        <f t="shared" ca="1" si="1"/>
        <v>14.266666666666666</v>
      </c>
      <c r="AV16" s="5">
        <f t="shared" ca="1" si="2"/>
        <v>41.533333333333331</v>
      </c>
      <c r="AW16" s="6">
        <f t="shared" ca="1" si="3"/>
        <v>7.7333333333333334</v>
      </c>
      <c r="AX16" s="5">
        <f t="shared" ca="1" si="4"/>
        <v>9.6</v>
      </c>
    </row>
    <row r="17" spans="1:50" x14ac:dyDescent="0.25">
      <c r="A17">
        <f>IF(Pivot!A21="",Data!A16,Pivot!A21)</f>
        <v>1</v>
      </c>
      <c r="B17">
        <f>Pivot!B21</f>
        <v>16</v>
      </c>
      <c r="C17">
        <f>IFERROR(AVERAGE(Pivot!D21:H21),C16)</f>
        <v>122.8</v>
      </c>
      <c r="D17">
        <f>IFERROR(AVERAGE(Pivot!K21:O21),D16)</f>
        <v>64</v>
      </c>
      <c r="E17">
        <f>IFERROR(AVERAGE(Pivot!R21:V21),E16)</f>
        <v>10.4</v>
      </c>
      <c r="F17">
        <f>IFERROR(AVERAGE(Pivot!Y21:AC21),F16)</f>
        <v>49.8</v>
      </c>
      <c r="G17">
        <f>IFERROR(AVERAGE(Pivot!AF21:AJ21),G16)</f>
        <v>9.1999999999999993</v>
      </c>
      <c r="H17">
        <f>IFERROR(AVERAGE(Pivot!AM21:AQ21),H16)</f>
        <v>10</v>
      </c>
      <c r="I17">
        <f>IFERROR(AVERAGE(Pivot!F21:H21),I16)</f>
        <v>111.33333333333333</v>
      </c>
      <c r="J17">
        <f>IFERROR(AVERAGE(Pivot!M21:O21),J16)</f>
        <v>70</v>
      </c>
      <c r="K17">
        <f>IFERROR(AVERAGE(Pivot!T21:V21),K16)</f>
        <v>8.6666666666666661</v>
      </c>
      <c r="L17">
        <f>IFERROR(AVERAGE(Pivot!AA21:AC21),L16)</f>
        <v>57</v>
      </c>
      <c r="M17">
        <f>IFERROR(AVERAGE(Pivot!AH21:AJ21),M16)</f>
        <v>9.3333333333333339</v>
      </c>
      <c r="N17">
        <f>IFERROR(AVERAGE(Pivot!AO21:AQ21),N16)</f>
        <v>11.333333333333334</v>
      </c>
      <c r="O17">
        <f>IF(Pivot!I21="NA",O16,IF(Pivot!I21=0,AVERAGE(O12:O16),Pivot!I21))</f>
        <v>96</v>
      </c>
      <c r="P17">
        <f>IF(Pivot!P21="NA",P16,IF(Pivot!P21=0,AVERAGE(P12:P16),Pivot!P21))</f>
        <v>59</v>
      </c>
      <c r="Q17">
        <f>IF(Pivot!W21="NA",Q16,IF(Pivot!W21=0,AVERAGE(Q12:Q16),Pivot!W21))</f>
        <v>7</v>
      </c>
      <c r="R17">
        <f>IF(Pivot!AD21="NA",R16,IF(Pivot!AD21=0,AVERAGE(R12:R16),Pivot!AD21))</f>
        <v>56</v>
      </c>
      <c r="S17">
        <f>IF(Pivot!AK21="NA",S16,IF(Pivot!AK21=0,AVERAGE(S12:S16),Pivot!AK21))</f>
        <v>6</v>
      </c>
      <c r="T17">
        <f>IF(Pivot!AR21="NA",T16,IF(Pivot!AR21=0,AVERAGE(T12:T16),Pivot!AR21))</f>
        <v>10</v>
      </c>
      <c r="U17">
        <f ca="1">IFERROR(AVERAGE('air-quality'!E1109:E1113),"NA")</f>
        <v>66</v>
      </c>
      <c r="V17">
        <f ca="1">IFERROR(AVERAGE('air-quality'!F1109:F1113),"NA")</f>
        <v>45.2</v>
      </c>
      <c r="W17">
        <f ca="1">IFERROR(AVERAGE('air-quality'!G1109:G1113),"NA")</f>
        <v>14.2</v>
      </c>
      <c r="X17">
        <f ca="1">IFERROR(AVERAGE('air-quality'!H1109:H1113),"NA")</f>
        <v>33.799999999999997</v>
      </c>
      <c r="Y17">
        <f ca="1">IFERROR(AVERAGE('air-quality'!I1109:I1113),"NA")</f>
        <v>7</v>
      </c>
      <c r="Z17">
        <f ca="1">IFERROR(AVERAGE('air-quality'!J1109:J1113),"NA")</f>
        <v>7.6</v>
      </c>
      <c r="AA17">
        <f ca="1">IFERROR(AVERAGE('air-quality'!E1474:E1478),"NA")</f>
        <v>124.6</v>
      </c>
      <c r="AB17">
        <f ca="1">IFERROR(AVERAGE('air-quality'!F1474:F1478),"NA")</f>
        <v>74.400000000000006</v>
      </c>
      <c r="AC17">
        <f ca="1">IFERROR(AVERAGE('air-quality'!G1474:G1478),"NA")</f>
        <v>8</v>
      </c>
      <c r="AD17">
        <f ca="1">IFERROR(AVERAGE('air-quality'!H1474:H1478),"NA")</f>
        <v>57</v>
      </c>
      <c r="AE17">
        <f ca="1">IFERROR(AVERAGE('air-quality'!I1474:I1478),"NA")</f>
        <v>10.199999999999999</v>
      </c>
      <c r="AF17">
        <f ca="1">IFERROR(AVERAGE('air-quality'!J1474:J1478),"NA")</f>
        <v>12</v>
      </c>
      <c r="AG17">
        <f ca="1">IFERROR(AVERAGE('air-quality'!E1839:E1843),"NA")</f>
        <v>153.80000000000001</v>
      </c>
      <c r="AH17">
        <f ca="1">IFERROR(AVERAGE('air-quality'!F1839:F1843),"NA")</f>
        <v>81.8</v>
      </c>
      <c r="AI17">
        <f ca="1">IFERROR(AVERAGE('air-quality'!G1839:G1843),"NA")</f>
        <v>15.6</v>
      </c>
      <c r="AJ17">
        <f ca="1">IFERROR(AVERAGE('air-quality'!H1839:H1843),"NA")</f>
        <v>43.8</v>
      </c>
      <c r="AK17">
        <f ca="1">IFERROR(AVERAGE('air-quality'!I1839:I1843),"NA")</f>
        <v>7</v>
      </c>
      <c r="AL17">
        <f ca="1">IFERROR(AVERAGE('air-quality'!J1839:J1843),"NA")</f>
        <v>11</v>
      </c>
      <c r="AM17" s="5">
        <f t="shared" ref="AM17:AR17" si="17">IFERROR(AVERAGE(O13:O17),AM16)</f>
        <v>89.6</v>
      </c>
      <c r="AN17" s="5">
        <f t="shared" si="17"/>
        <v>41.4</v>
      </c>
      <c r="AO17" s="5">
        <f t="shared" si="17"/>
        <v>13.6</v>
      </c>
      <c r="AP17" s="5">
        <f t="shared" si="17"/>
        <v>39.200000000000003</v>
      </c>
      <c r="AQ17" s="6">
        <f t="shared" si="17"/>
        <v>5.2</v>
      </c>
      <c r="AR17" s="5">
        <f t="shared" si="17"/>
        <v>7.6</v>
      </c>
      <c r="AS17" s="5">
        <f t="shared" ca="1" si="5"/>
        <v>114.8</v>
      </c>
      <c r="AT17" s="5">
        <f t="shared" ca="1" si="0"/>
        <v>67.13333333333334</v>
      </c>
      <c r="AU17" s="5">
        <f t="shared" ca="1" si="1"/>
        <v>12.6</v>
      </c>
      <c r="AV17" s="5">
        <f t="shared" ca="1" si="2"/>
        <v>44.866666666666667</v>
      </c>
      <c r="AW17" s="6">
        <f t="shared" ca="1" si="3"/>
        <v>8.0666666666666664</v>
      </c>
      <c r="AX17" s="5">
        <f t="shared" ca="1" si="4"/>
        <v>10.200000000000001</v>
      </c>
    </row>
    <row r="18" spans="1:50" x14ac:dyDescent="0.25">
      <c r="A18">
        <f>IF(Pivot!A22="",Data!A17,Pivot!A22)</f>
        <v>1</v>
      </c>
      <c r="B18">
        <f>Pivot!B22</f>
        <v>17</v>
      </c>
      <c r="C18">
        <f>IFERROR(AVERAGE(Pivot!D22:H22),C17)</f>
        <v>123.4</v>
      </c>
      <c r="D18">
        <f>IFERROR(AVERAGE(Pivot!K22:O22),D17)</f>
        <v>62.2</v>
      </c>
      <c r="E18">
        <f>IFERROR(AVERAGE(Pivot!R22:V22),E17)</f>
        <v>11.6</v>
      </c>
      <c r="F18">
        <f>IFERROR(AVERAGE(Pivot!Y22:AC22),F17)</f>
        <v>44.8</v>
      </c>
      <c r="G18">
        <f>IFERROR(AVERAGE(Pivot!AF22:AJ22),G17)</f>
        <v>9.1999999999999993</v>
      </c>
      <c r="H18">
        <f>IFERROR(AVERAGE(Pivot!AM22:AQ22),H17)</f>
        <v>10</v>
      </c>
      <c r="I18">
        <f>IFERROR(AVERAGE(Pivot!F22:H22),I17)</f>
        <v>133.33333333333334</v>
      </c>
      <c r="J18">
        <f>IFERROR(AVERAGE(Pivot!M22:O22),J17)</f>
        <v>73</v>
      </c>
      <c r="K18">
        <f>IFERROR(AVERAGE(Pivot!T22:V22),K17)</f>
        <v>9</v>
      </c>
      <c r="L18">
        <f>IFERROR(AVERAGE(Pivot!AA22:AC22),L17)</f>
        <v>51.333333333333336</v>
      </c>
      <c r="M18">
        <f>IFERROR(AVERAGE(Pivot!AH22:AJ22),M17)</f>
        <v>9.6666666666666661</v>
      </c>
      <c r="N18">
        <f>IFERROR(AVERAGE(Pivot!AO22:AQ22),N17)</f>
        <v>11.666666666666666</v>
      </c>
      <c r="O18">
        <f>IF(Pivot!I22="NA",O17,IF(Pivot!I22=0,AVERAGE(O13:O17),Pivot!I22))</f>
        <v>118</v>
      </c>
      <c r="P18">
        <f>IF(Pivot!P22="NA",P17,IF(Pivot!P22=0,AVERAGE(P13:P17),Pivot!P22))</f>
        <v>61</v>
      </c>
      <c r="Q18">
        <f>IF(Pivot!W22="NA",Q17,IF(Pivot!W22=0,AVERAGE(Q13:Q17),Pivot!W22))</f>
        <v>14</v>
      </c>
      <c r="R18">
        <f>IF(Pivot!AD22="NA",R17,IF(Pivot!AD22=0,AVERAGE(R13:R17),Pivot!AD22))</f>
        <v>51</v>
      </c>
      <c r="S18">
        <f>IF(Pivot!AK22="NA",S17,IF(Pivot!AK22=0,AVERAGE(S13:S17),Pivot!AK22))</f>
        <v>7</v>
      </c>
      <c r="T18">
        <f>IF(Pivot!AR22="NA",T17,IF(Pivot!AR22=0,AVERAGE(T13:T17),Pivot!AR22))</f>
        <v>10</v>
      </c>
      <c r="U18">
        <f ca="1">IFERROR(AVERAGE('air-quality'!E1110:E1114),"NA")</f>
        <v>80</v>
      </c>
      <c r="V18">
        <f ca="1">IFERROR(AVERAGE('air-quality'!F1110:F1114),"NA")</f>
        <v>56.2</v>
      </c>
      <c r="W18">
        <f ca="1">IFERROR(AVERAGE('air-quality'!G1110:G1114),"NA")</f>
        <v>11.2</v>
      </c>
      <c r="X18">
        <f ca="1">IFERROR(AVERAGE('air-quality'!H1110:H1114),"NA")</f>
        <v>40.6</v>
      </c>
      <c r="Y18">
        <f ca="1">IFERROR(AVERAGE('air-quality'!I1110:I1114),"NA")</f>
        <v>8</v>
      </c>
      <c r="Z18">
        <f ca="1">IFERROR(AVERAGE('air-quality'!J1110:J1114),"NA")</f>
        <v>9.1999999999999993</v>
      </c>
      <c r="AA18">
        <f ca="1">IFERROR(AVERAGE('air-quality'!E1475:E1479),"NA")</f>
        <v>148</v>
      </c>
      <c r="AB18">
        <f ca="1">IFERROR(AVERAGE('air-quality'!F1475:F1479),"NA")</f>
        <v>80.2</v>
      </c>
      <c r="AC18">
        <f ca="1">IFERROR(AVERAGE('air-quality'!G1475:G1479),"NA")</f>
        <v>10</v>
      </c>
      <c r="AD18">
        <f ca="1">IFERROR(AVERAGE('air-quality'!H1475:H1479),"NA")</f>
        <v>55.8</v>
      </c>
      <c r="AE18">
        <f ca="1">IFERROR(AVERAGE('air-quality'!I1475:I1479),"NA")</f>
        <v>10.6</v>
      </c>
      <c r="AF18">
        <f ca="1">IFERROR(AVERAGE('air-quality'!J1475:J1479),"NA")</f>
        <v>11.8</v>
      </c>
      <c r="AG18">
        <f ca="1">IFERROR(AVERAGE('air-quality'!E1840:E1844),"NA")</f>
        <v>137.80000000000001</v>
      </c>
      <c r="AH18">
        <f ca="1">IFERROR(AVERAGE('air-quality'!F1840:F1844),"NA")</f>
        <v>74.599999999999994</v>
      </c>
      <c r="AI18">
        <f ca="1">IFERROR(AVERAGE('air-quality'!G1840:G1844),"NA")</f>
        <v>13.6</v>
      </c>
      <c r="AJ18">
        <f ca="1">IFERROR(AVERAGE('air-quality'!H1840:H1844),"NA")</f>
        <v>44.6</v>
      </c>
      <c r="AK18">
        <f ca="1">IFERROR(AVERAGE('air-quality'!I1840:I1844),"NA")</f>
        <v>7.2</v>
      </c>
      <c r="AL18">
        <f ca="1">IFERROR(AVERAGE('air-quality'!J1840:J1844),"NA")</f>
        <v>10.4</v>
      </c>
      <c r="AM18" s="5">
        <f t="shared" ref="AM18:AR18" si="18">IFERROR(AVERAGE(O14:O18),AM17)</f>
        <v>90.2</v>
      </c>
      <c r="AN18" s="5">
        <f t="shared" si="18"/>
        <v>47.8</v>
      </c>
      <c r="AO18" s="5">
        <f t="shared" si="18"/>
        <v>12.2</v>
      </c>
      <c r="AP18" s="5">
        <f t="shared" si="18"/>
        <v>44.4</v>
      </c>
      <c r="AQ18" s="6">
        <f t="shared" si="18"/>
        <v>5.8</v>
      </c>
      <c r="AR18" s="5">
        <f t="shared" si="18"/>
        <v>8.8000000000000007</v>
      </c>
      <c r="AS18" s="5">
        <f t="shared" ca="1" si="5"/>
        <v>121.93333333333334</v>
      </c>
      <c r="AT18" s="5">
        <f t="shared" ca="1" si="0"/>
        <v>70.333333333333329</v>
      </c>
      <c r="AU18" s="5">
        <f t="shared" ca="1" si="1"/>
        <v>11.6</v>
      </c>
      <c r="AV18" s="5">
        <f t="shared" ca="1" si="2"/>
        <v>47</v>
      </c>
      <c r="AW18" s="6">
        <f t="shared" ca="1" si="3"/>
        <v>8.6</v>
      </c>
      <c r="AX18" s="5">
        <f t="shared" ca="1" si="4"/>
        <v>10.466666666666667</v>
      </c>
    </row>
    <row r="19" spans="1:50" x14ac:dyDescent="0.25">
      <c r="A19">
        <f>IF(Pivot!A23="",Data!A18,Pivot!A23)</f>
        <v>1</v>
      </c>
      <c r="B19">
        <f>Pivot!B23</f>
        <v>18</v>
      </c>
      <c r="C19">
        <f>IFERROR(AVERAGE(Pivot!D23:H23),C18)</f>
        <v>119.4</v>
      </c>
      <c r="D19">
        <f>IFERROR(AVERAGE(Pivot!K23:O23),D18)</f>
        <v>66.8</v>
      </c>
      <c r="E19">
        <f>IFERROR(AVERAGE(Pivot!R23:V23),E18)</f>
        <v>14.8</v>
      </c>
      <c r="F19">
        <f>IFERROR(AVERAGE(Pivot!Y23:AC23),F18)</f>
        <v>41.2</v>
      </c>
      <c r="G19">
        <f>IFERROR(AVERAGE(Pivot!AF23:AJ23),G18)</f>
        <v>9.4</v>
      </c>
      <c r="H19">
        <f>IFERROR(AVERAGE(Pivot!AM23:AQ23),H18)</f>
        <v>9.4</v>
      </c>
      <c r="I19">
        <f>IFERROR(AVERAGE(Pivot!F23:H23),I18)</f>
        <v>141</v>
      </c>
      <c r="J19">
        <f>IFERROR(AVERAGE(Pivot!M23:O23),J18)</f>
        <v>77.666666666666671</v>
      </c>
      <c r="K19">
        <f>IFERROR(AVERAGE(Pivot!T23:V23),K18)</f>
        <v>12.333333333333334</v>
      </c>
      <c r="L19">
        <f>IFERROR(AVERAGE(Pivot!AA23:AC23),L18)</f>
        <v>53</v>
      </c>
      <c r="M19">
        <f>IFERROR(AVERAGE(Pivot!AH23:AJ23),M18)</f>
        <v>9</v>
      </c>
      <c r="N19">
        <f>IFERROR(AVERAGE(Pivot!AO23:AQ23),N18)</f>
        <v>11.333333333333334</v>
      </c>
      <c r="O19">
        <f>IF(Pivot!I23="NA",O18,IF(Pivot!I23=0,AVERAGE(O14:O18),Pivot!I23))</f>
        <v>124</v>
      </c>
      <c r="P19">
        <f>IF(Pivot!P23="NA",P18,IF(Pivot!P23=0,AVERAGE(P14:P18),Pivot!P23))</f>
        <v>59</v>
      </c>
      <c r="Q19">
        <f>IF(Pivot!W23="NA",Q18,IF(Pivot!W23=0,AVERAGE(Q14:Q18),Pivot!W23))</f>
        <v>24</v>
      </c>
      <c r="R19">
        <f>IF(Pivot!AD23="NA",R18,IF(Pivot!AD23=0,AVERAGE(R14:R18),Pivot!AD23))</f>
        <v>46</v>
      </c>
      <c r="S19">
        <f>IF(Pivot!AK23="NA",S18,IF(Pivot!AK23=0,AVERAGE(S14:S18),Pivot!AK23))</f>
        <v>6</v>
      </c>
      <c r="T19">
        <f>IF(Pivot!AR23="NA",T18,IF(Pivot!AR23=0,AVERAGE(T14:T18),Pivot!AR23))</f>
        <v>11</v>
      </c>
      <c r="U19">
        <f ca="1">IFERROR(AVERAGE('air-quality'!E1111:E1115),"NA")</f>
        <v>102</v>
      </c>
      <c r="V19">
        <f ca="1">IFERROR(AVERAGE('air-quality'!F1111:F1115),"NA")</f>
        <v>64.2</v>
      </c>
      <c r="W19">
        <f ca="1">IFERROR(AVERAGE('air-quality'!G1111:G1115),"NA")</f>
        <v>8.1999999999999993</v>
      </c>
      <c r="X19">
        <f ca="1">IFERROR(AVERAGE('air-quality'!H1111:H1115),"NA")</f>
        <v>48.8</v>
      </c>
      <c r="Y19">
        <f ca="1">IFERROR(AVERAGE('air-quality'!I1111:I1115),"NA")</f>
        <v>8.8000000000000007</v>
      </c>
      <c r="Z19">
        <f ca="1">IFERROR(AVERAGE('air-quality'!J1111:J1115),"NA")</f>
        <v>11</v>
      </c>
      <c r="AA19">
        <f ca="1">IFERROR(AVERAGE('air-quality'!E1476:E1480),"NA")</f>
        <v>152.6</v>
      </c>
      <c r="AB19">
        <f ca="1">IFERROR(AVERAGE('air-quality'!F1476:F1480),"NA")</f>
        <v>79.599999999999994</v>
      </c>
      <c r="AC19">
        <f ca="1">IFERROR(AVERAGE('air-quality'!G1476:G1480),"NA")</f>
        <v>11.4</v>
      </c>
      <c r="AD19">
        <f ca="1">IFERROR(AVERAGE('air-quality'!H1476:H1480),"NA")</f>
        <v>55.4</v>
      </c>
      <c r="AE19">
        <f ca="1">IFERROR(AVERAGE('air-quality'!I1476:I1480),"NA")</f>
        <v>10.6</v>
      </c>
      <c r="AF19">
        <f ca="1">IFERROR(AVERAGE('air-quality'!J1476:J1480),"NA")</f>
        <v>11.4</v>
      </c>
      <c r="AG19">
        <f ca="1">IFERROR(AVERAGE('air-quality'!E1841:E1845),"NA")</f>
        <v>125.8</v>
      </c>
      <c r="AH19">
        <f ca="1">IFERROR(AVERAGE('air-quality'!F1841:F1845),"NA")</f>
        <v>67.2</v>
      </c>
      <c r="AI19">
        <f ca="1">IFERROR(AVERAGE('air-quality'!G1841:G1845),"NA")</f>
        <v>15</v>
      </c>
      <c r="AJ19">
        <f ca="1">IFERROR(AVERAGE('air-quality'!H1841:H1845),"NA")</f>
        <v>43.6</v>
      </c>
      <c r="AK19">
        <f ca="1">IFERROR(AVERAGE('air-quality'!I1841:I1845),"NA")</f>
        <v>7.2</v>
      </c>
      <c r="AL19">
        <f ca="1">IFERROR(AVERAGE('air-quality'!J1841:J1845),"NA")</f>
        <v>9.6</v>
      </c>
      <c r="AM19" s="5">
        <f t="shared" ref="AM19:AR19" si="19">IFERROR(AVERAGE(O15:O19),AM18)</f>
        <v>101.2</v>
      </c>
      <c r="AN19" s="5">
        <f t="shared" si="19"/>
        <v>53</v>
      </c>
      <c r="AO19" s="5">
        <f t="shared" si="19"/>
        <v>14.4</v>
      </c>
      <c r="AP19" s="5">
        <f t="shared" si="19"/>
        <v>45.8</v>
      </c>
      <c r="AQ19" s="6">
        <f t="shared" si="19"/>
        <v>6</v>
      </c>
      <c r="AR19" s="5">
        <f t="shared" si="19"/>
        <v>9.4</v>
      </c>
      <c r="AS19" s="5">
        <f t="shared" ca="1" si="5"/>
        <v>126.8</v>
      </c>
      <c r="AT19" s="5">
        <f t="shared" ca="1" si="0"/>
        <v>70.333333333333329</v>
      </c>
      <c r="AU19" s="5">
        <f t="shared" ca="1" si="1"/>
        <v>11.533333333333333</v>
      </c>
      <c r="AV19" s="5">
        <f t="shared" ca="1" si="2"/>
        <v>49.266666666666659</v>
      </c>
      <c r="AW19" s="6">
        <f t="shared" ca="1" si="3"/>
        <v>8.8666666666666654</v>
      </c>
      <c r="AX19" s="5">
        <f t="shared" ca="1" si="4"/>
        <v>10.666666666666666</v>
      </c>
    </row>
    <row r="20" spans="1:50" x14ac:dyDescent="0.25">
      <c r="A20">
        <f>IF(Pivot!A24="",Data!A19,Pivot!A24)</f>
        <v>1</v>
      </c>
      <c r="B20">
        <f>Pivot!B24</f>
        <v>19</v>
      </c>
      <c r="C20">
        <f>IFERROR(AVERAGE(Pivot!D24:H24),C19)</f>
        <v>119.6</v>
      </c>
      <c r="D20">
        <f>IFERROR(AVERAGE(Pivot!K24:O24),D19)</f>
        <v>61.6</v>
      </c>
      <c r="E20">
        <f>IFERROR(AVERAGE(Pivot!R24:V24),E19)</f>
        <v>17.600000000000001</v>
      </c>
      <c r="F20">
        <f>IFERROR(AVERAGE(Pivot!Y24:AC24),F19)</f>
        <v>37.799999999999997</v>
      </c>
      <c r="G20">
        <f>IFERROR(AVERAGE(Pivot!AF24:AJ24),G19)</f>
        <v>8.8000000000000007</v>
      </c>
      <c r="H20">
        <f>IFERROR(AVERAGE(Pivot!AM24:AQ24),H19)</f>
        <v>7.6</v>
      </c>
      <c r="I20">
        <f>IFERROR(AVERAGE(Pivot!F24:H24),I19)</f>
        <v>139.33333333333334</v>
      </c>
      <c r="J20">
        <f>IFERROR(AVERAGE(Pivot!M24:O24),J19)</f>
        <v>71.333333333333329</v>
      </c>
      <c r="K20">
        <f>IFERROR(AVERAGE(Pivot!T24:V24),K19)</f>
        <v>20.666666666666668</v>
      </c>
      <c r="L20">
        <f>IFERROR(AVERAGE(Pivot!AA24:AC24),L19)</f>
        <v>35</v>
      </c>
      <c r="M20">
        <f>IFERROR(AVERAGE(Pivot!AH24:AJ24),M19)</f>
        <v>8.6666666666666661</v>
      </c>
      <c r="N20">
        <f>IFERROR(AVERAGE(Pivot!AO24:AQ24),N19)</f>
        <v>8</v>
      </c>
      <c r="O20">
        <f>IF(Pivot!I24="NA",O19,IF(Pivot!I24=0,AVERAGE(O15:O19),Pivot!I24))</f>
        <v>130</v>
      </c>
      <c r="P20">
        <f>IF(Pivot!P24="NA",P19,IF(Pivot!P24=0,AVERAGE(P15:P19),Pivot!P24))</f>
        <v>56</v>
      </c>
      <c r="Q20">
        <f>IF(Pivot!W24="NA",Q19,IF(Pivot!W24=0,AVERAGE(Q15:Q19),Pivot!W24))</f>
        <v>22</v>
      </c>
      <c r="R20">
        <f>IF(Pivot!AD24="NA",R19,IF(Pivot!AD24=0,AVERAGE(R15:R19),Pivot!AD24))</f>
        <v>31</v>
      </c>
      <c r="S20">
        <f>IF(Pivot!AK24="NA",S19,IF(Pivot!AK24=0,AVERAGE(S15:S19),Pivot!AK24))</f>
        <v>5</v>
      </c>
      <c r="T20">
        <f>IF(Pivot!AR24="NA",T19,IF(Pivot!AR24=0,AVERAGE(T15:T19),Pivot!AR24))</f>
        <v>8</v>
      </c>
      <c r="U20">
        <f ca="1">IFERROR(AVERAGE('air-quality'!E1112:E1116),"NA")</f>
        <v>124.2</v>
      </c>
      <c r="V20">
        <f ca="1">IFERROR(AVERAGE('air-quality'!F1112:F1116),"NA")</f>
        <v>70.599999999999994</v>
      </c>
      <c r="W20">
        <f ca="1">IFERROR(AVERAGE('air-quality'!G1112:G1116),"NA")</f>
        <v>8.4</v>
      </c>
      <c r="X20">
        <f ca="1">IFERROR(AVERAGE('air-quality'!H1112:H1116),"NA")</f>
        <v>51</v>
      </c>
      <c r="Y20">
        <f ca="1">IFERROR(AVERAGE('air-quality'!I1112:I1116),"NA")</f>
        <v>9.1999999999999993</v>
      </c>
      <c r="Z20">
        <f ca="1">IFERROR(AVERAGE('air-quality'!J1112:J1116),"NA")</f>
        <v>11.2</v>
      </c>
      <c r="AA20">
        <f ca="1">IFERROR(AVERAGE('air-quality'!E1477:E1481),"NA")</f>
        <v>141.4</v>
      </c>
      <c r="AB20">
        <f ca="1">IFERROR(AVERAGE('air-quality'!F1477:F1481),"NA")</f>
        <v>83.8</v>
      </c>
      <c r="AC20">
        <f ca="1">IFERROR(AVERAGE('air-quality'!G1477:G1481),"NA")</f>
        <v>12</v>
      </c>
      <c r="AD20">
        <f ca="1">IFERROR(AVERAGE('air-quality'!H1477:H1481),"NA")</f>
        <v>55</v>
      </c>
      <c r="AE20">
        <f ca="1">IFERROR(AVERAGE('air-quality'!I1477:I1481),"NA")</f>
        <v>10.8</v>
      </c>
      <c r="AF20">
        <f ca="1">IFERROR(AVERAGE('air-quality'!J1477:J1481),"NA")</f>
        <v>11.6</v>
      </c>
      <c r="AG20">
        <f ca="1">IFERROR(AVERAGE('air-quality'!E1842:E1846),"NA")</f>
        <v>117.4</v>
      </c>
      <c r="AH20">
        <f ca="1">IFERROR(AVERAGE('air-quality'!F1842:F1846),"NA")</f>
        <v>59.4</v>
      </c>
      <c r="AI20">
        <f ca="1">IFERROR(AVERAGE('air-quality'!G1842:G1846),"NA")</f>
        <v>16.2</v>
      </c>
      <c r="AJ20">
        <f ca="1">IFERROR(AVERAGE('air-quality'!H1842:H1846),"NA")</f>
        <v>40.799999999999997</v>
      </c>
      <c r="AK20">
        <f ca="1">IFERROR(AVERAGE('air-quality'!I1842:I1846),"NA")</f>
        <v>7</v>
      </c>
      <c r="AL20">
        <f ca="1">IFERROR(AVERAGE('air-quality'!J1842:J1846),"NA")</f>
        <v>8.6</v>
      </c>
      <c r="AM20" s="5">
        <f t="shared" ref="AM20:AR20" si="20">IFERROR(AVERAGE(O16:O20),AM19)</f>
        <v>111.2</v>
      </c>
      <c r="AN20" s="5">
        <f t="shared" si="20"/>
        <v>56</v>
      </c>
      <c r="AO20" s="5">
        <f t="shared" si="20"/>
        <v>15.8</v>
      </c>
      <c r="AP20" s="5">
        <f t="shared" si="20"/>
        <v>44.6</v>
      </c>
      <c r="AQ20" s="6">
        <f t="shared" si="20"/>
        <v>5.8</v>
      </c>
      <c r="AR20" s="5">
        <f t="shared" si="20"/>
        <v>9.4</v>
      </c>
      <c r="AS20" s="5">
        <f t="shared" ca="1" si="5"/>
        <v>127.66666666666667</v>
      </c>
      <c r="AT20" s="5">
        <f t="shared" ca="1" si="0"/>
        <v>71.266666666666666</v>
      </c>
      <c r="AU20" s="5">
        <f t="shared" ca="1" si="1"/>
        <v>12.199999999999998</v>
      </c>
      <c r="AV20" s="5">
        <f t="shared" ca="1" si="2"/>
        <v>48.933333333333337</v>
      </c>
      <c r="AW20" s="6">
        <f t="shared" ca="1" si="3"/>
        <v>9</v>
      </c>
      <c r="AX20" s="5">
        <f t="shared" ca="1" si="4"/>
        <v>10.466666666666667</v>
      </c>
    </row>
    <row r="21" spans="1:50" x14ac:dyDescent="0.25">
      <c r="A21">
        <f>IF(Pivot!A25="",Data!A20,Pivot!A25)</f>
        <v>1</v>
      </c>
      <c r="B21">
        <f>Pivot!B25</f>
        <v>20</v>
      </c>
      <c r="C21">
        <f>IFERROR(AVERAGE(Pivot!D25:H25),C20)</f>
        <v>109</v>
      </c>
      <c r="D21">
        <f>IFERROR(AVERAGE(Pivot!K25:O25),D20)</f>
        <v>56</v>
      </c>
      <c r="E21">
        <f>IFERROR(AVERAGE(Pivot!R25:V25),E20)</f>
        <v>10.8</v>
      </c>
      <c r="F21">
        <f>IFERROR(AVERAGE(Pivot!Y25:AC25),F20)</f>
        <v>47.6</v>
      </c>
      <c r="G21">
        <f>IFERROR(AVERAGE(Pivot!AF25:AJ25),G20)</f>
        <v>8.6</v>
      </c>
      <c r="H21">
        <f>IFERROR(AVERAGE(Pivot!AM25:AQ25),H20)</f>
        <v>8.8000000000000007</v>
      </c>
      <c r="I21">
        <f>IFERROR(AVERAGE(Pivot!F25:H25),I20)</f>
        <v>122.66666666666667</v>
      </c>
      <c r="J21">
        <f>IFERROR(AVERAGE(Pivot!M25:O25),J20)</f>
        <v>54.333333333333336</v>
      </c>
      <c r="K21">
        <f>IFERROR(AVERAGE(Pivot!T25:V25),K20)</f>
        <v>12.333333333333334</v>
      </c>
      <c r="L21">
        <f>IFERROR(AVERAGE(Pivot!AA25:AC25),L20)</f>
        <v>44</v>
      </c>
      <c r="M21">
        <f>IFERROR(AVERAGE(Pivot!AH25:AJ25),M20)</f>
        <v>7.333333333333333</v>
      </c>
      <c r="N21">
        <f>IFERROR(AVERAGE(Pivot!AO25:AQ25),N20)</f>
        <v>8</v>
      </c>
      <c r="O21">
        <f>IF(Pivot!I25="NA",O20,IF(Pivot!I25=0,AVERAGE(O16:O20),Pivot!I25))</f>
        <v>98</v>
      </c>
      <c r="P21">
        <f>IF(Pivot!P25="NA",P20,IF(Pivot!P25=0,AVERAGE(P16:P20),Pivot!P25))</f>
        <v>48</v>
      </c>
      <c r="Q21">
        <f>IF(Pivot!W25="NA",Q20,IF(Pivot!W25=0,AVERAGE(Q16:Q20),Pivot!W25))</f>
        <v>18</v>
      </c>
      <c r="R21">
        <f>IF(Pivot!AD25="NA",R20,IF(Pivot!AD25=0,AVERAGE(R16:R20),Pivot!AD25))</f>
        <v>48</v>
      </c>
      <c r="S21">
        <f>IF(Pivot!AK25="NA",S20,IF(Pivot!AK25=0,AVERAGE(S16:S20),Pivot!AK25))</f>
        <v>8</v>
      </c>
      <c r="T21">
        <f>IF(Pivot!AR25="NA",T20,IF(Pivot!AR25=0,AVERAGE(T16:T20),Pivot!AR25))</f>
        <v>8</v>
      </c>
      <c r="U21">
        <f ca="1">IFERROR(AVERAGE('air-quality'!E1113:E1117),"NA")</f>
        <v>138.6</v>
      </c>
      <c r="V21">
        <f ca="1">IFERROR(AVERAGE('air-quality'!F1113:F1117),"NA")</f>
        <v>71.400000000000006</v>
      </c>
      <c r="W21">
        <f ca="1">IFERROR(AVERAGE('air-quality'!G1113:G1117),"NA")</f>
        <v>9.1999999999999993</v>
      </c>
      <c r="X21">
        <f ca="1">IFERROR(AVERAGE('air-quality'!H1113:H1117),"NA")</f>
        <v>51.6</v>
      </c>
      <c r="Y21">
        <f ca="1">IFERROR(AVERAGE('air-quality'!I1113:I1117),"NA")</f>
        <v>9.1999999999999993</v>
      </c>
      <c r="Z21">
        <f ca="1">IFERROR(AVERAGE('air-quality'!J1113:J1117),"NA")</f>
        <v>11</v>
      </c>
      <c r="AA21">
        <f ca="1">IFERROR(AVERAGE('air-quality'!E1478:E1482),"NA")</f>
        <v>142.4</v>
      </c>
      <c r="AB21">
        <f ca="1">IFERROR(AVERAGE('air-quality'!F1478:F1482),"NA")</f>
        <v>77.599999999999994</v>
      </c>
      <c r="AC21">
        <f ca="1">IFERROR(AVERAGE('air-quality'!G1478:G1482),"NA")</f>
        <v>13.6</v>
      </c>
      <c r="AD21">
        <f ca="1">IFERROR(AVERAGE('air-quality'!H1478:H1482),"NA")</f>
        <v>48.8</v>
      </c>
      <c r="AE21">
        <f ca="1">IFERROR(AVERAGE('air-quality'!I1478:I1482),"NA")</f>
        <v>10</v>
      </c>
      <c r="AF21">
        <f ca="1">IFERROR(AVERAGE('air-quality'!J1478:J1482),"NA")</f>
        <v>10.199999999999999</v>
      </c>
      <c r="AG21">
        <f ca="1">IFERROR(AVERAGE('air-quality'!E1843:E1847),"NA")</f>
        <v>107.6</v>
      </c>
      <c r="AH21">
        <f ca="1">IFERROR(AVERAGE('air-quality'!F1843:F1847),"NA")</f>
        <v>58.8</v>
      </c>
      <c r="AI21">
        <f ca="1">IFERROR(AVERAGE('air-quality'!G1843:G1847),"NA")</f>
        <v>15</v>
      </c>
      <c r="AJ21">
        <f ca="1">IFERROR(AVERAGE('air-quality'!H1843:H1847),"NA")</f>
        <v>43.8</v>
      </c>
      <c r="AK21">
        <f ca="1">IFERROR(AVERAGE('air-quality'!I1843:I1847),"NA")</f>
        <v>7.2</v>
      </c>
      <c r="AL21">
        <f ca="1">IFERROR(AVERAGE('air-quality'!J1843:J1847),"NA")</f>
        <v>9</v>
      </c>
      <c r="AM21" s="5">
        <f t="shared" ref="AM21:AR21" si="21">IFERROR(AVERAGE(O17:O21),AM20)</f>
        <v>113.2</v>
      </c>
      <c r="AN21" s="5">
        <f t="shared" si="21"/>
        <v>56.6</v>
      </c>
      <c r="AO21" s="5">
        <f t="shared" si="21"/>
        <v>17</v>
      </c>
      <c r="AP21" s="5">
        <f t="shared" si="21"/>
        <v>46.4</v>
      </c>
      <c r="AQ21" s="6">
        <f t="shared" si="21"/>
        <v>6.4</v>
      </c>
      <c r="AR21" s="5">
        <f t="shared" si="21"/>
        <v>9.4</v>
      </c>
      <c r="AS21" s="5">
        <f t="shared" ca="1" si="5"/>
        <v>129.53333333333333</v>
      </c>
      <c r="AT21" s="5">
        <f t="shared" ca="1" si="0"/>
        <v>69.266666666666666</v>
      </c>
      <c r="AU21" s="5">
        <f t="shared" ca="1" si="1"/>
        <v>12.6</v>
      </c>
      <c r="AV21" s="5">
        <f t="shared" ca="1" si="2"/>
        <v>48.066666666666663</v>
      </c>
      <c r="AW21" s="6">
        <f t="shared" ca="1" si="3"/>
        <v>8.7999999999999989</v>
      </c>
      <c r="AX21" s="5">
        <f t="shared" ca="1" si="4"/>
        <v>10.066666666666666</v>
      </c>
    </row>
    <row r="22" spans="1:50" x14ac:dyDescent="0.25">
      <c r="A22">
        <f>IF(Pivot!A26="",Data!A21,Pivot!A26)</f>
        <v>1</v>
      </c>
      <c r="B22">
        <f>Pivot!B26</f>
        <v>21</v>
      </c>
      <c r="C22">
        <f>IFERROR(AVERAGE(Pivot!D26:H26),C21)</f>
        <v>102.8</v>
      </c>
      <c r="D22">
        <f>IFERROR(AVERAGE(Pivot!K26:O26),D21)</f>
        <v>59.2</v>
      </c>
      <c r="E22">
        <f>IFERROR(AVERAGE(Pivot!R26:V26),E21)</f>
        <v>14.4</v>
      </c>
      <c r="F22">
        <f>IFERROR(AVERAGE(Pivot!Y26:AC26),F21)</f>
        <v>40.799999999999997</v>
      </c>
      <c r="G22">
        <f>IFERROR(AVERAGE(Pivot!AF26:AJ26),G21)</f>
        <v>8.6</v>
      </c>
      <c r="H22">
        <f>IFERROR(AVERAGE(Pivot!AM26:AQ26),H21)</f>
        <v>8.6</v>
      </c>
      <c r="I22">
        <f>IFERROR(AVERAGE(Pivot!F26:H26),I21)</f>
        <v>100.33333333333333</v>
      </c>
      <c r="J22">
        <f>IFERROR(AVERAGE(Pivot!M26:O26),J21)</f>
        <v>63.666666666666664</v>
      </c>
      <c r="K22">
        <f>IFERROR(AVERAGE(Pivot!T26:V26),K21)</f>
        <v>16</v>
      </c>
      <c r="L22">
        <f>IFERROR(AVERAGE(Pivot!AA26:AC26),L21)</f>
        <v>37</v>
      </c>
      <c r="M22">
        <f>IFERROR(AVERAGE(Pivot!AH26:AJ26),M21)</f>
        <v>7.666666666666667</v>
      </c>
      <c r="N22">
        <f>IFERROR(AVERAGE(Pivot!AO26:AQ26),N21)</f>
        <v>8.6666666666666661</v>
      </c>
      <c r="O22">
        <f>IF(Pivot!I26="NA",O21,IF(Pivot!I26=0,AVERAGE(O17:O21),Pivot!I26))</f>
        <v>63</v>
      </c>
      <c r="P22">
        <f>IF(Pivot!P26="NA",P21,IF(Pivot!P26=0,AVERAGE(P17:P21),Pivot!P26))</f>
        <v>51</v>
      </c>
      <c r="Q22">
        <f>IF(Pivot!W26="NA",Q21,IF(Pivot!W26=0,AVERAGE(Q17:Q21),Pivot!W26))</f>
        <v>5</v>
      </c>
      <c r="R22">
        <f>IF(Pivot!AD26="NA",R21,IF(Pivot!AD26=0,AVERAGE(R17:R21),Pivot!AD26))</f>
        <v>59</v>
      </c>
      <c r="S22">
        <f>IF(Pivot!AK26="NA",S21,IF(Pivot!AK26=0,AVERAGE(S17:S21),Pivot!AK26))</f>
        <v>5</v>
      </c>
      <c r="T22">
        <f>IF(Pivot!AR26="NA",T21,IF(Pivot!AR26=0,AVERAGE(T17:T21),Pivot!AR26))</f>
        <v>9</v>
      </c>
      <c r="U22">
        <f ca="1">IFERROR(AVERAGE('air-quality'!E1114:E1118),"NA")</f>
        <v>143.4</v>
      </c>
      <c r="V22">
        <f ca="1">IFERROR(AVERAGE('air-quality'!F1114:F1118),"NA")</f>
        <v>72.400000000000006</v>
      </c>
      <c r="W22">
        <f ca="1">IFERROR(AVERAGE('air-quality'!G1114:G1118),"NA")</f>
        <v>13.8</v>
      </c>
      <c r="X22">
        <f ca="1">IFERROR(AVERAGE('air-quality'!H1114:H1118),"NA")</f>
        <v>41.2</v>
      </c>
      <c r="Y22">
        <f ca="1">IFERROR(AVERAGE('air-quality'!I1114:I1118),"NA")</f>
        <v>9</v>
      </c>
      <c r="Z22">
        <f ca="1">IFERROR(AVERAGE('air-quality'!J1114:J1118),"NA")</f>
        <v>9.4</v>
      </c>
      <c r="AA22">
        <f ca="1">IFERROR(AVERAGE('air-quality'!E1479:E1483),"NA")</f>
        <v>128.6</v>
      </c>
      <c r="AB22">
        <f ca="1">IFERROR(AVERAGE('air-quality'!F1479:F1483),"NA")</f>
        <v>69</v>
      </c>
      <c r="AC22">
        <f ca="1">IFERROR(AVERAGE('air-quality'!G1479:G1483),"NA")</f>
        <v>13.8</v>
      </c>
      <c r="AD22">
        <f ca="1">IFERROR(AVERAGE('air-quality'!H1479:H1483),"NA")</f>
        <v>45.4</v>
      </c>
      <c r="AE22">
        <f ca="1">IFERROR(AVERAGE('air-quality'!I1479:I1483),"NA")</f>
        <v>9.4</v>
      </c>
      <c r="AF22">
        <f ca="1">IFERROR(AVERAGE('air-quality'!J1479:J1483),"NA")</f>
        <v>9.4</v>
      </c>
      <c r="AG22">
        <f ca="1">IFERROR(AVERAGE('air-quality'!E1844:E1848),"NA")</f>
        <v>110</v>
      </c>
      <c r="AH22">
        <f ca="1">IFERROR(AVERAGE('air-quality'!F1844:F1848),"NA")</f>
        <v>62.6</v>
      </c>
      <c r="AI22">
        <f ca="1">IFERROR(AVERAGE('air-quality'!G1844:G1848),"NA")</f>
        <v>14.6</v>
      </c>
      <c r="AJ22">
        <f ca="1">IFERROR(AVERAGE('air-quality'!H1844:H1848),"NA")</f>
        <v>45.6</v>
      </c>
      <c r="AK22">
        <f ca="1">IFERROR(AVERAGE('air-quality'!I1844:I1848),"NA")</f>
        <v>7</v>
      </c>
      <c r="AL22">
        <f ca="1">IFERROR(AVERAGE('air-quality'!J1844:J1848),"NA")</f>
        <v>9.8000000000000007</v>
      </c>
      <c r="AM22" s="5">
        <f t="shared" ref="AM22:AR22" si="22">IFERROR(AVERAGE(O18:O22),AM21)</f>
        <v>106.6</v>
      </c>
      <c r="AN22" s="5">
        <f t="shared" si="22"/>
        <v>55</v>
      </c>
      <c r="AO22" s="5">
        <f t="shared" si="22"/>
        <v>16.600000000000001</v>
      </c>
      <c r="AP22" s="5">
        <f t="shared" si="22"/>
        <v>47</v>
      </c>
      <c r="AQ22" s="6">
        <f t="shared" si="22"/>
        <v>6.2</v>
      </c>
      <c r="AR22" s="5">
        <f t="shared" si="22"/>
        <v>9.1999999999999993</v>
      </c>
      <c r="AS22" s="5">
        <f t="shared" ca="1" si="5"/>
        <v>127.33333333333333</v>
      </c>
      <c r="AT22" s="5">
        <f t="shared" ca="1" si="0"/>
        <v>68</v>
      </c>
      <c r="AU22" s="5">
        <f t="shared" ca="1" si="1"/>
        <v>14.066666666666668</v>
      </c>
      <c r="AV22" s="5">
        <f t="shared" ca="1" si="2"/>
        <v>44.066666666666663</v>
      </c>
      <c r="AW22" s="6">
        <f t="shared" ca="1" si="3"/>
        <v>8.4666666666666668</v>
      </c>
      <c r="AX22" s="5">
        <f t="shared" ca="1" si="4"/>
        <v>9.5333333333333332</v>
      </c>
    </row>
    <row r="23" spans="1:50" x14ac:dyDescent="0.25">
      <c r="A23">
        <f>IF(Pivot!A27="",Data!A22,Pivot!A27)</f>
        <v>1</v>
      </c>
      <c r="B23">
        <f>Pivot!B27</f>
        <v>22</v>
      </c>
      <c r="C23">
        <f>IFERROR(AVERAGE(Pivot!D27:H27),C22)</f>
        <v>100.4</v>
      </c>
      <c r="D23">
        <f>IFERROR(AVERAGE(Pivot!K27:O27),D22)</f>
        <v>46.2</v>
      </c>
      <c r="E23">
        <f>IFERROR(AVERAGE(Pivot!R27:V27),E22)</f>
        <v>20.6</v>
      </c>
      <c r="F23">
        <f>IFERROR(AVERAGE(Pivot!Y27:AC27),F22)</f>
        <v>29.8</v>
      </c>
      <c r="G23">
        <f>IFERROR(AVERAGE(Pivot!AF27:AJ27),G22)</f>
        <v>8.1999999999999993</v>
      </c>
      <c r="H23">
        <f>IFERROR(AVERAGE(Pivot!AM27:AQ27),H22)</f>
        <v>7</v>
      </c>
      <c r="I23">
        <f>IFERROR(AVERAGE(Pivot!F27:H27),I22)</f>
        <v>101</v>
      </c>
      <c r="J23">
        <f>IFERROR(AVERAGE(Pivot!M27:O27),J22)</f>
        <v>50</v>
      </c>
      <c r="K23">
        <f>IFERROR(AVERAGE(Pivot!T27:V27),K22)</f>
        <v>23</v>
      </c>
      <c r="L23">
        <f>IFERROR(AVERAGE(Pivot!AA27:AC27),L22)</f>
        <v>28.333333333333332</v>
      </c>
      <c r="M23">
        <f>IFERROR(AVERAGE(Pivot!AH27:AJ27),M22)</f>
        <v>7.333333333333333</v>
      </c>
      <c r="N23">
        <f>IFERROR(AVERAGE(Pivot!AO27:AQ27),N22)</f>
        <v>7</v>
      </c>
      <c r="O23">
        <f>IF(Pivot!I27="NA",O22,IF(Pivot!I27=0,AVERAGE(O18:O22),Pivot!I27))</f>
        <v>72</v>
      </c>
      <c r="P23">
        <f>IF(Pivot!P27="NA",P22,IF(Pivot!P27=0,AVERAGE(P18:P22),Pivot!P27))</f>
        <v>61</v>
      </c>
      <c r="Q23">
        <f>IF(Pivot!W27="NA",Q22,IF(Pivot!W27=0,AVERAGE(Q18:Q22),Pivot!W27))</f>
        <v>23</v>
      </c>
      <c r="R23">
        <f>IF(Pivot!AD27="NA",R22,IF(Pivot!AD27=0,AVERAGE(R18:R22),Pivot!AD27))</f>
        <v>49</v>
      </c>
      <c r="S23">
        <f>IF(Pivot!AK27="NA",S22,IF(Pivot!AK27=0,AVERAGE(S18:S22),Pivot!AK27))</f>
        <v>7</v>
      </c>
      <c r="T23">
        <f>IF(Pivot!AR27="NA",T22,IF(Pivot!AR27=0,AVERAGE(T18:T22),Pivot!AR27))</f>
        <v>10</v>
      </c>
      <c r="U23">
        <f ca="1">IFERROR(AVERAGE('air-quality'!E1115:E1119),"NA")</f>
        <v>135.80000000000001</v>
      </c>
      <c r="V23">
        <f ca="1">IFERROR(AVERAGE('air-quality'!F1115:F1119),"NA")</f>
        <v>66</v>
      </c>
      <c r="W23">
        <f ca="1">IFERROR(AVERAGE('air-quality'!G1115:G1119),"NA")</f>
        <v>17.2</v>
      </c>
      <c r="X23">
        <f ca="1">IFERROR(AVERAGE('air-quality'!H1115:H1119),"NA")</f>
        <v>35.4</v>
      </c>
      <c r="Y23">
        <f ca="1">IFERROR(AVERAGE('air-quality'!I1115:I1119),"NA")</f>
        <v>8.4</v>
      </c>
      <c r="Z23">
        <f ca="1">IFERROR(AVERAGE('air-quality'!J1115:J1119),"NA")</f>
        <v>8</v>
      </c>
      <c r="AA23">
        <f ca="1">IFERROR(AVERAGE('air-quality'!E1480:E1484),"NA")</f>
        <v>110.8</v>
      </c>
      <c r="AB23">
        <f ca="1">IFERROR(AVERAGE('air-quality'!F1480:F1484),"NA")</f>
        <v>58.6</v>
      </c>
      <c r="AC23">
        <f ca="1">IFERROR(AVERAGE('air-quality'!G1480:G1484),"NA")</f>
        <v>16</v>
      </c>
      <c r="AD23">
        <f ca="1">IFERROR(AVERAGE('air-quality'!H1480:H1484),"NA")</f>
        <v>39.6</v>
      </c>
      <c r="AE23">
        <f ca="1">IFERROR(AVERAGE('air-quality'!I1480:I1484),"NA")</f>
        <v>8.8000000000000007</v>
      </c>
      <c r="AF23">
        <f ca="1">IFERROR(AVERAGE('air-quality'!J1480:J1484),"NA")</f>
        <v>8.1999999999999993</v>
      </c>
      <c r="AG23">
        <f ca="1">IFERROR(AVERAGE('air-quality'!E1845:E1849),"NA")</f>
        <v>116</v>
      </c>
      <c r="AH23">
        <f ca="1">IFERROR(AVERAGE('air-quality'!F1845:F1849),"NA")</f>
        <v>65.599999999999994</v>
      </c>
      <c r="AI23">
        <f ca="1">IFERROR(AVERAGE('air-quality'!G1845:G1849),"NA")</f>
        <v>17.399999999999999</v>
      </c>
      <c r="AJ23">
        <f ca="1">IFERROR(AVERAGE('air-quality'!H1845:H1849),"NA")</f>
        <v>43.4</v>
      </c>
      <c r="AK23">
        <f ca="1">IFERROR(AVERAGE('air-quality'!I1845:I1849),"NA")</f>
        <v>6.8</v>
      </c>
      <c r="AL23">
        <f ca="1">IFERROR(AVERAGE('air-quality'!J1845:J1849),"NA")</f>
        <v>9.6</v>
      </c>
      <c r="AM23" s="5">
        <f t="shared" ref="AM23:AR23" si="23">IFERROR(AVERAGE(O19:O23),AM22)</f>
        <v>97.4</v>
      </c>
      <c r="AN23" s="5">
        <f t="shared" si="23"/>
        <v>55</v>
      </c>
      <c r="AO23" s="5">
        <f t="shared" si="23"/>
        <v>18.399999999999999</v>
      </c>
      <c r="AP23" s="5">
        <f t="shared" si="23"/>
        <v>46.6</v>
      </c>
      <c r="AQ23" s="6">
        <f t="shared" si="23"/>
        <v>6.2</v>
      </c>
      <c r="AR23" s="5">
        <f t="shared" si="23"/>
        <v>9.1999999999999993</v>
      </c>
      <c r="AS23" s="5">
        <f t="shared" ca="1" si="5"/>
        <v>120.86666666666667</v>
      </c>
      <c r="AT23" s="5">
        <f t="shared" ca="1" si="0"/>
        <v>63.4</v>
      </c>
      <c r="AU23" s="5">
        <f t="shared" ca="1" si="1"/>
        <v>16.866666666666667</v>
      </c>
      <c r="AV23" s="5">
        <f t="shared" ca="1" si="2"/>
        <v>39.466666666666669</v>
      </c>
      <c r="AW23" s="6">
        <f t="shared" ca="1" si="3"/>
        <v>8.0000000000000018</v>
      </c>
      <c r="AX23" s="5">
        <f t="shared" ca="1" si="4"/>
        <v>8.6</v>
      </c>
    </row>
    <row r="24" spans="1:50" x14ac:dyDescent="0.25">
      <c r="A24">
        <f>IF(Pivot!A28="",Data!A23,Pivot!A28)</f>
        <v>1</v>
      </c>
      <c r="B24">
        <f>Pivot!B28</f>
        <v>23</v>
      </c>
      <c r="C24">
        <f>IFERROR(AVERAGE(Pivot!D28:H28),C23)</f>
        <v>89.4</v>
      </c>
      <c r="D24">
        <f>IFERROR(AVERAGE(Pivot!K28:O28),D23)</f>
        <v>44</v>
      </c>
      <c r="E24">
        <f>IFERROR(AVERAGE(Pivot!R28:V28),E23)</f>
        <v>18</v>
      </c>
      <c r="F24">
        <f>IFERROR(AVERAGE(Pivot!Y28:AC28),F23)</f>
        <v>32.4</v>
      </c>
      <c r="G24">
        <f>IFERROR(AVERAGE(Pivot!AF28:AJ28),G23)</f>
        <v>8.4</v>
      </c>
      <c r="H24">
        <f>IFERROR(AVERAGE(Pivot!AM28:AQ28),H23)</f>
        <v>6.6</v>
      </c>
      <c r="I24">
        <f>IFERROR(AVERAGE(Pivot!F28:H28),I23)</f>
        <v>97.666666666666671</v>
      </c>
      <c r="J24">
        <f>IFERROR(AVERAGE(Pivot!M28:O28),J23)</f>
        <v>40</v>
      </c>
      <c r="K24">
        <f>IFERROR(AVERAGE(Pivot!T28:V28),K23)</f>
        <v>18.333333333333332</v>
      </c>
      <c r="L24">
        <f>IFERROR(AVERAGE(Pivot!AA28:AC28),L23)</f>
        <v>31</v>
      </c>
      <c r="M24">
        <f>IFERROR(AVERAGE(Pivot!AH28:AJ28),M23)</f>
        <v>7.333333333333333</v>
      </c>
      <c r="N24">
        <f>IFERROR(AVERAGE(Pivot!AO28:AQ28),N23)</f>
        <v>6.333333333333333</v>
      </c>
      <c r="O24">
        <f>IF(Pivot!I28="NA",O23,IF(Pivot!I28=0,AVERAGE(O19:O23),Pivot!I28))</f>
        <v>119</v>
      </c>
      <c r="P24">
        <f>IF(Pivot!P28="NA",P23,IF(Pivot!P28=0,AVERAGE(P19:P23),Pivot!P28))</f>
        <v>65</v>
      </c>
      <c r="Q24">
        <f>IF(Pivot!W28="NA",Q23,IF(Pivot!W28=0,AVERAGE(Q19:Q23),Pivot!W28))</f>
        <v>19</v>
      </c>
      <c r="R24">
        <f>IF(Pivot!AD28="NA",R23,IF(Pivot!AD28=0,AVERAGE(R19:R23),Pivot!AD28))</f>
        <v>36</v>
      </c>
      <c r="S24">
        <f>IF(Pivot!AK28="NA",S23,IF(Pivot!AK28=0,AVERAGE(S19:S23),Pivot!AK28))</f>
        <v>4</v>
      </c>
      <c r="T24">
        <f>IF(Pivot!AR28="NA",T23,IF(Pivot!AR28=0,AVERAGE(T19:T23),Pivot!AR28))</f>
        <v>10</v>
      </c>
      <c r="U24">
        <f ca="1">IFERROR(AVERAGE('air-quality'!E1116:E1120),"NA")</f>
        <v>126.6</v>
      </c>
      <c r="V24">
        <f ca="1">IFERROR(AVERAGE('air-quality'!F1116:F1120),"NA")</f>
        <v>56.2</v>
      </c>
      <c r="W24">
        <f ca="1">IFERROR(AVERAGE('air-quality'!G1116:G1120),"NA")</f>
        <v>19.2</v>
      </c>
      <c r="X24">
        <f ca="1">IFERROR(AVERAGE('air-quality'!H1116:H1120),"NA")</f>
        <v>31.8</v>
      </c>
      <c r="Y24">
        <f ca="1">IFERROR(AVERAGE('air-quality'!I1116:I1120),"NA")</f>
        <v>7.8</v>
      </c>
      <c r="Z24">
        <f ca="1">IFERROR(AVERAGE('air-quality'!J1116:J1120),"NA")</f>
        <v>6.8</v>
      </c>
      <c r="AA24">
        <f ca="1">IFERROR(AVERAGE('air-quality'!E1481:E1485),"NA")</f>
        <v>91.4</v>
      </c>
      <c r="AB24">
        <f ca="1">IFERROR(AVERAGE('air-quality'!F1481:F1485),"NA")</f>
        <v>52.6</v>
      </c>
      <c r="AC24">
        <f ca="1">IFERROR(AVERAGE('air-quality'!G1481:G1485),"NA")</f>
        <v>17.399999999999999</v>
      </c>
      <c r="AD24">
        <f ca="1">IFERROR(AVERAGE('air-quality'!H1481:H1485),"NA")</f>
        <v>34.4</v>
      </c>
      <c r="AE24">
        <f ca="1">IFERROR(AVERAGE('air-quality'!I1481:I1485),"NA")</f>
        <v>8.6</v>
      </c>
      <c r="AF24">
        <f ca="1">IFERROR(AVERAGE('air-quality'!J1481:J1485),"NA")</f>
        <v>7.4</v>
      </c>
      <c r="AG24">
        <f ca="1">IFERROR(AVERAGE('air-quality'!E1846:E1850),"NA")</f>
        <v>118.6</v>
      </c>
      <c r="AH24">
        <f ca="1">IFERROR(AVERAGE('air-quality'!F1846:F1850),"NA")</f>
        <v>58.8</v>
      </c>
      <c r="AI24">
        <f ca="1">IFERROR(AVERAGE('air-quality'!G1846:G1850),"NA")</f>
        <v>17.600000000000001</v>
      </c>
      <c r="AJ24">
        <f ca="1">IFERROR(AVERAGE('air-quality'!H1846:H1850),"NA")</f>
        <v>39</v>
      </c>
      <c r="AK24">
        <f ca="1">IFERROR(AVERAGE('air-quality'!I1846:I1850),"NA")</f>
        <v>6.6</v>
      </c>
      <c r="AL24">
        <f ca="1">IFERROR(AVERAGE('air-quality'!J1846:J1850),"NA")</f>
        <v>8.6</v>
      </c>
      <c r="AM24" s="5">
        <f t="shared" ref="AM24:AR24" si="24">IFERROR(AVERAGE(O20:O24),AM23)</f>
        <v>96.4</v>
      </c>
      <c r="AN24" s="5">
        <f t="shared" si="24"/>
        <v>56.2</v>
      </c>
      <c r="AO24" s="5">
        <f t="shared" si="24"/>
        <v>17.399999999999999</v>
      </c>
      <c r="AP24" s="5">
        <f t="shared" si="24"/>
        <v>44.6</v>
      </c>
      <c r="AQ24" s="6">
        <f t="shared" si="24"/>
        <v>5.8</v>
      </c>
      <c r="AR24" s="5">
        <f t="shared" si="24"/>
        <v>9</v>
      </c>
      <c r="AS24" s="5">
        <f t="shared" ca="1" si="5"/>
        <v>112.2</v>
      </c>
      <c r="AT24" s="5">
        <f t="shared" ca="1" si="0"/>
        <v>55.866666666666674</v>
      </c>
      <c r="AU24" s="5">
        <f t="shared" ca="1" si="1"/>
        <v>18.066666666666666</v>
      </c>
      <c r="AV24" s="5">
        <f t="shared" ca="1" si="2"/>
        <v>35.06666666666667</v>
      </c>
      <c r="AW24" s="6">
        <f t="shared" ca="1" si="3"/>
        <v>7.666666666666667</v>
      </c>
      <c r="AX24" s="5">
        <f t="shared" ca="1" si="4"/>
        <v>7.5999999999999988</v>
      </c>
    </row>
    <row r="25" spans="1:50" x14ac:dyDescent="0.25">
      <c r="A25">
        <f>IF(Pivot!A29="",Data!A24,Pivot!A29)</f>
        <v>1</v>
      </c>
      <c r="B25">
        <f>Pivot!B29</f>
        <v>24</v>
      </c>
      <c r="C25">
        <f>IFERROR(AVERAGE(Pivot!D29:H29),C24)</f>
        <v>79.8</v>
      </c>
      <c r="D25">
        <f>IFERROR(AVERAGE(Pivot!K29:O29),D24)</f>
        <v>50.4</v>
      </c>
      <c r="E25">
        <f>IFERROR(AVERAGE(Pivot!R29:V29),E24)</f>
        <v>15.6</v>
      </c>
      <c r="F25">
        <f>IFERROR(AVERAGE(Pivot!Y29:AC29),F24)</f>
        <v>37.799999999999997</v>
      </c>
      <c r="G25">
        <f>IFERROR(AVERAGE(Pivot!AF29:AJ29),G24)</f>
        <v>7.8</v>
      </c>
      <c r="H25">
        <f>IFERROR(AVERAGE(Pivot!AM29:AQ29),H24)</f>
        <v>7.4</v>
      </c>
      <c r="I25">
        <f>IFERROR(AVERAGE(Pivot!F29:H29),I24)</f>
        <v>72</v>
      </c>
      <c r="J25">
        <f>IFERROR(AVERAGE(Pivot!M29:O29),J24)</f>
        <v>43.333333333333336</v>
      </c>
      <c r="K25">
        <f>IFERROR(AVERAGE(Pivot!T29:V29),K24)</f>
        <v>18.333333333333332</v>
      </c>
      <c r="L25">
        <f>IFERROR(AVERAGE(Pivot!AA29:AC29),L24)</f>
        <v>34.333333333333336</v>
      </c>
      <c r="M25">
        <f>IFERROR(AVERAGE(Pivot!AH29:AJ29),M24)</f>
        <v>7</v>
      </c>
      <c r="N25">
        <f>IFERROR(AVERAGE(Pivot!AO29:AQ29),N24)</f>
        <v>7</v>
      </c>
      <c r="O25">
        <f>IF(Pivot!I29="NA",O24,IF(Pivot!I29=0,AVERAGE(O20:O24),Pivot!I29))</f>
        <v>152</v>
      </c>
      <c r="P25">
        <f>IF(Pivot!P29="NA",P24,IF(Pivot!P29=0,AVERAGE(P20:P24),Pivot!P29))</f>
        <v>52</v>
      </c>
      <c r="Q25">
        <f>IF(Pivot!W29="NA",Q24,IF(Pivot!W29=0,AVERAGE(Q20:Q24),Pivot!W29))</f>
        <v>11</v>
      </c>
      <c r="R25">
        <f>IF(Pivot!AD29="NA",R24,IF(Pivot!AD29=0,AVERAGE(R20:R24),Pivot!AD29))</f>
        <v>43</v>
      </c>
      <c r="S25">
        <f>IF(Pivot!AK29="NA",S24,IF(Pivot!AK29=0,AVERAGE(S20:S24),Pivot!AK29))</f>
        <v>4</v>
      </c>
      <c r="T25">
        <f>IF(Pivot!AR29="NA",T24,IF(Pivot!AR29=0,AVERAGE(T20:T24),Pivot!AR29))</f>
        <v>10</v>
      </c>
      <c r="U25">
        <f ca="1">IFERROR(AVERAGE('air-quality'!E1117:E1121),"NA")</f>
        <v>112.4</v>
      </c>
      <c r="V25">
        <f ca="1">IFERROR(AVERAGE('air-quality'!F1117:F1121),"NA")</f>
        <v>54.6</v>
      </c>
      <c r="W25">
        <f ca="1">IFERROR(AVERAGE('air-quality'!G1117:G1121),"NA")</f>
        <v>17.399999999999999</v>
      </c>
      <c r="X25">
        <f ca="1">IFERROR(AVERAGE('air-quality'!H1117:H1121),"NA")</f>
        <v>35.799999999999997</v>
      </c>
      <c r="Y25">
        <f ca="1">IFERROR(AVERAGE('air-quality'!I1117:I1121),"NA")</f>
        <v>7.8</v>
      </c>
      <c r="Z25">
        <f ca="1">IFERROR(AVERAGE('air-quality'!J1117:J1121),"NA")</f>
        <v>7.4</v>
      </c>
      <c r="AA25">
        <f ca="1">IFERROR(AVERAGE('air-quality'!E1482:E1486),"NA")</f>
        <v>81.2</v>
      </c>
      <c r="AB25">
        <f ca="1">IFERROR(AVERAGE('air-quality'!F1482:F1486),"NA")</f>
        <v>40.4</v>
      </c>
      <c r="AC25">
        <f ca="1">IFERROR(AVERAGE('air-quality'!G1482:G1486),"NA")</f>
        <v>18</v>
      </c>
      <c r="AD25">
        <f ca="1">IFERROR(AVERAGE('air-quality'!H1482:H1486),"NA")</f>
        <v>27.6</v>
      </c>
      <c r="AE25">
        <f ca="1">IFERROR(AVERAGE('air-quality'!I1482:I1486),"NA")</f>
        <v>7.6</v>
      </c>
      <c r="AF25">
        <f ca="1">IFERROR(AVERAGE('air-quality'!J1482:J1486),"NA")</f>
        <v>6.2</v>
      </c>
      <c r="AG25">
        <f ca="1">IFERROR(AVERAGE('air-quality'!E1847:E1851),"NA")</f>
        <v>102.6</v>
      </c>
      <c r="AH25">
        <f ca="1">IFERROR(AVERAGE('air-quality'!F1847:F1851),"NA")</f>
        <v>55.8</v>
      </c>
      <c r="AI25">
        <f ca="1">IFERROR(AVERAGE('air-quality'!G1847:G1851),"NA")</f>
        <v>17.399999999999999</v>
      </c>
      <c r="AJ25">
        <f ca="1">IFERROR(AVERAGE('air-quality'!H1847:H1851),"NA")</f>
        <v>41.4</v>
      </c>
      <c r="AK25">
        <f ca="1">IFERROR(AVERAGE('air-quality'!I1847:I1851),"NA")</f>
        <v>6.6</v>
      </c>
      <c r="AL25">
        <f ca="1">IFERROR(AVERAGE('air-quality'!J1847:J1851),"NA")</f>
        <v>8.6</v>
      </c>
      <c r="AM25" s="5">
        <f t="shared" ref="AM25:AR25" si="25">IFERROR(AVERAGE(O21:O25),AM24)</f>
        <v>100.8</v>
      </c>
      <c r="AN25" s="5">
        <f t="shared" si="25"/>
        <v>55.4</v>
      </c>
      <c r="AO25" s="5">
        <f t="shared" si="25"/>
        <v>15.2</v>
      </c>
      <c r="AP25" s="5">
        <f t="shared" si="25"/>
        <v>47</v>
      </c>
      <c r="AQ25" s="6">
        <f t="shared" si="25"/>
        <v>5.6</v>
      </c>
      <c r="AR25" s="5">
        <f t="shared" si="25"/>
        <v>9.4</v>
      </c>
      <c r="AS25" s="5">
        <f t="shared" ca="1" si="5"/>
        <v>98.733333333333348</v>
      </c>
      <c r="AT25" s="5">
        <f t="shared" ca="1" si="0"/>
        <v>50.266666666666673</v>
      </c>
      <c r="AU25" s="5">
        <f t="shared" ca="1" si="1"/>
        <v>17.599999999999998</v>
      </c>
      <c r="AV25" s="5">
        <f t="shared" ca="1" si="2"/>
        <v>34.93333333333333</v>
      </c>
      <c r="AW25" s="6">
        <f t="shared" ca="1" si="3"/>
        <v>7.333333333333333</v>
      </c>
      <c r="AX25" s="5">
        <f t="shared" ca="1" si="4"/>
        <v>7.4000000000000012</v>
      </c>
    </row>
    <row r="26" spans="1:50" x14ac:dyDescent="0.25">
      <c r="A26">
        <f>IF(Pivot!A30="",Data!A25,Pivot!A30)</f>
        <v>1</v>
      </c>
      <c r="B26">
        <f>Pivot!B30</f>
        <v>25</v>
      </c>
      <c r="C26">
        <f>IFERROR(AVERAGE(Pivot!D30:H30),C25)</f>
        <v>88.8</v>
      </c>
      <c r="D26">
        <f>IFERROR(AVERAGE(Pivot!K30:O30),D25)</f>
        <v>54</v>
      </c>
      <c r="E26">
        <f>IFERROR(AVERAGE(Pivot!R30:V30),E25)</f>
        <v>15.6</v>
      </c>
      <c r="F26">
        <f>IFERROR(AVERAGE(Pivot!Y30:AC30),F25)</f>
        <v>41.2</v>
      </c>
      <c r="G26">
        <f>IFERROR(AVERAGE(Pivot!AF30:AJ30),G25)</f>
        <v>9.1999999999999993</v>
      </c>
      <c r="H26">
        <f>IFERROR(AVERAGE(Pivot!AM30:AQ30),H25)</f>
        <v>8.6</v>
      </c>
      <c r="I26">
        <f>IFERROR(AVERAGE(Pivot!F30:H30),I25)</f>
        <v>83</v>
      </c>
      <c r="J26">
        <f>IFERROR(AVERAGE(Pivot!M30:O30),J25)</f>
        <v>49.666666666666664</v>
      </c>
      <c r="K26">
        <f>IFERROR(AVERAGE(Pivot!T30:V30),K25)</f>
        <v>18.333333333333332</v>
      </c>
      <c r="L26">
        <f>IFERROR(AVERAGE(Pivot!AA30:AC30),L25)</f>
        <v>33.333333333333336</v>
      </c>
      <c r="M26">
        <f>IFERROR(AVERAGE(Pivot!AH30:AJ30),M25)</f>
        <v>8</v>
      </c>
      <c r="N26">
        <f>IFERROR(AVERAGE(Pivot!AO30:AQ30),N25)</f>
        <v>7.333333333333333</v>
      </c>
      <c r="O26">
        <f>IF(Pivot!I30="NA",O25,IF(Pivot!I30=0,AVERAGE(O21:O25),Pivot!I30))</f>
        <v>117</v>
      </c>
      <c r="P26">
        <f>IF(Pivot!P30="NA",P25,IF(Pivot!P30=0,AVERAGE(P21:P25),Pivot!P30))</f>
        <v>30</v>
      </c>
      <c r="Q26">
        <f>IF(Pivot!W30="NA",Q25,IF(Pivot!W30=0,AVERAGE(Q21:Q25),Pivot!W30))</f>
        <v>28</v>
      </c>
      <c r="R26">
        <f>IF(Pivot!AD30="NA",R25,IF(Pivot!AD30=0,AVERAGE(R21:R25),Pivot!AD30))</f>
        <v>27</v>
      </c>
      <c r="S26">
        <f>IF(Pivot!AK30="NA",S25,IF(Pivot!AK30=0,AVERAGE(S21:S25),Pivot!AK30))</f>
        <v>4</v>
      </c>
      <c r="T26">
        <f>IF(Pivot!AR30="NA",T25,IF(Pivot!AR30=0,AVERAGE(T21:T25),Pivot!AR30))</f>
        <v>7</v>
      </c>
      <c r="U26">
        <f ca="1">IFERROR(AVERAGE('air-quality'!E1118:E1122),"NA")</f>
        <v>109.8</v>
      </c>
      <c r="V26">
        <f ca="1">IFERROR(AVERAGE('air-quality'!F1118:F1122),"NA")</f>
        <v>56.8</v>
      </c>
      <c r="W26">
        <f ca="1">IFERROR(AVERAGE('air-quality'!G1118:G1122),"NA")</f>
        <v>17.2</v>
      </c>
      <c r="X26">
        <f ca="1">IFERROR(AVERAGE('air-quality'!H1118:H1122),"NA")</f>
        <v>38.200000000000003</v>
      </c>
      <c r="Y26">
        <f ca="1">IFERROR(AVERAGE('air-quality'!I1118:I1122),"NA")</f>
        <v>8.1999999999999993</v>
      </c>
      <c r="Z26">
        <f ca="1">IFERROR(AVERAGE('air-quality'!J1118:J1122),"NA")</f>
        <v>8</v>
      </c>
      <c r="AA26">
        <f ca="1">IFERROR(AVERAGE('air-quality'!E1483:E1487),"NA")</f>
        <v>64.599999999999994</v>
      </c>
      <c r="AB26">
        <f ca="1">IFERROR(AVERAGE('air-quality'!F1483:F1487),"NA")</f>
        <v>35.200000000000003</v>
      </c>
      <c r="AC26">
        <f ca="1">IFERROR(AVERAGE('air-quality'!G1483:G1487),"NA")</f>
        <v>20.2</v>
      </c>
      <c r="AD26">
        <f ca="1">IFERROR(AVERAGE('air-quality'!H1483:H1487),"NA")</f>
        <v>23.2</v>
      </c>
      <c r="AE26">
        <f ca="1">IFERROR(AVERAGE('air-quality'!I1483:I1487),"NA")</f>
        <v>7.8</v>
      </c>
      <c r="AF26">
        <f ca="1">IFERROR(AVERAGE('air-quality'!J1483:J1487),"NA")</f>
        <v>5.6</v>
      </c>
      <c r="AG26">
        <f ca="1">IFERROR(AVERAGE('air-quality'!E1848:E1852),"NA")</f>
        <v>98</v>
      </c>
      <c r="AH26">
        <f ca="1">IFERROR(AVERAGE('air-quality'!F1848:F1852),"NA")</f>
        <v>56</v>
      </c>
      <c r="AI26">
        <f ca="1">IFERROR(AVERAGE('air-quality'!G1848:G1852),"NA")</f>
        <v>19</v>
      </c>
      <c r="AJ26">
        <f ca="1">IFERROR(AVERAGE('air-quality'!H1848:H1852),"NA")</f>
        <v>37</v>
      </c>
      <c r="AK26">
        <f ca="1">IFERROR(AVERAGE('air-quality'!I1848:I1852),"NA")</f>
        <v>6.4</v>
      </c>
      <c r="AL26">
        <f ca="1">IFERROR(AVERAGE('air-quality'!J1848:J1852),"NA")</f>
        <v>8.1999999999999993</v>
      </c>
      <c r="AM26" s="5">
        <f t="shared" ref="AM26:AR26" si="26">IFERROR(AVERAGE(O22:O26),AM25)</f>
        <v>104.6</v>
      </c>
      <c r="AN26" s="5">
        <f t="shared" si="26"/>
        <v>51.8</v>
      </c>
      <c r="AO26" s="5">
        <f t="shared" si="26"/>
        <v>17.2</v>
      </c>
      <c r="AP26" s="5">
        <f t="shared" si="26"/>
        <v>42.8</v>
      </c>
      <c r="AQ26" s="6">
        <f t="shared" si="26"/>
        <v>4.8</v>
      </c>
      <c r="AR26" s="5">
        <f t="shared" si="26"/>
        <v>9.1999999999999993</v>
      </c>
      <c r="AS26" s="5">
        <f t="shared" ca="1" si="5"/>
        <v>90.8</v>
      </c>
      <c r="AT26" s="5">
        <f t="shared" ca="1" si="0"/>
        <v>49.333333333333336</v>
      </c>
      <c r="AU26" s="5">
        <f t="shared" ca="1" si="1"/>
        <v>18.8</v>
      </c>
      <c r="AV26" s="5">
        <f t="shared" ca="1" si="2"/>
        <v>32.800000000000004</v>
      </c>
      <c r="AW26" s="6">
        <f t="shared" ca="1" si="3"/>
        <v>7.4666666666666659</v>
      </c>
      <c r="AX26" s="5">
        <f t="shared" ca="1" si="4"/>
        <v>7.2666666666666657</v>
      </c>
    </row>
    <row r="27" spans="1:50" x14ac:dyDescent="0.25">
      <c r="A27">
        <f>IF(Pivot!A31="",Data!A26,Pivot!A31)</f>
        <v>1</v>
      </c>
      <c r="B27">
        <f>Pivot!B31</f>
        <v>26</v>
      </c>
      <c r="C27">
        <f>IFERROR(AVERAGE(Pivot!D31:H31),C26)</f>
        <v>103.6</v>
      </c>
      <c r="D27">
        <f>IFERROR(AVERAGE(Pivot!K31:O31),D26)</f>
        <v>60.8</v>
      </c>
      <c r="E27">
        <f>IFERROR(AVERAGE(Pivot!R31:V31),E26)</f>
        <v>17.2</v>
      </c>
      <c r="F27">
        <f>IFERROR(AVERAGE(Pivot!Y31:AC31),F26)</f>
        <v>35</v>
      </c>
      <c r="G27">
        <f>IFERROR(AVERAGE(Pivot!AF31:AJ31),G26)</f>
        <v>8.6</v>
      </c>
      <c r="H27">
        <f>IFERROR(AVERAGE(Pivot!AM31:AQ31),H26)</f>
        <v>7.4</v>
      </c>
      <c r="I27">
        <f>IFERROR(AVERAGE(Pivot!F31:H31),I26)</f>
        <v>97.666666666666671</v>
      </c>
      <c r="J27">
        <f>IFERROR(AVERAGE(Pivot!M31:O31),J26)</f>
        <v>61.333333333333336</v>
      </c>
      <c r="K27">
        <f>IFERROR(AVERAGE(Pivot!T31:V31),K26)</f>
        <v>18</v>
      </c>
      <c r="L27">
        <f>IFERROR(AVERAGE(Pivot!AA31:AC31),L26)</f>
        <v>31.666666666666668</v>
      </c>
      <c r="M27">
        <f>IFERROR(AVERAGE(Pivot!AH31:AJ31),M26)</f>
        <v>6.666666666666667</v>
      </c>
      <c r="N27">
        <f>IFERROR(AVERAGE(Pivot!AO31:AQ31),N26)</f>
        <v>6.666666666666667</v>
      </c>
      <c r="O27">
        <f>IF(Pivot!I31="NA",O26,IF(Pivot!I31=0,AVERAGE(O22:O26),Pivot!I31))</f>
        <v>68</v>
      </c>
      <c r="P27">
        <f>IF(Pivot!P31="NA",P26,IF(Pivot!P31=0,AVERAGE(P22:P26),Pivot!P31))</f>
        <v>10</v>
      </c>
      <c r="Q27">
        <f>IF(Pivot!W31="NA",Q26,IF(Pivot!W31=0,AVERAGE(Q22:Q26),Pivot!W31))</f>
        <v>33</v>
      </c>
      <c r="R27">
        <f>IF(Pivot!AD31="NA",R26,IF(Pivot!AD31=0,AVERAGE(R22:R26),Pivot!AD31))</f>
        <v>11</v>
      </c>
      <c r="S27">
        <f>IF(Pivot!AK31="NA",S26,IF(Pivot!AK31=0,AVERAGE(S22:S26),Pivot!AK31))</f>
        <v>3</v>
      </c>
      <c r="T27">
        <f>IF(Pivot!AR31="NA",T26,IF(Pivot!AR31=0,AVERAGE(T22:T26),Pivot!AR31))</f>
        <v>3</v>
      </c>
      <c r="U27">
        <f ca="1">IFERROR(AVERAGE('air-quality'!E1119:E1123),"NA")</f>
        <v>116.2</v>
      </c>
      <c r="V27">
        <f ca="1">IFERROR(AVERAGE('air-quality'!F1119:F1123),"NA")</f>
        <v>61</v>
      </c>
      <c r="W27">
        <f ca="1">IFERROR(AVERAGE('air-quality'!G1119:G1123),"NA")</f>
        <v>17.399999999999999</v>
      </c>
      <c r="X27">
        <f ca="1">IFERROR(AVERAGE('air-quality'!H1119:H1123),"NA")</f>
        <v>38.6</v>
      </c>
      <c r="Y27">
        <f ca="1">IFERROR(AVERAGE('air-quality'!I1119:I1123),"NA")</f>
        <v>7.6</v>
      </c>
      <c r="Z27">
        <f ca="1">IFERROR(AVERAGE('air-quality'!J1119:J1123),"NA")</f>
        <v>7.8</v>
      </c>
      <c r="AA27">
        <f ca="1">IFERROR(AVERAGE('air-quality'!E1484:E1488),"NA")</f>
        <v>57.8</v>
      </c>
      <c r="AB27">
        <f ca="1">IFERROR(AVERAGE('air-quality'!F1484:F1488),"NA")</f>
        <v>34.6</v>
      </c>
      <c r="AC27">
        <f ca="1">IFERROR(AVERAGE('air-quality'!G1484:G1488),"NA")</f>
        <v>20.399999999999999</v>
      </c>
      <c r="AD27">
        <f ca="1">IFERROR(AVERAGE('air-quality'!H1484:H1488),"NA")</f>
        <v>22.4</v>
      </c>
      <c r="AE27">
        <f ca="1">IFERROR(AVERAGE('air-quality'!I1484:I1488),"NA")</f>
        <v>7.8</v>
      </c>
      <c r="AF27">
        <f ca="1">IFERROR(AVERAGE('air-quality'!J1484:J1488),"NA")</f>
        <v>5.4</v>
      </c>
      <c r="AG27">
        <f ca="1">IFERROR(AVERAGE('air-quality'!E1849:E1853),"NA")</f>
        <v>96.8</v>
      </c>
      <c r="AH27">
        <f ca="1">IFERROR(AVERAGE('air-quality'!F1849:F1853),"NA")</f>
        <v>51</v>
      </c>
      <c r="AI27">
        <f ca="1">IFERROR(AVERAGE('air-quality'!G1849:G1853),"NA")</f>
        <v>19.8</v>
      </c>
      <c r="AJ27">
        <f ca="1">IFERROR(AVERAGE('air-quality'!H1849:H1853),"NA")</f>
        <v>34.200000000000003</v>
      </c>
      <c r="AK27">
        <f ca="1">IFERROR(AVERAGE('air-quality'!I1849:I1853),"NA")</f>
        <v>6.4</v>
      </c>
      <c r="AL27">
        <f ca="1">IFERROR(AVERAGE('air-quality'!J1849:J1853),"NA")</f>
        <v>7.4</v>
      </c>
      <c r="AM27" s="5">
        <f t="shared" ref="AM27:AR27" si="27">IFERROR(AVERAGE(O23:O27),AM26)</f>
        <v>105.6</v>
      </c>
      <c r="AN27" s="5">
        <f t="shared" si="27"/>
        <v>43.6</v>
      </c>
      <c r="AO27" s="5">
        <f t="shared" si="27"/>
        <v>22.8</v>
      </c>
      <c r="AP27" s="5">
        <f t="shared" si="27"/>
        <v>33.200000000000003</v>
      </c>
      <c r="AQ27" s="6">
        <f t="shared" si="27"/>
        <v>4.4000000000000004</v>
      </c>
      <c r="AR27" s="5">
        <f t="shared" si="27"/>
        <v>8</v>
      </c>
      <c r="AS27" s="5">
        <f t="shared" ca="1" si="5"/>
        <v>90.266666666666666</v>
      </c>
      <c r="AT27" s="5">
        <f t="shared" ca="1" si="0"/>
        <v>48.866666666666667</v>
      </c>
      <c r="AU27" s="5">
        <f t="shared" ca="1" si="1"/>
        <v>19.2</v>
      </c>
      <c r="AV27" s="5">
        <f t="shared" ca="1" si="2"/>
        <v>31.733333333333334</v>
      </c>
      <c r="AW27" s="6">
        <f t="shared" ca="1" si="3"/>
        <v>7.2666666666666657</v>
      </c>
      <c r="AX27" s="5">
        <f t="shared" ca="1" si="4"/>
        <v>6.8666666666666671</v>
      </c>
    </row>
    <row r="28" spans="1:50" x14ac:dyDescent="0.25">
      <c r="A28">
        <f>IF(Pivot!A32="",Data!A27,Pivot!A32)</f>
        <v>1</v>
      </c>
      <c r="B28">
        <f>Pivot!B32</f>
        <v>27</v>
      </c>
      <c r="C28">
        <f>IFERROR(AVERAGE(Pivot!D32:H32),C27)</f>
        <v>89</v>
      </c>
      <c r="D28">
        <f>IFERROR(AVERAGE(Pivot!K32:O32),D27)</f>
        <v>51.2</v>
      </c>
      <c r="E28">
        <f>IFERROR(AVERAGE(Pivot!R32:V32),E27)</f>
        <v>15.8</v>
      </c>
      <c r="F28">
        <f>IFERROR(AVERAGE(Pivot!Y32:AC32),F27)</f>
        <v>37.6</v>
      </c>
      <c r="G28">
        <f>IFERROR(AVERAGE(Pivot!AF32:AJ32),G27)</f>
        <v>8.1999999999999993</v>
      </c>
      <c r="H28">
        <f>IFERROR(AVERAGE(Pivot!AM32:AQ32),H27)</f>
        <v>7</v>
      </c>
      <c r="I28">
        <f>IFERROR(AVERAGE(Pivot!F32:H32),I27)</f>
        <v>80.333333333333329</v>
      </c>
      <c r="J28">
        <f>IFERROR(AVERAGE(Pivot!M32:O32),J27)</f>
        <v>48.666666666666664</v>
      </c>
      <c r="K28">
        <f>IFERROR(AVERAGE(Pivot!T32:V32),K27)</f>
        <v>19.333333333333332</v>
      </c>
      <c r="L28">
        <f>IFERROR(AVERAGE(Pivot!AA32:AC32),L27)</f>
        <v>27.333333333333332</v>
      </c>
      <c r="M28">
        <f>IFERROR(AVERAGE(Pivot!AH32:AJ32),M27)</f>
        <v>7</v>
      </c>
      <c r="N28">
        <f>IFERROR(AVERAGE(Pivot!AO32:AQ32),N27)</f>
        <v>5.666666666666667</v>
      </c>
      <c r="O28">
        <f>IF(Pivot!I32="NA",O27,IF(Pivot!I32=0,AVERAGE(O23:O27),Pivot!I32))</f>
        <v>20</v>
      </c>
      <c r="P28">
        <f>IF(Pivot!P32="NA",P27,IF(Pivot!P32=0,AVERAGE(P23:P27),Pivot!P32))</f>
        <v>12</v>
      </c>
      <c r="Q28">
        <f>IF(Pivot!W32="NA",Q27,IF(Pivot!W32=0,AVERAGE(Q23:Q27),Pivot!W32))</f>
        <v>25</v>
      </c>
      <c r="R28">
        <f>IF(Pivot!AD32="NA",R27,IF(Pivot!AD32=0,AVERAGE(R23:R27),Pivot!AD32))</f>
        <v>23</v>
      </c>
      <c r="S28">
        <f>IF(Pivot!AK32="NA",S27,IF(Pivot!AK32=0,AVERAGE(S23:S27),Pivot!AK32))</f>
        <v>4</v>
      </c>
      <c r="T28">
        <f>IF(Pivot!AR32="NA",T27,IF(Pivot!AR32=0,AVERAGE(T23:T27),Pivot!AR32))</f>
        <v>4</v>
      </c>
      <c r="U28">
        <f ca="1">IFERROR(AVERAGE('air-quality'!E1120:E1124),"NA")</f>
        <v>111.4</v>
      </c>
      <c r="V28">
        <f ca="1">IFERROR(AVERAGE('air-quality'!F1120:F1124),"NA")</f>
        <v>57.6</v>
      </c>
      <c r="W28">
        <f ca="1">IFERROR(AVERAGE('air-quality'!G1120:G1124),"NA")</f>
        <v>15.6</v>
      </c>
      <c r="X28">
        <f ca="1">IFERROR(AVERAGE('air-quality'!H1120:H1124),"NA")</f>
        <v>40.4</v>
      </c>
      <c r="Y28">
        <f ca="1">IFERROR(AVERAGE('air-quality'!I1120:I1124),"NA")</f>
        <v>7.2</v>
      </c>
      <c r="Z28">
        <f ca="1">IFERROR(AVERAGE('air-quality'!J1120:J1124),"NA")</f>
        <v>7.8</v>
      </c>
      <c r="AA28">
        <f ca="1">IFERROR(AVERAGE('air-quality'!E1485:E1489),"NA")</f>
        <v>57.4</v>
      </c>
      <c r="AB28">
        <f ca="1">IFERROR(AVERAGE('air-quality'!F1485:F1489),"NA")</f>
        <v>36.200000000000003</v>
      </c>
      <c r="AC28">
        <f ca="1">IFERROR(AVERAGE('air-quality'!G1485:G1489),"NA")</f>
        <v>20.2</v>
      </c>
      <c r="AD28">
        <f ca="1">IFERROR(AVERAGE('air-quality'!H1485:H1489),"NA")</f>
        <v>24</v>
      </c>
      <c r="AE28">
        <f ca="1">IFERROR(AVERAGE('air-quality'!I1485:I1489),"NA")</f>
        <v>8</v>
      </c>
      <c r="AF28">
        <f ca="1">IFERROR(AVERAGE('air-quality'!J1485:J1489),"NA")</f>
        <v>5.8</v>
      </c>
      <c r="AG28">
        <f ca="1">IFERROR(AVERAGE('air-quality'!E1850:E1854),"NA")</f>
        <v>89.6</v>
      </c>
      <c r="AH28">
        <f ca="1">IFERROR(AVERAGE('air-quality'!F1850:F1854),"NA")</f>
        <v>52</v>
      </c>
      <c r="AI28">
        <f ca="1">IFERROR(AVERAGE('air-quality'!G1850:G1854),"NA")</f>
        <v>19.600000000000001</v>
      </c>
      <c r="AJ28">
        <f ca="1">IFERROR(AVERAGE('air-quality'!H1850:H1854),"NA")</f>
        <v>30.2</v>
      </c>
      <c r="AK28">
        <f ca="1">IFERROR(AVERAGE('air-quality'!I1850:I1854),"NA")</f>
        <v>6.4</v>
      </c>
      <c r="AL28">
        <f ca="1">IFERROR(AVERAGE('air-quality'!J1850:J1854),"NA")</f>
        <v>6.2</v>
      </c>
      <c r="AM28" s="5">
        <f t="shared" ref="AM28:AR28" si="28">IFERROR(AVERAGE(O24:O28),AM27)</f>
        <v>95.2</v>
      </c>
      <c r="AN28" s="5">
        <f t="shared" si="28"/>
        <v>33.799999999999997</v>
      </c>
      <c r="AO28" s="5">
        <f t="shared" si="28"/>
        <v>23.2</v>
      </c>
      <c r="AP28" s="5">
        <f t="shared" si="28"/>
        <v>28</v>
      </c>
      <c r="AQ28" s="6">
        <f t="shared" si="28"/>
        <v>3.8</v>
      </c>
      <c r="AR28" s="5">
        <f t="shared" si="28"/>
        <v>6.8</v>
      </c>
      <c r="AS28" s="5">
        <f t="shared" ca="1" si="5"/>
        <v>86.133333333333326</v>
      </c>
      <c r="AT28" s="5">
        <f t="shared" ca="1" si="0"/>
        <v>48.6</v>
      </c>
      <c r="AU28" s="5">
        <f t="shared" ca="1" si="1"/>
        <v>18.466666666666665</v>
      </c>
      <c r="AV28" s="5">
        <f t="shared" ca="1" si="2"/>
        <v>31.533333333333335</v>
      </c>
      <c r="AW28" s="6">
        <f t="shared" ca="1" si="3"/>
        <v>7.2</v>
      </c>
      <c r="AX28" s="5">
        <f t="shared" ca="1" si="4"/>
        <v>6.6000000000000005</v>
      </c>
    </row>
    <row r="29" spans="1:50" x14ac:dyDescent="0.25">
      <c r="A29">
        <f>IF(Pivot!A33="",Data!A28,Pivot!A33)</f>
        <v>1</v>
      </c>
      <c r="B29">
        <f>Pivot!B33</f>
        <v>28</v>
      </c>
      <c r="C29">
        <f>IFERROR(AVERAGE(Pivot!D33:H33),C28)</f>
        <v>78</v>
      </c>
      <c r="D29">
        <f>IFERROR(AVERAGE(Pivot!K33:O33),D28)</f>
        <v>52</v>
      </c>
      <c r="E29">
        <f>IFERROR(AVERAGE(Pivot!R33:V33),E28)</f>
        <v>10.199999999999999</v>
      </c>
      <c r="F29">
        <f>IFERROR(AVERAGE(Pivot!Y33:AC33),F28)</f>
        <v>42.4</v>
      </c>
      <c r="G29">
        <f>IFERROR(AVERAGE(Pivot!AF33:AJ33),G28)</f>
        <v>8.1999999999999993</v>
      </c>
      <c r="H29">
        <f>IFERROR(AVERAGE(Pivot!AM33:AQ33),H28)</f>
        <v>8</v>
      </c>
      <c r="I29">
        <f>IFERROR(AVERAGE(Pivot!F33:H33),I28)</f>
        <v>71.333333333333329</v>
      </c>
      <c r="J29">
        <f>IFERROR(AVERAGE(Pivot!M33:O33),J28)</f>
        <v>50</v>
      </c>
      <c r="K29">
        <f>IFERROR(AVERAGE(Pivot!T33:V33),K28)</f>
        <v>12.333333333333334</v>
      </c>
      <c r="L29">
        <f>IFERROR(AVERAGE(Pivot!AA33:AC33),L28)</f>
        <v>36.666666666666664</v>
      </c>
      <c r="M29">
        <f>IFERROR(AVERAGE(Pivot!AH33:AJ33),M28)</f>
        <v>7</v>
      </c>
      <c r="N29">
        <f>IFERROR(AVERAGE(Pivot!AO33:AQ33),N28)</f>
        <v>6.666666666666667</v>
      </c>
      <c r="O29">
        <f>IF(Pivot!I33="NA",O28,IF(Pivot!I33=0,AVERAGE(O24:O28),Pivot!I33))</f>
        <v>24</v>
      </c>
      <c r="P29">
        <f>IF(Pivot!P33="NA",P28,IF(Pivot!P33=0,AVERAGE(P24:P28),Pivot!P33))</f>
        <v>17</v>
      </c>
      <c r="Q29">
        <f>IF(Pivot!W33="NA",Q28,IF(Pivot!W33=0,AVERAGE(Q24:Q28),Pivot!W33))</f>
        <v>16</v>
      </c>
      <c r="R29">
        <f>IF(Pivot!AD33="NA",R28,IF(Pivot!AD33=0,AVERAGE(R24:R28),Pivot!AD33))</f>
        <v>32</v>
      </c>
      <c r="S29">
        <f>IF(Pivot!AK33="NA",S28,IF(Pivot!AK33=0,AVERAGE(S24:S28),Pivot!AK33))</f>
        <v>4</v>
      </c>
      <c r="T29">
        <f>IF(Pivot!AR33="NA",T28,IF(Pivot!AR33=0,AVERAGE(T24:T28),Pivot!AR33))</f>
        <v>6</v>
      </c>
      <c r="U29">
        <f ca="1">IFERROR(AVERAGE('air-quality'!E1121:E1125),"NA")</f>
        <v>98.8</v>
      </c>
      <c r="V29">
        <f ca="1">IFERROR(AVERAGE('air-quality'!F1121:F1125),"NA")</f>
        <v>55.8</v>
      </c>
      <c r="W29">
        <f ca="1">IFERROR(AVERAGE('air-quality'!G1121:G1125),"NA")</f>
        <v>13.4</v>
      </c>
      <c r="X29">
        <f ca="1">IFERROR(AVERAGE('air-quality'!H1121:H1125),"NA")</f>
        <v>41</v>
      </c>
      <c r="Y29">
        <f ca="1">IFERROR(AVERAGE('air-quality'!I1121:I1125),"NA")</f>
        <v>6.8</v>
      </c>
      <c r="Z29">
        <f ca="1">IFERROR(AVERAGE('air-quality'!J1121:J1125),"NA")</f>
        <v>7.8</v>
      </c>
      <c r="AA29">
        <f ca="1">IFERROR(AVERAGE('air-quality'!E1486:E1490),"NA")</f>
        <v>62.2</v>
      </c>
      <c r="AB29">
        <f ca="1">IFERROR(AVERAGE('air-quality'!F1486:F1490),"NA")</f>
        <v>40</v>
      </c>
      <c r="AC29">
        <f ca="1">IFERROR(AVERAGE('air-quality'!G1486:G1490),"NA")</f>
        <v>19.399999999999999</v>
      </c>
      <c r="AD29">
        <f ca="1">IFERROR(AVERAGE('air-quality'!H1486:H1490),"NA")</f>
        <v>25.6</v>
      </c>
      <c r="AE29">
        <f ca="1">IFERROR(AVERAGE('air-quality'!I1486:I1490),"NA")</f>
        <v>8.1999999999999993</v>
      </c>
      <c r="AF29">
        <f ca="1">IFERROR(AVERAGE('air-quality'!J1486:J1490),"NA")</f>
        <v>6.2</v>
      </c>
      <c r="AG29">
        <f ca="1">IFERROR(AVERAGE('air-quality'!E1851:E1855),"NA")</f>
        <v>81.599999999999994</v>
      </c>
      <c r="AH29">
        <f ca="1">IFERROR(AVERAGE('air-quality'!F1851:F1855),"NA")</f>
        <v>56</v>
      </c>
      <c r="AI29">
        <f ca="1">IFERROR(AVERAGE('air-quality'!G1851:G1855),"NA")</f>
        <v>19</v>
      </c>
      <c r="AJ29">
        <f ca="1">IFERROR(AVERAGE('air-quality'!H1851:H1855),"NA")</f>
        <v>31.4</v>
      </c>
      <c r="AK29">
        <f ca="1">IFERROR(AVERAGE('air-quality'!I1851:I1855),"NA")</f>
        <v>6.4</v>
      </c>
      <c r="AL29">
        <f ca="1">IFERROR(AVERAGE('air-quality'!J1851:J1855),"NA")</f>
        <v>6</v>
      </c>
      <c r="AM29" s="5">
        <f t="shared" ref="AM29:AR29" si="29">IFERROR(AVERAGE(O25:O29),AM28)</f>
        <v>76.2</v>
      </c>
      <c r="AN29" s="5">
        <f t="shared" si="29"/>
        <v>24.2</v>
      </c>
      <c r="AO29" s="5">
        <f t="shared" si="29"/>
        <v>22.6</v>
      </c>
      <c r="AP29" s="5">
        <f t="shared" si="29"/>
        <v>27.2</v>
      </c>
      <c r="AQ29" s="6">
        <f t="shared" si="29"/>
        <v>3.8</v>
      </c>
      <c r="AR29" s="5">
        <f t="shared" si="29"/>
        <v>6</v>
      </c>
      <c r="AS29" s="5">
        <f t="shared" ca="1" si="5"/>
        <v>80.86666666666666</v>
      </c>
      <c r="AT29" s="5">
        <f t="shared" ca="1" si="0"/>
        <v>50.6</v>
      </c>
      <c r="AU29" s="5">
        <f t="shared" ca="1" si="1"/>
        <v>17.266666666666666</v>
      </c>
      <c r="AV29" s="5">
        <f t="shared" ca="1" si="2"/>
        <v>32.666666666666664</v>
      </c>
      <c r="AW29" s="6">
        <f t="shared" ca="1" si="3"/>
        <v>7.1333333333333329</v>
      </c>
      <c r="AX29" s="5">
        <f t="shared" ca="1" si="4"/>
        <v>6.666666666666667</v>
      </c>
    </row>
    <row r="30" spans="1:50" x14ac:dyDescent="0.25">
      <c r="A30">
        <f>IF(Pivot!A34="",Data!A29,Pivot!A34)</f>
        <v>1</v>
      </c>
      <c r="B30">
        <f>Pivot!B34</f>
        <v>29</v>
      </c>
      <c r="C30">
        <f>IFERROR(AVERAGE(Pivot!D34:H34),C29)</f>
        <v>81.8</v>
      </c>
      <c r="D30">
        <f>IFERROR(AVERAGE(Pivot!K34:O34),D29)</f>
        <v>48.8</v>
      </c>
      <c r="E30">
        <f>IFERROR(AVERAGE(Pivot!R34:V34),E29)</f>
        <v>15.2</v>
      </c>
      <c r="F30">
        <f>IFERROR(AVERAGE(Pivot!Y34:AC34),F29)</f>
        <v>39.200000000000003</v>
      </c>
      <c r="G30">
        <f>IFERROR(AVERAGE(Pivot!AF34:AJ34),G29)</f>
        <v>8.4</v>
      </c>
      <c r="H30">
        <f>IFERROR(AVERAGE(Pivot!AM34:AQ34),H29)</f>
        <v>7.8</v>
      </c>
      <c r="I30">
        <f>IFERROR(AVERAGE(Pivot!F34:H34),I29)</f>
        <v>73</v>
      </c>
      <c r="J30">
        <f>IFERROR(AVERAGE(Pivot!M34:O34),J29)</f>
        <v>53</v>
      </c>
      <c r="K30">
        <f>IFERROR(AVERAGE(Pivot!T34:V34),K29)</f>
        <v>15</v>
      </c>
      <c r="L30">
        <f>IFERROR(AVERAGE(Pivot!AA34:AC34),L29)</f>
        <v>39</v>
      </c>
      <c r="M30">
        <f>IFERROR(AVERAGE(Pivot!AH34:AJ34),M29)</f>
        <v>7.666666666666667</v>
      </c>
      <c r="N30">
        <f>IFERROR(AVERAGE(Pivot!AO34:AQ34),N29)</f>
        <v>7.333333333333333</v>
      </c>
      <c r="O30">
        <f>IF(Pivot!I34="NA",O29,IF(Pivot!I34=0,AVERAGE(O25:O29),Pivot!I34))</f>
        <v>35</v>
      </c>
      <c r="P30">
        <f>IF(Pivot!P34="NA",P29,IF(Pivot!P34=0,AVERAGE(P25:P29),Pivot!P34))</f>
        <v>20</v>
      </c>
      <c r="Q30">
        <f>IF(Pivot!W34="NA",Q29,IF(Pivot!W34=0,AVERAGE(Q25:Q29),Pivot!W34))</f>
        <v>20</v>
      </c>
      <c r="R30">
        <f>IF(Pivot!AD34="NA",R29,IF(Pivot!AD34=0,AVERAGE(R25:R29),Pivot!AD34))</f>
        <v>32</v>
      </c>
      <c r="S30">
        <f>IF(Pivot!AK34="NA",S29,IF(Pivot!AK34=0,AVERAGE(S25:S29),Pivot!AK34))</f>
        <v>4</v>
      </c>
      <c r="T30">
        <f>IF(Pivot!AR34="NA",T29,IF(Pivot!AR34=0,AVERAGE(T25:T29),Pivot!AR34))</f>
        <v>7</v>
      </c>
      <c r="U30">
        <f ca="1">IFERROR(AVERAGE('air-quality'!E1122:E1126),"NA")</f>
        <v>93.6</v>
      </c>
      <c r="V30">
        <f ca="1">IFERROR(AVERAGE('air-quality'!F1122:F1126),"NA")</f>
        <v>55.2</v>
      </c>
      <c r="W30">
        <f ca="1">IFERROR(AVERAGE('air-quality'!G1122:G1126),"NA")</f>
        <v>16</v>
      </c>
      <c r="X30">
        <f ca="1">IFERROR(AVERAGE('air-quality'!H1122:H1126),"NA")</f>
        <v>33.6</v>
      </c>
      <c r="Y30">
        <f ca="1">IFERROR(AVERAGE('air-quality'!I1122:I1126),"NA")</f>
        <v>6.6</v>
      </c>
      <c r="Z30">
        <f ca="1">IFERROR(AVERAGE('air-quality'!J1122:J1126),"NA")</f>
        <v>6.8</v>
      </c>
      <c r="AA30">
        <f ca="1">IFERROR(AVERAGE('air-quality'!E1487:E1491),"NA")</f>
        <v>66.599999999999994</v>
      </c>
      <c r="AB30">
        <f ca="1">IFERROR(AVERAGE('air-quality'!F1487:F1491),"NA")</f>
        <v>44</v>
      </c>
      <c r="AC30">
        <f ca="1">IFERROR(AVERAGE('air-quality'!G1487:G1491),"NA")</f>
        <v>17.600000000000001</v>
      </c>
      <c r="AD30">
        <f ca="1">IFERROR(AVERAGE('air-quality'!H1487:H1491),"NA")</f>
        <v>30.6</v>
      </c>
      <c r="AE30">
        <f ca="1">IFERROR(AVERAGE('air-quality'!I1487:I1491),"NA")</f>
        <v>8.6</v>
      </c>
      <c r="AF30">
        <f ca="1">IFERROR(AVERAGE('air-quality'!J1487:J1491),"NA")</f>
        <v>6.8</v>
      </c>
      <c r="AG30">
        <f ca="1">IFERROR(AVERAGE('air-quality'!E1852:E1856),"NA")</f>
        <v>83</v>
      </c>
      <c r="AH30">
        <f ca="1">IFERROR(AVERAGE('air-quality'!F1852:F1856),"NA")</f>
        <v>58.4</v>
      </c>
      <c r="AI30">
        <f ca="1">IFERROR(AVERAGE('air-quality'!G1852:G1856),"NA")</f>
        <v>16.2</v>
      </c>
      <c r="AJ30">
        <f ca="1">IFERROR(AVERAGE('air-quality'!H1852:H1856),"NA")</f>
        <v>36.6</v>
      </c>
      <c r="AK30">
        <f ca="1">IFERROR(AVERAGE('air-quality'!I1852:I1856),"NA")</f>
        <v>6.6</v>
      </c>
      <c r="AL30">
        <f ca="1">IFERROR(AVERAGE('air-quality'!J1852:J1856),"NA")</f>
        <v>6.6</v>
      </c>
      <c r="AM30" s="5">
        <f t="shared" ref="AM30:AR30" si="30">IFERROR(AVERAGE(O26:O30),AM29)</f>
        <v>52.8</v>
      </c>
      <c r="AN30" s="5">
        <f t="shared" si="30"/>
        <v>17.8</v>
      </c>
      <c r="AO30" s="5">
        <f t="shared" si="30"/>
        <v>24.4</v>
      </c>
      <c r="AP30" s="5">
        <f t="shared" si="30"/>
        <v>25</v>
      </c>
      <c r="AQ30" s="6">
        <f t="shared" si="30"/>
        <v>3.8</v>
      </c>
      <c r="AR30" s="5">
        <f t="shared" si="30"/>
        <v>5.4</v>
      </c>
      <c r="AS30" s="5">
        <f t="shared" ca="1" si="5"/>
        <v>81.066666666666663</v>
      </c>
      <c r="AT30" s="5">
        <f t="shared" ca="1" si="0"/>
        <v>52.533333333333331</v>
      </c>
      <c r="AU30" s="5">
        <f t="shared" ca="1" si="1"/>
        <v>16.599999999999998</v>
      </c>
      <c r="AV30" s="5">
        <f t="shared" ca="1" si="2"/>
        <v>33.6</v>
      </c>
      <c r="AW30" s="6">
        <f t="shared" ca="1" si="3"/>
        <v>7.2666666666666657</v>
      </c>
      <c r="AX30" s="5">
        <f t="shared" ca="1" si="4"/>
        <v>6.7333333333333334</v>
      </c>
    </row>
    <row r="31" spans="1:50" x14ac:dyDescent="0.25">
      <c r="A31">
        <f>IF(Pivot!A35="",Data!A30,Pivot!A35)</f>
        <v>1</v>
      </c>
      <c r="B31">
        <f>Pivot!B35</f>
        <v>30</v>
      </c>
      <c r="C31">
        <f>IFERROR(AVERAGE(Pivot!D35:H35),C30)</f>
        <v>93.2</v>
      </c>
      <c r="D31">
        <f>IFERROR(AVERAGE(Pivot!K35:O35),D30)</f>
        <v>47.2</v>
      </c>
      <c r="E31">
        <f>IFERROR(AVERAGE(Pivot!R35:V35),E30)</f>
        <v>15.2</v>
      </c>
      <c r="F31">
        <f>IFERROR(AVERAGE(Pivot!Y35:AC35),F30)</f>
        <v>29.2</v>
      </c>
      <c r="G31">
        <f>IFERROR(AVERAGE(Pivot!AF35:AJ35),G30)</f>
        <v>7.8</v>
      </c>
      <c r="H31">
        <f>IFERROR(AVERAGE(Pivot!AM35:AQ35),H30)</f>
        <v>6.2</v>
      </c>
      <c r="I31">
        <f>IFERROR(AVERAGE(Pivot!F35:H35),I30)</f>
        <v>98.666666666666671</v>
      </c>
      <c r="J31">
        <f>IFERROR(AVERAGE(Pivot!M35:O35),J30)</f>
        <v>48.666666666666664</v>
      </c>
      <c r="K31">
        <f>IFERROR(AVERAGE(Pivot!T35:V35),K30)</f>
        <v>13.666666666666666</v>
      </c>
      <c r="L31">
        <f>IFERROR(AVERAGE(Pivot!AA35:AC35),L30)</f>
        <v>30.333333333333332</v>
      </c>
      <c r="M31">
        <f>IFERROR(AVERAGE(Pivot!AH35:AJ35),M30)</f>
        <v>6.666666666666667</v>
      </c>
      <c r="N31">
        <f>IFERROR(AVERAGE(Pivot!AO35:AQ35),N30)</f>
        <v>6.333333333333333</v>
      </c>
      <c r="O31">
        <f>IF(Pivot!I35="NA",O30,IF(Pivot!I35=0,AVERAGE(O26:O30),Pivot!I35))</f>
        <v>43</v>
      </c>
      <c r="P31">
        <f>IF(Pivot!P35="NA",P30,IF(Pivot!P35=0,AVERAGE(P26:P30),Pivot!P35))</f>
        <v>29</v>
      </c>
      <c r="Q31">
        <f>IF(Pivot!W35="NA",Q30,IF(Pivot!W35=0,AVERAGE(Q26:Q30),Pivot!W35))</f>
        <v>18</v>
      </c>
      <c r="R31">
        <f>IF(Pivot!AD35="NA",R30,IF(Pivot!AD35=0,AVERAGE(R26:R30),Pivot!AD35))</f>
        <v>31</v>
      </c>
      <c r="S31">
        <f>IF(Pivot!AK35="NA",S30,IF(Pivot!AK35=0,AVERAGE(S26:S30),Pivot!AK35))</f>
        <v>4</v>
      </c>
      <c r="T31">
        <f>IF(Pivot!AR35="NA",T30,IF(Pivot!AR35=0,AVERAGE(T26:T30),Pivot!AR35))</f>
        <v>6</v>
      </c>
      <c r="U31">
        <f ca="1">IFERROR(AVERAGE('air-quality'!E1123:E1127),"NA")</f>
        <v>91.8</v>
      </c>
      <c r="V31">
        <f ca="1">IFERROR(AVERAGE('air-quality'!F1123:F1127),"NA")</f>
        <v>48.4</v>
      </c>
      <c r="W31">
        <f ca="1">IFERROR(AVERAGE('air-quality'!G1123:G1127),"NA")</f>
        <v>17</v>
      </c>
      <c r="X31">
        <f ca="1">IFERROR(AVERAGE('air-quality'!H1123:H1127),"NA")</f>
        <v>29.2</v>
      </c>
      <c r="Y31">
        <f ca="1">IFERROR(AVERAGE('air-quality'!I1123:I1127),"NA")</f>
        <v>6</v>
      </c>
      <c r="Z31">
        <f ca="1">IFERROR(AVERAGE('air-quality'!J1123:J1127),"NA")</f>
        <v>5.8</v>
      </c>
      <c r="AA31">
        <f ca="1">IFERROR(AVERAGE('air-quality'!E1488:E1492),"NA")</f>
        <v>71.400000000000006</v>
      </c>
      <c r="AB31">
        <f ca="1">IFERROR(AVERAGE('air-quality'!F1488:F1492),"NA")</f>
        <v>46</v>
      </c>
      <c r="AC31">
        <f ca="1">IFERROR(AVERAGE('air-quality'!G1488:G1492),"NA")</f>
        <v>15</v>
      </c>
      <c r="AD31">
        <f ca="1">IFERROR(AVERAGE('air-quality'!H1488:H1492),"NA")</f>
        <v>34.6</v>
      </c>
      <c r="AE31">
        <f ca="1">IFERROR(AVERAGE('air-quality'!I1488:I1492),"NA")</f>
        <v>8.4</v>
      </c>
      <c r="AF31">
        <f ca="1">IFERROR(AVERAGE('air-quality'!J1488:J1492),"NA")</f>
        <v>7</v>
      </c>
      <c r="AG31">
        <f ca="1">IFERROR(AVERAGE('air-quality'!E1853:E1857),"NA")</f>
        <v>89.4</v>
      </c>
      <c r="AH31">
        <f ca="1">IFERROR(AVERAGE('air-quality'!F1853:F1857),"NA")</f>
        <v>62.6</v>
      </c>
      <c r="AI31">
        <f ca="1">IFERROR(AVERAGE('air-quality'!G1853:G1857),"NA")</f>
        <v>15</v>
      </c>
      <c r="AJ31">
        <f ca="1">IFERROR(AVERAGE('air-quality'!H1853:H1857),"NA")</f>
        <v>35.200000000000003</v>
      </c>
      <c r="AK31">
        <f ca="1">IFERROR(AVERAGE('air-quality'!I1853:I1857),"NA")</f>
        <v>6.6</v>
      </c>
      <c r="AL31">
        <f ca="1">IFERROR(AVERAGE('air-quality'!J1853:J1857),"NA")</f>
        <v>6.8</v>
      </c>
      <c r="AM31" s="5">
        <f t="shared" ref="AM31:AR31" si="31">IFERROR(AVERAGE(O27:O31),AM30)</f>
        <v>38</v>
      </c>
      <c r="AN31" s="5">
        <f t="shared" si="31"/>
        <v>17.600000000000001</v>
      </c>
      <c r="AO31" s="5">
        <f t="shared" si="31"/>
        <v>22.4</v>
      </c>
      <c r="AP31" s="5">
        <f t="shared" si="31"/>
        <v>25.8</v>
      </c>
      <c r="AQ31" s="6">
        <f t="shared" si="31"/>
        <v>3.8</v>
      </c>
      <c r="AR31" s="5">
        <f t="shared" si="31"/>
        <v>5.2</v>
      </c>
      <c r="AS31" s="5">
        <f t="shared" ca="1" si="5"/>
        <v>84.2</v>
      </c>
      <c r="AT31" s="5">
        <f t="shared" ca="1" si="0"/>
        <v>52.333333333333336</v>
      </c>
      <c r="AU31" s="5">
        <f t="shared" ca="1" si="1"/>
        <v>15.666666666666666</v>
      </c>
      <c r="AV31" s="5">
        <f t="shared" ca="1" si="2"/>
        <v>33</v>
      </c>
      <c r="AW31" s="6">
        <f t="shared" ca="1" si="3"/>
        <v>7</v>
      </c>
      <c r="AX31" s="5">
        <f t="shared" ca="1" si="4"/>
        <v>6.5333333333333341</v>
      </c>
    </row>
    <row r="32" spans="1:50" x14ac:dyDescent="0.25">
      <c r="A32">
        <f>IF(Pivot!A36="",Data!A31,Pivot!A36)</f>
        <v>1</v>
      </c>
      <c r="B32">
        <f>Pivot!B36</f>
        <v>31</v>
      </c>
      <c r="C32">
        <f>IFERROR(AVERAGE(Pivot!D36:H36),C31)</f>
        <v>76.8</v>
      </c>
      <c r="D32">
        <f>IFERROR(AVERAGE(Pivot!K36:O36),D31)</f>
        <v>41</v>
      </c>
      <c r="E32">
        <f>IFERROR(AVERAGE(Pivot!R36:V36),E31)</f>
        <v>17.399999999999999</v>
      </c>
      <c r="F32">
        <f>IFERROR(AVERAGE(Pivot!Y36:AC36),F31)</f>
        <v>34.799999999999997</v>
      </c>
      <c r="G32">
        <f>IFERROR(AVERAGE(Pivot!AF36:AJ36),G31)</f>
        <v>7.8</v>
      </c>
      <c r="H32">
        <f>IFERROR(AVERAGE(Pivot!AM36:AQ36),H31)</f>
        <v>6.6</v>
      </c>
      <c r="I32">
        <f>IFERROR(AVERAGE(Pivot!F36:H36),I31)</f>
        <v>75.333333333333329</v>
      </c>
      <c r="J32">
        <f>IFERROR(AVERAGE(Pivot!M36:O36),J31)</f>
        <v>42.666666666666664</v>
      </c>
      <c r="K32">
        <f>IFERROR(AVERAGE(Pivot!T36:V36),K31)</f>
        <v>18.333333333333332</v>
      </c>
      <c r="L32">
        <f>IFERROR(AVERAGE(Pivot!AA36:AC36),L31)</f>
        <v>37</v>
      </c>
      <c r="M32">
        <f>IFERROR(AVERAGE(Pivot!AH36:AJ36),M31)</f>
        <v>7.333333333333333</v>
      </c>
      <c r="N32">
        <f>IFERROR(AVERAGE(Pivot!AO36:AQ36),N31)</f>
        <v>6.666666666666667</v>
      </c>
      <c r="O32">
        <f>IF(Pivot!I36="NA",O31,IF(Pivot!I36=0,AVERAGE(O27:O31),Pivot!I36))</f>
        <v>63</v>
      </c>
      <c r="P32">
        <f>IF(Pivot!P36="NA",P31,IF(Pivot!P36=0,AVERAGE(P27:P31),Pivot!P36))</f>
        <v>63</v>
      </c>
      <c r="Q32">
        <f>IF(Pivot!W36="NA",Q31,IF(Pivot!W36=0,AVERAGE(Q27:Q31),Pivot!W36))</f>
        <v>23</v>
      </c>
      <c r="R32">
        <f>IF(Pivot!AD36="NA",R31,IF(Pivot!AD36=0,AVERAGE(R27:R31),Pivot!AD36))</f>
        <v>43</v>
      </c>
      <c r="S32">
        <f>IF(Pivot!AK36="NA",S31,IF(Pivot!AK36=0,AVERAGE(S27:S31),Pivot!AK36))</f>
        <v>5</v>
      </c>
      <c r="T32">
        <f>IF(Pivot!AR36="NA",T31,IF(Pivot!AR36=0,AVERAGE(T27:T31),Pivot!AR36))</f>
        <v>11</v>
      </c>
      <c r="U32">
        <f ca="1">IFERROR(AVERAGE('air-quality'!E1124:E1128),"NA")</f>
        <v>76.8</v>
      </c>
      <c r="V32">
        <f ca="1">IFERROR(AVERAGE('air-quality'!F1124:F1128),"NA")</f>
        <v>37.6</v>
      </c>
      <c r="W32">
        <f ca="1">IFERROR(AVERAGE('air-quality'!G1124:G1128),"NA")</f>
        <v>16</v>
      </c>
      <c r="X32">
        <f ca="1">IFERROR(AVERAGE('air-quality'!H1124:H1128),"NA")</f>
        <v>32.6</v>
      </c>
      <c r="Y32">
        <f ca="1">IFERROR(AVERAGE('air-quality'!I1124:I1128),"NA")</f>
        <v>6.4</v>
      </c>
      <c r="Z32">
        <f ca="1">IFERROR(AVERAGE('air-quality'!J1124:J1128),"NA")</f>
        <v>6</v>
      </c>
      <c r="AA32">
        <f ca="1">IFERROR(AVERAGE('air-quality'!E1489:E1493),"NA")</f>
        <v>72</v>
      </c>
      <c r="AB32">
        <f ca="1">IFERROR(AVERAGE('air-quality'!F1489:F1493),"NA")</f>
        <v>45.2</v>
      </c>
      <c r="AC32">
        <f ca="1">IFERROR(AVERAGE('air-quality'!G1489:G1493),"NA")</f>
        <v>16.8</v>
      </c>
      <c r="AD32">
        <f ca="1">IFERROR(AVERAGE('air-quality'!H1489:H1493),"NA")</f>
        <v>35</v>
      </c>
      <c r="AE32">
        <f ca="1">IFERROR(AVERAGE('air-quality'!I1489:I1493),"NA")</f>
        <v>8.6</v>
      </c>
      <c r="AF32">
        <f ca="1">IFERROR(AVERAGE('air-quality'!J1489:J1493),"NA")</f>
        <v>7</v>
      </c>
      <c r="AG32">
        <f ca="1">IFERROR(AVERAGE('air-quality'!E1854:E1858),"NA")</f>
        <v>90.4</v>
      </c>
      <c r="AH32">
        <f ca="1">IFERROR(AVERAGE('air-quality'!F1854:F1858),"NA")</f>
        <v>63</v>
      </c>
      <c r="AI32">
        <f ca="1">IFERROR(AVERAGE('air-quality'!G1854:G1858),"NA")</f>
        <v>14.4</v>
      </c>
      <c r="AJ32">
        <f ca="1">IFERROR(AVERAGE('air-quality'!H1854:H1858),"NA")</f>
        <v>34.6</v>
      </c>
      <c r="AK32">
        <f ca="1">IFERROR(AVERAGE('air-quality'!I1854:I1858),"NA")</f>
        <v>6.4</v>
      </c>
      <c r="AL32">
        <f ca="1">IFERROR(AVERAGE('air-quality'!J1854:J1858),"NA")</f>
        <v>6.6</v>
      </c>
      <c r="AM32" s="5">
        <f t="shared" ref="AM32:AR32" si="32">IFERROR(AVERAGE(O28:O32),AM31)</f>
        <v>37</v>
      </c>
      <c r="AN32" s="5">
        <f t="shared" si="32"/>
        <v>28.2</v>
      </c>
      <c r="AO32" s="5">
        <f t="shared" si="32"/>
        <v>20.399999999999999</v>
      </c>
      <c r="AP32" s="5">
        <f t="shared" si="32"/>
        <v>32.200000000000003</v>
      </c>
      <c r="AQ32" s="6">
        <f t="shared" si="32"/>
        <v>4.2</v>
      </c>
      <c r="AR32" s="5">
        <f t="shared" si="32"/>
        <v>6.8</v>
      </c>
      <c r="AS32" s="5">
        <f t="shared" ca="1" si="5"/>
        <v>79.733333333333334</v>
      </c>
      <c r="AT32" s="5">
        <f t="shared" ca="1" si="0"/>
        <v>48.6</v>
      </c>
      <c r="AU32" s="5">
        <f t="shared" ca="1" si="1"/>
        <v>15.733333333333333</v>
      </c>
      <c r="AV32" s="5">
        <f t="shared" ca="1" si="2"/>
        <v>34.066666666666663</v>
      </c>
      <c r="AW32" s="6">
        <f t="shared" ca="1" si="3"/>
        <v>7.1333333333333329</v>
      </c>
      <c r="AX32" s="5">
        <f t="shared" ca="1" si="4"/>
        <v>6.5333333333333341</v>
      </c>
    </row>
    <row r="33" spans="1:50" x14ac:dyDescent="0.25">
      <c r="A33">
        <f>IF(Pivot!A37="",Data!A32,Pivot!A37)</f>
        <v>2</v>
      </c>
      <c r="B33">
        <f>Pivot!B37</f>
        <v>1</v>
      </c>
      <c r="C33">
        <f>IFERROR(AVERAGE(Pivot!D37:H37),C32)</f>
        <v>75.2</v>
      </c>
      <c r="D33">
        <f>IFERROR(AVERAGE(Pivot!K37:O37),D32)</f>
        <v>49.4</v>
      </c>
      <c r="E33">
        <f>IFERROR(AVERAGE(Pivot!R37:V37),E32)</f>
        <v>13.4</v>
      </c>
      <c r="F33">
        <f>IFERROR(AVERAGE(Pivot!Y37:AC37),F32)</f>
        <v>47</v>
      </c>
      <c r="G33">
        <f>IFERROR(AVERAGE(Pivot!AF37:AJ37),G32)</f>
        <v>8.1999999999999993</v>
      </c>
      <c r="H33">
        <f>IFERROR(AVERAGE(Pivot!AM37:AQ37),H32)</f>
        <v>8.4</v>
      </c>
      <c r="I33">
        <f>IFERROR(AVERAGE(Pivot!F37:H37),I32)</f>
        <v>77</v>
      </c>
      <c r="J33">
        <f>IFERROR(AVERAGE(Pivot!M37:O37),J32)</f>
        <v>50</v>
      </c>
      <c r="K33">
        <f>IFERROR(AVERAGE(Pivot!T37:V37),K32)</f>
        <v>12.666666666666666</v>
      </c>
      <c r="L33">
        <f>IFERROR(AVERAGE(Pivot!AA37:AC37),L32)</f>
        <v>47.333333333333336</v>
      </c>
      <c r="M33">
        <f>IFERROR(AVERAGE(Pivot!AH37:AJ37),M32)</f>
        <v>7.333333333333333</v>
      </c>
      <c r="N33">
        <f>IFERROR(AVERAGE(Pivot!AO37:AQ37),N32)</f>
        <v>8.3333333333333339</v>
      </c>
      <c r="O33">
        <f>IF(Pivot!I37="NA",O32,IF(Pivot!I37=0,AVERAGE(O28:O32),Pivot!I37))</f>
        <v>139</v>
      </c>
      <c r="P33">
        <f>IF(Pivot!P37="NA",P32,IF(Pivot!P37=0,AVERAGE(P28:P32),Pivot!P37))</f>
        <v>65</v>
      </c>
      <c r="Q33">
        <f>IF(Pivot!W37="NA",Q32,IF(Pivot!W37=0,AVERAGE(Q28:Q32),Pivot!W37))</f>
        <v>22</v>
      </c>
      <c r="R33">
        <f>IF(Pivot!AD37="NA",R32,IF(Pivot!AD37=0,AVERAGE(R28:R32),Pivot!AD37))</f>
        <v>35</v>
      </c>
      <c r="S33">
        <f>IF(Pivot!AK37="NA",S32,IF(Pivot!AK37=0,AVERAGE(S28:S32),Pivot!AK37))</f>
        <v>5</v>
      </c>
      <c r="T33">
        <f>IF(Pivot!AR37="NA",T32,IF(Pivot!AR37=0,AVERAGE(T28:T32),Pivot!AR37))</f>
        <v>11</v>
      </c>
      <c r="U33">
        <f ca="1">IFERROR(AVERAGE('air-quality'!E1125:E1129),"NA")</f>
        <v>78</v>
      </c>
      <c r="V33">
        <f ca="1">IFERROR(AVERAGE('air-quality'!F1125:F1129),"NA")</f>
        <v>37.4</v>
      </c>
      <c r="W33">
        <f ca="1">IFERROR(AVERAGE('air-quality'!G1125:G1129),"NA")</f>
        <v>17.8</v>
      </c>
      <c r="X33">
        <f ca="1">IFERROR(AVERAGE('air-quality'!H1125:H1129),"NA")</f>
        <v>32.6</v>
      </c>
      <c r="Y33">
        <f ca="1">IFERROR(AVERAGE('air-quality'!I1125:I1129),"NA")</f>
        <v>6.6</v>
      </c>
      <c r="Z33">
        <f ca="1">IFERROR(AVERAGE('air-quality'!J1125:J1129),"NA")</f>
        <v>6</v>
      </c>
      <c r="AA33">
        <f ca="1">IFERROR(AVERAGE('air-quality'!E1490:E1494),"NA")</f>
        <v>70.599999999999994</v>
      </c>
      <c r="AB33">
        <f ca="1">IFERROR(AVERAGE('air-quality'!F1490:F1494),"NA")</f>
        <v>49.6</v>
      </c>
      <c r="AC33">
        <f ca="1">IFERROR(AVERAGE('air-quality'!G1490:G1494),"NA")</f>
        <v>14</v>
      </c>
      <c r="AD33">
        <f ca="1">IFERROR(AVERAGE('air-quality'!H1490:H1494),"NA")</f>
        <v>41.2</v>
      </c>
      <c r="AE33">
        <f ca="1">IFERROR(AVERAGE('air-quality'!I1490:I1494),"NA")</f>
        <v>8.8000000000000007</v>
      </c>
      <c r="AF33">
        <f ca="1">IFERROR(AVERAGE('air-quality'!J1490:J1494),"NA")</f>
        <v>8</v>
      </c>
      <c r="AG33">
        <f ca="1">IFERROR(AVERAGE('air-quality'!E1855:E1859),"NA")</f>
        <v>88.6</v>
      </c>
      <c r="AH33">
        <f ca="1">IFERROR(AVERAGE('air-quality'!F1855:F1859),"NA")</f>
        <v>59.6</v>
      </c>
      <c r="AI33">
        <f ca="1">IFERROR(AVERAGE('air-quality'!G1855:G1859),"NA")</f>
        <v>11.4</v>
      </c>
      <c r="AJ33">
        <f ca="1">IFERROR(AVERAGE('air-quality'!H1855:H1859),"NA")</f>
        <v>40.4</v>
      </c>
      <c r="AK33">
        <f ca="1">IFERROR(AVERAGE('air-quality'!I1855:I1859),"NA")</f>
        <v>6.2</v>
      </c>
      <c r="AL33">
        <f ca="1">IFERROR(AVERAGE('air-quality'!J1855:J1859),"NA")</f>
        <v>7.2</v>
      </c>
      <c r="AM33" s="5">
        <f t="shared" ref="AM33:AR33" si="33">IFERROR(AVERAGE(O29:O33),AM32)</f>
        <v>60.8</v>
      </c>
      <c r="AN33" s="5">
        <f t="shared" si="33"/>
        <v>38.799999999999997</v>
      </c>
      <c r="AO33" s="5">
        <f t="shared" si="33"/>
        <v>19.8</v>
      </c>
      <c r="AP33" s="5">
        <f t="shared" si="33"/>
        <v>34.6</v>
      </c>
      <c r="AQ33" s="6">
        <f t="shared" si="33"/>
        <v>4.4000000000000004</v>
      </c>
      <c r="AR33" s="5">
        <f t="shared" si="33"/>
        <v>8.1999999999999993</v>
      </c>
      <c r="AS33" s="5">
        <f t="shared" ca="1" si="5"/>
        <v>79.066666666666663</v>
      </c>
      <c r="AT33" s="5">
        <f t="shared" ca="1" si="0"/>
        <v>48.866666666666667</v>
      </c>
      <c r="AU33" s="5">
        <f t="shared" ca="1" si="1"/>
        <v>14.4</v>
      </c>
      <c r="AV33" s="5">
        <f t="shared" ca="1" si="2"/>
        <v>38.06666666666667</v>
      </c>
      <c r="AW33" s="6">
        <f t="shared" ca="1" si="3"/>
        <v>7.2</v>
      </c>
      <c r="AX33" s="5">
        <f t="shared" ca="1" si="4"/>
        <v>7.0666666666666664</v>
      </c>
    </row>
    <row r="34" spans="1:50" x14ac:dyDescent="0.25">
      <c r="A34">
        <f>IF(Pivot!A38="",Data!A33,Pivot!A38)</f>
        <v>2</v>
      </c>
      <c r="B34">
        <f>Pivot!B38</f>
        <v>2</v>
      </c>
      <c r="C34">
        <f>IFERROR(AVERAGE(Pivot!D38:H38),C33)</f>
        <v>92.8</v>
      </c>
      <c r="D34">
        <f>IFERROR(AVERAGE(Pivot!K38:O38),D33)</f>
        <v>54.8</v>
      </c>
      <c r="E34">
        <f>IFERROR(AVERAGE(Pivot!R38:V38),E33)</f>
        <v>16</v>
      </c>
      <c r="F34">
        <f>IFERROR(AVERAGE(Pivot!Y38:AC38),F33)</f>
        <v>46.2</v>
      </c>
      <c r="G34">
        <f>IFERROR(AVERAGE(Pivot!AF38:AJ38),G33)</f>
        <v>9</v>
      </c>
      <c r="H34">
        <f>IFERROR(AVERAGE(Pivot!AM38:AQ38),H33)</f>
        <v>8.8000000000000007</v>
      </c>
      <c r="I34">
        <f>IFERROR(AVERAGE(Pivot!F38:H38),I33)</f>
        <v>97.333333333333329</v>
      </c>
      <c r="J34">
        <f>IFERROR(AVERAGE(Pivot!M38:O38),J33)</f>
        <v>49.333333333333336</v>
      </c>
      <c r="K34">
        <f>IFERROR(AVERAGE(Pivot!T38:V38),K33)</f>
        <v>21</v>
      </c>
      <c r="L34">
        <f>IFERROR(AVERAGE(Pivot!AA38:AC38),L33)</f>
        <v>33.666666666666664</v>
      </c>
      <c r="M34">
        <f>IFERROR(AVERAGE(Pivot!AH38:AJ38),M33)</f>
        <v>7.333333333333333</v>
      </c>
      <c r="N34">
        <f>IFERROR(AVERAGE(Pivot!AO38:AQ38),N33)</f>
        <v>7</v>
      </c>
      <c r="O34">
        <f>IF(Pivot!I38="NA",O33,IF(Pivot!I38=0,AVERAGE(O29:O33),Pivot!I38))</f>
        <v>147</v>
      </c>
      <c r="P34">
        <f>IF(Pivot!P38="NA",P33,IF(Pivot!P38=0,AVERAGE(P29:P33),Pivot!P38))</f>
        <v>30</v>
      </c>
      <c r="Q34">
        <f>IF(Pivot!W38="NA",Q33,IF(Pivot!W38=0,AVERAGE(Q29:Q33),Pivot!W38))</f>
        <v>32</v>
      </c>
      <c r="R34">
        <f>IF(Pivot!AD38="NA",R33,IF(Pivot!AD38=0,AVERAGE(R29:R33),Pivot!AD38))</f>
        <v>19</v>
      </c>
      <c r="S34">
        <f>IF(Pivot!AK38="NA",S33,IF(Pivot!AK38=0,AVERAGE(S29:S33),Pivot!AK38))</f>
        <v>4</v>
      </c>
      <c r="T34">
        <f>IF(Pivot!AR38="NA",T33,IF(Pivot!AR38=0,AVERAGE(T29:T33),Pivot!AR38))</f>
        <v>5</v>
      </c>
      <c r="U34">
        <f ca="1">IFERROR(AVERAGE('air-quality'!E1126:E1130),"NA")</f>
        <v>79.8</v>
      </c>
      <c r="V34">
        <f ca="1">IFERROR(AVERAGE('air-quality'!F1126:F1130),"NA")</f>
        <v>45</v>
      </c>
      <c r="W34">
        <f ca="1">IFERROR(AVERAGE('air-quality'!G1126:G1130),"NA")</f>
        <v>20.8</v>
      </c>
      <c r="X34">
        <f ca="1">IFERROR(AVERAGE('air-quality'!H1126:H1130),"NA")</f>
        <v>34.6</v>
      </c>
      <c r="Y34">
        <f ca="1">IFERROR(AVERAGE('air-quality'!I1126:I1130),"NA")</f>
        <v>7.4</v>
      </c>
      <c r="Z34">
        <f ca="1">IFERROR(AVERAGE('air-quality'!J1126:J1130),"NA")</f>
        <v>6.4</v>
      </c>
      <c r="AA34">
        <f ca="1">IFERROR(AVERAGE('air-quality'!E1491:E1495),"NA")</f>
        <v>77.400000000000006</v>
      </c>
      <c r="AB34">
        <f ca="1">IFERROR(AVERAGE('air-quality'!F1491:F1495),"NA")</f>
        <v>47.2</v>
      </c>
      <c r="AC34">
        <f ca="1">IFERROR(AVERAGE('air-quality'!G1491:G1495),"NA")</f>
        <v>14</v>
      </c>
      <c r="AD34">
        <f ca="1">IFERROR(AVERAGE('air-quality'!H1491:H1495),"NA")</f>
        <v>40.200000000000003</v>
      </c>
      <c r="AE34">
        <f ca="1">IFERROR(AVERAGE('air-quality'!I1491:I1495),"NA")</f>
        <v>8.6</v>
      </c>
      <c r="AF34">
        <f ca="1">IFERROR(AVERAGE('air-quality'!J1491:J1495),"NA")</f>
        <v>7.8</v>
      </c>
      <c r="AG34">
        <f ca="1">IFERROR(AVERAGE('air-quality'!E1856:E1860),"NA")</f>
        <v>95.6</v>
      </c>
      <c r="AH34">
        <f ca="1">IFERROR(AVERAGE('air-quality'!F1856:F1860),"NA")</f>
        <v>54</v>
      </c>
      <c r="AI34">
        <f ca="1">IFERROR(AVERAGE('air-quality'!G1856:G1860),"NA")</f>
        <v>13.6</v>
      </c>
      <c r="AJ34">
        <f ca="1">IFERROR(AVERAGE('air-quality'!H1856:H1860),"NA")</f>
        <v>37.6</v>
      </c>
      <c r="AK34">
        <f ca="1">IFERROR(AVERAGE('air-quality'!I1856:I1860),"NA")</f>
        <v>5.8</v>
      </c>
      <c r="AL34">
        <f ca="1">IFERROR(AVERAGE('air-quality'!J1856:J1860),"NA")</f>
        <v>7.2</v>
      </c>
      <c r="AM34" s="5">
        <f t="shared" ref="AM34:AR34" si="34">IFERROR(AVERAGE(O30:O34),AM33)</f>
        <v>85.4</v>
      </c>
      <c r="AN34" s="5">
        <f t="shared" si="34"/>
        <v>41.4</v>
      </c>
      <c r="AO34" s="5">
        <f t="shared" si="34"/>
        <v>23</v>
      </c>
      <c r="AP34" s="5">
        <f t="shared" si="34"/>
        <v>32</v>
      </c>
      <c r="AQ34" s="6">
        <f t="shared" si="34"/>
        <v>4.4000000000000004</v>
      </c>
      <c r="AR34" s="5">
        <f t="shared" si="34"/>
        <v>8</v>
      </c>
      <c r="AS34" s="5">
        <f t="shared" ca="1" si="5"/>
        <v>84.266666666666666</v>
      </c>
      <c r="AT34" s="5">
        <f t="shared" ca="1" si="0"/>
        <v>48.733333333333327</v>
      </c>
      <c r="AU34" s="5">
        <f t="shared" ca="1" si="1"/>
        <v>16.133333333333333</v>
      </c>
      <c r="AV34" s="5">
        <f t="shared" ca="1" si="2"/>
        <v>37.466666666666669</v>
      </c>
      <c r="AW34" s="6">
        <f t="shared" ca="1" si="3"/>
        <v>7.2666666666666666</v>
      </c>
      <c r="AX34" s="5">
        <f t="shared" ca="1" si="4"/>
        <v>7.1333333333333329</v>
      </c>
    </row>
    <row r="35" spans="1:50" x14ac:dyDescent="0.25">
      <c r="A35">
        <f>IF(Pivot!A39="",Data!A34,Pivot!A39)</f>
        <v>2</v>
      </c>
      <c r="B35">
        <f>Pivot!B39</f>
        <v>3</v>
      </c>
      <c r="C35">
        <f>IFERROR(AVERAGE(Pivot!D39:H39),C34)</f>
        <v>107.4</v>
      </c>
      <c r="D35">
        <f>IFERROR(AVERAGE(Pivot!K39:O39),D34)</f>
        <v>65.2</v>
      </c>
      <c r="E35">
        <f>IFERROR(AVERAGE(Pivot!R39:V39),E34)</f>
        <v>17.399999999999999</v>
      </c>
      <c r="F35">
        <f>IFERROR(AVERAGE(Pivot!Y39:AC39),F34)</f>
        <v>42.8</v>
      </c>
      <c r="G35">
        <f>IFERROR(AVERAGE(Pivot!AF39:AJ39),G34)</f>
        <v>9</v>
      </c>
      <c r="H35">
        <f>IFERROR(AVERAGE(Pivot!AM39:AQ39),H34)</f>
        <v>9.6</v>
      </c>
      <c r="I35">
        <f>IFERROR(AVERAGE(Pivot!F39:H39),I34)</f>
        <v>104</v>
      </c>
      <c r="J35">
        <f>IFERROR(AVERAGE(Pivot!M39:O39),J34)</f>
        <v>63</v>
      </c>
      <c r="K35">
        <f>IFERROR(AVERAGE(Pivot!T39:V39),K34)</f>
        <v>17.333333333333332</v>
      </c>
      <c r="L35">
        <f>IFERROR(AVERAGE(Pivot!AA39:AC39),L34)</f>
        <v>34</v>
      </c>
      <c r="M35">
        <f>IFERROR(AVERAGE(Pivot!AH39:AJ39),M34)</f>
        <v>6.666666666666667</v>
      </c>
      <c r="N35">
        <f>IFERROR(AVERAGE(Pivot!AO39:AQ39),N34)</f>
        <v>7.666666666666667</v>
      </c>
      <c r="O35">
        <f>IF(Pivot!I39="NA",O34,IF(Pivot!I39=0,AVERAGE(O30:O34),Pivot!I39))</f>
        <v>64</v>
      </c>
      <c r="P35">
        <f>IF(Pivot!P39="NA",P34,IF(Pivot!P39=0,AVERAGE(P30:P34),Pivot!P39))</f>
        <v>27</v>
      </c>
      <c r="Q35">
        <f>IF(Pivot!W39="NA",Q34,IF(Pivot!W39=0,AVERAGE(Q30:Q34),Pivot!W39))</f>
        <v>21</v>
      </c>
      <c r="R35">
        <f>IF(Pivot!AD39="NA",R34,IF(Pivot!AD39=0,AVERAGE(R30:R34),Pivot!AD39))</f>
        <v>30</v>
      </c>
      <c r="S35">
        <f>IF(Pivot!AK39="NA",S34,IF(Pivot!AK39=0,AVERAGE(S30:S34),Pivot!AK39))</f>
        <v>4</v>
      </c>
      <c r="T35">
        <f>IF(Pivot!AR39="NA",T34,IF(Pivot!AR39=0,AVERAGE(T30:T34),Pivot!AR39))</f>
        <v>6</v>
      </c>
      <c r="U35">
        <f ca="1">IFERROR(AVERAGE('air-quality'!E1127:E1131),"NA")</f>
        <v>93.2</v>
      </c>
      <c r="V35">
        <f ca="1">IFERROR(AVERAGE('air-quality'!F1127:F1131),"NA")</f>
        <v>52.2</v>
      </c>
      <c r="W35">
        <f ca="1">IFERROR(AVERAGE('air-quality'!G1127:G1131),"NA")</f>
        <v>16.8</v>
      </c>
      <c r="X35">
        <f ca="1">IFERROR(AVERAGE('air-quality'!H1127:H1131),"NA")</f>
        <v>44.2</v>
      </c>
      <c r="Y35">
        <f ca="1">IFERROR(AVERAGE('air-quality'!I1127:I1131),"NA")</f>
        <v>7.6</v>
      </c>
      <c r="Z35">
        <f ca="1">IFERROR(AVERAGE('air-quality'!J1127:J1131),"NA")</f>
        <v>8</v>
      </c>
      <c r="AA35">
        <f ca="1">IFERROR(AVERAGE('air-quality'!E1492:E1496),"NA")</f>
        <v>79</v>
      </c>
      <c r="AB35">
        <f ca="1">IFERROR(AVERAGE('air-quality'!F1492:F1496),"NA")</f>
        <v>45</v>
      </c>
      <c r="AC35">
        <f ca="1">IFERROR(AVERAGE('air-quality'!G1492:G1496),"NA")</f>
        <v>16.2</v>
      </c>
      <c r="AD35">
        <f ca="1">IFERROR(AVERAGE('air-quality'!H1492:H1496),"NA")</f>
        <v>34.799999999999997</v>
      </c>
      <c r="AE35">
        <f ca="1">IFERROR(AVERAGE('air-quality'!I1492:I1496),"NA")</f>
        <v>8.1999999999999993</v>
      </c>
      <c r="AF35">
        <f ca="1">IFERROR(AVERAGE('air-quality'!J1492:J1496),"NA")</f>
        <v>7.2</v>
      </c>
      <c r="AG35">
        <f ca="1">IFERROR(AVERAGE('air-quality'!E1857:E1861),"NA")</f>
        <v>99.2</v>
      </c>
      <c r="AH35">
        <f ca="1">IFERROR(AVERAGE('air-quality'!F1857:F1861),"NA")</f>
        <v>55</v>
      </c>
      <c r="AI35">
        <f ca="1">IFERROR(AVERAGE('air-quality'!G1857:G1861),"NA")</f>
        <v>16.8</v>
      </c>
      <c r="AJ35">
        <f ca="1">IFERROR(AVERAGE('air-quality'!H1857:H1861),"NA")</f>
        <v>30.4</v>
      </c>
      <c r="AK35">
        <f ca="1">IFERROR(AVERAGE('air-quality'!I1857:I1861),"NA")</f>
        <v>5.4</v>
      </c>
      <c r="AL35">
        <f ca="1">IFERROR(AVERAGE('air-quality'!J1857:J1861),"NA")</f>
        <v>6.4</v>
      </c>
      <c r="AM35" s="5">
        <f t="shared" ref="AM35:AR35" si="35">IFERROR(AVERAGE(O31:O35),AM34)</f>
        <v>91.2</v>
      </c>
      <c r="AN35" s="5">
        <f t="shared" si="35"/>
        <v>42.8</v>
      </c>
      <c r="AO35" s="5">
        <f t="shared" si="35"/>
        <v>23.2</v>
      </c>
      <c r="AP35" s="5">
        <f t="shared" si="35"/>
        <v>31.6</v>
      </c>
      <c r="AQ35" s="6">
        <f t="shared" si="35"/>
        <v>4.4000000000000004</v>
      </c>
      <c r="AR35" s="5">
        <f t="shared" si="35"/>
        <v>7.8</v>
      </c>
      <c r="AS35" s="5">
        <f t="shared" ca="1" si="5"/>
        <v>90.466666666666654</v>
      </c>
      <c r="AT35" s="5">
        <f t="shared" ca="1" si="0"/>
        <v>50.733333333333327</v>
      </c>
      <c r="AU35" s="5">
        <f t="shared" ca="1" si="1"/>
        <v>16.599999999999998</v>
      </c>
      <c r="AV35" s="5">
        <f t="shared" ca="1" si="2"/>
        <v>36.466666666666669</v>
      </c>
      <c r="AW35" s="6">
        <f t="shared" ca="1" si="3"/>
        <v>7.0666666666666664</v>
      </c>
      <c r="AX35" s="5">
        <f t="shared" ca="1" si="4"/>
        <v>7.2</v>
      </c>
    </row>
    <row r="36" spans="1:50" x14ac:dyDescent="0.25">
      <c r="A36">
        <f>IF(Pivot!A40="",Data!A35,Pivot!A40)</f>
        <v>2</v>
      </c>
      <c r="B36">
        <f>Pivot!B40</f>
        <v>4</v>
      </c>
      <c r="C36">
        <f>IFERROR(AVERAGE(Pivot!D40:H40),C35)</f>
        <v>123</v>
      </c>
      <c r="D36">
        <f>IFERROR(AVERAGE(Pivot!K40:O40),D35)</f>
        <v>60.4</v>
      </c>
      <c r="E36">
        <f>IFERROR(AVERAGE(Pivot!R40:V40),E35)</f>
        <v>20.2</v>
      </c>
      <c r="F36">
        <f>IFERROR(AVERAGE(Pivot!Y40:AC40),F35)</f>
        <v>36.6</v>
      </c>
      <c r="G36">
        <f>IFERROR(AVERAGE(Pivot!AF40:AJ40),G35)</f>
        <v>9.8000000000000007</v>
      </c>
      <c r="H36">
        <f>IFERROR(AVERAGE(Pivot!AM40:AQ40),H35)</f>
        <v>8.4</v>
      </c>
      <c r="I36">
        <f>IFERROR(AVERAGE(Pivot!F40:H40),I35)</f>
        <v>119.66666666666667</v>
      </c>
      <c r="J36">
        <f>IFERROR(AVERAGE(Pivot!M40:O40),J35)</f>
        <v>56.333333333333336</v>
      </c>
      <c r="K36">
        <f>IFERROR(AVERAGE(Pivot!T40:V40),K35)</f>
        <v>20</v>
      </c>
      <c r="L36">
        <f>IFERROR(AVERAGE(Pivot!AA40:AC40),L35)</f>
        <v>35</v>
      </c>
      <c r="M36">
        <f>IFERROR(AVERAGE(Pivot!AH40:AJ40),M35)</f>
        <v>6.666666666666667</v>
      </c>
      <c r="N36">
        <f>IFERROR(AVERAGE(Pivot!AO40:AQ40),N35)</f>
        <v>7.666666666666667</v>
      </c>
      <c r="O36">
        <f>IF(Pivot!I40="NA",O35,IF(Pivot!I40=0,AVERAGE(O31:O35),Pivot!I40))</f>
        <v>63</v>
      </c>
      <c r="P36">
        <f>IF(Pivot!P40="NA",P35,IF(Pivot!P40=0,AVERAGE(P31:P35),Pivot!P40))</f>
        <v>27</v>
      </c>
      <c r="Q36">
        <f>IF(Pivot!W40="NA",Q35,IF(Pivot!W40=0,AVERAGE(Q31:Q35),Pivot!W40))</f>
        <v>26</v>
      </c>
      <c r="R36">
        <f>IF(Pivot!AD40="NA",R35,IF(Pivot!AD40=0,AVERAGE(R31:R35),Pivot!AD40))</f>
        <v>14</v>
      </c>
      <c r="S36">
        <f>IF(Pivot!AK40="NA",S35,IF(Pivot!AK40=0,AVERAGE(S31:S35),Pivot!AK40))</f>
        <v>4</v>
      </c>
      <c r="T36">
        <f>IF(Pivot!AR40="NA",T35,IF(Pivot!AR40=0,AVERAGE(T31:T35),Pivot!AR40))</f>
        <v>4</v>
      </c>
      <c r="U36">
        <f ca="1">IFERROR(AVERAGE('air-quality'!E1128:E1132),"NA")</f>
        <v>105.2</v>
      </c>
      <c r="V36">
        <f ca="1">IFERROR(AVERAGE('air-quality'!F1128:F1132),"NA")</f>
        <v>59.4</v>
      </c>
      <c r="W36">
        <f ca="1">IFERROR(AVERAGE('air-quality'!G1128:G1132),"NA")</f>
        <v>17.399999999999999</v>
      </c>
      <c r="X36">
        <f ca="1">IFERROR(AVERAGE('air-quality'!H1128:H1132),"NA")</f>
        <v>44.8</v>
      </c>
      <c r="Y36">
        <f ca="1">IFERROR(AVERAGE('air-quality'!I1128:I1132),"NA")</f>
        <v>7.8</v>
      </c>
      <c r="Z36">
        <f ca="1">IFERROR(AVERAGE('air-quality'!J1128:J1132),"NA")</f>
        <v>8.8000000000000007</v>
      </c>
      <c r="AA36">
        <f ca="1">IFERROR(AVERAGE('air-quality'!E1493:E1497),"NA")</f>
        <v>78.8</v>
      </c>
      <c r="AB36">
        <f ca="1">IFERROR(AVERAGE('air-quality'!F1493:F1497),"NA")</f>
        <v>41.6</v>
      </c>
      <c r="AC36">
        <f ca="1">IFERROR(AVERAGE('air-quality'!G1493:G1497),"NA")</f>
        <v>18.399999999999999</v>
      </c>
      <c r="AD36">
        <f ca="1">IFERROR(AVERAGE('air-quality'!H1493:H1497),"NA")</f>
        <v>30.6</v>
      </c>
      <c r="AE36">
        <f ca="1">IFERROR(AVERAGE('air-quality'!I1493:I1497),"NA")</f>
        <v>8</v>
      </c>
      <c r="AF36">
        <f ca="1">IFERROR(AVERAGE('air-quality'!J1493:J1497),"NA")</f>
        <v>6.8</v>
      </c>
      <c r="AG36">
        <f ca="1">IFERROR(AVERAGE('air-quality'!E1858:E1862),"NA")</f>
        <v>100</v>
      </c>
      <c r="AH36">
        <f ca="1">IFERROR(AVERAGE('air-quality'!F1858:F1862),"NA")</f>
        <v>55.8</v>
      </c>
      <c r="AI36">
        <f ca="1">IFERROR(AVERAGE('air-quality'!G1858:G1862),"NA")</f>
        <v>17.8</v>
      </c>
      <c r="AJ36">
        <f ca="1">IFERROR(AVERAGE('air-quality'!H1858:H1862),"NA")</f>
        <v>36.799999999999997</v>
      </c>
      <c r="AK36">
        <f ca="1">IFERROR(AVERAGE('air-quality'!I1858:I1862),"NA")</f>
        <v>5.4</v>
      </c>
      <c r="AL36">
        <f ca="1">IFERROR(AVERAGE('air-quality'!J1858:J1862),"NA")</f>
        <v>6.8</v>
      </c>
      <c r="AM36" s="5">
        <f t="shared" ref="AM36:AR36" si="36">IFERROR(AVERAGE(O32:O36),AM35)</f>
        <v>95.2</v>
      </c>
      <c r="AN36" s="5">
        <f t="shared" si="36"/>
        <v>42.4</v>
      </c>
      <c r="AO36" s="5">
        <f t="shared" si="36"/>
        <v>24.8</v>
      </c>
      <c r="AP36" s="5">
        <f t="shared" si="36"/>
        <v>28.2</v>
      </c>
      <c r="AQ36" s="6">
        <f t="shared" si="36"/>
        <v>4.4000000000000004</v>
      </c>
      <c r="AR36" s="5">
        <f t="shared" si="36"/>
        <v>7.4</v>
      </c>
      <c r="AS36" s="5">
        <f t="shared" ca="1" si="5"/>
        <v>94.666666666666671</v>
      </c>
      <c r="AT36" s="5">
        <f t="shared" ca="1" si="0"/>
        <v>52.266666666666673</v>
      </c>
      <c r="AU36" s="5">
        <f t="shared" ca="1" si="1"/>
        <v>17.866666666666664</v>
      </c>
      <c r="AV36" s="5">
        <f t="shared" ca="1" si="2"/>
        <v>37.4</v>
      </c>
      <c r="AW36" s="6">
        <f t="shared" ca="1" si="3"/>
        <v>7.0666666666666673</v>
      </c>
      <c r="AX36" s="5">
        <f t="shared" ca="1" si="4"/>
        <v>7.4666666666666677</v>
      </c>
    </row>
    <row r="37" spans="1:50" x14ac:dyDescent="0.25">
      <c r="A37">
        <f>IF(Pivot!A41="",Data!A36,Pivot!A41)</f>
        <v>2</v>
      </c>
      <c r="B37">
        <f>Pivot!B41</f>
        <v>5</v>
      </c>
      <c r="C37">
        <f>IFERROR(AVERAGE(Pivot!D41:H41),C36)</f>
        <v>108</v>
      </c>
      <c r="D37">
        <f>IFERROR(AVERAGE(Pivot!K41:O41),D36)</f>
        <v>55.6</v>
      </c>
      <c r="E37">
        <f>IFERROR(AVERAGE(Pivot!R41:V41),E36)</f>
        <v>22.8</v>
      </c>
      <c r="F37">
        <f>IFERROR(AVERAGE(Pivot!Y41:AC41),F36)</f>
        <v>31.4</v>
      </c>
      <c r="G37">
        <f>IFERROR(AVERAGE(Pivot!AF41:AJ41),G36)</f>
        <v>9</v>
      </c>
      <c r="H37">
        <f>IFERROR(AVERAGE(Pivot!AM41:AQ41),H36)</f>
        <v>6.6</v>
      </c>
      <c r="I37">
        <f>IFERROR(AVERAGE(Pivot!F41:H41),I36)</f>
        <v>100.66666666666667</v>
      </c>
      <c r="J37">
        <f>IFERROR(AVERAGE(Pivot!M41:O41),J36)</f>
        <v>54.666666666666664</v>
      </c>
      <c r="K37">
        <f>IFERROR(AVERAGE(Pivot!T41:V41),K36)</f>
        <v>23.666666666666668</v>
      </c>
      <c r="L37">
        <f>IFERROR(AVERAGE(Pivot!AA41:AC41),L36)</f>
        <v>29</v>
      </c>
      <c r="M37">
        <f>IFERROR(AVERAGE(Pivot!AH41:AJ41),M36)</f>
        <v>7</v>
      </c>
      <c r="N37">
        <f>IFERROR(AVERAGE(Pivot!AO41:AQ41),N36)</f>
        <v>6.333333333333333</v>
      </c>
      <c r="O37">
        <f>IF(Pivot!I41="NA",O36,IF(Pivot!I41=0,AVERAGE(O32:O36),Pivot!I41))</f>
        <v>47</v>
      </c>
      <c r="P37">
        <f>IF(Pivot!P41="NA",P36,IF(Pivot!P41=0,AVERAGE(P32:P36),Pivot!P41))</f>
        <v>44</v>
      </c>
      <c r="Q37">
        <f>IF(Pivot!W41="NA",Q36,IF(Pivot!W41=0,AVERAGE(Q32:Q36),Pivot!W41))</f>
        <v>18</v>
      </c>
      <c r="R37">
        <f>IF(Pivot!AD41="NA",R36,IF(Pivot!AD41=0,AVERAGE(R32:R36),Pivot!AD41))</f>
        <v>35</v>
      </c>
      <c r="S37">
        <f>IF(Pivot!AK41="NA",S36,IF(Pivot!AK41=0,AVERAGE(S32:S36),Pivot!AK41))</f>
        <v>5</v>
      </c>
      <c r="T37">
        <f>IF(Pivot!AR41="NA",T36,IF(Pivot!AR41=0,AVERAGE(T32:T36),Pivot!AR41))</f>
        <v>7</v>
      </c>
      <c r="U37">
        <f ca="1">IFERROR(AVERAGE('air-quality'!E1129:E1133),"NA")</f>
        <v>119</v>
      </c>
      <c r="V37">
        <f ca="1">IFERROR(AVERAGE('air-quality'!F1129:F1133),"NA")</f>
        <v>61.2</v>
      </c>
      <c r="W37">
        <f ca="1">IFERROR(AVERAGE('air-quality'!G1129:G1133),"NA")</f>
        <v>18.399999999999999</v>
      </c>
      <c r="X37">
        <f ca="1">IFERROR(AVERAGE('air-quality'!H1129:H1133),"NA")</f>
        <v>42.6</v>
      </c>
      <c r="Y37">
        <f ca="1">IFERROR(AVERAGE('air-quality'!I1129:I1133),"NA")</f>
        <v>7.6</v>
      </c>
      <c r="Z37">
        <f ca="1">IFERROR(AVERAGE('air-quality'!J1129:J1133),"NA")</f>
        <v>8.6</v>
      </c>
      <c r="AA37">
        <f ca="1">IFERROR(AVERAGE('air-quality'!E1494:E1498),"NA")</f>
        <v>76.8</v>
      </c>
      <c r="AB37">
        <f ca="1">IFERROR(AVERAGE('air-quality'!F1494:F1498),"NA")</f>
        <v>39.6</v>
      </c>
      <c r="AC37">
        <f ca="1">IFERROR(AVERAGE('air-quality'!G1494:G1498),"NA")</f>
        <v>19.600000000000001</v>
      </c>
      <c r="AD37">
        <f ca="1">IFERROR(AVERAGE('air-quality'!H1494:H1498),"NA")</f>
        <v>25.6</v>
      </c>
      <c r="AE37">
        <f ca="1">IFERROR(AVERAGE('air-quality'!I1494:I1498),"NA")</f>
        <v>7.6</v>
      </c>
      <c r="AF37">
        <f ca="1">IFERROR(AVERAGE('air-quality'!J1494:J1498),"NA")</f>
        <v>6.2</v>
      </c>
      <c r="AG37">
        <f ca="1">IFERROR(AVERAGE('air-quality'!E1859:E1863),"NA")</f>
        <v>103.4</v>
      </c>
      <c r="AH37">
        <f ca="1">IFERROR(AVERAGE('air-quality'!F1859:F1863),"NA")</f>
        <v>63.2</v>
      </c>
      <c r="AI37">
        <f ca="1">IFERROR(AVERAGE('air-quality'!G1859:G1863),"NA")</f>
        <v>18.8</v>
      </c>
      <c r="AJ37">
        <f ca="1">IFERROR(AVERAGE('air-quality'!H1859:H1863),"NA")</f>
        <v>39.200000000000003</v>
      </c>
      <c r="AK37">
        <f ca="1">IFERROR(AVERAGE('air-quality'!I1859:I1863),"NA")</f>
        <v>5.8</v>
      </c>
      <c r="AL37">
        <f ca="1">IFERROR(AVERAGE('air-quality'!J1859:J1863),"NA")</f>
        <v>7.4</v>
      </c>
      <c r="AM37" s="5">
        <f t="shared" ref="AM37:AR37" si="37">IFERROR(AVERAGE(O33:O37),AM36)</f>
        <v>92</v>
      </c>
      <c r="AN37" s="5">
        <f t="shared" si="37"/>
        <v>38.6</v>
      </c>
      <c r="AO37" s="5">
        <f t="shared" si="37"/>
        <v>23.8</v>
      </c>
      <c r="AP37" s="5">
        <f t="shared" si="37"/>
        <v>26.6</v>
      </c>
      <c r="AQ37" s="6">
        <f t="shared" si="37"/>
        <v>4.4000000000000004</v>
      </c>
      <c r="AR37" s="5">
        <f t="shared" si="37"/>
        <v>6.6</v>
      </c>
      <c r="AS37" s="5">
        <f t="shared" ca="1" si="5"/>
        <v>99.733333333333348</v>
      </c>
      <c r="AT37" s="5">
        <f t="shared" ca="1" si="0"/>
        <v>54.666666666666664</v>
      </c>
      <c r="AU37" s="5">
        <f t="shared" ca="1" si="1"/>
        <v>18.933333333333334</v>
      </c>
      <c r="AV37" s="5">
        <f t="shared" ca="1" si="2"/>
        <v>35.800000000000004</v>
      </c>
      <c r="AW37" s="6">
        <f t="shared" ca="1" si="3"/>
        <v>7</v>
      </c>
      <c r="AX37" s="5">
        <f t="shared" ca="1" si="4"/>
        <v>7.4000000000000012</v>
      </c>
    </row>
    <row r="38" spans="1:50" x14ac:dyDescent="0.25">
      <c r="A38">
        <f>IF(Pivot!A42="",Data!A37,Pivot!A42)</f>
        <v>2</v>
      </c>
      <c r="B38">
        <f>Pivot!B42</f>
        <v>6</v>
      </c>
      <c r="C38">
        <f>IFERROR(AVERAGE(Pivot!D42:H42),C37)</f>
        <v>98.2</v>
      </c>
      <c r="D38">
        <f>IFERROR(AVERAGE(Pivot!K42:O42),D37)</f>
        <v>50.4</v>
      </c>
      <c r="E38">
        <f>IFERROR(AVERAGE(Pivot!R42:V42),E37)</f>
        <v>16.8</v>
      </c>
      <c r="F38">
        <f>IFERROR(AVERAGE(Pivot!Y42:AC42),F37)</f>
        <v>38</v>
      </c>
      <c r="G38">
        <f>IFERROR(AVERAGE(Pivot!AF42:AJ42),G37)</f>
        <v>8.4</v>
      </c>
      <c r="H38">
        <f>IFERROR(AVERAGE(Pivot!AM42:AQ42),H37)</f>
        <v>7.4</v>
      </c>
      <c r="I38">
        <f>IFERROR(AVERAGE(Pivot!F42:H42),I37)</f>
        <v>98</v>
      </c>
      <c r="J38">
        <f>IFERROR(AVERAGE(Pivot!M42:O42),J37)</f>
        <v>49.333333333333336</v>
      </c>
      <c r="K38">
        <f>IFERROR(AVERAGE(Pivot!T42:V42),K37)</f>
        <v>16.666666666666668</v>
      </c>
      <c r="L38">
        <f>IFERROR(AVERAGE(Pivot!AA42:AC42),L37)</f>
        <v>35</v>
      </c>
      <c r="M38">
        <f>IFERROR(AVERAGE(Pivot!AH42:AJ42),M37)</f>
        <v>7</v>
      </c>
      <c r="N38">
        <f>IFERROR(AVERAGE(Pivot!AO42:AQ42),N37)</f>
        <v>6.666666666666667</v>
      </c>
      <c r="O38">
        <f>IF(Pivot!I42="NA",O37,IF(Pivot!I42=0,AVERAGE(O33:O37),Pivot!I42))</f>
        <v>79</v>
      </c>
      <c r="P38">
        <f>IF(Pivot!P42="NA",P37,IF(Pivot!P42=0,AVERAGE(P33:P37),Pivot!P42))</f>
        <v>41</v>
      </c>
      <c r="Q38">
        <f>IF(Pivot!W42="NA",Q37,IF(Pivot!W42=0,AVERAGE(Q33:Q37),Pivot!W42))</f>
        <v>15</v>
      </c>
      <c r="R38">
        <f>IF(Pivot!AD42="NA",R37,IF(Pivot!AD42=0,AVERAGE(R33:R37),Pivot!AD42))</f>
        <v>38</v>
      </c>
      <c r="S38">
        <f>IF(Pivot!AK42="NA",S37,IF(Pivot!AK42=0,AVERAGE(S33:S37),Pivot!AK42))</f>
        <v>5</v>
      </c>
      <c r="T38">
        <f>IF(Pivot!AR42="NA",T37,IF(Pivot!AR42=0,AVERAGE(T33:T37),Pivot!AR42))</f>
        <v>7</v>
      </c>
      <c r="U38">
        <f ca="1">IFERROR(AVERAGE('air-quality'!E1130:E1134),"NA")</f>
        <v>123.6</v>
      </c>
      <c r="V38">
        <f ca="1">IFERROR(AVERAGE('air-quality'!F1130:F1134),"NA")</f>
        <v>63.2</v>
      </c>
      <c r="W38">
        <f ca="1">IFERROR(AVERAGE('air-quality'!G1130:G1134),"NA")</f>
        <v>16</v>
      </c>
      <c r="X38">
        <f ca="1">IFERROR(AVERAGE('air-quality'!H1130:H1134),"NA")</f>
        <v>44.8</v>
      </c>
      <c r="Y38">
        <f ca="1">IFERROR(AVERAGE('air-quality'!I1130:I1134),"NA")</f>
        <v>7.6</v>
      </c>
      <c r="Z38">
        <f ca="1">IFERROR(AVERAGE('air-quality'!J1130:J1134),"NA")</f>
        <v>9</v>
      </c>
      <c r="AA38">
        <f ca="1">IFERROR(AVERAGE('air-quality'!E1495:E1499),"NA")</f>
        <v>74.8</v>
      </c>
      <c r="AB38">
        <f ca="1">IFERROR(AVERAGE('air-quality'!F1495:F1499),"NA")</f>
        <v>36.799999999999997</v>
      </c>
      <c r="AC38">
        <f ca="1">IFERROR(AVERAGE('air-quality'!G1495:G1499),"NA")</f>
        <v>20.8</v>
      </c>
      <c r="AD38">
        <f ca="1">IFERROR(AVERAGE('air-quality'!H1495:H1499),"NA")</f>
        <v>22.4</v>
      </c>
      <c r="AE38">
        <f ca="1">IFERROR(AVERAGE('air-quality'!I1495:I1499),"NA")</f>
        <v>7.4</v>
      </c>
      <c r="AF38">
        <f ca="1">IFERROR(AVERAGE('air-quality'!J1495:J1499),"NA")</f>
        <v>5.4</v>
      </c>
      <c r="AG38">
        <f ca="1">IFERROR(AVERAGE('air-quality'!E1860:E1864),"NA")</f>
        <v>113.4</v>
      </c>
      <c r="AH38">
        <f ca="1">IFERROR(AVERAGE('air-quality'!F1860:F1864),"NA")</f>
        <v>63.6</v>
      </c>
      <c r="AI38">
        <f ca="1">IFERROR(AVERAGE('air-quality'!G1860:G1864),"NA")</f>
        <v>22.4</v>
      </c>
      <c r="AJ38">
        <f ca="1">IFERROR(AVERAGE('air-quality'!H1860:H1864),"NA")</f>
        <v>32.799999999999997</v>
      </c>
      <c r="AK38">
        <f ca="1">IFERROR(AVERAGE('air-quality'!I1860:I1864),"NA")</f>
        <v>5.8</v>
      </c>
      <c r="AL38">
        <f ca="1">IFERROR(AVERAGE('air-quality'!J1860:J1864),"NA")</f>
        <v>6.8</v>
      </c>
      <c r="AM38" s="5">
        <f t="shared" ref="AM38:AR38" si="38">IFERROR(AVERAGE(O34:O38),AM37)</f>
        <v>80</v>
      </c>
      <c r="AN38" s="5">
        <f t="shared" si="38"/>
        <v>33.799999999999997</v>
      </c>
      <c r="AO38" s="5">
        <f t="shared" si="38"/>
        <v>22.4</v>
      </c>
      <c r="AP38" s="5">
        <f t="shared" si="38"/>
        <v>27.2</v>
      </c>
      <c r="AQ38" s="6">
        <f t="shared" si="38"/>
        <v>4.4000000000000004</v>
      </c>
      <c r="AR38" s="5">
        <f t="shared" si="38"/>
        <v>5.8</v>
      </c>
      <c r="AS38" s="5">
        <f t="shared" ca="1" si="5"/>
        <v>103.93333333333332</v>
      </c>
      <c r="AT38" s="5">
        <f t="shared" ca="1" si="0"/>
        <v>54.533333333333331</v>
      </c>
      <c r="AU38" s="5">
        <f t="shared" ca="1" si="1"/>
        <v>19.733333333333331</v>
      </c>
      <c r="AV38" s="5">
        <f t="shared" ca="1" si="2"/>
        <v>33.333333333333329</v>
      </c>
      <c r="AW38" s="6">
        <f t="shared" ca="1" si="3"/>
        <v>6.9333333333333336</v>
      </c>
      <c r="AX38" s="5">
        <f t="shared" ca="1" si="4"/>
        <v>7.0666666666666664</v>
      </c>
    </row>
    <row r="39" spans="1:50" x14ac:dyDescent="0.25">
      <c r="A39">
        <f>IF(Pivot!A43="",Data!A38,Pivot!A43)</f>
        <v>2</v>
      </c>
      <c r="B39">
        <f>Pivot!B43</f>
        <v>7</v>
      </c>
      <c r="C39">
        <f>IFERROR(AVERAGE(Pivot!D43:H43),C38)</f>
        <v>92.6</v>
      </c>
      <c r="D39">
        <f>IFERROR(AVERAGE(Pivot!K43:O43),D38)</f>
        <v>60.2</v>
      </c>
      <c r="E39">
        <f>IFERROR(AVERAGE(Pivot!R43:V43),E38)</f>
        <v>18.8</v>
      </c>
      <c r="F39">
        <f>IFERROR(AVERAGE(Pivot!Y43:AC43),F38)</f>
        <v>36.4</v>
      </c>
      <c r="G39">
        <f>IFERROR(AVERAGE(Pivot!AF43:AJ43),G38)</f>
        <v>8.1999999999999993</v>
      </c>
      <c r="H39">
        <f>IFERROR(AVERAGE(Pivot!AM43:AQ43),H38)</f>
        <v>7.4</v>
      </c>
      <c r="I39">
        <f>IFERROR(AVERAGE(Pivot!F43:H43),I38)</f>
        <v>93.333333333333329</v>
      </c>
      <c r="J39">
        <f>IFERROR(AVERAGE(Pivot!M43:O43),J38)</f>
        <v>50</v>
      </c>
      <c r="K39">
        <f>IFERROR(AVERAGE(Pivot!T43:V43),K38)</f>
        <v>13.666666666666666</v>
      </c>
      <c r="L39">
        <f>IFERROR(AVERAGE(Pivot!AA43:AC43),L38)</f>
        <v>45</v>
      </c>
      <c r="M39">
        <f>IFERROR(AVERAGE(Pivot!AH43:AJ43),M38)</f>
        <v>7.333333333333333</v>
      </c>
      <c r="N39">
        <f>IFERROR(AVERAGE(Pivot!AO43:AQ43),N38)</f>
        <v>8.6666666666666661</v>
      </c>
      <c r="O39">
        <f>IF(Pivot!I43="NA",O38,IF(Pivot!I43=0,AVERAGE(O34:O38),Pivot!I43))</f>
        <v>86</v>
      </c>
      <c r="P39">
        <f>IF(Pivot!P43="NA",P38,IF(Pivot!P43=0,AVERAGE(P34:P38),Pivot!P43))</f>
        <v>44</v>
      </c>
      <c r="Q39">
        <f>IF(Pivot!W43="NA",Q38,IF(Pivot!W43=0,AVERAGE(Q34:Q38),Pivot!W43))</f>
        <v>28</v>
      </c>
      <c r="R39">
        <f>IF(Pivot!AD43="NA",R38,IF(Pivot!AD43=0,AVERAGE(R34:R38),Pivot!AD43))</f>
        <v>18</v>
      </c>
      <c r="S39">
        <f>IF(Pivot!AK43="NA",S38,IF(Pivot!AK43=0,AVERAGE(S34:S38),Pivot!AK43))</f>
        <v>5</v>
      </c>
      <c r="T39">
        <f>IF(Pivot!AR43="NA",T38,IF(Pivot!AR43=0,AVERAGE(T34:T38),Pivot!AR43))</f>
        <v>6</v>
      </c>
      <c r="U39">
        <f ca="1">IFERROR(AVERAGE('air-quality'!E1131:E1135),"NA")</f>
        <v>128</v>
      </c>
      <c r="V39">
        <f ca="1">IFERROR(AVERAGE('air-quality'!F1131:F1135),"NA")</f>
        <v>61.2</v>
      </c>
      <c r="W39">
        <f ca="1">IFERROR(AVERAGE('air-quality'!G1131:G1135),"NA")</f>
        <v>14.2</v>
      </c>
      <c r="X39">
        <f ca="1">IFERROR(AVERAGE('air-quality'!H1131:H1135),"NA")</f>
        <v>44.4</v>
      </c>
      <c r="Y39">
        <f ca="1">IFERROR(AVERAGE('air-quality'!I1131:I1135),"NA")</f>
        <v>7.4</v>
      </c>
      <c r="Z39">
        <f ca="1">IFERROR(AVERAGE('air-quality'!J1131:J1135),"NA")</f>
        <v>9</v>
      </c>
      <c r="AA39">
        <f ca="1">IFERROR(AVERAGE('air-quality'!E1496:E1500),"NA")</f>
        <v>71.599999999999994</v>
      </c>
      <c r="AB39">
        <f ca="1">IFERROR(AVERAGE('air-quality'!F1496:F1500),"NA")</f>
        <v>40</v>
      </c>
      <c r="AC39">
        <f ca="1">IFERROR(AVERAGE('air-quality'!G1496:G1500),"NA")</f>
        <v>17.8</v>
      </c>
      <c r="AD39">
        <f ca="1">IFERROR(AVERAGE('air-quality'!H1496:H1500),"NA")</f>
        <v>30.6</v>
      </c>
      <c r="AE39">
        <f ca="1">IFERROR(AVERAGE('air-quality'!I1496:I1500),"NA")</f>
        <v>7.6</v>
      </c>
      <c r="AF39">
        <f ca="1">IFERROR(AVERAGE('air-quality'!J1496:J1500),"NA")</f>
        <v>6.6</v>
      </c>
      <c r="AG39">
        <f ca="1">IFERROR(AVERAGE('air-quality'!E1861:E1865),"NA")</f>
        <v>109.8</v>
      </c>
      <c r="AH39">
        <f ca="1">IFERROR(AVERAGE('air-quality'!F1861:F1865),"NA")</f>
        <v>62.8</v>
      </c>
      <c r="AI39">
        <f ca="1">IFERROR(AVERAGE('air-quality'!G1861:G1865),"NA")</f>
        <v>22.8</v>
      </c>
      <c r="AJ39">
        <f ca="1">IFERROR(AVERAGE('air-quality'!H1861:H1865),"NA")</f>
        <v>31.8</v>
      </c>
      <c r="AK39">
        <f ca="1">IFERROR(AVERAGE('air-quality'!I1861:I1865),"NA")</f>
        <v>5.8</v>
      </c>
      <c r="AL39">
        <f ca="1">IFERROR(AVERAGE('air-quality'!J1861:J1865),"NA")</f>
        <v>6.6</v>
      </c>
      <c r="AM39" s="5">
        <f t="shared" ref="AM39:AR39" si="39">IFERROR(AVERAGE(O35:O39),AM38)</f>
        <v>67.8</v>
      </c>
      <c r="AN39" s="5">
        <f t="shared" si="39"/>
        <v>36.6</v>
      </c>
      <c r="AO39" s="5">
        <f t="shared" si="39"/>
        <v>21.6</v>
      </c>
      <c r="AP39" s="5">
        <f t="shared" si="39"/>
        <v>27</v>
      </c>
      <c r="AQ39" s="6">
        <f t="shared" si="39"/>
        <v>4.5999999999999996</v>
      </c>
      <c r="AR39" s="5">
        <f t="shared" si="39"/>
        <v>6</v>
      </c>
      <c r="AS39" s="5">
        <f t="shared" ca="1" si="5"/>
        <v>103.13333333333333</v>
      </c>
      <c r="AT39" s="5">
        <f t="shared" ca="1" si="0"/>
        <v>54.666666666666664</v>
      </c>
      <c r="AU39" s="5">
        <f t="shared" ca="1" si="1"/>
        <v>18.266666666666666</v>
      </c>
      <c r="AV39" s="5">
        <f t="shared" ca="1" si="2"/>
        <v>35.6</v>
      </c>
      <c r="AW39" s="6">
        <f t="shared" ca="1" si="3"/>
        <v>6.9333333333333336</v>
      </c>
      <c r="AX39" s="5">
        <f t="shared" ca="1" si="4"/>
        <v>7.3999999999999995</v>
      </c>
    </row>
    <row r="40" spans="1:50" x14ac:dyDescent="0.25">
      <c r="A40">
        <f>IF(Pivot!A44="",Data!A39,Pivot!A44)</f>
        <v>2</v>
      </c>
      <c r="B40">
        <f>Pivot!B44</f>
        <v>8</v>
      </c>
      <c r="C40">
        <f>IFERROR(AVERAGE(Pivot!D44:H44),C39)</f>
        <v>92.4</v>
      </c>
      <c r="D40">
        <f>IFERROR(AVERAGE(Pivot!K44:O44),D39)</f>
        <v>52.6</v>
      </c>
      <c r="E40">
        <f>IFERROR(AVERAGE(Pivot!R44:V44),E39)</f>
        <v>19.2</v>
      </c>
      <c r="F40">
        <f>IFERROR(AVERAGE(Pivot!Y44:AC44),F39)</f>
        <v>30.8</v>
      </c>
      <c r="G40">
        <f>IFERROR(AVERAGE(Pivot!AF44:AJ44),G39)</f>
        <v>9.1999999999999993</v>
      </c>
      <c r="H40">
        <f>IFERROR(AVERAGE(Pivot!AM44:AQ44),H39)</f>
        <v>7</v>
      </c>
      <c r="I40">
        <f>IFERROR(AVERAGE(Pivot!F44:H44),I39)</f>
        <v>97</v>
      </c>
      <c r="J40">
        <f>IFERROR(AVERAGE(Pivot!M44:O44),J39)</f>
        <v>54.333333333333336</v>
      </c>
      <c r="K40">
        <f>IFERROR(AVERAGE(Pivot!T44:V44),K39)</f>
        <v>17</v>
      </c>
      <c r="L40">
        <f>IFERROR(AVERAGE(Pivot!AA44:AC44),L39)</f>
        <v>35.333333333333336</v>
      </c>
      <c r="M40">
        <f>IFERROR(AVERAGE(Pivot!AH44:AJ44),M39)</f>
        <v>8.3333333333333339</v>
      </c>
      <c r="N40">
        <f>IFERROR(AVERAGE(Pivot!AO44:AQ44),N39)</f>
        <v>7.666666666666667</v>
      </c>
      <c r="O40">
        <f>IF(Pivot!I44="NA",O39,IF(Pivot!I44=0,AVERAGE(O35:O39),Pivot!I44))</f>
        <v>99</v>
      </c>
      <c r="P40">
        <f>IF(Pivot!P44="NA",P39,IF(Pivot!P44=0,AVERAGE(P35:P39),Pivot!P44))</f>
        <v>40</v>
      </c>
      <c r="Q40">
        <f>IF(Pivot!W44="NA",Q39,IF(Pivot!W44=0,AVERAGE(Q35:Q39),Pivot!W44))</f>
        <v>26</v>
      </c>
      <c r="R40">
        <f>IF(Pivot!AD44="NA",R39,IF(Pivot!AD44=0,AVERAGE(R35:R39),Pivot!AD44))</f>
        <v>29</v>
      </c>
      <c r="S40">
        <f>IF(Pivot!AK44="NA",S39,IF(Pivot!AK44=0,AVERAGE(S35:S39),Pivot!AK44))</f>
        <v>5</v>
      </c>
      <c r="T40">
        <f>IF(Pivot!AR44="NA",T39,IF(Pivot!AR44=0,AVERAGE(T35:T39),Pivot!AR44))</f>
        <v>7</v>
      </c>
      <c r="U40">
        <f ca="1">IFERROR(AVERAGE('air-quality'!E1132:E1136),"NA")</f>
        <v>122</v>
      </c>
      <c r="V40">
        <f ca="1">IFERROR(AVERAGE('air-quality'!F1132:F1136),"NA")</f>
        <v>55</v>
      </c>
      <c r="W40">
        <f ca="1">IFERROR(AVERAGE('air-quality'!G1132:G1136),"NA")</f>
        <v>17.8</v>
      </c>
      <c r="X40">
        <f ca="1">IFERROR(AVERAGE('air-quality'!H1132:H1136),"NA")</f>
        <v>35.200000000000003</v>
      </c>
      <c r="Y40">
        <f ca="1">IFERROR(AVERAGE('air-quality'!I1132:I1136),"NA")</f>
        <v>7.2</v>
      </c>
      <c r="Z40">
        <f ca="1">IFERROR(AVERAGE('air-quality'!J1132:J1136),"NA")</f>
        <v>7.4</v>
      </c>
      <c r="AA40">
        <f ca="1">IFERROR(AVERAGE('air-quality'!E1497:E1501),"NA")</f>
        <v>81</v>
      </c>
      <c r="AB40">
        <f ca="1">IFERROR(AVERAGE('air-quality'!F1497:F1501),"NA")</f>
        <v>46.4</v>
      </c>
      <c r="AC40">
        <f ca="1">IFERROR(AVERAGE('air-quality'!G1497:G1501),"NA")</f>
        <v>14.6</v>
      </c>
      <c r="AD40">
        <f ca="1">IFERROR(AVERAGE('air-quality'!H1497:H1501),"NA")</f>
        <v>40.799999999999997</v>
      </c>
      <c r="AE40">
        <f ca="1">IFERROR(AVERAGE('air-quality'!I1497:I1501),"NA")</f>
        <v>8.6</v>
      </c>
      <c r="AF40">
        <f ca="1">IFERROR(AVERAGE('air-quality'!J1497:J1501),"NA")</f>
        <v>8.1999999999999993</v>
      </c>
      <c r="AG40">
        <f ca="1">IFERROR(AVERAGE('air-quality'!E1862:E1866),"NA")</f>
        <v>102.2</v>
      </c>
      <c r="AH40">
        <f ca="1">IFERROR(AVERAGE('air-quality'!F1862:F1866),"NA")</f>
        <v>57.4</v>
      </c>
      <c r="AI40">
        <f ca="1">IFERROR(AVERAGE('air-quality'!G1862:G1866),"NA")</f>
        <v>22.2</v>
      </c>
      <c r="AJ40">
        <f ca="1">IFERROR(AVERAGE('air-quality'!H1862:H1866),"NA")</f>
        <v>31.6</v>
      </c>
      <c r="AK40">
        <f ca="1">IFERROR(AVERAGE('air-quality'!I1862:I1866),"NA")</f>
        <v>6</v>
      </c>
      <c r="AL40">
        <f ca="1">IFERROR(AVERAGE('air-quality'!J1862:J1866),"NA")</f>
        <v>6.6</v>
      </c>
      <c r="AM40" s="5">
        <f t="shared" ref="AM40:AR40" si="40">IFERROR(AVERAGE(O36:O40),AM39)</f>
        <v>74.8</v>
      </c>
      <c r="AN40" s="5">
        <f t="shared" si="40"/>
        <v>39.200000000000003</v>
      </c>
      <c r="AO40" s="5">
        <f t="shared" si="40"/>
        <v>22.6</v>
      </c>
      <c r="AP40" s="5">
        <f t="shared" si="40"/>
        <v>26.8</v>
      </c>
      <c r="AQ40" s="6">
        <f t="shared" si="40"/>
        <v>4.8</v>
      </c>
      <c r="AR40" s="5">
        <f t="shared" si="40"/>
        <v>6.2</v>
      </c>
      <c r="AS40" s="5">
        <f t="shared" ca="1" si="5"/>
        <v>101.73333333333333</v>
      </c>
      <c r="AT40" s="5">
        <f t="shared" ca="1" si="0"/>
        <v>52.933333333333337</v>
      </c>
      <c r="AU40" s="5">
        <f t="shared" ca="1" si="1"/>
        <v>18.2</v>
      </c>
      <c r="AV40" s="5">
        <f t="shared" ca="1" si="2"/>
        <v>35.866666666666667</v>
      </c>
      <c r="AW40" s="6">
        <f t="shared" ca="1" si="3"/>
        <v>7.2666666666666666</v>
      </c>
      <c r="AX40" s="5">
        <f t="shared" ca="1" si="4"/>
        <v>7.3999999999999995</v>
      </c>
    </row>
    <row r="41" spans="1:50" x14ac:dyDescent="0.25">
      <c r="A41">
        <f>IF(Pivot!A45="",Data!A40,Pivot!A45)</f>
        <v>2</v>
      </c>
      <c r="B41">
        <f>Pivot!B45</f>
        <v>9</v>
      </c>
      <c r="C41">
        <f>IFERROR(AVERAGE(Pivot!D45:H45),C40)</f>
        <v>91</v>
      </c>
      <c r="D41">
        <f>IFERROR(AVERAGE(Pivot!K45:O45),D40)</f>
        <v>55.6</v>
      </c>
      <c r="E41">
        <f>IFERROR(AVERAGE(Pivot!R45:V45),E40)</f>
        <v>19.8</v>
      </c>
      <c r="F41">
        <f>IFERROR(AVERAGE(Pivot!Y45:AC45),F40)</f>
        <v>32.799999999999997</v>
      </c>
      <c r="G41">
        <f>IFERROR(AVERAGE(Pivot!AF45:AJ45),G40)</f>
        <v>10.199999999999999</v>
      </c>
      <c r="H41">
        <f>IFERROR(AVERAGE(Pivot!AM45:AQ45),H40)</f>
        <v>7.6</v>
      </c>
      <c r="I41">
        <f>IFERROR(AVERAGE(Pivot!F45:H45),I40)</f>
        <v>97.666666666666671</v>
      </c>
      <c r="J41">
        <f>IFERROR(AVERAGE(Pivot!M45:O45),J40)</f>
        <v>51</v>
      </c>
      <c r="K41">
        <f>IFERROR(AVERAGE(Pivot!T45:V45),K40)</f>
        <v>22.333333333333332</v>
      </c>
      <c r="L41">
        <f>IFERROR(AVERAGE(Pivot!AA45:AC45),L40)</f>
        <v>20.333333333333332</v>
      </c>
      <c r="M41">
        <f>IFERROR(AVERAGE(Pivot!AH45:AJ45),M40)</f>
        <v>7.333333333333333</v>
      </c>
      <c r="N41">
        <f>IFERROR(AVERAGE(Pivot!AO45:AQ45),N40)</f>
        <v>6</v>
      </c>
      <c r="O41">
        <f>IF(Pivot!I45="NA",O40,IF(Pivot!I45=0,AVERAGE(O36:O40),Pivot!I45))</f>
        <v>86</v>
      </c>
      <c r="P41">
        <f>IF(Pivot!P45="NA",P40,IF(Pivot!P45=0,AVERAGE(P36:P40),Pivot!P45))</f>
        <v>52</v>
      </c>
      <c r="Q41">
        <f>IF(Pivot!W45="NA",Q40,IF(Pivot!W45=0,AVERAGE(Q36:Q40),Pivot!W45))</f>
        <v>20</v>
      </c>
      <c r="R41">
        <f>IF(Pivot!AD45="NA",R40,IF(Pivot!AD45=0,AVERAGE(R36:R40),Pivot!AD45))</f>
        <v>50</v>
      </c>
      <c r="S41">
        <f>IF(Pivot!AK45="NA",S40,IF(Pivot!AK45=0,AVERAGE(S36:S40),Pivot!AK45))</f>
        <v>5</v>
      </c>
      <c r="T41">
        <f>IF(Pivot!AR45="NA",T40,IF(Pivot!AR45=0,AVERAGE(T36:T40),Pivot!AR45))</f>
        <v>9</v>
      </c>
      <c r="U41">
        <f ca="1">IFERROR(AVERAGE('air-quality'!E1133:E1137),"NA")</f>
        <v>103.4</v>
      </c>
      <c r="V41">
        <f ca="1">IFERROR(AVERAGE('air-quality'!F1133:F1137),"NA")</f>
        <v>48.8</v>
      </c>
      <c r="W41">
        <f ca="1">IFERROR(AVERAGE('air-quality'!G1133:G1137),"NA")</f>
        <v>19</v>
      </c>
      <c r="X41">
        <f ca="1">IFERROR(AVERAGE('air-quality'!H1133:H1137),"NA")</f>
        <v>30.6</v>
      </c>
      <c r="Y41">
        <f ca="1">IFERROR(AVERAGE('air-quality'!I1133:I1137),"NA")</f>
        <v>7</v>
      </c>
      <c r="Z41">
        <f ca="1">IFERROR(AVERAGE('air-quality'!J1133:J1137),"NA")</f>
        <v>6.4</v>
      </c>
      <c r="AA41">
        <f ca="1">IFERROR(AVERAGE('air-quality'!E1498:E1502),"NA")</f>
        <v>96</v>
      </c>
      <c r="AB41">
        <f ca="1">IFERROR(AVERAGE('air-quality'!F1498:F1502),"NA")</f>
        <v>54.8</v>
      </c>
      <c r="AC41">
        <f ca="1">IFERROR(AVERAGE('air-quality'!G1498:G1502),"NA")</f>
        <v>15</v>
      </c>
      <c r="AD41">
        <f ca="1">IFERROR(AVERAGE('air-quality'!H1498:H1502),"NA")</f>
        <v>40</v>
      </c>
      <c r="AE41">
        <f ca="1">IFERROR(AVERAGE('air-quality'!I1498:I1502),"NA")</f>
        <v>9.1999999999999993</v>
      </c>
      <c r="AF41">
        <f ca="1">IFERROR(AVERAGE('air-quality'!J1498:J1502),"NA")</f>
        <v>8.6</v>
      </c>
      <c r="AG41">
        <f ca="1">IFERROR(AVERAGE('air-quality'!E1863:E1867),"NA")</f>
        <v>92.6</v>
      </c>
      <c r="AH41">
        <f ca="1">IFERROR(AVERAGE('air-quality'!F1863:F1867),"NA")</f>
        <v>52</v>
      </c>
      <c r="AI41">
        <f ca="1">IFERROR(AVERAGE('air-quality'!G1863:G1867),"NA")</f>
        <v>22</v>
      </c>
      <c r="AJ41">
        <f ca="1">IFERROR(AVERAGE('air-quality'!H1863:H1867),"NA")</f>
        <v>28.2</v>
      </c>
      <c r="AK41">
        <f ca="1">IFERROR(AVERAGE('air-quality'!I1863:I1867),"NA")</f>
        <v>6</v>
      </c>
      <c r="AL41">
        <f ca="1">IFERROR(AVERAGE('air-quality'!J1863:J1867),"NA")</f>
        <v>6.2</v>
      </c>
      <c r="AM41" s="5">
        <f t="shared" ref="AM41:AR41" si="41">IFERROR(AVERAGE(O37:O41),AM40)</f>
        <v>79.400000000000006</v>
      </c>
      <c r="AN41" s="5">
        <f t="shared" si="41"/>
        <v>44.2</v>
      </c>
      <c r="AO41" s="5">
        <f t="shared" si="41"/>
        <v>21.4</v>
      </c>
      <c r="AP41" s="5">
        <f t="shared" si="41"/>
        <v>34</v>
      </c>
      <c r="AQ41" s="6">
        <f t="shared" si="41"/>
        <v>5</v>
      </c>
      <c r="AR41" s="5">
        <f t="shared" si="41"/>
        <v>7.2</v>
      </c>
      <c r="AS41" s="5">
        <f t="shared" ca="1" si="5"/>
        <v>97.333333333333329</v>
      </c>
      <c r="AT41" s="5">
        <f t="shared" ca="1" si="0"/>
        <v>51.866666666666667</v>
      </c>
      <c r="AU41" s="5">
        <f t="shared" ca="1" si="1"/>
        <v>18.666666666666668</v>
      </c>
      <c r="AV41" s="5">
        <f t="shared" ca="1" si="2"/>
        <v>32.93333333333333</v>
      </c>
      <c r="AW41" s="6">
        <f t="shared" ca="1" si="3"/>
        <v>7.3999999999999995</v>
      </c>
      <c r="AX41" s="5">
        <f t="shared" ca="1" si="4"/>
        <v>7.0666666666666664</v>
      </c>
    </row>
    <row r="42" spans="1:50" x14ac:dyDescent="0.25">
      <c r="A42">
        <f>IF(Pivot!A46="",Data!A41,Pivot!A46)</f>
        <v>2</v>
      </c>
      <c r="B42">
        <f>Pivot!B46</f>
        <v>10</v>
      </c>
      <c r="C42">
        <f>IFERROR(AVERAGE(Pivot!D46:H46),C41)</f>
        <v>97.8</v>
      </c>
      <c r="D42">
        <f>IFERROR(AVERAGE(Pivot!K46:O46),D41)</f>
        <v>52.6</v>
      </c>
      <c r="E42">
        <f>IFERROR(AVERAGE(Pivot!R46:V46),E41)</f>
        <v>19.600000000000001</v>
      </c>
      <c r="F42">
        <f>IFERROR(AVERAGE(Pivot!Y46:AC46),F41)</f>
        <v>36</v>
      </c>
      <c r="G42">
        <f>IFERROR(AVERAGE(Pivot!AF46:AJ46),G41)</f>
        <v>9.6</v>
      </c>
      <c r="H42">
        <f>IFERROR(AVERAGE(Pivot!AM46:AQ46),H41)</f>
        <v>7.2</v>
      </c>
      <c r="I42">
        <f>IFERROR(AVERAGE(Pivot!F46:H46),I41)</f>
        <v>90.333333333333329</v>
      </c>
      <c r="J42">
        <f>IFERROR(AVERAGE(Pivot!M46:O46),J41)</f>
        <v>44.333333333333336</v>
      </c>
      <c r="K42">
        <f>IFERROR(AVERAGE(Pivot!T46:V46),K41)</f>
        <v>24.666666666666668</v>
      </c>
      <c r="L42">
        <f>IFERROR(AVERAGE(Pivot!AA46:AC46),L41)</f>
        <v>23</v>
      </c>
      <c r="M42">
        <f>IFERROR(AVERAGE(Pivot!AH46:AJ46),M41)</f>
        <v>7.333333333333333</v>
      </c>
      <c r="N42">
        <f>IFERROR(AVERAGE(Pivot!AO46:AQ46),N41)</f>
        <v>5.333333333333333</v>
      </c>
      <c r="O42">
        <f>IF(Pivot!I46="NA",O41,IF(Pivot!I46=0,AVERAGE(O37:O41),Pivot!I46))</f>
        <v>106</v>
      </c>
      <c r="P42">
        <f>IF(Pivot!P46="NA",P41,IF(Pivot!P46=0,AVERAGE(P37:P41),Pivot!P46))</f>
        <v>59</v>
      </c>
      <c r="Q42">
        <f>IF(Pivot!W46="NA",Q41,IF(Pivot!W46=0,AVERAGE(Q37:Q41),Pivot!W46))</f>
        <v>12</v>
      </c>
      <c r="R42">
        <f>IF(Pivot!AD46="NA",R41,IF(Pivot!AD46=0,AVERAGE(R37:R41),Pivot!AD46))</f>
        <v>64</v>
      </c>
      <c r="S42">
        <f>IF(Pivot!AK46="NA",S41,IF(Pivot!AK46=0,AVERAGE(S37:S41),Pivot!AK46))</f>
        <v>6</v>
      </c>
      <c r="T42">
        <f>IF(Pivot!AR46="NA",T41,IF(Pivot!AR46=0,AVERAGE(T37:T41),Pivot!AR46))</f>
        <v>11</v>
      </c>
      <c r="U42">
        <f ca="1">IFERROR(AVERAGE('air-quality'!E1134:E1138),"NA")</f>
        <v>89.8</v>
      </c>
      <c r="V42">
        <f ca="1">IFERROR(AVERAGE('air-quality'!F1134:F1138),"NA")</f>
        <v>45.6</v>
      </c>
      <c r="W42">
        <f ca="1">IFERROR(AVERAGE('air-quality'!G1134:G1138),"NA")</f>
        <v>18.2</v>
      </c>
      <c r="X42">
        <f ca="1">IFERROR(AVERAGE('air-quality'!H1134:H1138),"NA")</f>
        <v>30.2</v>
      </c>
      <c r="Y42">
        <f ca="1">IFERROR(AVERAGE('air-quality'!I1134:I1138),"NA")</f>
        <v>6.8</v>
      </c>
      <c r="Z42">
        <f ca="1">IFERROR(AVERAGE('air-quality'!J1134:J1138),"NA")</f>
        <v>6.4</v>
      </c>
      <c r="AA42">
        <f ca="1">IFERROR(AVERAGE('air-quality'!E1499:E1503),"NA")</f>
        <v>107.6</v>
      </c>
      <c r="AB42">
        <f ca="1">IFERROR(AVERAGE('air-quality'!F1499:F1503),"NA")</f>
        <v>59</v>
      </c>
      <c r="AC42">
        <f ca="1">IFERROR(AVERAGE('air-quality'!G1499:G1503),"NA")</f>
        <v>15.2</v>
      </c>
      <c r="AD42">
        <f ca="1">IFERROR(AVERAGE('air-quality'!H1499:H1503),"NA")</f>
        <v>40.200000000000003</v>
      </c>
      <c r="AE42">
        <f ca="1">IFERROR(AVERAGE('air-quality'!I1499:I1503),"NA")</f>
        <v>9.4</v>
      </c>
      <c r="AF42">
        <f ca="1">IFERROR(AVERAGE('air-quality'!J1499:J1503),"NA")</f>
        <v>8.6</v>
      </c>
      <c r="AG42">
        <f ca="1">IFERROR(AVERAGE('air-quality'!E1864:E1868),"NA")</f>
        <v>88.4</v>
      </c>
      <c r="AH42">
        <f ca="1">IFERROR(AVERAGE('air-quality'!F1864:F1868),"NA")</f>
        <v>44.8</v>
      </c>
      <c r="AI42">
        <f ca="1">IFERROR(AVERAGE('air-quality'!G1864:G1868),"NA")</f>
        <v>23.2</v>
      </c>
      <c r="AJ42">
        <f ca="1">IFERROR(AVERAGE('air-quality'!H1864:H1868),"NA")</f>
        <v>24.8</v>
      </c>
      <c r="AK42">
        <f ca="1">IFERROR(AVERAGE('air-quality'!I1864:I1868),"NA")</f>
        <v>6.2</v>
      </c>
      <c r="AL42">
        <f ca="1">IFERROR(AVERAGE('air-quality'!J1864:J1868),"NA")</f>
        <v>5.6</v>
      </c>
      <c r="AM42" s="5">
        <f t="shared" ref="AM42:AR42" si="42">IFERROR(AVERAGE(O38:O42),AM41)</f>
        <v>91.2</v>
      </c>
      <c r="AN42" s="5">
        <f t="shared" si="42"/>
        <v>47.2</v>
      </c>
      <c r="AO42" s="5">
        <f t="shared" si="42"/>
        <v>20.2</v>
      </c>
      <c r="AP42" s="5">
        <f t="shared" si="42"/>
        <v>39.799999999999997</v>
      </c>
      <c r="AQ42" s="6">
        <f t="shared" si="42"/>
        <v>5.2</v>
      </c>
      <c r="AR42" s="5">
        <f t="shared" si="42"/>
        <v>8</v>
      </c>
      <c r="AS42" s="5">
        <f t="shared" ca="1" si="5"/>
        <v>95.266666666666652</v>
      </c>
      <c r="AT42" s="5">
        <f t="shared" ca="1" si="0"/>
        <v>49.79999999999999</v>
      </c>
      <c r="AU42" s="5">
        <f t="shared" ca="1" si="1"/>
        <v>18.866666666666664</v>
      </c>
      <c r="AV42" s="5">
        <f t="shared" ca="1" si="2"/>
        <v>31.733333333333334</v>
      </c>
      <c r="AW42" s="6">
        <f t="shared" ca="1" si="3"/>
        <v>7.4666666666666659</v>
      </c>
      <c r="AX42" s="5">
        <f t="shared" ca="1" si="4"/>
        <v>6.8666666666666671</v>
      </c>
    </row>
    <row r="43" spans="1:50" x14ac:dyDescent="0.25">
      <c r="A43">
        <f>IF(Pivot!A47="",Data!A42,Pivot!A47)</f>
        <v>2</v>
      </c>
      <c r="B43">
        <f>Pivot!B47</f>
        <v>11</v>
      </c>
      <c r="C43">
        <f>IFERROR(AVERAGE(Pivot!D47:H47),C42)</f>
        <v>88.6</v>
      </c>
      <c r="D43">
        <f>IFERROR(AVERAGE(Pivot!K47:O47),D42)</f>
        <v>46</v>
      </c>
      <c r="E43">
        <f>IFERROR(AVERAGE(Pivot!R47:V47),E42)</f>
        <v>20.6</v>
      </c>
      <c r="F43">
        <f>IFERROR(AVERAGE(Pivot!Y47:AC47),F42)</f>
        <v>32.6</v>
      </c>
      <c r="G43">
        <f>IFERROR(AVERAGE(Pivot!AF47:AJ47),G42)</f>
        <v>7.8</v>
      </c>
      <c r="H43">
        <f>IFERROR(AVERAGE(Pivot!AM47:AQ47),H42)</f>
        <v>6.6</v>
      </c>
      <c r="I43">
        <f>IFERROR(AVERAGE(Pivot!F47:H47),I42)</f>
        <v>73.333333333333329</v>
      </c>
      <c r="J43">
        <f>IFERROR(AVERAGE(Pivot!M47:O47),J42)</f>
        <v>49.333333333333336</v>
      </c>
      <c r="K43">
        <f>IFERROR(AVERAGE(Pivot!T47:V47),K42)</f>
        <v>23.333333333333332</v>
      </c>
      <c r="L43">
        <f>IFERROR(AVERAGE(Pivot!AA47:AC47),L42)</f>
        <v>29.333333333333332</v>
      </c>
      <c r="M43">
        <f>IFERROR(AVERAGE(Pivot!AH47:AJ47),M42)</f>
        <v>7.666666666666667</v>
      </c>
      <c r="N43">
        <f>IFERROR(AVERAGE(Pivot!AO47:AQ47),N42)</f>
        <v>6.333333333333333</v>
      </c>
      <c r="O43">
        <f>IF(Pivot!I47="NA",O42,IF(Pivot!I47=0,AVERAGE(O38:O42),Pivot!I47))</f>
        <v>116</v>
      </c>
      <c r="P43">
        <f>IF(Pivot!P47="NA",P42,IF(Pivot!P47=0,AVERAGE(P38:P42),Pivot!P47))</f>
        <v>51</v>
      </c>
      <c r="Q43">
        <f>IF(Pivot!W47="NA",Q42,IF(Pivot!W47=0,AVERAGE(Q38:Q42),Pivot!W47))</f>
        <v>7</v>
      </c>
      <c r="R43">
        <f>IF(Pivot!AD47="NA",R42,IF(Pivot!AD47=0,AVERAGE(R38:R42),Pivot!AD47))</f>
        <v>61</v>
      </c>
      <c r="S43">
        <f>IF(Pivot!AK47="NA",S42,IF(Pivot!AK47=0,AVERAGE(S38:S42),Pivot!AK47))</f>
        <v>6</v>
      </c>
      <c r="T43">
        <f>IF(Pivot!AR47="NA",T42,IF(Pivot!AR47=0,AVERAGE(T38:T42),Pivot!AR47))</f>
        <v>11</v>
      </c>
      <c r="U43">
        <f ca="1">IFERROR(AVERAGE('air-quality'!E1135:E1139),"NA")</f>
        <v>83</v>
      </c>
      <c r="V43">
        <f ca="1">IFERROR(AVERAGE('air-quality'!F1135:F1139),"NA")</f>
        <v>43.4</v>
      </c>
      <c r="W43">
        <f ca="1">IFERROR(AVERAGE('air-quality'!G1135:G1139),"NA")</f>
        <v>20.8</v>
      </c>
      <c r="X43">
        <f ca="1">IFERROR(AVERAGE('air-quality'!H1135:H1139),"NA")</f>
        <v>27</v>
      </c>
      <c r="Y43">
        <f ca="1">IFERROR(AVERAGE('air-quality'!I1135:I1139),"NA")</f>
        <v>6.8</v>
      </c>
      <c r="Z43">
        <f ca="1">IFERROR(AVERAGE('air-quality'!J1135:J1139),"NA")</f>
        <v>6</v>
      </c>
      <c r="AA43">
        <f ca="1">IFERROR(AVERAGE('air-quality'!E1500:E1504),"NA")</f>
        <v>106.2</v>
      </c>
      <c r="AB43">
        <f ca="1">IFERROR(AVERAGE('air-quality'!F1500:F1504),"NA")</f>
        <v>61.2</v>
      </c>
      <c r="AC43">
        <f ca="1">IFERROR(AVERAGE('air-quality'!G1500:G1504),"NA")</f>
        <v>17</v>
      </c>
      <c r="AD43">
        <f ca="1">IFERROR(AVERAGE('air-quality'!H1500:H1504),"NA")</f>
        <v>37</v>
      </c>
      <c r="AE43">
        <f ca="1">IFERROR(AVERAGE('air-quality'!I1500:I1504),"NA")</f>
        <v>9.4</v>
      </c>
      <c r="AF43">
        <f ca="1">IFERROR(AVERAGE('air-quality'!J1500:J1504),"NA")</f>
        <v>8.1999999999999993</v>
      </c>
      <c r="AG43">
        <f ca="1">IFERROR(AVERAGE('air-quality'!E1865:E1869),"NA")</f>
        <v>81.8</v>
      </c>
      <c r="AH43">
        <f ca="1">IFERROR(AVERAGE('air-quality'!F1865:F1869),"NA")</f>
        <v>44.8</v>
      </c>
      <c r="AI43">
        <f ca="1">IFERROR(AVERAGE('air-quality'!G1865:G1869),"NA")</f>
        <v>22.8</v>
      </c>
      <c r="AJ43">
        <f ca="1">IFERROR(AVERAGE('air-quality'!H1865:H1869),"NA")</f>
        <v>27.8</v>
      </c>
      <c r="AK43">
        <f ca="1">IFERROR(AVERAGE('air-quality'!I1865:I1869),"NA")</f>
        <v>6.6</v>
      </c>
      <c r="AL43">
        <f ca="1">IFERROR(AVERAGE('air-quality'!J1865:J1869),"NA")</f>
        <v>6.2</v>
      </c>
      <c r="AM43" s="5">
        <f t="shared" ref="AM43:AR43" si="43">IFERROR(AVERAGE(O39:O43),AM42)</f>
        <v>98.6</v>
      </c>
      <c r="AN43" s="5">
        <f t="shared" si="43"/>
        <v>49.2</v>
      </c>
      <c r="AO43" s="5">
        <f t="shared" si="43"/>
        <v>18.600000000000001</v>
      </c>
      <c r="AP43" s="5">
        <f t="shared" si="43"/>
        <v>44.4</v>
      </c>
      <c r="AQ43" s="6">
        <f t="shared" si="43"/>
        <v>5.4</v>
      </c>
      <c r="AR43" s="5">
        <f t="shared" si="43"/>
        <v>8.8000000000000007</v>
      </c>
      <c r="AS43" s="5">
        <f t="shared" ca="1" si="5"/>
        <v>90.333333333333329</v>
      </c>
      <c r="AT43" s="5">
        <f t="shared" ca="1" si="0"/>
        <v>49.79999999999999</v>
      </c>
      <c r="AU43" s="5">
        <f t="shared" ca="1" si="1"/>
        <v>20.2</v>
      </c>
      <c r="AV43" s="5">
        <f t="shared" ca="1" si="2"/>
        <v>30.599999999999998</v>
      </c>
      <c r="AW43" s="6">
        <f t="shared" ca="1" si="3"/>
        <v>7.5999999999999988</v>
      </c>
      <c r="AX43" s="5">
        <f t="shared" ca="1" si="4"/>
        <v>6.8</v>
      </c>
    </row>
    <row r="44" spans="1:50" x14ac:dyDescent="0.25">
      <c r="A44">
        <f>IF(Pivot!A48="",Data!A43,Pivot!A48)</f>
        <v>2</v>
      </c>
      <c r="B44">
        <f>Pivot!B48</f>
        <v>12</v>
      </c>
      <c r="C44">
        <f>IFERROR(AVERAGE(Pivot!D48:H48),C43)</f>
        <v>81.599999999999994</v>
      </c>
      <c r="D44">
        <f>IFERROR(AVERAGE(Pivot!K48:O48),D43)</f>
        <v>40</v>
      </c>
      <c r="E44">
        <f>IFERROR(AVERAGE(Pivot!R48:V48),E43)</f>
        <v>14.4</v>
      </c>
      <c r="F44">
        <f>IFERROR(AVERAGE(Pivot!Y48:AC48),F43)</f>
        <v>39.4</v>
      </c>
      <c r="G44">
        <f>IFERROR(AVERAGE(Pivot!AF48:AJ48),G43)</f>
        <v>8.6</v>
      </c>
      <c r="H44">
        <f>IFERROR(AVERAGE(Pivot!AM48:AQ48),H43)</f>
        <v>7.2</v>
      </c>
      <c r="I44">
        <f>IFERROR(AVERAGE(Pivot!F48:H48),I43)</f>
        <v>86.666666666666671</v>
      </c>
      <c r="J44">
        <f>IFERROR(AVERAGE(Pivot!M48:O48),J43)</f>
        <v>49</v>
      </c>
      <c r="K44">
        <f>IFERROR(AVERAGE(Pivot!T48:V48),K43)</f>
        <v>16</v>
      </c>
      <c r="L44">
        <f>IFERROR(AVERAGE(Pivot!AA48:AC48),L43)</f>
        <v>41</v>
      </c>
      <c r="M44">
        <f>IFERROR(AVERAGE(Pivot!AH48:AJ48),M43)</f>
        <v>8.6666666666666661</v>
      </c>
      <c r="N44">
        <f>IFERROR(AVERAGE(Pivot!AO48:AQ48),N43)</f>
        <v>7.333333333333333</v>
      </c>
      <c r="O44">
        <f>IF(Pivot!I48="NA",O43,IF(Pivot!I48=0,AVERAGE(O39:O43),Pivot!I48))</f>
        <v>115</v>
      </c>
      <c r="P44">
        <f>IF(Pivot!P48="NA",P43,IF(Pivot!P48=0,AVERAGE(P39:P43),Pivot!P48))</f>
        <v>65</v>
      </c>
      <c r="Q44">
        <f>IF(Pivot!W48="NA",Q43,IF(Pivot!W48=0,AVERAGE(Q39:Q43),Pivot!W48))</f>
        <v>16</v>
      </c>
      <c r="R44">
        <f>IF(Pivot!AD48="NA",R43,IF(Pivot!AD48=0,AVERAGE(R39:R43),Pivot!AD48))</f>
        <v>43</v>
      </c>
      <c r="S44">
        <f>IF(Pivot!AK48="NA",S43,IF(Pivot!AK48=0,AVERAGE(S39:S43),Pivot!AK48))</f>
        <v>4</v>
      </c>
      <c r="T44">
        <f>IF(Pivot!AR48="NA",T43,IF(Pivot!AR48=0,AVERAGE(T39:T43),Pivot!AR48))</f>
        <v>10</v>
      </c>
      <c r="U44">
        <f ca="1">IFERROR(AVERAGE('air-quality'!E1136:E1140),"NA")</f>
        <v>79.599999999999994</v>
      </c>
      <c r="V44">
        <f ca="1">IFERROR(AVERAGE('air-quality'!F1136:F1140),"NA")</f>
        <v>41.2</v>
      </c>
      <c r="W44">
        <f ca="1">IFERROR(AVERAGE('air-quality'!G1136:G1140),"NA")</f>
        <v>20</v>
      </c>
      <c r="X44">
        <f ca="1">IFERROR(AVERAGE('air-quality'!H1136:H1140),"NA")</f>
        <v>28.6</v>
      </c>
      <c r="Y44">
        <f ca="1">IFERROR(AVERAGE('air-quality'!I1136:I1140),"NA")</f>
        <v>7</v>
      </c>
      <c r="Z44">
        <f ca="1">IFERROR(AVERAGE('air-quality'!J1136:J1140),"NA")</f>
        <v>6</v>
      </c>
      <c r="AA44">
        <f ca="1">IFERROR(AVERAGE('air-quality'!E1501:E1505),"NA")</f>
        <v>101.4</v>
      </c>
      <c r="AB44">
        <f ca="1">IFERROR(AVERAGE('air-quality'!F1501:F1505),"NA")</f>
        <v>61.4</v>
      </c>
      <c r="AC44">
        <f ca="1">IFERROR(AVERAGE('air-quality'!G1501:G1505),"NA")</f>
        <v>19</v>
      </c>
      <c r="AD44">
        <f ca="1">IFERROR(AVERAGE('air-quality'!H1501:H1505),"NA")</f>
        <v>32.6</v>
      </c>
      <c r="AE44">
        <f ca="1">IFERROR(AVERAGE('air-quality'!I1501:I1505),"NA")</f>
        <v>9.8000000000000007</v>
      </c>
      <c r="AF44">
        <f ca="1">IFERROR(AVERAGE('air-quality'!J1501:J1505),"NA")</f>
        <v>7.4</v>
      </c>
      <c r="AG44">
        <f ca="1">IFERROR(AVERAGE('air-quality'!E1866:E1870),"NA")</f>
        <v>86</v>
      </c>
      <c r="AH44">
        <f ca="1">IFERROR(AVERAGE('air-quality'!F1866:F1870),"NA")</f>
        <v>46.2</v>
      </c>
      <c r="AI44">
        <f ca="1">IFERROR(AVERAGE('air-quality'!G1866:G1870),"NA")</f>
        <v>23</v>
      </c>
      <c r="AJ44">
        <f ca="1">IFERROR(AVERAGE('air-quality'!H1866:H1870),"NA")</f>
        <v>28.2</v>
      </c>
      <c r="AK44">
        <f ca="1">IFERROR(AVERAGE('air-quality'!I1866:I1870),"NA")</f>
        <v>6.8</v>
      </c>
      <c r="AL44">
        <f ca="1">IFERROR(AVERAGE('air-quality'!J1866:J1870),"NA")</f>
        <v>6.2</v>
      </c>
      <c r="AM44" s="5">
        <f t="shared" ref="AM44:AR44" si="44">IFERROR(AVERAGE(O40:O44),AM43)</f>
        <v>104.4</v>
      </c>
      <c r="AN44" s="5">
        <f t="shared" si="44"/>
        <v>53.4</v>
      </c>
      <c r="AO44" s="5">
        <f t="shared" si="44"/>
        <v>16.2</v>
      </c>
      <c r="AP44" s="5">
        <f t="shared" si="44"/>
        <v>49.4</v>
      </c>
      <c r="AQ44" s="6">
        <f t="shared" si="44"/>
        <v>5.2</v>
      </c>
      <c r="AR44" s="5">
        <f t="shared" si="44"/>
        <v>9.6</v>
      </c>
      <c r="AS44" s="5">
        <f t="shared" ca="1" si="5"/>
        <v>89</v>
      </c>
      <c r="AT44" s="5">
        <f t="shared" ca="1" si="0"/>
        <v>49.6</v>
      </c>
      <c r="AU44" s="5">
        <f t="shared" ca="1" si="1"/>
        <v>20.666666666666668</v>
      </c>
      <c r="AV44" s="5">
        <f t="shared" ca="1" si="2"/>
        <v>29.8</v>
      </c>
      <c r="AW44" s="6">
        <f t="shared" ca="1" si="3"/>
        <v>7.8666666666666671</v>
      </c>
      <c r="AX44" s="5">
        <f t="shared" ca="1" si="4"/>
        <v>6.5333333333333341</v>
      </c>
    </row>
    <row r="45" spans="1:50" x14ac:dyDescent="0.25">
      <c r="A45">
        <f>IF(Pivot!A49="",Data!A44,Pivot!A49)</f>
        <v>2</v>
      </c>
      <c r="B45">
        <f>Pivot!B49</f>
        <v>13</v>
      </c>
      <c r="C45">
        <f>IFERROR(AVERAGE(Pivot!D49:H49),C44)</f>
        <v>73.8</v>
      </c>
      <c r="D45">
        <f>IFERROR(AVERAGE(Pivot!K49:O49),D44)</f>
        <v>54.2</v>
      </c>
      <c r="E45">
        <f>IFERROR(AVERAGE(Pivot!R49:V49),E44)</f>
        <v>17.600000000000001</v>
      </c>
      <c r="F45">
        <f>IFERROR(AVERAGE(Pivot!Y49:AC49),F44)</f>
        <v>38.4</v>
      </c>
      <c r="G45">
        <f>IFERROR(AVERAGE(Pivot!AF49:AJ49),G44)</f>
        <v>9.1999999999999993</v>
      </c>
      <c r="H45">
        <f>IFERROR(AVERAGE(Pivot!AM49:AQ49),H44)</f>
        <v>7</v>
      </c>
      <c r="I45">
        <f>IFERROR(AVERAGE(Pivot!F49:H49),I44)</f>
        <v>84.666666666666671</v>
      </c>
      <c r="J45">
        <f>IFERROR(AVERAGE(Pivot!M49:O49),J44)</f>
        <v>60.333333333333336</v>
      </c>
      <c r="K45">
        <f>IFERROR(AVERAGE(Pivot!T49:V49),K44)</f>
        <v>19.666666666666668</v>
      </c>
      <c r="L45">
        <f>IFERROR(AVERAGE(Pivot!AA49:AC49),L44)</f>
        <v>41</v>
      </c>
      <c r="M45">
        <f>IFERROR(AVERAGE(Pivot!AH49:AJ49),M44)</f>
        <v>9</v>
      </c>
      <c r="N45">
        <f>IFERROR(AVERAGE(Pivot!AO49:AQ49),N44)</f>
        <v>7</v>
      </c>
      <c r="O45">
        <f>IF(Pivot!I49="NA",O44,IF(Pivot!I49=0,AVERAGE(O40:O44),Pivot!I49))</f>
        <v>152</v>
      </c>
      <c r="P45">
        <f>IF(Pivot!P49="NA",P44,IF(Pivot!P49=0,AVERAGE(P40:P44),Pivot!P49))</f>
        <v>75</v>
      </c>
      <c r="Q45">
        <f>IF(Pivot!W49="NA",Q44,IF(Pivot!W49=0,AVERAGE(Q40:Q44),Pivot!W49))</f>
        <v>14</v>
      </c>
      <c r="R45">
        <f>IF(Pivot!AD49="NA",R44,IF(Pivot!AD49=0,AVERAGE(R40:R44),Pivot!AD49))</f>
        <v>53</v>
      </c>
      <c r="S45">
        <f>IF(Pivot!AK49="NA",S44,IF(Pivot!AK49=0,AVERAGE(S40:S44),Pivot!AK49))</f>
        <v>5</v>
      </c>
      <c r="T45">
        <f>IF(Pivot!AR49="NA",T44,IF(Pivot!AR49=0,AVERAGE(T40:T44),Pivot!AR49))</f>
        <v>11</v>
      </c>
      <c r="U45">
        <f ca="1">IFERROR(AVERAGE('air-quality'!E1137:E1141),"NA")</f>
        <v>78.2</v>
      </c>
      <c r="V45">
        <f ca="1">IFERROR(AVERAGE('air-quality'!F1137:F1141),"NA")</f>
        <v>41.8</v>
      </c>
      <c r="W45">
        <f ca="1">IFERROR(AVERAGE('air-quality'!G1137:G1141),"NA")</f>
        <v>20.2</v>
      </c>
      <c r="X45">
        <f ca="1">IFERROR(AVERAGE('air-quality'!H1137:H1141),"NA")</f>
        <v>32.6</v>
      </c>
      <c r="Y45">
        <f ca="1">IFERROR(AVERAGE('air-quality'!I1137:I1141),"NA")</f>
        <v>7.2</v>
      </c>
      <c r="Z45">
        <f ca="1">IFERROR(AVERAGE('air-quality'!J1137:J1141),"NA")</f>
        <v>6.4</v>
      </c>
      <c r="AA45">
        <f ca="1">IFERROR(AVERAGE('air-quality'!E1502:E1506),"NA")</f>
        <v>92.8</v>
      </c>
      <c r="AB45">
        <f ca="1">IFERROR(AVERAGE('air-quality'!F1502:F1506),"NA")</f>
        <v>61.4</v>
      </c>
      <c r="AC45">
        <f ca="1">IFERROR(AVERAGE('air-quality'!G1502:G1506),"NA")</f>
        <v>22</v>
      </c>
      <c r="AD45">
        <f ca="1">IFERROR(AVERAGE('air-quality'!H1502:H1506),"NA")</f>
        <v>26</v>
      </c>
      <c r="AE45">
        <f ca="1">IFERROR(AVERAGE('air-quality'!I1502:I1506),"NA")</f>
        <v>9.6</v>
      </c>
      <c r="AF45">
        <f ca="1">IFERROR(AVERAGE('air-quality'!J1502:J1506),"NA")</f>
        <v>6.2</v>
      </c>
      <c r="AG45">
        <f ca="1">IFERROR(AVERAGE('air-quality'!E1867:E1871),"NA")</f>
        <v>88.6</v>
      </c>
      <c r="AH45">
        <f ca="1">IFERROR(AVERAGE('air-quality'!F1867:F1871),"NA")</f>
        <v>49.2</v>
      </c>
      <c r="AI45">
        <f ca="1">IFERROR(AVERAGE('air-quality'!G1867:G1871),"NA")</f>
        <v>21.4</v>
      </c>
      <c r="AJ45">
        <f ca="1">IFERROR(AVERAGE('air-quality'!H1867:H1871),"NA")</f>
        <v>34.200000000000003</v>
      </c>
      <c r="AK45">
        <f ca="1">IFERROR(AVERAGE('air-quality'!I1867:I1871),"NA")</f>
        <v>7.2</v>
      </c>
      <c r="AL45">
        <f ca="1">IFERROR(AVERAGE('air-quality'!J1867:J1871),"NA")</f>
        <v>6.6</v>
      </c>
      <c r="AM45" s="5">
        <f t="shared" ref="AM45:AR45" si="45">IFERROR(AVERAGE(O41:O45),AM44)</f>
        <v>115</v>
      </c>
      <c r="AN45" s="5">
        <f t="shared" si="45"/>
        <v>60.4</v>
      </c>
      <c r="AO45" s="5">
        <f t="shared" si="45"/>
        <v>13.8</v>
      </c>
      <c r="AP45" s="5">
        <f t="shared" si="45"/>
        <v>54.2</v>
      </c>
      <c r="AQ45" s="6">
        <f t="shared" si="45"/>
        <v>5.2</v>
      </c>
      <c r="AR45" s="5">
        <f t="shared" si="45"/>
        <v>10.4</v>
      </c>
      <c r="AS45" s="5">
        <f t="shared" ca="1" si="5"/>
        <v>86.533333333333346</v>
      </c>
      <c r="AT45" s="5">
        <f t="shared" ca="1" si="0"/>
        <v>50.79999999999999</v>
      </c>
      <c r="AU45" s="5">
        <f t="shared" ca="1" si="1"/>
        <v>21.2</v>
      </c>
      <c r="AV45" s="5">
        <f t="shared" ca="1" si="2"/>
        <v>30.933333333333337</v>
      </c>
      <c r="AW45" s="6">
        <f t="shared" ca="1" si="3"/>
        <v>8</v>
      </c>
      <c r="AX45" s="5">
        <f t="shared" ca="1" si="4"/>
        <v>6.4000000000000012</v>
      </c>
    </row>
    <row r="46" spans="1:50" x14ac:dyDescent="0.25">
      <c r="A46">
        <f>IF(Pivot!A50="",Data!A45,Pivot!A50)</f>
        <v>2</v>
      </c>
      <c r="B46">
        <f>Pivot!B50</f>
        <v>14</v>
      </c>
      <c r="C46">
        <f>IFERROR(AVERAGE(Pivot!D50:H50),C45)</f>
        <v>97.8</v>
      </c>
      <c r="D46">
        <f>IFERROR(AVERAGE(Pivot!K50:O50),D45)</f>
        <v>52.2</v>
      </c>
      <c r="E46">
        <f>IFERROR(AVERAGE(Pivot!R50:V50),E45)</f>
        <v>21.4</v>
      </c>
      <c r="F46">
        <f>IFERROR(AVERAGE(Pivot!Y50:AC50),F45)</f>
        <v>39.799999999999997</v>
      </c>
      <c r="G46">
        <f>IFERROR(AVERAGE(Pivot!AF50:AJ50),G45)</f>
        <v>8.8000000000000007</v>
      </c>
      <c r="H46">
        <f>IFERROR(AVERAGE(Pivot!AM50:AQ50),H45)</f>
        <v>7.2</v>
      </c>
      <c r="I46">
        <f>IFERROR(AVERAGE(Pivot!F50:H50),I45)</f>
        <v>105.66666666666667</v>
      </c>
      <c r="J46">
        <f>IFERROR(AVERAGE(Pivot!M50:O50),J45)</f>
        <v>49.666666666666664</v>
      </c>
      <c r="K46">
        <f>IFERROR(AVERAGE(Pivot!T50:V50),K45)</f>
        <v>17.333333333333332</v>
      </c>
      <c r="L46">
        <f>IFERROR(AVERAGE(Pivot!AA50:AC50),L45)</f>
        <v>45.666666666666664</v>
      </c>
      <c r="M46">
        <f>IFERROR(AVERAGE(Pivot!AH50:AJ50),M45)</f>
        <v>8.3333333333333339</v>
      </c>
      <c r="N46">
        <f>IFERROR(AVERAGE(Pivot!AO50:AQ50),N45)</f>
        <v>7.666666666666667</v>
      </c>
      <c r="O46">
        <f>IF(Pivot!I50="NA",O45,IF(Pivot!I50=0,AVERAGE(O41:O45),Pivot!I50))</f>
        <v>163</v>
      </c>
      <c r="P46">
        <f>IF(Pivot!P50="NA",P45,IF(Pivot!P50=0,AVERAGE(P41:P45),Pivot!P50))</f>
        <v>64</v>
      </c>
      <c r="Q46">
        <f>IF(Pivot!W50="NA",Q45,IF(Pivot!W50=0,AVERAGE(Q41:Q45),Pivot!W50))</f>
        <v>23</v>
      </c>
      <c r="R46">
        <f>IF(Pivot!AD50="NA",R45,IF(Pivot!AD50=0,AVERAGE(R41:R45),Pivot!AD50))</f>
        <v>41</v>
      </c>
      <c r="S46">
        <f>IF(Pivot!AK50="NA",S45,IF(Pivot!AK50=0,AVERAGE(S41:S45),Pivot!AK50))</f>
        <v>5</v>
      </c>
      <c r="T46">
        <f>IF(Pivot!AR50="NA",T45,IF(Pivot!AR50=0,AVERAGE(T41:T45),Pivot!AR50))</f>
        <v>10</v>
      </c>
      <c r="U46">
        <f ca="1">IFERROR(AVERAGE('air-quality'!E1138:E1142),"NA")</f>
        <v>85.6</v>
      </c>
      <c r="V46">
        <f ca="1">IFERROR(AVERAGE('air-quality'!F1138:F1142),"NA")</f>
        <v>47.2</v>
      </c>
      <c r="W46">
        <f ca="1">IFERROR(AVERAGE('air-quality'!G1138:G1142),"NA")</f>
        <v>17.600000000000001</v>
      </c>
      <c r="X46">
        <f ca="1">IFERROR(AVERAGE('air-quality'!H1138:H1142),"NA")</f>
        <v>43.4</v>
      </c>
      <c r="Y46">
        <f ca="1">IFERROR(AVERAGE('air-quality'!I1138:I1142),"NA")</f>
        <v>8.4</v>
      </c>
      <c r="Z46">
        <f ca="1">IFERROR(AVERAGE('air-quality'!J1138:J1142),"NA")</f>
        <v>7.6</v>
      </c>
      <c r="AA46">
        <f ca="1">IFERROR(AVERAGE('air-quality'!E1503:E1507),"NA")</f>
        <v>84.6</v>
      </c>
      <c r="AB46">
        <f ca="1">IFERROR(AVERAGE('air-quality'!F1503:F1507),"NA")</f>
        <v>56</v>
      </c>
      <c r="AC46">
        <f ca="1">IFERROR(AVERAGE('air-quality'!G1503:G1507),"NA")</f>
        <v>22.4</v>
      </c>
      <c r="AD46">
        <f ca="1">IFERROR(AVERAGE('air-quality'!H1503:H1507),"NA")</f>
        <v>26.8</v>
      </c>
      <c r="AE46">
        <f ca="1">IFERROR(AVERAGE('air-quality'!I1503:I1507),"NA")</f>
        <v>9.1999999999999993</v>
      </c>
      <c r="AF46">
        <f ca="1">IFERROR(AVERAGE('air-quality'!J1503:J1507),"NA")</f>
        <v>5.8</v>
      </c>
      <c r="AG46">
        <f ca="1">IFERROR(AVERAGE('air-quality'!E1868:E1872),"NA")</f>
        <v>94.2</v>
      </c>
      <c r="AH46">
        <f ca="1">IFERROR(AVERAGE('air-quality'!F1868:F1872),"NA")</f>
        <v>48.4</v>
      </c>
      <c r="AI46">
        <f ca="1">IFERROR(AVERAGE('air-quality'!G1868:G1872),"NA")</f>
        <v>20.6</v>
      </c>
      <c r="AJ46">
        <f ca="1">IFERROR(AVERAGE('air-quality'!H1868:H1872),"NA")</f>
        <v>37.799999999999997</v>
      </c>
      <c r="AK46">
        <f ca="1">IFERROR(AVERAGE('air-quality'!I1868:I1872),"NA")</f>
        <v>7</v>
      </c>
      <c r="AL46">
        <f ca="1">IFERROR(AVERAGE('air-quality'!J1868:J1872),"NA")</f>
        <v>6.8</v>
      </c>
      <c r="AM46" s="5">
        <f t="shared" ref="AM46:AR46" si="46">IFERROR(AVERAGE(O42:O46),AM45)</f>
        <v>130.4</v>
      </c>
      <c r="AN46" s="5">
        <f t="shared" si="46"/>
        <v>62.8</v>
      </c>
      <c r="AO46" s="5">
        <f t="shared" si="46"/>
        <v>14.4</v>
      </c>
      <c r="AP46" s="5">
        <f t="shared" si="46"/>
        <v>52.4</v>
      </c>
      <c r="AQ46" s="6">
        <f t="shared" si="46"/>
        <v>5.2</v>
      </c>
      <c r="AR46" s="5">
        <f t="shared" si="46"/>
        <v>10.6</v>
      </c>
      <c r="AS46" s="5">
        <f t="shared" ca="1" si="5"/>
        <v>88.133333333333326</v>
      </c>
      <c r="AT46" s="5">
        <f t="shared" ca="1" si="0"/>
        <v>50.533333333333331</v>
      </c>
      <c r="AU46" s="5">
        <f t="shared" ca="1" si="1"/>
        <v>20.2</v>
      </c>
      <c r="AV46" s="5">
        <f t="shared" ca="1" si="2"/>
        <v>36</v>
      </c>
      <c r="AW46" s="6">
        <f t="shared" ca="1" si="3"/>
        <v>8.2000000000000011</v>
      </c>
      <c r="AX46" s="5">
        <f t="shared" ca="1" si="4"/>
        <v>6.7333333333333334</v>
      </c>
    </row>
    <row r="47" spans="1:50" x14ac:dyDescent="0.25">
      <c r="A47">
        <f>IF(Pivot!A51="",Data!A46,Pivot!A51)</f>
        <v>2</v>
      </c>
      <c r="B47">
        <f>Pivot!B51</f>
        <v>15</v>
      </c>
      <c r="C47">
        <f>IFERROR(AVERAGE(Pivot!D51:H51),C46)</f>
        <v>98.6</v>
      </c>
      <c r="D47">
        <f>IFERROR(AVERAGE(Pivot!K51:O51),D46)</f>
        <v>51.8</v>
      </c>
      <c r="E47">
        <f>IFERROR(AVERAGE(Pivot!R51:V51),E46)</f>
        <v>23</v>
      </c>
      <c r="F47">
        <f>IFERROR(AVERAGE(Pivot!Y51:AC51),F46)</f>
        <v>39.200000000000003</v>
      </c>
      <c r="G47">
        <f>IFERROR(AVERAGE(Pivot!AF51:AJ51),G46)</f>
        <v>7.8</v>
      </c>
      <c r="H47">
        <f>IFERROR(AVERAGE(Pivot!AM51:AQ51),H46)</f>
        <v>8.4</v>
      </c>
      <c r="I47">
        <f>IFERROR(AVERAGE(Pivot!F51:H51),I46)</f>
        <v>100</v>
      </c>
      <c r="J47">
        <f>IFERROR(AVERAGE(Pivot!M51:O51),J46)</f>
        <v>60.333333333333336</v>
      </c>
      <c r="K47">
        <f>IFERROR(AVERAGE(Pivot!T51:V51),K46)</f>
        <v>22.666666666666668</v>
      </c>
      <c r="L47">
        <f>IFERROR(AVERAGE(Pivot!AA51:AC51),L46)</f>
        <v>40</v>
      </c>
      <c r="M47">
        <f>IFERROR(AVERAGE(Pivot!AH51:AJ51),M46)</f>
        <v>8</v>
      </c>
      <c r="N47">
        <f>IFERROR(AVERAGE(Pivot!AO51:AQ51),N46)</f>
        <v>9.3333333333333339</v>
      </c>
      <c r="O47">
        <f>IF(Pivot!I51="NA",O46,IF(Pivot!I51=0,AVERAGE(O42:O46),Pivot!I51))</f>
        <v>146</v>
      </c>
      <c r="P47">
        <f>IF(Pivot!P51="NA",P46,IF(Pivot!P51=0,AVERAGE(P42:P46),Pivot!P51))</f>
        <v>26</v>
      </c>
      <c r="Q47">
        <f>IF(Pivot!W51="NA",Q46,IF(Pivot!W51=0,AVERAGE(Q42:Q46),Pivot!W51))</f>
        <v>25</v>
      </c>
      <c r="R47">
        <f>IF(Pivot!AD51="NA",R46,IF(Pivot!AD51=0,AVERAGE(R42:R46),Pivot!AD51))</f>
        <v>16</v>
      </c>
      <c r="S47">
        <f>IF(Pivot!AK51="NA",S46,IF(Pivot!AK51=0,AVERAGE(S42:S46),Pivot!AK51))</f>
        <v>3</v>
      </c>
      <c r="T47">
        <f>IF(Pivot!AR51="NA",T46,IF(Pivot!AR51=0,AVERAGE(T42:T46),Pivot!AR51))</f>
        <v>7</v>
      </c>
      <c r="U47">
        <f ca="1">IFERROR(AVERAGE('air-quality'!E1139:E1143),"NA")</f>
        <v>97.4</v>
      </c>
      <c r="V47">
        <f ca="1">IFERROR(AVERAGE('air-quality'!F1139:F1143),"NA")</f>
        <v>54.8</v>
      </c>
      <c r="W47">
        <f ca="1">IFERROR(AVERAGE('air-quality'!G1139:G1143),"NA")</f>
        <v>16</v>
      </c>
      <c r="X47">
        <f ca="1">IFERROR(AVERAGE('air-quality'!H1139:H1143),"NA")</f>
        <v>52</v>
      </c>
      <c r="Y47">
        <f ca="1">IFERROR(AVERAGE('air-quality'!I1139:I1143),"NA")</f>
        <v>9.1999999999999993</v>
      </c>
      <c r="Z47">
        <f ca="1">IFERROR(AVERAGE('air-quality'!J1139:J1143),"NA")</f>
        <v>9</v>
      </c>
      <c r="AA47">
        <f ca="1">IFERROR(AVERAGE('air-quality'!E1504:E1508),"NA")</f>
        <v>73.8</v>
      </c>
      <c r="AB47">
        <f ca="1">IFERROR(AVERAGE('air-quality'!F1504:F1508),"NA")</f>
        <v>55</v>
      </c>
      <c r="AC47">
        <f ca="1">IFERROR(AVERAGE('air-quality'!G1504:G1508),"NA")</f>
        <v>22.4</v>
      </c>
      <c r="AD47">
        <f ca="1">IFERROR(AVERAGE('air-quality'!H1504:H1508),"NA")</f>
        <v>29.4</v>
      </c>
      <c r="AE47">
        <f ca="1">IFERROR(AVERAGE('air-quality'!I1504:I1508),"NA")</f>
        <v>9.1999999999999993</v>
      </c>
      <c r="AF47">
        <f ca="1">IFERROR(AVERAGE('air-quality'!J1504:J1508),"NA")</f>
        <v>6.2</v>
      </c>
      <c r="AG47">
        <f ca="1">IFERROR(AVERAGE('air-quality'!E1869:E1873),"NA")</f>
        <v>99</v>
      </c>
      <c r="AH47">
        <f ca="1">IFERROR(AVERAGE('air-quality'!F1869:F1873),"NA")</f>
        <v>51.4</v>
      </c>
      <c r="AI47">
        <f ca="1">IFERROR(AVERAGE('air-quality'!G1869:G1873),"NA")</f>
        <v>21</v>
      </c>
      <c r="AJ47">
        <f ca="1">IFERROR(AVERAGE('air-quality'!H1869:H1873),"NA")</f>
        <v>36.799999999999997</v>
      </c>
      <c r="AK47">
        <f ca="1">IFERROR(AVERAGE('air-quality'!I1869:I1873),"NA")</f>
        <v>6.6</v>
      </c>
      <c r="AL47">
        <f ca="1">IFERROR(AVERAGE('air-quality'!J1869:J1873),"NA")</f>
        <v>7.4</v>
      </c>
      <c r="AM47" s="5">
        <f t="shared" ref="AM47:AR47" si="47">IFERROR(AVERAGE(O43:O47),AM46)</f>
        <v>138.4</v>
      </c>
      <c r="AN47" s="5">
        <f t="shared" si="47"/>
        <v>56.2</v>
      </c>
      <c r="AO47" s="5">
        <f t="shared" si="47"/>
        <v>17</v>
      </c>
      <c r="AP47" s="5">
        <f t="shared" si="47"/>
        <v>42.8</v>
      </c>
      <c r="AQ47" s="6">
        <f t="shared" si="47"/>
        <v>4.5999999999999996</v>
      </c>
      <c r="AR47" s="5">
        <f t="shared" si="47"/>
        <v>9.8000000000000007</v>
      </c>
      <c r="AS47" s="5">
        <f t="shared" ca="1" si="5"/>
        <v>90.066666666666663</v>
      </c>
      <c r="AT47" s="5">
        <f t="shared" ca="1" si="0"/>
        <v>53.733333333333327</v>
      </c>
      <c r="AU47" s="5">
        <f t="shared" ca="1" si="1"/>
        <v>19.8</v>
      </c>
      <c r="AV47" s="5">
        <f t="shared" ca="1" si="2"/>
        <v>39.4</v>
      </c>
      <c r="AW47" s="6">
        <f t="shared" ca="1" si="3"/>
        <v>8.3333333333333339</v>
      </c>
      <c r="AX47" s="5">
        <f t="shared" ca="1" si="4"/>
        <v>7.5333333333333341</v>
      </c>
    </row>
    <row r="48" spans="1:50" x14ac:dyDescent="0.25">
      <c r="A48">
        <f>IF(Pivot!A52="",Data!A47,Pivot!A52)</f>
        <v>2</v>
      </c>
      <c r="B48">
        <f>Pivot!B52</f>
        <v>16</v>
      </c>
      <c r="C48">
        <f>IFERROR(AVERAGE(Pivot!D52:H52),C47)</f>
        <v>106.4</v>
      </c>
      <c r="D48">
        <f>IFERROR(AVERAGE(Pivot!K52:O52),D47)</f>
        <v>49.6</v>
      </c>
      <c r="E48">
        <f>IFERROR(AVERAGE(Pivot!R52:V52),E47)</f>
        <v>24</v>
      </c>
      <c r="F48">
        <f>IFERROR(AVERAGE(Pivot!Y52:AC52),F47)</f>
        <v>27.2</v>
      </c>
      <c r="G48">
        <f>IFERROR(AVERAGE(Pivot!AF52:AJ52),G47)</f>
        <v>7.2</v>
      </c>
      <c r="H48">
        <f>IFERROR(AVERAGE(Pivot!AM52:AQ52),H47)</f>
        <v>5.8</v>
      </c>
      <c r="I48">
        <f>IFERROR(AVERAGE(Pivot!F52:H52),I47)</f>
        <v>123</v>
      </c>
      <c r="J48">
        <f>IFERROR(AVERAGE(Pivot!M52:O52),J47)</f>
        <v>47.666666666666664</v>
      </c>
      <c r="K48">
        <f>IFERROR(AVERAGE(Pivot!T52:V52),K47)</f>
        <v>27</v>
      </c>
      <c r="L48">
        <f>IFERROR(AVERAGE(Pivot!AA52:AC52),L47)</f>
        <v>22</v>
      </c>
      <c r="M48">
        <f>IFERROR(AVERAGE(Pivot!AH52:AJ52),M47)</f>
        <v>6.333333333333333</v>
      </c>
      <c r="N48">
        <f>IFERROR(AVERAGE(Pivot!AO52:AQ52),N47)</f>
        <v>4.666666666666667</v>
      </c>
      <c r="O48">
        <f>IF(Pivot!I52="NA",O47,IF(Pivot!I52=0,AVERAGE(O43:O47),Pivot!I52))</f>
        <v>69</v>
      </c>
      <c r="P48">
        <f>IF(Pivot!P52="NA",P47,IF(Pivot!P52=0,AVERAGE(P43:P47),Pivot!P52))</f>
        <v>30</v>
      </c>
      <c r="Q48">
        <f>IF(Pivot!W52="NA",Q47,IF(Pivot!W52=0,AVERAGE(Q43:Q47),Pivot!W52))</f>
        <v>28</v>
      </c>
      <c r="R48">
        <f>IF(Pivot!AD52="NA",R47,IF(Pivot!AD52=0,AVERAGE(R43:R47),Pivot!AD52))</f>
        <v>15</v>
      </c>
      <c r="S48">
        <f>IF(Pivot!AK52="NA",S47,IF(Pivot!AK52=0,AVERAGE(S43:S47),Pivot!AK52))</f>
        <v>3</v>
      </c>
      <c r="T48">
        <f>IF(Pivot!AR52="NA",T47,IF(Pivot!AR52=0,AVERAGE(T43:T47),Pivot!AR52))</f>
        <v>5</v>
      </c>
      <c r="U48">
        <f ca="1">IFERROR(AVERAGE('air-quality'!E1140:E1144),"NA")</f>
        <v>111.8</v>
      </c>
      <c r="V48">
        <f ca="1">IFERROR(AVERAGE('air-quality'!F1140:F1144),"NA")</f>
        <v>57.8</v>
      </c>
      <c r="W48">
        <f ca="1">IFERROR(AVERAGE('air-quality'!G1140:G1144),"NA")</f>
        <v>16.600000000000001</v>
      </c>
      <c r="X48">
        <f ca="1">IFERROR(AVERAGE('air-quality'!H1140:H1144),"NA")</f>
        <v>50</v>
      </c>
      <c r="Y48">
        <f ca="1">IFERROR(AVERAGE('air-quality'!I1140:I1144),"NA")</f>
        <v>9</v>
      </c>
      <c r="Z48">
        <f ca="1">IFERROR(AVERAGE('air-quality'!J1140:J1144),"NA")</f>
        <v>8.6</v>
      </c>
      <c r="AA48">
        <f ca="1">IFERROR(AVERAGE('air-quality'!E1505:E1509),"NA")</f>
        <v>77.8</v>
      </c>
      <c r="AB48">
        <f ca="1">IFERROR(AVERAGE('air-quality'!F1505:F1509),"NA")</f>
        <v>54.8</v>
      </c>
      <c r="AC48">
        <f ca="1">IFERROR(AVERAGE('air-quality'!G1505:G1509),"NA")</f>
        <v>23.2</v>
      </c>
      <c r="AD48">
        <f ca="1">IFERROR(AVERAGE('air-quality'!H1505:H1509),"NA")</f>
        <v>28</v>
      </c>
      <c r="AE48">
        <f ca="1">IFERROR(AVERAGE('air-quality'!I1505:I1509),"NA")</f>
        <v>9</v>
      </c>
      <c r="AF48">
        <f ca="1">IFERROR(AVERAGE('air-quality'!J1505:J1509),"NA")</f>
        <v>6</v>
      </c>
      <c r="AG48">
        <f ca="1">IFERROR(AVERAGE('air-quality'!E1870:E1874),"NA")</f>
        <v>110.4</v>
      </c>
      <c r="AH48">
        <f ca="1">IFERROR(AVERAGE('air-quality'!F1870:F1874),"NA")</f>
        <v>47.6</v>
      </c>
      <c r="AI48">
        <f ca="1">IFERROR(AVERAGE('air-quality'!G1870:G1874),"NA")</f>
        <v>21.8</v>
      </c>
      <c r="AJ48">
        <f ca="1">IFERROR(AVERAGE('air-quality'!H1870:H1874),"NA")</f>
        <v>35.799999999999997</v>
      </c>
      <c r="AK48">
        <f ca="1">IFERROR(AVERAGE('air-quality'!I1870:I1874),"NA")</f>
        <v>6.2</v>
      </c>
      <c r="AL48">
        <f ca="1">IFERROR(AVERAGE('air-quality'!J1870:J1874),"NA")</f>
        <v>7</v>
      </c>
      <c r="AM48" s="5">
        <f t="shared" ref="AM48:AR48" si="48">IFERROR(AVERAGE(O44:O48),AM47)</f>
        <v>129</v>
      </c>
      <c r="AN48" s="5">
        <f t="shared" si="48"/>
        <v>52</v>
      </c>
      <c r="AO48" s="5">
        <f t="shared" si="48"/>
        <v>21.2</v>
      </c>
      <c r="AP48" s="5">
        <f t="shared" si="48"/>
        <v>33.6</v>
      </c>
      <c r="AQ48" s="6">
        <f t="shared" si="48"/>
        <v>4</v>
      </c>
      <c r="AR48" s="5">
        <f t="shared" si="48"/>
        <v>8.6</v>
      </c>
      <c r="AS48" s="5">
        <f t="shared" ca="1" si="5"/>
        <v>100</v>
      </c>
      <c r="AT48" s="5">
        <f t="shared" ca="1" si="0"/>
        <v>53.4</v>
      </c>
      <c r="AU48" s="5">
        <f t="shared" ca="1" si="1"/>
        <v>20.533333333333331</v>
      </c>
      <c r="AV48" s="5">
        <f t="shared" ca="1" si="2"/>
        <v>37.93333333333333</v>
      </c>
      <c r="AW48" s="6">
        <f t="shared" ca="1" si="3"/>
        <v>8.0666666666666664</v>
      </c>
      <c r="AX48" s="5">
        <f t="shared" ca="1" si="4"/>
        <v>7.2</v>
      </c>
    </row>
    <row r="49" spans="1:50" x14ac:dyDescent="0.25">
      <c r="A49">
        <f>IF(Pivot!A53="",Data!A48,Pivot!A53)</f>
        <v>2</v>
      </c>
      <c r="B49">
        <f>Pivot!B53</f>
        <v>17</v>
      </c>
      <c r="C49">
        <f>IFERROR(AVERAGE(Pivot!D53:H53),C48)</f>
        <v>81</v>
      </c>
      <c r="D49">
        <f>IFERROR(AVERAGE(Pivot!K53:O53),D48)</f>
        <v>46.8</v>
      </c>
      <c r="E49">
        <f>IFERROR(AVERAGE(Pivot!R53:V53),E48)</f>
        <v>19.399999999999999</v>
      </c>
      <c r="F49">
        <f>IFERROR(AVERAGE(Pivot!Y53:AC53),F48)</f>
        <v>37.4</v>
      </c>
      <c r="G49">
        <f>IFERROR(AVERAGE(Pivot!AF53:AJ53),G48)</f>
        <v>8.4</v>
      </c>
      <c r="H49">
        <f>IFERROR(AVERAGE(Pivot!AM53:AQ53),H48)</f>
        <v>7.2</v>
      </c>
      <c r="I49">
        <f>IFERROR(AVERAGE(Pivot!F53:H53),I48)</f>
        <v>71.333333333333329</v>
      </c>
      <c r="J49">
        <f>IFERROR(AVERAGE(Pivot!M53:O53),J48)</f>
        <v>41</v>
      </c>
      <c r="K49">
        <f>IFERROR(AVERAGE(Pivot!T53:V53),K48)</f>
        <v>16.666666666666668</v>
      </c>
      <c r="L49">
        <f>IFERROR(AVERAGE(Pivot!AA53:AC53),L48)</f>
        <v>38</v>
      </c>
      <c r="M49">
        <f>IFERROR(AVERAGE(Pivot!AH53:AJ53),M48)</f>
        <v>7.333333333333333</v>
      </c>
      <c r="N49">
        <f>IFERROR(AVERAGE(Pivot!AO53:AQ53),N48)</f>
        <v>6.666666666666667</v>
      </c>
      <c r="O49">
        <f>IF(Pivot!I53="NA",O48,IF(Pivot!I53=0,AVERAGE(O44:O48),Pivot!I53))</f>
        <v>70</v>
      </c>
      <c r="P49">
        <f>IF(Pivot!P53="NA",P48,IF(Pivot!P53=0,AVERAGE(P44:P48),Pivot!P53))</f>
        <v>26</v>
      </c>
      <c r="Q49">
        <f>IF(Pivot!W53="NA",Q48,IF(Pivot!W53=0,AVERAGE(Q44:Q48),Pivot!W53))</f>
        <v>25</v>
      </c>
      <c r="R49">
        <f>IF(Pivot!AD53="NA",R48,IF(Pivot!AD53=0,AVERAGE(R44:R48),Pivot!AD53))</f>
        <v>24</v>
      </c>
      <c r="S49">
        <f>IF(Pivot!AK53="NA",S48,IF(Pivot!AK53=0,AVERAGE(S44:S48),Pivot!AK53))</f>
        <v>4</v>
      </c>
      <c r="T49">
        <f>IF(Pivot!AR53="NA",T48,IF(Pivot!AR53=0,AVERAGE(T44:T48),Pivot!AR53))</f>
        <v>5</v>
      </c>
      <c r="U49">
        <f ca="1">IFERROR(AVERAGE('air-quality'!E1141:E1145),"NA")</f>
        <v>112</v>
      </c>
      <c r="V49">
        <f ca="1">IFERROR(AVERAGE('air-quality'!F1141:F1145),"NA")</f>
        <v>55.2</v>
      </c>
      <c r="W49">
        <f ca="1">IFERROR(AVERAGE('air-quality'!G1141:G1145),"NA")</f>
        <v>20</v>
      </c>
      <c r="X49">
        <f ca="1">IFERROR(AVERAGE('air-quality'!H1141:H1145),"NA")</f>
        <v>43.4</v>
      </c>
      <c r="Y49">
        <f ca="1">IFERROR(AVERAGE('air-quality'!I1141:I1145),"NA")</f>
        <v>8.6</v>
      </c>
      <c r="Z49">
        <f ca="1">IFERROR(AVERAGE('air-quality'!J1141:J1145),"NA")</f>
        <v>7.8</v>
      </c>
      <c r="AA49">
        <f ca="1">IFERROR(AVERAGE('air-quality'!E1506:E1510),"NA")</f>
        <v>74.8</v>
      </c>
      <c r="AB49">
        <f ca="1">IFERROR(AVERAGE('air-quality'!F1506:F1510),"NA")</f>
        <v>51.8</v>
      </c>
      <c r="AC49">
        <f ca="1">IFERROR(AVERAGE('air-quality'!G1506:G1510),"NA")</f>
        <v>23.8</v>
      </c>
      <c r="AD49">
        <f ca="1">IFERROR(AVERAGE('air-quality'!H1506:H1510),"NA")</f>
        <v>26.6</v>
      </c>
      <c r="AE49">
        <f ca="1">IFERROR(AVERAGE('air-quality'!I1506:I1510),"NA")</f>
        <v>8.6</v>
      </c>
      <c r="AF49">
        <f ca="1">IFERROR(AVERAGE('air-quality'!J1506:J1510),"NA")</f>
        <v>5.8</v>
      </c>
      <c r="AG49">
        <f ca="1">IFERROR(AVERAGE('air-quality'!E1871:E1875),"NA")</f>
        <v>104</v>
      </c>
      <c r="AH49">
        <f ca="1">IFERROR(AVERAGE('air-quality'!F1871:F1875),"NA")</f>
        <v>48.4</v>
      </c>
      <c r="AI49">
        <f ca="1">IFERROR(AVERAGE('air-quality'!G1871:G1875),"NA")</f>
        <v>18.2</v>
      </c>
      <c r="AJ49">
        <f ca="1">IFERROR(AVERAGE('air-quality'!H1871:H1875),"NA")</f>
        <v>42</v>
      </c>
      <c r="AK49">
        <f ca="1">IFERROR(AVERAGE('air-quality'!I1871:I1875),"NA")</f>
        <v>6.2</v>
      </c>
      <c r="AL49">
        <f ca="1">IFERROR(AVERAGE('air-quality'!J1871:J1875),"NA")</f>
        <v>7.6</v>
      </c>
      <c r="AM49" s="5">
        <f t="shared" ref="AM49:AR49" si="49">IFERROR(AVERAGE(O45:O49),AM48)</f>
        <v>120</v>
      </c>
      <c r="AN49" s="5">
        <f t="shared" si="49"/>
        <v>44.2</v>
      </c>
      <c r="AO49" s="5">
        <f t="shared" si="49"/>
        <v>23</v>
      </c>
      <c r="AP49" s="5">
        <f t="shared" si="49"/>
        <v>29.8</v>
      </c>
      <c r="AQ49" s="6">
        <f t="shared" si="49"/>
        <v>4</v>
      </c>
      <c r="AR49" s="5">
        <f t="shared" si="49"/>
        <v>7.6</v>
      </c>
      <c r="AS49" s="5">
        <f t="shared" ca="1" si="5"/>
        <v>96.933333333333337</v>
      </c>
      <c r="AT49" s="5">
        <f t="shared" ca="1" si="0"/>
        <v>51.800000000000004</v>
      </c>
      <c r="AU49" s="5">
        <f t="shared" ca="1" si="1"/>
        <v>20.666666666666668</v>
      </c>
      <c r="AV49" s="5">
        <f t="shared" ca="1" si="2"/>
        <v>37.333333333333336</v>
      </c>
      <c r="AW49" s="6">
        <f t="shared" ca="1" si="3"/>
        <v>7.8</v>
      </c>
      <c r="AX49" s="5">
        <f t="shared" ca="1" si="4"/>
        <v>7.0666666666666664</v>
      </c>
    </row>
    <row r="50" spans="1:50" x14ac:dyDescent="0.25">
      <c r="A50">
        <f>IF(Pivot!A54="",Data!A49,Pivot!A54)</f>
        <v>2</v>
      </c>
      <c r="B50">
        <f>Pivot!B54</f>
        <v>18</v>
      </c>
      <c r="C50">
        <f>IFERROR(AVERAGE(Pivot!D54:H54),C49)</f>
        <v>91.8</v>
      </c>
      <c r="D50">
        <f>IFERROR(AVERAGE(Pivot!K54:O54),D49)</f>
        <v>60.6</v>
      </c>
      <c r="E50">
        <f>IFERROR(AVERAGE(Pivot!R54:V54),E49)</f>
        <v>15</v>
      </c>
      <c r="F50">
        <f>IFERROR(AVERAGE(Pivot!Y54:AC54),F49)</f>
        <v>46.4</v>
      </c>
      <c r="G50">
        <f>IFERROR(AVERAGE(Pivot!AF54:AJ54),G49)</f>
        <v>8.1999999999999993</v>
      </c>
      <c r="H50">
        <f>IFERROR(AVERAGE(Pivot!AM54:AQ54),H49)</f>
        <v>9.4</v>
      </c>
      <c r="I50">
        <f>IFERROR(AVERAGE(Pivot!F54:H54),I49)</f>
        <v>79.333333333333329</v>
      </c>
      <c r="J50">
        <f>IFERROR(AVERAGE(Pivot!M54:O54),J49)</f>
        <v>53.333333333333336</v>
      </c>
      <c r="K50">
        <f>IFERROR(AVERAGE(Pivot!T54:V54),K49)</f>
        <v>14.666666666666666</v>
      </c>
      <c r="L50">
        <f>IFERROR(AVERAGE(Pivot!AA54:AC54),L49)</f>
        <v>46.666666666666664</v>
      </c>
      <c r="M50">
        <f>IFERROR(AVERAGE(Pivot!AH54:AJ54),M49)</f>
        <v>7</v>
      </c>
      <c r="N50">
        <f>IFERROR(AVERAGE(Pivot!AO54:AQ54),N49)</f>
        <v>8.3333333333333339</v>
      </c>
      <c r="O50">
        <f>IF(Pivot!I54="NA",O49,IF(Pivot!I54=0,AVERAGE(O45:O49),Pivot!I54))</f>
        <v>65</v>
      </c>
      <c r="P50">
        <f>IF(Pivot!P54="NA",P49,IF(Pivot!P54=0,AVERAGE(P45:P49),Pivot!P54))</f>
        <v>37</v>
      </c>
      <c r="Q50">
        <f>IF(Pivot!W54="NA",Q49,IF(Pivot!W54=0,AVERAGE(Q45:Q49),Pivot!W54))</f>
        <v>12</v>
      </c>
      <c r="R50">
        <f>IF(Pivot!AD54="NA",R49,IF(Pivot!AD54=0,AVERAGE(R45:R49),Pivot!AD54))</f>
        <v>53</v>
      </c>
      <c r="S50">
        <f>IF(Pivot!AK54="NA",S49,IF(Pivot!AK54=0,AVERAGE(S45:S49),Pivot!AK54))</f>
        <v>4</v>
      </c>
      <c r="T50">
        <f>IF(Pivot!AR54="NA",T49,IF(Pivot!AR54=0,AVERAGE(T45:T49),Pivot!AR54))</f>
        <v>8</v>
      </c>
      <c r="U50">
        <f ca="1">IFERROR(AVERAGE('air-quality'!E1142:E1146),"NA")</f>
        <v>106.4</v>
      </c>
      <c r="V50">
        <f ca="1">IFERROR(AVERAGE('air-quality'!F1142:F1146),"NA")</f>
        <v>53.6</v>
      </c>
      <c r="W50">
        <f ca="1">IFERROR(AVERAGE('air-quality'!G1142:G1146),"NA")</f>
        <v>19.2</v>
      </c>
      <c r="X50">
        <f ca="1">IFERROR(AVERAGE('air-quality'!H1142:H1146),"NA")</f>
        <v>43.4</v>
      </c>
      <c r="Y50">
        <f ca="1">IFERROR(AVERAGE('air-quality'!I1142:I1146),"NA")</f>
        <v>8.4</v>
      </c>
      <c r="Z50">
        <f ca="1">IFERROR(AVERAGE('air-quality'!J1142:J1146),"NA")</f>
        <v>7.8</v>
      </c>
      <c r="AA50">
        <f ca="1">IFERROR(AVERAGE('air-quality'!E1507:E1511),"NA")</f>
        <v>74.2</v>
      </c>
      <c r="AB50">
        <f ca="1">IFERROR(AVERAGE('air-quality'!F1507:F1511),"NA")</f>
        <v>50.8</v>
      </c>
      <c r="AC50">
        <f ca="1">IFERROR(AVERAGE('air-quality'!G1507:G1511),"NA")</f>
        <v>22.2</v>
      </c>
      <c r="AD50">
        <f ca="1">IFERROR(AVERAGE('air-quality'!H1507:H1511),"NA")</f>
        <v>30.2</v>
      </c>
      <c r="AE50">
        <f ca="1">IFERROR(AVERAGE('air-quality'!I1507:I1511),"NA")</f>
        <v>8.1999999999999993</v>
      </c>
      <c r="AF50">
        <f ca="1">IFERROR(AVERAGE('air-quality'!J1507:J1511),"NA")</f>
        <v>6.4</v>
      </c>
      <c r="AG50">
        <f ca="1">IFERROR(AVERAGE('air-quality'!E1872:E1876),"NA")</f>
        <v>107</v>
      </c>
      <c r="AH50">
        <f ca="1">IFERROR(AVERAGE('air-quality'!F1872:F1876),"NA")</f>
        <v>46.8</v>
      </c>
      <c r="AI50">
        <f ca="1">IFERROR(AVERAGE('air-quality'!G1872:G1876),"NA")</f>
        <v>17.600000000000001</v>
      </c>
      <c r="AJ50">
        <f ca="1">IFERROR(AVERAGE('air-quality'!H1872:H1876),"NA")</f>
        <v>41.8</v>
      </c>
      <c r="AK50">
        <f ca="1">IFERROR(AVERAGE('air-quality'!I1872:I1876),"NA")</f>
        <v>5.6</v>
      </c>
      <c r="AL50">
        <f ca="1">IFERROR(AVERAGE('air-quality'!J1872:J1876),"NA")</f>
        <v>7.8</v>
      </c>
      <c r="AM50" s="5">
        <f t="shared" ref="AM50:AR50" si="50">IFERROR(AVERAGE(O46:O50),AM49)</f>
        <v>102.6</v>
      </c>
      <c r="AN50" s="5">
        <f t="shared" si="50"/>
        <v>36.6</v>
      </c>
      <c r="AO50" s="5">
        <f t="shared" si="50"/>
        <v>22.6</v>
      </c>
      <c r="AP50" s="5">
        <f t="shared" si="50"/>
        <v>29.8</v>
      </c>
      <c r="AQ50" s="6">
        <f t="shared" si="50"/>
        <v>3.8</v>
      </c>
      <c r="AR50" s="5">
        <f t="shared" si="50"/>
        <v>7</v>
      </c>
      <c r="AS50" s="5">
        <f t="shared" ca="1" si="5"/>
        <v>95.866666666666674</v>
      </c>
      <c r="AT50" s="5">
        <f t="shared" ca="1" si="0"/>
        <v>50.4</v>
      </c>
      <c r="AU50" s="5">
        <f t="shared" ca="1" si="1"/>
        <v>19.666666666666668</v>
      </c>
      <c r="AV50" s="5">
        <f t="shared" ca="1" si="2"/>
        <v>38.466666666666661</v>
      </c>
      <c r="AW50" s="6">
        <f t="shared" ca="1" si="3"/>
        <v>7.4000000000000012</v>
      </c>
      <c r="AX50" s="5">
        <f t="shared" ca="1" si="4"/>
        <v>7.333333333333333</v>
      </c>
    </row>
    <row r="51" spans="1:50" x14ac:dyDescent="0.25">
      <c r="A51">
        <f>IF(Pivot!A55="",Data!A50,Pivot!A55)</f>
        <v>2</v>
      </c>
      <c r="B51">
        <f>Pivot!B55</f>
        <v>19</v>
      </c>
      <c r="C51">
        <f>IFERROR(AVERAGE(Pivot!D55:H55),C50)</f>
        <v>121</v>
      </c>
      <c r="D51">
        <f>IFERROR(AVERAGE(Pivot!K55:O55),D50)</f>
        <v>55.2</v>
      </c>
      <c r="E51">
        <f>IFERROR(AVERAGE(Pivot!R55:V55),E50)</f>
        <v>25</v>
      </c>
      <c r="F51">
        <f>IFERROR(AVERAGE(Pivot!Y55:AC55),F50)</f>
        <v>35.200000000000003</v>
      </c>
      <c r="G51">
        <f>IFERROR(AVERAGE(Pivot!AF55:AJ55),G50)</f>
        <v>7</v>
      </c>
      <c r="H51">
        <f>IFERROR(AVERAGE(Pivot!AM55:AQ55),H50)</f>
        <v>7.4</v>
      </c>
      <c r="I51">
        <f>IFERROR(AVERAGE(Pivot!F55:H55),I50)</f>
        <v>112.66666666666667</v>
      </c>
      <c r="J51">
        <f>IFERROR(AVERAGE(Pivot!M55:O55),J50)</f>
        <v>56</v>
      </c>
      <c r="K51">
        <f>IFERROR(AVERAGE(Pivot!T55:V55),K50)</f>
        <v>25</v>
      </c>
      <c r="L51">
        <f>IFERROR(AVERAGE(Pivot!AA55:AC55),L50)</f>
        <v>31.666666666666668</v>
      </c>
      <c r="M51">
        <f>IFERROR(AVERAGE(Pivot!AH55:AJ55),M50)</f>
        <v>6</v>
      </c>
      <c r="N51">
        <f>IFERROR(AVERAGE(Pivot!AO55:AQ55),N50)</f>
        <v>7.333333333333333</v>
      </c>
      <c r="O51">
        <f>IF(Pivot!I55="NA",O50,IF(Pivot!I55=0,AVERAGE(O46:O50),Pivot!I55))</f>
        <v>89</v>
      </c>
      <c r="P51">
        <f>IF(Pivot!P55="NA",P50,IF(Pivot!P55=0,AVERAGE(P46:P50),Pivot!P55))</f>
        <v>61</v>
      </c>
      <c r="Q51">
        <f>IF(Pivot!W55="NA",Q50,IF(Pivot!W55=0,AVERAGE(Q46:Q50),Pivot!W55))</f>
        <v>10</v>
      </c>
      <c r="R51">
        <f>IF(Pivot!AD55="NA",R50,IF(Pivot!AD55=0,AVERAGE(R46:R50),Pivot!AD55))</f>
        <v>57</v>
      </c>
      <c r="S51">
        <f>IF(Pivot!AK55="NA",S50,IF(Pivot!AK55=0,AVERAGE(S46:S50),Pivot!AK55))</f>
        <v>4</v>
      </c>
      <c r="T51">
        <f>IF(Pivot!AR55="NA",T50,IF(Pivot!AR55=0,AVERAGE(T46:T50),Pivot!AR55))</f>
        <v>10</v>
      </c>
      <c r="U51">
        <f ca="1">IFERROR(AVERAGE('air-quality'!E1143:E1147),"NA")</f>
        <v>103.2</v>
      </c>
      <c r="V51">
        <f ca="1">IFERROR(AVERAGE('air-quality'!F1143:F1147),"NA")</f>
        <v>50.6</v>
      </c>
      <c r="W51">
        <f ca="1">IFERROR(AVERAGE('air-quality'!G1143:G1147),"NA")</f>
        <v>22.6</v>
      </c>
      <c r="X51">
        <f ca="1">IFERROR(AVERAGE('air-quality'!H1143:H1147),"NA")</f>
        <v>33</v>
      </c>
      <c r="Y51">
        <f ca="1">IFERROR(AVERAGE('air-quality'!I1143:I1147),"NA")</f>
        <v>7</v>
      </c>
      <c r="Z51">
        <f ca="1">IFERROR(AVERAGE('air-quality'!J1143:J1147),"NA")</f>
        <v>6.6</v>
      </c>
      <c r="AA51">
        <f ca="1">IFERROR(AVERAGE('air-quality'!E1508:E1512),"NA")</f>
        <v>77.8</v>
      </c>
      <c r="AB51">
        <f ca="1">IFERROR(AVERAGE('air-quality'!F1508:F1512),"NA")</f>
        <v>55</v>
      </c>
      <c r="AC51">
        <f ca="1">IFERROR(AVERAGE('air-quality'!G1508:G1512),"NA")</f>
        <v>21.8</v>
      </c>
      <c r="AD51">
        <f ca="1">IFERROR(AVERAGE('air-quality'!H1508:H1512),"NA")</f>
        <v>34</v>
      </c>
      <c r="AE51">
        <f ca="1">IFERROR(AVERAGE('air-quality'!I1508:I1512),"NA")</f>
        <v>8.1999999999999993</v>
      </c>
      <c r="AF51">
        <f ca="1">IFERROR(AVERAGE('air-quality'!J1508:J1512),"NA")</f>
        <v>7.2</v>
      </c>
      <c r="AG51">
        <f ca="1">IFERROR(AVERAGE('air-quality'!E1873:E1877),"NA")</f>
        <v>110.8</v>
      </c>
      <c r="AH51">
        <f ca="1">IFERROR(AVERAGE('air-quality'!F1873:F1877),"NA")</f>
        <v>49.4</v>
      </c>
      <c r="AI51">
        <f ca="1">IFERROR(AVERAGE('air-quality'!G1873:G1877),"NA")</f>
        <v>19.2</v>
      </c>
      <c r="AJ51">
        <f ca="1">IFERROR(AVERAGE('air-quality'!H1873:H1877),"NA")</f>
        <v>40</v>
      </c>
      <c r="AK51">
        <f ca="1">IFERROR(AVERAGE('air-quality'!I1873:I1877),"NA")</f>
        <v>5.6</v>
      </c>
      <c r="AL51">
        <f ca="1">IFERROR(AVERAGE('air-quality'!J1873:J1877),"NA")</f>
        <v>8</v>
      </c>
      <c r="AM51" s="5">
        <f t="shared" ref="AM51:AR51" si="51">IFERROR(AVERAGE(O47:O51),AM50)</f>
        <v>87.8</v>
      </c>
      <c r="AN51" s="5">
        <f t="shared" si="51"/>
        <v>36</v>
      </c>
      <c r="AO51" s="5">
        <f t="shared" si="51"/>
        <v>20</v>
      </c>
      <c r="AP51" s="5">
        <f t="shared" si="51"/>
        <v>33</v>
      </c>
      <c r="AQ51" s="6">
        <f t="shared" si="51"/>
        <v>3.6</v>
      </c>
      <c r="AR51" s="5">
        <f t="shared" si="51"/>
        <v>7</v>
      </c>
      <c r="AS51" s="5">
        <f t="shared" ca="1" si="5"/>
        <v>97.266666666666666</v>
      </c>
      <c r="AT51" s="5">
        <f t="shared" ca="1" si="0"/>
        <v>51.666666666666664</v>
      </c>
      <c r="AU51" s="5">
        <f t="shared" ca="1" si="1"/>
        <v>21.200000000000003</v>
      </c>
      <c r="AV51" s="5">
        <f t="shared" ca="1" si="2"/>
        <v>35.666666666666664</v>
      </c>
      <c r="AW51" s="6">
        <f t="shared" ca="1" si="3"/>
        <v>6.9333333333333327</v>
      </c>
      <c r="AX51" s="5">
        <f t="shared" ca="1" si="4"/>
        <v>7.2666666666666666</v>
      </c>
    </row>
    <row r="52" spans="1:50" x14ac:dyDescent="0.25">
      <c r="A52">
        <f>IF(Pivot!A56="",Data!A51,Pivot!A56)</f>
        <v>2</v>
      </c>
      <c r="B52">
        <f>Pivot!B56</f>
        <v>20</v>
      </c>
      <c r="C52">
        <f>IFERROR(AVERAGE(Pivot!D56:H56),C51)</f>
        <v>106.2</v>
      </c>
      <c r="D52">
        <f>IFERROR(AVERAGE(Pivot!K56:O56),D51)</f>
        <v>44.4</v>
      </c>
      <c r="E52">
        <f>IFERROR(AVERAGE(Pivot!R56:V56),E51)</f>
        <v>21.4</v>
      </c>
      <c r="F52">
        <f>IFERROR(AVERAGE(Pivot!Y56:AC56),F51)</f>
        <v>38.4</v>
      </c>
      <c r="G52">
        <f>IFERROR(AVERAGE(Pivot!AF56:AJ56),G51)</f>
        <v>7.4</v>
      </c>
      <c r="H52">
        <f>IFERROR(AVERAGE(Pivot!AM56:AQ56),H51)</f>
        <v>7</v>
      </c>
      <c r="I52">
        <f>IFERROR(AVERAGE(Pivot!F56:H56),I51)</f>
        <v>115</v>
      </c>
      <c r="J52">
        <f>IFERROR(AVERAGE(Pivot!M56:O56),J51)</f>
        <v>54.666666666666664</v>
      </c>
      <c r="K52">
        <f>IFERROR(AVERAGE(Pivot!T56:V56),K51)</f>
        <v>21.666666666666668</v>
      </c>
      <c r="L52">
        <f>IFERROR(AVERAGE(Pivot!AA56:AC56),L51)</f>
        <v>43</v>
      </c>
      <c r="M52">
        <f>IFERROR(AVERAGE(Pivot!AH56:AJ56),M51)</f>
        <v>7.333333333333333</v>
      </c>
      <c r="N52">
        <f>IFERROR(AVERAGE(Pivot!AO56:AQ56),N51)</f>
        <v>8</v>
      </c>
      <c r="O52">
        <f>IF(Pivot!I56="NA",O51,IF(Pivot!I56=0,AVERAGE(O47:O51),Pivot!I56))</f>
        <v>142</v>
      </c>
      <c r="P52">
        <f>IF(Pivot!P56="NA",P51,IF(Pivot!P56=0,AVERAGE(P47:P51),Pivot!P56))</f>
        <v>62</v>
      </c>
      <c r="Q52">
        <f>IF(Pivot!W56="NA",Q51,IF(Pivot!W56=0,AVERAGE(Q47:Q51),Pivot!W56))</f>
        <v>22</v>
      </c>
      <c r="R52">
        <f>IF(Pivot!AD56="NA",R51,IF(Pivot!AD56=0,AVERAGE(R47:R51),Pivot!AD56))</f>
        <v>51</v>
      </c>
      <c r="S52">
        <f>IF(Pivot!AK56="NA",S51,IF(Pivot!AK56=0,AVERAGE(S47:S51),Pivot!AK56))</f>
        <v>5</v>
      </c>
      <c r="T52">
        <f>IF(Pivot!AR56="NA",T51,IF(Pivot!AR56=0,AVERAGE(T47:T51),Pivot!AR56))</f>
        <v>8</v>
      </c>
      <c r="U52">
        <f ca="1">IFERROR(AVERAGE('air-quality'!E1144:E1148),"NA")</f>
        <v>94</v>
      </c>
      <c r="V52">
        <f ca="1">IFERROR(AVERAGE('air-quality'!F1144:F1148),"NA")</f>
        <v>46.2</v>
      </c>
      <c r="W52">
        <f ca="1">IFERROR(AVERAGE('air-quality'!G1144:G1148),"NA")</f>
        <v>24.2</v>
      </c>
      <c r="X52">
        <f ca="1">IFERROR(AVERAGE('air-quality'!H1144:H1148),"NA")</f>
        <v>30.4</v>
      </c>
      <c r="Y52">
        <f ca="1">IFERROR(AVERAGE('air-quality'!I1144:I1148),"NA")</f>
        <v>6.6</v>
      </c>
      <c r="Z52">
        <f ca="1">IFERROR(AVERAGE('air-quality'!J1144:J1148),"NA")</f>
        <v>5.6</v>
      </c>
      <c r="AA52">
        <f ca="1">IFERROR(AVERAGE('air-quality'!E1509:E1513),"NA")</f>
        <v>89.4</v>
      </c>
      <c r="AB52">
        <f ca="1">IFERROR(AVERAGE('air-quality'!F1509:F1513),"NA")</f>
        <v>53.4</v>
      </c>
      <c r="AC52">
        <f ca="1">IFERROR(AVERAGE('air-quality'!G1509:G1513),"NA")</f>
        <v>22</v>
      </c>
      <c r="AD52">
        <f ca="1">IFERROR(AVERAGE('air-quality'!H1509:H1513),"NA")</f>
        <v>32.6</v>
      </c>
      <c r="AE52">
        <f ca="1">IFERROR(AVERAGE('air-quality'!I1509:I1513),"NA")</f>
        <v>8.1999999999999993</v>
      </c>
      <c r="AF52">
        <f ca="1">IFERROR(AVERAGE('air-quality'!J1509:J1513),"NA")</f>
        <v>7</v>
      </c>
      <c r="AG52">
        <f ca="1">IFERROR(AVERAGE('air-quality'!E1874:E1878),"NA")</f>
        <v>117.4</v>
      </c>
      <c r="AH52">
        <f ca="1">IFERROR(AVERAGE('air-quality'!F1874:F1878),"NA")</f>
        <v>52</v>
      </c>
      <c r="AI52">
        <f ca="1">IFERROR(AVERAGE('air-quality'!G1874:G1878),"NA")</f>
        <v>16.8</v>
      </c>
      <c r="AJ52">
        <f ca="1">IFERROR(AVERAGE('air-quality'!H1874:H1878),"NA")</f>
        <v>45.8</v>
      </c>
      <c r="AK52">
        <f ca="1">IFERROR(AVERAGE('air-quality'!I1874:I1878),"NA")</f>
        <v>5.6</v>
      </c>
      <c r="AL52">
        <f ca="1">IFERROR(AVERAGE('air-quality'!J1874:J1878),"NA")</f>
        <v>8.4</v>
      </c>
      <c r="AM52" s="5">
        <f t="shared" ref="AM52:AR52" si="52">IFERROR(AVERAGE(O48:O52),AM51)</f>
        <v>87</v>
      </c>
      <c r="AN52" s="5">
        <f t="shared" si="52"/>
        <v>43.2</v>
      </c>
      <c r="AO52" s="5">
        <f t="shared" si="52"/>
        <v>19.399999999999999</v>
      </c>
      <c r="AP52" s="5">
        <f t="shared" si="52"/>
        <v>40</v>
      </c>
      <c r="AQ52" s="6">
        <f t="shared" si="52"/>
        <v>4</v>
      </c>
      <c r="AR52" s="5">
        <f t="shared" si="52"/>
        <v>7.2</v>
      </c>
      <c r="AS52" s="5">
        <f t="shared" ca="1" si="5"/>
        <v>100.26666666666667</v>
      </c>
      <c r="AT52" s="5">
        <f t="shared" ca="1" si="0"/>
        <v>50.533333333333331</v>
      </c>
      <c r="AU52" s="5">
        <f t="shared" ca="1" si="1"/>
        <v>21</v>
      </c>
      <c r="AV52" s="5">
        <f t="shared" ca="1" si="2"/>
        <v>36.266666666666666</v>
      </c>
      <c r="AW52" s="6">
        <f t="shared" ca="1" si="3"/>
        <v>6.8</v>
      </c>
      <c r="AX52" s="5">
        <f t="shared" ca="1" si="4"/>
        <v>7</v>
      </c>
    </row>
    <row r="53" spans="1:50" x14ac:dyDescent="0.25">
      <c r="A53">
        <f>IF(Pivot!A57="",Data!A52,Pivot!A57)</f>
        <v>2</v>
      </c>
      <c r="B53">
        <f>Pivot!B57</f>
        <v>21</v>
      </c>
      <c r="C53">
        <f>IFERROR(AVERAGE(Pivot!D57:H57),C52)</f>
        <v>91.6</v>
      </c>
      <c r="D53">
        <f>IFERROR(AVERAGE(Pivot!K57:O57),D52)</f>
        <v>82.4</v>
      </c>
      <c r="E53">
        <f>IFERROR(AVERAGE(Pivot!R57:V57),E52)</f>
        <v>16.600000000000001</v>
      </c>
      <c r="F53">
        <f>IFERROR(AVERAGE(Pivot!Y57:AC57),F52)</f>
        <v>46.4</v>
      </c>
      <c r="G53">
        <f>IFERROR(AVERAGE(Pivot!AF57:AJ57),G52)</f>
        <v>7.4</v>
      </c>
      <c r="H53">
        <f>IFERROR(AVERAGE(Pivot!AM57:AQ57),H52)</f>
        <v>7.8</v>
      </c>
      <c r="I53">
        <f>IFERROR(AVERAGE(Pivot!F57:H57),I52)</f>
        <v>113.33333333333333</v>
      </c>
      <c r="J53">
        <f>IFERROR(AVERAGE(Pivot!M57:O57),J52)</f>
        <v>54.666666666666664</v>
      </c>
      <c r="K53">
        <f>IFERROR(AVERAGE(Pivot!T57:V57),K52)</f>
        <v>15.666666666666666</v>
      </c>
      <c r="L53">
        <f>IFERROR(AVERAGE(Pivot!AA57:AC57),L52)</f>
        <v>51.666666666666664</v>
      </c>
      <c r="M53">
        <f>IFERROR(AVERAGE(Pivot!AH57:AJ57),M52)</f>
        <v>7.333333333333333</v>
      </c>
      <c r="N53">
        <f>IFERROR(AVERAGE(Pivot!AO57:AQ57),N52)</f>
        <v>8.6666666666666661</v>
      </c>
      <c r="O53">
        <f>IF(Pivot!I57="NA",O52,IF(Pivot!I57=0,AVERAGE(O48:O52),Pivot!I57))</f>
        <v>134</v>
      </c>
      <c r="P53">
        <f>IF(Pivot!P57="NA",P52,IF(Pivot!P57=0,AVERAGE(P48:P52),Pivot!P57))</f>
        <v>64</v>
      </c>
      <c r="Q53">
        <f>IF(Pivot!W57="NA",Q52,IF(Pivot!W57=0,AVERAGE(Q48:Q52),Pivot!W57))</f>
        <v>33</v>
      </c>
      <c r="R53">
        <f>IF(Pivot!AD57="NA",R52,IF(Pivot!AD57=0,AVERAGE(R48:R52),Pivot!AD57))</f>
        <v>20</v>
      </c>
      <c r="S53">
        <f>IF(Pivot!AK57="NA",S52,IF(Pivot!AK57=0,AVERAGE(S48:S52),Pivot!AK57))</f>
        <v>4</v>
      </c>
      <c r="T53">
        <f>IF(Pivot!AR57="NA",T52,IF(Pivot!AR57=0,AVERAGE(T48:T52),Pivot!AR57))</f>
        <v>7</v>
      </c>
      <c r="U53">
        <f ca="1">IFERROR(AVERAGE('air-quality'!E1145:E1149),"NA")</f>
        <v>86.2</v>
      </c>
      <c r="V53">
        <f ca="1">IFERROR(AVERAGE('air-quality'!F1145:F1149),"NA")</f>
        <v>45.2</v>
      </c>
      <c r="W53">
        <f ca="1">IFERROR(AVERAGE('air-quality'!G1145:G1149),"NA")</f>
        <v>20.399999999999999</v>
      </c>
      <c r="X53">
        <f ca="1">IFERROR(AVERAGE('air-quality'!H1145:H1149),"NA")</f>
        <v>36.799999999999997</v>
      </c>
      <c r="Y53">
        <f ca="1">IFERROR(AVERAGE('air-quality'!I1145:I1149),"NA")</f>
        <v>6.6</v>
      </c>
      <c r="Z53">
        <f ca="1">IFERROR(AVERAGE('air-quality'!J1145:J1149),"NA")</f>
        <v>6.2</v>
      </c>
      <c r="AA53">
        <f ca="1">IFERROR(AVERAGE('air-quality'!E1510:E1514),"NA")</f>
        <v>88</v>
      </c>
      <c r="AB53">
        <f ca="1">IFERROR(AVERAGE('air-quality'!F1510:F1514),"NA")</f>
        <v>52.6</v>
      </c>
      <c r="AC53">
        <f ca="1">IFERROR(AVERAGE('air-quality'!G1510:G1514),"NA")</f>
        <v>20.8</v>
      </c>
      <c r="AD53">
        <f ca="1">IFERROR(AVERAGE('air-quality'!H1510:H1514),"NA")</f>
        <v>37.4</v>
      </c>
      <c r="AE53">
        <f ca="1">IFERROR(AVERAGE('air-quality'!I1510:I1514),"NA")</f>
        <v>8.6</v>
      </c>
      <c r="AF53">
        <f ca="1">IFERROR(AVERAGE('air-quality'!J1510:J1514),"NA")</f>
        <v>7.6</v>
      </c>
      <c r="AG53">
        <f ca="1">IFERROR(AVERAGE('air-quality'!E1875:E1879),"NA")</f>
        <v>120.8</v>
      </c>
      <c r="AH53">
        <f ca="1">IFERROR(AVERAGE('air-quality'!F1875:F1879),"NA")</f>
        <v>58</v>
      </c>
      <c r="AI53">
        <f ca="1">IFERROR(AVERAGE('air-quality'!G1875:G1879),"NA")</f>
        <v>15</v>
      </c>
      <c r="AJ53">
        <f ca="1">IFERROR(AVERAGE('air-quality'!H1875:H1879),"NA")</f>
        <v>52.4</v>
      </c>
      <c r="AK53">
        <f ca="1">IFERROR(AVERAGE('air-quality'!I1875:I1879),"NA")</f>
        <v>5.8</v>
      </c>
      <c r="AL53">
        <f ca="1">IFERROR(AVERAGE('air-quality'!J1875:J1879),"NA")</f>
        <v>9.6</v>
      </c>
      <c r="AM53" s="5">
        <f t="shared" ref="AM53:AR53" si="53">IFERROR(AVERAGE(O49:O53),AM52)</f>
        <v>100</v>
      </c>
      <c r="AN53" s="5">
        <f t="shared" si="53"/>
        <v>50</v>
      </c>
      <c r="AO53" s="5">
        <f t="shared" si="53"/>
        <v>20.399999999999999</v>
      </c>
      <c r="AP53" s="5">
        <f t="shared" si="53"/>
        <v>41</v>
      </c>
      <c r="AQ53" s="6">
        <f t="shared" si="53"/>
        <v>4.2</v>
      </c>
      <c r="AR53" s="5">
        <f t="shared" si="53"/>
        <v>7.6</v>
      </c>
      <c r="AS53" s="5">
        <f t="shared" ca="1" si="5"/>
        <v>98.333333333333329</v>
      </c>
      <c r="AT53" s="5">
        <f t="shared" ca="1" si="0"/>
        <v>51.933333333333337</v>
      </c>
      <c r="AU53" s="5">
        <f t="shared" ca="1" si="1"/>
        <v>18.733333333333334</v>
      </c>
      <c r="AV53" s="5">
        <f t="shared" ca="1" si="2"/>
        <v>42.199999999999996</v>
      </c>
      <c r="AW53" s="6">
        <f t="shared" ca="1" si="3"/>
        <v>7</v>
      </c>
      <c r="AX53" s="5">
        <f t="shared" ca="1" si="4"/>
        <v>7.8</v>
      </c>
    </row>
    <row r="54" spans="1:50" x14ac:dyDescent="0.25">
      <c r="A54">
        <f>IF(Pivot!A58="",Data!A53,Pivot!A58)</f>
        <v>2</v>
      </c>
      <c r="B54">
        <f>Pivot!B58</f>
        <v>22</v>
      </c>
      <c r="C54">
        <f>IFERROR(AVERAGE(Pivot!D58:H58),C53)</f>
        <v>102.6</v>
      </c>
      <c r="D54">
        <f>IFERROR(AVERAGE(Pivot!K58:O58),D53)</f>
        <v>157.4</v>
      </c>
      <c r="E54">
        <f>IFERROR(AVERAGE(Pivot!R58:V58),E53)</f>
        <v>24.4</v>
      </c>
      <c r="F54">
        <f>IFERROR(AVERAGE(Pivot!Y58:AC58),F53)</f>
        <v>36</v>
      </c>
      <c r="G54">
        <f>IFERROR(AVERAGE(Pivot!AF58:AJ58),G53)</f>
        <v>7.4</v>
      </c>
      <c r="H54">
        <f>IFERROR(AVERAGE(Pivot!AM58:AQ58),H53)</f>
        <v>7.4</v>
      </c>
      <c r="I54">
        <f>IFERROR(AVERAGE(Pivot!F58:H58),I53)</f>
        <v>116.66666666666667</v>
      </c>
      <c r="J54">
        <f>IFERROR(AVERAGE(Pivot!M58:O58),J53)</f>
        <v>59.333333333333336</v>
      </c>
      <c r="K54">
        <f>IFERROR(AVERAGE(Pivot!T58:V58),K53)</f>
        <v>25.666666666666668</v>
      </c>
      <c r="L54">
        <f>IFERROR(AVERAGE(Pivot!AA58:AC58),L53)</f>
        <v>40</v>
      </c>
      <c r="M54">
        <f>IFERROR(AVERAGE(Pivot!AH58:AJ58),M53)</f>
        <v>7.333333333333333</v>
      </c>
      <c r="N54">
        <f>IFERROR(AVERAGE(Pivot!AO58:AQ58),N53)</f>
        <v>8.3333333333333339</v>
      </c>
      <c r="O54">
        <f>IF(Pivot!I58="NA",O53,IF(Pivot!I58=0,AVERAGE(O49:O53),Pivot!I58))</f>
        <v>109</v>
      </c>
      <c r="P54">
        <f>IF(Pivot!P58="NA",P53,IF(Pivot!P58=0,AVERAGE(P49:P53),Pivot!P58))</f>
        <v>27</v>
      </c>
      <c r="Q54">
        <f>IF(Pivot!W58="NA",Q53,IF(Pivot!W58=0,AVERAGE(Q49:Q53),Pivot!W58))</f>
        <v>32</v>
      </c>
      <c r="R54">
        <f>IF(Pivot!AD58="NA",R53,IF(Pivot!AD58=0,AVERAGE(R49:R53),Pivot!AD58))</f>
        <v>21</v>
      </c>
      <c r="S54">
        <f>IF(Pivot!AK58="NA",S53,IF(Pivot!AK58=0,AVERAGE(S49:S53),Pivot!AK58))</f>
        <v>4</v>
      </c>
      <c r="T54">
        <f>IF(Pivot!AR58="NA",T53,IF(Pivot!AR58=0,AVERAGE(T49:T53),Pivot!AR58))</f>
        <v>4</v>
      </c>
      <c r="U54">
        <f ca="1">IFERROR(AVERAGE('air-quality'!E1146:E1150),"NA")</f>
        <v>91.4</v>
      </c>
      <c r="V54">
        <f ca="1">IFERROR(AVERAGE('air-quality'!F1146:F1150),"NA")</f>
        <v>46.2</v>
      </c>
      <c r="W54">
        <f ca="1">IFERROR(AVERAGE('air-quality'!G1146:G1150),"NA")</f>
        <v>21.2</v>
      </c>
      <c r="X54">
        <f ca="1">IFERROR(AVERAGE('air-quality'!H1146:H1150),"NA")</f>
        <v>36</v>
      </c>
      <c r="Y54">
        <f ca="1">IFERROR(AVERAGE('air-quality'!I1146:I1150),"NA")</f>
        <v>6.6</v>
      </c>
      <c r="Z54">
        <f ca="1">IFERROR(AVERAGE('air-quality'!J1146:J1150),"NA")</f>
        <v>6.2</v>
      </c>
      <c r="AA54">
        <f ca="1">IFERROR(AVERAGE('air-quality'!E1511:E1515),"NA")</f>
        <v>97</v>
      </c>
      <c r="AB54">
        <f ca="1">IFERROR(AVERAGE('air-quality'!F1511:F1515),"NA")</f>
        <v>60.4</v>
      </c>
      <c r="AC54">
        <f ca="1">IFERROR(AVERAGE('air-quality'!G1511:G1515),"NA")</f>
        <v>21.2</v>
      </c>
      <c r="AD54">
        <f ca="1">IFERROR(AVERAGE('air-quality'!H1511:H1515),"NA")</f>
        <v>39.799999999999997</v>
      </c>
      <c r="AE54">
        <f ca="1">IFERROR(AVERAGE('air-quality'!I1511:I1515),"NA")</f>
        <v>8.4</v>
      </c>
      <c r="AF54">
        <f ca="1">IFERROR(AVERAGE('air-quality'!J1511:J1515),"NA")</f>
        <v>8.4</v>
      </c>
      <c r="AG54">
        <f ca="1">IFERROR(AVERAGE('air-quality'!E1876:E1880),"NA")</f>
        <v>133.80000000000001</v>
      </c>
      <c r="AH54">
        <f ca="1">IFERROR(AVERAGE('air-quality'!F1876:F1880),"NA")</f>
        <v>60.2</v>
      </c>
      <c r="AI54">
        <f ca="1">IFERROR(AVERAGE('air-quality'!G1876:G1880),"NA")</f>
        <v>19.2</v>
      </c>
      <c r="AJ54">
        <f ca="1">IFERROR(AVERAGE('air-quality'!H1876:H1880),"NA")</f>
        <v>52</v>
      </c>
      <c r="AK54">
        <f ca="1">IFERROR(AVERAGE('air-quality'!I1876:I1880),"NA")</f>
        <v>6</v>
      </c>
      <c r="AL54">
        <f ca="1">IFERROR(AVERAGE('air-quality'!J1876:J1880),"NA")</f>
        <v>9.8000000000000007</v>
      </c>
      <c r="AM54" s="5">
        <f t="shared" ref="AM54:AR54" si="54">IFERROR(AVERAGE(O50:O54),AM53)</f>
        <v>107.8</v>
      </c>
      <c r="AN54" s="5">
        <f t="shared" si="54"/>
        <v>50.2</v>
      </c>
      <c r="AO54" s="5">
        <f t="shared" si="54"/>
        <v>21.8</v>
      </c>
      <c r="AP54" s="5">
        <f t="shared" si="54"/>
        <v>40.4</v>
      </c>
      <c r="AQ54" s="6">
        <f t="shared" si="54"/>
        <v>4.2</v>
      </c>
      <c r="AR54" s="5">
        <f t="shared" si="54"/>
        <v>7.4</v>
      </c>
      <c r="AS54" s="5">
        <f t="shared" ca="1" si="5"/>
        <v>107.40000000000002</v>
      </c>
      <c r="AT54" s="5">
        <f t="shared" ca="1" si="0"/>
        <v>55.6</v>
      </c>
      <c r="AU54" s="5">
        <f t="shared" ca="1" si="1"/>
        <v>20.533333333333331</v>
      </c>
      <c r="AV54" s="5">
        <f t="shared" ca="1" si="2"/>
        <v>42.6</v>
      </c>
      <c r="AW54" s="6">
        <f t="shared" ca="1" si="3"/>
        <v>7</v>
      </c>
      <c r="AX54" s="5">
        <f t="shared" ca="1" si="4"/>
        <v>8.1333333333333346</v>
      </c>
    </row>
    <row r="55" spans="1:50" x14ac:dyDescent="0.25">
      <c r="A55">
        <f>IF(Pivot!A59="",Data!A54,Pivot!A59)</f>
        <v>2</v>
      </c>
      <c r="B55">
        <f>Pivot!B59</f>
        <v>23</v>
      </c>
      <c r="C55">
        <f>IFERROR(AVERAGE(Pivot!D59:H59),C54)</f>
        <v>126.4</v>
      </c>
      <c r="D55">
        <f>IFERROR(AVERAGE(Pivot!K59:O59),D54)</f>
        <v>59.2</v>
      </c>
      <c r="E55">
        <f>IFERROR(AVERAGE(Pivot!R59:V59),E54)</f>
        <v>23.4</v>
      </c>
      <c r="F55">
        <f>IFERROR(AVERAGE(Pivot!Y59:AC59),F54)</f>
        <v>37.200000000000003</v>
      </c>
      <c r="G55">
        <f>IFERROR(AVERAGE(Pivot!AF59:AJ59),G54)</f>
        <v>7.6</v>
      </c>
      <c r="H55">
        <f>IFERROR(AVERAGE(Pivot!AM59:AQ59),H54)</f>
        <v>7.4</v>
      </c>
      <c r="I55">
        <f>IFERROR(AVERAGE(Pivot!F59:H59),I54)</f>
        <v>120.33333333333333</v>
      </c>
      <c r="J55">
        <f>IFERROR(AVERAGE(Pivot!M59:O59),J54)</f>
        <v>56.333333333333336</v>
      </c>
      <c r="K55">
        <f>IFERROR(AVERAGE(Pivot!T59:V59),K54)</f>
        <v>25.333333333333332</v>
      </c>
      <c r="L55">
        <f>IFERROR(AVERAGE(Pivot!AA59:AC59),L54)</f>
        <v>40</v>
      </c>
      <c r="M55">
        <f>IFERROR(AVERAGE(Pivot!AH59:AJ59),M54)</f>
        <v>7</v>
      </c>
      <c r="N55">
        <f>IFERROR(AVERAGE(Pivot!AO59:AQ59),N54)</f>
        <v>8</v>
      </c>
      <c r="O55">
        <f>IF(Pivot!I59="NA",O54,IF(Pivot!I59=0,AVERAGE(O50:O54),Pivot!I59))</f>
        <v>48</v>
      </c>
      <c r="P55">
        <f>IF(Pivot!P59="NA",P54,IF(Pivot!P59=0,AVERAGE(P50:P54),Pivot!P59))</f>
        <v>40</v>
      </c>
      <c r="Q55">
        <f>IF(Pivot!W59="NA",Q54,IF(Pivot!W59=0,AVERAGE(Q50:Q54),Pivot!W59))</f>
        <v>18</v>
      </c>
      <c r="R55">
        <f>IF(Pivot!AD59="NA",R54,IF(Pivot!AD59=0,AVERAGE(R50:R54),Pivot!AD59))</f>
        <v>50</v>
      </c>
      <c r="S55">
        <f>IF(Pivot!AK59="NA",S54,IF(Pivot!AK59=0,AVERAGE(S50:S54),Pivot!AK59))</f>
        <v>5</v>
      </c>
      <c r="T55">
        <f>IF(Pivot!AR59="NA",T54,IF(Pivot!AR59=0,AVERAGE(T50:T54),Pivot!AR59))</f>
        <v>7</v>
      </c>
      <c r="U55">
        <f ca="1">IFERROR(AVERAGE('air-quality'!E1147:E1151),"NA")</f>
        <v>94</v>
      </c>
      <c r="V55">
        <f ca="1">IFERROR(AVERAGE('air-quality'!F1147:F1151),"NA")</f>
        <v>42.4</v>
      </c>
      <c r="W55">
        <f ca="1">IFERROR(AVERAGE('air-quality'!G1147:G1151),"NA")</f>
        <v>22.4</v>
      </c>
      <c r="X55">
        <f ca="1">IFERROR(AVERAGE('air-quality'!H1147:H1151),"NA")</f>
        <v>34.6</v>
      </c>
      <c r="Y55">
        <f ca="1">IFERROR(AVERAGE('air-quality'!I1147:I1151),"NA")</f>
        <v>6.6</v>
      </c>
      <c r="Z55">
        <f ca="1">IFERROR(AVERAGE('air-quality'!J1147:J1151),"NA")</f>
        <v>5.8</v>
      </c>
      <c r="AA55">
        <f ca="1">IFERROR(AVERAGE('air-quality'!E1512:E1516),"NA")</f>
        <v>113</v>
      </c>
      <c r="AB55">
        <f ca="1">IFERROR(AVERAGE('air-quality'!F1512:F1516),"NA")</f>
        <v>62.6</v>
      </c>
      <c r="AC55">
        <f ca="1">IFERROR(AVERAGE('air-quality'!G1512:G1516),"NA")</f>
        <v>22.8</v>
      </c>
      <c r="AD55">
        <f ca="1">IFERROR(AVERAGE('air-quality'!H1512:H1516),"NA")</f>
        <v>35.799999999999997</v>
      </c>
      <c r="AE55">
        <f ca="1">IFERROR(AVERAGE('air-quality'!I1512:I1516),"NA")</f>
        <v>8</v>
      </c>
      <c r="AF55">
        <f ca="1">IFERROR(AVERAGE('air-quality'!J1512:J1516),"NA")</f>
        <v>8</v>
      </c>
      <c r="AG55">
        <f ca="1">IFERROR(AVERAGE('air-quality'!E1877:E1881),"NA")</f>
        <v>139.80000000000001</v>
      </c>
      <c r="AH55">
        <f ca="1">IFERROR(AVERAGE('air-quality'!F1877:F1881),"NA")</f>
        <v>63.6</v>
      </c>
      <c r="AI55">
        <f ca="1">IFERROR(AVERAGE('air-quality'!G1877:G1881),"NA")</f>
        <v>22.8</v>
      </c>
      <c r="AJ55">
        <f ca="1">IFERROR(AVERAGE('air-quality'!H1877:H1881),"NA")</f>
        <v>53.4</v>
      </c>
      <c r="AK55">
        <f ca="1">IFERROR(AVERAGE('air-quality'!I1877:I1881),"NA")</f>
        <v>6.4</v>
      </c>
      <c r="AL55">
        <f ca="1">IFERROR(AVERAGE('air-quality'!J1877:J1881),"NA")</f>
        <v>10.4</v>
      </c>
      <c r="AM55" s="5">
        <f t="shared" ref="AM55:AR55" si="55">IFERROR(AVERAGE(O51:O55),AM54)</f>
        <v>104.4</v>
      </c>
      <c r="AN55" s="5">
        <f t="shared" si="55"/>
        <v>50.8</v>
      </c>
      <c r="AO55" s="5">
        <f t="shared" si="55"/>
        <v>23</v>
      </c>
      <c r="AP55" s="5">
        <f t="shared" si="55"/>
        <v>39.799999999999997</v>
      </c>
      <c r="AQ55" s="6">
        <f t="shared" si="55"/>
        <v>4.4000000000000004</v>
      </c>
      <c r="AR55" s="5">
        <f t="shared" si="55"/>
        <v>7.2</v>
      </c>
      <c r="AS55" s="5">
        <f t="shared" ca="1" si="5"/>
        <v>115.60000000000001</v>
      </c>
      <c r="AT55" s="5">
        <f t="shared" ca="1" si="0"/>
        <v>56.199999999999996</v>
      </c>
      <c r="AU55" s="5">
        <f t="shared" ca="1" si="1"/>
        <v>22.666666666666668</v>
      </c>
      <c r="AV55" s="5">
        <f t="shared" ca="1" si="2"/>
        <v>41.266666666666673</v>
      </c>
      <c r="AW55" s="6">
        <f t="shared" ca="1" si="3"/>
        <v>7</v>
      </c>
      <c r="AX55" s="5">
        <f t="shared" ca="1" si="4"/>
        <v>8.0666666666666682</v>
      </c>
    </row>
    <row r="56" spans="1:50" x14ac:dyDescent="0.25">
      <c r="A56">
        <f>IF(Pivot!A60="",Data!A55,Pivot!A60)</f>
        <v>2</v>
      </c>
      <c r="B56">
        <f>Pivot!B60</f>
        <v>24</v>
      </c>
      <c r="C56">
        <f>IFERROR(AVERAGE(Pivot!D60:H60),C55)</f>
        <v>105.2</v>
      </c>
      <c r="D56">
        <f>IFERROR(AVERAGE(Pivot!K60:O60),D55)</f>
        <v>60</v>
      </c>
      <c r="E56">
        <f>IFERROR(AVERAGE(Pivot!R60:V60),E55)</f>
        <v>22.2</v>
      </c>
      <c r="F56">
        <f>IFERROR(AVERAGE(Pivot!Y60:AC60),F55)</f>
        <v>42.6</v>
      </c>
      <c r="G56">
        <f>IFERROR(AVERAGE(Pivot!AF60:AJ60),G55)</f>
        <v>9</v>
      </c>
      <c r="H56">
        <f>IFERROR(AVERAGE(Pivot!AM60:AQ60),H55)</f>
        <v>8</v>
      </c>
      <c r="I56">
        <f>IFERROR(AVERAGE(Pivot!F60:H60),I55)</f>
        <v>118.66666666666667</v>
      </c>
      <c r="J56">
        <f>IFERROR(AVERAGE(Pivot!M60:O60),J55)</f>
        <v>59.666666666666664</v>
      </c>
      <c r="K56">
        <f>IFERROR(AVERAGE(Pivot!T60:V60),K55)</f>
        <v>24.666666666666668</v>
      </c>
      <c r="L56">
        <f>IFERROR(AVERAGE(Pivot!AA60:AC60),L55)</f>
        <v>43.333333333333336</v>
      </c>
      <c r="M56">
        <f>IFERROR(AVERAGE(Pivot!AH60:AJ60),M55)</f>
        <v>7.666666666666667</v>
      </c>
      <c r="N56">
        <f>IFERROR(AVERAGE(Pivot!AO60:AQ60),N55)</f>
        <v>8.3333333333333339</v>
      </c>
      <c r="O56">
        <f>IF(Pivot!I60="NA",O55,IF(Pivot!I60=0,AVERAGE(O51:O55),Pivot!I60))</f>
        <v>76</v>
      </c>
      <c r="P56">
        <f>IF(Pivot!P60="NA",P55,IF(Pivot!P60=0,AVERAGE(P51:P55),Pivot!P60))</f>
        <v>22</v>
      </c>
      <c r="Q56">
        <f>IF(Pivot!W60="NA",Q55,IF(Pivot!W60=0,AVERAGE(Q51:Q55),Pivot!W60))</f>
        <v>28</v>
      </c>
      <c r="R56">
        <f>IF(Pivot!AD60="NA",R55,IF(Pivot!AD60=0,AVERAGE(R51:R55),Pivot!AD60))</f>
        <v>31</v>
      </c>
      <c r="S56">
        <f>IF(Pivot!AK60="NA",S55,IF(Pivot!AK60=0,AVERAGE(S51:S55),Pivot!AK60))</f>
        <v>3</v>
      </c>
      <c r="T56">
        <f>IF(Pivot!AR60="NA",T55,IF(Pivot!AR60=0,AVERAGE(T51:T55),Pivot!AR60))</f>
        <v>5</v>
      </c>
      <c r="U56">
        <f ca="1">IFERROR(AVERAGE('air-quality'!E1148:E1152),"NA")</f>
        <v>89</v>
      </c>
      <c r="V56">
        <f ca="1">IFERROR(AVERAGE('air-quality'!F1148:F1152),"NA")</f>
        <v>43</v>
      </c>
      <c r="W56">
        <f ca="1">IFERROR(AVERAGE('air-quality'!G1148:G1152),"NA")</f>
        <v>21.4</v>
      </c>
      <c r="X56">
        <f ca="1">IFERROR(AVERAGE('air-quality'!H1148:H1152),"NA")</f>
        <v>39.6</v>
      </c>
      <c r="Y56">
        <f ca="1">IFERROR(AVERAGE('air-quality'!I1148:I1152),"NA")</f>
        <v>7.4</v>
      </c>
      <c r="Z56">
        <f ca="1">IFERROR(AVERAGE('air-quality'!J1148:J1152),"NA")</f>
        <v>6.4</v>
      </c>
      <c r="AA56">
        <f ca="1">IFERROR(AVERAGE('air-quality'!E1513:E1517),"NA")</f>
        <v>116.6</v>
      </c>
      <c r="AB56">
        <f ca="1">IFERROR(AVERAGE('air-quality'!F1513:F1517),"NA")</f>
        <v>60</v>
      </c>
      <c r="AC56">
        <f ca="1">IFERROR(AVERAGE('air-quality'!G1513:G1517),"NA")</f>
        <v>22.6</v>
      </c>
      <c r="AD56">
        <f ca="1">IFERROR(AVERAGE('air-quality'!H1513:H1517),"NA")</f>
        <v>36.4</v>
      </c>
      <c r="AE56">
        <f ca="1">IFERROR(AVERAGE('air-quality'!I1513:I1517),"NA")</f>
        <v>8</v>
      </c>
      <c r="AF56">
        <f ca="1">IFERROR(AVERAGE('air-quality'!J1513:J1517),"NA")</f>
        <v>7.8</v>
      </c>
      <c r="AG56">
        <f ca="1">IFERROR(AVERAGE('air-quality'!E1878:E1882),"NA")</f>
        <v>144.80000000000001</v>
      </c>
      <c r="AH56">
        <f ca="1">IFERROR(AVERAGE('air-quality'!F1878:F1882),"NA")</f>
        <v>67.8</v>
      </c>
      <c r="AI56">
        <f ca="1">IFERROR(AVERAGE('air-quality'!G1878:G1882),"NA")</f>
        <v>23.8</v>
      </c>
      <c r="AJ56">
        <f ca="1">IFERROR(AVERAGE('air-quality'!H1878:H1882),"NA")</f>
        <v>54.8</v>
      </c>
      <c r="AK56">
        <f ca="1">IFERROR(AVERAGE('air-quality'!I1878:I1882),"NA")</f>
        <v>6.6</v>
      </c>
      <c r="AL56">
        <f ca="1">IFERROR(AVERAGE('air-quality'!J1878:J1882),"NA")</f>
        <v>10.6</v>
      </c>
      <c r="AM56" s="5">
        <f t="shared" ref="AM56:AR56" si="56">IFERROR(AVERAGE(O52:O56),AM55)</f>
        <v>101.8</v>
      </c>
      <c r="AN56" s="5">
        <f t="shared" si="56"/>
        <v>43</v>
      </c>
      <c r="AO56" s="5">
        <f t="shared" si="56"/>
        <v>26.6</v>
      </c>
      <c r="AP56" s="5">
        <f t="shared" si="56"/>
        <v>34.6</v>
      </c>
      <c r="AQ56" s="6">
        <f t="shared" si="56"/>
        <v>4.2</v>
      </c>
      <c r="AR56" s="5">
        <f t="shared" si="56"/>
        <v>6.2</v>
      </c>
      <c r="AS56" s="5">
        <f t="shared" ca="1" si="5"/>
        <v>116.8</v>
      </c>
      <c r="AT56" s="5">
        <f t="shared" ca="1" si="0"/>
        <v>56.933333333333337</v>
      </c>
      <c r="AU56" s="5">
        <f t="shared" ca="1" si="1"/>
        <v>22.599999999999998</v>
      </c>
      <c r="AV56" s="5">
        <f t="shared" ca="1" si="2"/>
        <v>43.6</v>
      </c>
      <c r="AW56" s="6">
        <f t="shared" ca="1" si="3"/>
        <v>7.333333333333333</v>
      </c>
      <c r="AX56" s="5">
        <f t="shared" ca="1" si="4"/>
        <v>8.2666666666666657</v>
      </c>
    </row>
    <row r="57" spans="1:50" x14ac:dyDescent="0.25">
      <c r="A57">
        <f>IF(Pivot!A61="",Data!A56,Pivot!A61)</f>
        <v>2</v>
      </c>
      <c r="B57">
        <f>Pivot!B61</f>
        <v>25</v>
      </c>
      <c r="C57">
        <f>IFERROR(AVERAGE(Pivot!D61:H61),C56)</f>
        <v>111.2</v>
      </c>
      <c r="D57">
        <f>IFERROR(AVERAGE(Pivot!K61:O61),D56)</f>
        <v>52.8</v>
      </c>
      <c r="E57">
        <f>IFERROR(AVERAGE(Pivot!R61:V61),E56)</f>
        <v>21.2</v>
      </c>
      <c r="F57">
        <f>IFERROR(AVERAGE(Pivot!Y61:AC61),F56)</f>
        <v>42.2</v>
      </c>
      <c r="G57">
        <f>IFERROR(AVERAGE(Pivot!AF61:AJ61),G56)</f>
        <v>8.8000000000000007</v>
      </c>
      <c r="H57">
        <f>IFERROR(AVERAGE(Pivot!AM61:AQ61),H56)</f>
        <v>7.6</v>
      </c>
      <c r="I57">
        <f>IFERROR(AVERAGE(Pivot!F61:H61),I56)</f>
        <v>121</v>
      </c>
      <c r="J57">
        <f>IFERROR(AVERAGE(Pivot!M61:O61),J56)</f>
        <v>57.666666666666664</v>
      </c>
      <c r="K57">
        <f>IFERROR(AVERAGE(Pivot!T61:V61),K56)</f>
        <v>19.333333333333332</v>
      </c>
      <c r="L57">
        <f>IFERROR(AVERAGE(Pivot!AA61:AC61),L56)</f>
        <v>48.333333333333336</v>
      </c>
      <c r="M57">
        <f>IFERROR(AVERAGE(Pivot!AH61:AJ61),M56)</f>
        <v>8.3333333333333339</v>
      </c>
      <c r="N57">
        <f>IFERROR(AVERAGE(Pivot!AO61:AQ61),N56)</f>
        <v>8.3333333333333339</v>
      </c>
      <c r="O57">
        <f>IF(Pivot!I61="NA",O56,IF(Pivot!I61=0,AVERAGE(O52:O56),Pivot!I61))</f>
        <v>48</v>
      </c>
      <c r="P57">
        <f>IF(Pivot!P61="NA",P56,IF(Pivot!P61=0,AVERAGE(P52:P56),Pivot!P61))</f>
        <v>19</v>
      </c>
      <c r="Q57">
        <f>IF(Pivot!W61="NA",Q56,IF(Pivot!W61=0,AVERAGE(Q52:Q56),Pivot!W61))</f>
        <v>23</v>
      </c>
      <c r="R57">
        <f>IF(Pivot!AD61="NA",R56,IF(Pivot!AD61=0,AVERAGE(R52:R56),Pivot!AD61))</f>
        <v>28</v>
      </c>
      <c r="S57">
        <f>IF(Pivot!AK61="NA",S56,IF(Pivot!AK61=0,AVERAGE(S52:S56),Pivot!AK61))</f>
        <v>3</v>
      </c>
      <c r="T57">
        <f>IF(Pivot!AR61="NA",T56,IF(Pivot!AR61=0,AVERAGE(T52:T56),Pivot!AR61))</f>
        <v>5</v>
      </c>
      <c r="U57">
        <f ca="1">IFERROR(AVERAGE('air-quality'!E1149:E1153),"NA")</f>
        <v>93.4</v>
      </c>
      <c r="V57">
        <f ca="1">IFERROR(AVERAGE('air-quality'!F1149:F1153),"NA")</f>
        <v>43.4</v>
      </c>
      <c r="W57">
        <f ca="1">IFERROR(AVERAGE('air-quality'!G1149:G1153),"NA")</f>
        <v>22.4</v>
      </c>
      <c r="X57">
        <f ca="1">IFERROR(AVERAGE('air-quality'!H1149:H1153),"NA")</f>
        <v>36</v>
      </c>
      <c r="Y57">
        <f ca="1">IFERROR(AVERAGE('air-quality'!I1149:I1153),"NA")</f>
        <v>7.2</v>
      </c>
      <c r="Z57">
        <f ca="1">IFERROR(AVERAGE('air-quality'!J1149:J1153),"NA")</f>
        <v>6.4</v>
      </c>
      <c r="AA57">
        <f ca="1">IFERROR(AVERAGE('air-quality'!E1514:E1518),"NA")</f>
        <v>112.6</v>
      </c>
      <c r="AB57">
        <f ca="1">IFERROR(AVERAGE('air-quality'!F1514:F1518),"NA")</f>
        <v>64.2</v>
      </c>
      <c r="AC57">
        <f ca="1">IFERROR(AVERAGE('air-quality'!G1514:G1518),"NA")</f>
        <v>19.600000000000001</v>
      </c>
      <c r="AD57">
        <f ca="1">IFERROR(AVERAGE('air-quality'!H1514:H1518),"NA")</f>
        <v>44.4</v>
      </c>
      <c r="AE57">
        <f ca="1">IFERROR(AVERAGE('air-quality'!I1514:I1518),"NA")</f>
        <v>8.6</v>
      </c>
      <c r="AF57">
        <f ca="1">IFERROR(AVERAGE('air-quality'!J1514:J1518),"NA")</f>
        <v>8.6</v>
      </c>
      <c r="AG57">
        <f ca="1">IFERROR(AVERAGE('air-quality'!E1879:E1883),"NA")</f>
        <v>148</v>
      </c>
      <c r="AH57">
        <f ca="1">IFERROR(AVERAGE('air-quality'!F1879:F1883),"NA")</f>
        <v>65</v>
      </c>
      <c r="AI57">
        <f ca="1">IFERROR(AVERAGE('air-quality'!G1879:G1883),"NA")</f>
        <v>24.4</v>
      </c>
      <c r="AJ57">
        <f ca="1">IFERROR(AVERAGE('air-quality'!H1879:H1883),"NA")</f>
        <v>53.6</v>
      </c>
      <c r="AK57">
        <f ca="1">IFERROR(AVERAGE('air-quality'!I1879:I1883),"NA")</f>
        <v>6.8</v>
      </c>
      <c r="AL57">
        <f ca="1">IFERROR(AVERAGE('air-quality'!J1879:J1883),"NA")</f>
        <v>10</v>
      </c>
      <c r="AM57" s="5">
        <f t="shared" ref="AM57:AR57" si="57">IFERROR(AVERAGE(O53:O57),AM56)</f>
        <v>83</v>
      </c>
      <c r="AN57" s="5">
        <f t="shared" si="57"/>
        <v>34.4</v>
      </c>
      <c r="AO57" s="5">
        <f t="shared" si="57"/>
        <v>26.8</v>
      </c>
      <c r="AP57" s="5">
        <f t="shared" si="57"/>
        <v>30</v>
      </c>
      <c r="AQ57" s="6">
        <f t="shared" si="57"/>
        <v>3.8</v>
      </c>
      <c r="AR57" s="5">
        <f t="shared" si="57"/>
        <v>5.6</v>
      </c>
      <c r="AS57" s="5">
        <f t="shared" ca="1" si="5"/>
        <v>118</v>
      </c>
      <c r="AT57" s="5">
        <f t="shared" ca="1" si="0"/>
        <v>57.533333333333331</v>
      </c>
      <c r="AU57" s="5">
        <f t="shared" ca="1" si="1"/>
        <v>22.133333333333336</v>
      </c>
      <c r="AV57" s="5">
        <f t="shared" ca="1" si="2"/>
        <v>44.666666666666664</v>
      </c>
      <c r="AW57" s="6">
        <f t="shared" ca="1" si="3"/>
        <v>7.5333333333333341</v>
      </c>
      <c r="AX57" s="5">
        <f t="shared" ca="1" si="4"/>
        <v>8.3333333333333339</v>
      </c>
    </row>
    <row r="58" spans="1:50" x14ac:dyDescent="0.25">
      <c r="A58">
        <f>IF(Pivot!A62="",Data!A57,Pivot!A62)</f>
        <v>2</v>
      </c>
      <c r="B58">
        <f>Pivot!B62</f>
        <v>26</v>
      </c>
      <c r="C58">
        <f>IFERROR(AVERAGE(Pivot!D62:H62),C57)</f>
        <v>100.6</v>
      </c>
      <c r="D58">
        <f>IFERROR(AVERAGE(Pivot!K62:O62),D57)</f>
        <v>60</v>
      </c>
      <c r="E58">
        <f>IFERROR(AVERAGE(Pivot!R62:V62),E57)</f>
        <v>17.8</v>
      </c>
      <c r="F58">
        <f>IFERROR(AVERAGE(Pivot!Y62:AC62),F57)</f>
        <v>52</v>
      </c>
      <c r="G58">
        <f>IFERROR(AVERAGE(Pivot!AF62:AJ62),G57)</f>
        <v>10</v>
      </c>
      <c r="H58">
        <f>IFERROR(AVERAGE(Pivot!AM62:AQ62),H57)</f>
        <v>8.8000000000000007</v>
      </c>
      <c r="I58">
        <f>IFERROR(AVERAGE(Pivot!F62:H62),I57)</f>
        <v>111.66666666666667</v>
      </c>
      <c r="J58">
        <f>IFERROR(AVERAGE(Pivot!M62:O62),J57)</f>
        <v>65.666666666666671</v>
      </c>
      <c r="K58">
        <f>IFERROR(AVERAGE(Pivot!T62:V62),K57)</f>
        <v>15</v>
      </c>
      <c r="L58">
        <f>IFERROR(AVERAGE(Pivot!AA62:AC62),L57)</f>
        <v>63.666666666666664</v>
      </c>
      <c r="M58">
        <f>IFERROR(AVERAGE(Pivot!AH62:AJ62),M57)</f>
        <v>10.333333333333334</v>
      </c>
      <c r="N58">
        <f>IFERROR(AVERAGE(Pivot!AO62:AQ62),N57)</f>
        <v>10.333333333333334</v>
      </c>
      <c r="O58">
        <f>IF(Pivot!I62="NA",O57,IF(Pivot!I62=0,AVERAGE(O53:O57),Pivot!I62))</f>
        <v>38</v>
      </c>
      <c r="P58">
        <f>IF(Pivot!P62="NA",P57,IF(Pivot!P62=0,AVERAGE(P53:P57),Pivot!P62))</f>
        <v>15</v>
      </c>
      <c r="Q58">
        <f>IF(Pivot!W62="NA",Q57,IF(Pivot!W62=0,AVERAGE(Q53:Q57),Pivot!W62))</f>
        <v>22</v>
      </c>
      <c r="R58">
        <f>IF(Pivot!AD62="NA",R57,IF(Pivot!AD62=0,AVERAGE(R53:R57),Pivot!AD62))</f>
        <v>27</v>
      </c>
      <c r="S58">
        <f>IF(Pivot!AK62="NA",S57,IF(Pivot!AK62=0,AVERAGE(S53:S57),Pivot!AK62))</f>
        <v>3</v>
      </c>
      <c r="T58">
        <f>IF(Pivot!AR62="NA",T57,IF(Pivot!AR62=0,AVERAGE(T53:T57),Pivot!AR62))</f>
        <v>4</v>
      </c>
      <c r="U58">
        <f ca="1">IFERROR(AVERAGE('air-quality'!E1150:E1154),"NA")</f>
        <v>94.6</v>
      </c>
      <c r="V58">
        <f ca="1">IFERROR(AVERAGE('air-quality'!F1150:F1154),"NA")</f>
        <v>43.2</v>
      </c>
      <c r="W58">
        <f ca="1">IFERROR(AVERAGE('air-quality'!G1150:G1154),"NA")</f>
        <v>25</v>
      </c>
      <c r="X58">
        <f ca="1">IFERROR(AVERAGE('air-quality'!H1150:H1154),"NA")</f>
        <v>35.200000000000003</v>
      </c>
      <c r="Y58">
        <f ca="1">IFERROR(AVERAGE('air-quality'!I1150:I1154),"NA")</f>
        <v>7.4</v>
      </c>
      <c r="Z58">
        <f ca="1">IFERROR(AVERAGE('air-quality'!J1150:J1154),"NA")</f>
        <v>6.4</v>
      </c>
      <c r="AA58">
        <f ca="1">IFERROR(AVERAGE('air-quality'!E1515:E1519),"NA")</f>
        <v>123.2</v>
      </c>
      <c r="AB58">
        <f ca="1">IFERROR(AVERAGE('air-quality'!F1515:F1519),"NA")</f>
        <v>71.400000000000006</v>
      </c>
      <c r="AC58">
        <f ca="1">IFERROR(AVERAGE('air-quality'!G1515:G1519),"NA")</f>
        <v>15.8</v>
      </c>
      <c r="AD58">
        <f ca="1">IFERROR(AVERAGE('air-quality'!H1515:H1519),"NA")</f>
        <v>53</v>
      </c>
      <c r="AE58">
        <f ca="1">IFERROR(AVERAGE('air-quality'!I1515:I1519),"NA")</f>
        <v>9.8000000000000007</v>
      </c>
      <c r="AF58">
        <f ca="1">IFERROR(AVERAGE('air-quality'!J1515:J1519),"NA")</f>
        <v>10.199999999999999</v>
      </c>
      <c r="AG58">
        <f ca="1">IFERROR(AVERAGE('air-quality'!E1880:E1884),"NA")</f>
        <v>135.19999999999999</v>
      </c>
      <c r="AH58">
        <f ca="1">IFERROR(AVERAGE('air-quality'!F1880:F1884),"NA")</f>
        <v>64.599999999999994</v>
      </c>
      <c r="AI58">
        <f ca="1">IFERROR(AVERAGE('air-quality'!G1880:G1884),"NA")</f>
        <v>25.2</v>
      </c>
      <c r="AJ58">
        <f ca="1">IFERROR(AVERAGE('air-quality'!H1880:H1884),"NA")</f>
        <v>53</v>
      </c>
      <c r="AK58">
        <f ca="1">IFERROR(AVERAGE('air-quality'!I1880:I1884),"NA")</f>
        <v>7.2</v>
      </c>
      <c r="AL58">
        <f ca="1">IFERROR(AVERAGE('air-quality'!J1880:J1884),"NA")</f>
        <v>9.4</v>
      </c>
      <c r="AM58" s="5">
        <f t="shared" ref="AM58:AR58" si="58">IFERROR(AVERAGE(O54:O58),AM57)</f>
        <v>63.8</v>
      </c>
      <c r="AN58" s="5">
        <f t="shared" si="58"/>
        <v>24.6</v>
      </c>
      <c r="AO58" s="5">
        <f t="shared" si="58"/>
        <v>24.6</v>
      </c>
      <c r="AP58" s="5">
        <f t="shared" si="58"/>
        <v>31.4</v>
      </c>
      <c r="AQ58" s="6">
        <f t="shared" si="58"/>
        <v>3.6</v>
      </c>
      <c r="AR58" s="5">
        <f t="shared" si="58"/>
        <v>5</v>
      </c>
      <c r="AS58" s="5">
        <f t="shared" ca="1" si="5"/>
        <v>117.66666666666667</v>
      </c>
      <c r="AT58" s="5">
        <f t="shared" ca="1" si="0"/>
        <v>59.733333333333327</v>
      </c>
      <c r="AU58" s="5">
        <f t="shared" ca="1" si="1"/>
        <v>22</v>
      </c>
      <c r="AV58" s="5">
        <f t="shared" ca="1" si="2"/>
        <v>47.066666666666663</v>
      </c>
      <c r="AW58" s="6">
        <f t="shared" ca="1" si="3"/>
        <v>8.1333333333333346</v>
      </c>
      <c r="AX58" s="5">
        <f t="shared" ca="1" si="4"/>
        <v>8.6666666666666661</v>
      </c>
    </row>
    <row r="59" spans="1:50" x14ac:dyDescent="0.25">
      <c r="A59">
        <f>IF(Pivot!A63="",Data!A58,Pivot!A63)</f>
        <v>2</v>
      </c>
      <c r="B59">
        <f>Pivot!B63</f>
        <v>27</v>
      </c>
      <c r="C59">
        <f>IFERROR(AVERAGE(Pivot!D63:H63),C58)</f>
        <v>119</v>
      </c>
      <c r="D59">
        <f>IFERROR(AVERAGE(Pivot!K63:O63),D58)</f>
        <v>57</v>
      </c>
      <c r="E59">
        <f>IFERROR(AVERAGE(Pivot!R63:V63),E58)</f>
        <v>20</v>
      </c>
      <c r="F59">
        <f>IFERROR(AVERAGE(Pivot!Y63:AC63),F58)</f>
        <v>50.6</v>
      </c>
      <c r="G59">
        <f>IFERROR(AVERAGE(Pivot!AF63:AJ63),G58)</f>
        <v>9</v>
      </c>
      <c r="H59">
        <f>IFERROR(AVERAGE(Pivot!AM63:AQ63),H58)</f>
        <v>8.4</v>
      </c>
      <c r="I59">
        <f>IFERROR(AVERAGE(Pivot!F63:H63),I58)</f>
        <v>131.33333333333334</v>
      </c>
      <c r="J59">
        <f>IFERROR(AVERAGE(Pivot!M63:O63),J58)</f>
        <v>61.666666666666664</v>
      </c>
      <c r="K59">
        <f>IFERROR(AVERAGE(Pivot!T63:V63),K58)</f>
        <v>23.333333333333332</v>
      </c>
      <c r="L59">
        <f>IFERROR(AVERAGE(Pivot!AA63:AC63),L58)</f>
        <v>52.333333333333336</v>
      </c>
      <c r="M59">
        <f>IFERROR(AVERAGE(Pivot!AH63:AJ63),M58)</f>
        <v>9</v>
      </c>
      <c r="N59">
        <f>IFERROR(AVERAGE(Pivot!AO63:AQ63),N58)</f>
        <v>8.6666666666666661</v>
      </c>
      <c r="O59">
        <f>IF(Pivot!I63="NA",O58,IF(Pivot!I63=0,AVERAGE(O54:O58),Pivot!I63))</f>
        <v>29</v>
      </c>
      <c r="P59">
        <f>IF(Pivot!P63="NA",P58,IF(Pivot!P63=0,AVERAGE(P54:P58),Pivot!P63))</f>
        <v>28</v>
      </c>
      <c r="Q59">
        <f>IF(Pivot!W63="NA",Q58,IF(Pivot!W63=0,AVERAGE(Q54:Q58),Pivot!W63))</f>
        <v>8</v>
      </c>
      <c r="R59">
        <f>IF(Pivot!AD63="NA",R58,IF(Pivot!AD63=0,AVERAGE(R54:R58),Pivot!AD63))</f>
        <v>45</v>
      </c>
      <c r="S59">
        <f>IF(Pivot!AK63="NA",S58,IF(Pivot!AK63=0,AVERAGE(S54:S58),Pivot!AK63))</f>
        <v>3</v>
      </c>
      <c r="T59">
        <f>IF(Pivot!AR63="NA",T58,IF(Pivot!AR63=0,AVERAGE(T54:T58),Pivot!AR63))</f>
        <v>7</v>
      </c>
      <c r="U59">
        <f ca="1">IFERROR(AVERAGE('air-quality'!E1151:E1155),"NA")</f>
        <v>92.6</v>
      </c>
      <c r="V59">
        <f ca="1">IFERROR(AVERAGE('air-quality'!F1151:F1155),"NA")</f>
        <v>44.6</v>
      </c>
      <c r="W59">
        <f ca="1">IFERROR(AVERAGE('air-quality'!G1151:G1155),"NA")</f>
        <v>23.8</v>
      </c>
      <c r="X59">
        <f ca="1">IFERROR(AVERAGE('air-quality'!H1151:H1155),"NA")</f>
        <v>42.6</v>
      </c>
      <c r="Y59">
        <f ca="1">IFERROR(AVERAGE('air-quality'!I1151:I1155),"NA")</f>
        <v>8</v>
      </c>
      <c r="Z59">
        <f ca="1">IFERROR(AVERAGE('air-quality'!J1151:J1155),"NA")</f>
        <v>7</v>
      </c>
      <c r="AA59">
        <f ca="1">IFERROR(AVERAGE('air-quality'!E1516:E1520),"NA")</f>
        <v>137.19999999999999</v>
      </c>
      <c r="AB59">
        <f ca="1">IFERROR(AVERAGE('air-quality'!F1516:F1520),"NA")</f>
        <v>67.599999999999994</v>
      </c>
      <c r="AC59">
        <f ca="1">IFERROR(AVERAGE('air-quality'!G1516:G1520),"NA")</f>
        <v>13.8</v>
      </c>
      <c r="AD59">
        <f ca="1">IFERROR(AVERAGE('air-quality'!H1516:H1520),"NA")</f>
        <v>53.8</v>
      </c>
      <c r="AE59">
        <f ca="1">IFERROR(AVERAGE('air-quality'!I1516:I1520),"NA")</f>
        <v>10</v>
      </c>
      <c r="AF59">
        <f ca="1">IFERROR(AVERAGE('air-quality'!J1516:J1520),"NA")</f>
        <v>10</v>
      </c>
      <c r="AG59">
        <f ca="1">IFERROR(AVERAGE('air-quality'!E1881:E1885),"NA")</f>
        <v>132</v>
      </c>
      <c r="AH59">
        <f ca="1">IFERROR(AVERAGE('air-quality'!F1881:F1885),"NA")</f>
        <v>68.400000000000006</v>
      </c>
      <c r="AI59">
        <f ca="1">IFERROR(AVERAGE('air-quality'!G1881:G1885),"NA")</f>
        <v>27</v>
      </c>
      <c r="AJ59">
        <f ca="1">IFERROR(AVERAGE('air-quality'!H1881:H1885),"NA")</f>
        <v>52.2</v>
      </c>
      <c r="AK59">
        <f ca="1">IFERROR(AVERAGE('air-quality'!I1881:I1885),"NA")</f>
        <v>7.4</v>
      </c>
      <c r="AL59">
        <f ca="1">IFERROR(AVERAGE('air-quality'!J1881:J1885),"NA")</f>
        <v>9.1999999999999993</v>
      </c>
      <c r="AM59" s="5">
        <f t="shared" ref="AM59:AR59" si="59">IFERROR(AVERAGE(O55:O59),AM58)</f>
        <v>47.8</v>
      </c>
      <c r="AN59" s="5">
        <f t="shared" si="59"/>
        <v>24.8</v>
      </c>
      <c r="AO59" s="5">
        <f t="shared" si="59"/>
        <v>19.8</v>
      </c>
      <c r="AP59" s="5">
        <f t="shared" si="59"/>
        <v>36.200000000000003</v>
      </c>
      <c r="AQ59" s="6">
        <f t="shared" si="59"/>
        <v>3.4</v>
      </c>
      <c r="AR59" s="5">
        <f t="shared" si="59"/>
        <v>5.6</v>
      </c>
      <c r="AS59" s="5">
        <f t="shared" ca="1" si="5"/>
        <v>120.59999999999998</v>
      </c>
      <c r="AT59" s="5">
        <f t="shared" ca="1" si="0"/>
        <v>60.199999999999996</v>
      </c>
      <c r="AU59" s="5">
        <f t="shared" ca="1" si="1"/>
        <v>21.533333333333331</v>
      </c>
      <c r="AV59" s="5">
        <f t="shared" ca="1" si="2"/>
        <v>49.533333333333339</v>
      </c>
      <c r="AW59" s="6">
        <f t="shared" ca="1" si="3"/>
        <v>8.4666666666666668</v>
      </c>
      <c r="AX59" s="5">
        <f t="shared" ca="1" si="4"/>
        <v>8.7333333333333325</v>
      </c>
    </row>
    <row r="60" spans="1:50" x14ac:dyDescent="0.25">
      <c r="A60">
        <f>IF(Pivot!A64="",Data!A59,Pivot!A64)</f>
        <v>2</v>
      </c>
      <c r="B60">
        <f>Pivot!B64</f>
        <v>28</v>
      </c>
      <c r="C60">
        <f>IFERROR(AVERAGE(Pivot!D64:H64),C59)</f>
        <v>110.8</v>
      </c>
      <c r="D60">
        <f>IFERROR(AVERAGE(Pivot!K64:O64),D59)</f>
        <v>68.400000000000006</v>
      </c>
      <c r="E60">
        <f>IFERROR(AVERAGE(Pivot!R64:V64),E59)</f>
        <v>30.4</v>
      </c>
      <c r="F60">
        <f>IFERROR(AVERAGE(Pivot!Y64:AC64),F59)</f>
        <v>36.6</v>
      </c>
      <c r="G60">
        <f>IFERROR(AVERAGE(Pivot!AF64:AJ64),G59)</f>
        <v>8</v>
      </c>
      <c r="H60">
        <f>IFERROR(AVERAGE(Pivot!AM64:AQ64),H59)</f>
        <v>7.2</v>
      </c>
      <c r="I60">
        <f>IFERROR(AVERAGE(Pivot!F64:H64),I59)</f>
        <v>122.33333333333333</v>
      </c>
      <c r="J60">
        <f>IFERROR(AVERAGE(Pivot!M64:O64),J59)</f>
        <v>67</v>
      </c>
      <c r="K60">
        <f>IFERROR(AVERAGE(Pivot!T64:V64),K59)</f>
        <v>34.666666666666664</v>
      </c>
      <c r="L60">
        <f>IFERROR(AVERAGE(Pivot!AA64:AC64),L59)</f>
        <v>44.333333333333336</v>
      </c>
      <c r="M60">
        <f>IFERROR(AVERAGE(Pivot!AH64:AJ64),M59)</f>
        <v>7.666666666666667</v>
      </c>
      <c r="N60">
        <f>IFERROR(AVERAGE(Pivot!AO64:AQ64),N59)</f>
        <v>8.3333333333333339</v>
      </c>
      <c r="O60">
        <f>IF(Pivot!I64="NA",O59,IF(Pivot!I64=0,AVERAGE(O55:O59),Pivot!I64))</f>
        <v>73</v>
      </c>
      <c r="P60">
        <f>IF(Pivot!P64="NA",P59,IF(Pivot!P64=0,AVERAGE(P55:P59),Pivot!P64))</f>
        <v>27</v>
      </c>
      <c r="Q60">
        <f>IF(Pivot!W64="NA",Q59,IF(Pivot!W64=0,AVERAGE(Q55:Q59),Pivot!W64))</f>
        <v>23</v>
      </c>
      <c r="R60">
        <f>IF(Pivot!AD64="NA",R59,IF(Pivot!AD64=0,AVERAGE(R55:R59),Pivot!AD64))</f>
        <v>31</v>
      </c>
      <c r="S60">
        <f>IF(Pivot!AK64="NA",S59,IF(Pivot!AK64=0,AVERAGE(S55:S59),Pivot!AK64))</f>
        <v>3</v>
      </c>
      <c r="T60">
        <f>IF(Pivot!AR64="NA",T59,IF(Pivot!AR64=0,AVERAGE(T55:T59),Pivot!AR64))</f>
        <v>6</v>
      </c>
      <c r="U60">
        <f ca="1">IFERROR(AVERAGE('air-quality'!E1152:E1156),"NA")</f>
        <v>94.2</v>
      </c>
      <c r="V60">
        <f ca="1">IFERROR(AVERAGE('air-quality'!F1152:F1156),"NA")</f>
        <v>51</v>
      </c>
      <c r="W60">
        <f ca="1">IFERROR(AVERAGE('air-quality'!G1152:G1156),"NA")</f>
        <v>24.2</v>
      </c>
      <c r="X60">
        <f ca="1">IFERROR(AVERAGE('air-quality'!H1152:H1156),"NA")</f>
        <v>47</v>
      </c>
      <c r="Y60">
        <f ca="1">IFERROR(AVERAGE('air-quality'!I1152:I1156),"NA")</f>
        <v>8.4</v>
      </c>
      <c r="Z60">
        <f ca="1">IFERROR(AVERAGE('air-quality'!J1152:J1156),"NA")</f>
        <v>7.6</v>
      </c>
      <c r="AA60">
        <f ca="1">IFERROR(AVERAGE('air-quality'!E1517:E1521),"NA")</f>
        <v>130.80000000000001</v>
      </c>
      <c r="AB60">
        <f ca="1">IFERROR(AVERAGE('air-quality'!F1517:F1521),"NA")</f>
        <v>61.8</v>
      </c>
      <c r="AC60">
        <f ca="1">IFERROR(AVERAGE('air-quality'!G1517:G1521),"NA")</f>
        <v>15.6</v>
      </c>
      <c r="AD60">
        <f ca="1">IFERROR(AVERAGE('air-quality'!H1517:H1521),"NA")</f>
        <v>51.6</v>
      </c>
      <c r="AE60">
        <f ca="1">IFERROR(AVERAGE('air-quality'!I1517:I1521),"NA")</f>
        <v>9.8000000000000007</v>
      </c>
      <c r="AF60">
        <f ca="1">IFERROR(AVERAGE('air-quality'!J1517:J1521),"NA")</f>
        <v>9.6</v>
      </c>
      <c r="AG60">
        <f ca="1">IFERROR(AVERAGE('air-quality'!E1882:E1886),"NA")</f>
        <v>138</v>
      </c>
      <c r="AH60">
        <f ca="1">IFERROR(AVERAGE('air-quality'!F1882:F1886),"NA")</f>
        <v>74.2</v>
      </c>
      <c r="AI60">
        <f ca="1">IFERROR(AVERAGE('air-quality'!G1882:G1886),"NA")</f>
        <v>30.4</v>
      </c>
      <c r="AJ60">
        <f ca="1">IFERROR(AVERAGE('air-quality'!H1882:H1886),"NA")</f>
        <v>52.6</v>
      </c>
      <c r="AK60">
        <f ca="1">IFERROR(AVERAGE('air-quality'!I1882:I1886),"NA")</f>
        <v>7.6</v>
      </c>
      <c r="AL60">
        <f ca="1">IFERROR(AVERAGE('air-quality'!J1882:J1886),"NA")</f>
        <v>9.1999999999999993</v>
      </c>
      <c r="AM60" s="5">
        <f t="shared" ref="AM60:AR60" si="60">IFERROR(AVERAGE(O56:O60),AM59)</f>
        <v>52.8</v>
      </c>
      <c r="AN60" s="5">
        <f t="shared" si="60"/>
        <v>22.2</v>
      </c>
      <c r="AO60" s="5">
        <f t="shared" si="60"/>
        <v>20.8</v>
      </c>
      <c r="AP60" s="5">
        <f t="shared" si="60"/>
        <v>32.4</v>
      </c>
      <c r="AQ60" s="6">
        <f t="shared" si="60"/>
        <v>3</v>
      </c>
      <c r="AR60" s="5">
        <f t="shared" si="60"/>
        <v>5.4</v>
      </c>
      <c r="AS60" s="5">
        <f t="shared" ca="1" si="5"/>
        <v>121</v>
      </c>
      <c r="AT60" s="5">
        <f t="shared" ca="1" si="0"/>
        <v>62.333333333333336</v>
      </c>
      <c r="AU60" s="5">
        <f t="shared" ca="1" si="1"/>
        <v>23.399999999999995</v>
      </c>
      <c r="AV60" s="5">
        <f t="shared" ca="1" si="2"/>
        <v>50.4</v>
      </c>
      <c r="AW60" s="6">
        <f t="shared" ca="1" si="3"/>
        <v>8.6000000000000014</v>
      </c>
      <c r="AX60" s="5">
        <f t="shared" ca="1" si="4"/>
        <v>8.7999999999999989</v>
      </c>
    </row>
    <row r="61" spans="1:50" x14ac:dyDescent="0.25">
      <c r="A61">
        <f>IF(Pivot!A65="",Data!A60,Pivot!A65)</f>
        <v>2</v>
      </c>
      <c r="B61">
        <f>Pivot!B65</f>
        <v>29</v>
      </c>
      <c r="C61">
        <f>IFERROR(AVERAGE(Pivot!D65:H65),C60)</f>
        <v>99</v>
      </c>
      <c r="D61">
        <f>IFERROR(AVERAGE(Pivot!K65:O65),D60)</f>
        <v>36</v>
      </c>
      <c r="E61">
        <f>IFERROR(AVERAGE(Pivot!R65:V65),E60)</f>
        <v>26</v>
      </c>
      <c r="F61">
        <f>IFERROR(AVERAGE(Pivot!Y65:AC65),F60)</f>
        <v>27</v>
      </c>
      <c r="G61">
        <f>IFERROR(AVERAGE(Pivot!AF65:AJ65),G60)</f>
        <v>8</v>
      </c>
      <c r="H61">
        <f>IFERROR(AVERAGE(Pivot!AM65:AQ65),H60)</f>
        <v>5</v>
      </c>
      <c r="I61">
        <f>IFERROR(AVERAGE(Pivot!F65:H65),I60)</f>
        <v>122.33333333333333</v>
      </c>
      <c r="J61">
        <f>IFERROR(AVERAGE(Pivot!M65:O65),J60)</f>
        <v>67</v>
      </c>
      <c r="K61">
        <f>IFERROR(AVERAGE(Pivot!T65:V65),K60)</f>
        <v>34.666666666666664</v>
      </c>
      <c r="L61">
        <f>IFERROR(AVERAGE(Pivot!AA65:AC65),L60)</f>
        <v>44.333333333333336</v>
      </c>
      <c r="M61">
        <f>IFERROR(AVERAGE(Pivot!AH65:AJ65),M60)</f>
        <v>7.666666666666667</v>
      </c>
      <c r="N61">
        <f>IFERROR(AVERAGE(Pivot!AO65:AQ65),N60)</f>
        <v>8.3333333333333339</v>
      </c>
      <c r="O61">
        <f>IF(Pivot!I65="NA",O60,IF(Pivot!I65=0,AVERAGE(O56:O60),Pivot!I65))</f>
        <v>71</v>
      </c>
      <c r="P61">
        <f>IF(Pivot!P65="NA",P60,IF(Pivot!P65=0,AVERAGE(P56:P60),Pivot!P65))</f>
        <v>49</v>
      </c>
      <c r="Q61">
        <f>IF(Pivot!W65="NA",Q60,IF(Pivot!W65=0,AVERAGE(Q56:Q60),Pivot!W65))</f>
        <v>22</v>
      </c>
      <c r="R61">
        <f>IF(Pivot!AD65="NA",R60,IF(Pivot!AD65=0,AVERAGE(R56:R60),Pivot!AD65))</f>
        <v>34</v>
      </c>
      <c r="S61">
        <f>IF(Pivot!AK65="NA",S60,IF(Pivot!AK65=0,AVERAGE(S56:S60),Pivot!AK65))</f>
        <v>4</v>
      </c>
      <c r="T61">
        <f>IF(Pivot!AR65="NA",T60,IF(Pivot!AR65=0,AVERAGE(T56:T60),Pivot!AR65))</f>
        <v>8</v>
      </c>
      <c r="U61">
        <f ca="1">IFERROR(AVERAGE('air-quality'!E1153:E1157),"NA")</f>
        <v>106.6</v>
      </c>
      <c r="V61">
        <f ca="1">IFERROR(AVERAGE('air-quality'!F1153:F1157),"NA")</f>
        <v>48.2</v>
      </c>
      <c r="W61">
        <f ca="1">IFERROR(AVERAGE('air-quality'!G1153:G1157),"NA")</f>
        <v>25.8</v>
      </c>
      <c r="X61">
        <f ca="1">IFERROR(AVERAGE('air-quality'!H1153:H1157),"NA")</f>
        <v>42.8</v>
      </c>
      <c r="Y61">
        <f ca="1">IFERROR(AVERAGE('air-quality'!I1153:I1157),"NA")</f>
        <v>7.6</v>
      </c>
      <c r="Z61">
        <f ca="1">IFERROR(AVERAGE('air-quality'!J1153:J1157),"NA")</f>
        <v>7</v>
      </c>
      <c r="AA61">
        <f ca="1">IFERROR(AVERAGE('air-quality'!E1518:E1522),"NA")</f>
        <v>122.6</v>
      </c>
      <c r="AB61">
        <f ca="1">IFERROR(AVERAGE('air-quality'!F1518:F1522),"NA")</f>
        <v>65.400000000000006</v>
      </c>
      <c r="AC61">
        <f ca="1">IFERROR(AVERAGE('air-quality'!G1518:G1522),"NA")</f>
        <v>17.399999999999999</v>
      </c>
      <c r="AD61">
        <f ca="1">IFERROR(AVERAGE('air-quality'!H1518:H1522),"NA")</f>
        <v>51.4</v>
      </c>
      <c r="AE61">
        <f ca="1">IFERROR(AVERAGE('air-quality'!I1518:I1522),"NA")</f>
        <v>9.8000000000000007</v>
      </c>
      <c r="AF61">
        <f ca="1">IFERROR(AVERAGE('air-quality'!J1518:J1522),"NA")</f>
        <v>9.4</v>
      </c>
      <c r="AG61">
        <f ca="1">IFERROR(AVERAGE('air-quality'!E1883:E1887),"NA")</f>
        <v>145</v>
      </c>
      <c r="AH61">
        <f ca="1">IFERROR(AVERAGE('air-quality'!F1883:F1887),"NA")</f>
        <v>77.2</v>
      </c>
      <c r="AI61">
        <f ca="1">IFERROR(AVERAGE('air-quality'!G1883:G1887),"NA")</f>
        <v>33</v>
      </c>
      <c r="AJ61">
        <f ca="1">IFERROR(AVERAGE('air-quality'!H1883:H1887),"NA")</f>
        <v>57</v>
      </c>
      <c r="AK61">
        <f ca="1">IFERROR(AVERAGE('air-quality'!I1883:I1887),"NA")</f>
        <v>8</v>
      </c>
      <c r="AL61">
        <f ca="1">IFERROR(AVERAGE('air-quality'!J1883:J1887),"NA")</f>
        <v>9.8000000000000007</v>
      </c>
      <c r="AM61" s="5">
        <f t="shared" ref="AM61:AR61" si="61">IFERROR(AVERAGE(O57:O61),AM60)</f>
        <v>51.8</v>
      </c>
      <c r="AN61" s="5">
        <f t="shared" si="61"/>
        <v>27.6</v>
      </c>
      <c r="AO61" s="5">
        <f t="shared" si="61"/>
        <v>19.600000000000001</v>
      </c>
      <c r="AP61" s="5">
        <f t="shared" si="61"/>
        <v>33</v>
      </c>
      <c r="AQ61" s="6">
        <f t="shared" si="61"/>
        <v>3.2</v>
      </c>
      <c r="AR61" s="5">
        <f t="shared" si="61"/>
        <v>6</v>
      </c>
      <c r="AS61" s="5">
        <f t="shared" ca="1" si="5"/>
        <v>124.73333333333333</v>
      </c>
      <c r="AT61" s="5">
        <f t="shared" ca="1" si="0"/>
        <v>63.6</v>
      </c>
      <c r="AU61" s="5">
        <f t="shared" ca="1" si="1"/>
        <v>25.400000000000002</v>
      </c>
      <c r="AV61" s="5">
        <f t="shared" ca="1" si="2"/>
        <v>50.4</v>
      </c>
      <c r="AW61" s="6">
        <f t="shared" ca="1" si="3"/>
        <v>8.4666666666666668</v>
      </c>
      <c r="AX61" s="5">
        <f t="shared" ca="1" si="4"/>
        <v>8.7333333333333325</v>
      </c>
    </row>
    <row r="62" spans="1:50" x14ac:dyDescent="0.25">
      <c r="A62">
        <f>IF(Pivot!A66="",Data!A61,Pivot!A66)</f>
        <v>3</v>
      </c>
      <c r="B62">
        <f>Pivot!B66</f>
        <v>1</v>
      </c>
      <c r="C62">
        <f>IFERROR(AVERAGE(Pivot!D66:H66),C61)</f>
        <v>117.4</v>
      </c>
      <c r="D62">
        <f>IFERROR(AVERAGE(Pivot!K66:O66),D61)</f>
        <v>64</v>
      </c>
      <c r="E62">
        <f>IFERROR(AVERAGE(Pivot!R66:V66),E61)</f>
        <v>29</v>
      </c>
      <c r="F62">
        <f>IFERROR(AVERAGE(Pivot!Y66:AC66),F61)</f>
        <v>43.2</v>
      </c>
      <c r="G62">
        <f>IFERROR(AVERAGE(Pivot!AF66:AJ66),G61)</f>
        <v>8.1999999999999993</v>
      </c>
      <c r="H62">
        <f>IFERROR(AVERAGE(Pivot!AM66:AQ66),H61)</f>
        <v>7.4</v>
      </c>
      <c r="I62">
        <f>IFERROR(AVERAGE(Pivot!F66:H66),I61)</f>
        <v>137.33333333333334</v>
      </c>
      <c r="J62">
        <f>IFERROR(AVERAGE(Pivot!M66:O66),J61)</f>
        <v>66</v>
      </c>
      <c r="K62">
        <f>IFERROR(AVERAGE(Pivot!T66:V66),K61)</f>
        <v>34.666666666666664</v>
      </c>
      <c r="L62">
        <f>IFERROR(AVERAGE(Pivot!AA66:AC66),L61)</f>
        <v>43.333333333333336</v>
      </c>
      <c r="M62">
        <f>IFERROR(AVERAGE(Pivot!AH66:AJ66),M61)</f>
        <v>7</v>
      </c>
      <c r="N62">
        <f>IFERROR(AVERAGE(Pivot!AO66:AQ66),N61)</f>
        <v>8</v>
      </c>
      <c r="O62">
        <f>IF(Pivot!I66="NA",O61,IF(Pivot!I66=0,AVERAGE(O57:O61),Pivot!I66))</f>
        <v>112</v>
      </c>
      <c r="P62">
        <f>IF(Pivot!P66="NA",P61,IF(Pivot!P66=0,AVERAGE(P57:P61),Pivot!P66))</f>
        <v>43</v>
      </c>
      <c r="Q62">
        <f>IF(Pivot!W66="NA",Q61,IF(Pivot!W66=0,AVERAGE(Q57:Q61),Pivot!W66))</f>
        <v>33</v>
      </c>
      <c r="R62">
        <f>IF(Pivot!AD66="NA",R61,IF(Pivot!AD66=0,AVERAGE(R57:R61),Pivot!AD66))</f>
        <v>21</v>
      </c>
      <c r="S62">
        <f>IF(Pivot!AK66="NA",S61,IF(Pivot!AK66=0,AVERAGE(S57:S61),Pivot!AK66))</f>
        <v>4</v>
      </c>
      <c r="T62">
        <f>IF(Pivot!AR66="NA",T61,IF(Pivot!AR66=0,AVERAGE(T57:T61),Pivot!AR66))</f>
        <v>6</v>
      </c>
      <c r="U62">
        <f ca="1">IFERROR(AVERAGE('air-quality'!E1154:E1158),"NA")</f>
        <v>102.4</v>
      </c>
      <c r="V62">
        <f ca="1">IFERROR(AVERAGE('air-quality'!F1154:F1158),"NA")</f>
        <v>47.2</v>
      </c>
      <c r="W62">
        <f ca="1">IFERROR(AVERAGE('air-quality'!G1154:G1158),"NA")</f>
        <v>24.8</v>
      </c>
      <c r="X62">
        <f ca="1">IFERROR(AVERAGE('air-quality'!H1154:H1158),"NA")</f>
        <v>44.6</v>
      </c>
      <c r="Y62">
        <f ca="1">IFERROR(AVERAGE('air-quality'!I1154:I1158),"NA")</f>
        <v>7.8</v>
      </c>
      <c r="Z62">
        <f ca="1">IFERROR(AVERAGE('air-quality'!J1154:J1158),"NA")</f>
        <v>7</v>
      </c>
      <c r="AA62">
        <f ca="1">IFERROR(AVERAGE('air-quality'!E1519:E1523),"NA")</f>
        <v>121.8</v>
      </c>
      <c r="AB62">
        <f ca="1">IFERROR(AVERAGE('air-quality'!F1519:F1523),"NA")</f>
        <v>65</v>
      </c>
      <c r="AC62">
        <f ca="1">IFERROR(AVERAGE('air-quality'!G1519:G1523),"NA")</f>
        <v>18.399999999999999</v>
      </c>
      <c r="AD62">
        <f ca="1">IFERROR(AVERAGE('air-quality'!H1519:H1523),"NA")</f>
        <v>48.6</v>
      </c>
      <c r="AE62">
        <f ca="1">IFERROR(AVERAGE('air-quality'!I1519:I1523),"NA")</f>
        <v>9.8000000000000007</v>
      </c>
      <c r="AF62">
        <f ca="1">IFERROR(AVERAGE('air-quality'!J1519:J1523),"NA")</f>
        <v>9</v>
      </c>
      <c r="AG62">
        <f ca="1">IFERROR(AVERAGE('air-quality'!E1884:E1888),"NA")</f>
        <v>150</v>
      </c>
      <c r="AH62">
        <f ca="1">IFERROR(AVERAGE('air-quality'!F1884:F1888),"NA")</f>
        <v>82.8</v>
      </c>
      <c r="AI62">
        <f ca="1">IFERROR(AVERAGE('air-quality'!G1884:G1888),"NA")</f>
        <v>37.4</v>
      </c>
      <c r="AJ62">
        <f ca="1">IFERROR(AVERAGE('air-quality'!H1884:H1888),"NA")</f>
        <v>59.2</v>
      </c>
      <c r="AK62">
        <f ca="1">IFERROR(AVERAGE('air-quality'!I1884:I1888),"NA")</f>
        <v>8</v>
      </c>
      <c r="AL62">
        <f ca="1">IFERROR(AVERAGE('air-quality'!J1884:J1888),"NA")</f>
        <v>10</v>
      </c>
      <c r="AM62" s="5">
        <f t="shared" ref="AM62:AR62" si="62">IFERROR(AVERAGE(O58:O62),AM61)</f>
        <v>64.599999999999994</v>
      </c>
      <c r="AN62" s="5">
        <f t="shared" si="62"/>
        <v>32.4</v>
      </c>
      <c r="AO62" s="5">
        <f t="shared" si="62"/>
        <v>21.6</v>
      </c>
      <c r="AP62" s="5">
        <f t="shared" si="62"/>
        <v>31.6</v>
      </c>
      <c r="AQ62" s="6">
        <f t="shared" si="62"/>
        <v>3.4</v>
      </c>
      <c r="AR62" s="5">
        <f t="shared" si="62"/>
        <v>6.2</v>
      </c>
      <c r="AS62" s="5">
        <f t="shared" ca="1" si="5"/>
        <v>124.73333333333333</v>
      </c>
      <c r="AT62" s="5">
        <f t="shared" ca="1" si="0"/>
        <v>65</v>
      </c>
      <c r="AU62" s="5">
        <f t="shared" ca="1" si="1"/>
        <v>26.866666666666664</v>
      </c>
      <c r="AV62" s="5">
        <f t="shared" ca="1" si="2"/>
        <v>50.800000000000004</v>
      </c>
      <c r="AW62" s="6">
        <f t="shared" ca="1" si="3"/>
        <v>8.5333333333333332</v>
      </c>
      <c r="AX62" s="5">
        <f t="shared" ca="1" si="4"/>
        <v>8.6666666666666661</v>
      </c>
    </row>
    <row r="63" spans="1:50" x14ac:dyDescent="0.25">
      <c r="A63">
        <f>IF(Pivot!A67="",Data!A62,Pivot!A67)</f>
        <v>3</v>
      </c>
      <c r="B63">
        <f>Pivot!B67</f>
        <v>2</v>
      </c>
      <c r="C63">
        <f>IFERROR(AVERAGE(Pivot!D67:H67),C62)</f>
        <v>107.8</v>
      </c>
      <c r="D63">
        <f>IFERROR(AVERAGE(Pivot!K67:O67),D62)</f>
        <v>61.2</v>
      </c>
      <c r="E63">
        <f>IFERROR(AVERAGE(Pivot!R67:V67),E62)</f>
        <v>24.4</v>
      </c>
      <c r="F63">
        <f>IFERROR(AVERAGE(Pivot!Y67:AC67),F62)</f>
        <v>49.2</v>
      </c>
      <c r="G63">
        <f>IFERROR(AVERAGE(Pivot!AF67:AJ67),G62)</f>
        <v>9</v>
      </c>
      <c r="H63">
        <f>IFERROR(AVERAGE(Pivot!AM67:AQ67),H62)</f>
        <v>7.4</v>
      </c>
      <c r="I63">
        <f>IFERROR(AVERAGE(Pivot!F67:H67),I62)</f>
        <v>121</v>
      </c>
      <c r="J63">
        <f>IFERROR(AVERAGE(Pivot!M67:O67),J62)</f>
        <v>64.666666666666671</v>
      </c>
      <c r="K63">
        <f>IFERROR(AVERAGE(Pivot!T67:V67),K62)</f>
        <v>26.666666666666668</v>
      </c>
      <c r="L63">
        <f>IFERROR(AVERAGE(Pivot!AA67:AC67),L62)</f>
        <v>50.333333333333336</v>
      </c>
      <c r="M63">
        <f>IFERROR(AVERAGE(Pivot!AH67:AJ67),M62)</f>
        <v>8.6666666666666661</v>
      </c>
      <c r="N63">
        <f>IFERROR(AVERAGE(Pivot!AO67:AQ67),N62)</f>
        <v>8</v>
      </c>
      <c r="O63">
        <f>IF(Pivot!I67="NA",O62,IF(Pivot!I67=0,AVERAGE(O58:O62),Pivot!I67))</f>
        <v>96</v>
      </c>
      <c r="P63">
        <f>IF(Pivot!P67="NA",P62,IF(Pivot!P67=0,AVERAGE(P58:P62),Pivot!P67))</f>
        <v>40</v>
      </c>
      <c r="Q63">
        <f>IF(Pivot!W67="NA",Q62,IF(Pivot!W67=0,AVERAGE(Q58:Q62),Pivot!W67))</f>
        <v>6</v>
      </c>
      <c r="R63">
        <f>IF(Pivot!AD67="NA",R62,IF(Pivot!AD67=0,AVERAGE(R58:R62),Pivot!AD67))</f>
        <v>43</v>
      </c>
      <c r="S63">
        <f>IF(Pivot!AK67="NA",S62,IF(Pivot!AK67=0,AVERAGE(S58:S62),Pivot!AK67))</f>
        <v>4</v>
      </c>
      <c r="T63">
        <f>IF(Pivot!AR67="NA",T62,IF(Pivot!AR67=0,AVERAGE(T58:T62),Pivot!AR67))</f>
        <v>7</v>
      </c>
      <c r="U63">
        <f ca="1">IFERROR(AVERAGE('air-quality'!E1155:E1159),"NA")</f>
        <v>97.2</v>
      </c>
      <c r="V63">
        <f ca="1">IFERROR(AVERAGE('air-quality'!F1155:F1159),"NA")</f>
        <v>50.2</v>
      </c>
      <c r="W63">
        <f ca="1">IFERROR(AVERAGE('air-quality'!G1155:G1159),"NA")</f>
        <v>24.4</v>
      </c>
      <c r="X63">
        <f ca="1">IFERROR(AVERAGE('air-quality'!H1155:H1159),"NA")</f>
        <v>46.2</v>
      </c>
      <c r="Y63">
        <f ca="1">IFERROR(AVERAGE('air-quality'!I1155:I1159),"NA")</f>
        <v>8</v>
      </c>
      <c r="Z63">
        <f ca="1">IFERROR(AVERAGE('air-quality'!J1155:J1159),"NA")</f>
        <v>7.2</v>
      </c>
      <c r="AA63">
        <f ca="1">IFERROR(AVERAGE('air-quality'!E1520:E1524),"NA")</f>
        <v>115.2</v>
      </c>
      <c r="AB63">
        <f ca="1">IFERROR(AVERAGE('air-quality'!F1520:F1524),"NA")</f>
        <v>54.2</v>
      </c>
      <c r="AC63">
        <f ca="1">IFERROR(AVERAGE('air-quality'!G1520:G1524),"NA")</f>
        <v>20</v>
      </c>
      <c r="AD63">
        <f ca="1">IFERROR(AVERAGE('air-quality'!H1520:H1524),"NA")</f>
        <v>40</v>
      </c>
      <c r="AE63">
        <f ca="1">IFERROR(AVERAGE('air-quality'!I1520:I1524),"NA")</f>
        <v>8.1999999999999993</v>
      </c>
      <c r="AF63">
        <f ca="1">IFERROR(AVERAGE('air-quality'!J1520:J1524),"NA")</f>
        <v>7.4</v>
      </c>
      <c r="AG63">
        <f ca="1">IFERROR(AVERAGE('air-quality'!E1885:E1889),"NA")</f>
        <v>164.2</v>
      </c>
      <c r="AH63">
        <f ca="1">IFERROR(AVERAGE('air-quality'!F1885:F1889),"NA")</f>
        <v>93.6</v>
      </c>
      <c r="AI63">
        <f ca="1">IFERROR(AVERAGE('air-quality'!G1885:G1889),"NA")</f>
        <v>39.799999999999997</v>
      </c>
      <c r="AJ63">
        <f ca="1">IFERROR(AVERAGE('air-quality'!H1885:H1889),"NA")</f>
        <v>58.8</v>
      </c>
      <c r="AK63">
        <f ca="1">IFERROR(AVERAGE('air-quality'!I1885:I1889),"NA")</f>
        <v>8</v>
      </c>
      <c r="AL63">
        <f ca="1">IFERROR(AVERAGE('air-quality'!J1885:J1889),"NA")</f>
        <v>10.199999999999999</v>
      </c>
      <c r="AM63" s="5">
        <f t="shared" ref="AM63:AR63" si="63">IFERROR(AVERAGE(O59:O63),AM62)</f>
        <v>76.2</v>
      </c>
      <c r="AN63" s="5">
        <f t="shared" si="63"/>
        <v>37.4</v>
      </c>
      <c r="AO63" s="5">
        <f t="shared" si="63"/>
        <v>18.399999999999999</v>
      </c>
      <c r="AP63" s="5">
        <f t="shared" si="63"/>
        <v>34.799999999999997</v>
      </c>
      <c r="AQ63" s="6">
        <f t="shared" si="63"/>
        <v>3.6</v>
      </c>
      <c r="AR63" s="5">
        <f t="shared" si="63"/>
        <v>6.8</v>
      </c>
      <c r="AS63" s="5">
        <f t="shared" ca="1" si="5"/>
        <v>125.53333333333335</v>
      </c>
      <c r="AT63" s="5">
        <f t="shared" ca="1" si="0"/>
        <v>66</v>
      </c>
      <c r="AU63" s="5">
        <f t="shared" ca="1" si="1"/>
        <v>28.066666666666663</v>
      </c>
      <c r="AV63" s="5">
        <f t="shared" ca="1" si="2"/>
        <v>48.333333333333336</v>
      </c>
      <c r="AW63" s="6">
        <f t="shared" ca="1" si="3"/>
        <v>8.0666666666666664</v>
      </c>
      <c r="AX63" s="5">
        <f t="shared" ca="1" si="4"/>
        <v>8.2666666666666675</v>
      </c>
    </row>
    <row r="64" spans="1:50" x14ac:dyDescent="0.25">
      <c r="A64">
        <f>IF(Pivot!A68="",Data!A63,Pivot!A68)</f>
        <v>3</v>
      </c>
      <c r="B64">
        <f>Pivot!B68</f>
        <v>3</v>
      </c>
      <c r="C64">
        <f>IFERROR(AVERAGE(Pivot!D68:H68),C63)</f>
        <v>108.6</v>
      </c>
      <c r="D64">
        <f>IFERROR(AVERAGE(Pivot!K68:O68),D63)</f>
        <v>66</v>
      </c>
      <c r="E64">
        <f>IFERROR(AVERAGE(Pivot!R68:V68),E63)</f>
        <v>21.6</v>
      </c>
      <c r="F64">
        <f>IFERROR(AVERAGE(Pivot!Y68:AC68),F63)</f>
        <v>45.6</v>
      </c>
      <c r="G64">
        <f>IFERROR(AVERAGE(Pivot!AF68:AJ68),G63)</f>
        <v>8</v>
      </c>
      <c r="H64">
        <f>IFERROR(AVERAGE(Pivot!AM68:AQ68),H63)</f>
        <v>7.6</v>
      </c>
      <c r="I64">
        <f>IFERROR(AVERAGE(Pivot!F68:H68),I63)</f>
        <v>115.66666666666667</v>
      </c>
      <c r="J64">
        <f>IFERROR(AVERAGE(Pivot!M68:O68),J63)</f>
        <v>70.666666666666671</v>
      </c>
      <c r="K64">
        <f>IFERROR(AVERAGE(Pivot!T68:V68),K63)</f>
        <v>21</v>
      </c>
      <c r="L64">
        <f>IFERROR(AVERAGE(Pivot!AA68:AC68),L63)</f>
        <v>51.333333333333336</v>
      </c>
      <c r="M64">
        <f>IFERROR(AVERAGE(Pivot!AH68:AJ68),M63)</f>
        <v>8</v>
      </c>
      <c r="N64">
        <f>IFERROR(AVERAGE(Pivot!AO68:AQ68),N63)</f>
        <v>8.3333333333333339</v>
      </c>
      <c r="O64">
        <f>IF(Pivot!I68="NA",O63,IF(Pivot!I68=0,AVERAGE(O59:O63),Pivot!I68))</f>
        <v>93</v>
      </c>
      <c r="P64">
        <f>IF(Pivot!P68="NA",P63,IF(Pivot!P68=0,AVERAGE(P59:P63),Pivot!P68))</f>
        <v>44</v>
      </c>
      <c r="Q64">
        <f>IF(Pivot!W68="NA",Q63,IF(Pivot!W68=0,AVERAGE(Q59:Q63),Pivot!W68))</f>
        <v>33</v>
      </c>
      <c r="R64">
        <f>IF(Pivot!AD68="NA",R63,IF(Pivot!AD68=0,AVERAGE(R59:R63),Pivot!AD68))</f>
        <v>17</v>
      </c>
      <c r="S64">
        <f>IF(Pivot!AK68="NA",S63,IF(Pivot!AK68=0,AVERAGE(S59:S63),Pivot!AK68))</f>
        <v>4</v>
      </c>
      <c r="T64">
        <f>IF(Pivot!AR68="NA",T63,IF(Pivot!AR68=0,AVERAGE(T59:T63),Pivot!AR68))</f>
        <v>6</v>
      </c>
      <c r="U64">
        <f ca="1">IFERROR(AVERAGE('air-quality'!E1156:E1160),"NA")</f>
        <v>102.4</v>
      </c>
      <c r="V64">
        <f ca="1">IFERROR(AVERAGE('air-quality'!F1156:F1160),"NA")</f>
        <v>54.4</v>
      </c>
      <c r="W64">
        <f ca="1">IFERROR(AVERAGE('air-quality'!G1156:G1160),"NA")</f>
        <v>26.2</v>
      </c>
      <c r="X64">
        <f ca="1">IFERROR(AVERAGE('air-quality'!H1156:H1160),"NA")</f>
        <v>43.8</v>
      </c>
      <c r="Y64">
        <f ca="1">IFERROR(AVERAGE('air-quality'!I1156:I1160),"NA")</f>
        <v>7.2</v>
      </c>
      <c r="Z64">
        <f ca="1">IFERROR(AVERAGE('air-quality'!J1156:J1160),"NA")</f>
        <v>7.2</v>
      </c>
      <c r="AA64">
        <f ca="1">IFERROR(AVERAGE('air-quality'!E1521:E1525),"NA")</f>
        <v>97.6</v>
      </c>
      <c r="AB64">
        <f ca="1">IFERROR(AVERAGE('air-quality'!F1521:F1525),"NA")</f>
        <v>43.6</v>
      </c>
      <c r="AC64">
        <f ca="1">IFERROR(AVERAGE('air-quality'!G1521:G1525),"NA")</f>
        <v>24.6</v>
      </c>
      <c r="AD64">
        <f ca="1">IFERROR(AVERAGE('air-quality'!H1521:H1525),"NA")</f>
        <v>34.6</v>
      </c>
      <c r="AE64">
        <f ca="1">IFERROR(AVERAGE('air-quality'!I1521:I1525),"NA")</f>
        <v>7.6</v>
      </c>
      <c r="AF64">
        <f ca="1">IFERROR(AVERAGE('air-quality'!J1521:J1525),"NA")</f>
        <v>6.6</v>
      </c>
      <c r="AG64">
        <f ca="1">IFERROR(AVERAGE('air-quality'!E1886:E1890),"NA")</f>
        <v>176.2</v>
      </c>
      <c r="AH64">
        <f ca="1">IFERROR(AVERAGE('air-quality'!F1886:F1890),"NA")</f>
        <v>105.6</v>
      </c>
      <c r="AI64">
        <f ca="1">IFERROR(AVERAGE('air-quality'!G1886:G1890),"NA")</f>
        <v>39</v>
      </c>
      <c r="AJ64">
        <f ca="1">IFERROR(AVERAGE('air-quality'!H1886:H1890),"NA")</f>
        <v>56.4</v>
      </c>
      <c r="AK64">
        <f ca="1">IFERROR(AVERAGE('air-quality'!I1886:I1890),"NA")</f>
        <v>8</v>
      </c>
      <c r="AL64">
        <f ca="1">IFERROR(AVERAGE('air-quality'!J1886:J1890),"NA")</f>
        <v>10.4</v>
      </c>
      <c r="AM64" s="5">
        <f t="shared" ref="AM64:AR64" si="64">IFERROR(AVERAGE(O60:O64),AM63)</f>
        <v>89</v>
      </c>
      <c r="AN64" s="5">
        <f t="shared" si="64"/>
        <v>40.6</v>
      </c>
      <c r="AO64" s="5">
        <f t="shared" si="64"/>
        <v>23.4</v>
      </c>
      <c r="AP64" s="5">
        <f t="shared" si="64"/>
        <v>29.2</v>
      </c>
      <c r="AQ64" s="6">
        <f t="shared" si="64"/>
        <v>3.8</v>
      </c>
      <c r="AR64" s="5">
        <f t="shared" si="64"/>
        <v>6.6</v>
      </c>
      <c r="AS64" s="5">
        <f t="shared" ca="1" si="5"/>
        <v>125.39999999999999</v>
      </c>
      <c r="AT64" s="5">
        <f t="shared" ca="1" si="0"/>
        <v>67.86666666666666</v>
      </c>
      <c r="AU64" s="5">
        <f t="shared" ca="1" si="1"/>
        <v>29.933333333333334</v>
      </c>
      <c r="AV64" s="5">
        <f t="shared" ca="1" si="2"/>
        <v>44.933333333333337</v>
      </c>
      <c r="AW64" s="6">
        <f t="shared" ca="1" si="3"/>
        <v>7.6000000000000005</v>
      </c>
      <c r="AX64" s="5">
        <f t="shared" ca="1" si="4"/>
        <v>8.0666666666666682</v>
      </c>
    </row>
    <row r="65" spans="1:50" x14ac:dyDescent="0.25">
      <c r="A65">
        <f>IF(Pivot!A69="",Data!A64,Pivot!A69)</f>
        <v>3</v>
      </c>
      <c r="B65">
        <f>Pivot!B69</f>
        <v>4</v>
      </c>
      <c r="C65">
        <f>IFERROR(AVERAGE(Pivot!D69:H69),C64)</f>
        <v>117</v>
      </c>
      <c r="D65">
        <f>IFERROR(AVERAGE(Pivot!K69:O69),D64)</f>
        <v>57.6</v>
      </c>
      <c r="E65">
        <f>IFERROR(AVERAGE(Pivot!R69:V69),E64)</f>
        <v>25.6</v>
      </c>
      <c r="F65">
        <f>IFERROR(AVERAGE(Pivot!Y69:AC69),F64)</f>
        <v>36.799999999999997</v>
      </c>
      <c r="G65">
        <f>IFERROR(AVERAGE(Pivot!AF69:AJ69),G64)</f>
        <v>6.8</v>
      </c>
      <c r="H65">
        <f>IFERROR(AVERAGE(Pivot!AM69:AQ69),H64)</f>
        <v>7.2</v>
      </c>
      <c r="I65">
        <f>IFERROR(AVERAGE(Pivot!F69:H69),I64)</f>
        <v>130.66666666666666</v>
      </c>
      <c r="J65">
        <f>IFERROR(AVERAGE(Pivot!M69:O69),J64)</f>
        <v>71</v>
      </c>
      <c r="K65">
        <f>IFERROR(AVERAGE(Pivot!T69:V69),K64)</f>
        <v>32.666666666666664</v>
      </c>
      <c r="L65">
        <f>IFERROR(AVERAGE(Pivot!AA69:AC69),L64)</f>
        <v>35.333333333333336</v>
      </c>
      <c r="M65">
        <f>IFERROR(AVERAGE(Pivot!AH69:AJ69),M64)</f>
        <v>6.666666666666667</v>
      </c>
      <c r="N65">
        <f>IFERROR(AVERAGE(Pivot!AO69:AQ69),N64)</f>
        <v>7.666666666666667</v>
      </c>
      <c r="O65">
        <f>IF(Pivot!I69="NA",O64,IF(Pivot!I69=0,AVERAGE(O60:O64),Pivot!I69))</f>
        <v>100</v>
      </c>
      <c r="P65">
        <f>IF(Pivot!P69="NA",P64,IF(Pivot!P69=0,AVERAGE(P60:P64),Pivot!P69))</f>
        <v>39</v>
      </c>
      <c r="Q65">
        <f>IF(Pivot!W69="NA",Q64,IF(Pivot!W69=0,AVERAGE(Q60:Q64),Pivot!W69))</f>
        <v>28</v>
      </c>
      <c r="R65">
        <f>IF(Pivot!AD69="NA",R64,IF(Pivot!AD69=0,AVERAGE(R60:R64),Pivot!AD69))</f>
        <v>21</v>
      </c>
      <c r="S65">
        <f>IF(Pivot!AK69="NA",S64,IF(Pivot!AK69=0,AVERAGE(S60:S64),Pivot!AK69))</f>
        <v>4</v>
      </c>
      <c r="T65">
        <f>IF(Pivot!AR69="NA",T64,IF(Pivot!AR69=0,AVERAGE(T60:T64),Pivot!AR69))</f>
        <v>5</v>
      </c>
      <c r="U65">
        <f ca="1">IFERROR(AVERAGE('air-quality'!E1157:E1161),"NA")</f>
        <v>113.2</v>
      </c>
      <c r="V65">
        <f ca="1">IFERROR(AVERAGE('air-quality'!F1157:F1161),"NA")</f>
        <v>49.8</v>
      </c>
      <c r="W65">
        <f ca="1">IFERROR(AVERAGE('air-quality'!G1157:G1161),"NA")</f>
        <v>27.2</v>
      </c>
      <c r="X65">
        <f ca="1">IFERROR(AVERAGE('air-quality'!H1157:H1161),"NA")</f>
        <v>36.4</v>
      </c>
      <c r="Y65">
        <f ca="1">IFERROR(AVERAGE('air-quality'!I1157:I1161),"NA")</f>
        <v>6.6</v>
      </c>
      <c r="Z65">
        <f ca="1">IFERROR(AVERAGE('air-quality'!J1157:J1161),"NA")</f>
        <v>6.6</v>
      </c>
      <c r="AA65">
        <f ca="1">IFERROR(AVERAGE('air-quality'!E1522:E1526),"NA")</f>
        <v>78.599999999999994</v>
      </c>
      <c r="AB65">
        <f ca="1">IFERROR(AVERAGE('air-quality'!F1522:F1526),"NA")</f>
        <v>41.2</v>
      </c>
      <c r="AC65">
        <f ca="1">IFERROR(AVERAGE('air-quality'!G1522:G1526),"NA")</f>
        <v>22.4</v>
      </c>
      <c r="AD65">
        <f ca="1">IFERROR(AVERAGE('air-quality'!H1522:H1526),"NA")</f>
        <v>37.6</v>
      </c>
      <c r="AE65">
        <f ca="1">IFERROR(AVERAGE('air-quality'!I1522:I1526),"NA")</f>
        <v>7.6</v>
      </c>
      <c r="AF65">
        <f ca="1">IFERROR(AVERAGE('air-quality'!J1522:J1526),"NA")</f>
        <v>6.6</v>
      </c>
      <c r="AG65">
        <f ca="1">IFERROR(AVERAGE('air-quality'!E1887:E1891),"NA")</f>
        <v>186.8</v>
      </c>
      <c r="AH65">
        <f ca="1">IFERROR(AVERAGE('air-quality'!F1887:F1891),"NA")</f>
        <v>108.2</v>
      </c>
      <c r="AI65">
        <f ca="1">IFERROR(AVERAGE('air-quality'!G1887:G1891),"NA")</f>
        <v>38</v>
      </c>
      <c r="AJ65">
        <f ca="1">IFERROR(AVERAGE('air-quality'!H1887:H1891),"NA")</f>
        <v>53.8</v>
      </c>
      <c r="AK65">
        <f ca="1">IFERROR(AVERAGE('air-quality'!I1887:I1891),"NA")</f>
        <v>8</v>
      </c>
      <c r="AL65">
        <f ca="1">IFERROR(AVERAGE('air-quality'!J1887:J1891),"NA")</f>
        <v>10</v>
      </c>
      <c r="AM65" s="5">
        <f t="shared" ref="AM65:AR65" si="65">IFERROR(AVERAGE(O61:O65),AM64)</f>
        <v>94.4</v>
      </c>
      <c r="AN65" s="5">
        <f t="shared" si="65"/>
        <v>43</v>
      </c>
      <c r="AO65" s="5">
        <f t="shared" si="65"/>
        <v>24.4</v>
      </c>
      <c r="AP65" s="5">
        <f t="shared" si="65"/>
        <v>27.2</v>
      </c>
      <c r="AQ65" s="6">
        <f t="shared" si="65"/>
        <v>4</v>
      </c>
      <c r="AR65" s="5">
        <f t="shared" si="65"/>
        <v>6.4</v>
      </c>
      <c r="AS65" s="5">
        <f t="shared" ca="1" si="5"/>
        <v>126.2</v>
      </c>
      <c r="AT65" s="5">
        <f t="shared" ca="1" si="0"/>
        <v>66.399999999999991</v>
      </c>
      <c r="AU65" s="5">
        <f t="shared" ca="1" si="1"/>
        <v>29.2</v>
      </c>
      <c r="AV65" s="5">
        <f t="shared" ca="1" si="2"/>
        <v>42.6</v>
      </c>
      <c r="AW65" s="6">
        <f t="shared" ca="1" si="3"/>
        <v>7.3999999999999995</v>
      </c>
      <c r="AX65" s="5">
        <f t="shared" ca="1" si="4"/>
        <v>7.7333333333333334</v>
      </c>
    </row>
    <row r="66" spans="1:50" x14ac:dyDescent="0.25">
      <c r="A66">
        <f>IF(Pivot!A70="",Data!A65,Pivot!A70)</f>
        <v>3</v>
      </c>
      <c r="B66">
        <f>Pivot!B70</f>
        <v>5</v>
      </c>
      <c r="C66">
        <f>IFERROR(AVERAGE(Pivot!D70:H70),C65)</f>
        <v>107.6</v>
      </c>
      <c r="D66">
        <f>IFERROR(AVERAGE(Pivot!K70:O70),D65)</f>
        <v>61.8</v>
      </c>
      <c r="E66">
        <f>IFERROR(AVERAGE(Pivot!R70:V70),E65)</f>
        <v>26.8</v>
      </c>
      <c r="F66">
        <f>IFERROR(AVERAGE(Pivot!Y70:AC70),F65)</f>
        <v>36</v>
      </c>
      <c r="G66">
        <f>IFERROR(AVERAGE(Pivot!AF70:AJ70),G65)</f>
        <v>7.2</v>
      </c>
      <c r="H66">
        <f>IFERROR(AVERAGE(Pivot!AM70:AQ70),H65)</f>
        <v>6.8</v>
      </c>
      <c r="I66">
        <f>IFERROR(AVERAGE(Pivot!F70:H70),I65)</f>
        <v>126.33333333333333</v>
      </c>
      <c r="J66">
        <f>IFERROR(AVERAGE(Pivot!M70:O70),J65)</f>
        <v>59.666666666666664</v>
      </c>
      <c r="K66">
        <f>IFERROR(AVERAGE(Pivot!T70:V70),K65)</f>
        <v>31</v>
      </c>
      <c r="L66">
        <f>IFERROR(AVERAGE(Pivot!AA70:AC70),L65)</f>
        <v>32.666666666666664</v>
      </c>
      <c r="M66">
        <f>IFERROR(AVERAGE(Pivot!AH70:AJ70),M65)</f>
        <v>6.666666666666667</v>
      </c>
      <c r="N66">
        <f>IFERROR(AVERAGE(Pivot!AO70:AQ70),N65)</f>
        <v>6.666666666666667</v>
      </c>
      <c r="O66">
        <f>IF(Pivot!I70="NA",O65,IF(Pivot!I70=0,AVERAGE(O61:O65),Pivot!I70))</f>
        <v>89</v>
      </c>
      <c r="P66">
        <f>IF(Pivot!P70="NA",P65,IF(Pivot!P70=0,AVERAGE(P61:P65),Pivot!P70))</f>
        <v>45</v>
      </c>
      <c r="Q66">
        <f>IF(Pivot!W70="NA",Q65,IF(Pivot!W70=0,AVERAGE(Q61:Q65),Pivot!W70))</f>
        <v>14</v>
      </c>
      <c r="R66">
        <f>IF(Pivot!AD70="NA",R65,IF(Pivot!AD70=0,AVERAGE(R61:R65),Pivot!AD70))</f>
        <v>53</v>
      </c>
      <c r="S66">
        <f>IF(Pivot!AK70="NA",S65,IF(Pivot!AK70=0,AVERAGE(S61:S65),Pivot!AK70))</f>
        <v>5</v>
      </c>
      <c r="T66">
        <f>IF(Pivot!AR70="NA",T65,IF(Pivot!AR70=0,AVERAGE(T61:T65),Pivot!AR70))</f>
        <v>6</v>
      </c>
      <c r="U66">
        <f ca="1">IFERROR(AVERAGE('air-quality'!E1158:E1162),"NA")</f>
        <v>105.2</v>
      </c>
      <c r="V66">
        <f ca="1">IFERROR(AVERAGE('air-quality'!F1158:F1162),"NA")</f>
        <v>49.8</v>
      </c>
      <c r="W66">
        <f ca="1">IFERROR(AVERAGE('air-quality'!G1158:G1162),"NA")</f>
        <v>27.2</v>
      </c>
      <c r="X66">
        <f ca="1">IFERROR(AVERAGE('air-quality'!H1158:H1162),"NA")</f>
        <v>35.4</v>
      </c>
      <c r="Y66">
        <f ca="1">IFERROR(AVERAGE('air-quality'!I1158:I1162),"NA")</f>
        <v>6.8</v>
      </c>
      <c r="Z66">
        <f ca="1">IFERROR(AVERAGE('air-quality'!J1158:J1162),"NA")</f>
        <v>6.4</v>
      </c>
      <c r="AA66">
        <f ca="1">IFERROR(AVERAGE('air-quality'!E1523:E1527),"NA")</f>
        <v>72</v>
      </c>
      <c r="AB66">
        <f ca="1">IFERROR(AVERAGE('air-quality'!F1523:F1527),"NA")</f>
        <v>33.799999999999997</v>
      </c>
      <c r="AC66">
        <f ca="1">IFERROR(AVERAGE('air-quality'!G1523:G1527),"NA")</f>
        <v>20.2</v>
      </c>
      <c r="AD66">
        <f ca="1">IFERROR(AVERAGE('air-quality'!H1523:H1527),"NA")</f>
        <v>35.4</v>
      </c>
      <c r="AE66">
        <f ca="1">IFERROR(AVERAGE('air-quality'!I1523:I1527),"NA")</f>
        <v>7</v>
      </c>
      <c r="AF66">
        <f ca="1">IFERROR(AVERAGE('air-quality'!J1523:J1527),"NA")</f>
        <v>6.2</v>
      </c>
      <c r="AG66">
        <f ca="1">IFERROR(AVERAGE('air-quality'!E1888:E1892),"NA")</f>
        <v>188.8</v>
      </c>
      <c r="AH66">
        <f ca="1">IFERROR(AVERAGE('air-quality'!F1888:F1892),"NA")</f>
        <v>101</v>
      </c>
      <c r="AI66">
        <f ca="1">IFERROR(AVERAGE('air-quality'!G1888:G1892),"NA")</f>
        <v>36.4</v>
      </c>
      <c r="AJ66">
        <f ca="1">IFERROR(AVERAGE('air-quality'!H1888:H1892),"NA")</f>
        <v>46.8</v>
      </c>
      <c r="AK66">
        <f ca="1">IFERROR(AVERAGE('air-quality'!I1888:I1892),"NA")</f>
        <v>7.4</v>
      </c>
      <c r="AL66">
        <f ca="1">IFERROR(AVERAGE('air-quality'!J1888:J1892),"NA")</f>
        <v>8.8000000000000007</v>
      </c>
      <c r="AM66" s="5">
        <f t="shared" ref="AM66:AR66" si="66">IFERROR(AVERAGE(O62:O66),AM65)</f>
        <v>98</v>
      </c>
      <c r="AN66" s="5">
        <f t="shared" si="66"/>
        <v>42.2</v>
      </c>
      <c r="AO66" s="5">
        <f t="shared" si="66"/>
        <v>22.8</v>
      </c>
      <c r="AP66" s="5">
        <f t="shared" si="66"/>
        <v>31</v>
      </c>
      <c r="AQ66" s="6">
        <f t="shared" si="66"/>
        <v>4.2</v>
      </c>
      <c r="AR66" s="5">
        <f t="shared" si="66"/>
        <v>6</v>
      </c>
      <c r="AS66" s="5">
        <f t="shared" ca="1" si="5"/>
        <v>122</v>
      </c>
      <c r="AT66" s="5">
        <f t="shared" ref="AT66:AT129" ca="1" si="67">IFERROR(AVERAGE(V66,AB66,AH66),AT65)</f>
        <v>61.533333333333331</v>
      </c>
      <c r="AU66" s="5">
        <f t="shared" ref="AU66:AU129" ca="1" si="68">IFERROR(AVERAGE(W66,AC66,AI66),AU65)</f>
        <v>27.933333333333334</v>
      </c>
      <c r="AV66" s="5">
        <f t="shared" ref="AV66:AV129" ca="1" si="69">IFERROR(AVERAGE(X66,AD66,AJ66),AV65)</f>
        <v>39.199999999999996</v>
      </c>
      <c r="AW66" s="6">
        <f t="shared" ref="AW66:AW129" ca="1" si="70">IFERROR(AVERAGE(Y66,AE66,AK66),AW65)</f>
        <v>7.0666666666666673</v>
      </c>
      <c r="AX66" s="5">
        <f t="shared" ref="AX66:AX129" ca="1" si="71">IFERROR(AVERAGE(Z66,AF66,AL66),AX65)</f>
        <v>7.1333333333333337</v>
      </c>
    </row>
    <row r="67" spans="1:50" x14ac:dyDescent="0.25">
      <c r="A67">
        <f>IF(Pivot!A71="",Data!A66,Pivot!A71)</f>
        <v>3</v>
      </c>
      <c r="B67">
        <f>Pivot!B71</f>
        <v>6</v>
      </c>
      <c r="C67">
        <f>IFERROR(AVERAGE(Pivot!D71:H71),C66)</f>
        <v>106</v>
      </c>
      <c r="D67">
        <f>IFERROR(AVERAGE(Pivot!K71:O71),D66)</f>
        <v>55.6</v>
      </c>
      <c r="E67">
        <f>IFERROR(AVERAGE(Pivot!R71:V71),E66)</f>
        <v>22.2</v>
      </c>
      <c r="F67">
        <f>IFERROR(AVERAGE(Pivot!Y71:AC71),F66)</f>
        <v>38.799999999999997</v>
      </c>
      <c r="G67">
        <f>IFERROR(AVERAGE(Pivot!AF71:AJ71),G66)</f>
        <v>6.8</v>
      </c>
      <c r="H67">
        <f>IFERROR(AVERAGE(Pivot!AM71:AQ71),H66)</f>
        <v>6.4</v>
      </c>
      <c r="I67">
        <f>IFERROR(AVERAGE(Pivot!F71:H71),I66)</f>
        <v>116.33333333333333</v>
      </c>
      <c r="J67">
        <f>IFERROR(AVERAGE(Pivot!M71:O71),J66)</f>
        <v>41.666666666666664</v>
      </c>
      <c r="K67">
        <f>IFERROR(AVERAGE(Pivot!T71:V71),K66)</f>
        <v>28.333333333333332</v>
      </c>
      <c r="L67">
        <f>IFERROR(AVERAGE(Pivot!AA71:AC71),L66)</f>
        <v>26.333333333333332</v>
      </c>
      <c r="M67">
        <f>IFERROR(AVERAGE(Pivot!AH71:AJ71),M66)</f>
        <v>5.333333333333333</v>
      </c>
      <c r="N67">
        <f>IFERROR(AVERAGE(Pivot!AO71:AQ71),N66)</f>
        <v>5</v>
      </c>
      <c r="O67">
        <f>IF(Pivot!I71="NA",O66,IF(Pivot!I71=0,AVERAGE(O62:O66),Pivot!I71))</f>
        <v>93</v>
      </c>
      <c r="P67">
        <f>IF(Pivot!P71="NA",P66,IF(Pivot!P71=0,AVERAGE(P62:P66),Pivot!P71))</f>
        <v>59</v>
      </c>
      <c r="Q67">
        <f>IF(Pivot!W71="NA",Q66,IF(Pivot!W71=0,AVERAGE(Q62:Q66),Pivot!W71))</f>
        <v>19</v>
      </c>
      <c r="R67">
        <f>IF(Pivot!AD71="NA",R66,IF(Pivot!AD71=0,AVERAGE(R62:R66),Pivot!AD71))</f>
        <v>55</v>
      </c>
      <c r="S67">
        <f>IF(Pivot!AK71="NA",S66,IF(Pivot!AK71=0,AVERAGE(S62:S66),Pivot!AK71))</f>
        <v>5</v>
      </c>
      <c r="T67">
        <f>IF(Pivot!AR71="NA",T66,IF(Pivot!AR71=0,AVERAGE(T62:T66),Pivot!AR71))</f>
        <v>8</v>
      </c>
      <c r="U67">
        <f ca="1">IFERROR(AVERAGE('air-quality'!E1159:E1163),"NA")</f>
        <v>104</v>
      </c>
      <c r="V67">
        <f ca="1">IFERROR(AVERAGE('air-quality'!F1159:F1163),"NA")</f>
        <v>50.2</v>
      </c>
      <c r="W67">
        <f ca="1">IFERROR(AVERAGE('air-quality'!G1159:G1163),"NA")</f>
        <v>27.6</v>
      </c>
      <c r="X67">
        <f ca="1">IFERROR(AVERAGE('air-quality'!H1159:H1163),"NA")</f>
        <v>32.200000000000003</v>
      </c>
      <c r="Y67">
        <f ca="1">IFERROR(AVERAGE('air-quality'!I1159:I1163),"NA")</f>
        <v>6.4</v>
      </c>
      <c r="Z67">
        <f ca="1">IFERROR(AVERAGE('air-quality'!J1159:J1163),"NA")</f>
        <v>6</v>
      </c>
      <c r="AA67">
        <f ca="1">IFERROR(AVERAGE('air-quality'!E1524:E1528),"NA")</f>
        <v>65.599999999999994</v>
      </c>
      <c r="AB67">
        <f ca="1">IFERROR(AVERAGE('air-quality'!F1524:F1528),"NA")</f>
        <v>27.8</v>
      </c>
      <c r="AC67">
        <f ca="1">IFERROR(AVERAGE('air-quality'!G1524:G1528),"NA")</f>
        <v>22.2</v>
      </c>
      <c r="AD67">
        <f ca="1">IFERROR(AVERAGE('air-quality'!H1524:H1528),"NA")</f>
        <v>29.8</v>
      </c>
      <c r="AE67">
        <f ca="1">IFERROR(AVERAGE('air-quality'!I1524:I1528),"NA")</f>
        <v>5.8</v>
      </c>
      <c r="AF67">
        <f ca="1">IFERROR(AVERAGE('air-quality'!J1524:J1528),"NA")</f>
        <v>5.8</v>
      </c>
      <c r="AG67">
        <f ca="1">IFERROR(AVERAGE('air-quality'!E1889:E1893),"NA")</f>
        <v>177.6</v>
      </c>
      <c r="AH67">
        <f ca="1">IFERROR(AVERAGE('air-quality'!F1889:F1893),"NA")</f>
        <v>94.4</v>
      </c>
      <c r="AI67">
        <f ca="1">IFERROR(AVERAGE('air-quality'!G1889:G1893),"NA")</f>
        <v>33.200000000000003</v>
      </c>
      <c r="AJ67">
        <f ca="1">IFERROR(AVERAGE('air-quality'!H1889:H1893),"NA")</f>
        <v>44.2</v>
      </c>
      <c r="AK67">
        <f ca="1">IFERROR(AVERAGE('air-quality'!I1889:I1893),"NA")</f>
        <v>7.2</v>
      </c>
      <c r="AL67">
        <f ca="1">IFERROR(AVERAGE('air-quality'!J1889:J1893),"NA")</f>
        <v>8.1999999999999993</v>
      </c>
      <c r="AM67" s="5">
        <f t="shared" ref="AM67:AR67" si="72">IFERROR(AVERAGE(O63:O67),AM66)</f>
        <v>94.2</v>
      </c>
      <c r="AN67" s="5">
        <f t="shared" si="72"/>
        <v>45.4</v>
      </c>
      <c r="AO67" s="5">
        <f t="shared" si="72"/>
        <v>20</v>
      </c>
      <c r="AP67" s="5">
        <f t="shared" si="72"/>
        <v>37.799999999999997</v>
      </c>
      <c r="AQ67" s="6">
        <f t="shared" si="72"/>
        <v>4.4000000000000004</v>
      </c>
      <c r="AR67" s="5">
        <f t="shared" si="72"/>
        <v>6.4</v>
      </c>
      <c r="AS67" s="5">
        <f t="shared" ref="AS67:AS130" ca="1" si="73">IFERROR(AVERAGE(U67,AA67,AG67),AS66)</f>
        <v>115.73333333333333</v>
      </c>
      <c r="AT67" s="5">
        <f t="shared" ca="1" si="67"/>
        <v>57.466666666666669</v>
      </c>
      <c r="AU67" s="5">
        <f t="shared" ca="1" si="68"/>
        <v>27.666666666666668</v>
      </c>
      <c r="AV67" s="5">
        <f t="shared" ca="1" si="69"/>
        <v>35.4</v>
      </c>
      <c r="AW67" s="6">
        <f t="shared" ca="1" si="70"/>
        <v>6.4666666666666659</v>
      </c>
      <c r="AX67" s="5">
        <f t="shared" ca="1" si="71"/>
        <v>6.666666666666667</v>
      </c>
    </row>
    <row r="68" spans="1:50" x14ac:dyDescent="0.25">
      <c r="A68">
        <f>IF(Pivot!A72="",Data!A67,Pivot!A72)</f>
        <v>3</v>
      </c>
      <c r="B68">
        <f>Pivot!B72</f>
        <v>7</v>
      </c>
      <c r="C68">
        <f>IFERROR(AVERAGE(Pivot!D72:H72),C67)</f>
        <v>94.6</v>
      </c>
      <c r="D68">
        <f>IFERROR(AVERAGE(Pivot!K72:O72),D67)</f>
        <v>54.2</v>
      </c>
      <c r="E68">
        <f>IFERROR(AVERAGE(Pivot!R72:V72),E67)</f>
        <v>25.6</v>
      </c>
      <c r="F68">
        <f>IFERROR(AVERAGE(Pivot!Y72:AC72),F67)</f>
        <v>34.799999999999997</v>
      </c>
      <c r="G68">
        <f>IFERROR(AVERAGE(Pivot!AF72:AJ72),G67)</f>
        <v>7.6</v>
      </c>
      <c r="H68">
        <f>IFERROR(AVERAGE(Pivot!AM72:AQ72),H67)</f>
        <v>6.4</v>
      </c>
      <c r="I68">
        <f>IFERROR(AVERAGE(Pivot!F72:H72),I67)</f>
        <v>89.666666666666671</v>
      </c>
      <c r="J68">
        <f>IFERROR(AVERAGE(Pivot!M72:O72),J67)</f>
        <v>44.333333333333336</v>
      </c>
      <c r="K68">
        <f>IFERROR(AVERAGE(Pivot!T72:V72),K67)</f>
        <v>25.333333333333332</v>
      </c>
      <c r="L68">
        <f>IFERROR(AVERAGE(Pivot!AA72:AC72),L67)</f>
        <v>31.333333333333332</v>
      </c>
      <c r="M68">
        <f>IFERROR(AVERAGE(Pivot!AH72:AJ72),M67)</f>
        <v>5.666666666666667</v>
      </c>
      <c r="N68">
        <f>IFERROR(AVERAGE(Pivot!AO72:AQ72),N67)</f>
        <v>5.666666666666667</v>
      </c>
      <c r="O68">
        <f>IF(Pivot!I72="NA",O67,IF(Pivot!I72=0,AVERAGE(O63:O67),Pivot!I72))</f>
        <v>131</v>
      </c>
      <c r="P68">
        <f>IF(Pivot!P72="NA",P67,IF(Pivot!P72=0,AVERAGE(P63:P67),Pivot!P72))</f>
        <v>61</v>
      </c>
      <c r="Q68">
        <f>IF(Pivot!W72="NA",Q67,IF(Pivot!W72=0,AVERAGE(Q63:Q67),Pivot!W72))</f>
        <v>36</v>
      </c>
      <c r="R68">
        <f>IF(Pivot!AD72="NA",R67,IF(Pivot!AD72=0,AVERAGE(R63:R67),Pivot!AD72))</f>
        <v>44</v>
      </c>
      <c r="S68">
        <f>IF(Pivot!AK72="NA",S67,IF(Pivot!AK72=0,AVERAGE(S63:S67),Pivot!AK72))</f>
        <v>4</v>
      </c>
      <c r="T68">
        <f>IF(Pivot!AR72="NA",T67,IF(Pivot!AR72=0,AVERAGE(T63:T67),Pivot!AR72))</f>
        <v>8</v>
      </c>
      <c r="U68">
        <f ca="1">IFERROR(AVERAGE('air-quality'!E1160:E1164),"NA")</f>
        <v>103.4</v>
      </c>
      <c r="V68">
        <f ca="1">IFERROR(AVERAGE('air-quality'!F1160:F1164),"NA")</f>
        <v>49.2</v>
      </c>
      <c r="W68">
        <f ca="1">IFERROR(AVERAGE('air-quality'!G1160:G1164),"NA")</f>
        <v>29.6</v>
      </c>
      <c r="X68">
        <f ca="1">IFERROR(AVERAGE('air-quality'!H1160:H1164),"NA")</f>
        <v>27.2</v>
      </c>
      <c r="Y68">
        <f ca="1">IFERROR(AVERAGE('air-quality'!I1160:I1164),"NA")</f>
        <v>6.2</v>
      </c>
      <c r="Z68">
        <f ca="1">IFERROR(AVERAGE('air-quality'!J1160:J1164),"NA")</f>
        <v>5.4</v>
      </c>
      <c r="AA68">
        <f ca="1">IFERROR(AVERAGE('air-quality'!E1525:E1529),"NA")</f>
        <v>63</v>
      </c>
      <c r="AB68">
        <f ca="1">IFERROR(AVERAGE('air-quality'!F1525:F1529),"NA")</f>
        <v>31.8</v>
      </c>
      <c r="AC68">
        <f ca="1">IFERROR(AVERAGE('air-quality'!G1525:G1529),"NA")</f>
        <v>22.8</v>
      </c>
      <c r="AD68">
        <f ca="1">IFERROR(AVERAGE('air-quality'!H1525:H1529),"NA")</f>
        <v>29.8</v>
      </c>
      <c r="AE68">
        <f ca="1">IFERROR(AVERAGE('air-quality'!I1525:I1529),"NA")</f>
        <v>5.6</v>
      </c>
      <c r="AF68">
        <f ca="1">IFERROR(AVERAGE('air-quality'!J1525:J1529),"NA")</f>
        <v>6.2</v>
      </c>
      <c r="AG68">
        <f ca="1">IFERROR(AVERAGE('air-quality'!E1890:E1894),"NA")</f>
        <v>163.19999999999999</v>
      </c>
      <c r="AH68">
        <f ca="1">IFERROR(AVERAGE('air-quality'!F1890:F1894),"NA")</f>
        <v>79.599999999999994</v>
      </c>
      <c r="AI68">
        <f ca="1">IFERROR(AVERAGE('air-quality'!G1890:G1894),"NA")</f>
        <v>29.4</v>
      </c>
      <c r="AJ68">
        <f ca="1">IFERROR(AVERAGE('air-quality'!H1890:H1894),"NA")</f>
        <v>45.4</v>
      </c>
      <c r="AK68">
        <f ca="1">IFERROR(AVERAGE('air-quality'!I1890:I1894),"NA")</f>
        <v>6.8</v>
      </c>
      <c r="AL68">
        <f ca="1">IFERROR(AVERAGE('air-quality'!J1890:J1894),"NA")</f>
        <v>7.8</v>
      </c>
      <c r="AM68" s="5">
        <f t="shared" ref="AM68:AR68" si="74">IFERROR(AVERAGE(O64:O68),AM67)</f>
        <v>101.2</v>
      </c>
      <c r="AN68" s="5">
        <f t="shared" si="74"/>
        <v>49.6</v>
      </c>
      <c r="AO68" s="5">
        <f t="shared" si="74"/>
        <v>26</v>
      </c>
      <c r="AP68" s="5">
        <f t="shared" si="74"/>
        <v>38</v>
      </c>
      <c r="AQ68" s="6">
        <f t="shared" si="74"/>
        <v>4.4000000000000004</v>
      </c>
      <c r="AR68" s="5">
        <f t="shared" si="74"/>
        <v>6.6</v>
      </c>
      <c r="AS68" s="5">
        <f t="shared" ca="1" si="73"/>
        <v>109.86666666666667</v>
      </c>
      <c r="AT68" s="5">
        <f t="shared" ca="1" si="67"/>
        <v>53.533333333333331</v>
      </c>
      <c r="AU68" s="5">
        <f t="shared" ca="1" si="68"/>
        <v>27.266666666666669</v>
      </c>
      <c r="AV68" s="5">
        <f t="shared" ca="1" si="69"/>
        <v>34.133333333333333</v>
      </c>
      <c r="AW68" s="6">
        <f t="shared" ca="1" si="70"/>
        <v>6.2</v>
      </c>
      <c r="AX68" s="5">
        <f t="shared" ca="1" si="71"/>
        <v>6.4666666666666677</v>
      </c>
    </row>
    <row r="69" spans="1:50" x14ac:dyDescent="0.25">
      <c r="A69">
        <f>IF(Pivot!A73="",Data!A68,Pivot!A73)</f>
        <v>3</v>
      </c>
      <c r="B69">
        <f>Pivot!B73</f>
        <v>8</v>
      </c>
      <c r="C69">
        <f>IFERROR(AVERAGE(Pivot!D73:H73),C68)</f>
        <v>96.2</v>
      </c>
      <c r="D69">
        <f>IFERROR(AVERAGE(Pivot!K73:O73),D68)</f>
        <v>53.2</v>
      </c>
      <c r="E69">
        <f>IFERROR(AVERAGE(Pivot!R73:V73),E68)</f>
        <v>21.6</v>
      </c>
      <c r="F69">
        <f>IFERROR(AVERAGE(Pivot!Y73:AC73),F68)</f>
        <v>37</v>
      </c>
      <c r="G69">
        <f>IFERROR(AVERAGE(Pivot!AF73:AJ73),G68)</f>
        <v>8</v>
      </c>
      <c r="H69">
        <f>IFERROR(AVERAGE(Pivot!AM73:AQ73),H68)</f>
        <v>6.8</v>
      </c>
      <c r="I69">
        <f>IFERROR(AVERAGE(Pivot!F73:H73),I68)</f>
        <v>86.333333333333329</v>
      </c>
      <c r="J69">
        <f>IFERROR(AVERAGE(Pivot!M73:O73),J68)</f>
        <v>51</v>
      </c>
      <c r="K69">
        <f>IFERROR(AVERAGE(Pivot!T73:V73),K68)</f>
        <v>19</v>
      </c>
      <c r="L69">
        <f>IFERROR(AVERAGE(Pivot!AA73:AC73),L68)</f>
        <v>45</v>
      </c>
      <c r="M69">
        <f>IFERROR(AVERAGE(Pivot!AH73:AJ73),M68)</f>
        <v>6.666666666666667</v>
      </c>
      <c r="N69">
        <f>IFERROR(AVERAGE(Pivot!AO73:AQ73),N68)</f>
        <v>7.333333333333333</v>
      </c>
      <c r="O69">
        <f>IF(Pivot!I73="NA",O68,IF(Pivot!I73=0,AVERAGE(O64:O68),Pivot!I73))</f>
        <v>143</v>
      </c>
      <c r="P69">
        <f>IF(Pivot!P73="NA",P68,IF(Pivot!P73=0,AVERAGE(P64:P68),Pivot!P73))</f>
        <v>61</v>
      </c>
      <c r="Q69">
        <f>IF(Pivot!W73="NA",Q68,IF(Pivot!W73=0,AVERAGE(Q64:Q68),Pivot!W73))</f>
        <v>30</v>
      </c>
      <c r="R69">
        <f>IF(Pivot!AD73="NA",R68,IF(Pivot!AD73=0,AVERAGE(R64:R68),Pivot!AD73))</f>
        <v>53</v>
      </c>
      <c r="S69">
        <f>IF(Pivot!AK73="NA",S68,IF(Pivot!AK73=0,AVERAGE(S64:S68),Pivot!AK73))</f>
        <v>4</v>
      </c>
      <c r="T69">
        <f>IF(Pivot!AR73="NA",T68,IF(Pivot!AR73=0,AVERAGE(T64:T68),Pivot!AR73))</f>
        <v>7</v>
      </c>
      <c r="U69">
        <f ca="1">IFERROR(AVERAGE('air-quality'!E1161:E1165),"NA")</f>
        <v>96.6</v>
      </c>
      <c r="V69">
        <f ca="1">IFERROR(AVERAGE('air-quality'!F1161:F1165),"NA")</f>
        <v>45.6</v>
      </c>
      <c r="W69">
        <f ca="1">IFERROR(AVERAGE('air-quality'!G1161:G1165),"NA")</f>
        <v>28.6</v>
      </c>
      <c r="X69">
        <f ca="1">IFERROR(AVERAGE('air-quality'!H1161:H1165),"NA")</f>
        <v>26.8</v>
      </c>
      <c r="Y69">
        <f ca="1">IFERROR(AVERAGE('air-quality'!I1161:I1165),"NA")</f>
        <v>6.4</v>
      </c>
      <c r="Z69">
        <f ca="1">IFERROR(AVERAGE('air-quality'!J1161:J1165),"NA")</f>
        <v>4.8</v>
      </c>
      <c r="AA69">
        <f ca="1">IFERROR(AVERAGE('air-quality'!E1526:E1530),"NA")</f>
        <v>70.8</v>
      </c>
      <c r="AB69">
        <f ca="1">IFERROR(AVERAGE('air-quality'!F1526:F1530),"NA")</f>
        <v>40.200000000000003</v>
      </c>
      <c r="AC69">
        <f ca="1">IFERROR(AVERAGE('air-quality'!G1526:G1530),"NA")</f>
        <v>20.8</v>
      </c>
      <c r="AD69">
        <f ca="1">IFERROR(AVERAGE('air-quality'!H1526:H1530),"NA")</f>
        <v>34.4</v>
      </c>
      <c r="AE69">
        <f ca="1">IFERROR(AVERAGE('air-quality'!I1526:I1530),"NA")</f>
        <v>6</v>
      </c>
      <c r="AF69">
        <f ca="1">IFERROR(AVERAGE('air-quality'!J1526:J1530),"NA")</f>
        <v>6.8</v>
      </c>
      <c r="AG69">
        <f ca="1">IFERROR(AVERAGE('air-quality'!E1891:E1895),"NA")</f>
        <v>144.4</v>
      </c>
      <c r="AH69">
        <f ca="1">IFERROR(AVERAGE('air-quality'!F1891:F1895),"NA")</f>
        <v>62.6</v>
      </c>
      <c r="AI69">
        <f ca="1">IFERROR(AVERAGE('air-quality'!G1891:G1895),"NA")</f>
        <v>29.4</v>
      </c>
      <c r="AJ69">
        <f ca="1">IFERROR(AVERAGE('air-quality'!H1891:H1895),"NA")</f>
        <v>45</v>
      </c>
      <c r="AK69">
        <f ca="1">IFERROR(AVERAGE('air-quality'!I1891:I1895),"NA")</f>
        <v>6.4</v>
      </c>
      <c r="AL69">
        <f ca="1">IFERROR(AVERAGE('air-quality'!J1891:J1895),"NA")</f>
        <v>7</v>
      </c>
      <c r="AM69" s="5">
        <f t="shared" ref="AM69:AR69" si="75">IFERROR(AVERAGE(O65:O69),AM68)</f>
        <v>111.2</v>
      </c>
      <c r="AN69" s="5">
        <f t="shared" si="75"/>
        <v>53</v>
      </c>
      <c r="AO69" s="5">
        <f t="shared" si="75"/>
        <v>25.4</v>
      </c>
      <c r="AP69" s="5">
        <f t="shared" si="75"/>
        <v>45.2</v>
      </c>
      <c r="AQ69" s="6">
        <f t="shared" si="75"/>
        <v>4.4000000000000004</v>
      </c>
      <c r="AR69" s="5">
        <f t="shared" si="75"/>
        <v>6.8</v>
      </c>
      <c r="AS69" s="5">
        <f t="shared" ca="1" si="73"/>
        <v>103.93333333333332</v>
      </c>
      <c r="AT69" s="5">
        <f t="shared" ca="1" si="67"/>
        <v>49.466666666666669</v>
      </c>
      <c r="AU69" s="5">
        <f t="shared" ca="1" si="68"/>
        <v>26.266666666666669</v>
      </c>
      <c r="AV69" s="5">
        <f t="shared" ca="1" si="69"/>
        <v>35.4</v>
      </c>
      <c r="AW69" s="6">
        <f t="shared" ca="1" si="70"/>
        <v>6.2666666666666666</v>
      </c>
      <c r="AX69" s="5">
        <f t="shared" ca="1" si="71"/>
        <v>6.2</v>
      </c>
    </row>
    <row r="70" spans="1:50" x14ac:dyDescent="0.25">
      <c r="A70">
        <f>IF(Pivot!A74="",Data!A69,Pivot!A74)</f>
        <v>3</v>
      </c>
      <c r="B70">
        <f>Pivot!B74</f>
        <v>9</v>
      </c>
      <c r="C70">
        <f>IFERROR(AVERAGE(Pivot!D74:H74),C69)</f>
        <v>94.4</v>
      </c>
      <c r="D70">
        <f>IFERROR(AVERAGE(Pivot!K74:O74),D69)</f>
        <v>44.6</v>
      </c>
      <c r="E70">
        <f>IFERROR(AVERAGE(Pivot!R74:V74),E69)</f>
        <v>27.4</v>
      </c>
      <c r="F70">
        <f>IFERROR(AVERAGE(Pivot!Y74:AC74),F69)</f>
        <v>32.200000000000003</v>
      </c>
      <c r="G70">
        <f>IFERROR(AVERAGE(Pivot!AF74:AJ74),G69)</f>
        <v>7.2</v>
      </c>
      <c r="H70">
        <f>IFERROR(AVERAGE(Pivot!AM74:AQ74),H69)</f>
        <v>5.4</v>
      </c>
      <c r="I70">
        <f>IFERROR(AVERAGE(Pivot!F74:H74),I69)</f>
        <v>101</v>
      </c>
      <c r="J70">
        <f>IFERROR(AVERAGE(Pivot!M74:O74),J69)</f>
        <v>50.666666666666664</v>
      </c>
      <c r="K70">
        <f>IFERROR(AVERAGE(Pivot!T74:V74),K69)</f>
        <v>27.666666666666668</v>
      </c>
      <c r="L70">
        <f>IFERROR(AVERAGE(Pivot!AA74:AC74),L69)</f>
        <v>41.666666666666664</v>
      </c>
      <c r="M70">
        <f>IFERROR(AVERAGE(Pivot!AH74:AJ74),M69)</f>
        <v>7</v>
      </c>
      <c r="N70">
        <f>IFERROR(AVERAGE(Pivot!AO74:AQ74),N69)</f>
        <v>6.333333333333333</v>
      </c>
      <c r="O70">
        <f>IF(Pivot!I74="NA",O69,IF(Pivot!I74=0,AVERAGE(O65:O69),Pivot!I74))</f>
        <v>134</v>
      </c>
      <c r="P70">
        <f>IF(Pivot!P74="NA",P69,IF(Pivot!P74=0,AVERAGE(P65:P69),Pivot!P74))</f>
        <v>41</v>
      </c>
      <c r="Q70">
        <f>IF(Pivot!W74="NA",Q69,IF(Pivot!W74=0,AVERAGE(Q65:Q69),Pivot!W74))</f>
        <v>25</v>
      </c>
      <c r="R70">
        <f>IF(Pivot!AD74="NA",R69,IF(Pivot!AD74=0,AVERAGE(R65:R69),Pivot!AD74))</f>
        <v>28</v>
      </c>
      <c r="S70">
        <f>IF(Pivot!AK74="NA",S69,IF(Pivot!AK74=0,AVERAGE(S65:S69),Pivot!AK74))</f>
        <v>3</v>
      </c>
      <c r="T70">
        <f>IF(Pivot!AR74="NA",T69,IF(Pivot!AR74=0,AVERAGE(T65:T69),Pivot!AR74))</f>
        <v>6</v>
      </c>
      <c r="U70">
        <f ca="1">IFERROR(AVERAGE('air-quality'!E1162:E1166),"NA")</f>
        <v>86.2</v>
      </c>
      <c r="V70">
        <f ca="1">IFERROR(AVERAGE('air-quality'!F1162:F1166),"NA")</f>
        <v>49.8</v>
      </c>
      <c r="W70">
        <f ca="1">IFERROR(AVERAGE('air-quality'!G1162:G1166),"NA")</f>
        <v>27.2</v>
      </c>
      <c r="X70">
        <f ca="1">IFERROR(AVERAGE('air-quality'!H1162:H1166),"NA")</f>
        <v>36.200000000000003</v>
      </c>
      <c r="Y70">
        <f ca="1">IFERROR(AVERAGE('air-quality'!I1162:I1166),"NA")</f>
        <v>7.2</v>
      </c>
      <c r="Z70">
        <f ca="1">IFERROR(AVERAGE('air-quality'!J1162:J1166),"NA")</f>
        <v>5.6</v>
      </c>
      <c r="AA70">
        <f ca="1">IFERROR(AVERAGE('air-quality'!E1527:E1531),"NA")</f>
        <v>88</v>
      </c>
      <c r="AB70">
        <f ca="1">IFERROR(AVERAGE('air-quality'!F1527:F1531),"NA")</f>
        <v>45.2</v>
      </c>
      <c r="AC70">
        <f ca="1">IFERROR(AVERAGE('air-quality'!G1527:G1531),"NA")</f>
        <v>23.4</v>
      </c>
      <c r="AD70">
        <f ca="1">IFERROR(AVERAGE('air-quality'!H1527:H1531),"NA")</f>
        <v>33.200000000000003</v>
      </c>
      <c r="AE70">
        <f ca="1">IFERROR(AVERAGE('air-quality'!I1527:I1531),"NA")</f>
        <v>6.2</v>
      </c>
      <c r="AF70">
        <f ca="1">IFERROR(AVERAGE('air-quality'!J1527:J1531),"NA")</f>
        <v>6.8</v>
      </c>
      <c r="AG70">
        <f ca="1">IFERROR(AVERAGE('air-quality'!E1892:E1896),"NA")</f>
        <v>126.4</v>
      </c>
      <c r="AH70">
        <f ca="1">IFERROR(AVERAGE('air-quality'!F1892:F1896),"NA")</f>
        <v>55.2</v>
      </c>
      <c r="AI70">
        <f ca="1">IFERROR(AVERAGE('air-quality'!G1892:G1896),"NA")</f>
        <v>25.4</v>
      </c>
      <c r="AJ70">
        <f ca="1">IFERROR(AVERAGE('air-quality'!H1892:H1896),"NA")</f>
        <v>45.4</v>
      </c>
      <c r="AK70">
        <f ca="1">IFERROR(AVERAGE('air-quality'!I1892:I1896),"NA")</f>
        <v>5.8</v>
      </c>
      <c r="AL70">
        <f ca="1">IFERROR(AVERAGE('air-quality'!J1892:J1896),"NA")</f>
        <v>6.6</v>
      </c>
      <c r="AM70" s="5">
        <f t="shared" ref="AM70:AR70" si="76">IFERROR(AVERAGE(O66:O70),AM69)</f>
        <v>118</v>
      </c>
      <c r="AN70" s="5">
        <f t="shared" si="76"/>
        <v>53.4</v>
      </c>
      <c r="AO70" s="5">
        <f t="shared" si="76"/>
        <v>24.8</v>
      </c>
      <c r="AP70" s="5">
        <f t="shared" si="76"/>
        <v>46.6</v>
      </c>
      <c r="AQ70" s="6">
        <f t="shared" si="76"/>
        <v>4.2</v>
      </c>
      <c r="AR70" s="5">
        <f t="shared" si="76"/>
        <v>7</v>
      </c>
      <c r="AS70" s="5">
        <f t="shared" ca="1" si="73"/>
        <v>100.2</v>
      </c>
      <c r="AT70" s="5">
        <f t="shared" ca="1" si="67"/>
        <v>50.066666666666663</v>
      </c>
      <c r="AU70" s="5">
        <f t="shared" ca="1" si="68"/>
        <v>25.333333333333332</v>
      </c>
      <c r="AV70" s="5">
        <f t="shared" ca="1" si="69"/>
        <v>38.266666666666673</v>
      </c>
      <c r="AW70" s="6">
        <f t="shared" ca="1" si="70"/>
        <v>6.3999999999999995</v>
      </c>
      <c r="AX70" s="5">
        <f t="shared" ca="1" si="71"/>
        <v>6.333333333333333</v>
      </c>
    </row>
    <row r="71" spans="1:50" x14ac:dyDescent="0.25">
      <c r="A71">
        <f>IF(Pivot!A75="",Data!A70,Pivot!A75)</f>
        <v>3</v>
      </c>
      <c r="B71">
        <f>Pivot!B75</f>
        <v>10</v>
      </c>
      <c r="C71">
        <f>IFERROR(AVERAGE(Pivot!D75:H75),C70)</f>
        <v>85.8</v>
      </c>
      <c r="D71">
        <f>IFERROR(AVERAGE(Pivot!K75:O75),D70)</f>
        <v>54</v>
      </c>
      <c r="E71">
        <f>IFERROR(AVERAGE(Pivot!R75:V75),E70)</f>
        <v>26.6</v>
      </c>
      <c r="F71">
        <f>IFERROR(AVERAGE(Pivot!Y75:AC75),F70)</f>
        <v>38.6</v>
      </c>
      <c r="G71">
        <f>IFERROR(AVERAGE(Pivot!AF75:AJ75),G70)</f>
        <v>8</v>
      </c>
      <c r="H71">
        <f>IFERROR(AVERAGE(Pivot!AM75:AQ75),H70)</f>
        <v>6.4</v>
      </c>
      <c r="I71">
        <f>IFERROR(AVERAGE(Pivot!F75:H75),I70)</f>
        <v>107.66666666666667</v>
      </c>
      <c r="J71">
        <f>IFERROR(AVERAGE(Pivot!M75:O75),J70)</f>
        <v>62.666666666666664</v>
      </c>
      <c r="K71">
        <f>IFERROR(AVERAGE(Pivot!T75:V75),K70)</f>
        <v>26.333333333333332</v>
      </c>
      <c r="L71">
        <f>IFERROR(AVERAGE(Pivot!AA75:AC75),L70)</f>
        <v>47</v>
      </c>
      <c r="M71">
        <f>IFERROR(AVERAGE(Pivot!AH75:AJ75),M70)</f>
        <v>7.333333333333333</v>
      </c>
      <c r="N71">
        <f>IFERROR(AVERAGE(Pivot!AO75:AQ75),N70)</f>
        <v>7.333333333333333</v>
      </c>
      <c r="O71">
        <f>IF(Pivot!I75="NA",O70,IF(Pivot!I75=0,AVERAGE(O66:O70),Pivot!I75))</f>
        <v>99</v>
      </c>
      <c r="P71">
        <f>IF(Pivot!P75="NA",P70,IF(Pivot!P75=0,AVERAGE(P66:P70),Pivot!P75))</f>
        <v>38</v>
      </c>
      <c r="Q71">
        <f>IF(Pivot!W75="NA",Q70,IF(Pivot!W75=0,AVERAGE(Q66:Q70),Pivot!W75))</f>
        <v>25</v>
      </c>
      <c r="R71">
        <f>IF(Pivot!AD75="NA",R70,IF(Pivot!AD75=0,AVERAGE(R66:R70),Pivot!AD75))</f>
        <v>18</v>
      </c>
      <c r="S71">
        <f>IF(Pivot!AK75="NA",S70,IF(Pivot!AK75=0,AVERAGE(S66:S70),Pivot!AK75))</f>
        <v>3</v>
      </c>
      <c r="T71">
        <f>IF(Pivot!AR75="NA",T70,IF(Pivot!AR75=0,AVERAGE(T66:T70),Pivot!AR75))</f>
        <v>3</v>
      </c>
      <c r="U71">
        <f ca="1">IFERROR(AVERAGE('air-quality'!E1163:E1167),"NA")</f>
        <v>91.8</v>
      </c>
      <c r="V71">
        <f ca="1">IFERROR(AVERAGE('air-quality'!F1163:F1167),"NA")</f>
        <v>59.2</v>
      </c>
      <c r="W71">
        <f ca="1">IFERROR(AVERAGE('air-quality'!G1163:G1167),"NA")</f>
        <v>28.4</v>
      </c>
      <c r="X71">
        <f ca="1">IFERROR(AVERAGE('air-quality'!H1163:H1167),"NA")</f>
        <v>44.8</v>
      </c>
      <c r="Y71">
        <f ca="1">IFERROR(AVERAGE('air-quality'!I1163:I1167),"NA")</f>
        <v>8</v>
      </c>
      <c r="Z71">
        <f ca="1">IFERROR(AVERAGE('air-quality'!J1163:J1167),"NA")</f>
        <v>6.6</v>
      </c>
      <c r="AA71">
        <f ca="1">IFERROR(AVERAGE('air-quality'!E1528:E1532),"NA")</f>
        <v>98.4</v>
      </c>
      <c r="AB71">
        <f ca="1">IFERROR(AVERAGE('air-quality'!F1528:F1532),"NA")</f>
        <v>55.4</v>
      </c>
      <c r="AC71">
        <f ca="1">IFERROR(AVERAGE('air-quality'!G1528:G1532),"NA")</f>
        <v>24.6</v>
      </c>
      <c r="AD71">
        <f ca="1">IFERROR(AVERAGE('air-quality'!H1528:H1532),"NA")</f>
        <v>39.200000000000003</v>
      </c>
      <c r="AE71">
        <f ca="1">IFERROR(AVERAGE('air-quality'!I1528:I1532),"NA")</f>
        <v>7</v>
      </c>
      <c r="AF71">
        <f ca="1">IFERROR(AVERAGE('air-quality'!J1528:J1532),"NA")</f>
        <v>7.8</v>
      </c>
      <c r="AG71">
        <f ca="1">IFERROR(AVERAGE('air-quality'!E1893:E1897),"NA")</f>
        <v>116.8</v>
      </c>
      <c r="AH71">
        <f ca="1">IFERROR(AVERAGE('air-quality'!F1893:F1897),"NA")</f>
        <v>59</v>
      </c>
      <c r="AI71">
        <f ca="1">IFERROR(AVERAGE('air-quality'!G1893:G1897),"NA")</f>
        <v>23.8</v>
      </c>
      <c r="AJ71">
        <f ca="1">IFERROR(AVERAGE('air-quality'!H1893:H1897),"NA")</f>
        <v>45.2</v>
      </c>
      <c r="AK71">
        <f ca="1">IFERROR(AVERAGE('air-quality'!I1893:I1897),"NA")</f>
        <v>5.8</v>
      </c>
      <c r="AL71">
        <f ca="1">IFERROR(AVERAGE('air-quality'!J1893:J1897),"NA")</f>
        <v>6.8</v>
      </c>
      <c r="AM71" s="5">
        <f t="shared" ref="AM71:AR71" si="77">IFERROR(AVERAGE(O67:O71),AM70)</f>
        <v>120</v>
      </c>
      <c r="AN71" s="5">
        <f t="shared" si="77"/>
        <v>52</v>
      </c>
      <c r="AO71" s="5">
        <f t="shared" si="77"/>
        <v>27</v>
      </c>
      <c r="AP71" s="5">
        <f t="shared" si="77"/>
        <v>39.6</v>
      </c>
      <c r="AQ71" s="6">
        <f t="shared" si="77"/>
        <v>3.8</v>
      </c>
      <c r="AR71" s="5">
        <f t="shared" si="77"/>
        <v>6.4</v>
      </c>
      <c r="AS71" s="5">
        <f t="shared" ca="1" si="73"/>
        <v>102.33333333333333</v>
      </c>
      <c r="AT71" s="5">
        <f t="shared" ca="1" si="67"/>
        <v>57.866666666666667</v>
      </c>
      <c r="AU71" s="5">
        <f t="shared" ca="1" si="68"/>
        <v>25.599999999999998</v>
      </c>
      <c r="AV71" s="5">
        <f t="shared" ca="1" si="69"/>
        <v>43.066666666666663</v>
      </c>
      <c r="AW71" s="6">
        <f t="shared" ca="1" si="70"/>
        <v>6.9333333333333336</v>
      </c>
      <c r="AX71" s="5">
        <f t="shared" ca="1" si="71"/>
        <v>7.0666666666666664</v>
      </c>
    </row>
    <row r="72" spans="1:50" x14ac:dyDescent="0.25">
      <c r="A72">
        <f>IF(Pivot!A76="",Data!A71,Pivot!A76)</f>
        <v>3</v>
      </c>
      <c r="B72">
        <f>Pivot!B76</f>
        <v>11</v>
      </c>
      <c r="C72">
        <f>IFERROR(AVERAGE(Pivot!D76:H76),C71)</f>
        <v>105.4</v>
      </c>
      <c r="D72">
        <f>IFERROR(AVERAGE(Pivot!K76:O76),D71)</f>
        <v>66</v>
      </c>
      <c r="E72">
        <f>IFERROR(AVERAGE(Pivot!R76:V76),E71)</f>
        <v>27.8</v>
      </c>
      <c r="F72">
        <f>IFERROR(AVERAGE(Pivot!Y76:AC76),F71)</f>
        <v>43.8</v>
      </c>
      <c r="G72">
        <f>IFERROR(AVERAGE(Pivot!AF76:AJ76),G71)</f>
        <v>8.4</v>
      </c>
      <c r="H72">
        <f>IFERROR(AVERAGE(Pivot!AM76:AQ76),H71)</f>
        <v>7.4</v>
      </c>
      <c r="I72">
        <f>IFERROR(AVERAGE(Pivot!F76:H76),I71)</f>
        <v>127</v>
      </c>
      <c r="J72">
        <f>IFERROR(AVERAGE(Pivot!M76:O76),J71)</f>
        <v>80.666666666666671</v>
      </c>
      <c r="K72">
        <f>IFERROR(AVERAGE(Pivot!T76:V76),K71)</f>
        <v>29.666666666666668</v>
      </c>
      <c r="L72">
        <f>IFERROR(AVERAGE(Pivot!AA76:AC76),L71)</f>
        <v>50.333333333333336</v>
      </c>
      <c r="M72">
        <f>IFERROR(AVERAGE(Pivot!AH76:AJ76),M71)</f>
        <v>8</v>
      </c>
      <c r="N72">
        <f>IFERROR(AVERAGE(Pivot!AO76:AQ76),N71)</f>
        <v>8.6666666666666661</v>
      </c>
      <c r="O72">
        <f>IF(Pivot!I76="NA",O71,IF(Pivot!I76=0,AVERAGE(O67:O71),Pivot!I76))</f>
        <v>49</v>
      </c>
      <c r="P72">
        <f>IF(Pivot!P76="NA",P71,IF(Pivot!P76=0,AVERAGE(P67:P71),Pivot!P76))</f>
        <v>38</v>
      </c>
      <c r="Q72">
        <f>IF(Pivot!W76="NA",Q71,IF(Pivot!W76=0,AVERAGE(Q67:Q71),Pivot!W76))</f>
        <v>28</v>
      </c>
      <c r="R72">
        <f>IF(Pivot!AD76="NA",R71,IF(Pivot!AD76=0,AVERAGE(R67:R71),Pivot!AD76))</f>
        <v>32</v>
      </c>
      <c r="S72">
        <f>IF(Pivot!AK76="NA",S71,IF(Pivot!AK76=0,AVERAGE(S67:S71),Pivot!AK76))</f>
        <v>4</v>
      </c>
      <c r="T72">
        <f>IF(Pivot!AR76="NA",T71,IF(Pivot!AR76=0,AVERAGE(T67:T71),Pivot!AR76))</f>
        <v>4</v>
      </c>
      <c r="U72">
        <f ca="1">IFERROR(AVERAGE('air-quality'!E1164:E1168),"NA")</f>
        <v>108.8</v>
      </c>
      <c r="V72">
        <f ca="1">IFERROR(AVERAGE('air-quality'!F1164:F1168),"NA")</f>
        <v>62.8</v>
      </c>
      <c r="W72">
        <f ca="1">IFERROR(AVERAGE('air-quality'!G1164:G1168),"NA")</f>
        <v>30</v>
      </c>
      <c r="X72">
        <f ca="1">IFERROR(AVERAGE('air-quality'!H1164:H1168),"NA")</f>
        <v>45</v>
      </c>
      <c r="Y72">
        <f ca="1">IFERROR(AVERAGE('air-quality'!I1164:I1168),"NA")</f>
        <v>8</v>
      </c>
      <c r="Z72">
        <f ca="1">IFERROR(AVERAGE('air-quality'!J1164:J1168),"NA")</f>
        <v>6.8</v>
      </c>
      <c r="AA72">
        <f ca="1">IFERROR(AVERAGE('air-quality'!E1529:E1533),"NA")</f>
        <v>114.8</v>
      </c>
      <c r="AB72">
        <f ca="1">IFERROR(AVERAGE('air-quality'!F1529:F1533),"NA")</f>
        <v>61.6</v>
      </c>
      <c r="AC72">
        <f ca="1">IFERROR(AVERAGE('air-quality'!G1529:G1533),"NA")</f>
        <v>25</v>
      </c>
      <c r="AD72">
        <f ca="1">IFERROR(AVERAGE('air-quality'!H1529:H1533),"NA")</f>
        <v>44.2</v>
      </c>
      <c r="AE72">
        <f ca="1">IFERROR(AVERAGE('air-quality'!I1529:I1533),"NA")</f>
        <v>7.4</v>
      </c>
      <c r="AF72">
        <f ca="1">IFERROR(AVERAGE('air-quality'!J1529:J1533),"NA")</f>
        <v>8.4</v>
      </c>
      <c r="AG72">
        <f ca="1">IFERROR(AVERAGE('air-quality'!E1894:E1898),"NA")</f>
        <v>118</v>
      </c>
      <c r="AH72">
        <f ca="1">IFERROR(AVERAGE('air-quality'!F1894:F1898),"NA")</f>
        <v>57.6</v>
      </c>
      <c r="AI72">
        <f ca="1">IFERROR(AVERAGE('air-quality'!G1894:G1898),"NA")</f>
        <v>25.2</v>
      </c>
      <c r="AJ72">
        <f ca="1">IFERROR(AVERAGE('air-quality'!H1894:H1898),"NA")</f>
        <v>40.4</v>
      </c>
      <c r="AK72">
        <f ca="1">IFERROR(AVERAGE('air-quality'!I1894:I1898),"NA")</f>
        <v>5.6</v>
      </c>
      <c r="AL72">
        <f ca="1">IFERROR(AVERAGE('air-quality'!J1894:J1898),"NA")</f>
        <v>6.4</v>
      </c>
      <c r="AM72" s="5">
        <f t="shared" ref="AM72:AR72" si="78">IFERROR(AVERAGE(O68:O72),AM71)</f>
        <v>111.2</v>
      </c>
      <c r="AN72" s="5">
        <f t="shared" si="78"/>
        <v>47.8</v>
      </c>
      <c r="AO72" s="5">
        <f t="shared" si="78"/>
        <v>28.8</v>
      </c>
      <c r="AP72" s="5">
        <f t="shared" si="78"/>
        <v>35</v>
      </c>
      <c r="AQ72" s="6">
        <f t="shared" si="78"/>
        <v>3.6</v>
      </c>
      <c r="AR72" s="5">
        <f t="shared" si="78"/>
        <v>5.6</v>
      </c>
      <c r="AS72" s="5">
        <f t="shared" ca="1" si="73"/>
        <v>113.86666666666667</v>
      </c>
      <c r="AT72" s="5">
        <f t="shared" ca="1" si="67"/>
        <v>60.666666666666664</v>
      </c>
      <c r="AU72" s="5">
        <f t="shared" ca="1" si="68"/>
        <v>26.733333333333334</v>
      </c>
      <c r="AV72" s="5">
        <f t="shared" ca="1" si="69"/>
        <v>43.199999999999996</v>
      </c>
      <c r="AW72" s="6">
        <f t="shared" ca="1" si="70"/>
        <v>7</v>
      </c>
      <c r="AX72" s="5">
        <f t="shared" ca="1" si="71"/>
        <v>7.2</v>
      </c>
    </row>
    <row r="73" spans="1:50" x14ac:dyDescent="0.25">
      <c r="A73">
        <f>IF(Pivot!A77="",Data!A72,Pivot!A77)</f>
        <v>3</v>
      </c>
      <c r="B73">
        <f>Pivot!B77</f>
        <v>12</v>
      </c>
      <c r="C73">
        <f>IFERROR(AVERAGE(Pivot!D77:H77),C72)</f>
        <v>115.8</v>
      </c>
      <c r="D73">
        <f>IFERROR(AVERAGE(Pivot!K77:O77),D72)</f>
        <v>57.6</v>
      </c>
      <c r="E73">
        <f>IFERROR(AVERAGE(Pivot!R77:V77),E72)</f>
        <v>31.2</v>
      </c>
      <c r="F73">
        <f>IFERROR(AVERAGE(Pivot!Y77:AC77),F72)</f>
        <v>34</v>
      </c>
      <c r="G73">
        <f>IFERROR(AVERAGE(Pivot!AF77:AJ77),G72)</f>
        <v>7.4</v>
      </c>
      <c r="H73">
        <f>IFERROR(AVERAGE(Pivot!AM77:AQ77),H72)</f>
        <v>6.4</v>
      </c>
      <c r="I73">
        <f>IFERROR(AVERAGE(Pivot!F77:H77),I72)</f>
        <v>147.33333333333334</v>
      </c>
      <c r="J73">
        <f>IFERROR(AVERAGE(Pivot!M77:O77),J72)</f>
        <v>58.333333333333336</v>
      </c>
      <c r="K73">
        <f>IFERROR(AVERAGE(Pivot!T77:V77),K72)</f>
        <v>31</v>
      </c>
      <c r="L73">
        <f>IFERROR(AVERAGE(Pivot!AA77:AC77),L72)</f>
        <v>32</v>
      </c>
      <c r="M73">
        <f>IFERROR(AVERAGE(Pivot!AH77:AJ77),M72)</f>
        <v>6</v>
      </c>
      <c r="N73">
        <f>IFERROR(AVERAGE(Pivot!AO77:AQ77),N72)</f>
        <v>6.333333333333333</v>
      </c>
      <c r="O73">
        <f>IF(Pivot!I77="NA",O72,IF(Pivot!I77=0,AVERAGE(O68:O72),Pivot!I77))</f>
        <v>58</v>
      </c>
      <c r="P73">
        <f>IF(Pivot!P77="NA",P72,IF(Pivot!P77=0,AVERAGE(P68:P72),Pivot!P77))</f>
        <v>35</v>
      </c>
      <c r="Q73">
        <f>IF(Pivot!W77="NA",Q72,IF(Pivot!W77=0,AVERAGE(Q68:Q72),Pivot!W77))</f>
        <v>28</v>
      </c>
      <c r="R73">
        <f>IF(Pivot!AD77="NA",R72,IF(Pivot!AD77=0,AVERAGE(R68:R72),Pivot!AD77))</f>
        <v>16</v>
      </c>
      <c r="S73">
        <f>IF(Pivot!AK77="NA",S72,IF(Pivot!AK77=0,AVERAGE(S68:S72),Pivot!AK77))</f>
        <v>4</v>
      </c>
      <c r="T73">
        <f>IF(Pivot!AR77="NA",T72,IF(Pivot!AR77=0,AVERAGE(T68:T72),Pivot!AR77))</f>
        <v>4</v>
      </c>
      <c r="U73">
        <f ca="1">IFERROR(AVERAGE('air-quality'!E1165:E1169),"NA")</f>
        <v>120</v>
      </c>
      <c r="V73">
        <f ca="1">IFERROR(AVERAGE('air-quality'!F1165:F1169),"NA")</f>
        <v>63.4</v>
      </c>
      <c r="W73">
        <f ca="1">IFERROR(AVERAGE('air-quality'!G1165:G1169),"NA")</f>
        <v>31.6</v>
      </c>
      <c r="X73">
        <f ca="1">IFERROR(AVERAGE('air-quality'!H1165:H1169),"NA")</f>
        <v>44.2</v>
      </c>
      <c r="Y73">
        <f ca="1">IFERROR(AVERAGE('air-quality'!I1165:I1169),"NA")</f>
        <v>7.8</v>
      </c>
      <c r="Z73">
        <f ca="1">IFERROR(AVERAGE('air-quality'!J1165:J1169),"NA")</f>
        <v>6.8</v>
      </c>
      <c r="AA73">
        <f ca="1">IFERROR(AVERAGE('air-quality'!E1530:E1534),"NA")</f>
        <v>122.8</v>
      </c>
      <c r="AB73">
        <f ca="1">IFERROR(AVERAGE('air-quality'!F1530:F1534),"NA")</f>
        <v>56.8</v>
      </c>
      <c r="AC73">
        <f ca="1">IFERROR(AVERAGE('air-quality'!G1530:G1534),"NA")</f>
        <v>27.2</v>
      </c>
      <c r="AD73">
        <f ca="1">IFERROR(AVERAGE('air-quality'!H1530:H1534),"NA")</f>
        <v>42.2</v>
      </c>
      <c r="AE73">
        <f ca="1">IFERROR(AVERAGE('air-quality'!I1530:I1534),"NA")</f>
        <v>7.8</v>
      </c>
      <c r="AF73">
        <f ca="1">IFERROR(AVERAGE('air-quality'!J1530:J1534),"NA")</f>
        <v>7.6</v>
      </c>
      <c r="AG73">
        <f ca="1">IFERROR(AVERAGE('air-quality'!E1895:E1899),"NA")</f>
        <v>108.2</v>
      </c>
      <c r="AH73">
        <f ca="1">IFERROR(AVERAGE('air-quality'!F1895:F1899),"NA")</f>
        <v>57.4</v>
      </c>
      <c r="AI73">
        <f ca="1">IFERROR(AVERAGE('air-quality'!G1895:G1899),"NA")</f>
        <v>27.6</v>
      </c>
      <c r="AJ73">
        <f ca="1">IFERROR(AVERAGE('air-quality'!H1895:H1899),"NA")</f>
        <v>35.200000000000003</v>
      </c>
      <c r="AK73">
        <f ca="1">IFERROR(AVERAGE('air-quality'!I1895:I1899),"NA")</f>
        <v>5.2</v>
      </c>
      <c r="AL73">
        <f ca="1">IFERROR(AVERAGE('air-quality'!J1895:J1899),"NA")</f>
        <v>6</v>
      </c>
      <c r="AM73" s="5">
        <f t="shared" ref="AM73:AR73" si="79">IFERROR(AVERAGE(O69:O73),AM72)</f>
        <v>96.6</v>
      </c>
      <c r="AN73" s="5">
        <f t="shared" si="79"/>
        <v>42.6</v>
      </c>
      <c r="AO73" s="5">
        <f t="shared" si="79"/>
        <v>27.2</v>
      </c>
      <c r="AP73" s="5">
        <f t="shared" si="79"/>
        <v>29.4</v>
      </c>
      <c r="AQ73" s="6">
        <f t="shared" si="79"/>
        <v>3.6</v>
      </c>
      <c r="AR73" s="5">
        <f t="shared" si="79"/>
        <v>4.8</v>
      </c>
      <c r="AS73" s="5">
        <f t="shared" ca="1" si="73"/>
        <v>117</v>
      </c>
      <c r="AT73" s="5">
        <f t="shared" ca="1" si="67"/>
        <v>59.199999999999996</v>
      </c>
      <c r="AU73" s="5">
        <f t="shared" ca="1" si="68"/>
        <v>28.8</v>
      </c>
      <c r="AV73" s="5">
        <f t="shared" ca="1" si="69"/>
        <v>40.533333333333339</v>
      </c>
      <c r="AW73" s="6">
        <f t="shared" ca="1" si="70"/>
        <v>6.9333333333333336</v>
      </c>
      <c r="AX73" s="5">
        <f t="shared" ca="1" si="71"/>
        <v>6.8</v>
      </c>
    </row>
    <row r="74" spans="1:50" x14ac:dyDescent="0.25">
      <c r="A74">
        <f>IF(Pivot!A78="",Data!A73,Pivot!A78)</f>
        <v>3</v>
      </c>
      <c r="B74">
        <f>Pivot!B78</f>
        <v>13</v>
      </c>
      <c r="C74">
        <f>IFERROR(AVERAGE(Pivot!D78:H78),C73)</f>
        <v>101.2</v>
      </c>
      <c r="D74">
        <f>IFERROR(AVERAGE(Pivot!K78:O78),D73)</f>
        <v>48</v>
      </c>
      <c r="E74">
        <f>IFERROR(AVERAGE(Pivot!R78:V78),E73)</f>
        <v>28.8</v>
      </c>
      <c r="F74">
        <f>IFERROR(AVERAGE(Pivot!Y78:AC78),F73)</f>
        <v>32.799999999999997</v>
      </c>
      <c r="G74">
        <f>IFERROR(AVERAGE(Pivot!AF78:AJ78),G73)</f>
        <v>7.4</v>
      </c>
      <c r="H74">
        <f>IFERROR(AVERAGE(Pivot!AM78:AQ78),H73)</f>
        <v>5.8</v>
      </c>
      <c r="I74">
        <f>IFERROR(AVERAGE(Pivot!F78:H78),I73)</f>
        <v>102</v>
      </c>
      <c r="J74">
        <f>IFERROR(AVERAGE(Pivot!M78:O78),J73)</f>
        <v>43.666666666666664</v>
      </c>
      <c r="K74">
        <f>IFERROR(AVERAGE(Pivot!T78:V78),K73)</f>
        <v>29.333333333333332</v>
      </c>
      <c r="L74">
        <f>IFERROR(AVERAGE(Pivot!AA78:AC78),L73)</f>
        <v>31.666666666666668</v>
      </c>
      <c r="M74">
        <f>IFERROR(AVERAGE(Pivot!AH78:AJ78),M73)</f>
        <v>6.333333333333333</v>
      </c>
      <c r="N74">
        <f>IFERROR(AVERAGE(Pivot!AO78:AQ78),N73)</f>
        <v>5.333333333333333</v>
      </c>
      <c r="O74">
        <f>IF(Pivot!I78="NA",O73,IF(Pivot!I78=0,AVERAGE(O69:O73),Pivot!I78))</f>
        <v>52</v>
      </c>
      <c r="P74">
        <f>IF(Pivot!P78="NA",P73,IF(Pivot!P78=0,AVERAGE(P69:P73),Pivot!P78))</f>
        <v>41</v>
      </c>
      <c r="Q74">
        <f>IF(Pivot!W78="NA",Q73,IF(Pivot!W78=0,AVERAGE(Q69:Q73),Pivot!W78))</f>
        <v>34</v>
      </c>
      <c r="R74">
        <f>IF(Pivot!AD78="NA",R73,IF(Pivot!AD78=0,AVERAGE(R69:R73),Pivot!AD78))</f>
        <v>19</v>
      </c>
      <c r="S74">
        <f>IF(Pivot!AK78="NA",S73,IF(Pivot!AK78=0,AVERAGE(S69:S73),Pivot!AK78))</f>
        <v>4</v>
      </c>
      <c r="T74">
        <f>IF(Pivot!AR78="NA",T73,IF(Pivot!AR78=0,AVERAGE(T69:T73),Pivot!AR78))</f>
        <v>4</v>
      </c>
      <c r="U74">
        <f ca="1">IFERROR(AVERAGE('air-quality'!E1166:E1170),"NA")</f>
        <v>125</v>
      </c>
      <c r="V74">
        <f ca="1">IFERROR(AVERAGE('air-quality'!F1166:F1170),"NA")</f>
        <v>62.4</v>
      </c>
      <c r="W74">
        <f ca="1">IFERROR(AVERAGE('air-quality'!G1166:G1170),"NA")</f>
        <v>31</v>
      </c>
      <c r="X74">
        <f ca="1">IFERROR(AVERAGE('air-quality'!H1166:H1170),"NA")</f>
        <v>43.8</v>
      </c>
      <c r="Y74">
        <f ca="1">IFERROR(AVERAGE('air-quality'!I1166:I1170),"NA")</f>
        <v>7.6</v>
      </c>
      <c r="Z74">
        <f ca="1">IFERROR(AVERAGE('air-quality'!J1166:J1170),"NA")</f>
        <v>6.8</v>
      </c>
      <c r="AA74">
        <f ca="1">IFERROR(AVERAGE('air-quality'!E1531:E1535),"NA")</f>
        <v>110.8</v>
      </c>
      <c r="AB74">
        <f ca="1">IFERROR(AVERAGE('air-quality'!F1531:F1535),"NA")</f>
        <v>51</v>
      </c>
      <c r="AC74">
        <f ca="1">IFERROR(AVERAGE('air-quality'!G1531:G1535),"NA")</f>
        <v>26.2</v>
      </c>
      <c r="AD74">
        <f ca="1">IFERROR(AVERAGE('air-quality'!H1531:H1535),"NA")</f>
        <v>40.6</v>
      </c>
      <c r="AE74">
        <f ca="1">IFERROR(AVERAGE('air-quality'!I1531:I1535),"NA")</f>
        <v>7.2</v>
      </c>
      <c r="AF74">
        <f ca="1">IFERROR(AVERAGE('air-quality'!J1531:J1535),"NA")</f>
        <v>7</v>
      </c>
      <c r="AG74">
        <f ca="1">IFERROR(AVERAGE('air-quality'!E1896:E1900),"NA")</f>
        <v>103.2</v>
      </c>
      <c r="AH74">
        <f ca="1">IFERROR(AVERAGE('air-quality'!F1896:F1900),"NA")</f>
        <v>58</v>
      </c>
      <c r="AI74">
        <f ca="1">IFERROR(AVERAGE('air-quality'!G1896:G1900),"NA")</f>
        <v>26.8</v>
      </c>
      <c r="AJ74">
        <f ca="1">IFERROR(AVERAGE('air-quality'!H1896:H1900),"NA")</f>
        <v>34.200000000000003</v>
      </c>
      <c r="AK74">
        <f ca="1">IFERROR(AVERAGE('air-quality'!I1896:I1900),"NA")</f>
        <v>5</v>
      </c>
      <c r="AL74">
        <f ca="1">IFERROR(AVERAGE('air-quality'!J1896:J1900),"NA")</f>
        <v>5.8</v>
      </c>
      <c r="AM74" s="5">
        <f t="shared" ref="AM74:AR74" si="80">IFERROR(AVERAGE(O70:O74),AM73)</f>
        <v>78.400000000000006</v>
      </c>
      <c r="AN74" s="5">
        <f t="shared" si="80"/>
        <v>38.6</v>
      </c>
      <c r="AO74" s="5">
        <f t="shared" si="80"/>
        <v>28</v>
      </c>
      <c r="AP74" s="5">
        <f t="shared" si="80"/>
        <v>22.6</v>
      </c>
      <c r="AQ74" s="6">
        <f t="shared" si="80"/>
        <v>3.6</v>
      </c>
      <c r="AR74" s="5">
        <f t="shared" si="80"/>
        <v>4.2</v>
      </c>
      <c r="AS74" s="5">
        <f t="shared" ca="1" si="73"/>
        <v>113</v>
      </c>
      <c r="AT74" s="5">
        <f t="shared" ca="1" si="67"/>
        <v>57.133333333333333</v>
      </c>
      <c r="AU74" s="5">
        <f t="shared" ca="1" si="68"/>
        <v>28</v>
      </c>
      <c r="AV74" s="5">
        <f t="shared" ca="1" si="69"/>
        <v>39.533333333333339</v>
      </c>
      <c r="AW74" s="6">
        <f t="shared" ca="1" si="70"/>
        <v>6.6000000000000005</v>
      </c>
      <c r="AX74" s="5">
        <f t="shared" ca="1" si="71"/>
        <v>6.5333333333333341</v>
      </c>
    </row>
    <row r="75" spans="1:50" x14ac:dyDescent="0.25">
      <c r="A75">
        <f>IF(Pivot!A79="",Data!A74,Pivot!A79)</f>
        <v>3</v>
      </c>
      <c r="B75">
        <f>Pivot!B79</f>
        <v>14</v>
      </c>
      <c r="C75">
        <f>IFERROR(AVERAGE(Pivot!D79:H79),C74)</f>
        <v>92.2</v>
      </c>
      <c r="D75">
        <f>IFERROR(AVERAGE(Pivot!K79:O79),D74)</f>
        <v>45.6</v>
      </c>
      <c r="E75">
        <f>IFERROR(AVERAGE(Pivot!R79:V79),E74)</f>
        <v>23.2</v>
      </c>
      <c r="F75">
        <f>IFERROR(AVERAGE(Pivot!Y79:AC79),F74)</f>
        <v>43.4</v>
      </c>
      <c r="G75">
        <f>IFERROR(AVERAGE(Pivot!AF79:AJ79),G74)</f>
        <v>8</v>
      </c>
      <c r="H75">
        <f>IFERROR(AVERAGE(Pivot!AM79:AQ79),H74)</f>
        <v>6.4</v>
      </c>
      <c r="I75">
        <f>IFERROR(AVERAGE(Pivot!F79:H79),I74)</f>
        <v>81</v>
      </c>
      <c r="J75">
        <f>IFERROR(AVERAGE(Pivot!M79:O79),J74)</f>
        <v>40.333333333333336</v>
      </c>
      <c r="K75">
        <f>IFERROR(AVERAGE(Pivot!T79:V79),K74)</f>
        <v>23.666666666666668</v>
      </c>
      <c r="L75">
        <f>IFERROR(AVERAGE(Pivot!AA79:AC79),L74)</f>
        <v>36.666666666666664</v>
      </c>
      <c r="M75">
        <f>IFERROR(AVERAGE(Pivot!AH79:AJ79),M74)</f>
        <v>5.333333333333333</v>
      </c>
      <c r="N75">
        <f>IFERROR(AVERAGE(Pivot!AO79:AQ79),N74)</f>
        <v>5</v>
      </c>
      <c r="O75">
        <f>IF(Pivot!I79="NA",O74,IF(Pivot!I79=0,AVERAGE(O70:O74),Pivot!I79))</f>
        <v>73</v>
      </c>
      <c r="P75">
        <f>IF(Pivot!P79="NA",P74,IF(Pivot!P79=0,AVERAGE(P70:P74),Pivot!P79))</f>
        <v>45</v>
      </c>
      <c r="Q75">
        <f>IF(Pivot!W79="NA",Q74,IF(Pivot!W79=0,AVERAGE(Q70:Q74),Pivot!W79))</f>
        <v>35</v>
      </c>
      <c r="R75">
        <f>IF(Pivot!AD79="NA",R74,IF(Pivot!AD79=0,AVERAGE(R70:R74),Pivot!AD79))</f>
        <v>15</v>
      </c>
      <c r="S75">
        <f>IF(Pivot!AK79="NA",S74,IF(Pivot!AK79=0,AVERAGE(S70:S74),Pivot!AK79))</f>
        <v>3</v>
      </c>
      <c r="T75">
        <f>IF(Pivot!AR79="NA",T74,IF(Pivot!AR79=0,AVERAGE(T70:T74),Pivot!AR79))</f>
        <v>4</v>
      </c>
      <c r="U75">
        <f ca="1">IFERROR(AVERAGE('air-quality'!E1167:E1171),"NA")</f>
        <v>123.2</v>
      </c>
      <c r="V75">
        <f ca="1">IFERROR(AVERAGE('air-quality'!F1167:F1171),"NA")</f>
        <v>63.2</v>
      </c>
      <c r="W75">
        <f ca="1">IFERROR(AVERAGE('air-quality'!G1167:G1171),"NA")</f>
        <v>31.8</v>
      </c>
      <c r="X75">
        <f ca="1">IFERROR(AVERAGE('air-quality'!H1167:H1171),"NA")</f>
        <v>43</v>
      </c>
      <c r="Y75">
        <f ca="1">IFERROR(AVERAGE('air-quality'!I1167:I1171),"NA")</f>
        <v>7.2</v>
      </c>
      <c r="Z75">
        <f ca="1">IFERROR(AVERAGE('air-quality'!J1167:J1171),"NA")</f>
        <v>6.6</v>
      </c>
      <c r="AA75">
        <f ca="1">IFERROR(AVERAGE('air-quality'!E1532:E1536),"NA")</f>
        <v>102</v>
      </c>
      <c r="AB75">
        <f ca="1">IFERROR(AVERAGE('air-quality'!F1532:F1536),"NA")</f>
        <v>42.4</v>
      </c>
      <c r="AC75">
        <f ca="1">IFERROR(AVERAGE('air-quality'!G1532:G1536),"NA")</f>
        <v>25.8</v>
      </c>
      <c r="AD75">
        <f ca="1">IFERROR(AVERAGE('air-quality'!H1532:H1536),"NA")</f>
        <v>38</v>
      </c>
      <c r="AE75">
        <f ca="1">IFERROR(AVERAGE('air-quality'!I1532:I1536),"NA")</f>
        <v>6.6</v>
      </c>
      <c r="AF75">
        <f ca="1">IFERROR(AVERAGE('air-quality'!J1532:J1536),"NA")</f>
        <v>6.8</v>
      </c>
      <c r="AG75">
        <f ca="1">IFERROR(AVERAGE('air-quality'!E1897:E1901),"NA")</f>
        <v>102.2</v>
      </c>
      <c r="AH75">
        <f ca="1">IFERROR(AVERAGE('air-quality'!F1897:F1901),"NA")</f>
        <v>53.4</v>
      </c>
      <c r="AI75">
        <f ca="1">IFERROR(AVERAGE('air-quality'!G1897:G1901),"NA")</f>
        <v>27.8</v>
      </c>
      <c r="AJ75">
        <f ca="1">IFERROR(AVERAGE('air-quality'!H1897:H1901),"NA")</f>
        <v>30.8</v>
      </c>
      <c r="AK75">
        <f ca="1">IFERROR(AVERAGE('air-quality'!I1897:I1901),"NA")</f>
        <v>4.8</v>
      </c>
      <c r="AL75">
        <f ca="1">IFERROR(AVERAGE('air-quality'!J1897:J1901),"NA")</f>
        <v>5.4</v>
      </c>
      <c r="AM75" s="5">
        <f t="shared" ref="AM75:AR75" si="81">IFERROR(AVERAGE(O71:O75),AM74)</f>
        <v>66.2</v>
      </c>
      <c r="AN75" s="5">
        <f t="shared" si="81"/>
        <v>39.4</v>
      </c>
      <c r="AO75" s="5">
        <f t="shared" si="81"/>
        <v>30</v>
      </c>
      <c r="AP75" s="5">
        <f t="shared" si="81"/>
        <v>20</v>
      </c>
      <c r="AQ75" s="6">
        <f t="shared" si="81"/>
        <v>3.6</v>
      </c>
      <c r="AR75" s="5">
        <f t="shared" si="81"/>
        <v>3.8</v>
      </c>
      <c r="AS75" s="5">
        <f t="shared" ca="1" si="73"/>
        <v>109.13333333333333</v>
      </c>
      <c r="AT75" s="5">
        <f t="shared" ca="1" si="67"/>
        <v>53</v>
      </c>
      <c r="AU75" s="5">
        <f t="shared" ca="1" si="68"/>
        <v>28.466666666666669</v>
      </c>
      <c r="AV75" s="5">
        <f t="shared" ca="1" si="69"/>
        <v>37.266666666666666</v>
      </c>
      <c r="AW75" s="6">
        <f t="shared" ca="1" si="70"/>
        <v>6.2</v>
      </c>
      <c r="AX75" s="5">
        <f t="shared" ca="1" si="71"/>
        <v>6.2666666666666657</v>
      </c>
    </row>
    <row r="76" spans="1:50" x14ac:dyDescent="0.25">
      <c r="A76">
        <f>IF(Pivot!A80="",Data!A75,Pivot!A80)</f>
        <v>3</v>
      </c>
      <c r="B76">
        <f>Pivot!B80</f>
        <v>15</v>
      </c>
      <c r="C76">
        <f>IFERROR(AVERAGE(Pivot!D80:H80),C75)</f>
        <v>91.4</v>
      </c>
      <c r="D76">
        <f>IFERROR(AVERAGE(Pivot!K80:O80),D75)</f>
        <v>54</v>
      </c>
      <c r="E76">
        <f>IFERROR(AVERAGE(Pivot!R80:V80),E75)</f>
        <v>26.6</v>
      </c>
      <c r="F76">
        <f>IFERROR(AVERAGE(Pivot!Y80:AC80),F75)</f>
        <v>46.4</v>
      </c>
      <c r="G76">
        <f>IFERROR(AVERAGE(Pivot!AF80:AJ80),G75)</f>
        <v>8.4</v>
      </c>
      <c r="H76">
        <f>IFERROR(AVERAGE(Pivot!AM80:AQ80),H75)</f>
        <v>7.2</v>
      </c>
      <c r="I76">
        <f>IFERROR(AVERAGE(Pivot!F80:H80),I75)</f>
        <v>88.333333333333329</v>
      </c>
      <c r="J76">
        <f>IFERROR(AVERAGE(Pivot!M80:O80),J75)</f>
        <v>42</v>
      </c>
      <c r="K76">
        <f>IFERROR(AVERAGE(Pivot!T80:V80),K75)</f>
        <v>28.666666666666668</v>
      </c>
      <c r="L76">
        <f>IFERROR(AVERAGE(Pivot!AA80:AC80),L75)</f>
        <v>35.666666666666664</v>
      </c>
      <c r="M76">
        <f>IFERROR(AVERAGE(Pivot!AH80:AJ80),M75)</f>
        <v>5.333333333333333</v>
      </c>
      <c r="N76">
        <f>IFERROR(AVERAGE(Pivot!AO80:AQ80),N75)</f>
        <v>6</v>
      </c>
      <c r="O76">
        <f>IF(Pivot!I80="NA",O75,IF(Pivot!I80=0,AVERAGE(O71:O75),Pivot!I80))</f>
        <v>70</v>
      </c>
      <c r="P76">
        <f>IF(Pivot!P80="NA",P75,IF(Pivot!P80=0,AVERAGE(P71:P75),Pivot!P80))</f>
        <v>27</v>
      </c>
      <c r="Q76">
        <f>IF(Pivot!W80="NA",Q75,IF(Pivot!W80=0,AVERAGE(Q71:Q75),Pivot!W80))</f>
        <v>26</v>
      </c>
      <c r="R76">
        <f>IF(Pivot!AD80="NA",R75,IF(Pivot!AD80=0,AVERAGE(R71:R75),Pivot!AD80))</f>
        <v>20</v>
      </c>
      <c r="S76">
        <f>IF(Pivot!AK80="NA",S75,IF(Pivot!AK80=0,AVERAGE(S71:S75),Pivot!AK80))</f>
        <v>3</v>
      </c>
      <c r="T76">
        <f>IF(Pivot!AR80="NA",T75,IF(Pivot!AR80=0,AVERAGE(T71:T75),Pivot!AR80))</f>
        <v>4</v>
      </c>
      <c r="U76">
        <f ca="1">IFERROR(AVERAGE('air-quality'!E1168:E1172),"NA")</f>
        <v>126.4</v>
      </c>
      <c r="V76">
        <f ca="1">IFERROR(AVERAGE('air-quality'!F1168:F1172),"NA")</f>
        <v>61</v>
      </c>
      <c r="W76">
        <f ca="1">IFERROR(AVERAGE('air-quality'!G1168:G1172),"NA")</f>
        <v>30.6</v>
      </c>
      <c r="X76">
        <f ca="1">IFERROR(AVERAGE('air-quality'!H1168:H1172),"NA")</f>
        <v>42.8</v>
      </c>
      <c r="Y76">
        <f ca="1">IFERROR(AVERAGE('air-quality'!I1168:I1172),"NA")</f>
        <v>6.8</v>
      </c>
      <c r="Z76">
        <f ca="1">IFERROR(AVERAGE('air-quality'!J1168:J1172),"NA")</f>
        <v>6.6</v>
      </c>
      <c r="AA76">
        <f ca="1">IFERROR(AVERAGE('air-quality'!E1533:E1537),"NA")</f>
        <v>83.6</v>
      </c>
      <c r="AB76">
        <f ca="1">IFERROR(AVERAGE('air-quality'!F1533:F1537),"NA")</f>
        <v>32.6</v>
      </c>
      <c r="AC76">
        <f ca="1">IFERROR(AVERAGE('air-quality'!G1533:G1537),"NA")</f>
        <v>24.2</v>
      </c>
      <c r="AD76">
        <f ca="1">IFERROR(AVERAGE('air-quality'!H1533:H1537),"NA")</f>
        <v>33.200000000000003</v>
      </c>
      <c r="AE76">
        <f ca="1">IFERROR(AVERAGE('air-quality'!I1533:I1537),"NA")</f>
        <v>5.8</v>
      </c>
      <c r="AF76">
        <f ca="1">IFERROR(AVERAGE('air-quality'!J1533:J1537),"NA")</f>
        <v>6</v>
      </c>
      <c r="AG76">
        <f ca="1">IFERROR(AVERAGE('air-quality'!E1898:E1902),"NA")</f>
        <v>95.6</v>
      </c>
      <c r="AH76">
        <f ca="1">IFERROR(AVERAGE('air-quality'!F1898:F1902),"NA")</f>
        <v>47.4</v>
      </c>
      <c r="AI76">
        <f ca="1">IFERROR(AVERAGE('air-quality'!G1898:G1902),"NA")</f>
        <v>29.4</v>
      </c>
      <c r="AJ76">
        <f ca="1">IFERROR(AVERAGE('air-quality'!H1898:H1902),"NA")</f>
        <v>30.2</v>
      </c>
      <c r="AK76">
        <f ca="1">IFERROR(AVERAGE('air-quality'!I1898:I1902),"NA")</f>
        <v>4.8</v>
      </c>
      <c r="AL76">
        <f ca="1">IFERROR(AVERAGE('air-quality'!J1898:J1902),"NA")</f>
        <v>5</v>
      </c>
      <c r="AM76" s="5">
        <f t="shared" ref="AM76:AR76" si="82">IFERROR(AVERAGE(O72:O76),AM75)</f>
        <v>60.4</v>
      </c>
      <c r="AN76" s="5">
        <f t="shared" si="82"/>
        <v>37.200000000000003</v>
      </c>
      <c r="AO76" s="5">
        <f t="shared" si="82"/>
        <v>30.2</v>
      </c>
      <c r="AP76" s="5">
        <f t="shared" si="82"/>
        <v>20.399999999999999</v>
      </c>
      <c r="AQ76" s="6">
        <f t="shared" si="82"/>
        <v>3.6</v>
      </c>
      <c r="AR76" s="5">
        <f t="shared" si="82"/>
        <v>4</v>
      </c>
      <c r="AS76" s="5">
        <f t="shared" ca="1" si="73"/>
        <v>101.86666666666667</v>
      </c>
      <c r="AT76" s="5">
        <f t="shared" ca="1" si="67"/>
        <v>47</v>
      </c>
      <c r="AU76" s="5">
        <f t="shared" ca="1" si="68"/>
        <v>28.066666666666663</v>
      </c>
      <c r="AV76" s="5">
        <f t="shared" ca="1" si="69"/>
        <v>35.4</v>
      </c>
      <c r="AW76" s="6">
        <f t="shared" ca="1" si="70"/>
        <v>5.8</v>
      </c>
      <c r="AX76" s="5">
        <f t="shared" ca="1" si="71"/>
        <v>5.8666666666666671</v>
      </c>
    </row>
    <row r="77" spans="1:50" x14ac:dyDescent="0.25">
      <c r="A77">
        <f>IF(Pivot!A81="",Data!A76,Pivot!A81)</f>
        <v>3</v>
      </c>
      <c r="B77">
        <f>Pivot!B81</f>
        <v>16</v>
      </c>
      <c r="C77">
        <f>IFERROR(AVERAGE(Pivot!D81:H81),C76)</f>
        <v>101.2</v>
      </c>
      <c r="D77">
        <f>IFERROR(AVERAGE(Pivot!K81:O81),D76)</f>
        <v>66.2</v>
      </c>
      <c r="E77">
        <f>IFERROR(AVERAGE(Pivot!R81:V81),E76)</f>
        <v>20.2</v>
      </c>
      <c r="F77">
        <f>IFERROR(AVERAGE(Pivot!Y81:AC81),F76)</f>
        <v>61.2</v>
      </c>
      <c r="G77">
        <f>IFERROR(AVERAGE(Pivot!AF81:AJ81),G76)</f>
        <v>9.4</v>
      </c>
      <c r="H77">
        <f>IFERROR(AVERAGE(Pivot!AM81:AQ81),H76)</f>
        <v>9.1999999999999993</v>
      </c>
      <c r="I77">
        <f>IFERROR(AVERAGE(Pivot!F81:H81),I76)</f>
        <v>90.666666666666671</v>
      </c>
      <c r="J77">
        <f>IFERROR(AVERAGE(Pivot!M81:O81),J76)</f>
        <v>50.666666666666664</v>
      </c>
      <c r="K77">
        <f>IFERROR(AVERAGE(Pivot!T81:V81),K76)</f>
        <v>27.666666666666668</v>
      </c>
      <c r="L77">
        <f>IFERROR(AVERAGE(Pivot!AA81:AC81),L76)</f>
        <v>41</v>
      </c>
      <c r="M77">
        <f>IFERROR(AVERAGE(Pivot!AH81:AJ81),M76)</f>
        <v>6</v>
      </c>
      <c r="N77">
        <f>IFERROR(AVERAGE(Pivot!AO81:AQ81),N76)</f>
        <v>6.666666666666667</v>
      </c>
      <c r="O77">
        <f>IF(Pivot!I81="NA",O76,IF(Pivot!I81=0,AVERAGE(O72:O76),Pivot!I81))</f>
        <v>51</v>
      </c>
      <c r="P77">
        <f>IF(Pivot!P81="NA",P76,IF(Pivot!P81=0,AVERAGE(P72:P76),Pivot!P81))</f>
        <v>49</v>
      </c>
      <c r="Q77">
        <f>IF(Pivot!W81="NA",Q76,IF(Pivot!W81=0,AVERAGE(Q72:Q76),Pivot!W81))</f>
        <v>22</v>
      </c>
      <c r="R77">
        <f>IF(Pivot!AD81="NA",R76,IF(Pivot!AD81=0,AVERAGE(R72:R76),Pivot!AD81))</f>
        <v>36</v>
      </c>
      <c r="S77">
        <f>IF(Pivot!AK81="NA",S76,IF(Pivot!AK81=0,AVERAGE(S72:S76),Pivot!AK81))</f>
        <v>4</v>
      </c>
      <c r="T77">
        <f>IF(Pivot!AR81="NA",T76,IF(Pivot!AR81=0,AVERAGE(T72:T76),Pivot!AR81))</f>
        <v>5</v>
      </c>
      <c r="U77">
        <f ca="1">IFERROR(AVERAGE('air-quality'!E1169:E1173),"NA")</f>
        <v>124.2</v>
      </c>
      <c r="V77">
        <f ca="1">IFERROR(AVERAGE('air-quality'!F1169:F1173),"NA")</f>
        <v>62.4</v>
      </c>
      <c r="W77">
        <f ca="1">IFERROR(AVERAGE('air-quality'!G1169:G1173),"NA")</f>
        <v>32.4</v>
      </c>
      <c r="X77">
        <f ca="1">IFERROR(AVERAGE('air-quality'!H1169:H1173),"NA")</f>
        <v>50.8</v>
      </c>
      <c r="Y77">
        <f ca="1">IFERROR(AVERAGE('air-quality'!I1169:I1173),"NA")</f>
        <v>7.8</v>
      </c>
      <c r="Z77">
        <f ca="1">IFERROR(AVERAGE('air-quality'!J1169:J1173),"NA")</f>
        <v>7.2</v>
      </c>
      <c r="AA77">
        <f ca="1">IFERROR(AVERAGE('air-quality'!E1534:E1538),"NA")</f>
        <v>67.8</v>
      </c>
      <c r="AB77">
        <f ca="1">IFERROR(AVERAGE('air-quality'!F1534:F1538),"NA")</f>
        <v>32.6</v>
      </c>
      <c r="AC77">
        <f ca="1">IFERROR(AVERAGE('air-quality'!G1534:G1538),"NA")</f>
        <v>21.6</v>
      </c>
      <c r="AD77">
        <f ca="1">IFERROR(AVERAGE('air-quality'!H1534:H1538),"NA")</f>
        <v>33.6</v>
      </c>
      <c r="AE77">
        <f ca="1">IFERROR(AVERAGE('air-quality'!I1534:I1538),"NA")</f>
        <v>5.8</v>
      </c>
      <c r="AF77">
        <f ca="1">IFERROR(AVERAGE('air-quality'!J1534:J1538),"NA")</f>
        <v>5.8</v>
      </c>
      <c r="AG77">
        <f ca="1">IFERROR(AVERAGE('air-quality'!E1899:E1903),"NA")</f>
        <v>88.2</v>
      </c>
      <c r="AH77">
        <f ca="1">IFERROR(AVERAGE('air-quality'!F1899:F1903),"NA")</f>
        <v>47.4</v>
      </c>
      <c r="AI77">
        <f ca="1">IFERROR(AVERAGE('air-quality'!G1899:G1903),"NA")</f>
        <v>26.2</v>
      </c>
      <c r="AJ77">
        <f ca="1">IFERROR(AVERAGE('air-quality'!H1899:H1903),"NA")</f>
        <v>36.799999999999997</v>
      </c>
      <c r="AK77">
        <f ca="1">IFERROR(AVERAGE('air-quality'!I1899:I1903),"NA")</f>
        <v>5</v>
      </c>
      <c r="AL77">
        <f ca="1">IFERROR(AVERAGE('air-quality'!J1899:J1903),"NA")</f>
        <v>5.6</v>
      </c>
      <c r="AM77" s="5">
        <f t="shared" ref="AM77:AR77" si="83">IFERROR(AVERAGE(O73:O77),AM76)</f>
        <v>60.8</v>
      </c>
      <c r="AN77" s="5">
        <f t="shared" si="83"/>
        <v>39.4</v>
      </c>
      <c r="AO77" s="5">
        <f t="shared" si="83"/>
        <v>29</v>
      </c>
      <c r="AP77" s="5">
        <f t="shared" si="83"/>
        <v>21.2</v>
      </c>
      <c r="AQ77" s="6">
        <f t="shared" si="83"/>
        <v>3.6</v>
      </c>
      <c r="AR77" s="5">
        <f t="shared" si="83"/>
        <v>4.2</v>
      </c>
      <c r="AS77" s="5">
        <f t="shared" ca="1" si="73"/>
        <v>93.399999999999991</v>
      </c>
      <c r="AT77" s="5">
        <f t="shared" ca="1" si="67"/>
        <v>47.466666666666669</v>
      </c>
      <c r="AU77" s="5">
        <f t="shared" ca="1" si="68"/>
        <v>26.733333333333334</v>
      </c>
      <c r="AV77" s="5">
        <f t="shared" ca="1" si="69"/>
        <v>40.4</v>
      </c>
      <c r="AW77" s="6">
        <f t="shared" ca="1" si="70"/>
        <v>6.2</v>
      </c>
      <c r="AX77" s="5">
        <f t="shared" ca="1" si="71"/>
        <v>6.2</v>
      </c>
    </row>
    <row r="78" spans="1:50" x14ac:dyDescent="0.25">
      <c r="A78">
        <f>IF(Pivot!A82="",Data!A77,Pivot!A82)</f>
        <v>3</v>
      </c>
      <c r="B78">
        <f>Pivot!B82</f>
        <v>17</v>
      </c>
      <c r="C78">
        <f>IFERROR(AVERAGE(Pivot!D82:H82),C77)</f>
        <v>120.4</v>
      </c>
      <c r="D78">
        <f>IFERROR(AVERAGE(Pivot!K82:O82),D77)</f>
        <v>65.2</v>
      </c>
      <c r="E78">
        <f>IFERROR(AVERAGE(Pivot!R82:V82),E77)</f>
        <v>24.4</v>
      </c>
      <c r="F78">
        <f>IFERROR(AVERAGE(Pivot!Y82:AC82),F77)</f>
        <v>58.6</v>
      </c>
      <c r="G78">
        <f>IFERROR(AVERAGE(Pivot!AF82:AJ82),G77)</f>
        <v>9</v>
      </c>
      <c r="H78">
        <f>IFERROR(AVERAGE(Pivot!AM82:AQ82),H77)</f>
        <v>8.8000000000000007</v>
      </c>
      <c r="I78">
        <f>IFERROR(AVERAGE(Pivot!F82:H82),I77)</f>
        <v>105</v>
      </c>
      <c r="J78">
        <f>IFERROR(AVERAGE(Pivot!M82:O82),J77)</f>
        <v>60.666666666666664</v>
      </c>
      <c r="K78">
        <f>IFERROR(AVERAGE(Pivot!T82:V82),K77)</f>
        <v>24.333333333333332</v>
      </c>
      <c r="L78">
        <f>IFERROR(AVERAGE(Pivot!AA82:AC82),L77)</f>
        <v>57</v>
      </c>
      <c r="M78">
        <f>IFERROR(AVERAGE(Pivot!AH82:AJ82),M77)</f>
        <v>8</v>
      </c>
      <c r="N78">
        <f>IFERROR(AVERAGE(Pivot!AO82:AQ82),N77)</f>
        <v>8</v>
      </c>
      <c r="O78">
        <f>IF(Pivot!I82="NA",O77,IF(Pivot!I82=0,AVERAGE(O73:O77),Pivot!I82))</f>
        <v>79</v>
      </c>
      <c r="P78">
        <f>IF(Pivot!P82="NA",P77,IF(Pivot!P82=0,AVERAGE(P73:P77),Pivot!P82))</f>
        <v>58</v>
      </c>
      <c r="Q78">
        <f>IF(Pivot!W82="NA",Q77,IF(Pivot!W82=0,AVERAGE(Q73:Q77),Pivot!W82))</f>
        <v>31</v>
      </c>
      <c r="R78">
        <f>IF(Pivot!AD82="NA",R77,IF(Pivot!AD82=0,AVERAGE(R73:R77),Pivot!AD82))</f>
        <v>35</v>
      </c>
      <c r="S78">
        <f>IF(Pivot!AK82="NA",S77,IF(Pivot!AK82=0,AVERAGE(S73:S77),Pivot!AK82))</f>
        <v>5</v>
      </c>
      <c r="T78">
        <f>IF(Pivot!AR82="NA",T77,IF(Pivot!AR82=0,AVERAGE(T73:T77),Pivot!AR82))</f>
        <v>6</v>
      </c>
      <c r="U78">
        <f ca="1">IFERROR(AVERAGE('air-quality'!E1170:E1174),"NA")</f>
        <v>127</v>
      </c>
      <c r="V78">
        <f ca="1">IFERROR(AVERAGE('air-quality'!F1170:F1174),"NA")</f>
        <v>65.599999999999994</v>
      </c>
      <c r="W78">
        <f ca="1">IFERROR(AVERAGE('air-quality'!G1170:G1174),"NA")</f>
        <v>33</v>
      </c>
      <c r="X78">
        <f ca="1">IFERROR(AVERAGE('air-quality'!H1170:H1174),"NA")</f>
        <v>55.8</v>
      </c>
      <c r="Y78">
        <f ca="1">IFERROR(AVERAGE('air-quality'!I1170:I1174),"NA")</f>
        <v>8.1999999999999993</v>
      </c>
      <c r="Z78">
        <f ca="1">IFERROR(AVERAGE('air-quality'!J1170:J1174),"NA")</f>
        <v>7.8</v>
      </c>
      <c r="AA78">
        <f ca="1">IFERROR(AVERAGE('air-quality'!E1535:E1539),"NA")</f>
        <v>71</v>
      </c>
      <c r="AB78">
        <f ca="1">IFERROR(AVERAGE('air-quality'!F1535:F1539),"NA")</f>
        <v>33.6</v>
      </c>
      <c r="AC78">
        <f ca="1">IFERROR(AVERAGE('air-quality'!G1535:G1539),"NA")</f>
        <v>22</v>
      </c>
      <c r="AD78">
        <f ca="1">IFERROR(AVERAGE('air-quality'!H1535:H1539),"NA")</f>
        <v>32.6</v>
      </c>
      <c r="AE78">
        <f ca="1">IFERROR(AVERAGE('air-quality'!I1535:I1539),"NA")</f>
        <v>5.2</v>
      </c>
      <c r="AF78">
        <f ca="1">IFERROR(AVERAGE('air-quality'!J1535:J1539),"NA")</f>
        <v>5.8</v>
      </c>
      <c r="AG78">
        <f ca="1">IFERROR(AVERAGE('air-quality'!E1900:E1904),"NA")</f>
        <v>96.6</v>
      </c>
      <c r="AH78">
        <f ca="1">IFERROR(AVERAGE('air-quality'!F1900:F1904),"NA")</f>
        <v>50.6</v>
      </c>
      <c r="AI78">
        <f ca="1">IFERROR(AVERAGE('air-quality'!G1900:G1904),"NA")</f>
        <v>25.2</v>
      </c>
      <c r="AJ78">
        <f ca="1">IFERROR(AVERAGE('air-quality'!H1900:H1904),"NA")</f>
        <v>41.8</v>
      </c>
      <c r="AK78">
        <f ca="1">IFERROR(AVERAGE('air-quality'!I1900:I1904),"NA")</f>
        <v>5.4</v>
      </c>
      <c r="AL78">
        <f ca="1">IFERROR(AVERAGE('air-quality'!J1900:J1904),"NA")</f>
        <v>6.2</v>
      </c>
      <c r="AM78" s="5">
        <f t="shared" ref="AM78:AR78" si="84">IFERROR(AVERAGE(O74:O78),AM77)</f>
        <v>65</v>
      </c>
      <c r="AN78" s="5">
        <f t="shared" si="84"/>
        <v>44</v>
      </c>
      <c r="AO78" s="5">
        <f t="shared" si="84"/>
        <v>29.6</v>
      </c>
      <c r="AP78" s="5">
        <f t="shared" si="84"/>
        <v>25</v>
      </c>
      <c r="AQ78" s="6">
        <f t="shared" si="84"/>
        <v>3.8</v>
      </c>
      <c r="AR78" s="5">
        <f t="shared" si="84"/>
        <v>4.5999999999999996</v>
      </c>
      <c r="AS78" s="5">
        <f t="shared" ca="1" si="73"/>
        <v>98.2</v>
      </c>
      <c r="AT78" s="5">
        <f t="shared" ca="1" si="67"/>
        <v>49.93333333333333</v>
      </c>
      <c r="AU78" s="5">
        <f t="shared" ca="1" si="68"/>
        <v>26.733333333333334</v>
      </c>
      <c r="AV78" s="5">
        <f t="shared" ca="1" si="69"/>
        <v>43.4</v>
      </c>
      <c r="AW78" s="6">
        <f t="shared" ca="1" si="70"/>
        <v>6.2666666666666657</v>
      </c>
      <c r="AX78" s="5">
        <f t="shared" ca="1" si="71"/>
        <v>6.6000000000000005</v>
      </c>
    </row>
    <row r="79" spans="1:50" x14ac:dyDescent="0.25">
      <c r="A79">
        <f>IF(Pivot!A83="",Data!A78,Pivot!A83)</f>
        <v>3</v>
      </c>
      <c r="B79">
        <f>Pivot!B83</f>
        <v>18</v>
      </c>
      <c r="C79">
        <f>IFERROR(AVERAGE(Pivot!D83:H83),C78)</f>
        <v>126.2</v>
      </c>
      <c r="D79">
        <f>IFERROR(AVERAGE(Pivot!K83:O83),D78)</f>
        <v>60.2</v>
      </c>
      <c r="E79">
        <f>IFERROR(AVERAGE(Pivot!R83:V83),E78)</f>
        <v>27</v>
      </c>
      <c r="F79">
        <f>IFERROR(AVERAGE(Pivot!Y83:AC83),F78)</f>
        <v>46</v>
      </c>
      <c r="G79">
        <f>IFERROR(AVERAGE(Pivot!AF83:AJ83),G78)</f>
        <v>7.4</v>
      </c>
      <c r="H79">
        <f>IFERROR(AVERAGE(Pivot!AM83:AQ83),H78)</f>
        <v>7.2</v>
      </c>
      <c r="I79">
        <f>IFERROR(AVERAGE(Pivot!F83:H83),I78)</f>
        <v>126</v>
      </c>
      <c r="J79">
        <f>IFERROR(AVERAGE(Pivot!M83:O83),J78)</f>
        <v>56</v>
      </c>
      <c r="K79">
        <f>IFERROR(AVERAGE(Pivot!T83:V83),K78)</f>
        <v>29.333333333333332</v>
      </c>
      <c r="L79">
        <f>IFERROR(AVERAGE(Pivot!AA83:AC83),L78)</f>
        <v>46.666666666666664</v>
      </c>
      <c r="M79">
        <f>IFERROR(AVERAGE(Pivot!AH83:AJ83),M78)</f>
        <v>6.666666666666667</v>
      </c>
      <c r="N79">
        <f>IFERROR(AVERAGE(Pivot!AO83:AQ83),N78)</f>
        <v>7.333333333333333</v>
      </c>
      <c r="O79">
        <f>IF(Pivot!I83="NA",O78,IF(Pivot!I83=0,AVERAGE(O74:O78),Pivot!I83))</f>
        <v>114</v>
      </c>
      <c r="P79">
        <f>IF(Pivot!P83="NA",P78,IF(Pivot!P83=0,AVERAGE(P74:P78),Pivot!P83))</f>
        <v>58</v>
      </c>
      <c r="Q79">
        <f>IF(Pivot!W83="NA",Q78,IF(Pivot!W83=0,AVERAGE(Q74:Q78),Pivot!W83))</f>
        <v>49</v>
      </c>
      <c r="R79">
        <f>IF(Pivot!AD83="NA",R78,IF(Pivot!AD83=0,AVERAGE(R74:R78),Pivot!AD83))</f>
        <v>19</v>
      </c>
      <c r="S79">
        <f>IF(Pivot!AK83="NA",S78,IF(Pivot!AK83=0,AVERAGE(S74:S78),Pivot!AK83))</f>
        <v>4</v>
      </c>
      <c r="T79">
        <f>IF(Pivot!AR83="NA",T78,IF(Pivot!AR83=0,AVERAGE(T74:T78),Pivot!AR83))</f>
        <v>4</v>
      </c>
      <c r="U79">
        <f ca="1">IFERROR(AVERAGE('air-quality'!E1171:E1175),"NA")</f>
        <v>137.19999999999999</v>
      </c>
      <c r="V79">
        <f ca="1">IFERROR(AVERAGE('air-quality'!F1171:F1175),"NA")</f>
        <v>73.8</v>
      </c>
      <c r="W79">
        <f ca="1">IFERROR(AVERAGE('air-quality'!G1171:G1175),"NA")</f>
        <v>29.8</v>
      </c>
      <c r="X79">
        <f ca="1">IFERROR(AVERAGE('air-quality'!H1171:H1175),"NA")</f>
        <v>62.8</v>
      </c>
      <c r="Y79">
        <f ca="1">IFERROR(AVERAGE('air-quality'!I1171:I1175),"NA")</f>
        <v>8.8000000000000007</v>
      </c>
      <c r="Z79">
        <f ca="1">IFERROR(AVERAGE('air-quality'!J1171:J1175),"NA")</f>
        <v>9</v>
      </c>
      <c r="AA79">
        <f ca="1">IFERROR(AVERAGE('air-quality'!E1536:E1540),"NA")</f>
        <v>76.2</v>
      </c>
      <c r="AB79">
        <f ca="1">IFERROR(AVERAGE('air-quality'!F1536:F1540),"NA")</f>
        <v>33.4</v>
      </c>
      <c r="AC79">
        <f ca="1">IFERROR(AVERAGE('air-quality'!G1536:G1540),"NA")</f>
        <v>25.2</v>
      </c>
      <c r="AD79">
        <f ca="1">IFERROR(AVERAGE('air-quality'!H1536:H1540),"NA")</f>
        <v>28.4</v>
      </c>
      <c r="AE79">
        <f ca="1">IFERROR(AVERAGE('air-quality'!I1536:I1540),"NA")</f>
        <v>5</v>
      </c>
      <c r="AF79">
        <f ca="1">IFERROR(AVERAGE('air-quality'!J1536:J1540),"NA")</f>
        <v>5.6</v>
      </c>
      <c r="AG79">
        <f ca="1">IFERROR(AVERAGE('air-quality'!E1901:E1905),"NA")</f>
        <v>105.8</v>
      </c>
      <c r="AH79">
        <f ca="1">IFERROR(AVERAGE('air-quality'!F1901:F1905),"NA")</f>
        <v>56.4</v>
      </c>
      <c r="AI79">
        <f ca="1">IFERROR(AVERAGE('air-quality'!G1901:G1905),"NA")</f>
        <v>23</v>
      </c>
      <c r="AJ79">
        <f ca="1">IFERROR(AVERAGE('air-quality'!H1901:H1905),"NA")</f>
        <v>47.2</v>
      </c>
      <c r="AK79">
        <f ca="1">IFERROR(AVERAGE('air-quality'!I1901:I1905),"NA")</f>
        <v>5.4</v>
      </c>
      <c r="AL79">
        <f ca="1">IFERROR(AVERAGE('air-quality'!J1901:J1905),"NA")</f>
        <v>7</v>
      </c>
      <c r="AM79" s="5">
        <f t="shared" ref="AM79:AR79" si="85">IFERROR(AVERAGE(O75:O79),AM78)</f>
        <v>77.400000000000006</v>
      </c>
      <c r="AN79" s="5">
        <f t="shared" si="85"/>
        <v>47.4</v>
      </c>
      <c r="AO79" s="5">
        <f t="shared" si="85"/>
        <v>32.6</v>
      </c>
      <c r="AP79" s="5">
        <f t="shared" si="85"/>
        <v>25</v>
      </c>
      <c r="AQ79" s="6">
        <f t="shared" si="85"/>
        <v>3.8</v>
      </c>
      <c r="AR79" s="5">
        <f t="shared" si="85"/>
        <v>4.5999999999999996</v>
      </c>
      <c r="AS79" s="5">
        <f t="shared" ca="1" si="73"/>
        <v>106.39999999999999</v>
      </c>
      <c r="AT79" s="5">
        <f t="shared" ca="1" si="67"/>
        <v>54.533333333333331</v>
      </c>
      <c r="AU79" s="5">
        <f t="shared" ca="1" si="68"/>
        <v>26</v>
      </c>
      <c r="AV79" s="5">
        <f t="shared" ca="1" si="69"/>
        <v>46.133333333333326</v>
      </c>
      <c r="AW79" s="6">
        <f t="shared" ca="1" si="70"/>
        <v>6.4000000000000012</v>
      </c>
      <c r="AX79" s="5">
        <f t="shared" ca="1" si="71"/>
        <v>7.2</v>
      </c>
    </row>
    <row r="80" spans="1:50" x14ac:dyDescent="0.25">
      <c r="A80">
        <f>IF(Pivot!A84="",Data!A79,Pivot!A84)</f>
        <v>3</v>
      </c>
      <c r="B80">
        <f>Pivot!B84</f>
        <v>19</v>
      </c>
      <c r="C80">
        <f>IFERROR(AVERAGE(Pivot!D84:H84),C79)</f>
        <v>120.2</v>
      </c>
      <c r="D80">
        <f>IFERROR(AVERAGE(Pivot!K84:O84),D79)</f>
        <v>71.2</v>
      </c>
      <c r="E80">
        <f>IFERROR(AVERAGE(Pivot!R84:V84),E79)</f>
        <v>23.6</v>
      </c>
      <c r="F80">
        <f>IFERROR(AVERAGE(Pivot!Y84:AC84),F79)</f>
        <v>53.8</v>
      </c>
      <c r="G80">
        <f>IFERROR(AVERAGE(Pivot!AF84:AJ84),G79)</f>
        <v>8.1999999999999993</v>
      </c>
      <c r="H80">
        <f>IFERROR(AVERAGE(Pivot!AM84:AQ84),H79)</f>
        <v>8.6</v>
      </c>
      <c r="I80">
        <f>IFERROR(AVERAGE(Pivot!F84:H84),I79)</f>
        <v>122</v>
      </c>
      <c r="J80">
        <f>IFERROR(AVERAGE(Pivot!M84:O84),J79)</f>
        <v>63.333333333333336</v>
      </c>
      <c r="K80">
        <f>IFERROR(AVERAGE(Pivot!T84:V84),K79)</f>
        <v>20</v>
      </c>
      <c r="L80">
        <f>IFERROR(AVERAGE(Pivot!AA84:AC84),L79)</f>
        <v>50.333333333333336</v>
      </c>
      <c r="M80">
        <f>IFERROR(AVERAGE(Pivot!AH84:AJ84),M79)</f>
        <v>6</v>
      </c>
      <c r="N80">
        <f>IFERROR(AVERAGE(Pivot!AO84:AQ84),N79)</f>
        <v>8</v>
      </c>
      <c r="O80">
        <f>IF(Pivot!I84="NA",O79,IF(Pivot!I84=0,AVERAGE(O75:O79),Pivot!I84))</f>
        <v>79</v>
      </c>
      <c r="P80">
        <f>IF(Pivot!P84="NA",P79,IF(Pivot!P84=0,AVERAGE(P75:P79),Pivot!P84))</f>
        <v>46</v>
      </c>
      <c r="Q80">
        <f>IF(Pivot!W84="NA",Q79,IF(Pivot!W84=0,AVERAGE(Q75:Q79),Pivot!W84))</f>
        <v>29</v>
      </c>
      <c r="R80">
        <f>IF(Pivot!AD84="NA",R79,IF(Pivot!AD84=0,AVERAGE(R75:R79),Pivot!AD84))</f>
        <v>21</v>
      </c>
      <c r="S80">
        <f>IF(Pivot!AK84="NA",S79,IF(Pivot!AK84=0,AVERAGE(S75:S79),Pivot!AK84))</f>
        <v>4</v>
      </c>
      <c r="T80">
        <f>IF(Pivot!AR84="NA",T79,IF(Pivot!AR84=0,AVERAGE(T75:T79),Pivot!AR84))</f>
        <v>4</v>
      </c>
      <c r="U80">
        <f ca="1">IFERROR(AVERAGE('air-quality'!E1172:E1176),"NA")</f>
        <v>153.4</v>
      </c>
      <c r="V80">
        <f ca="1">IFERROR(AVERAGE('air-quality'!F1172:F1176),"NA")</f>
        <v>78.599999999999994</v>
      </c>
      <c r="W80">
        <f ca="1">IFERROR(AVERAGE('air-quality'!G1172:G1176),"NA")</f>
        <v>31</v>
      </c>
      <c r="X80">
        <f ca="1">IFERROR(AVERAGE('air-quality'!H1172:H1176),"NA")</f>
        <v>58.4</v>
      </c>
      <c r="Y80">
        <f ca="1">IFERROR(AVERAGE('air-quality'!I1172:I1176),"NA")</f>
        <v>9.1999999999999993</v>
      </c>
      <c r="Z80">
        <f ca="1">IFERROR(AVERAGE('air-quality'!J1172:J1176),"NA")</f>
        <v>8.8000000000000007</v>
      </c>
      <c r="AA80">
        <f ca="1">IFERROR(AVERAGE('air-quality'!E1537:E1541),"NA")</f>
        <v>70</v>
      </c>
      <c r="AB80">
        <f ca="1">IFERROR(AVERAGE('air-quality'!F1537:F1541),"NA")</f>
        <v>33.4</v>
      </c>
      <c r="AC80">
        <f ca="1">IFERROR(AVERAGE('air-quality'!G1537:G1541),"NA")</f>
        <v>26.2</v>
      </c>
      <c r="AD80">
        <f ca="1">IFERROR(AVERAGE('air-quality'!H1537:H1541),"NA")</f>
        <v>28.8</v>
      </c>
      <c r="AE80">
        <f ca="1">IFERROR(AVERAGE('air-quality'!I1537:I1541),"NA")</f>
        <v>5</v>
      </c>
      <c r="AF80">
        <f ca="1">IFERROR(AVERAGE('air-quality'!J1537:J1541),"NA")</f>
        <v>5.4</v>
      </c>
      <c r="AG80">
        <f ca="1">IFERROR(AVERAGE('air-quality'!E1902:E1906),"NA")</f>
        <v>116.6</v>
      </c>
      <c r="AH80">
        <f ca="1">IFERROR(AVERAGE('air-quality'!F1902:F1906),"NA")</f>
        <v>54.6</v>
      </c>
      <c r="AI80">
        <f ca="1">IFERROR(AVERAGE('air-quality'!G1902:G1906),"NA")</f>
        <v>24.4</v>
      </c>
      <c r="AJ80">
        <f ca="1">IFERROR(AVERAGE('air-quality'!H1902:H1906),"NA")</f>
        <v>46.2</v>
      </c>
      <c r="AK80">
        <f ca="1">IFERROR(AVERAGE('air-quality'!I1902:I1906),"NA")</f>
        <v>5.2</v>
      </c>
      <c r="AL80">
        <f ca="1">IFERROR(AVERAGE('air-quality'!J1902:J1906),"NA")</f>
        <v>7</v>
      </c>
      <c r="AM80" s="5">
        <f t="shared" ref="AM80:AR80" si="86">IFERROR(AVERAGE(O76:O80),AM79)</f>
        <v>78.599999999999994</v>
      </c>
      <c r="AN80" s="5">
        <f t="shared" si="86"/>
        <v>47.6</v>
      </c>
      <c r="AO80" s="5">
        <f t="shared" si="86"/>
        <v>31.4</v>
      </c>
      <c r="AP80" s="5">
        <f t="shared" si="86"/>
        <v>26.2</v>
      </c>
      <c r="AQ80" s="6">
        <f t="shared" si="86"/>
        <v>4</v>
      </c>
      <c r="AR80" s="5">
        <f t="shared" si="86"/>
        <v>4.5999999999999996</v>
      </c>
      <c r="AS80" s="5">
        <f t="shared" ca="1" si="73"/>
        <v>113.33333333333333</v>
      </c>
      <c r="AT80" s="5">
        <f t="shared" ca="1" si="67"/>
        <v>55.533333333333331</v>
      </c>
      <c r="AU80" s="5">
        <f t="shared" ca="1" si="68"/>
        <v>27.2</v>
      </c>
      <c r="AV80" s="5">
        <f t="shared" ca="1" si="69"/>
        <v>44.466666666666669</v>
      </c>
      <c r="AW80" s="6">
        <f t="shared" ca="1" si="70"/>
        <v>6.4666666666666659</v>
      </c>
      <c r="AX80" s="5">
        <f t="shared" ca="1" si="71"/>
        <v>7.0666666666666673</v>
      </c>
    </row>
    <row r="81" spans="1:50" x14ac:dyDescent="0.25">
      <c r="A81">
        <f>IF(Pivot!A85="",Data!A80,Pivot!A85)</f>
        <v>3</v>
      </c>
      <c r="B81">
        <f>Pivot!B85</f>
        <v>20</v>
      </c>
      <c r="C81">
        <f>IFERROR(AVERAGE(Pivot!D85:H85),C80)</f>
        <v>128.80000000000001</v>
      </c>
      <c r="D81">
        <f>IFERROR(AVERAGE(Pivot!K85:O85),D80)</f>
        <v>70</v>
      </c>
      <c r="E81">
        <f>IFERROR(AVERAGE(Pivot!R85:V85),E80)</f>
        <v>35</v>
      </c>
      <c r="F81">
        <f>IFERROR(AVERAGE(Pivot!Y85:AC85),F80)</f>
        <v>41.8</v>
      </c>
      <c r="G81">
        <f>IFERROR(AVERAGE(Pivot!AF85:AJ85),G80)</f>
        <v>9.8000000000000007</v>
      </c>
      <c r="H81">
        <f>IFERROR(AVERAGE(Pivot!AM85:AQ85),H80)</f>
        <v>7.2</v>
      </c>
      <c r="I81">
        <f>IFERROR(AVERAGE(Pivot!F85:H85),I80)</f>
        <v>123</v>
      </c>
      <c r="J81">
        <f>IFERROR(AVERAGE(Pivot!M85:O85),J80)</f>
        <v>47</v>
      </c>
      <c r="K81">
        <f>IFERROR(AVERAGE(Pivot!T85:V85),K80)</f>
        <v>34.666666666666664</v>
      </c>
      <c r="L81">
        <f>IFERROR(AVERAGE(Pivot!AA85:AC85),L80)</f>
        <v>27.333333333333332</v>
      </c>
      <c r="M81">
        <f>IFERROR(AVERAGE(Pivot!AH85:AJ85),M80)</f>
        <v>5.666666666666667</v>
      </c>
      <c r="N81">
        <f>IFERROR(AVERAGE(Pivot!AO85:AQ85),N80)</f>
        <v>5.333333333333333</v>
      </c>
      <c r="O81">
        <f>IF(Pivot!I85="NA",O80,IF(Pivot!I85=0,AVERAGE(O76:O80),Pivot!I85))</f>
        <v>38</v>
      </c>
      <c r="P81">
        <f>IF(Pivot!P85="NA",P80,IF(Pivot!P85=0,AVERAGE(P76:P80),Pivot!P85))</f>
        <v>54</v>
      </c>
      <c r="Q81">
        <f>IF(Pivot!W85="NA",Q80,IF(Pivot!W85=0,AVERAGE(Q76:Q80),Pivot!W85))</f>
        <v>40</v>
      </c>
      <c r="R81">
        <f>IF(Pivot!AD85="NA",R80,IF(Pivot!AD85=0,AVERAGE(R76:R80),Pivot!AD85))</f>
        <v>26</v>
      </c>
      <c r="S81">
        <f>IF(Pivot!AK85="NA",S80,IF(Pivot!AK85=0,AVERAGE(S76:S80),Pivot!AK85))</f>
        <v>4</v>
      </c>
      <c r="T81">
        <f>IF(Pivot!AR85="NA",T80,IF(Pivot!AR85=0,AVERAGE(T76:T80),Pivot!AR85))</f>
        <v>4</v>
      </c>
      <c r="U81">
        <f ca="1">IFERROR(AVERAGE('air-quality'!E1173:E1177),"NA")</f>
        <v>158</v>
      </c>
      <c r="V81">
        <f ca="1">IFERROR(AVERAGE('air-quality'!F1173:F1177),"NA")</f>
        <v>75.400000000000006</v>
      </c>
      <c r="W81">
        <f ca="1">IFERROR(AVERAGE('air-quality'!G1173:G1177),"NA")</f>
        <v>31.2</v>
      </c>
      <c r="X81">
        <f ca="1">IFERROR(AVERAGE('air-quality'!H1173:H1177),"NA")</f>
        <v>53.8</v>
      </c>
      <c r="Y81">
        <f ca="1">IFERROR(AVERAGE('air-quality'!I1173:I1177),"NA")</f>
        <v>9</v>
      </c>
      <c r="Z81">
        <f ca="1">IFERROR(AVERAGE('air-quality'!J1173:J1177),"NA")</f>
        <v>8.1999999999999993</v>
      </c>
      <c r="AA81">
        <f ca="1">IFERROR(AVERAGE('air-quality'!E1538:E1542),"NA")</f>
        <v>70</v>
      </c>
      <c r="AB81">
        <f ca="1">IFERROR(AVERAGE('air-quality'!F1538:F1542),"NA")</f>
        <v>35.6</v>
      </c>
      <c r="AC81">
        <f ca="1">IFERROR(AVERAGE('air-quality'!G1538:G1542),"NA")</f>
        <v>28</v>
      </c>
      <c r="AD81">
        <f ca="1">IFERROR(AVERAGE('air-quality'!H1538:H1542),"NA")</f>
        <v>28.8</v>
      </c>
      <c r="AE81">
        <f ca="1">IFERROR(AVERAGE('air-quality'!I1538:I1542),"NA")</f>
        <v>5.2</v>
      </c>
      <c r="AF81">
        <f ca="1">IFERROR(AVERAGE('air-quality'!J1538:J1542),"NA")</f>
        <v>5.4</v>
      </c>
      <c r="AG81">
        <f ca="1">IFERROR(AVERAGE('air-quality'!E1903:E1907),"NA")</f>
        <v>114.6</v>
      </c>
      <c r="AH81">
        <f ca="1">IFERROR(AVERAGE('air-quality'!F1903:F1907),"NA")</f>
        <v>54</v>
      </c>
      <c r="AI81">
        <f ca="1">IFERROR(AVERAGE('air-quality'!G1903:G1907),"NA")</f>
        <v>24.2</v>
      </c>
      <c r="AJ81">
        <f ca="1">IFERROR(AVERAGE('air-quality'!H1903:H1907),"NA")</f>
        <v>44</v>
      </c>
      <c r="AK81">
        <f ca="1">IFERROR(AVERAGE('air-quality'!I1903:I1907),"NA")</f>
        <v>5</v>
      </c>
      <c r="AL81">
        <f ca="1">IFERROR(AVERAGE('air-quality'!J1903:J1907),"NA")</f>
        <v>6.8</v>
      </c>
      <c r="AM81" s="5">
        <f t="shared" ref="AM81:AR81" si="87">IFERROR(AVERAGE(O77:O81),AM80)</f>
        <v>72.2</v>
      </c>
      <c r="AN81" s="5">
        <f t="shared" si="87"/>
        <v>53</v>
      </c>
      <c r="AO81" s="5">
        <f t="shared" si="87"/>
        <v>34.200000000000003</v>
      </c>
      <c r="AP81" s="5">
        <f t="shared" si="87"/>
        <v>27.4</v>
      </c>
      <c r="AQ81" s="6">
        <f t="shared" si="87"/>
        <v>4.2</v>
      </c>
      <c r="AR81" s="5">
        <f t="shared" si="87"/>
        <v>4.5999999999999996</v>
      </c>
      <c r="AS81" s="5">
        <f t="shared" ca="1" si="73"/>
        <v>114.2</v>
      </c>
      <c r="AT81" s="5">
        <f t="shared" ca="1" si="67"/>
        <v>55</v>
      </c>
      <c r="AU81" s="5">
        <f t="shared" ca="1" si="68"/>
        <v>27.8</v>
      </c>
      <c r="AV81" s="5">
        <f t="shared" ca="1" si="69"/>
        <v>42.199999999999996</v>
      </c>
      <c r="AW81" s="6">
        <f t="shared" ca="1" si="70"/>
        <v>6.3999999999999995</v>
      </c>
      <c r="AX81" s="5">
        <f t="shared" ca="1" si="71"/>
        <v>6.8</v>
      </c>
    </row>
    <row r="82" spans="1:50" x14ac:dyDescent="0.25">
      <c r="A82">
        <f>IF(Pivot!A86="",Data!A81,Pivot!A86)</f>
        <v>3</v>
      </c>
      <c r="B82">
        <f>Pivot!B86</f>
        <v>21</v>
      </c>
      <c r="C82">
        <f>IFERROR(AVERAGE(Pivot!D86:H86),C81)</f>
        <v>118.4</v>
      </c>
      <c r="D82">
        <f>IFERROR(AVERAGE(Pivot!K86:O86),D81)</f>
        <v>66.2</v>
      </c>
      <c r="E82">
        <f>IFERROR(AVERAGE(Pivot!R86:V86),E81)</f>
        <v>30.8</v>
      </c>
      <c r="F82">
        <f>IFERROR(AVERAGE(Pivot!Y86:AC86),F81)</f>
        <v>35.799999999999997</v>
      </c>
      <c r="G82">
        <f>IFERROR(AVERAGE(Pivot!AF86:AJ86),G81)</f>
        <v>8</v>
      </c>
      <c r="H82">
        <f>IFERROR(AVERAGE(Pivot!AM86:AQ86),H81)</f>
        <v>6.4</v>
      </c>
      <c r="I82">
        <f>IFERROR(AVERAGE(Pivot!F86:H86),I81)</f>
        <v>95</v>
      </c>
      <c r="J82">
        <f>IFERROR(AVERAGE(Pivot!M86:O86),J81)</f>
        <v>48</v>
      </c>
      <c r="K82">
        <f>IFERROR(AVERAGE(Pivot!T86:V86),K81)</f>
        <v>30.666666666666668</v>
      </c>
      <c r="L82">
        <f>IFERROR(AVERAGE(Pivot!AA86:AC86),L81)</f>
        <v>29.666666666666668</v>
      </c>
      <c r="M82">
        <f>IFERROR(AVERAGE(Pivot!AH86:AJ86),M81)</f>
        <v>5.666666666666667</v>
      </c>
      <c r="N82">
        <f>IFERROR(AVERAGE(Pivot!AO86:AQ86),N81)</f>
        <v>5.333333333333333</v>
      </c>
      <c r="O82">
        <f>IF(Pivot!I86="NA",O81,IF(Pivot!I86=0,AVERAGE(O77:O81),Pivot!I86))</f>
        <v>61</v>
      </c>
      <c r="P82">
        <f>IF(Pivot!P86="NA",P81,IF(Pivot!P86=0,AVERAGE(P77:P81),Pivot!P86))</f>
        <v>39</v>
      </c>
      <c r="Q82">
        <f>IF(Pivot!W86="NA",Q81,IF(Pivot!W86=0,AVERAGE(Q77:Q81),Pivot!W86))</f>
        <v>40</v>
      </c>
      <c r="R82">
        <f>IF(Pivot!AD86="NA",R81,IF(Pivot!AD86=0,AVERAGE(R77:R81),Pivot!AD86))</f>
        <v>12</v>
      </c>
      <c r="S82">
        <f>IF(Pivot!AK86="NA",S81,IF(Pivot!AK86=0,AVERAGE(S77:S81),Pivot!AK86))</f>
        <v>4</v>
      </c>
      <c r="T82">
        <f>IF(Pivot!AR86="NA",T81,IF(Pivot!AR86=0,AVERAGE(T77:T81),Pivot!AR86))</f>
        <v>3</v>
      </c>
      <c r="U82">
        <f ca="1">IFERROR(AVERAGE('air-quality'!E1174:E1178),"NA")</f>
        <v>148.4</v>
      </c>
      <c r="V82">
        <f ca="1">IFERROR(AVERAGE('air-quality'!F1174:F1178),"NA")</f>
        <v>75</v>
      </c>
      <c r="W82">
        <f ca="1">IFERROR(AVERAGE('air-quality'!G1174:G1178),"NA")</f>
        <v>30</v>
      </c>
      <c r="X82">
        <f ca="1">IFERROR(AVERAGE('air-quality'!H1174:H1178),"NA")</f>
        <v>50.4</v>
      </c>
      <c r="Y82">
        <f ca="1">IFERROR(AVERAGE('air-quality'!I1174:I1178),"NA")</f>
        <v>8.6</v>
      </c>
      <c r="Z82">
        <f ca="1">IFERROR(AVERAGE('air-quality'!J1174:J1178),"NA")</f>
        <v>8</v>
      </c>
      <c r="AA82">
        <f ca="1">IFERROR(AVERAGE('air-quality'!E1539:E1543),"NA")</f>
        <v>75.2</v>
      </c>
      <c r="AB82">
        <f ca="1">IFERROR(AVERAGE('air-quality'!F1539:F1543),"NA")</f>
        <v>36.6</v>
      </c>
      <c r="AC82">
        <f ca="1">IFERROR(AVERAGE('air-quality'!G1539:G1543),"NA")</f>
        <v>30.6</v>
      </c>
      <c r="AD82">
        <f ca="1">IFERROR(AVERAGE('air-quality'!H1539:H1543),"NA")</f>
        <v>28.4</v>
      </c>
      <c r="AE82">
        <f ca="1">IFERROR(AVERAGE('air-quality'!I1539:I1543),"NA")</f>
        <v>5.6</v>
      </c>
      <c r="AF82">
        <f ca="1">IFERROR(AVERAGE('air-quality'!J1539:J1543),"NA")</f>
        <v>5.4</v>
      </c>
      <c r="AG82">
        <f ca="1">IFERROR(AVERAGE('air-quality'!E1904:E1908),"NA")</f>
        <v>111.6</v>
      </c>
      <c r="AH82">
        <f ca="1">IFERROR(AVERAGE('air-quality'!F1904:F1908),"NA")</f>
        <v>50.2</v>
      </c>
      <c r="AI82">
        <f ca="1">IFERROR(AVERAGE('air-quality'!G1904:G1908),"NA")</f>
        <v>27</v>
      </c>
      <c r="AJ82">
        <f ca="1">IFERROR(AVERAGE('air-quality'!H1904:H1908),"NA")</f>
        <v>38.4</v>
      </c>
      <c r="AK82">
        <f ca="1">IFERROR(AVERAGE('air-quality'!I1904:I1908),"NA")</f>
        <v>4.5999999999999996</v>
      </c>
      <c r="AL82">
        <f ca="1">IFERROR(AVERAGE('air-quality'!J1904:J1908),"NA")</f>
        <v>6.4</v>
      </c>
      <c r="AM82" s="5">
        <f t="shared" ref="AM82:AR82" si="88">IFERROR(AVERAGE(O78:O82),AM81)</f>
        <v>74.2</v>
      </c>
      <c r="AN82" s="5">
        <f t="shared" si="88"/>
        <v>51</v>
      </c>
      <c r="AO82" s="5">
        <f t="shared" si="88"/>
        <v>37.799999999999997</v>
      </c>
      <c r="AP82" s="5">
        <f t="shared" si="88"/>
        <v>22.6</v>
      </c>
      <c r="AQ82" s="6">
        <f t="shared" si="88"/>
        <v>4.2</v>
      </c>
      <c r="AR82" s="5">
        <f t="shared" si="88"/>
        <v>4.2</v>
      </c>
      <c r="AS82" s="5">
        <f t="shared" ca="1" si="73"/>
        <v>111.73333333333335</v>
      </c>
      <c r="AT82" s="5">
        <f t="shared" ca="1" si="67"/>
        <v>53.933333333333337</v>
      </c>
      <c r="AU82" s="5">
        <f t="shared" ca="1" si="68"/>
        <v>29.2</v>
      </c>
      <c r="AV82" s="5">
        <f t="shared" ca="1" si="69"/>
        <v>39.066666666666663</v>
      </c>
      <c r="AW82" s="6">
        <f t="shared" ca="1" si="70"/>
        <v>6.2666666666666657</v>
      </c>
      <c r="AX82" s="5">
        <f t="shared" ca="1" si="71"/>
        <v>6.6000000000000005</v>
      </c>
    </row>
    <row r="83" spans="1:50" x14ac:dyDescent="0.25">
      <c r="A83">
        <f>IF(Pivot!A87="",Data!A82,Pivot!A87)</f>
        <v>3</v>
      </c>
      <c r="B83">
        <f>Pivot!B87</f>
        <v>22</v>
      </c>
      <c r="C83">
        <f>IFERROR(AVERAGE(Pivot!D87:H87),C82)</f>
        <v>108</v>
      </c>
      <c r="D83">
        <f>IFERROR(AVERAGE(Pivot!K87:O87),D82)</f>
        <v>59.8</v>
      </c>
      <c r="E83">
        <f>IFERROR(AVERAGE(Pivot!R87:V87),E82)</f>
        <v>30.6</v>
      </c>
      <c r="F83">
        <f>IFERROR(AVERAGE(Pivot!Y87:AC87),F82)</f>
        <v>35.799999999999997</v>
      </c>
      <c r="G83">
        <f>IFERROR(AVERAGE(Pivot!AF87:AJ87),G82)</f>
        <v>7.8</v>
      </c>
      <c r="H83">
        <f>IFERROR(AVERAGE(Pivot!AM87:AQ87),H82)</f>
        <v>6.2</v>
      </c>
      <c r="I83">
        <f>IFERROR(AVERAGE(Pivot!F87:H87),I82)</f>
        <v>92.666666666666671</v>
      </c>
      <c r="J83">
        <f>IFERROR(AVERAGE(Pivot!M87:O87),J82)</f>
        <v>55.333333333333336</v>
      </c>
      <c r="K83">
        <f>IFERROR(AVERAGE(Pivot!T87:V87),K82)</f>
        <v>31.333333333333332</v>
      </c>
      <c r="L83">
        <f>IFERROR(AVERAGE(Pivot!AA87:AC87),L82)</f>
        <v>41.333333333333336</v>
      </c>
      <c r="M83">
        <f>IFERROR(AVERAGE(Pivot!AH87:AJ87),M82)</f>
        <v>7.333333333333333</v>
      </c>
      <c r="N83">
        <f>IFERROR(AVERAGE(Pivot!AO87:AQ87),N82)</f>
        <v>7</v>
      </c>
      <c r="O83">
        <f>IF(Pivot!I87="NA",O82,IF(Pivot!I87=0,AVERAGE(O78:O82),Pivot!I87))</f>
        <v>61</v>
      </c>
      <c r="P83">
        <f>IF(Pivot!P87="NA",P82,IF(Pivot!P87=0,AVERAGE(P78:P82),Pivot!P87))</f>
        <v>45</v>
      </c>
      <c r="Q83">
        <f>IF(Pivot!W87="NA",Q82,IF(Pivot!W87=0,AVERAGE(Q78:Q82),Pivot!W87))</f>
        <v>34</v>
      </c>
      <c r="R83">
        <f>IF(Pivot!AD87="NA",R82,IF(Pivot!AD87=0,AVERAGE(R78:R82),Pivot!AD87))</f>
        <v>31</v>
      </c>
      <c r="S83">
        <f>IF(Pivot!AK87="NA",S82,IF(Pivot!AK87=0,AVERAGE(S78:S82),Pivot!AK87))</f>
        <v>4</v>
      </c>
      <c r="T83">
        <f>IF(Pivot!AR87="NA",T82,IF(Pivot!AR87=0,AVERAGE(T78:T82),Pivot!AR87))</f>
        <v>5</v>
      </c>
      <c r="U83">
        <f ca="1">IFERROR(AVERAGE('air-quality'!E1175:E1179),"NA")</f>
        <v>146.19999999999999</v>
      </c>
      <c r="V83">
        <f ca="1">IFERROR(AVERAGE('air-quality'!F1175:F1179),"NA")</f>
        <v>72.8</v>
      </c>
      <c r="W83">
        <f ca="1">IFERROR(AVERAGE('air-quality'!G1175:G1179),"NA")</f>
        <v>26.2</v>
      </c>
      <c r="X83">
        <f ca="1">IFERROR(AVERAGE('air-quality'!H1175:H1179),"NA")</f>
        <v>49.6</v>
      </c>
      <c r="Y83">
        <f ca="1">IFERROR(AVERAGE('air-quality'!I1175:I1179),"NA")</f>
        <v>8.1999999999999993</v>
      </c>
      <c r="Z83">
        <f ca="1">IFERROR(AVERAGE('air-quality'!J1175:J1179),"NA")</f>
        <v>7.6</v>
      </c>
      <c r="AA83">
        <f ca="1">IFERROR(AVERAGE('air-quality'!E1540:E1544),"NA")</f>
        <v>78</v>
      </c>
      <c r="AB83">
        <f ca="1">IFERROR(AVERAGE('air-quality'!F1540:F1544),"NA")</f>
        <v>49.4</v>
      </c>
      <c r="AC83">
        <f ca="1">IFERROR(AVERAGE('air-quality'!G1540:G1544),"NA")</f>
        <v>31.8</v>
      </c>
      <c r="AD83">
        <f ca="1">IFERROR(AVERAGE('air-quality'!H1540:H1544),"NA")</f>
        <v>34.200000000000003</v>
      </c>
      <c r="AE83">
        <f ca="1">IFERROR(AVERAGE('air-quality'!I1540:I1544),"NA")</f>
        <v>6.8</v>
      </c>
      <c r="AF83">
        <f ca="1">IFERROR(AVERAGE('air-quality'!J1540:J1544),"NA")</f>
        <v>6.6</v>
      </c>
      <c r="AG83">
        <f ca="1">IFERROR(AVERAGE('air-quality'!E1905:E1909),"NA")</f>
        <v>106.4</v>
      </c>
      <c r="AH83">
        <f ca="1">IFERROR(AVERAGE('air-quality'!F1905:F1909),"NA")</f>
        <v>43.8</v>
      </c>
      <c r="AI83">
        <f ca="1">IFERROR(AVERAGE('air-quality'!G1905:G1909),"NA")</f>
        <v>29.4</v>
      </c>
      <c r="AJ83">
        <f ca="1">IFERROR(AVERAGE('air-quality'!H1905:H1909),"NA")</f>
        <v>30</v>
      </c>
      <c r="AK83">
        <f ca="1">IFERROR(AVERAGE('air-quality'!I1905:I1909),"NA")</f>
        <v>4.2</v>
      </c>
      <c r="AL83">
        <f ca="1">IFERROR(AVERAGE('air-quality'!J1905:J1909),"NA")</f>
        <v>5.4</v>
      </c>
      <c r="AM83" s="5">
        <f t="shared" ref="AM83:AR83" si="89">IFERROR(AVERAGE(O79:O83),AM82)</f>
        <v>70.599999999999994</v>
      </c>
      <c r="AN83" s="5">
        <f t="shared" si="89"/>
        <v>48.4</v>
      </c>
      <c r="AO83" s="5">
        <f t="shared" si="89"/>
        <v>38.4</v>
      </c>
      <c r="AP83" s="5">
        <f t="shared" si="89"/>
        <v>21.8</v>
      </c>
      <c r="AQ83" s="6">
        <f t="shared" si="89"/>
        <v>4</v>
      </c>
      <c r="AR83" s="5">
        <f t="shared" si="89"/>
        <v>4</v>
      </c>
      <c r="AS83" s="5">
        <f t="shared" ca="1" si="73"/>
        <v>110.2</v>
      </c>
      <c r="AT83" s="5">
        <f t="shared" ca="1" si="67"/>
        <v>55.333333333333336</v>
      </c>
      <c r="AU83" s="5">
        <f t="shared" ca="1" si="68"/>
        <v>29.133333333333336</v>
      </c>
      <c r="AV83" s="5">
        <f t="shared" ca="1" si="69"/>
        <v>37.933333333333337</v>
      </c>
      <c r="AW83" s="6">
        <f t="shared" ca="1" si="70"/>
        <v>6.3999999999999995</v>
      </c>
      <c r="AX83" s="5">
        <f t="shared" ca="1" si="71"/>
        <v>6.5333333333333341</v>
      </c>
    </row>
    <row r="84" spans="1:50" x14ac:dyDescent="0.25">
      <c r="A84">
        <f>IF(Pivot!A88="",Data!A83,Pivot!A88)</f>
        <v>3</v>
      </c>
      <c r="B84">
        <f>Pivot!B88</f>
        <v>23</v>
      </c>
      <c r="C84">
        <f>IFERROR(AVERAGE(Pivot!D88:H88),C83)</f>
        <v>109</v>
      </c>
      <c r="D84">
        <f>IFERROR(AVERAGE(Pivot!K88:O88),D83)</f>
        <v>56.2</v>
      </c>
      <c r="E84">
        <f>IFERROR(AVERAGE(Pivot!R88:V88),E83)</f>
        <v>28.2</v>
      </c>
      <c r="F84">
        <f>IFERROR(AVERAGE(Pivot!Y88:AC88),F83)</f>
        <v>38.6</v>
      </c>
      <c r="G84">
        <f>IFERROR(AVERAGE(Pivot!AF88:AJ88),G83)</f>
        <v>7.6</v>
      </c>
      <c r="H84">
        <f>IFERROR(AVERAGE(Pivot!AM88:AQ88),H83)</f>
        <v>6.4</v>
      </c>
      <c r="I84">
        <f>IFERROR(AVERAGE(Pivot!F88:H88),I83)</f>
        <v>118.33333333333333</v>
      </c>
      <c r="J84">
        <f>IFERROR(AVERAGE(Pivot!M88:O88),J83)</f>
        <v>63</v>
      </c>
      <c r="K84">
        <f>IFERROR(AVERAGE(Pivot!T88:V88),K83)</f>
        <v>29</v>
      </c>
      <c r="L84">
        <f>IFERROR(AVERAGE(Pivot!AA88:AC88),L83)</f>
        <v>41</v>
      </c>
      <c r="M84">
        <f>IFERROR(AVERAGE(Pivot!AH88:AJ88),M83)</f>
        <v>7.333333333333333</v>
      </c>
      <c r="N84">
        <f>IFERROR(AVERAGE(Pivot!AO88:AQ88),N83)</f>
        <v>7</v>
      </c>
      <c r="O84">
        <f>IF(Pivot!I88="NA",O83,IF(Pivot!I88=0,AVERAGE(O79:O83),Pivot!I88))</f>
        <v>97</v>
      </c>
      <c r="P84">
        <f>IF(Pivot!P88="NA",P83,IF(Pivot!P88=0,AVERAGE(P79:P83),Pivot!P88))</f>
        <v>58</v>
      </c>
      <c r="Q84">
        <f>IF(Pivot!W88="NA",Q83,IF(Pivot!W88=0,AVERAGE(Q79:Q83),Pivot!W88))</f>
        <v>31</v>
      </c>
      <c r="R84">
        <f>IF(Pivot!AD88="NA",R83,IF(Pivot!AD88=0,AVERAGE(R79:R83),Pivot!AD88))</f>
        <v>40</v>
      </c>
      <c r="S84">
        <f>IF(Pivot!AK88="NA",S83,IF(Pivot!AK88=0,AVERAGE(S79:S83),Pivot!AK88))</f>
        <v>5</v>
      </c>
      <c r="T84">
        <f>IF(Pivot!AR88="NA",T83,IF(Pivot!AR88=0,AVERAGE(T79:T83),Pivot!AR88))</f>
        <v>6</v>
      </c>
      <c r="U84">
        <f ca="1">IFERROR(AVERAGE('air-quality'!E1176:E1180),"NA")</f>
        <v>138.19999999999999</v>
      </c>
      <c r="V84">
        <f ca="1">IFERROR(AVERAGE('air-quality'!F1176:F1180),"NA")</f>
        <v>69.2</v>
      </c>
      <c r="W84">
        <f ca="1">IFERROR(AVERAGE('air-quality'!G1176:G1180),"NA")</f>
        <v>30.6</v>
      </c>
      <c r="X84">
        <f ca="1">IFERROR(AVERAGE('air-quality'!H1176:H1180),"NA")</f>
        <v>44.4</v>
      </c>
      <c r="Y84">
        <f ca="1">IFERROR(AVERAGE('air-quality'!I1176:I1180),"NA")</f>
        <v>8</v>
      </c>
      <c r="Z84">
        <f ca="1">IFERROR(AVERAGE('air-quality'!J1176:J1180),"NA")</f>
        <v>6.8</v>
      </c>
      <c r="AA84">
        <f ca="1">IFERROR(AVERAGE('air-quality'!E1541:E1545),"NA")</f>
        <v>98.6</v>
      </c>
      <c r="AB84">
        <f ca="1">IFERROR(AVERAGE('air-quality'!F1541:F1545),"NA")</f>
        <v>65.599999999999994</v>
      </c>
      <c r="AC84">
        <f ca="1">IFERROR(AVERAGE('air-quality'!G1541:G1545),"NA")</f>
        <v>33.200000000000003</v>
      </c>
      <c r="AD84">
        <f ca="1">IFERROR(AVERAGE('air-quality'!H1541:H1545),"NA")</f>
        <v>39.4</v>
      </c>
      <c r="AE84">
        <f ca="1">IFERROR(AVERAGE('air-quality'!I1541:I1545),"NA")</f>
        <v>7.4</v>
      </c>
      <c r="AF84">
        <f ca="1">IFERROR(AVERAGE('air-quality'!J1541:J1545),"NA")</f>
        <v>8</v>
      </c>
      <c r="AG84">
        <f ca="1">IFERROR(AVERAGE('air-quality'!E1906:E1910),"NA")</f>
        <v>92.6</v>
      </c>
      <c r="AH84">
        <f ca="1">IFERROR(AVERAGE('air-quality'!F1906:F1910),"NA")</f>
        <v>37.200000000000003</v>
      </c>
      <c r="AI84">
        <f ca="1">IFERROR(AVERAGE('air-quality'!G1906:G1910),"NA")</f>
        <v>32.6</v>
      </c>
      <c r="AJ84">
        <f ca="1">IFERROR(AVERAGE('air-quality'!H1906:H1910),"NA")</f>
        <v>24.8</v>
      </c>
      <c r="AK84">
        <f ca="1">IFERROR(AVERAGE('air-quality'!I1906:I1910),"NA")</f>
        <v>4.4000000000000004</v>
      </c>
      <c r="AL84">
        <f ca="1">IFERROR(AVERAGE('air-quality'!J1906:J1910),"NA")</f>
        <v>4.8</v>
      </c>
      <c r="AM84" s="5">
        <f t="shared" ref="AM84:AR84" si="90">IFERROR(AVERAGE(O80:O84),AM83)</f>
        <v>67.2</v>
      </c>
      <c r="AN84" s="5">
        <f t="shared" si="90"/>
        <v>48.4</v>
      </c>
      <c r="AO84" s="5">
        <f t="shared" si="90"/>
        <v>34.799999999999997</v>
      </c>
      <c r="AP84" s="5">
        <f t="shared" si="90"/>
        <v>26</v>
      </c>
      <c r="AQ84" s="6">
        <f t="shared" si="90"/>
        <v>4.2</v>
      </c>
      <c r="AR84" s="5">
        <f t="shared" si="90"/>
        <v>4.4000000000000004</v>
      </c>
      <c r="AS84" s="5">
        <f t="shared" ca="1" si="73"/>
        <v>109.8</v>
      </c>
      <c r="AT84" s="5">
        <f t="shared" ca="1" si="67"/>
        <v>57.333333333333336</v>
      </c>
      <c r="AU84" s="5">
        <f t="shared" ca="1" si="68"/>
        <v>32.133333333333333</v>
      </c>
      <c r="AV84" s="5">
        <f t="shared" ca="1" si="69"/>
        <v>36.199999999999996</v>
      </c>
      <c r="AW84" s="6">
        <f t="shared" ca="1" si="70"/>
        <v>6.6000000000000005</v>
      </c>
      <c r="AX84" s="5">
        <f t="shared" ca="1" si="71"/>
        <v>6.5333333333333341</v>
      </c>
    </row>
    <row r="85" spans="1:50" x14ac:dyDescent="0.25">
      <c r="A85">
        <f>IF(Pivot!A89="",Data!A84,Pivot!A89)</f>
        <v>3</v>
      </c>
      <c r="B85">
        <f>Pivot!B89</f>
        <v>24</v>
      </c>
      <c r="C85">
        <f>IFERROR(AVERAGE(Pivot!D89:H89),C84)</f>
        <v>103.8</v>
      </c>
      <c r="D85">
        <f>IFERROR(AVERAGE(Pivot!K89:O89),D84)</f>
        <v>68</v>
      </c>
      <c r="E85">
        <f>IFERROR(AVERAGE(Pivot!R89:V89),E84)</f>
        <v>30.6</v>
      </c>
      <c r="F85">
        <f>IFERROR(AVERAGE(Pivot!Y89:AC89),F84)</f>
        <v>44.6</v>
      </c>
      <c r="G85">
        <f>IFERROR(AVERAGE(Pivot!AF89:AJ89),G84)</f>
        <v>8</v>
      </c>
      <c r="H85">
        <f>IFERROR(AVERAGE(Pivot!AM89:AQ89),H84)</f>
        <v>7.4</v>
      </c>
      <c r="I85">
        <f>IFERROR(AVERAGE(Pivot!F89:H89),I84)</f>
        <v>120</v>
      </c>
      <c r="J85">
        <f>IFERROR(AVERAGE(Pivot!M89:O89),J84)</f>
        <v>73.333333333333329</v>
      </c>
      <c r="K85">
        <f>IFERROR(AVERAGE(Pivot!T89:V89),K84)</f>
        <v>35</v>
      </c>
      <c r="L85">
        <f>IFERROR(AVERAGE(Pivot!AA89:AC89),L84)</f>
        <v>41.666666666666664</v>
      </c>
      <c r="M85">
        <f>IFERROR(AVERAGE(Pivot!AH89:AJ89),M84)</f>
        <v>7</v>
      </c>
      <c r="N85">
        <f>IFERROR(AVERAGE(Pivot!AO89:AQ89),N84)</f>
        <v>8</v>
      </c>
      <c r="O85">
        <f>IF(Pivot!I89="NA",O84,IF(Pivot!I89=0,AVERAGE(O80:O84),Pivot!I89))</f>
        <v>116</v>
      </c>
      <c r="P85">
        <f>IF(Pivot!P89="NA",P84,IF(Pivot!P89=0,AVERAGE(P80:P84),Pivot!P89))</f>
        <v>53</v>
      </c>
      <c r="Q85">
        <f>IF(Pivot!W89="NA",Q84,IF(Pivot!W89=0,AVERAGE(Q80:Q84),Pivot!W89))</f>
        <v>41</v>
      </c>
      <c r="R85">
        <f>IF(Pivot!AD89="NA",R84,IF(Pivot!AD89=0,AVERAGE(R80:R84),Pivot!AD89))</f>
        <v>46</v>
      </c>
      <c r="S85">
        <f>IF(Pivot!AK89="NA",S84,IF(Pivot!AK89=0,AVERAGE(S80:S84),Pivot!AK89))</f>
        <v>5</v>
      </c>
      <c r="T85">
        <f>IF(Pivot!AR89="NA",T84,IF(Pivot!AR89=0,AVERAGE(T80:T84),Pivot!AR89))</f>
        <v>6</v>
      </c>
      <c r="U85">
        <f ca="1">IFERROR(AVERAGE('air-quality'!E1177:E1181),"NA")</f>
        <v>132.6</v>
      </c>
      <c r="V85">
        <f ca="1">IFERROR(AVERAGE('air-quality'!F1177:F1181),"NA")</f>
        <v>64.400000000000006</v>
      </c>
      <c r="W85">
        <f ca="1">IFERROR(AVERAGE('air-quality'!G1177:G1181),"NA")</f>
        <v>30.4</v>
      </c>
      <c r="X85">
        <f ca="1">IFERROR(AVERAGE('air-quality'!H1177:H1181),"NA")</f>
        <v>44.4</v>
      </c>
      <c r="Y85">
        <f ca="1">IFERROR(AVERAGE('air-quality'!I1177:I1181),"NA")</f>
        <v>7.8</v>
      </c>
      <c r="Z85">
        <f ca="1">IFERROR(AVERAGE('air-quality'!J1177:J1181),"NA")</f>
        <v>6.6</v>
      </c>
      <c r="AA85">
        <f ca="1">IFERROR(AVERAGE('air-quality'!E1542:E1546),"NA")</f>
        <v>131</v>
      </c>
      <c r="AB85">
        <f ca="1">IFERROR(AVERAGE('air-quality'!F1542:F1546),"NA")</f>
        <v>81.8</v>
      </c>
      <c r="AC85">
        <f ca="1">IFERROR(AVERAGE('air-quality'!G1542:G1546),"NA")</f>
        <v>32.6</v>
      </c>
      <c r="AD85">
        <f ca="1">IFERROR(AVERAGE('air-quality'!H1542:H1546),"NA")</f>
        <v>47</v>
      </c>
      <c r="AE85">
        <f ca="1">IFERROR(AVERAGE('air-quality'!I1542:I1546),"NA")</f>
        <v>8.1999999999999993</v>
      </c>
      <c r="AF85">
        <f ca="1">IFERROR(AVERAGE('air-quality'!J1542:J1546),"NA")</f>
        <v>9.4</v>
      </c>
      <c r="AG85">
        <f ca="1">IFERROR(AVERAGE('air-quality'!E1907:E1911),"NA")</f>
        <v>79.599999999999994</v>
      </c>
      <c r="AH85">
        <f ca="1">IFERROR(AVERAGE('air-quality'!F1907:F1911),"NA")</f>
        <v>42.4</v>
      </c>
      <c r="AI85">
        <f ca="1">IFERROR(AVERAGE('air-quality'!G1907:G1911),"NA")</f>
        <v>32.799999999999997</v>
      </c>
      <c r="AJ85">
        <f ca="1">IFERROR(AVERAGE('air-quality'!H1907:H1911),"NA")</f>
        <v>26.6</v>
      </c>
      <c r="AK85">
        <f ca="1">IFERROR(AVERAGE('air-quality'!I1907:I1911),"NA")</f>
        <v>4.8</v>
      </c>
      <c r="AL85">
        <f ca="1">IFERROR(AVERAGE('air-quality'!J1907:J1911),"NA")</f>
        <v>5</v>
      </c>
      <c r="AM85" s="5">
        <f t="shared" ref="AM85:AR85" si="91">IFERROR(AVERAGE(O81:O85),AM84)</f>
        <v>74.599999999999994</v>
      </c>
      <c r="AN85" s="5">
        <f t="shared" si="91"/>
        <v>49.8</v>
      </c>
      <c r="AO85" s="5">
        <f t="shared" si="91"/>
        <v>37.200000000000003</v>
      </c>
      <c r="AP85" s="5">
        <f t="shared" si="91"/>
        <v>31</v>
      </c>
      <c r="AQ85" s="6">
        <f t="shared" si="91"/>
        <v>4.4000000000000004</v>
      </c>
      <c r="AR85" s="5">
        <f t="shared" si="91"/>
        <v>4.8</v>
      </c>
      <c r="AS85" s="5">
        <f t="shared" ca="1" si="73"/>
        <v>114.40000000000002</v>
      </c>
      <c r="AT85" s="5">
        <f t="shared" ca="1" si="67"/>
        <v>62.866666666666667</v>
      </c>
      <c r="AU85" s="5">
        <f t="shared" ca="1" si="68"/>
        <v>31.933333333333334</v>
      </c>
      <c r="AV85" s="5">
        <f t="shared" ca="1" si="69"/>
        <v>39.333333333333336</v>
      </c>
      <c r="AW85" s="6">
        <f t="shared" ca="1" si="70"/>
        <v>6.9333333333333336</v>
      </c>
      <c r="AX85" s="5">
        <f t="shared" ca="1" si="71"/>
        <v>7</v>
      </c>
    </row>
    <row r="86" spans="1:50" x14ac:dyDescent="0.25">
      <c r="A86">
        <f>IF(Pivot!A90="",Data!A85,Pivot!A90)</f>
        <v>3</v>
      </c>
      <c r="B86">
        <f>Pivot!B90</f>
        <v>25</v>
      </c>
      <c r="C86">
        <f>IFERROR(AVERAGE(Pivot!D90:H90),C85)</f>
        <v>129</v>
      </c>
      <c r="D86">
        <f>IFERROR(AVERAGE(Pivot!K90:O90),D85)</f>
        <v>68.8</v>
      </c>
      <c r="E86">
        <f>IFERROR(AVERAGE(Pivot!R90:V90),E85)</f>
        <v>30.6</v>
      </c>
      <c r="F86">
        <f>IFERROR(AVERAGE(Pivot!Y90:AC90),F85)</f>
        <v>46.8</v>
      </c>
      <c r="G86">
        <f>IFERROR(AVERAGE(Pivot!AF90:AJ90),G85)</f>
        <v>8.8000000000000007</v>
      </c>
      <c r="H86">
        <f>IFERROR(AVERAGE(Pivot!AM90:AQ90),H85)</f>
        <v>7.4</v>
      </c>
      <c r="I86">
        <f>IFERROR(AVERAGE(Pivot!F90:H90),I85)</f>
        <v>146</v>
      </c>
      <c r="J86">
        <f>IFERROR(AVERAGE(Pivot!M90:O90),J85)</f>
        <v>74.666666666666671</v>
      </c>
      <c r="K86">
        <f>IFERROR(AVERAGE(Pivot!T90:V90),K85)</f>
        <v>33.666666666666664</v>
      </c>
      <c r="L86">
        <f>IFERROR(AVERAGE(Pivot!AA90:AC90),L85)</f>
        <v>43</v>
      </c>
      <c r="M86">
        <f>IFERROR(AVERAGE(Pivot!AH90:AJ90),M85)</f>
        <v>7.333333333333333</v>
      </c>
      <c r="N86">
        <f>IFERROR(AVERAGE(Pivot!AO90:AQ90),N85)</f>
        <v>7.666666666666667</v>
      </c>
      <c r="O86">
        <f>IF(Pivot!I90="NA",O85,IF(Pivot!I90=0,AVERAGE(O81:O85),Pivot!I90))</f>
        <v>102</v>
      </c>
      <c r="P86">
        <f>IF(Pivot!P90="NA",P85,IF(Pivot!P90=0,AVERAGE(P81:P85),Pivot!P90))</f>
        <v>54</v>
      </c>
      <c r="Q86">
        <f>IF(Pivot!W90="NA",Q85,IF(Pivot!W90=0,AVERAGE(Q81:Q85),Pivot!W90))</f>
        <v>38</v>
      </c>
      <c r="R86">
        <f>IF(Pivot!AD90="NA",R85,IF(Pivot!AD90=0,AVERAGE(R81:R85),Pivot!AD90))</f>
        <v>41</v>
      </c>
      <c r="S86">
        <f>IF(Pivot!AK90="NA",S85,IF(Pivot!AK90=0,AVERAGE(S81:S85),Pivot!AK90))</f>
        <v>4</v>
      </c>
      <c r="T86">
        <f>IF(Pivot!AR90="NA",T85,IF(Pivot!AR90=0,AVERAGE(T81:T85),Pivot!AR90))</f>
        <v>6</v>
      </c>
      <c r="U86">
        <f ca="1">IFERROR(AVERAGE('air-quality'!E1178:E1182),"NA")</f>
        <v>128</v>
      </c>
      <c r="V86">
        <f ca="1">IFERROR(AVERAGE('air-quality'!F1178:F1182),"NA")</f>
        <v>67.400000000000006</v>
      </c>
      <c r="W86">
        <f ca="1">IFERROR(AVERAGE('air-quality'!G1178:G1182),"NA")</f>
        <v>31</v>
      </c>
      <c r="X86">
        <f ca="1">IFERROR(AVERAGE('air-quality'!H1178:H1182),"NA")</f>
        <v>43.6</v>
      </c>
      <c r="Y86">
        <f ca="1">IFERROR(AVERAGE('air-quality'!I1178:I1182),"NA")</f>
        <v>7.8</v>
      </c>
      <c r="Z86">
        <f ca="1">IFERROR(AVERAGE('air-quality'!J1178:J1182),"NA")</f>
        <v>7.4</v>
      </c>
      <c r="AA86">
        <f ca="1">IFERROR(AVERAGE('air-quality'!E1543:E1547),"NA")</f>
        <v>160.19999999999999</v>
      </c>
      <c r="AB86">
        <f ca="1">IFERROR(AVERAGE('air-quality'!F1543:F1547),"NA")</f>
        <v>89.8</v>
      </c>
      <c r="AC86">
        <f ca="1">IFERROR(AVERAGE('air-quality'!G1543:G1547),"NA")</f>
        <v>35.4</v>
      </c>
      <c r="AD86">
        <f ca="1">IFERROR(AVERAGE('air-quality'!H1543:H1547),"NA")</f>
        <v>51.4</v>
      </c>
      <c r="AE86">
        <f ca="1">IFERROR(AVERAGE('air-quality'!I1543:I1547),"NA")</f>
        <v>8.8000000000000007</v>
      </c>
      <c r="AF86">
        <f ca="1">IFERROR(AVERAGE('air-quality'!J1543:J1547),"NA")</f>
        <v>10.4</v>
      </c>
      <c r="AG86">
        <f ca="1">IFERROR(AVERAGE('air-quality'!E1908:E1912),"NA")</f>
        <v>84.2</v>
      </c>
      <c r="AH86">
        <f ca="1">IFERROR(AVERAGE('air-quality'!F1908:F1912),"NA")</f>
        <v>50.2</v>
      </c>
      <c r="AI86">
        <f ca="1">IFERROR(AVERAGE('air-quality'!G1908:G1912),"NA")</f>
        <v>36.6</v>
      </c>
      <c r="AJ86">
        <f ca="1">IFERROR(AVERAGE('air-quality'!H1908:H1912),"NA")</f>
        <v>29.25</v>
      </c>
      <c r="AK86">
        <f ca="1">IFERROR(AVERAGE('air-quality'!I1908:I1912),"NA")</f>
        <v>5.4</v>
      </c>
      <c r="AL86">
        <f ca="1">IFERROR(AVERAGE('air-quality'!J1908:J1912),"NA")</f>
        <v>5.6</v>
      </c>
      <c r="AM86" s="5">
        <f t="shared" ref="AM86:AR86" si="92">IFERROR(AVERAGE(O82:O86),AM85)</f>
        <v>87.4</v>
      </c>
      <c r="AN86" s="5">
        <f t="shared" si="92"/>
        <v>49.8</v>
      </c>
      <c r="AO86" s="5">
        <f t="shared" si="92"/>
        <v>36.799999999999997</v>
      </c>
      <c r="AP86" s="5">
        <f t="shared" si="92"/>
        <v>34</v>
      </c>
      <c r="AQ86" s="6">
        <f t="shared" si="92"/>
        <v>4.4000000000000004</v>
      </c>
      <c r="AR86" s="5">
        <f t="shared" si="92"/>
        <v>5.2</v>
      </c>
      <c r="AS86" s="5">
        <f t="shared" ca="1" si="73"/>
        <v>124.13333333333333</v>
      </c>
      <c r="AT86" s="5">
        <f t="shared" ca="1" si="67"/>
        <v>69.133333333333326</v>
      </c>
      <c r="AU86" s="5">
        <f t="shared" ca="1" si="68"/>
        <v>34.333333333333336</v>
      </c>
      <c r="AV86" s="5">
        <f t="shared" ca="1" si="69"/>
        <v>41.416666666666664</v>
      </c>
      <c r="AW86" s="6">
        <f t="shared" ca="1" si="70"/>
        <v>7.333333333333333</v>
      </c>
      <c r="AX86" s="5">
        <f t="shared" ca="1" si="71"/>
        <v>7.8</v>
      </c>
    </row>
    <row r="87" spans="1:50" x14ac:dyDescent="0.25">
      <c r="A87">
        <f>IF(Pivot!A91="",Data!A86,Pivot!A91)</f>
        <v>3</v>
      </c>
      <c r="B87">
        <f>Pivot!B91</f>
        <v>26</v>
      </c>
      <c r="C87">
        <f>IFERROR(AVERAGE(Pivot!D91:H91),C86)</f>
        <v>131</v>
      </c>
      <c r="D87">
        <f>IFERROR(AVERAGE(Pivot!K91:O91),D86)</f>
        <v>73.2</v>
      </c>
      <c r="E87">
        <f>IFERROR(AVERAGE(Pivot!R91:V91),E86)</f>
        <v>39.200000000000003</v>
      </c>
      <c r="F87">
        <f>IFERROR(AVERAGE(Pivot!Y91:AC91),F86)</f>
        <v>37</v>
      </c>
      <c r="G87">
        <f>IFERROR(AVERAGE(Pivot!AF91:AJ91),G86)</f>
        <v>9.1999999999999993</v>
      </c>
      <c r="H87">
        <f>IFERROR(AVERAGE(Pivot!AM91:AQ91),H86)</f>
        <v>8.4</v>
      </c>
      <c r="I87">
        <f>IFERROR(AVERAGE(Pivot!F91:H91),I86)</f>
        <v>143.66666666666666</v>
      </c>
      <c r="J87">
        <f>IFERROR(AVERAGE(Pivot!M91:O91),J86)</f>
        <v>79.333333333333329</v>
      </c>
      <c r="K87">
        <f>IFERROR(AVERAGE(Pivot!T91:V91),K86)</f>
        <v>42.666666666666664</v>
      </c>
      <c r="L87">
        <f>IFERROR(AVERAGE(Pivot!AA91:AC91),L86)</f>
        <v>30.333333333333332</v>
      </c>
      <c r="M87">
        <f>IFERROR(AVERAGE(Pivot!AH91:AJ91),M86)</f>
        <v>7.666666666666667</v>
      </c>
      <c r="N87">
        <f>IFERROR(AVERAGE(Pivot!AO91:AQ91),N86)</f>
        <v>9.3333333333333339</v>
      </c>
      <c r="O87">
        <f>IF(Pivot!I91="NA",O86,IF(Pivot!I91=0,AVERAGE(O82:O86),Pivot!I91))</f>
        <v>106</v>
      </c>
      <c r="P87">
        <f>IF(Pivot!P91="NA",P86,IF(Pivot!P91=0,AVERAGE(P82:P86),Pivot!P91))</f>
        <v>46</v>
      </c>
      <c r="Q87">
        <f>IF(Pivot!W91="NA",Q86,IF(Pivot!W91=0,AVERAGE(Q82:Q86),Pivot!W91))</f>
        <v>26</v>
      </c>
      <c r="R87">
        <f>IF(Pivot!AD91="NA",R86,IF(Pivot!AD91=0,AVERAGE(R82:R86),Pivot!AD91))</f>
        <v>18</v>
      </c>
      <c r="S87">
        <f>IF(Pivot!AK91="NA",S86,IF(Pivot!AK91=0,AVERAGE(S82:S86),Pivot!AK91))</f>
        <v>3</v>
      </c>
      <c r="T87">
        <f>IF(Pivot!AR91="NA",T86,IF(Pivot!AR91=0,AVERAGE(T82:T86),Pivot!AR91))</f>
        <v>4</v>
      </c>
      <c r="U87">
        <f ca="1">IFERROR(AVERAGE('air-quality'!E1179:E1183),"NA")</f>
        <v>137</v>
      </c>
      <c r="V87">
        <f ca="1">IFERROR(AVERAGE('air-quality'!F1179:F1183),"NA")</f>
        <v>69.2</v>
      </c>
      <c r="W87">
        <f ca="1">IFERROR(AVERAGE('air-quality'!G1179:G1183),"NA")</f>
        <v>29.2</v>
      </c>
      <c r="X87">
        <f ca="1">IFERROR(AVERAGE('air-quality'!H1179:H1183),"NA")</f>
        <v>43.8</v>
      </c>
      <c r="Y87">
        <f ca="1">IFERROR(AVERAGE('air-quality'!I1179:I1183),"NA")</f>
        <v>7.6</v>
      </c>
      <c r="Z87">
        <f ca="1">IFERROR(AVERAGE('air-quality'!J1179:J1183),"NA")</f>
        <v>7.6</v>
      </c>
      <c r="AA87">
        <f ca="1">IFERROR(AVERAGE('air-quality'!E1544:E1548),"NA")</f>
        <v>174.4</v>
      </c>
      <c r="AB87">
        <f ca="1">IFERROR(AVERAGE('air-quality'!F1544:F1548),"NA")</f>
        <v>88.4</v>
      </c>
      <c r="AC87">
        <f ca="1">IFERROR(AVERAGE('air-quality'!G1544:G1548),"NA")</f>
        <v>36.4</v>
      </c>
      <c r="AD87">
        <f ca="1">IFERROR(AVERAGE('air-quality'!H1544:H1548),"NA")</f>
        <v>48.6</v>
      </c>
      <c r="AE87">
        <f ca="1">IFERROR(AVERAGE('air-quality'!I1544:I1548),"NA")</f>
        <v>8.6</v>
      </c>
      <c r="AF87">
        <f ca="1">IFERROR(AVERAGE('air-quality'!J1544:J1548),"NA")</f>
        <v>10.4</v>
      </c>
      <c r="AG87">
        <f ca="1">IFERROR(AVERAGE('air-quality'!E1909:E1913),"NA")</f>
        <v>100.4</v>
      </c>
      <c r="AH87">
        <f ca="1">IFERROR(AVERAGE('air-quality'!F1909:F1913),"NA")</f>
        <v>59.8</v>
      </c>
      <c r="AI87">
        <f ca="1">IFERROR(AVERAGE('air-quality'!G1909:G1913),"NA")</f>
        <v>36.799999999999997</v>
      </c>
      <c r="AJ87">
        <f ca="1">IFERROR(AVERAGE('air-quality'!H1909:H1913),"NA")</f>
        <v>31.5</v>
      </c>
      <c r="AK87">
        <f ca="1">IFERROR(AVERAGE('air-quality'!I1909:I1913),"NA")</f>
        <v>5.8</v>
      </c>
      <c r="AL87">
        <f ca="1">IFERROR(AVERAGE('air-quality'!J1909:J1913),"NA")</f>
        <v>6</v>
      </c>
      <c r="AM87" s="5">
        <f t="shared" ref="AM87:AR87" si="93">IFERROR(AVERAGE(O83:O87),AM86)</f>
        <v>96.4</v>
      </c>
      <c r="AN87" s="5">
        <f t="shared" si="93"/>
        <v>51.2</v>
      </c>
      <c r="AO87" s="5">
        <f t="shared" si="93"/>
        <v>34</v>
      </c>
      <c r="AP87" s="5">
        <f t="shared" si="93"/>
        <v>35.200000000000003</v>
      </c>
      <c r="AQ87" s="6">
        <f t="shared" si="93"/>
        <v>4.2</v>
      </c>
      <c r="AR87" s="5">
        <f t="shared" si="93"/>
        <v>5.4</v>
      </c>
      <c r="AS87" s="5">
        <f t="shared" ca="1" si="73"/>
        <v>137.26666666666665</v>
      </c>
      <c r="AT87" s="5">
        <f t="shared" ca="1" si="67"/>
        <v>72.466666666666683</v>
      </c>
      <c r="AU87" s="5">
        <f t="shared" ca="1" si="68"/>
        <v>34.133333333333333</v>
      </c>
      <c r="AV87" s="5">
        <f t="shared" ca="1" si="69"/>
        <v>41.300000000000004</v>
      </c>
      <c r="AW87" s="6">
        <f t="shared" ca="1" si="70"/>
        <v>7.333333333333333</v>
      </c>
      <c r="AX87" s="5">
        <f t="shared" ca="1" si="71"/>
        <v>8</v>
      </c>
    </row>
    <row r="88" spans="1:50" x14ac:dyDescent="0.25">
      <c r="A88">
        <f>IF(Pivot!A92="",Data!A87,Pivot!A92)</f>
        <v>3</v>
      </c>
      <c r="B88">
        <f>Pivot!B92</f>
        <v>27</v>
      </c>
      <c r="C88">
        <f>IFERROR(AVERAGE(Pivot!D92:H92),C87)</f>
        <v>142.80000000000001</v>
      </c>
      <c r="D88">
        <f>IFERROR(AVERAGE(Pivot!K92:O92),D87)</f>
        <v>67</v>
      </c>
      <c r="E88">
        <f>IFERROR(AVERAGE(Pivot!R92:V92),E87)</f>
        <v>31</v>
      </c>
      <c r="F88">
        <f>IFERROR(AVERAGE(Pivot!Y92:AC92),F87)</f>
        <v>45.2</v>
      </c>
      <c r="G88">
        <f>IFERROR(AVERAGE(Pivot!AF92:AJ92),G87)</f>
        <v>9.4</v>
      </c>
      <c r="H88">
        <f>IFERROR(AVERAGE(Pivot!AM92:AQ92),H87)</f>
        <v>7.8</v>
      </c>
      <c r="I88">
        <f>IFERROR(AVERAGE(Pivot!F92:H92),I87)</f>
        <v>158.33333333333334</v>
      </c>
      <c r="J88">
        <f>IFERROR(AVERAGE(Pivot!M92:O92),J87)</f>
        <v>72</v>
      </c>
      <c r="K88">
        <f>IFERROR(AVERAGE(Pivot!T92:V92),K87)</f>
        <v>30.333333333333332</v>
      </c>
      <c r="L88">
        <f>IFERROR(AVERAGE(Pivot!AA92:AC92),L87)</f>
        <v>40</v>
      </c>
      <c r="M88">
        <f>IFERROR(AVERAGE(Pivot!AH92:AJ92),M87)</f>
        <v>7.333333333333333</v>
      </c>
      <c r="N88">
        <f>IFERROR(AVERAGE(Pivot!AO92:AQ92),N87)</f>
        <v>8</v>
      </c>
      <c r="O88">
        <f>IF(Pivot!I92="NA",O87,IF(Pivot!I92=0,AVERAGE(O83:O87),Pivot!I92))</f>
        <v>80</v>
      </c>
      <c r="P88">
        <f>IF(Pivot!P92="NA",P87,IF(Pivot!P92=0,AVERAGE(P83:P87),Pivot!P92))</f>
        <v>37</v>
      </c>
      <c r="Q88">
        <f>IF(Pivot!W92="NA",Q87,IF(Pivot!W92=0,AVERAGE(Q83:Q87),Pivot!W92))</f>
        <v>31</v>
      </c>
      <c r="R88">
        <f>IF(Pivot!AD92="NA",R87,IF(Pivot!AD92=0,AVERAGE(R83:R87),Pivot!AD92))</f>
        <v>11</v>
      </c>
      <c r="S88">
        <f>IF(Pivot!AK92="NA",S87,IF(Pivot!AK92=0,AVERAGE(S83:S87),Pivot!AK92))</f>
        <v>3</v>
      </c>
      <c r="T88">
        <f>IF(Pivot!AR92="NA",T87,IF(Pivot!AR92=0,AVERAGE(T83:T87),Pivot!AR92))</f>
        <v>3</v>
      </c>
      <c r="U88">
        <f ca="1">IFERROR(AVERAGE('air-quality'!E1180:E1184),"NA")</f>
        <v>141.4</v>
      </c>
      <c r="V88">
        <f ca="1">IFERROR(AVERAGE('air-quality'!F1180:F1184),"NA")</f>
        <v>69.2</v>
      </c>
      <c r="W88">
        <f ca="1">IFERROR(AVERAGE('air-quality'!G1180:G1184),"NA")</f>
        <v>33</v>
      </c>
      <c r="X88">
        <f ca="1">IFERROR(AVERAGE('air-quality'!H1180:H1184),"NA")</f>
        <v>41.4</v>
      </c>
      <c r="Y88">
        <f ca="1">IFERROR(AVERAGE('air-quality'!I1180:I1184),"NA")</f>
        <v>7.6</v>
      </c>
      <c r="Z88">
        <f ca="1">IFERROR(AVERAGE('air-quality'!J1180:J1184),"NA")</f>
        <v>7.8</v>
      </c>
      <c r="AA88">
        <f ca="1">IFERROR(AVERAGE('air-quality'!E1545:E1549),"NA")</f>
        <v>170</v>
      </c>
      <c r="AB88">
        <f ca="1">IFERROR(AVERAGE('air-quality'!F1545:F1549),"NA")</f>
        <v>82</v>
      </c>
      <c r="AC88">
        <f ca="1">IFERROR(AVERAGE('air-quality'!G1545:G1549),"NA")</f>
        <v>35</v>
      </c>
      <c r="AD88">
        <f ca="1">IFERROR(AVERAGE('air-quality'!H1545:H1549),"NA")</f>
        <v>45.6</v>
      </c>
      <c r="AE88">
        <f ca="1">IFERROR(AVERAGE('air-quality'!I1545:I1549),"NA")</f>
        <v>7.8</v>
      </c>
      <c r="AF88">
        <f ca="1">IFERROR(AVERAGE('air-quality'!J1545:J1549),"NA")</f>
        <v>9.6</v>
      </c>
      <c r="AG88">
        <f ca="1">IFERROR(AVERAGE('air-quality'!E1910:E1914),"NA")</f>
        <v>115.2</v>
      </c>
      <c r="AH88">
        <f ca="1">IFERROR(AVERAGE('air-quality'!F1910:F1914),"NA")</f>
        <v>62.6</v>
      </c>
      <c r="AI88">
        <f ca="1">IFERROR(AVERAGE('air-quality'!G1910:G1914),"NA")</f>
        <v>37.6</v>
      </c>
      <c r="AJ88">
        <f ca="1">IFERROR(AVERAGE('air-quality'!H1910:H1914),"NA")</f>
        <v>33.25</v>
      </c>
      <c r="AK88">
        <f ca="1">IFERROR(AVERAGE('air-quality'!I1910:I1914),"NA")</f>
        <v>6</v>
      </c>
      <c r="AL88">
        <f ca="1">IFERROR(AVERAGE('air-quality'!J1910:J1914),"NA")</f>
        <v>6.2</v>
      </c>
      <c r="AM88" s="5">
        <f t="shared" ref="AM88:AR88" si="94">IFERROR(AVERAGE(O84:O88),AM87)</f>
        <v>100.2</v>
      </c>
      <c r="AN88" s="5">
        <f t="shared" si="94"/>
        <v>49.6</v>
      </c>
      <c r="AO88" s="5">
        <f t="shared" si="94"/>
        <v>33.4</v>
      </c>
      <c r="AP88" s="5">
        <f t="shared" si="94"/>
        <v>31.2</v>
      </c>
      <c r="AQ88" s="6">
        <f t="shared" si="94"/>
        <v>4</v>
      </c>
      <c r="AR88" s="5">
        <f t="shared" si="94"/>
        <v>5</v>
      </c>
      <c r="AS88" s="5">
        <f t="shared" ca="1" si="73"/>
        <v>142.19999999999999</v>
      </c>
      <c r="AT88" s="5">
        <f t="shared" ca="1" si="67"/>
        <v>71.266666666666666</v>
      </c>
      <c r="AU88" s="5">
        <f t="shared" ca="1" si="68"/>
        <v>35.199999999999996</v>
      </c>
      <c r="AV88" s="5">
        <f t="shared" ca="1" si="69"/>
        <v>40.083333333333336</v>
      </c>
      <c r="AW88" s="6">
        <f t="shared" ca="1" si="70"/>
        <v>7.1333333333333329</v>
      </c>
      <c r="AX88" s="5">
        <f t="shared" ca="1" si="71"/>
        <v>7.8666666666666663</v>
      </c>
    </row>
    <row r="89" spans="1:50" x14ac:dyDescent="0.25">
      <c r="A89">
        <f>IF(Pivot!A93="",Data!A88,Pivot!A93)</f>
        <v>3</v>
      </c>
      <c r="B89">
        <f>Pivot!B93</f>
        <v>28</v>
      </c>
      <c r="C89">
        <f>IFERROR(AVERAGE(Pivot!D93:H93),C88)</f>
        <v>129.4</v>
      </c>
      <c r="D89">
        <f>IFERROR(AVERAGE(Pivot!K93:O93),D88)</f>
        <v>64.400000000000006</v>
      </c>
      <c r="E89">
        <f>IFERROR(AVERAGE(Pivot!R93:V93),E88)</f>
        <v>35.4</v>
      </c>
      <c r="F89">
        <f>IFERROR(AVERAGE(Pivot!Y93:AC93),F88)</f>
        <v>36</v>
      </c>
      <c r="G89">
        <f>IFERROR(AVERAGE(Pivot!AF93:AJ93),G88)</f>
        <v>8.4</v>
      </c>
      <c r="H89">
        <f>IFERROR(AVERAGE(Pivot!AM93:AQ93),H88)</f>
        <v>6.6</v>
      </c>
      <c r="I89">
        <f>IFERROR(AVERAGE(Pivot!F93:H93),I88)</f>
        <v>143</v>
      </c>
      <c r="J89">
        <f>IFERROR(AVERAGE(Pivot!M93:O93),J88)</f>
        <v>57</v>
      </c>
      <c r="K89">
        <f>IFERROR(AVERAGE(Pivot!T93:V93),K88)</f>
        <v>34.333333333333336</v>
      </c>
      <c r="L89">
        <f>IFERROR(AVERAGE(Pivot!AA93:AC93),L88)</f>
        <v>34.333333333333336</v>
      </c>
      <c r="M89">
        <f>IFERROR(AVERAGE(Pivot!AH93:AJ93),M88)</f>
        <v>6.333333333333333</v>
      </c>
      <c r="N89">
        <f>IFERROR(AVERAGE(Pivot!AO93:AQ93),N88)</f>
        <v>6.333333333333333</v>
      </c>
      <c r="O89">
        <f>IF(Pivot!I93="NA",O88,IF(Pivot!I93=0,AVERAGE(O84:O88),Pivot!I93))</f>
        <v>30</v>
      </c>
      <c r="P89">
        <f>IF(Pivot!P93="NA",P88,IF(Pivot!P93=0,AVERAGE(P84:P88),Pivot!P93))</f>
        <v>46</v>
      </c>
      <c r="Q89">
        <f>IF(Pivot!W93="NA",Q88,IF(Pivot!W93=0,AVERAGE(Q84:Q88),Pivot!W93))</f>
        <v>34</v>
      </c>
      <c r="R89">
        <f>IF(Pivot!AD93="NA",R88,IF(Pivot!AD93=0,AVERAGE(R84:R88),Pivot!AD93))</f>
        <v>21</v>
      </c>
      <c r="S89">
        <f>IF(Pivot!AK93="NA",S88,IF(Pivot!AK93=0,AVERAGE(S84:S88),Pivot!AK93))</f>
        <v>4</v>
      </c>
      <c r="T89">
        <f>IF(Pivot!AR93="NA",T88,IF(Pivot!AR93=0,AVERAGE(T84:T88),Pivot!AR93))</f>
        <v>4</v>
      </c>
      <c r="U89">
        <f ca="1">IFERROR(AVERAGE('air-quality'!E1181:E1185),"NA")</f>
        <v>143.80000000000001</v>
      </c>
      <c r="V89">
        <f ca="1">IFERROR(AVERAGE('air-quality'!F1181:F1185),"NA")</f>
        <v>69</v>
      </c>
      <c r="W89">
        <f ca="1">IFERROR(AVERAGE('air-quality'!G1181:G1185),"NA")</f>
        <v>34.6</v>
      </c>
      <c r="X89">
        <f ca="1">IFERROR(AVERAGE('air-quality'!H1181:H1185),"NA")</f>
        <v>41.6</v>
      </c>
      <c r="Y89">
        <f ca="1">IFERROR(AVERAGE('air-quality'!I1181:I1185),"NA")</f>
        <v>7.4</v>
      </c>
      <c r="Z89">
        <f ca="1">IFERROR(AVERAGE('air-quality'!J1181:J1185),"NA")</f>
        <v>7.8</v>
      </c>
      <c r="AA89">
        <f ca="1">IFERROR(AVERAGE('air-quality'!E1546:E1550),"NA")</f>
        <v>163.4</v>
      </c>
      <c r="AB89">
        <f ca="1">IFERROR(AVERAGE('air-quality'!F1546:F1550),"NA")</f>
        <v>75.2</v>
      </c>
      <c r="AC89">
        <f ca="1">IFERROR(AVERAGE('air-quality'!G1546:G1550),"NA")</f>
        <v>33.200000000000003</v>
      </c>
      <c r="AD89">
        <f ca="1">IFERROR(AVERAGE('air-quality'!H1546:H1550),"NA")</f>
        <v>45.8</v>
      </c>
      <c r="AE89">
        <f ca="1">IFERROR(AVERAGE('air-quality'!I1546:I1550),"NA")</f>
        <v>7.4</v>
      </c>
      <c r="AF89">
        <f ca="1">IFERROR(AVERAGE('air-quality'!J1546:J1550),"NA")</f>
        <v>8.8000000000000007</v>
      </c>
      <c r="AG89">
        <f ca="1">IFERROR(AVERAGE('air-quality'!E1911:E1915),"NA")</f>
        <v>119</v>
      </c>
      <c r="AH89">
        <f ca="1">IFERROR(AVERAGE('air-quality'!F1911:F1915),"NA")</f>
        <v>60.8</v>
      </c>
      <c r="AI89">
        <f ca="1">IFERROR(AVERAGE('air-quality'!G1911:G1915),"NA")</f>
        <v>37.799999999999997</v>
      </c>
      <c r="AJ89">
        <f ca="1">IFERROR(AVERAGE('air-quality'!H1911:H1915),"NA")</f>
        <v>29.5</v>
      </c>
      <c r="AK89">
        <f ca="1">IFERROR(AVERAGE('air-quality'!I1911:I1915),"NA")</f>
        <v>5.8</v>
      </c>
      <c r="AL89">
        <f ca="1">IFERROR(AVERAGE('air-quality'!J1911:J1915),"NA")</f>
        <v>6</v>
      </c>
      <c r="AM89" s="5">
        <f t="shared" ref="AM89:AR89" si="95">IFERROR(AVERAGE(O85:O89),AM88)</f>
        <v>86.8</v>
      </c>
      <c r="AN89" s="5">
        <f t="shared" si="95"/>
        <v>47.2</v>
      </c>
      <c r="AO89" s="5">
        <f t="shared" si="95"/>
        <v>34</v>
      </c>
      <c r="AP89" s="5">
        <f t="shared" si="95"/>
        <v>27.4</v>
      </c>
      <c r="AQ89" s="6">
        <f t="shared" si="95"/>
        <v>3.8</v>
      </c>
      <c r="AR89" s="5">
        <f t="shared" si="95"/>
        <v>4.5999999999999996</v>
      </c>
      <c r="AS89" s="5">
        <f t="shared" ca="1" si="73"/>
        <v>142.06666666666669</v>
      </c>
      <c r="AT89" s="5">
        <f t="shared" ca="1" si="67"/>
        <v>68.333333333333329</v>
      </c>
      <c r="AU89" s="5">
        <f t="shared" ca="1" si="68"/>
        <v>35.200000000000003</v>
      </c>
      <c r="AV89" s="5">
        <f t="shared" ca="1" si="69"/>
        <v>38.966666666666669</v>
      </c>
      <c r="AW89" s="6">
        <f t="shared" ca="1" si="70"/>
        <v>6.8666666666666671</v>
      </c>
      <c r="AX89" s="5">
        <f t="shared" ca="1" si="71"/>
        <v>7.5333333333333341</v>
      </c>
    </row>
    <row r="90" spans="1:50" x14ac:dyDescent="0.25">
      <c r="A90">
        <f>IF(Pivot!A94="",Data!A89,Pivot!A94)</f>
        <v>3</v>
      </c>
      <c r="B90">
        <f>Pivot!B94</f>
        <v>29</v>
      </c>
      <c r="C90">
        <f>IFERROR(AVERAGE(Pivot!D94:H94),C89)</f>
        <v>124</v>
      </c>
      <c r="D90">
        <f>IFERROR(AVERAGE(Pivot!K94:O94),D89)</f>
        <v>75.2</v>
      </c>
      <c r="E90">
        <f>IFERROR(AVERAGE(Pivot!R94:V94),E89)</f>
        <v>33.6</v>
      </c>
      <c r="F90">
        <f>IFERROR(AVERAGE(Pivot!Y94:AC94),F89)</f>
        <v>41.6</v>
      </c>
      <c r="G90">
        <f>IFERROR(AVERAGE(Pivot!AF94:AJ94),G89)</f>
        <v>7.6</v>
      </c>
      <c r="H90">
        <f>IFERROR(AVERAGE(Pivot!AM94:AQ94),H89)</f>
        <v>7.2</v>
      </c>
      <c r="I90">
        <f>IFERROR(AVERAGE(Pivot!F94:H94),I89)</f>
        <v>119.33333333333333</v>
      </c>
      <c r="J90">
        <f>IFERROR(AVERAGE(Pivot!M94:O94),J89)</f>
        <v>58.666666666666664</v>
      </c>
      <c r="K90">
        <f>IFERROR(AVERAGE(Pivot!T94:V94),K89)</f>
        <v>35</v>
      </c>
      <c r="L90">
        <f>IFERROR(AVERAGE(Pivot!AA94:AC94),L89)</f>
        <v>37.333333333333336</v>
      </c>
      <c r="M90">
        <f>IFERROR(AVERAGE(Pivot!AH94:AJ94),M89)</f>
        <v>5.666666666666667</v>
      </c>
      <c r="N90">
        <f>IFERROR(AVERAGE(Pivot!AO94:AQ94),N89)</f>
        <v>6.333333333333333</v>
      </c>
      <c r="O90">
        <f>IF(Pivot!I94="NA",O89,IF(Pivot!I94=0,AVERAGE(O85:O89),Pivot!I94))</f>
        <v>66</v>
      </c>
      <c r="P90">
        <f>IF(Pivot!P94="NA",P89,IF(Pivot!P94=0,AVERAGE(P85:P89),Pivot!P94))</f>
        <v>56</v>
      </c>
      <c r="Q90">
        <f>IF(Pivot!W94="NA",Q89,IF(Pivot!W94=0,AVERAGE(Q85:Q89),Pivot!W94))</f>
        <v>28</v>
      </c>
      <c r="R90">
        <f>IF(Pivot!AD94="NA",R89,IF(Pivot!AD94=0,AVERAGE(R85:R89),Pivot!AD94))</f>
        <v>45</v>
      </c>
      <c r="S90">
        <f>IF(Pivot!AK94="NA",S89,IF(Pivot!AK94=0,AVERAGE(S85:S89),Pivot!AK94))</f>
        <v>5</v>
      </c>
      <c r="T90">
        <f>IF(Pivot!AR94="NA",T89,IF(Pivot!AR94=0,AVERAGE(T85:T89),Pivot!AR94))</f>
        <v>5</v>
      </c>
      <c r="U90">
        <f ca="1">IFERROR(AVERAGE('air-quality'!E1182:E1186),"NA")</f>
        <v>142.80000000000001</v>
      </c>
      <c r="V90">
        <f ca="1">IFERROR(AVERAGE('air-quality'!F1182:F1186),"NA")</f>
        <v>67</v>
      </c>
      <c r="W90">
        <f ca="1">IFERROR(AVERAGE('air-quality'!G1182:G1186),"NA")</f>
        <v>31.4</v>
      </c>
      <c r="X90">
        <f ca="1">IFERROR(AVERAGE('air-quality'!H1182:H1186),"NA")</f>
        <v>43</v>
      </c>
      <c r="Y90">
        <f ca="1">IFERROR(AVERAGE('air-quality'!I1182:I1186),"NA")</f>
        <v>6.6</v>
      </c>
      <c r="Z90">
        <f ca="1">IFERROR(AVERAGE('air-quality'!J1182:J1186),"NA")</f>
        <v>8</v>
      </c>
      <c r="AA90">
        <f ca="1">IFERROR(AVERAGE('air-quality'!E1547:E1551),"NA")</f>
        <v>150.6</v>
      </c>
      <c r="AB90">
        <f ca="1">IFERROR(AVERAGE('air-quality'!F1547:F1551),"NA")</f>
        <v>68.599999999999994</v>
      </c>
      <c r="AC90">
        <f ca="1">IFERROR(AVERAGE('air-quality'!G1547:G1551),"NA")</f>
        <v>34</v>
      </c>
      <c r="AD90">
        <f ca="1">IFERROR(AVERAGE('air-quality'!H1547:H1551),"NA")</f>
        <v>42</v>
      </c>
      <c r="AE90">
        <f ca="1">IFERROR(AVERAGE('air-quality'!I1547:I1551),"NA")</f>
        <v>7.2</v>
      </c>
      <c r="AF90">
        <f ca="1">IFERROR(AVERAGE('air-quality'!J1547:J1551),"NA")</f>
        <v>8</v>
      </c>
      <c r="AG90">
        <f ca="1">IFERROR(AVERAGE('air-quality'!E1912:E1916),"NA")</f>
        <v>116.4</v>
      </c>
      <c r="AH90">
        <f ca="1">IFERROR(AVERAGE('air-quality'!F1912:F1916),"NA")</f>
        <v>57</v>
      </c>
      <c r="AI90">
        <f ca="1">IFERROR(AVERAGE('air-quality'!G1912:G1916),"NA")</f>
        <v>37.200000000000003</v>
      </c>
      <c r="AJ90">
        <f ca="1">IFERROR(AVERAGE('air-quality'!H1912:H1916),"NA")</f>
        <v>24.5</v>
      </c>
      <c r="AK90">
        <f ca="1">IFERROR(AVERAGE('air-quality'!I1912:I1916),"NA")</f>
        <v>5.6</v>
      </c>
      <c r="AL90">
        <f ca="1">IFERROR(AVERAGE('air-quality'!J1912:J1916),"NA")</f>
        <v>5.6</v>
      </c>
      <c r="AM90" s="5">
        <f t="shared" ref="AM90:AR90" si="96">IFERROR(AVERAGE(O86:O90),AM89)</f>
        <v>76.8</v>
      </c>
      <c r="AN90" s="5">
        <f t="shared" si="96"/>
        <v>47.8</v>
      </c>
      <c r="AO90" s="5">
        <f t="shared" si="96"/>
        <v>31.4</v>
      </c>
      <c r="AP90" s="5">
        <f t="shared" si="96"/>
        <v>27.2</v>
      </c>
      <c r="AQ90" s="6">
        <f t="shared" si="96"/>
        <v>3.8</v>
      </c>
      <c r="AR90" s="5">
        <f t="shared" si="96"/>
        <v>4.4000000000000004</v>
      </c>
      <c r="AS90" s="5">
        <f t="shared" ca="1" si="73"/>
        <v>136.6</v>
      </c>
      <c r="AT90" s="5">
        <f t="shared" ca="1" si="67"/>
        <v>64.2</v>
      </c>
      <c r="AU90" s="5">
        <f t="shared" ca="1" si="68"/>
        <v>34.200000000000003</v>
      </c>
      <c r="AV90" s="5">
        <f t="shared" ca="1" si="69"/>
        <v>36.5</v>
      </c>
      <c r="AW90" s="6">
        <f t="shared" ca="1" si="70"/>
        <v>6.4666666666666659</v>
      </c>
      <c r="AX90" s="5">
        <f t="shared" ca="1" si="71"/>
        <v>7.2</v>
      </c>
    </row>
    <row r="91" spans="1:50" x14ac:dyDescent="0.25">
      <c r="A91">
        <f>IF(Pivot!A95="",Data!A90,Pivot!A95)</f>
        <v>3</v>
      </c>
      <c r="B91">
        <f>Pivot!B95</f>
        <v>30</v>
      </c>
      <c r="C91">
        <f>IFERROR(AVERAGE(Pivot!D95:H95),C90)</f>
        <v>128.4</v>
      </c>
      <c r="D91">
        <f>IFERROR(AVERAGE(Pivot!K95:O95),D90)</f>
        <v>63</v>
      </c>
      <c r="E91">
        <f>IFERROR(AVERAGE(Pivot!R95:V95),E90)</f>
        <v>25.8</v>
      </c>
      <c r="F91">
        <f>IFERROR(AVERAGE(Pivot!Y95:AC95),F90)</f>
        <v>44.2</v>
      </c>
      <c r="G91">
        <f>IFERROR(AVERAGE(Pivot!AF95:AJ95),G90)</f>
        <v>7.6</v>
      </c>
      <c r="H91">
        <f>IFERROR(AVERAGE(Pivot!AM95:AQ95),H90)</f>
        <v>7.2</v>
      </c>
      <c r="I91">
        <f>IFERROR(AVERAGE(Pivot!F95:H95),I90)</f>
        <v>118.66666666666667</v>
      </c>
      <c r="J91">
        <f>IFERROR(AVERAGE(Pivot!M95:O95),J90)</f>
        <v>54</v>
      </c>
      <c r="K91">
        <f>IFERROR(AVERAGE(Pivot!T95:V95),K90)</f>
        <v>28.666666666666668</v>
      </c>
      <c r="L91">
        <f>IFERROR(AVERAGE(Pivot!AA95:AC95),L90)</f>
        <v>32.333333333333336</v>
      </c>
      <c r="M91">
        <f>IFERROR(AVERAGE(Pivot!AH95:AJ95),M90)</f>
        <v>5.333333333333333</v>
      </c>
      <c r="N91">
        <f>IFERROR(AVERAGE(Pivot!AO95:AQ95),N90)</f>
        <v>6</v>
      </c>
      <c r="O91">
        <f>IF(Pivot!I95="NA",O90,IF(Pivot!I95=0,AVERAGE(O86:O90),Pivot!I95))</f>
        <v>100</v>
      </c>
      <c r="P91">
        <f>IF(Pivot!P95="NA",P90,IF(Pivot!P95=0,AVERAGE(P86:P90),Pivot!P95))</f>
        <v>53</v>
      </c>
      <c r="Q91">
        <f>IF(Pivot!W95="NA",Q90,IF(Pivot!W95=0,AVERAGE(Q86:Q90),Pivot!W95))</f>
        <v>30</v>
      </c>
      <c r="R91">
        <f>IF(Pivot!AD95="NA",R90,IF(Pivot!AD95=0,AVERAGE(R86:R90),Pivot!AD95))</f>
        <v>49</v>
      </c>
      <c r="S91">
        <f>IF(Pivot!AK95="NA",S90,IF(Pivot!AK95=0,AVERAGE(S86:S90),Pivot!AK95))</f>
        <v>5</v>
      </c>
      <c r="T91">
        <f>IF(Pivot!AR95="NA",T90,IF(Pivot!AR95=0,AVERAGE(T86:T90),Pivot!AR95))</f>
        <v>6</v>
      </c>
      <c r="U91">
        <f ca="1">IFERROR(AVERAGE('air-quality'!E1183:E1187),"NA")</f>
        <v>138.19999999999999</v>
      </c>
      <c r="V91">
        <f ca="1">IFERROR(AVERAGE('air-quality'!F1183:F1187),"NA")</f>
        <v>57.2</v>
      </c>
      <c r="W91">
        <f ca="1">IFERROR(AVERAGE('air-quality'!G1183:G1187),"NA")</f>
        <v>30.8</v>
      </c>
      <c r="X91">
        <f ca="1">IFERROR(AVERAGE('air-quality'!H1183:H1187),"NA")</f>
        <v>42</v>
      </c>
      <c r="Y91">
        <f ca="1">IFERROR(AVERAGE('air-quality'!I1183:I1187),"NA")</f>
        <v>6</v>
      </c>
      <c r="Z91">
        <f ca="1">IFERROR(AVERAGE('air-quality'!J1183:J1187),"NA")</f>
        <v>7</v>
      </c>
      <c r="AA91">
        <f ca="1">IFERROR(AVERAGE('air-quality'!E1548:E1552),"NA")</f>
        <v>138</v>
      </c>
      <c r="AB91">
        <f ca="1">IFERROR(AVERAGE('air-quality'!F1548:F1552),"NA")</f>
        <v>66.2</v>
      </c>
      <c r="AC91">
        <f ca="1">IFERROR(AVERAGE('air-quality'!G1548:G1552),"NA")</f>
        <v>31.4</v>
      </c>
      <c r="AD91">
        <f ca="1">IFERROR(AVERAGE('air-quality'!H1548:H1552),"NA")</f>
        <v>36</v>
      </c>
      <c r="AE91">
        <f ca="1">IFERROR(AVERAGE('air-quality'!I1548:I1552),"NA")</f>
        <v>6.8</v>
      </c>
      <c r="AF91">
        <f ca="1">IFERROR(AVERAGE('air-quality'!J1548:J1552),"NA")</f>
        <v>7</v>
      </c>
      <c r="AG91">
        <f ca="1">IFERROR(AVERAGE('air-quality'!E1913:E1917),"NA")</f>
        <v>110.8</v>
      </c>
      <c r="AH91">
        <f ca="1">IFERROR(AVERAGE('air-quality'!F1913:F1917),"NA")</f>
        <v>47</v>
      </c>
      <c r="AI91">
        <f ca="1">IFERROR(AVERAGE('air-quality'!G1913:G1917),"NA")</f>
        <v>33.4</v>
      </c>
      <c r="AJ91">
        <f ca="1">IFERROR(AVERAGE('air-quality'!H1913:H1917),"NA")</f>
        <v>24</v>
      </c>
      <c r="AK91">
        <f ca="1">IFERROR(AVERAGE('air-quality'!I1913:I1917),"NA")</f>
        <v>5.2</v>
      </c>
      <c r="AL91">
        <f ca="1">IFERROR(AVERAGE('air-quality'!J1913:J1917),"NA")</f>
        <v>5</v>
      </c>
      <c r="AM91" s="5">
        <f t="shared" ref="AM91:AR91" si="97">IFERROR(AVERAGE(O87:O91),AM90)</f>
        <v>76.400000000000006</v>
      </c>
      <c r="AN91" s="5">
        <f t="shared" si="97"/>
        <v>47.6</v>
      </c>
      <c r="AO91" s="5">
        <f t="shared" si="97"/>
        <v>29.8</v>
      </c>
      <c r="AP91" s="5">
        <f t="shared" si="97"/>
        <v>28.8</v>
      </c>
      <c r="AQ91" s="6">
        <f t="shared" si="97"/>
        <v>4</v>
      </c>
      <c r="AR91" s="5">
        <f t="shared" si="97"/>
        <v>4.4000000000000004</v>
      </c>
      <c r="AS91" s="5">
        <f t="shared" ca="1" si="73"/>
        <v>129</v>
      </c>
      <c r="AT91" s="5">
        <f t="shared" ca="1" si="67"/>
        <v>56.800000000000004</v>
      </c>
      <c r="AU91" s="5">
        <f t="shared" ca="1" si="68"/>
        <v>31.866666666666664</v>
      </c>
      <c r="AV91" s="5">
        <f t="shared" ca="1" si="69"/>
        <v>34</v>
      </c>
      <c r="AW91" s="6">
        <f t="shared" ca="1" si="70"/>
        <v>6</v>
      </c>
      <c r="AX91" s="5">
        <f t="shared" ca="1" si="71"/>
        <v>6.333333333333333</v>
      </c>
    </row>
    <row r="92" spans="1:50" x14ac:dyDescent="0.25">
      <c r="A92">
        <f>IF(Pivot!A96="",Data!A91,Pivot!A96)</f>
        <v>3</v>
      </c>
      <c r="B92">
        <f>Pivot!B96</f>
        <v>31</v>
      </c>
      <c r="C92">
        <f>IFERROR(AVERAGE(Pivot!D96:H96),C91)</f>
        <v>113</v>
      </c>
      <c r="D92">
        <f>IFERROR(AVERAGE(Pivot!K96:O96),D91)</f>
        <v>45.6</v>
      </c>
      <c r="E92">
        <f>IFERROR(AVERAGE(Pivot!R96:V96),E91)</f>
        <v>30.4</v>
      </c>
      <c r="F92">
        <f>IFERROR(AVERAGE(Pivot!Y96:AC96),F91)</f>
        <v>36.6</v>
      </c>
      <c r="G92">
        <f>IFERROR(AVERAGE(Pivot!AF96:AJ96),G91)</f>
        <v>7</v>
      </c>
      <c r="H92">
        <f>IFERROR(AVERAGE(Pivot!AM96:AQ96),H91)</f>
        <v>6</v>
      </c>
      <c r="I92">
        <f>IFERROR(AVERAGE(Pivot!F96:H96),I91)</f>
        <v>105.66666666666667</v>
      </c>
      <c r="J92">
        <f>IFERROR(AVERAGE(Pivot!M96:O96),J91)</f>
        <v>42.333333333333336</v>
      </c>
      <c r="K92">
        <f>IFERROR(AVERAGE(Pivot!T96:V96),K91)</f>
        <v>31</v>
      </c>
      <c r="L92">
        <f>IFERROR(AVERAGE(Pivot!AA96:AC96),L91)</f>
        <v>26</v>
      </c>
      <c r="M92">
        <f>IFERROR(AVERAGE(Pivot!AH96:AJ96),M91)</f>
        <v>5.333333333333333</v>
      </c>
      <c r="N92">
        <f>IFERROR(AVERAGE(Pivot!AO96:AQ96),N91)</f>
        <v>5</v>
      </c>
      <c r="O92">
        <f>IF(Pivot!I96="NA",O91,IF(Pivot!I96=0,AVERAGE(O87:O91),Pivot!I96))</f>
        <v>97</v>
      </c>
      <c r="P92">
        <f>IF(Pivot!P96="NA",P91,IF(Pivot!P96=0,AVERAGE(P87:P91),Pivot!P96))</f>
        <v>66</v>
      </c>
      <c r="Q92">
        <f>IF(Pivot!W96="NA",Q91,IF(Pivot!W96=0,AVERAGE(Q87:Q91),Pivot!W96))</f>
        <v>37</v>
      </c>
      <c r="R92">
        <f>IF(Pivot!AD96="NA",R91,IF(Pivot!AD96=0,AVERAGE(R87:R91),Pivot!AD96))</f>
        <v>22</v>
      </c>
      <c r="S92">
        <f>IF(Pivot!AK96="NA",S91,IF(Pivot!AK96=0,AVERAGE(S87:S91),Pivot!AK96))</f>
        <v>5</v>
      </c>
      <c r="T92">
        <f>IF(Pivot!AR96="NA",T91,IF(Pivot!AR96=0,AVERAGE(T87:T91),Pivot!AR96))</f>
        <v>5</v>
      </c>
      <c r="U92">
        <f ca="1">IFERROR(AVERAGE('air-quality'!E1184:E1188),"NA")</f>
        <v>120.2</v>
      </c>
      <c r="V92">
        <f ca="1">IFERROR(AVERAGE('air-quality'!F1184:F1188),"NA")</f>
        <v>50.2</v>
      </c>
      <c r="W92">
        <f ca="1">IFERROR(AVERAGE('air-quality'!G1184:G1188),"NA")</f>
        <v>34</v>
      </c>
      <c r="X92">
        <f ca="1">IFERROR(AVERAGE('air-quality'!H1184:H1188),"NA")</f>
        <v>38</v>
      </c>
      <c r="Y92">
        <f ca="1">IFERROR(AVERAGE('air-quality'!I1184:I1188),"NA")</f>
        <v>5.6</v>
      </c>
      <c r="Z92">
        <f ca="1">IFERROR(AVERAGE('air-quality'!J1184:J1188),"NA")</f>
        <v>6.4</v>
      </c>
      <c r="AA92">
        <f ca="1">IFERROR(AVERAGE('air-quality'!E1549:E1553),"NA")</f>
        <v>130.19999999999999</v>
      </c>
      <c r="AB92">
        <f ca="1">IFERROR(AVERAGE('air-quality'!F1549:F1553),"NA")</f>
        <v>68.400000000000006</v>
      </c>
      <c r="AC92">
        <f ca="1">IFERROR(AVERAGE('air-quality'!G1549:G1553),"NA")</f>
        <v>30.8</v>
      </c>
      <c r="AD92">
        <f ca="1">IFERROR(AVERAGE('air-quality'!H1549:H1553),"NA")</f>
        <v>34.799999999999997</v>
      </c>
      <c r="AE92">
        <f ca="1">IFERROR(AVERAGE('air-quality'!I1549:I1553),"NA")</f>
        <v>6.8</v>
      </c>
      <c r="AF92">
        <f ca="1">IFERROR(AVERAGE('air-quality'!J1549:J1553),"NA")</f>
        <v>6.6</v>
      </c>
      <c r="AG92">
        <f ca="1">IFERROR(AVERAGE('air-quality'!E1914:E1918),"NA")</f>
        <v>91</v>
      </c>
      <c r="AH92">
        <f ca="1">IFERROR(AVERAGE('air-quality'!F1914:F1918),"NA")</f>
        <v>39</v>
      </c>
      <c r="AI92">
        <f ca="1">IFERROR(AVERAGE('air-quality'!G1914:G1918),"NA")</f>
        <v>34</v>
      </c>
      <c r="AJ92">
        <f ca="1">IFERROR(AVERAGE('air-quality'!H1914:H1918),"NA")</f>
        <v>23.8</v>
      </c>
      <c r="AK92">
        <f ca="1">IFERROR(AVERAGE('air-quality'!I1914:I1918),"NA")</f>
        <v>5.2</v>
      </c>
      <c r="AL92">
        <f ca="1">IFERROR(AVERAGE('air-quality'!J1914:J1918),"NA")</f>
        <v>4.5999999999999996</v>
      </c>
      <c r="AM92" s="5">
        <f t="shared" ref="AM92:AR92" si="98">IFERROR(AVERAGE(O88:O92),AM91)</f>
        <v>74.599999999999994</v>
      </c>
      <c r="AN92" s="5">
        <f t="shared" si="98"/>
        <v>51.6</v>
      </c>
      <c r="AO92" s="5">
        <f t="shared" si="98"/>
        <v>32</v>
      </c>
      <c r="AP92" s="5">
        <f t="shared" si="98"/>
        <v>29.6</v>
      </c>
      <c r="AQ92" s="6">
        <f t="shared" si="98"/>
        <v>4.4000000000000004</v>
      </c>
      <c r="AR92" s="5">
        <f t="shared" si="98"/>
        <v>4.5999999999999996</v>
      </c>
      <c r="AS92" s="5">
        <f t="shared" ca="1" si="73"/>
        <v>113.8</v>
      </c>
      <c r="AT92" s="5">
        <f t="shared" ca="1" si="67"/>
        <v>52.533333333333339</v>
      </c>
      <c r="AU92" s="5">
        <f t="shared" ca="1" si="68"/>
        <v>32.93333333333333</v>
      </c>
      <c r="AV92" s="5">
        <f t="shared" ca="1" si="69"/>
        <v>32.199999999999996</v>
      </c>
      <c r="AW92" s="6">
        <f t="shared" ca="1" si="70"/>
        <v>5.8666666666666663</v>
      </c>
      <c r="AX92" s="5">
        <f t="shared" ca="1" si="71"/>
        <v>5.8666666666666671</v>
      </c>
    </row>
    <row r="93" spans="1:50" x14ac:dyDescent="0.25">
      <c r="A93">
        <f>IF(Pivot!A97="",Data!A92,Pivot!A97)</f>
        <v>4</v>
      </c>
      <c r="B93">
        <f>Pivot!B97</f>
        <v>1</v>
      </c>
      <c r="C93">
        <f>IFERROR(AVERAGE(Pivot!D97:H97),C92)</f>
        <v>82.8</v>
      </c>
      <c r="D93">
        <f>IFERROR(AVERAGE(Pivot!K97:O97),D92)</f>
        <v>51</v>
      </c>
      <c r="E93">
        <f>IFERROR(AVERAGE(Pivot!R97:V97),E92)</f>
        <v>36.799999999999997</v>
      </c>
      <c r="F93">
        <f>IFERROR(AVERAGE(Pivot!Y97:AC97),F92)</f>
        <v>37</v>
      </c>
      <c r="G93">
        <f>IFERROR(AVERAGE(Pivot!AF97:AJ97),G92)</f>
        <v>7.8</v>
      </c>
      <c r="H93">
        <f>IFERROR(AVERAGE(Pivot!AM97:AQ97),H92)</f>
        <v>6.2</v>
      </c>
      <c r="I93">
        <f>IFERROR(AVERAGE(Pivot!F97:H97),I92)</f>
        <v>82.333333333333329</v>
      </c>
      <c r="J93">
        <f>IFERROR(AVERAGE(Pivot!M97:O97),J92)</f>
        <v>50.666666666666664</v>
      </c>
      <c r="K93">
        <f>IFERROR(AVERAGE(Pivot!T97:V97),K92)</f>
        <v>35.666666666666664</v>
      </c>
      <c r="L93">
        <f>IFERROR(AVERAGE(Pivot!AA97:AC97),L92)</f>
        <v>31</v>
      </c>
      <c r="M93">
        <f>IFERROR(AVERAGE(Pivot!AH97:AJ97),M92)</f>
        <v>6.666666666666667</v>
      </c>
      <c r="N93">
        <f>IFERROR(AVERAGE(Pivot!AO97:AQ97),N92)</f>
        <v>5.666666666666667</v>
      </c>
      <c r="O93">
        <f>IF(Pivot!I97="NA",O92,IF(Pivot!I97=0,AVERAGE(O88:O92),Pivot!I97))</f>
        <v>103</v>
      </c>
      <c r="P93">
        <f>IF(Pivot!P97="NA",P92,IF(Pivot!P97=0,AVERAGE(P88:P92),Pivot!P97))</f>
        <v>42</v>
      </c>
      <c r="Q93">
        <f>IF(Pivot!W97="NA",Q92,IF(Pivot!W97=0,AVERAGE(Q88:Q92),Pivot!W97))</f>
        <v>31</v>
      </c>
      <c r="R93">
        <f>IF(Pivot!AD97="NA",R92,IF(Pivot!AD97=0,AVERAGE(R88:R92),Pivot!AD97))</f>
        <v>30</v>
      </c>
      <c r="S93">
        <f>IF(Pivot!AK97="NA",S92,IF(Pivot!AK97=0,AVERAGE(S88:S92),Pivot!AK97))</f>
        <v>4</v>
      </c>
      <c r="T93">
        <f>IF(Pivot!AR97="NA",T92,IF(Pivot!AR97=0,AVERAGE(T88:T92),Pivot!AR97))</f>
        <v>4</v>
      </c>
      <c r="U93">
        <f ca="1">IFERROR(AVERAGE('air-quality'!E1185:E1189),"NA")</f>
        <v>108.6</v>
      </c>
      <c r="V93">
        <f ca="1">IFERROR(AVERAGE('air-quality'!F1185:F1189),"NA")</f>
        <v>47.5</v>
      </c>
      <c r="W93">
        <f ca="1">IFERROR(AVERAGE('air-quality'!G1185:G1189),"NA")</f>
        <v>32.75</v>
      </c>
      <c r="X93">
        <f ca="1">IFERROR(AVERAGE('air-quality'!H1185:H1189),"NA")</f>
        <v>38.5</v>
      </c>
      <c r="Y93">
        <f ca="1">IFERROR(AVERAGE('air-quality'!I1185:I1189),"NA")</f>
        <v>5.5</v>
      </c>
      <c r="Z93">
        <f ca="1">IFERROR(AVERAGE('air-quality'!J1185:J1189),"NA")</f>
        <v>6.25</v>
      </c>
      <c r="AA93">
        <f ca="1">IFERROR(AVERAGE('air-quality'!E1550:E1554),"NA")</f>
        <v>124.8</v>
      </c>
      <c r="AB93">
        <f ca="1">IFERROR(AVERAGE('air-quality'!F1550:F1554),"NA")</f>
        <v>69.2</v>
      </c>
      <c r="AC93">
        <f ca="1">IFERROR(AVERAGE('air-quality'!G1550:G1554),"NA")</f>
        <v>29.8</v>
      </c>
      <c r="AD93">
        <f ca="1">IFERROR(AVERAGE('air-quality'!H1550:H1554),"NA")</f>
        <v>33</v>
      </c>
      <c r="AE93">
        <f ca="1">IFERROR(AVERAGE('air-quality'!I1550:I1554),"NA")</f>
        <v>7</v>
      </c>
      <c r="AF93">
        <f ca="1">IFERROR(AVERAGE('air-quality'!J1550:J1554),"NA")</f>
        <v>6.4</v>
      </c>
      <c r="AG93">
        <f ca="1">IFERROR(AVERAGE('air-quality'!E1915:E1919),"NA")</f>
        <v>77.400000000000006</v>
      </c>
      <c r="AH93">
        <f ca="1">IFERROR(AVERAGE('air-quality'!F1915:F1919),"NA")</f>
        <v>38.799999999999997</v>
      </c>
      <c r="AI93">
        <f ca="1">IFERROR(AVERAGE('air-quality'!G1915:G1919),"NA")</f>
        <v>33</v>
      </c>
      <c r="AJ93">
        <f ca="1">IFERROR(AVERAGE('air-quality'!H1915:H1919),"NA")</f>
        <v>25.2</v>
      </c>
      <c r="AK93">
        <f ca="1">IFERROR(AVERAGE('air-quality'!I1915:I1919),"NA")</f>
        <v>5</v>
      </c>
      <c r="AL93">
        <f ca="1">IFERROR(AVERAGE('air-quality'!J1915:J1919),"NA")</f>
        <v>4.8</v>
      </c>
      <c r="AM93" s="5">
        <f t="shared" ref="AM93:AR93" si="99">IFERROR(AVERAGE(O89:O93),AM92)</f>
        <v>79.2</v>
      </c>
      <c r="AN93" s="5">
        <f t="shared" si="99"/>
        <v>52.6</v>
      </c>
      <c r="AO93" s="5">
        <f t="shared" si="99"/>
        <v>32</v>
      </c>
      <c r="AP93" s="5">
        <f t="shared" si="99"/>
        <v>33.4</v>
      </c>
      <c r="AQ93" s="6">
        <f t="shared" si="99"/>
        <v>4.5999999999999996</v>
      </c>
      <c r="AR93" s="5">
        <f t="shared" si="99"/>
        <v>4.8</v>
      </c>
      <c r="AS93" s="5">
        <f t="shared" ca="1" si="73"/>
        <v>103.59999999999998</v>
      </c>
      <c r="AT93" s="5">
        <f t="shared" ca="1" si="67"/>
        <v>51.833333333333336</v>
      </c>
      <c r="AU93" s="5">
        <f t="shared" ca="1" si="68"/>
        <v>31.849999999999998</v>
      </c>
      <c r="AV93" s="5">
        <f t="shared" ca="1" si="69"/>
        <v>32.233333333333334</v>
      </c>
      <c r="AW93" s="6">
        <f t="shared" ca="1" si="70"/>
        <v>5.833333333333333</v>
      </c>
      <c r="AX93" s="5">
        <f t="shared" ca="1" si="71"/>
        <v>5.8166666666666664</v>
      </c>
    </row>
    <row r="94" spans="1:50" x14ac:dyDescent="0.25">
      <c r="A94">
        <f>IF(Pivot!A98="",Data!A93,Pivot!A98)</f>
        <v>4</v>
      </c>
      <c r="B94">
        <f>Pivot!B98</f>
        <v>2</v>
      </c>
      <c r="C94">
        <f>IFERROR(AVERAGE(Pivot!D98:H98),C93)</f>
        <v>92.8</v>
      </c>
      <c r="D94">
        <f>IFERROR(AVERAGE(Pivot!K98:O98),D93)</f>
        <v>40.799999999999997</v>
      </c>
      <c r="E94">
        <f>IFERROR(AVERAGE(Pivot!R98:V98),E93)</f>
        <v>18.8</v>
      </c>
      <c r="F94">
        <f>IFERROR(AVERAGE(Pivot!Y98:AC98),F93)</f>
        <v>26.2</v>
      </c>
      <c r="G94">
        <f>IFERROR(AVERAGE(Pivot!AF98:AJ98),G93)</f>
        <v>5.4</v>
      </c>
      <c r="H94">
        <f>IFERROR(AVERAGE(Pivot!AM98:AQ98),H93)</f>
        <v>5.4</v>
      </c>
      <c r="I94">
        <f>IFERROR(AVERAGE(Pivot!F98:H98),I93)</f>
        <v>92</v>
      </c>
      <c r="J94">
        <f>IFERROR(AVERAGE(Pivot!M98:O98),J93)</f>
        <v>37.666666666666664</v>
      </c>
      <c r="K94">
        <f>IFERROR(AVERAGE(Pivot!T98:V98),K93)</f>
        <v>18</v>
      </c>
      <c r="L94">
        <f>IFERROR(AVERAGE(Pivot!AA98:AC98),L93)</f>
        <v>21.666666666666668</v>
      </c>
      <c r="M94">
        <f>IFERROR(AVERAGE(Pivot!AH98:AJ98),M93)</f>
        <v>4.333333333333333</v>
      </c>
      <c r="N94">
        <f>IFERROR(AVERAGE(Pivot!AO98:AQ98),N93)</f>
        <v>4</v>
      </c>
      <c r="O94">
        <f>IF(Pivot!I98="NA",O93,IF(Pivot!I98=0,AVERAGE(O89:O93),Pivot!I98))</f>
        <v>84</v>
      </c>
      <c r="P94">
        <f>IF(Pivot!P98="NA",P93,IF(Pivot!P98=0,AVERAGE(P89:P93),Pivot!P98))</f>
        <v>58</v>
      </c>
      <c r="Q94">
        <f>IF(Pivot!W98="NA",Q93,IF(Pivot!W98=0,AVERAGE(Q89:Q93),Pivot!W98))</f>
        <v>41</v>
      </c>
      <c r="R94">
        <f>IF(Pivot!AD98="NA",R93,IF(Pivot!AD98=0,AVERAGE(R89:R93),Pivot!AD98))</f>
        <v>33</v>
      </c>
      <c r="S94">
        <f>IF(Pivot!AK98="NA",S93,IF(Pivot!AK98=0,AVERAGE(S89:S93),Pivot!AK98))</f>
        <v>5</v>
      </c>
      <c r="T94">
        <f>IF(Pivot!AR98="NA",T93,IF(Pivot!AR98=0,AVERAGE(T89:T93),Pivot!AR98))</f>
        <v>6</v>
      </c>
      <c r="U94">
        <f ca="1">IFERROR(AVERAGE('air-quality'!E1186:E1190),"NA")</f>
        <v>103.5</v>
      </c>
      <c r="V94">
        <f ca="1">IFERROR(AVERAGE('air-quality'!F1186:F1190),"NA")</f>
        <v>41</v>
      </c>
      <c r="W94">
        <f ca="1">IFERROR(AVERAGE('air-quality'!G1186:G1190),"NA")</f>
        <v>31</v>
      </c>
      <c r="X94">
        <f ca="1">IFERROR(AVERAGE('air-quality'!H1186:H1190),"NA")</f>
        <v>34.666666666666664</v>
      </c>
      <c r="Y94">
        <f ca="1">IFERROR(AVERAGE('air-quality'!I1186:I1190),"NA")</f>
        <v>5</v>
      </c>
      <c r="Z94">
        <f ca="1">IFERROR(AVERAGE('air-quality'!J1186:J1190),"NA")</f>
        <v>6</v>
      </c>
      <c r="AA94">
        <f ca="1">IFERROR(AVERAGE('air-quality'!E1551:E1555),"NA")</f>
        <v>111.4</v>
      </c>
      <c r="AB94">
        <f ca="1">IFERROR(AVERAGE('air-quality'!F1551:F1555),"NA")</f>
        <v>58.6</v>
      </c>
      <c r="AC94">
        <f ca="1">IFERROR(AVERAGE('air-quality'!G1551:G1555),"NA")</f>
        <v>28.8</v>
      </c>
      <c r="AD94">
        <f ca="1">IFERROR(AVERAGE('air-quality'!H1551:H1555),"NA")</f>
        <v>29</v>
      </c>
      <c r="AE94">
        <f ca="1">IFERROR(AVERAGE('air-quality'!I1551:I1555),"NA")</f>
        <v>6.8</v>
      </c>
      <c r="AF94">
        <f ca="1">IFERROR(AVERAGE('air-quality'!J1551:J1555),"NA")</f>
        <v>6</v>
      </c>
      <c r="AG94">
        <f ca="1">IFERROR(AVERAGE('air-quality'!E1916:E1920),"NA")</f>
        <v>78.400000000000006</v>
      </c>
      <c r="AH94">
        <f ca="1">IFERROR(AVERAGE('air-quality'!F1916:F1920),"NA")</f>
        <v>38.4</v>
      </c>
      <c r="AI94">
        <f ca="1">IFERROR(AVERAGE('air-quality'!G1916:G1920),"NA")</f>
        <v>33.6</v>
      </c>
      <c r="AJ94">
        <f ca="1">IFERROR(AVERAGE('air-quality'!H1916:H1920),"NA")</f>
        <v>27.6</v>
      </c>
      <c r="AK94">
        <f ca="1">IFERROR(AVERAGE('air-quality'!I1916:I1920),"NA")</f>
        <v>5</v>
      </c>
      <c r="AL94">
        <f ca="1">IFERROR(AVERAGE('air-quality'!J1916:J1920),"NA")</f>
        <v>4.8</v>
      </c>
      <c r="AM94" s="5">
        <f t="shared" ref="AM94:AR94" si="100">IFERROR(AVERAGE(O90:O94),AM93)</f>
        <v>90</v>
      </c>
      <c r="AN94" s="5">
        <f t="shared" si="100"/>
        <v>55</v>
      </c>
      <c r="AO94" s="5">
        <f t="shared" si="100"/>
        <v>33.4</v>
      </c>
      <c r="AP94" s="5">
        <f t="shared" si="100"/>
        <v>35.799999999999997</v>
      </c>
      <c r="AQ94" s="6">
        <f t="shared" si="100"/>
        <v>4.8</v>
      </c>
      <c r="AR94" s="5">
        <f t="shared" si="100"/>
        <v>5.2</v>
      </c>
      <c r="AS94" s="5">
        <f t="shared" ca="1" si="73"/>
        <v>97.766666666666666</v>
      </c>
      <c r="AT94" s="5">
        <f t="shared" ca="1" si="67"/>
        <v>46</v>
      </c>
      <c r="AU94" s="5">
        <f t="shared" ca="1" si="68"/>
        <v>31.133333333333336</v>
      </c>
      <c r="AV94" s="5">
        <f t="shared" ca="1" si="69"/>
        <v>30.422222222222221</v>
      </c>
      <c r="AW94" s="6">
        <f t="shared" ca="1" si="70"/>
        <v>5.6000000000000005</v>
      </c>
      <c r="AX94" s="5">
        <f t="shared" ca="1" si="71"/>
        <v>5.6000000000000005</v>
      </c>
    </row>
    <row r="95" spans="1:50" x14ac:dyDescent="0.25">
      <c r="A95">
        <f>IF(Pivot!A99="",Data!A94,Pivot!A99)</f>
        <v>4</v>
      </c>
      <c r="B95">
        <f>Pivot!B99</f>
        <v>3</v>
      </c>
      <c r="C95">
        <f>IFERROR(AVERAGE(Pivot!D99:H99),C94)</f>
        <v>69.8</v>
      </c>
      <c r="D95">
        <f>IFERROR(AVERAGE(Pivot!K99:O99),D94)</f>
        <v>20.399999999999999</v>
      </c>
      <c r="E95">
        <f>IFERROR(AVERAGE(Pivot!R99:V99),E94)</f>
        <v>23.8</v>
      </c>
      <c r="F95">
        <f>IFERROR(AVERAGE(Pivot!Y99:AC99),F94)</f>
        <v>24</v>
      </c>
      <c r="G95">
        <f>IFERROR(AVERAGE(Pivot!AF99:AJ99),G94)</f>
        <v>4.4000000000000004</v>
      </c>
      <c r="H95">
        <f>IFERROR(AVERAGE(Pivot!AM99:AQ99),H94)</f>
        <v>4.2</v>
      </c>
      <c r="I95">
        <f>IFERROR(AVERAGE(Pivot!F99:H99),I94)</f>
        <v>55.666666666666664</v>
      </c>
      <c r="J95">
        <f>IFERROR(AVERAGE(Pivot!M99:O99),J94)</f>
        <v>18</v>
      </c>
      <c r="K95">
        <f>IFERROR(AVERAGE(Pivot!T99:V99),K94)</f>
        <v>21.666666666666668</v>
      </c>
      <c r="L95">
        <f>IFERROR(AVERAGE(Pivot!AA99:AC99),L94)</f>
        <v>18</v>
      </c>
      <c r="M95">
        <f>IFERROR(AVERAGE(Pivot!AH99:AJ99),M94)</f>
        <v>3</v>
      </c>
      <c r="N95">
        <f>IFERROR(AVERAGE(Pivot!AO99:AQ99),N94)</f>
        <v>3.3333333333333335</v>
      </c>
      <c r="O95">
        <f>IF(Pivot!I99="NA",O94,IF(Pivot!I99=0,AVERAGE(O90:O94),Pivot!I99))</f>
        <v>113</v>
      </c>
      <c r="P95">
        <f>IF(Pivot!P99="NA",P94,IF(Pivot!P99=0,AVERAGE(P90:P94),Pivot!P99))</f>
        <v>67</v>
      </c>
      <c r="Q95">
        <f>IF(Pivot!W99="NA",Q94,IF(Pivot!W99=0,AVERAGE(Q90:Q94),Pivot!W99))</f>
        <v>38</v>
      </c>
      <c r="R95">
        <f>IF(Pivot!AD99="NA",R94,IF(Pivot!AD99=0,AVERAGE(R90:R94),Pivot!AD99))</f>
        <v>17</v>
      </c>
      <c r="S95">
        <f>IF(Pivot!AK99="NA",S94,IF(Pivot!AK99=0,AVERAGE(S90:S94),Pivot!AK99))</f>
        <v>4</v>
      </c>
      <c r="T95">
        <f>IF(Pivot!AR99="NA",T94,IF(Pivot!AR99=0,AVERAGE(T90:T94),Pivot!AR99))</f>
        <v>4</v>
      </c>
      <c r="U95">
        <f ca="1">IFERROR(AVERAGE('air-quality'!E1187:E1191),"NA")</f>
        <v>93.333333333333329</v>
      </c>
      <c r="V95">
        <f ca="1">IFERROR(AVERAGE('air-quality'!F1187:F1191),"NA")</f>
        <v>34</v>
      </c>
      <c r="W95">
        <f ca="1">IFERROR(AVERAGE('air-quality'!G1187:G1191),"NA")</f>
        <v>37.5</v>
      </c>
      <c r="X95">
        <f ca="1">IFERROR(AVERAGE('air-quality'!H1187:H1191),"NA")</f>
        <v>29.5</v>
      </c>
      <c r="Y95">
        <f ca="1">IFERROR(AVERAGE('air-quality'!I1187:I1191),"NA")</f>
        <v>5</v>
      </c>
      <c r="Z95">
        <f ca="1">IFERROR(AVERAGE('air-quality'!J1187:J1191),"NA")</f>
        <v>5.5</v>
      </c>
      <c r="AA95">
        <f ca="1">IFERROR(AVERAGE('air-quality'!E1552:E1556),"NA")</f>
        <v>90.8</v>
      </c>
      <c r="AB95">
        <f ca="1">IFERROR(AVERAGE('air-quality'!F1552:F1556),"NA")</f>
        <v>47.4</v>
      </c>
      <c r="AC95">
        <f ca="1">IFERROR(AVERAGE('air-quality'!G1552:G1556),"NA")</f>
        <v>26</v>
      </c>
      <c r="AD95">
        <f ca="1">IFERROR(AVERAGE('air-quality'!H1552:H1556),"NA")</f>
        <v>25.8</v>
      </c>
      <c r="AE95">
        <f ca="1">IFERROR(AVERAGE('air-quality'!I1552:I1556),"NA")</f>
        <v>6.2</v>
      </c>
      <c r="AF95">
        <f ca="1">IFERROR(AVERAGE('air-quality'!J1552:J1556),"NA")</f>
        <v>5.6</v>
      </c>
      <c r="AG95">
        <f ca="1">IFERROR(AVERAGE('air-quality'!E1917:E1921),"NA")</f>
        <v>73.400000000000006</v>
      </c>
      <c r="AH95">
        <f ca="1">IFERROR(AVERAGE('air-quality'!F1917:F1921),"NA")</f>
        <v>44</v>
      </c>
      <c r="AI95">
        <f ca="1">IFERROR(AVERAGE('air-quality'!G1917:G1921),"NA")</f>
        <v>34.799999999999997</v>
      </c>
      <c r="AJ95">
        <f ca="1">IFERROR(AVERAGE('air-quality'!H1917:H1921),"NA")</f>
        <v>30.2</v>
      </c>
      <c r="AK95">
        <f ca="1">IFERROR(AVERAGE('air-quality'!I1917:I1921),"NA")</f>
        <v>5</v>
      </c>
      <c r="AL95">
        <f ca="1">IFERROR(AVERAGE('air-quality'!J1917:J1921),"NA")</f>
        <v>5</v>
      </c>
      <c r="AM95" s="5">
        <f t="shared" ref="AM95:AR95" si="101">IFERROR(AVERAGE(O91:O95),AM94)</f>
        <v>99.4</v>
      </c>
      <c r="AN95" s="5">
        <f t="shared" si="101"/>
        <v>57.2</v>
      </c>
      <c r="AO95" s="5">
        <f t="shared" si="101"/>
        <v>35.4</v>
      </c>
      <c r="AP95" s="5">
        <f t="shared" si="101"/>
        <v>30.2</v>
      </c>
      <c r="AQ95" s="6">
        <f t="shared" si="101"/>
        <v>4.5999999999999996</v>
      </c>
      <c r="AR95" s="5">
        <f t="shared" si="101"/>
        <v>5</v>
      </c>
      <c r="AS95" s="5">
        <f t="shared" ca="1" si="73"/>
        <v>85.844444444444434</v>
      </c>
      <c r="AT95" s="5">
        <f t="shared" ca="1" si="67"/>
        <v>41.800000000000004</v>
      </c>
      <c r="AU95" s="5">
        <f t="shared" ca="1" si="68"/>
        <v>32.766666666666666</v>
      </c>
      <c r="AV95" s="5">
        <f t="shared" ca="1" si="69"/>
        <v>28.5</v>
      </c>
      <c r="AW95" s="6">
        <f t="shared" ca="1" si="70"/>
        <v>5.3999999999999995</v>
      </c>
      <c r="AX95" s="5">
        <f t="shared" ca="1" si="71"/>
        <v>5.3666666666666671</v>
      </c>
    </row>
    <row r="96" spans="1:50" x14ac:dyDescent="0.25">
      <c r="A96">
        <f>IF(Pivot!A100="",Data!A95,Pivot!A100)</f>
        <v>4</v>
      </c>
      <c r="B96">
        <f>Pivot!B100</f>
        <v>4</v>
      </c>
      <c r="C96">
        <f>IFERROR(AVERAGE(Pivot!D100:H100),C95)</f>
        <v>37.200000000000003</v>
      </c>
      <c r="D96">
        <f>IFERROR(AVERAGE(Pivot!K100:O100),D95)</f>
        <v>32</v>
      </c>
      <c r="E96">
        <f>IFERROR(AVERAGE(Pivot!R100:V100),E95)</f>
        <v>23.2</v>
      </c>
      <c r="F96">
        <f>IFERROR(AVERAGE(Pivot!Y100:AC100),F95)</f>
        <v>24.2</v>
      </c>
      <c r="G96">
        <f>IFERROR(AVERAGE(Pivot!AF100:AJ100),G95)</f>
        <v>5</v>
      </c>
      <c r="H96">
        <f>IFERROR(AVERAGE(Pivot!AM100:AQ100),H95)</f>
        <v>4.2</v>
      </c>
      <c r="I96">
        <f>IFERROR(AVERAGE(Pivot!F100:H100),I95)</f>
        <v>31.333333333333332</v>
      </c>
      <c r="J96">
        <f>IFERROR(AVERAGE(Pivot!M100:O100),J95)</f>
        <v>26.333333333333332</v>
      </c>
      <c r="K96">
        <f>IFERROR(AVERAGE(Pivot!T100:V100),K95)</f>
        <v>20</v>
      </c>
      <c r="L96">
        <f>IFERROR(AVERAGE(Pivot!AA100:AC100),L95)</f>
        <v>16.333333333333332</v>
      </c>
      <c r="M96">
        <f>IFERROR(AVERAGE(Pivot!AH100:AJ100),M95)</f>
        <v>2.6666666666666665</v>
      </c>
      <c r="N96">
        <f>IFERROR(AVERAGE(Pivot!AO100:AQ100),N95)</f>
        <v>3.3333333333333335</v>
      </c>
      <c r="O96">
        <f>IF(Pivot!I100="NA",O95,IF(Pivot!I100=0,AVERAGE(O91:O95),Pivot!I100))</f>
        <v>92</v>
      </c>
      <c r="P96">
        <f>IF(Pivot!P100="NA",P95,IF(Pivot!P100=0,AVERAGE(P91:P95),Pivot!P100))</f>
        <v>47</v>
      </c>
      <c r="Q96">
        <f>IF(Pivot!W100="NA",Q95,IF(Pivot!W100=0,AVERAGE(Q91:Q95),Pivot!W100))</f>
        <v>43</v>
      </c>
      <c r="R96">
        <f>IF(Pivot!AD100="NA",R95,IF(Pivot!AD100=0,AVERAGE(R91:R95),Pivot!AD100))</f>
        <v>14</v>
      </c>
      <c r="S96">
        <f>IF(Pivot!AK100="NA",S95,IF(Pivot!AK100=0,AVERAGE(S91:S95),Pivot!AK100))</f>
        <v>3</v>
      </c>
      <c r="T96">
        <f>IF(Pivot!AR100="NA",T95,IF(Pivot!AR100=0,AVERAGE(T91:T95),Pivot!AR100))</f>
        <v>4</v>
      </c>
      <c r="U96">
        <f ca="1">IFERROR(AVERAGE('air-quality'!E1188:E1192),"NA")</f>
        <v>82.5</v>
      </c>
      <c r="V96">
        <f ca="1">IFERROR(AVERAGE('air-quality'!F1188:F1192),"NA")</f>
        <v>45</v>
      </c>
      <c r="W96">
        <f ca="1">IFERROR(AVERAGE('air-quality'!G1188:G1192),"NA")</f>
        <v>43</v>
      </c>
      <c r="X96">
        <f ca="1">IFERROR(AVERAGE('air-quality'!H1188:H1192),"NA")</f>
        <v>31</v>
      </c>
      <c r="Y96">
        <f ca="1">IFERROR(AVERAGE('air-quality'!I1188:I1192),"NA")</f>
        <v>6</v>
      </c>
      <c r="Z96">
        <f ca="1">IFERROR(AVERAGE('air-quality'!J1188:J1192),"NA")</f>
        <v>6</v>
      </c>
      <c r="AA96">
        <f ca="1">IFERROR(AVERAGE('air-quality'!E1553:E1557),"NA")</f>
        <v>72.2</v>
      </c>
      <c r="AB96">
        <f ca="1">IFERROR(AVERAGE('air-quality'!F1553:F1557),"NA")</f>
        <v>50.8</v>
      </c>
      <c r="AC96">
        <f ca="1">IFERROR(AVERAGE('air-quality'!G1553:G1557),"NA")</f>
        <v>25.6</v>
      </c>
      <c r="AD96">
        <f ca="1">IFERROR(AVERAGE('air-quality'!H1553:H1557),"NA")</f>
        <v>24.2</v>
      </c>
      <c r="AE96">
        <f ca="1">IFERROR(AVERAGE('air-quality'!I1553:I1557),"NA")</f>
        <v>5.6</v>
      </c>
      <c r="AF96">
        <f ca="1">IFERROR(AVERAGE('air-quality'!J1553:J1557),"NA")</f>
        <v>5.6</v>
      </c>
      <c r="AG96">
        <f ca="1">IFERROR(AVERAGE('air-quality'!E1918:E1922),"NA")</f>
        <v>74</v>
      </c>
      <c r="AH96">
        <f ca="1">IFERROR(AVERAGE('air-quality'!F1918:F1922),"NA")</f>
        <v>50.6</v>
      </c>
      <c r="AI96">
        <f ca="1">IFERROR(AVERAGE('air-quality'!G1918:G1922),"NA")</f>
        <v>32.799999999999997</v>
      </c>
      <c r="AJ96">
        <f ca="1">IFERROR(AVERAGE('air-quality'!H1918:H1922),"NA")</f>
        <v>35.4</v>
      </c>
      <c r="AK96">
        <f ca="1">IFERROR(AVERAGE('air-quality'!I1918:I1922),"NA")</f>
        <v>5</v>
      </c>
      <c r="AL96">
        <f ca="1">IFERROR(AVERAGE('air-quality'!J1918:J1922),"NA")</f>
        <v>5.6</v>
      </c>
      <c r="AM96" s="5">
        <f t="shared" ref="AM96:AR96" si="102">IFERROR(AVERAGE(O92:O96),AM95)</f>
        <v>97.8</v>
      </c>
      <c r="AN96" s="5">
        <f t="shared" si="102"/>
        <v>56</v>
      </c>
      <c r="AO96" s="5">
        <f t="shared" si="102"/>
        <v>38</v>
      </c>
      <c r="AP96" s="5">
        <f t="shared" si="102"/>
        <v>23.2</v>
      </c>
      <c r="AQ96" s="6">
        <f t="shared" si="102"/>
        <v>4.2</v>
      </c>
      <c r="AR96" s="5">
        <f t="shared" si="102"/>
        <v>4.5999999999999996</v>
      </c>
      <c r="AS96" s="5">
        <f t="shared" ca="1" si="73"/>
        <v>76.233333333333334</v>
      </c>
      <c r="AT96" s="5">
        <f t="shared" ca="1" si="67"/>
        <v>48.800000000000004</v>
      </c>
      <c r="AU96" s="5">
        <f t="shared" ca="1" si="68"/>
        <v>33.799999999999997</v>
      </c>
      <c r="AV96" s="5">
        <f t="shared" ca="1" si="69"/>
        <v>30.2</v>
      </c>
      <c r="AW96" s="6">
        <f t="shared" ca="1" si="70"/>
        <v>5.5333333333333341</v>
      </c>
      <c r="AX96" s="5">
        <f t="shared" ca="1" si="71"/>
        <v>5.7333333333333334</v>
      </c>
    </row>
    <row r="97" spans="1:50" x14ac:dyDescent="0.25">
      <c r="A97">
        <f>IF(Pivot!A101="",Data!A96,Pivot!A101)</f>
        <v>4</v>
      </c>
      <c r="B97">
        <f>Pivot!B101</f>
        <v>5</v>
      </c>
      <c r="C97">
        <f>IFERROR(AVERAGE(Pivot!D101:H101),C96)</f>
        <v>47.8</v>
      </c>
      <c r="D97">
        <f>IFERROR(AVERAGE(Pivot!K101:O101),D96)</f>
        <v>55.8</v>
      </c>
      <c r="E97">
        <f>IFERROR(AVERAGE(Pivot!R101:V101),E96)</f>
        <v>20</v>
      </c>
      <c r="F97">
        <f>IFERROR(AVERAGE(Pivot!Y101:AC101),F96)</f>
        <v>32.799999999999997</v>
      </c>
      <c r="G97">
        <f>IFERROR(AVERAGE(Pivot!AF101:AJ101),G96)</f>
        <v>5.6</v>
      </c>
      <c r="H97">
        <f>IFERROR(AVERAGE(Pivot!AM101:AQ101),H96)</f>
        <v>5.4</v>
      </c>
      <c r="I97">
        <f>IFERROR(AVERAGE(Pivot!F101:H101),I96)</f>
        <v>37.333333333333336</v>
      </c>
      <c r="J97">
        <f>IFERROR(AVERAGE(Pivot!M101:O101),J96)</f>
        <v>51.333333333333336</v>
      </c>
      <c r="K97">
        <f>IFERROR(AVERAGE(Pivot!T101:V101),K96)</f>
        <v>16.333333333333332</v>
      </c>
      <c r="L97">
        <f>IFERROR(AVERAGE(Pivot!AA101:AC101),L96)</f>
        <v>22.666666666666668</v>
      </c>
      <c r="M97">
        <f>IFERROR(AVERAGE(Pivot!AH101:AJ101),M96)</f>
        <v>3</v>
      </c>
      <c r="N97">
        <f>IFERROR(AVERAGE(Pivot!AO101:AQ101),N96)</f>
        <v>4.333333333333333</v>
      </c>
      <c r="O97">
        <f>IF(Pivot!I101="NA",O96,IF(Pivot!I101=0,AVERAGE(O92:O96),Pivot!I101))</f>
        <v>71</v>
      </c>
      <c r="P97">
        <f>IF(Pivot!P101="NA",P96,IF(Pivot!P101=0,AVERAGE(P92:P96),Pivot!P101))</f>
        <v>56</v>
      </c>
      <c r="Q97">
        <f>IF(Pivot!W101="NA",Q96,IF(Pivot!W101=0,AVERAGE(Q92:Q96),Pivot!W101))</f>
        <v>38</v>
      </c>
      <c r="R97">
        <f>IF(Pivot!AD101="NA",R96,IF(Pivot!AD101=0,AVERAGE(R92:R96),Pivot!AD101))</f>
        <v>23.2</v>
      </c>
      <c r="S97">
        <f>IF(Pivot!AK101="NA",S96,IF(Pivot!AK101=0,AVERAGE(S92:S96),Pivot!AK101))</f>
        <v>4.2</v>
      </c>
      <c r="T97">
        <f>IF(Pivot!AR101="NA",T96,IF(Pivot!AR101=0,AVERAGE(T92:T96),Pivot!AR101))</f>
        <v>4.5999999999999996</v>
      </c>
      <c r="U97">
        <f ca="1">IFERROR(AVERAGE('air-quality'!E1189:E1193),"NA")</f>
        <v>103</v>
      </c>
      <c r="V97" t="str">
        <f ca="1">IFERROR(AVERAGE('air-quality'!F1189:F1193),"NA")</f>
        <v>NA</v>
      </c>
      <c r="W97" t="str">
        <f ca="1">IFERROR(AVERAGE('air-quality'!G1189:G1193),"NA")</f>
        <v>NA</v>
      </c>
      <c r="X97" t="str">
        <f ca="1">IFERROR(AVERAGE('air-quality'!H1189:H1193),"NA")</f>
        <v>NA</v>
      </c>
      <c r="Y97" t="str">
        <f ca="1">IFERROR(AVERAGE('air-quality'!I1189:I1193),"NA")</f>
        <v>NA</v>
      </c>
      <c r="Z97" t="str">
        <f ca="1">IFERROR(AVERAGE('air-quality'!J1189:J1193),"NA")</f>
        <v>NA</v>
      </c>
      <c r="AA97">
        <f ca="1">IFERROR(AVERAGE('air-quality'!E1554:E1558),"NA")</f>
        <v>64</v>
      </c>
      <c r="AB97">
        <f ca="1">IFERROR(AVERAGE('air-quality'!F1554:F1558),"NA")</f>
        <v>47.2</v>
      </c>
      <c r="AC97">
        <f ca="1">IFERROR(AVERAGE('air-quality'!G1554:G1558),"NA")</f>
        <v>25.8</v>
      </c>
      <c r="AD97">
        <f ca="1">IFERROR(AVERAGE('air-quality'!H1554:H1558),"NA")</f>
        <v>21.4</v>
      </c>
      <c r="AE97">
        <f ca="1">IFERROR(AVERAGE('air-quality'!I1554:I1558),"NA")</f>
        <v>4.8</v>
      </c>
      <c r="AF97">
        <f ca="1">IFERROR(AVERAGE('air-quality'!J1554:J1558),"NA")</f>
        <v>5.4</v>
      </c>
      <c r="AG97">
        <f ca="1">IFERROR(AVERAGE('air-quality'!E1919:E1923),"NA")</f>
        <v>78.400000000000006</v>
      </c>
      <c r="AH97">
        <f ca="1">IFERROR(AVERAGE('air-quality'!F1919:F1923),"NA")</f>
        <v>52.2</v>
      </c>
      <c r="AI97">
        <f ca="1">IFERROR(AVERAGE('air-quality'!G1919:G1923),"NA")</f>
        <v>32.6</v>
      </c>
      <c r="AJ97">
        <f ca="1">IFERROR(AVERAGE('air-quality'!H1919:H1923),"NA")</f>
        <v>34</v>
      </c>
      <c r="AK97">
        <f ca="1">IFERROR(AVERAGE('air-quality'!I1919:I1923),"NA")</f>
        <v>4.5999999999999996</v>
      </c>
      <c r="AL97">
        <f ca="1">IFERROR(AVERAGE('air-quality'!J1919:J1923),"NA")</f>
        <v>5.6</v>
      </c>
      <c r="AM97" s="5">
        <f t="shared" ref="AM97:AR97" si="103">IFERROR(AVERAGE(O93:O97),AM96)</f>
        <v>92.6</v>
      </c>
      <c r="AN97" s="5">
        <f t="shared" si="103"/>
        <v>54</v>
      </c>
      <c r="AO97" s="5">
        <f t="shared" si="103"/>
        <v>38.200000000000003</v>
      </c>
      <c r="AP97" s="5">
        <f t="shared" si="103"/>
        <v>23.44</v>
      </c>
      <c r="AQ97" s="6">
        <f t="shared" si="103"/>
        <v>4.04</v>
      </c>
      <c r="AR97" s="5">
        <f t="shared" si="103"/>
        <v>4.5200000000000005</v>
      </c>
      <c r="AS97" s="5">
        <f t="shared" ca="1" si="73"/>
        <v>81.8</v>
      </c>
      <c r="AT97" s="5">
        <f t="shared" ca="1" si="67"/>
        <v>49.7</v>
      </c>
      <c r="AU97" s="5">
        <f t="shared" ca="1" si="68"/>
        <v>29.200000000000003</v>
      </c>
      <c r="AV97" s="5">
        <f t="shared" ca="1" si="69"/>
        <v>27.7</v>
      </c>
      <c r="AW97" s="6">
        <f t="shared" ca="1" si="70"/>
        <v>4.6999999999999993</v>
      </c>
      <c r="AX97" s="5">
        <f t="shared" ca="1" si="71"/>
        <v>5.5</v>
      </c>
    </row>
    <row r="98" spans="1:50" x14ac:dyDescent="0.25">
      <c r="A98">
        <f>IF(Pivot!A102="",Data!A97,Pivot!A102)</f>
        <v>4</v>
      </c>
      <c r="B98">
        <f>Pivot!B102</f>
        <v>6</v>
      </c>
      <c r="C98">
        <f>IFERROR(AVERAGE(Pivot!D102:H102),C97)</f>
        <v>72</v>
      </c>
      <c r="D98">
        <f>IFERROR(AVERAGE(Pivot!K102:O102),D97)</f>
        <v>38.200000000000003</v>
      </c>
      <c r="E98">
        <f>IFERROR(AVERAGE(Pivot!R102:V102),E97)</f>
        <v>24.2</v>
      </c>
      <c r="F98">
        <f>IFERROR(AVERAGE(Pivot!Y102:AC102),F97)</f>
        <v>20.6</v>
      </c>
      <c r="G98">
        <f>IFERROR(AVERAGE(Pivot!AF102:AJ102),G97)</f>
        <v>4.2</v>
      </c>
      <c r="H98">
        <f>IFERROR(AVERAGE(Pivot!AM102:AQ102),H97)</f>
        <v>4.2</v>
      </c>
      <c r="I98">
        <f>IFERROR(AVERAGE(Pivot!F102:H102),I97)</f>
        <v>55.333333333333336</v>
      </c>
      <c r="J98">
        <f>IFERROR(AVERAGE(Pivot!M102:O102),J97)</f>
        <v>32.333333333333336</v>
      </c>
      <c r="K98">
        <f>IFERROR(AVERAGE(Pivot!T102:V102),K97)</f>
        <v>21.333333333333332</v>
      </c>
      <c r="L98">
        <f>IFERROR(AVERAGE(Pivot!AA102:AC102),L97)</f>
        <v>13.666666666666666</v>
      </c>
      <c r="M98">
        <f>IFERROR(AVERAGE(Pivot!AH102:AJ102),M97)</f>
        <v>2.6666666666666665</v>
      </c>
      <c r="N98">
        <f>IFERROR(AVERAGE(Pivot!AO102:AQ102),N97)</f>
        <v>3.3333333333333335</v>
      </c>
      <c r="O98">
        <f>IF(Pivot!I102="NA",O97,IF(Pivot!I102=0,AVERAGE(O93:O97),Pivot!I102))</f>
        <v>92.6</v>
      </c>
      <c r="P98">
        <f>IF(Pivot!P102="NA",P97,IF(Pivot!P102=0,AVERAGE(P93:P97),Pivot!P102))</f>
        <v>54</v>
      </c>
      <c r="Q98">
        <f>IF(Pivot!W102="NA",Q97,IF(Pivot!W102=0,AVERAGE(Q93:Q97),Pivot!W102))</f>
        <v>38.200000000000003</v>
      </c>
      <c r="R98">
        <f>IF(Pivot!AD102="NA",R97,IF(Pivot!AD102=0,AVERAGE(R93:R97),Pivot!AD102))</f>
        <v>23.44</v>
      </c>
      <c r="S98">
        <f>IF(Pivot!AK102="NA",S97,IF(Pivot!AK102=0,AVERAGE(S93:S97),Pivot!AK102))</f>
        <v>4.04</v>
      </c>
      <c r="T98">
        <f>IF(Pivot!AR102="NA",T97,IF(Pivot!AR102=0,AVERAGE(T93:T97),Pivot!AR102))</f>
        <v>4.5200000000000005</v>
      </c>
      <c r="U98" t="str">
        <f ca="1">IFERROR(AVERAGE('air-quality'!E1190:E1194),"NA")</f>
        <v>NA</v>
      </c>
      <c r="V98" t="str">
        <f ca="1">IFERROR(AVERAGE('air-quality'!F1190:F1194),"NA")</f>
        <v>NA</v>
      </c>
      <c r="W98" t="str">
        <f ca="1">IFERROR(AVERAGE('air-quality'!G1190:G1194),"NA")</f>
        <v>NA</v>
      </c>
      <c r="X98" t="str">
        <f ca="1">IFERROR(AVERAGE('air-quality'!H1190:H1194),"NA")</f>
        <v>NA</v>
      </c>
      <c r="Y98" t="str">
        <f ca="1">IFERROR(AVERAGE('air-quality'!I1190:I1194),"NA")</f>
        <v>NA</v>
      </c>
      <c r="Z98" t="str">
        <f ca="1">IFERROR(AVERAGE('air-quality'!J1190:J1194),"NA")</f>
        <v>NA</v>
      </c>
      <c r="AA98">
        <f ca="1">IFERROR(AVERAGE('air-quality'!E1555:E1559),"NA")</f>
        <v>60.8</v>
      </c>
      <c r="AB98">
        <f ca="1">IFERROR(AVERAGE('air-quality'!F1555:F1559),"NA")</f>
        <v>39.4</v>
      </c>
      <c r="AC98">
        <f ca="1">IFERROR(AVERAGE('air-quality'!G1555:G1559),"NA")</f>
        <v>27.4</v>
      </c>
      <c r="AD98">
        <f ca="1">IFERROR(AVERAGE('air-quality'!H1555:H1559),"NA")</f>
        <v>19.8</v>
      </c>
      <c r="AE98">
        <f ca="1">IFERROR(AVERAGE('air-quality'!I1555:I1559),"NA")</f>
        <v>4</v>
      </c>
      <c r="AF98">
        <f ca="1">IFERROR(AVERAGE('air-quality'!J1555:J1559),"NA")</f>
        <v>5.2</v>
      </c>
      <c r="AG98">
        <f ca="1">IFERROR(AVERAGE('air-quality'!E1920:E1924),"NA")</f>
        <v>79</v>
      </c>
      <c r="AH98">
        <f ca="1">IFERROR(AVERAGE('air-quality'!F1920:F1924),"NA")</f>
        <v>52.2</v>
      </c>
      <c r="AI98">
        <f ca="1">IFERROR(AVERAGE('air-quality'!G1920:G1924),"NA")</f>
        <v>33.200000000000003</v>
      </c>
      <c r="AJ98">
        <f ca="1">IFERROR(AVERAGE('air-quality'!H1920:H1924),"NA")</f>
        <v>32.200000000000003</v>
      </c>
      <c r="AK98">
        <f ca="1">IFERROR(AVERAGE('air-quality'!I1920:I1924),"NA")</f>
        <v>4.5999999999999996</v>
      </c>
      <c r="AL98">
        <f ca="1">IFERROR(AVERAGE('air-quality'!J1920:J1924),"NA")</f>
        <v>5.4</v>
      </c>
      <c r="AM98" s="5">
        <f t="shared" ref="AM98:AR98" si="104">IFERROR(AVERAGE(O94:O98),AM97)</f>
        <v>90.52000000000001</v>
      </c>
      <c r="AN98" s="5">
        <f t="shared" si="104"/>
        <v>56.4</v>
      </c>
      <c r="AO98" s="5">
        <f t="shared" si="104"/>
        <v>39.64</v>
      </c>
      <c r="AP98" s="5">
        <f t="shared" si="104"/>
        <v>22.128</v>
      </c>
      <c r="AQ98" s="6">
        <f t="shared" si="104"/>
        <v>4.048</v>
      </c>
      <c r="AR98" s="5">
        <f t="shared" si="104"/>
        <v>4.6240000000000006</v>
      </c>
      <c r="AS98" s="5">
        <f t="shared" ca="1" si="73"/>
        <v>69.900000000000006</v>
      </c>
      <c r="AT98" s="5">
        <f t="shared" ca="1" si="67"/>
        <v>45.8</v>
      </c>
      <c r="AU98" s="5">
        <f t="shared" ca="1" si="68"/>
        <v>30.3</v>
      </c>
      <c r="AV98" s="5">
        <f t="shared" ca="1" si="69"/>
        <v>26</v>
      </c>
      <c r="AW98" s="6">
        <f t="shared" ca="1" si="70"/>
        <v>4.3</v>
      </c>
      <c r="AX98" s="5">
        <f t="shared" ca="1" si="71"/>
        <v>5.3000000000000007</v>
      </c>
    </row>
    <row r="99" spans="1:50" x14ac:dyDescent="0.25">
      <c r="A99">
        <f>IF(Pivot!A103="",Data!A98,Pivot!A103)</f>
        <v>4</v>
      </c>
      <c r="B99">
        <f>Pivot!B103</f>
        <v>7</v>
      </c>
      <c r="C99">
        <f>IFERROR(AVERAGE(Pivot!D103:H103),C98)</f>
        <v>65.2</v>
      </c>
      <c r="D99">
        <f>IFERROR(AVERAGE(Pivot!K103:O103),D98)</f>
        <v>34.6</v>
      </c>
      <c r="E99">
        <f>IFERROR(AVERAGE(Pivot!R103:V103),E98)</f>
        <v>24.6</v>
      </c>
      <c r="F99">
        <f>IFERROR(AVERAGE(Pivot!Y103:AC103),F98)</f>
        <v>23.4</v>
      </c>
      <c r="G99">
        <f>IFERROR(AVERAGE(Pivot!AF103:AJ103),G98)</f>
        <v>4.8</v>
      </c>
      <c r="H99">
        <f>IFERROR(AVERAGE(Pivot!AM103:AQ103),H98)</f>
        <v>4.4000000000000004</v>
      </c>
      <c r="I99">
        <f>IFERROR(AVERAGE(Pivot!F103:H103),I98)</f>
        <v>53.333333333333336</v>
      </c>
      <c r="J99">
        <f>IFERROR(AVERAGE(Pivot!M103:O103),J98)</f>
        <v>24.666666666666668</v>
      </c>
      <c r="K99">
        <f>IFERROR(AVERAGE(Pivot!T103:V103),K98)</f>
        <v>21.666666666666668</v>
      </c>
      <c r="L99">
        <f>IFERROR(AVERAGE(Pivot!AA103:AC103),L98)</f>
        <v>16</v>
      </c>
      <c r="M99">
        <f>IFERROR(AVERAGE(Pivot!AH103:AJ103),M98)</f>
        <v>3</v>
      </c>
      <c r="N99">
        <f>IFERROR(AVERAGE(Pivot!AO103:AQ103),N98)</f>
        <v>3.3333333333333335</v>
      </c>
      <c r="O99">
        <f>IF(Pivot!I103="NA",O98,IF(Pivot!I103=0,AVERAGE(O94:O98),Pivot!I103))</f>
        <v>90.52000000000001</v>
      </c>
      <c r="P99">
        <f>IF(Pivot!P103="NA",P98,IF(Pivot!P103=0,AVERAGE(P94:P98),Pivot!P103))</f>
        <v>56.4</v>
      </c>
      <c r="Q99">
        <f>IF(Pivot!W103="NA",Q98,IF(Pivot!W103=0,AVERAGE(Q94:Q98),Pivot!W103))</f>
        <v>39.64</v>
      </c>
      <c r="R99">
        <f>IF(Pivot!AD103="NA",R98,IF(Pivot!AD103=0,AVERAGE(R94:R98),Pivot!AD103))</f>
        <v>22.128</v>
      </c>
      <c r="S99">
        <f>IF(Pivot!AK103="NA",S98,IF(Pivot!AK103=0,AVERAGE(S94:S98),Pivot!AK103))</f>
        <v>4.048</v>
      </c>
      <c r="T99">
        <f>IF(Pivot!AR103="NA",T98,IF(Pivot!AR103=0,AVERAGE(T94:T98),Pivot!AR103))</f>
        <v>4.6240000000000006</v>
      </c>
      <c r="U99" t="str">
        <f ca="1">IFERROR(AVERAGE('air-quality'!E1191:E1195),"NA")</f>
        <v>NA</v>
      </c>
      <c r="V99" t="str">
        <f ca="1">IFERROR(AVERAGE('air-quality'!F1191:F1195),"NA")</f>
        <v>NA</v>
      </c>
      <c r="W99" t="str">
        <f ca="1">IFERROR(AVERAGE('air-quality'!G1191:G1195),"NA")</f>
        <v>NA</v>
      </c>
      <c r="X99" t="str">
        <f ca="1">IFERROR(AVERAGE('air-quality'!H1191:H1195),"NA")</f>
        <v>NA</v>
      </c>
      <c r="Y99" t="str">
        <f ca="1">IFERROR(AVERAGE('air-quality'!I1191:I1195),"NA")</f>
        <v>NA</v>
      </c>
      <c r="Z99" t="str">
        <f ca="1">IFERROR(AVERAGE('air-quality'!J1191:J1195),"NA")</f>
        <v>NA</v>
      </c>
      <c r="AA99">
        <f ca="1">IFERROR(AVERAGE('air-quality'!E1556:E1560),"NA")</f>
        <v>56.2</v>
      </c>
      <c r="AB99">
        <f ca="1">IFERROR(AVERAGE('air-quality'!F1556:F1560),"NA")</f>
        <v>45.6</v>
      </c>
      <c r="AC99">
        <f ca="1">IFERROR(AVERAGE('air-quality'!G1556:G1560),"NA")</f>
        <v>25.4</v>
      </c>
      <c r="AD99">
        <f ca="1">IFERROR(AVERAGE('air-quality'!H1556:H1560),"NA")</f>
        <v>24.6</v>
      </c>
      <c r="AE99">
        <f ca="1">IFERROR(AVERAGE('air-quality'!I1556:I1560),"NA")</f>
        <v>4.2</v>
      </c>
      <c r="AF99">
        <f ca="1">IFERROR(AVERAGE('air-quality'!J1556:J1560),"NA")</f>
        <v>5.6</v>
      </c>
      <c r="AG99">
        <f ca="1">IFERROR(AVERAGE('air-quality'!E1921:E1925),"NA")</f>
        <v>74</v>
      </c>
      <c r="AH99">
        <f ca="1">IFERROR(AVERAGE('air-quality'!F1921:F1925),"NA")</f>
        <v>50.2</v>
      </c>
      <c r="AI99">
        <f ca="1">IFERROR(AVERAGE('air-quality'!G1921:G1925),"NA")</f>
        <v>31.6</v>
      </c>
      <c r="AJ99">
        <f ca="1">IFERROR(AVERAGE('air-quality'!H1921:H1925),"NA")</f>
        <v>31.8</v>
      </c>
      <c r="AK99">
        <f ca="1">IFERROR(AVERAGE('air-quality'!I1921:I1925),"NA")</f>
        <v>4.4000000000000004</v>
      </c>
      <c r="AL99">
        <f ca="1">IFERROR(AVERAGE('air-quality'!J1921:J1925),"NA")</f>
        <v>5.2</v>
      </c>
      <c r="AM99" s="5">
        <f t="shared" ref="AM99:AR99" si="105">IFERROR(AVERAGE(O95:O99),AM98)</f>
        <v>91.823999999999998</v>
      </c>
      <c r="AN99" s="5">
        <f t="shared" si="105"/>
        <v>56.08</v>
      </c>
      <c r="AO99" s="5">
        <f t="shared" si="105"/>
        <v>39.367999999999995</v>
      </c>
      <c r="AP99" s="5">
        <f t="shared" si="105"/>
        <v>19.953600000000002</v>
      </c>
      <c r="AQ99" s="6">
        <f t="shared" si="105"/>
        <v>3.8575999999999993</v>
      </c>
      <c r="AR99" s="5">
        <f t="shared" si="105"/>
        <v>4.3487999999999998</v>
      </c>
      <c r="AS99" s="5">
        <f t="shared" ca="1" si="73"/>
        <v>65.099999999999994</v>
      </c>
      <c r="AT99" s="5">
        <f t="shared" ca="1" si="67"/>
        <v>47.900000000000006</v>
      </c>
      <c r="AU99" s="5">
        <f t="shared" ca="1" si="68"/>
        <v>28.5</v>
      </c>
      <c r="AV99" s="5">
        <f t="shared" ca="1" si="69"/>
        <v>28.200000000000003</v>
      </c>
      <c r="AW99" s="6">
        <f t="shared" ca="1" si="70"/>
        <v>4.3000000000000007</v>
      </c>
      <c r="AX99" s="5">
        <f t="shared" ca="1" si="71"/>
        <v>5.4</v>
      </c>
    </row>
    <row r="100" spans="1:50" x14ac:dyDescent="0.25">
      <c r="A100">
        <f>IF(Pivot!A104="",Data!A99,Pivot!A104)</f>
        <v>4</v>
      </c>
      <c r="B100">
        <f>Pivot!B104</f>
        <v>8</v>
      </c>
      <c r="C100">
        <f>IFERROR(AVERAGE(Pivot!D104:H104),C99)</f>
        <v>60</v>
      </c>
      <c r="D100">
        <f>IFERROR(AVERAGE(Pivot!K104:O104),D99)</f>
        <v>45.6</v>
      </c>
      <c r="E100">
        <f>IFERROR(AVERAGE(Pivot!R104:V104),E99)</f>
        <v>17.600000000000001</v>
      </c>
      <c r="F100">
        <f>IFERROR(AVERAGE(Pivot!Y104:AC104),F99)</f>
        <v>35.799999999999997</v>
      </c>
      <c r="G100">
        <f>IFERROR(AVERAGE(Pivot!AF104:AJ104),G99)</f>
        <v>5.6</v>
      </c>
      <c r="H100">
        <f>IFERROR(AVERAGE(Pivot!AM104:AQ104),H99)</f>
        <v>5.6</v>
      </c>
      <c r="I100">
        <f>IFERROR(AVERAGE(Pivot!F104:H104),I99)</f>
        <v>39.666666666666664</v>
      </c>
      <c r="J100">
        <f>IFERROR(AVERAGE(Pivot!M104:O104),J99)</f>
        <v>25</v>
      </c>
      <c r="K100">
        <f>IFERROR(AVERAGE(Pivot!T104:V104),K99)</f>
        <v>15.666666666666666</v>
      </c>
      <c r="L100">
        <f>IFERROR(AVERAGE(Pivot!AA104:AC104),L99)</f>
        <v>25.333333333333332</v>
      </c>
      <c r="M100">
        <f>IFERROR(AVERAGE(Pivot!AH104:AJ104),M99)</f>
        <v>3</v>
      </c>
      <c r="N100">
        <f>IFERROR(AVERAGE(Pivot!AO104:AQ104),N99)</f>
        <v>3.6666666666666665</v>
      </c>
      <c r="O100">
        <f>IF(Pivot!I104="NA",O99,IF(Pivot!I104=0,AVERAGE(O95:O99),Pivot!I104))</f>
        <v>91.823999999999998</v>
      </c>
      <c r="P100">
        <f>IF(Pivot!P104="NA",P99,IF(Pivot!P104=0,AVERAGE(P95:P99),Pivot!P104))</f>
        <v>56.08</v>
      </c>
      <c r="Q100">
        <f>IF(Pivot!W104="NA",Q99,IF(Pivot!W104=0,AVERAGE(Q95:Q99),Pivot!W104))</f>
        <v>39.367999999999995</v>
      </c>
      <c r="R100">
        <f>IF(Pivot!AD104="NA",R99,IF(Pivot!AD104=0,AVERAGE(R95:R99),Pivot!AD104))</f>
        <v>19.953600000000002</v>
      </c>
      <c r="S100">
        <f>IF(Pivot!AK104="NA",S99,IF(Pivot!AK104=0,AVERAGE(S95:S99),Pivot!AK104))</f>
        <v>3.8575999999999993</v>
      </c>
      <c r="T100">
        <f>IF(Pivot!AR104="NA",T99,IF(Pivot!AR104=0,AVERAGE(T95:T99),Pivot!AR104))</f>
        <v>4.3487999999999998</v>
      </c>
      <c r="U100" t="str">
        <f ca="1">IFERROR(AVERAGE('air-quality'!E1192:E1196),"NA")</f>
        <v>NA</v>
      </c>
      <c r="V100" t="str">
        <f ca="1">IFERROR(AVERAGE('air-quality'!F1192:F1196),"NA")</f>
        <v>NA</v>
      </c>
      <c r="W100" t="str">
        <f ca="1">IFERROR(AVERAGE('air-quality'!G1192:G1196),"NA")</f>
        <v>NA</v>
      </c>
      <c r="X100" t="str">
        <f ca="1">IFERROR(AVERAGE('air-quality'!H1192:H1196),"NA")</f>
        <v>NA</v>
      </c>
      <c r="Y100" t="str">
        <f ca="1">IFERROR(AVERAGE('air-quality'!I1192:I1196),"NA")</f>
        <v>NA</v>
      </c>
      <c r="Z100" t="str">
        <f ca="1">IFERROR(AVERAGE('air-quality'!J1192:J1196),"NA")</f>
        <v>NA</v>
      </c>
      <c r="AA100">
        <f ca="1">IFERROR(AVERAGE('air-quality'!E1557:E1561),"NA")</f>
        <v>71.2</v>
      </c>
      <c r="AB100">
        <f ca="1">IFERROR(AVERAGE('air-quality'!F1557:F1561),"NA")</f>
        <v>55</v>
      </c>
      <c r="AC100">
        <f ca="1">IFERROR(AVERAGE('air-quality'!G1557:G1561),"NA")</f>
        <v>27.6</v>
      </c>
      <c r="AD100">
        <f ca="1">IFERROR(AVERAGE('air-quality'!H1557:H1561),"NA")</f>
        <v>26.8</v>
      </c>
      <c r="AE100">
        <f ca="1">IFERROR(AVERAGE('air-quality'!I1557:I1561),"NA")</f>
        <v>4.4000000000000004</v>
      </c>
      <c r="AF100">
        <f ca="1">IFERROR(AVERAGE('air-quality'!J1557:J1561),"NA")</f>
        <v>5.8</v>
      </c>
      <c r="AG100">
        <f ca="1">IFERROR(AVERAGE('air-quality'!E1922:E1926),"NA")</f>
        <v>70.400000000000006</v>
      </c>
      <c r="AH100">
        <f ca="1">IFERROR(AVERAGE('air-quality'!F1922:F1926),"NA")</f>
        <v>37.4</v>
      </c>
      <c r="AI100">
        <f ca="1">IFERROR(AVERAGE('air-quality'!G1922:G1926),"NA")</f>
        <v>31.6</v>
      </c>
      <c r="AJ100">
        <f ca="1">IFERROR(AVERAGE('air-quality'!H1922:H1926),"NA")</f>
        <v>30.6</v>
      </c>
      <c r="AK100">
        <f ca="1">IFERROR(AVERAGE('air-quality'!I1922:I1926),"NA")</f>
        <v>4.4000000000000004</v>
      </c>
      <c r="AL100">
        <f ca="1">IFERROR(AVERAGE('air-quality'!J1922:J1926),"NA")</f>
        <v>5</v>
      </c>
      <c r="AM100" s="5">
        <f t="shared" ref="AM100:AR100" si="106">IFERROR(AVERAGE(O96:O100),AM99)</f>
        <v>87.588800000000006</v>
      </c>
      <c r="AN100" s="5">
        <f t="shared" si="106"/>
        <v>53.896000000000001</v>
      </c>
      <c r="AO100" s="5">
        <f t="shared" si="106"/>
        <v>39.641599999999997</v>
      </c>
      <c r="AP100" s="5">
        <f t="shared" si="106"/>
        <v>20.544319999999999</v>
      </c>
      <c r="AQ100" s="6">
        <f t="shared" si="106"/>
        <v>3.8291199999999996</v>
      </c>
      <c r="AR100" s="5">
        <f t="shared" si="106"/>
        <v>4.4185600000000003</v>
      </c>
      <c r="AS100" s="5">
        <f t="shared" ca="1" si="73"/>
        <v>70.800000000000011</v>
      </c>
      <c r="AT100" s="5">
        <f t="shared" ca="1" si="67"/>
        <v>46.2</v>
      </c>
      <c r="AU100" s="5">
        <f t="shared" ca="1" si="68"/>
        <v>29.6</v>
      </c>
      <c r="AV100" s="5">
        <f t="shared" ca="1" si="69"/>
        <v>28.700000000000003</v>
      </c>
      <c r="AW100" s="6">
        <f t="shared" ca="1" si="70"/>
        <v>4.4000000000000004</v>
      </c>
      <c r="AX100" s="5">
        <f t="shared" ca="1" si="71"/>
        <v>5.4</v>
      </c>
    </row>
    <row r="101" spans="1:50" x14ac:dyDescent="0.25">
      <c r="A101">
        <f>IF(Pivot!A105="",Data!A100,Pivot!A105)</f>
        <v>4</v>
      </c>
      <c r="B101">
        <f>Pivot!B105</f>
        <v>9</v>
      </c>
      <c r="C101">
        <f>IFERROR(AVERAGE(Pivot!D105:H105),C100)</f>
        <v>82</v>
      </c>
      <c r="D101">
        <f>IFERROR(AVERAGE(Pivot!K105:O105),D100)</f>
        <v>46.2</v>
      </c>
      <c r="E101">
        <f>IFERROR(AVERAGE(Pivot!R105:V105),E100)</f>
        <v>31.2</v>
      </c>
      <c r="F101">
        <f>IFERROR(AVERAGE(Pivot!Y105:AC105),F100)</f>
        <v>27.8</v>
      </c>
      <c r="G101">
        <f>IFERROR(AVERAGE(Pivot!AF105:AJ105),G100)</f>
        <v>5.8</v>
      </c>
      <c r="H101">
        <f>IFERROR(AVERAGE(Pivot!AM105:AQ105),H100)</f>
        <v>5.6</v>
      </c>
      <c r="I101">
        <f>IFERROR(AVERAGE(Pivot!F105:H105),I100)</f>
        <v>50.333333333333336</v>
      </c>
      <c r="J101">
        <f>IFERROR(AVERAGE(Pivot!M105:O105),J100)</f>
        <v>20.666666666666668</v>
      </c>
      <c r="K101">
        <f>IFERROR(AVERAGE(Pivot!T105:V105),K100)</f>
        <v>23.666666666666668</v>
      </c>
      <c r="L101">
        <f>IFERROR(AVERAGE(Pivot!AA105:AC105),L100)</f>
        <v>18</v>
      </c>
      <c r="M101">
        <f>IFERROR(AVERAGE(Pivot!AH105:AJ105),M100)</f>
        <v>3</v>
      </c>
      <c r="N101">
        <f>IFERROR(AVERAGE(Pivot!AO105:AQ105),N100)</f>
        <v>3.3333333333333335</v>
      </c>
      <c r="O101">
        <f>IF(Pivot!I105="NA",O100,IF(Pivot!I105=0,AVERAGE(O96:O100),Pivot!I105))</f>
        <v>87.588800000000006</v>
      </c>
      <c r="P101">
        <f>IF(Pivot!P105="NA",P100,IF(Pivot!P105=0,AVERAGE(P96:P100),Pivot!P105))</f>
        <v>53.896000000000001</v>
      </c>
      <c r="Q101">
        <f>IF(Pivot!W105="NA",Q100,IF(Pivot!W105=0,AVERAGE(Q96:Q100),Pivot!W105))</f>
        <v>39.641599999999997</v>
      </c>
      <c r="R101">
        <f>IF(Pivot!AD105="NA",R100,IF(Pivot!AD105=0,AVERAGE(R96:R100),Pivot!AD105))</f>
        <v>20.544319999999999</v>
      </c>
      <c r="S101">
        <f>IF(Pivot!AK105="NA",S100,IF(Pivot!AK105=0,AVERAGE(S96:S100),Pivot!AK105))</f>
        <v>3.8291199999999996</v>
      </c>
      <c r="T101">
        <f>IF(Pivot!AR105="NA",T100,IF(Pivot!AR105=0,AVERAGE(T96:T100),Pivot!AR105))</f>
        <v>4.4185600000000003</v>
      </c>
      <c r="U101" t="str">
        <f ca="1">IFERROR(AVERAGE('air-quality'!E1193:E1197),"NA")</f>
        <v>NA</v>
      </c>
      <c r="V101" t="str">
        <f ca="1">IFERROR(AVERAGE('air-quality'!F1193:F1197),"NA")</f>
        <v>NA</v>
      </c>
      <c r="W101" t="str">
        <f ca="1">IFERROR(AVERAGE('air-quality'!G1193:G1197),"NA")</f>
        <v>NA</v>
      </c>
      <c r="X101" t="str">
        <f ca="1">IFERROR(AVERAGE('air-quality'!H1193:H1197),"NA")</f>
        <v>NA</v>
      </c>
      <c r="Y101" t="str">
        <f ca="1">IFERROR(AVERAGE('air-quality'!I1193:I1197),"NA")</f>
        <v>NA</v>
      </c>
      <c r="Z101" t="str">
        <f ca="1">IFERROR(AVERAGE('air-quality'!J1193:J1197),"NA")</f>
        <v>NA</v>
      </c>
      <c r="AA101">
        <f ca="1">IFERROR(AVERAGE('air-quality'!E1558:E1562),"NA")</f>
        <v>83.4</v>
      </c>
      <c r="AB101">
        <f ca="1">IFERROR(AVERAGE('air-quality'!F1558:F1562),"NA")</f>
        <v>49.8</v>
      </c>
      <c r="AC101">
        <f ca="1">IFERROR(AVERAGE('air-quality'!G1558:G1562),"NA")</f>
        <v>29.6</v>
      </c>
      <c r="AD101">
        <f ca="1">IFERROR(AVERAGE('air-quality'!H1558:H1562),"NA")</f>
        <v>28.2</v>
      </c>
      <c r="AE101">
        <f ca="1">IFERROR(AVERAGE('air-quality'!I1558:I1562),"NA")</f>
        <v>4.8</v>
      </c>
      <c r="AF101">
        <f ca="1">IFERROR(AVERAGE('air-quality'!J1558:J1562),"NA")</f>
        <v>5.8</v>
      </c>
      <c r="AG101">
        <f ca="1">IFERROR(AVERAGE('air-quality'!E1923:E1927),"NA")</f>
        <v>55.4</v>
      </c>
      <c r="AH101">
        <f ca="1">IFERROR(AVERAGE('air-quality'!F1923:F1927),"NA")</f>
        <v>30.8</v>
      </c>
      <c r="AI101">
        <f ca="1">IFERROR(AVERAGE('air-quality'!G1923:G1927),"NA")</f>
        <v>33.4</v>
      </c>
      <c r="AJ101">
        <f ca="1">IFERROR(AVERAGE('air-quality'!H1923:H1927),"NA")</f>
        <v>28.6</v>
      </c>
      <c r="AK101">
        <f ca="1">IFERROR(AVERAGE('air-quality'!I1923:I1927),"NA")</f>
        <v>4.4000000000000004</v>
      </c>
      <c r="AL101">
        <f ca="1">IFERROR(AVERAGE('air-quality'!J1923:J1927),"NA")</f>
        <v>4.8</v>
      </c>
      <c r="AM101" s="5">
        <f t="shared" ref="AM101:AR101" si="107">IFERROR(AVERAGE(O97:O101),AM100)</f>
        <v>86.706559999999996</v>
      </c>
      <c r="AN101" s="5">
        <f t="shared" si="107"/>
        <v>55.275200000000005</v>
      </c>
      <c r="AO101" s="5">
        <f t="shared" si="107"/>
        <v>38.969920000000002</v>
      </c>
      <c r="AP101" s="5">
        <f t="shared" si="107"/>
        <v>21.853183999999999</v>
      </c>
      <c r="AQ101" s="6">
        <f t="shared" si="107"/>
        <v>3.9949439999999994</v>
      </c>
      <c r="AR101" s="5">
        <f t="shared" si="107"/>
        <v>4.5022719999999996</v>
      </c>
      <c r="AS101" s="5">
        <f t="shared" ca="1" si="73"/>
        <v>69.400000000000006</v>
      </c>
      <c r="AT101" s="5">
        <f t="shared" ca="1" si="67"/>
        <v>40.299999999999997</v>
      </c>
      <c r="AU101" s="5">
        <f t="shared" ca="1" si="68"/>
        <v>31.5</v>
      </c>
      <c r="AV101" s="5">
        <f t="shared" ca="1" si="69"/>
        <v>28.4</v>
      </c>
      <c r="AW101" s="6">
        <f t="shared" ca="1" si="70"/>
        <v>4.5999999999999996</v>
      </c>
      <c r="AX101" s="5">
        <f t="shared" ca="1" si="71"/>
        <v>5.3</v>
      </c>
    </row>
    <row r="102" spans="1:50" x14ac:dyDescent="0.25">
      <c r="A102">
        <f>IF(Pivot!A106="",Data!A101,Pivot!A106)</f>
        <v>4</v>
      </c>
      <c r="B102">
        <f>Pivot!B106</f>
        <v>10</v>
      </c>
      <c r="C102">
        <f>IFERROR(AVERAGE(Pivot!D106:H106),C101)</f>
        <v>73.2</v>
      </c>
      <c r="D102">
        <f>IFERROR(AVERAGE(Pivot!K106:O106),D101)</f>
        <v>43</v>
      </c>
      <c r="E102">
        <f>IFERROR(AVERAGE(Pivot!R106:V106),E101)</f>
        <v>26.4</v>
      </c>
      <c r="F102">
        <f>IFERROR(AVERAGE(Pivot!Y106:AC106),F101)</f>
        <v>30.6</v>
      </c>
      <c r="G102">
        <f>IFERROR(AVERAGE(Pivot!AF106:AJ106),G101)</f>
        <v>5.4</v>
      </c>
      <c r="H102">
        <f>IFERROR(AVERAGE(Pivot!AM106:AQ106),H101)</f>
        <v>5</v>
      </c>
      <c r="I102">
        <f>IFERROR(AVERAGE(Pivot!F106:H106),I101)</f>
        <v>32.666666666666664</v>
      </c>
      <c r="J102">
        <f>IFERROR(AVERAGE(Pivot!M106:O106),J101)</f>
        <v>31.666666666666668</v>
      </c>
      <c r="K102">
        <f>IFERROR(AVERAGE(Pivot!T106:V106),K101)</f>
        <v>22.666666666666668</v>
      </c>
      <c r="L102">
        <f>IFERROR(AVERAGE(Pivot!AA106:AC106),L101)</f>
        <v>21.666666666666668</v>
      </c>
      <c r="M102">
        <f>IFERROR(AVERAGE(Pivot!AH106:AJ106),M101)</f>
        <v>3.6666666666666665</v>
      </c>
      <c r="N102">
        <f>IFERROR(AVERAGE(Pivot!AO106:AQ106),N101)</f>
        <v>4</v>
      </c>
      <c r="O102">
        <f>IF(Pivot!I106="NA",O101,IF(Pivot!I106=0,AVERAGE(O97:O101),Pivot!I106))</f>
        <v>86.706559999999996</v>
      </c>
      <c r="P102">
        <f>IF(Pivot!P106="NA",P101,IF(Pivot!P106=0,AVERAGE(P97:P101),Pivot!P106))</f>
        <v>55.275200000000005</v>
      </c>
      <c r="Q102">
        <f>IF(Pivot!W106="NA",Q101,IF(Pivot!W106=0,AVERAGE(Q97:Q101),Pivot!W106))</f>
        <v>38.969920000000002</v>
      </c>
      <c r="R102">
        <f>IF(Pivot!AD106="NA",R101,IF(Pivot!AD106=0,AVERAGE(R97:R101),Pivot!AD106))</f>
        <v>21.853183999999999</v>
      </c>
      <c r="S102">
        <f>IF(Pivot!AK106="NA",S101,IF(Pivot!AK106=0,AVERAGE(S97:S101),Pivot!AK106))</f>
        <v>3.9949439999999994</v>
      </c>
      <c r="T102">
        <f>IF(Pivot!AR106="NA",T101,IF(Pivot!AR106=0,AVERAGE(T97:T101),Pivot!AR106))</f>
        <v>4.5022719999999996</v>
      </c>
      <c r="U102" t="str">
        <f ca="1">IFERROR(AVERAGE('air-quality'!E1194:E1198),"NA")</f>
        <v>NA</v>
      </c>
      <c r="V102" t="str">
        <f ca="1">IFERROR(AVERAGE('air-quality'!F1194:F1198),"NA")</f>
        <v>NA</v>
      </c>
      <c r="W102" t="str">
        <f ca="1">IFERROR(AVERAGE('air-quality'!G1194:G1198),"NA")</f>
        <v>NA</v>
      </c>
      <c r="X102" t="str">
        <f ca="1">IFERROR(AVERAGE('air-quality'!H1194:H1198),"NA")</f>
        <v>NA</v>
      </c>
      <c r="Y102" t="str">
        <f ca="1">IFERROR(AVERAGE('air-quality'!I1194:I1198),"NA")</f>
        <v>NA</v>
      </c>
      <c r="Z102" t="str">
        <f ca="1">IFERROR(AVERAGE('air-quality'!J1194:J1198),"NA")</f>
        <v>NA</v>
      </c>
      <c r="AA102">
        <f ca="1">IFERROR(AVERAGE('air-quality'!E1559:E1563),"NA")</f>
        <v>84.8</v>
      </c>
      <c r="AB102">
        <f ca="1">IFERROR(AVERAGE('air-quality'!F1559:F1563),"NA")</f>
        <v>49.4</v>
      </c>
      <c r="AC102">
        <f ca="1">IFERROR(AVERAGE('air-quality'!G1559:G1563),"NA")</f>
        <v>30</v>
      </c>
      <c r="AD102">
        <f ca="1">IFERROR(AVERAGE('air-quality'!H1559:H1563),"NA")</f>
        <v>32.4</v>
      </c>
      <c r="AE102">
        <f ca="1">IFERROR(AVERAGE('air-quality'!I1559:I1563),"NA")</f>
        <v>5.4</v>
      </c>
      <c r="AF102">
        <f ca="1">IFERROR(AVERAGE('air-quality'!J1559:J1563),"NA")</f>
        <v>5.8</v>
      </c>
      <c r="AG102">
        <f ca="1">IFERROR(AVERAGE('air-quality'!E1924:E1928),"NA")</f>
        <v>52.8</v>
      </c>
      <c r="AH102">
        <f ca="1">IFERROR(AVERAGE('air-quality'!F1924:F1928),"NA")</f>
        <v>33.6</v>
      </c>
      <c r="AI102">
        <f ca="1">IFERROR(AVERAGE('air-quality'!G1924:G1928),"NA")</f>
        <v>34.200000000000003</v>
      </c>
      <c r="AJ102">
        <f ca="1">IFERROR(AVERAGE('air-quality'!H1924:H1928),"NA")</f>
        <v>32</v>
      </c>
      <c r="AK102">
        <f ca="1">IFERROR(AVERAGE('air-quality'!I1924:I1928),"NA")</f>
        <v>4.8</v>
      </c>
      <c r="AL102">
        <f ca="1">IFERROR(AVERAGE('air-quality'!J1924:J1928),"NA")</f>
        <v>5</v>
      </c>
      <c r="AM102" s="5">
        <f t="shared" ref="AM102:AR102" si="108">IFERROR(AVERAGE(O98:O102),AM101)</f>
        <v>89.84787200000001</v>
      </c>
      <c r="AN102" s="5">
        <f t="shared" si="108"/>
        <v>55.130240000000001</v>
      </c>
      <c r="AO102" s="5">
        <f t="shared" si="108"/>
        <v>39.163904000000002</v>
      </c>
      <c r="AP102" s="5">
        <f t="shared" si="108"/>
        <v>21.583820800000002</v>
      </c>
      <c r="AQ102" s="6">
        <f t="shared" si="108"/>
        <v>3.9539327999999996</v>
      </c>
      <c r="AR102" s="5">
        <f t="shared" si="108"/>
        <v>4.4827263999999998</v>
      </c>
      <c r="AS102" s="5">
        <f t="shared" ca="1" si="73"/>
        <v>68.8</v>
      </c>
      <c r="AT102" s="5">
        <f t="shared" ca="1" si="67"/>
        <v>41.5</v>
      </c>
      <c r="AU102" s="5">
        <f t="shared" ca="1" si="68"/>
        <v>32.1</v>
      </c>
      <c r="AV102" s="5">
        <f t="shared" ca="1" si="69"/>
        <v>32.200000000000003</v>
      </c>
      <c r="AW102" s="6">
        <f t="shared" ca="1" si="70"/>
        <v>5.0999999999999996</v>
      </c>
      <c r="AX102" s="5">
        <f t="shared" ca="1" si="71"/>
        <v>5.4</v>
      </c>
    </row>
    <row r="103" spans="1:50" x14ac:dyDescent="0.25">
      <c r="A103">
        <f>IF(Pivot!A107="",Data!A102,Pivot!A107)</f>
        <v>4</v>
      </c>
      <c r="B103">
        <f>Pivot!B107</f>
        <v>11</v>
      </c>
      <c r="C103">
        <f>IFERROR(AVERAGE(Pivot!D107:H107),C102)</f>
        <v>71.2</v>
      </c>
      <c r="D103">
        <f>IFERROR(AVERAGE(Pivot!K107:O107),D102)</f>
        <v>45</v>
      </c>
      <c r="E103">
        <f>IFERROR(AVERAGE(Pivot!R107:V107),E102)</f>
        <v>26.4</v>
      </c>
      <c r="F103">
        <f>IFERROR(AVERAGE(Pivot!Y107:AC107),F102)</f>
        <v>31.6</v>
      </c>
      <c r="G103">
        <f>IFERROR(AVERAGE(Pivot!AF107:AJ107),G102)</f>
        <v>5.6</v>
      </c>
      <c r="H103">
        <f>IFERROR(AVERAGE(Pivot!AM107:AQ107),H102)</f>
        <v>4.5999999999999996</v>
      </c>
      <c r="I103">
        <f>IFERROR(AVERAGE(Pivot!F107:H107),I102)</f>
        <v>53.333333333333336</v>
      </c>
      <c r="J103">
        <f>IFERROR(AVERAGE(Pivot!M107:O107),J102)</f>
        <v>36.333333333333336</v>
      </c>
      <c r="K103">
        <f>IFERROR(AVERAGE(Pivot!T107:V107),K102)</f>
        <v>23.333333333333332</v>
      </c>
      <c r="L103">
        <f>IFERROR(AVERAGE(Pivot!AA107:AC107),L102)</f>
        <v>26.333333333333332</v>
      </c>
      <c r="M103">
        <f>IFERROR(AVERAGE(Pivot!AH107:AJ107),M102)</f>
        <v>4.333333333333333</v>
      </c>
      <c r="N103">
        <f>IFERROR(AVERAGE(Pivot!AO107:AQ107),N102)</f>
        <v>3.6666666666666665</v>
      </c>
      <c r="O103">
        <f>IF(Pivot!I107="NA",O102,IF(Pivot!I107=0,AVERAGE(O98:O102),Pivot!I107))</f>
        <v>89.84787200000001</v>
      </c>
      <c r="P103">
        <f>IF(Pivot!P107="NA",P102,IF(Pivot!P107=0,AVERAGE(P98:P102),Pivot!P107))</f>
        <v>55.130240000000001</v>
      </c>
      <c r="Q103">
        <f>IF(Pivot!W107="NA",Q102,IF(Pivot!W107=0,AVERAGE(Q98:Q102),Pivot!W107))</f>
        <v>39.163904000000002</v>
      </c>
      <c r="R103">
        <f>IF(Pivot!AD107="NA",R102,IF(Pivot!AD107=0,AVERAGE(R98:R102),Pivot!AD107))</f>
        <v>21.583820800000002</v>
      </c>
      <c r="S103">
        <f>IF(Pivot!AK107="NA",S102,IF(Pivot!AK107=0,AVERAGE(S98:S102),Pivot!AK107))</f>
        <v>3.9539327999999996</v>
      </c>
      <c r="T103">
        <f>IF(Pivot!AR107="NA",T102,IF(Pivot!AR107=0,AVERAGE(T98:T102),Pivot!AR107))</f>
        <v>4.4827263999999998</v>
      </c>
      <c r="U103" t="str">
        <f ca="1">IFERROR(AVERAGE('air-quality'!E1195:E1199),"NA")</f>
        <v>NA</v>
      </c>
      <c r="V103" t="str">
        <f ca="1">IFERROR(AVERAGE('air-quality'!F1195:F1199),"NA")</f>
        <v>NA</v>
      </c>
      <c r="W103" t="str">
        <f ca="1">IFERROR(AVERAGE('air-quality'!G1195:G1199),"NA")</f>
        <v>NA</v>
      </c>
      <c r="X103" t="str">
        <f ca="1">IFERROR(AVERAGE('air-quality'!H1195:H1199),"NA")</f>
        <v>NA</v>
      </c>
      <c r="Y103" t="str">
        <f ca="1">IFERROR(AVERAGE('air-quality'!I1195:I1199),"NA")</f>
        <v>NA</v>
      </c>
      <c r="Z103" t="str">
        <f ca="1">IFERROR(AVERAGE('air-quality'!J1195:J1199),"NA")</f>
        <v>NA</v>
      </c>
      <c r="AA103">
        <f ca="1">IFERROR(AVERAGE('air-quality'!E1560:E1564),"NA")</f>
        <v>80.2</v>
      </c>
      <c r="AB103">
        <f ca="1">IFERROR(AVERAGE('air-quality'!F1560:F1564),"NA")</f>
        <v>51.2</v>
      </c>
      <c r="AC103">
        <f ca="1">IFERROR(AVERAGE('air-quality'!G1560:G1564),"NA")</f>
        <v>30.2</v>
      </c>
      <c r="AD103">
        <f ca="1">IFERROR(AVERAGE('air-quality'!H1560:H1564),"NA")</f>
        <v>35</v>
      </c>
      <c r="AE103">
        <f ca="1">IFERROR(AVERAGE('air-quality'!I1560:I1564),"NA")</f>
        <v>5.6</v>
      </c>
      <c r="AF103">
        <f ca="1">IFERROR(AVERAGE('air-quality'!J1560:J1564),"NA")</f>
        <v>6</v>
      </c>
      <c r="AG103">
        <f ca="1">IFERROR(AVERAGE('air-quality'!E1925:E1929),"NA")</f>
        <v>61.6</v>
      </c>
      <c r="AH103">
        <f ca="1">IFERROR(AVERAGE('air-quality'!F1925:F1929),"NA")</f>
        <v>35.4</v>
      </c>
      <c r="AI103">
        <f ca="1">IFERROR(AVERAGE('air-quality'!G1925:G1929),"NA")</f>
        <v>35.6</v>
      </c>
      <c r="AJ103">
        <f ca="1">IFERROR(AVERAGE('air-quality'!H1925:H1929),"NA")</f>
        <v>35.6</v>
      </c>
      <c r="AK103">
        <f ca="1">IFERROR(AVERAGE('air-quality'!I1925:I1929),"NA")</f>
        <v>4.8</v>
      </c>
      <c r="AL103">
        <f ca="1">IFERROR(AVERAGE('air-quality'!J1925:J1929),"NA")</f>
        <v>5.2</v>
      </c>
      <c r="AM103" s="5">
        <f t="shared" ref="AM103:AR103" si="109">IFERROR(AVERAGE(O99:O103),AM102)</f>
        <v>89.297446399999998</v>
      </c>
      <c r="AN103" s="5">
        <f t="shared" si="109"/>
        <v>55.356287999999992</v>
      </c>
      <c r="AO103" s="5">
        <f t="shared" si="109"/>
        <v>39.356684799999996</v>
      </c>
      <c r="AP103" s="5">
        <f t="shared" si="109"/>
        <v>21.212584960000001</v>
      </c>
      <c r="AQ103" s="6">
        <f t="shared" si="109"/>
        <v>3.9367193600000001</v>
      </c>
      <c r="AR103" s="5">
        <f t="shared" si="109"/>
        <v>4.4752716799999996</v>
      </c>
      <c r="AS103" s="5">
        <f t="shared" ca="1" si="73"/>
        <v>70.900000000000006</v>
      </c>
      <c r="AT103" s="5">
        <f t="shared" ca="1" si="67"/>
        <v>43.3</v>
      </c>
      <c r="AU103" s="5">
        <f t="shared" ca="1" si="68"/>
        <v>32.9</v>
      </c>
      <c r="AV103" s="5">
        <f t="shared" ca="1" si="69"/>
        <v>35.299999999999997</v>
      </c>
      <c r="AW103" s="6">
        <f t="shared" ca="1" si="70"/>
        <v>5.1999999999999993</v>
      </c>
      <c r="AX103" s="5">
        <f t="shared" ca="1" si="71"/>
        <v>5.6</v>
      </c>
    </row>
    <row r="104" spans="1:50" x14ac:dyDescent="0.25">
      <c r="A104">
        <f>IF(Pivot!A108="",Data!A103,Pivot!A108)</f>
        <v>4</v>
      </c>
      <c r="B104">
        <f>Pivot!B108</f>
        <v>12</v>
      </c>
      <c r="C104">
        <f>IFERROR(AVERAGE(Pivot!D108:H108),C103)</f>
        <v>75.2</v>
      </c>
      <c r="D104">
        <f>IFERROR(AVERAGE(Pivot!K108:O108),D103)</f>
        <v>37</v>
      </c>
      <c r="E104">
        <f>IFERROR(AVERAGE(Pivot!R108:V108),E103)</f>
        <v>27.4</v>
      </c>
      <c r="F104">
        <f>IFERROR(AVERAGE(Pivot!Y108:AC108),F103)</f>
        <v>30.6</v>
      </c>
      <c r="G104">
        <f>IFERROR(AVERAGE(Pivot!AF108:AJ108),G103)</f>
        <v>4.5999999999999996</v>
      </c>
      <c r="H104">
        <f>IFERROR(AVERAGE(Pivot!AM108:AQ108),H103)</f>
        <v>4.8</v>
      </c>
      <c r="I104">
        <f>IFERROR(AVERAGE(Pivot!F108:H108),I103)</f>
        <v>60.333333333333336</v>
      </c>
      <c r="J104">
        <f>IFERROR(AVERAGE(Pivot!M108:O108),J103)</f>
        <v>30.666666666666668</v>
      </c>
      <c r="K104">
        <f>IFERROR(AVERAGE(Pivot!T108:V108),K103)</f>
        <v>24.333333333333332</v>
      </c>
      <c r="L104">
        <f>IFERROR(AVERAGE(Pivot!AA108:AC108),L103)</f>
        <v>26.333333333333332</v>
      </c>
      <c r="M104">
        <f>IFERROR(AVERAGE(Pivot!AH108:AJ108),M103)</f>
        <v>3.3333333333333335</v>
      </c>
      <c r="N104">
        <f>IFERROR(AVERAGE(Pivot!AO108:AQ108),N103)</f>
        <v>4</v>
      </c>
      <c r="O104">
        <f>IF(Pivot!I108="NA",O103,IF(Pivot!I108=0,AVERAGE(O99:O103),Pivot!I108))</f>
        <v>89.297446399999998</v>
      </c>
      <c r="P104">
        <f>IF(Pivot!P108="NA",P103,IF(Pivot!P108=0,AVERAGE(P99:P103),Pivot!P108))</f>
        <v>55.356287999999992</v>
      </c>
      <c r="Q104">
        <f>IF(Pivot!W108="NA",Q103,IF(Pivot!W108=0,AVERAGE(Q99:Q103),Pivot!W108))</f>
        <v>39.356684799999996</v>
      </c>
      <c r="R104">
        <f>IF(Pivot!AD108="NA",R103,IF(Pivot!AD108=0,AVERAGE(R99:R103),Pivot!AD108))</f>
        <v>21.212584960000001</v>
      </c>
      <c r="S104">
        <f>IF(Pivot!AK108="NA",S103,IF(Pivot!AK108=0,AVERAGE(S99:S103),Pivot!AK108))</f>
        <v>3.9367193600000001</v>
      </c>
      <c r="T104">
        <f>IF(Pivot!AR108="NA",T103,IF(Pivot!AR108=0,AVERAGE(T99:T103),Pivot!AR108))</f>
        <v>4.4752716799999996</v>
      </c>
      <c r="U104" t="str">
        <f ca="1">IFERROR(AVERAGE('air-quality'!E1196:E1200),"NA")</f>
        <v>NA</v>
      </c>
      <c r="V104" t="str">
        <f ca="1">IFERROR(AVERAGE('air-quality'!F1196:F1200),"NA")</f>
        <v>NA</v>
      </c>
      <c r="W104" t="str">
        <f ca="1">IFERROR(AVERAGE('air-quality'!G1196:G1200),"NA")</f>
        <v>NA</v>
      </c>
      <c r="X104" t="str">
        <f ca="1">IFERROR(AVERAGE('air-quality'!H1196:H1200),"NA")</f>
        <v>NA</v>
      </c>
      <c r="Y104" t="str">
        <f ca="1">IFERROR(AVERAGE('air-quality'!I1196:I1200),"NA")</f>
        <v>NA</v>
      </c>
      <c r="Z104" t="str">
        <f ca="1">IFERROR(AVERAGE('air-quality'!J1196:J1200),"NA")</f>
        <v>NA</v>
      </c>
      <c r="AA104">
        <f ca="1">IFERROR(AVERAGE('air-quality'!E1561:E1565),"NA")</f>
        <v>79.8</v>
      </c>
      <c r="AB104">
        <f ca="1">IFERROR(AVERAGE('air-quality'!F1561:F1565),"NA")</f>
        <v>46.6</v>
      </c>
      <c r="AC104">
        <f ca="1">IFERROR(AVERAGE('air-quality'!G1561:G1565),"NA")</f>
        <v>32.6</v>
      </c>
      <c r="AD104">
        <f ca="1">IFERROR(AVERAGE('air-quality'!H1561:H1565),"NA")</f>
        <v>30</v>
      </c>
      <c r="AE104">
        <f ca="1">IFERROR(AVERAGE('air-quality'!I1561:I1565),"NA")</f>
        <v>5.4</v>
      </c>
      <c r="AF104">
        <f ca="1">IFERROR(AVERAGE('air-quality'!J1561:J1565),"NA")</f>
        <v>5.6</v>
      </c>
      <c r="AG104">
        <f ca="1">IFERROR(AVERAGE('air-quality'!E1926:E1930),"NA")</f>
        <v>73.2</v>
      </c>
      <c r="AH104">
        <f ca="1">IFERROR(AVERAGE('air-quality'!F1926:F1930),"NA")</f>
        <v>38.200000000000003</v>
      </c>
      <c r="AI104">
        <f ca="1">IFERROR(AVERAGE('air-quality'!G1926:G1930),"NA")</f>
        <v>37.799999999999997</v>
      </c>
      <c r="AJ104">
        <f ca="1">IFERROR(AVERAGE('air-quality'!H1926:H1930),"NA")</f>
        <v>34.200000000000003</v>
      </c>
      <c r="AK104">
        <f ca="1">IFERROR(AVERAGE('air-quality'!I1926:I1930),"NA")</f>
        <v>5</v>
      </c>
      <c r="AL104">
        <f ca="1">IFERROR(AVERAGE('air-quality'!J1926:J1930),"NA")</f>
        <v>5.4</v>
      </c>
      <c r="AM104" s="5">
        <f t="shared" ref="AM104:AR104" si="110">IFERROR(AVERAGE(O100:O104),AM103)</f>
        <v>89.052935680000004</v>
      </c>
      <c r="AN104" s="5">
        <f t="shared" si="110"/>
        <v>55.147545600000001</v>
      </c>
      <c r="AO104" s="5">
        <f t="shared" si="110"/>
        <v>39.300021759999993</v>
      </c>
      <c r="AP104" s="5">
        <f t="shared" si="110"/>
        <v>21.029501952</v>
      </c>
      <c r="AQ104" s="6">
        <f t="shared" si="110"/>
        <v>3.9144632320000001</v>
      </c>
      <c r="AR104" s="5">
        <f t="shared" si="110"/>
        <v>4.4455260159999996</v>
      </c>
      <c r="AS104" s="5">
        <f t="shared" ca="1" si="73"/>
        <v>76.5</v>
      </c>
      <c r="AT104" s="5">
        <f t="shared" ca="1" si="67"/>
        <v>42.400000000000006</v>
      </c>
      <c r="AU104" s="5">
        <f t="shared" ca="1" si="68"/>
        <v>35.200000000000003</v>
      </c>
      <c r="AV104" s="5">
        <f t="shared" ca="1" si="69"/>
        <v>32.1</v>
      </c>
      <c r="AW104" s="6">
        <f t="shared" ca="1" si="70"/>
        <v>5.2</v>
      </c>
      <c r="AX104" s="5">
        <f t="shared" ca="1" si="71"/>
        <v>5.5</v>
      </c>
    </row>
    <row r="105" spans="1:50" x14ac:dyDescent="0.25">
      <c r="A105">
        <f>IF(Pivot!A109="",Data!A104,Pivot!A109)</f>
        <v>4</v>
      </c>
      <c r="B105">
        <f>Pivot!B109</f>
        <v>13</v>
      </c>
      <c r="C105">
        <f>IFERROR(AVERAGE(Pivot!D109:H109),C104)</f>
        <v>68.400000000000006</v>
      </c>
      <c r="D105">
        <f>IFERROR(AVERAGE(Pivot!K109:O109),D104)</f>
        <v>30</v>
      </c>
      <c r="E105">
        <f>IFERROR(AVERAGE(Pivot!R109:V109),E104)</f>
        <v>24.2</v>
      </c>
      <c r="F105">
        <f>IFERROR(AVERAGE(Pivot!Y109:AC109),F104)</f>
        <v>24.2</v>
      </c>
      <c r="G105">
        <f>IFERROR(AVERAGE(Pivot!AF109:AJ109),G104)</f>
        <v>4.4000000000000004</v>
      </c>
      <c r="H105">
        <f>IFERROR(AVERAGE(Pivot!AM109:AQ109),H104)</f>
        <v>4.4000000000000004</v>
      </c>
      <c r="I105">
        <f>IFERROR(AVERAGE(Pivot!F109:H109),I104)</f>
        <v>58.333333333333336</v>
      </c>
      <c r="J105">
        <f>IFERROR(AVERAGE(Pivot!M109:O109),J104)</f>
        <v>22</v>
      </c>
      <c r="K105">
        <f>IFERROR(AVERAGE(Pivot!T109:V109),K104)</f>
        <v>23.333333333333332</v>
      </c>
      <c r="L105">
        <f>IFERROR(AVERAGE(Pivot!AA109:AC109),L104)</f>
        <v>14.666666666666666</v>
      </c>
      <c r="M105">
        <f>IFERROR(AVERAGE(Pivot!AH109:AJ109),M104)</f>
        <v>3</v>
      </c>
      <c r="N105">
        <f>IFERROR(AVERAGE(Pivot!AO109:AQ109),N104)</f>
        <v>3.3333333333333335</v>
      </c>
      <c r="O105">
        <f>IF(Pivot!I109="NA",O104,IF(Pivot!I109=0,AVERAGE(O100:O104),Pivot!I109))</f>
        <v>89.052935680000004</v>
      </c>
      <c r="P105">
        <f>IF(Pivot!P109="NA",P104,IF(Pivot!P109=0,AVERAGE(P100:P104),Pivot!P109))</f>
        <v>55.147545600000001</v>
      </c>
      <c r="Q105">
        <f>IF(Pivot!W109="NA",Q104,IF(Pivot!W109=0,AVERAGE(Q100:Q104),Pivot!W109))</f>
        <v>39.300021759999993</v>
      </c>
      <c r="R105">
        <f>IF(Pivot!AD109="NA",R104,IF(Pivot!AD109=0,AVERAGE(R100:R104),Pivot!AD109))</f>
        <v>21.029501952</v>
      </c>
      <c r="S105">
        <f>IF(Pivot!AK109="NA",S104,IF(Pivot!AK109=0,AVERAGE(S100:S104),Pivot!AK109))</f>
        <v>3.9144632320000001</v>
      </c>
      <c r="T105">
        <f>IF(Pivot!AR109="NA",T104,IF(Pivot!AR109=0,AVERAGE(T100:T104),Pivot!AR109))</f>
        <v>4.4455260159999996</v>
      </c>
      <c r="U105" t="str">
        <f ca="1">IFERROR(AVERAGE('air-quality'!E1197:E1201),"NA")</f>
        <v>NA</v>
      </c>
      <c r="V105" t="str">
        <f ca="1">IFERROR(AVERAGE('air-quality'!F1197:F1201),"NA")</f>
        <v>NA</v>
      </c>
      <c r="W105" t="str">
        <f ca="1">IFERROR(AVERAGE('air-quality'!G1197:G1201),"NA")</f>
        <v>NA</v>
      </c>
      <c r="X105" t="str">
        <f ca="1">IFERROR(AVERAGE('air-quality'!H1197:H1201),"NA")</f>
        <v>NA</v>
      </c>
      <c r="Y105" t="str">
        <f ca="1">IFERROR(AVERAGE('air-quality'!I1197:I1201),"NA")</f>
        <v>NA</v>
      </c>
      <c r="Z105" t="str">
        <f ca="1">IFERROR(AVERAGE('air-quality'!J1197:J1201),"NA")</f>
        <v>NA</v>
      </c>
      <c r="AA105">
        <f ca="1">IFERROR(AVERAGE('air-quality'!E1562:E1566),"NA")</f>
        <v>69.400000000000006</v>
      </c>
      <c r="AB105">
        <f ca="1">IFERROR(AVERAGE('air-quality'!F1562:F1566),"NA")</f>
        <v>49.6</v>
      </c>
      <c r="AC105">
        <f ca="1">IFERROR(AVERAGE('air-quality'!G1562:G1566),"NA")</f>
        <v>32</v>
      </c>
      <c r="AD105">
        <f ca="1">IFERROR(AVERAGE('air-quality'!H1562:H1566),"NA")</f>
        <v>27.2</v>
      </c>
      <c r="AE105">
        <f ca="1">IFERROR(AVERAGE('air-quality'!I1562:I1566),"NA")</f>
        <v>5.2</v>
      </c>
      <c r="AF105">
        <f ca="1">IFERROR(AVERAGE('air-quality'!J1562:J1566),"NA")</f>
        <v>5.4</v>
      </c>
      <c r="AG105">
        <f ca="1">IFERROR(AVERAGE('air-quality'!E1927:E1931),"NA")</f>
        <v>80.400000000000006</v>
      </c>
      <c r="AH105">
        <f ca="1">IFERROR(AVERAGE('air-quality'!F1927:F1931),"NA")</f>
        <v>48</v>
      </c>
      <c r="AI105">
        <f ca="1">IFERROR(AVERAGE('air-quality'!G1927:G1931),"NA")</f>
        <v>36.799999999999997</v>
      </c>
      <c r="AJ105">
        <f ca="1">IFERROR(AVERAGE('air-quality'!H1927:H1931),"NA")</f>
        <v>37.6</v>
      </c>
      <c r="AK105">
        <f ca="1">IFERROR(AVERAGE('air-quality'!I1927:I1931),"NA")</f>
        <v>5.4</v>
      </c>
      <c r="AL105">
        <f ca="1">IFERROR(AVERAGE('air-quality'!J1927:J1931),"NA")</f>
        <v>5.8</v>
      </c>
      <c r="AM105" s="5">
        <f t="shared" ref="AM105:AR105" si="111">IFERROR(AVERAGE(O101:O105),AM104)</f>
        <v>88.498722816000011</v>
      </c>
      <c r="AN105" s="5">
        <f t="shared" si="111"/>
        <v>54.961054720000007</v>
      </c>
      <c r="AO105" s="5">
        <f t="shared" si="111"/>
        <v>39.286426112000001</v>
      </c>
      <c r="AP105" s="5">
        <f t="shared" si="111"/>
        <v>21.244682342400001</v>
      </c>
      <c r="AQ105" s="6">
        <f t="shared" si="111"/>
        <v>3.9258358783999996</v>
      </c>
      <c r="AR105" s="5">
        <f t="shared" si="111"/>
        <v>4.4648712192</v>
      </c>
      <c r="AS105" s="5">
        <f t="shared" ca="1" si="73"/>
        <v>74.900000000000006</v>
      </c>
      <c r="AT105" s="5">
        <f t="shared" ca="1" si="67"/>
        <v>48.8</v>
      </c>
      <c r="AU105" s="5">
        <f t="shared" ca="1" si="68"/>
        <v>34.4</v>
      </c>
      <c r="AV105" s="5">
        <f t="shared" ca="1" si="69"/>
        <v>32.4</v>
      </c>
      <c r="AW105" s="6">
        <f t="shared" ca="1" si="70"/>
        <v>5.3000000000000007</v>
      </c>
      <c r="AX105" s="5">
        <f t="shared" ca="1" si="71"/>
        <v>5.6</v>
      </c>
    </row>
    <row r="106" spans="1:50" x14ac:dyDescent="0.25">
      <c r="A106">
        <f>IF(Pivot!A110="",Data!A105,Pivot!A110)</f>
        <v>4</v>
      </c>
      <c r="B106">
        <f>Pivot!B110</f>
        <v>14</v>
      </c>
      <c r="C106">
        <f>IFERROR(AVERAGE(Pivot!D110:H110),C105)</f>
        <v>60.4</v>
      </c>
      <c r="D106">
        <f>IFERROR(AVERAGE(Pivot!K110:O110),D105)</f>
        <v>45</v>
      </c>
      <c r="E106">
        <f>IFERROR(AVERAGE(Pivot!R110:V110),E105)</f>
        <v>27.8</v>
      </c>
      <c r="F106">
        <f>IFERROR(AVERAGE(Pivot!Y110:AC110),F105)</f>
        <v>28</v>
      </c>
      <c r="G106">
        <f>IFERROR(AVERAGE(Pivot!AF110:AJ110),G105)</f>
        <v>5.4</v>
      </c>
      <c r="H106">
        <f>IFERROR(AVERAGE(Pivot!AM110:AQ110),H105)</f>
        <v>5</v>
      </c>
      <c r="I106">
        <f>IFERROR(AVERAGE(Pivot!F110:H110),I105)</f>
        <v>45</v>
      </c>
      <c r="J106">
        <f>IFERROR(AVERAGE(Pivot!M110:O110),J105)</f>
        <v>42</v>
      </c>
      <c r="K106">
        <f>IFERROR(AVERAGE(Pivot!T110:V110),K105)</f>
        <v>21</v>
      </c>
      <c r="L106">
        <f>IFERROR(AVERAGE(Pivot!AA110:AC110),L105)</f>
        <v>19</v>
      </c>
      <c r="M106">
        <f>IFERROR(AVERAGE(Pivot!AH110:AJ110),M105)</f>
        <v>3.3333333333333335</v>
      </c>
      <c r="N106">
        <f>IFERROR(AVERAGE(Pivot!AO110:AQ110),N105)</f>
        <v>3.6666666666666665</v>
      </c>
      <c r="O106">
        <f>IF(Pivot!I110="NA",O105,IF(Pivot!I110=0,AVERAGE(O101:O105),Pivot!I110))</f>
        <v>88.498722816000011</v>
      </c>
      <c r="P106">
        <f>IF(Pivot!P110="NA",P105,IF(Pivot!P110=0,AVERAGE(P101:P105),Pivot!P110))</f>
        <v>54.961054720000007</v>
      </c>
      <c r="Q106">
        <f>IF(Pivot!W110="NA",Q105,IF(Pivot!W110=0,AVERAGE(Q101:Q105),Pivot!W110))</f>
        <v>39.286426112000001</v>
      </c>
      <c r="R106">
        <f>IF(Pivot!AD110="NA",R105,IF(Pivot!AD110=0,AVERAGE(R101:R105),Pivot!AD110))</f>
        <v>21.244682342400001</v>
      </c>
      <c r="S106">
        <f>IF(Pivot!AK110="NA",S105,IF(Pivot!AK110=0,AVERAGE(S101:S105),Pivot!AK110))</f>
        <v>3.9258358783999996</v>
      </c>
      <c r="T106">
        <f>IF(Pivot!AR110="NA",T105,IF(Pivot!AR110=0,AVERAGE(T101:T105),Pivot!AR110))</f>
        <v>4.4648712192</v>
      </c>
      <c r="U106" t="str">
        <f ca="1">IFERROR(AVERAGE('air-quality'!E1198:E1202),"NA")</f>
        <v>NA</v>
      </c>
      <c r="V106" t="str">
        <f ca="1">IFERROR(AVERAGE('air-quality'!F1198:F1202),"NA")</f>
        <v>NA</v>
      </c>
      <c r="W106" t="str">
        <f ca="1">IFERROR(AVERAGE('air-quality'!G1198:G1202),"NA")</f>
        <v>NA</v>
      </c>
      <c r="X106" t="str">
        <f ca="1">IFERROR(AVERAGE('air-quality'!H1198:H1202),"NA")</f>
        <v>NA</v>
      </c>
      <c r="Y106" t="str">
        <f ca="1">IFERROR(AVERAGE('air-quality'!I1198:I1202),"NA")</f>
        <v>NA</v>
      </c>
      <c r="Z106" t="str">
        <f ca="1">IFERROR(AVERAGE('air-quality'!J1198:J1202),"NA")</f>
        <v>NA</v>
      </c>
      <c r="AA106">
        <f ca="1">IFERROR(AVERAGE('air-quality'!E1563:E1567),"NA")</f>
        <v>71.2</v>
      </c>
      <c r="AB106">
        <f ca="1">IFERROR(AVERAGE('air-quality'!F1563:F1567),"NA")</f>
        <v>45.4</v>
      </c>
      <c r="AC106">
        <f ca="1">IFERROR(AVERAGE('air-quality'!G1563:G1567),"NA")</f>
        <v>30.4</v>
      </c>
      <c r="AD106">
        <f ca="1">IFERROR(AVERAGE('air-quality'!H1563:H1567),"NA")</f>
        <v>28</v>
      </c>
      <c r="AE106">
        <f ca="1">IFERROR(AVERAGE('air-quality'!I1563:I1567),"NA")</f>
        <v>5</v>
      </c>
      <c r="AF106">
        <f ca="1">IFERROR(AVERAGE('air-quality'!J1563:J1567),"NA")</f>
        <v>5.4</v>
      </c>
      <c r="AG106">
        <f ca="1">IFERROR(AVERAGE('air-quality'!E1928:E1932),"NA")</f>
        <v>90.8</v>
      </c>
      <c r="AH106">
        <f ca="1">IFERROR(AVERAGE('air-quality'!F1928:F1932),"NA")</f>
        <v>52.2</v>
      </c>
      <c r="AI106">
        <f ca="1">IFERROR(AVERAGE('air-quality'!G1928:G1932),"NA")</f>
        <v>36.799999999999997</v>
      </c>
      <c r="AJ106">
        <f ca="1">IFERROR(AVERAGE('air-quality'!H1928:H1932),"NA")</f>
        <v>39.6</v>
      </c>
      <c r="AK106">
        <f ca="1">IFERROR(AVERAGE('air-quality'!I1928:I1932),"NA")</f>
        <v>5.4</v>
      </c>
      <c r="AL106">
        <f ca="1">IFERROR(AVERAGE('air-quality'!J1928:J1932),"NA")</f>
        <v>6</v>
      </c>
      <c r="AM106" s="5">
        <f t="shared" ref="AM106:AR106" si="112">IFERROR(AVERAGE(O102:O106),AM105)</f>
        <v>88.680707379200015</v>
      </c>
      <c r="AN106" s="5">
        <f t="shared" si="112"/>
        <v>55.174065663999997</v>
      </c>
      <c r="AO106" s="5">
        <f t="shared" si="112"/>
        <v>39.215391334399996</v>
      </c>
      <c r="AP106" s="5">
        <f t="shared" si="112"/>
        <v>21.384754810880001</v>
      </c>
      <c r="AQ106" s="6">
        <f t="shared" si="112"/>
        <v>3.9451790540799996</v>
      </c>
      <c r="AR106" s="5">
        <f t="shared" si="112"/>
        <v>4.4741334630399994</v>
      </c>
      <c r="AS106" s="5">
        <f t="shared" ca="1" si="73"/>
        <v>81</v>
      </c>
      <c r="AT106" s="5">
        <f t="shared" ca="1" si="67"/>
        <v>48.8</v>
      </c>
      <c r="AU106" s="5">
        <f t="shared" ca="1" si="68"/>
        <v>33.599999999999994</v>
      </c>
      <c r="AV106" s="5">
        <f t="shared" ca="1" si="69"/>
        <v>33.799999999999997</v>
      </c>
      <c r="AW106" s="6">
        <f t="shared" ca="1" si="70"/>
        <v>5.2</v>
      </c>
      <c r="AX106" s="5">
        <f t="shared" ca="1" si="71"/>
        <v>5.7</v>
      </c>
    </row>
    <row r="107" spans="1:50" x14ac:dyDescent="0.25">
      <c r="A107">
        <f>IF(Pivot!A111="",Data!A106,Pivot!A111)</f>
        <v>4</v>
      </c>
      <c r="B107">
        <f>Pivot!B111</f>
        <v>15</v>
      </c>
      <c r="C107">
        <f>IFERROR(AVERAGE(Pivot!D111:H111),C106)</f>
        <v>68</v>
      </c>
      <c r="D107">
        <f>IFERROR(AVERAGE(Pivot!K111:O111),D106)</f>
        <v>45.4</v>
      </c>
      <c r="E107">
        <f>IFERROR(AVERAGE(Pivot!R111:V111),E106)</f>
        <v>21.8</v>
      </c>
      <c r="F107">
        <f>IFERROR(AVERAGE(Pivot!Y111:AC111),F106)</f>
        <v>34</v>
      </c>
      <c r="G107">
        <f>IFERROR(AVERAGE(Pivot!AF111:AJ111),G106)</f>
        <v>5.2</v>
      </c>
      <c r="H107">
        <f>IFERROR(AVERAGE(Pivot!AM111:AQ111),H106)</f>
        <v>5.4</v>
      </c>
      <c r="I107">
        <f>IFERROR(AVERAGE(Pivot!F111:H111),I106)</f>
        <v>53</v>
      </c>
      <c r="J107">
        <f>IFERROR(AVERAGE(Pivot!M111:O111),J106)</f>
        <v>31.666666666666668</v>
      </c>
      <c r="K107">
        <f>IFERROR(AVERAGE(Pivot!T111:V111),K106)</f>
        <v>20</v>
      </c>
      <c r="L107">
        <f>IFERROR(AVERAGE(Pivot!AA111:AC111),L106)</f>
        <v>26.333333333333332</v>
      </c>
      <c r="M107">
        <f>IFERROR(AVERAGE(Pivot!AH111:AJ111),M106)</f>
        <v>3.3333333333333335</v>
      </c>
      <c r="N107">
        <f>IFERROR(AVERAGE(Pivot!AO111:AQ111),N106)</f>
        <v>4.333333333333333</v>
      </c>
      <c r="O107">
        <f>IF(Pivot!I111="NA",O106,IF(Pivot!I111=0,AVERAGE(O102:O106),Pivot!I111))</f>
        <v>88.680707379200015</v>
      </c>
      <c r="P107">
        <f>IF(Pivot!P111="NA",P106,IF(Pivot!P111=0,AVERAGE(P102:P106),Pivot!P111))</f>
        <v>55.174065663999997</v>
      </c>
      <c r="Q107">
        <f>IF(Pivot!W111="NA",Q106,IF(Pivot!W111=0,AVERAGE(Q102:Q106),Pivot!W111))</f>
        <v>39.215391334399996</v>
      </c>
      <c r="R107">
        <f>IF(Pivot!AD111="NA",R106,IF(Pivot!AD111=0,AVERAGE(R102:R106),Pivot!AD111))</f>
        <v>21.384754810880001</v>
      </c>
      <c r="S107">
        <f>IF(Pivot!AK111="NA",S106,IF(Pivot!AK111=0,AVERAGE(S102:S106),Pivot!AK111))</f>
        <v>3.9451790540799996</v>
      </c>
      <c r="T107">
        <f>IF(Pivot!AR111="NA",T106,IF(Pivot!AR111=0,AVERAGE(T102:T106),Pivot!AR111))</f>
        <v>4.4741334630399994</v>
      </c>
      <c r="U107" t="str">
        <f ca="1">IFERROR(AVERAGE('air-quality'!E1199:E1203),"NA")</f>
        <v>NA</v>
      </c>
      <c r="V107" t="str">
        <f ca="1">IFERROR(AVERAGE('air-quality'!F1199:F1203),"NA")</f>
        <v>NA</v>
      </c>
      <c r="W107" t="str">
        <f ca="1">IFERROR(AVERAGE('air-quality'!G1199:G1203),"NA")</f>
        <v>NA</v>
      </c>
      <c r="X107" t="str">
        <f ca="1">IFERROR(AVERAGE('air-quality'!H1199:H1203),"NA")</f>
        <v>NA</v>
      </c>
      <c r="Y107" t="str">
        <f ca="1">IFERROR(AVERAGE('air-quality'!I1199:I1203),"NA")</f>
        <v>NA</v>
      </c>
      <c r="Z107" t="str">
        <f ca="1">IFERROR(AVERAGE('air-quality'!J1199:J1203),"NA")</f>
        <v>NA</v>
      </c>
      <c r="AA107">
        <f ca="1">IFERROR(AVERAGE('air-quality'!E1564:E1568),"NA")</f>
        <v>70.2</v>
      </c>
      <c r="AB107">
        <f ca="1">IFERROR(AVERAGE('air-quality'!F1564:F1568),"NA")</f>
        <v>47.6</v>
      </c>
      <c r="AC107">
        <f ca="1">IFERROR(AVERAGE('air-quality'!G1564:G1568),"NA")</f>
        <v>31.2</v>
      </c>
      <c r="AD107">
        <f ca="1">IFERROR(AVERAGE('air-quality'!H1564:H1568),"NA")</f>
        <v>29.4</v>
      </c>
      <c r="AE107">
        <f ca="1">IFERROR(AVERAGE('air-quality'!I1564:I1568),"NA")</f>
        <v>4.8</v>
      </c>
      <c r="AF107">
        <f ca="1">IFERROR(AVERAGE('air-quality'!J1564:J1568),"NA")</f>
        <v>5.8</v>
      </c>
      <c r="AG107">
        <f ca="1">IFERROR(AVERAGE('air-quality'!E1929:E1933),"NA")</f>
        <v>94.8</v>
      </c>
      <c r="AH107">
        <f ca="1">IFERROR(AVERAGE('air-quality'!F1929:F1933),"NA")</f>
        <v>49.8</v>
      </c>
      <c r="AI107">
        <f ca="1">IFERROR(AVERAGE('air-quality'!G1929:G1933),"NA")</f>
        <v>37.6</v>
      </c>
      <c r="AJ107">
        <f ca="1">IFERROR(AVERAGE('air-quality'!H1929:H1933),"NA")</f>
        <v>40</v>
      </c>
      <c r="AK107">
        <f ca="1">IFERROR(AVERAGE('air-quality'!I1929:I1933),"NA")</f>
        <v>5.4</v>
      </c>
      <c r="AL107">
        <f ca="1">IFERROR(AVERAGE('air-quality'!J1929:J1933),"NA")</f>
        <v>6</v>
      </c>
      <c r="AM107" s="5">
        <f t="shared" ref="AM107:AR107" si="113">IFERROR(AVERAGE(O103:O107),AM106)</f>
        <v>89.075536855040014</v>
      </c>
      <c r="AN107" s="5">
        <f t="shared" si="113"/>
        <v>55.153838796800002</v>
      </c>
      <c r="AO107" s="5">
        <f t="shared" si="113"/>
        <v>39.264485601280001</v>
      </c>
      <c r="AP107" s="5">
        <f t="shared" si="113"/>
        <v>21.291068973055999</v>
      </c>
      <c r="AQ107" s="6">
        <f t="shared" si="113"/>
        <v>3.9352260648959998</v>
      </c>
      <c r="AR107" s="5">
        <f t="shared" si="113"/>
        <v>4.4685057556479988</v>
      </c>
      <c r="AS107" s="5">
        <f t="shared" ca="1" si="73"/>
        <v>82.5</v>
      </c>
      <c r="AT107" s="5">
        <f t="shared" ca="1" si="67"/>
        <v>48.7</v>
      </c>
      <c r="AU107" s="5">
        <f t="shared" ca="1" si="68"/>
        <v>34.4</v>
      </c>
      <c r="AV107" s="5">
        <f t="shared" ca="1" si="69"/>
        <v>34.700000000000003</v>
      </c>
      <c r="AW107" s="6">
        <f t="shared" ca="1" si="70"/>
        <v>5.0999999999999996</v>
      </c>
      <c r="AX107" s="5">
        <f t="shared" ca="1" si="71"/>
        <v>5.9</v>
      </c>
    </row>
    <row r="108" spans="1:50" x14ac:dyDescent="0.25">
      <c r="A108">
        <f>IF(Pivot!A112="",Data!A107,Pivot!A112)</f>
        <v>4</v>
      </c>
      <c r="B108">
        <f>Pivot!B112</f>
        <v>16</v>
      </c>
      <c r="C108">
        <f>IFERROR(AVERAGE(Pivot!D112:H112),C107)</f>
        <v>75.2</v>
      </c>
      <c r="D108">
        <f>IFERROR(AVERAGE(Pivot!K112:O112),D107)</f>
        <v>43.6</v>
      </c>
      <c r="E108">
        <f>IFERROR(AVERAGE(Pivot!R112:V112),E107)</f>
        <v>29.6</v>
      </c>
      <c r="F108">
        <f>IFERROR(AVERAGE(Pivot!Y112:AC112),F107)</f>
        <v>28.4</v>
      </c>
      <c r="G108">
        <f>IFERROR(AVERAGE(Pivot!AF112:AJ112),G107)</f>
        <v>5.2</v>
      </c>
      <c r="H108">
        <f>IFERROR(AVERAGE(Pivot!AM112:AQ112),H107)</f>
        <v>4.5999999999999996</v>
      </c>
      <c r="I108">
        <f>IFERROR(AVERAGE(Pivot!F112:H112),I107)</f>
        <v>58.333333333333336</v>
      </c>
      <c r="J108">
        <f>IFERROR(AVERAGE(Pivot!M112:O112),J107)</f>
        <v>36</v>
      </c>
      <c r="K108">
        <f>IFERROR(AVERAGE(Pivot!T112:V112),K107)</f>
        <v>26</v>
      </c>
      <c r="L108">
        <f>IFERROR(AVERAGE(Pivot!AA112:AC112),L107)</f>
        <v>29.333333333333332</v>
      </c>
      <c r="M108">
        <f>IFERROR(AVERAGE(Pivot!AH112:AJ112),M107)</f>
        <v>4</v>
      </c>
      <c r="N108">
        <f>IFERROR(AVERAGE(Pivot!AO112:AQ112),N107)</f>
        <v>4.333333333333333</v>
      </c>
      <c r="O108">
        <f>IF(Pivot!I112="NA",O107,IF(Pivot!I112=0,AVERAGE(O103:O107),Pivot!I112))</f>
        <v>89.075536855040014</v>
      </c>
      <c r="P108">
        <f>IF(Pivot!P112="NA",P107,IF(Pivot!P112=0,AVERAGE(P103:P107),Pivot!P112))</f>
        <v>55.153838796800002</v>
      </c>
      <c r="Q108">
        <f>IF(Pivot!W112="NA",Q107,IF(Pivot!W112=0,AVERAGE(Q103:Q107),Pivot!W112))</f>
        <v>39.264485601280001</v>
      </c>
      <c r="R108">
        <f>IF(Pivot!AD112="NA",R107,IF(Pivot!AD112=0,AVERAGE(R103:R107),Pivot!AD112))</f>
        <v>21.291068973055999</v>
      </c>
      <c r="S108">
        <f>IF(Pivot!AK112="NA",S107,IF(Pivot!AK112=0,AVERAGE(S103:S107),Pivot!AK112))</f>
        <v>3.9352260648959998</v>
      </c>
      <c r="T108">
        <f>IF(Pivot!AR112="NA",T107,IF(Pivot!AR112=0,AVERAGE(T103:T107),Pivot!AR112))</f>
        <v>4.4685057556479988</v>
      </c>
      <c r="U108" t="str">
        <f ca="1">IFERROR(AVERAGE('air-quality'!E1200:E1204),"NA")</f>
        <v>NA</v>
      </c>
      <c r="V108" t="str">
        <f ca="1">IFERROR(AVERAGE('air-quality'!F1200:F1204),"NA")</f>
        <v>NA</v>
      </c>
      <c r="W108" t="str">
        <f ca="1">IFERROR(AVERAGE('air-quality'!G1200:G1204),"NA")</f>
        <v>NA</v>
      </c>
      <c r="X108" t="str">
        <f ca="1">IFERROR(AVERAGE('air-quality'!H1200:H1204),"NA")</f>
        <v>NA</v>
      </c>
      <c r="Y108" t="str">
        <f ca="1">IFERROR(AVERAGE('air-quality'!I1200:I1204),"NA")</f>
        <v>NA</v>
      </c>
      <c r="Z108" t="str">
        <f ca="1">IFERROR(AVERAGE('air-quality'!J1200:J1204),"NA")</f>
        <v>NA</v>
      </c>
      <c r="AA108">
        <f ca="1">IFERROR(AVERAGE('air-quality'!E1565:E1569),"NA")</f>
        <v>79.599999999999994</v>
      </c>
      <c r="AB108">
        <f ca="1">IFERROR(AVERAGE('air-quality'!F1565:F1569),"NA")</f>
        <v>54</v>
      </c>
      <c r="AC108">
        <f ca="1">IFERROR(AVERAGE('air-quality'!G1565:G1569),"NA")</f>
        <v>32.6</v>
      </c>
      <c r="AD108">
        <f ca="1">IFERROR(AVERAGE('air-quality'!H1565:H1569),"NA")</f>
        <v>31.6</v>
      </c>
      <c r="AE108">
        <f ca="1">IFERROR(AVERAGE('air-quality'!I1565:I1569),"NA")</f>
        <v>5.2</v>
      </c>
      <c r="AF108">
        <f ca="1">IFERROR(AVERAGE('air-quality'!J1565:J1569),"NA")</f>
        <v>6</v>
      </c>
      <c r="AG108">
        <f ca="1">IFERROR(AVERAGE('air-quality'!E1930:E1934),"NA")</f>
        <v>87.8</v>
      </c>
      <c r="AH108">
        <f ca="1">IFERROR(AVERAGE('air-quality'!F1930:F1934),"NA")</f>
        <v>48.2</v>
      </c>
      <c r="AI108">
        <f ca="1">IFERROR(AVERAGE('air-quality'!G1930:G1934),"NA")</f>
        <v>34</v>
      </c>
      <c r="AJ108">
        <f ca="1">IFERROR(AVERAGE('air-quality'!H1930:H1934),"NA")</f>
        <v>37.799999999999997</v>
      </c>
      <c r="AK108">
        <f ca="1">IFERROR(AVERAGE('air-quality'!I1930:I1934),"NA")</f>
        <v>5.4</v>
      </c>
      <c r="AL108">
        <f ca="1">IFERROR(AVERAGE('air-quality'!J1930:J1934),"NA")</f>
        <v>5.8</v>
      </c>
      <c r="AM108" s="5">
        <f t="shared" ref="AM108:AR108" si="114">IFERROR(AVERAGE(O104:O108),AM107)</f>
        <v>88.921069826048011</v>
      </c>
      <c r="AN108" s="5">
        <f t="shared" si="114"/>
        <v>55.158558556160003</v>
      </c>
      <c r="AO108" s="5">
        <f t="shared" si="114"/>
        <v>39.284601921536002</v>
      </c>
      <c r="AP108" s="5">
        <f t="shared" si="114"/>
        <v>21.232518607667199</v>
      </c>
      <c r="AQ108" s="6">
        <f t="shared" si="114"/>
        <v>3.9314847178751995</v>
      </c>
      <c r="AR108" s="5">
        <f t="shared" si="114"/>
        <v>4.4656616267775995</v>
      </c>
      <c r="AS108" s="5">
        <f t="shared" ca="1" si="73"/>
        <v>83.699999999999989</v>
      </c>
      <c r="AT108" s="5">
        <f t="shared" ca="1" si="67"/>
        <v>51.1</v>
      </c>
      <c r="AU108" s="5">
        <f t="shared" ca="1" si="68"/>
        <v>33.299999999999997</v>
      </c>
      <c r="AV108" s="5">
        <f t="shared" ca="1" si="69"/>
        <v>34.700000000000003</v>
      </c>
      <c r="AW108" s="6">
        <f t="shared" ca="1" si="70"/>
        <v>5.3000000000000007</v>
      </c>
      <c r="AX108" s="5">
        <f t="shared" ca="1" si="71"/>
        <v>5.9</v>
      </c>
    </row>
    <row r="109" spans="1:50" x14ac:dyDescent="0.25">
      <c r="A109">
        <f>IF(Pivot!A113="",Data!A108,Pivot!A113)</f>
        <v>4</v>
      </c>
      <c r="B109">
        <f>Pivot!B113</f>
        <v>17</v>
      </c>
      <c r="C109">
        <f>IFERROR(AVERAGE(Pivot!D113:H113),C108)</f>
        <v>65.400000000000006</v>
      </c>
      <c r="D109">
        <f>IFERROR(AVERAGE(Pivot!K113:O113),D108)</f>
        <v>48.8</v>
      </c>
      <c r="E109">
        <f>IFERROR(AVERAGE(Pivot!R113:V113),E108)</f>
        <v>24.4</v>
      </c>
      <c r="F109">
        <f>IFERROR(AVERAGE(Pivot!Y113:AC113),F108)</f>
        <v>33.200000000000003</v>
      </c>
      <c r="G109">
        <f>IFERROR(AVERAGE(Pivot!AF113:AJ113),G108)</f>
        <v>5.8</v>
      </c>
      <c r="H109">
        <f>IFERROR(AVERAGE(Pivot!AM113:AQ113),H108)</f>
        <v>5</v>
      </c>
      <c r="I109">
        <f>IFERROR(AVERAGE(Pivot!F113:H113),I108)</f>
        <v>64.333333333333329</v>
      </c>
      <c r="J109">
        <f>IFERROR(AVERAGE(Pivot!M113:O113),J108)</f>
        <v>38.666666666666664</v>
      </c>
      <c r="K109">
        <f>IFERROR(AVERAGE(Pivot!T113:V113),K108)</f>
        <v>20.666666666666668</v>
      </c>
      <c r="L109">
        <f>IFERROR(AVERAGE(Pivot!AA113:AC113),L108)</f>
        <v>26.333333333333332</v>
      </c>
      <c r="M109">
        <f>IFERROR(AVERAGE(Pivot!AH113:AJ113),M108)</f>
        <v>4</v>
      </c>
      <c r="N109">
        <f>IFERROR(AVERAGE(Pivot!AO113:AQ113),N108)</f>
        <v>4</v>
      </c>
      <c r="O109">
        <f>IF(Pivot!I113="NA",O108,IF(Pivot!I113=0,AVERAGE(O104:O108),Pivot!I113))</f>
        <v>88.921069826048011</v>
      </c>
      <c r="P109">
        <f>IF(Pivot!P113="NA",P108,IF(Pivot!P113=0,AVERAGE(P104:P108),Pivot!P113))</f>
        <v>55.158558556160003</v>
      </c>
      <c r="Q109">
        <f>IF(Pivot!W113="NA",Q108,IF(Pivot!W113=0,AVERAGE(Q104:Q108),Pivot!W113))</f>
        <v>39.284601921536002</v>
      </c>
      <c r="R109">
        <f>IF(Pivot!AD113="NA",R108,IF(Pivot!AD113=0,AVERAGE(R104:R108),Pivot!AD113))</f>
        <v>21.232518607667199</v>
      </c>
      <c r="S109">
        <f>IF(Pivot!AK113="NA",S108,IF(Pivot!AK113=0,AVERAGE(S104:S108),Pivot!AK113))</f>
        <v>3.9314847178751995</v>
      </c>
      <c r="T109">
        <f>IF(Pivot!AR113="NA",T108,IF(Pivot!AR113=0,AVERAGE(T104:T108),Pivot!AR113))</f>
        <v>4.4656616267775995</v>
      </c>
      <c r="U109" t="str">
        <f ca="1">IFERROR(AVERAGE('air-quality'!E1201:E1205),"NA")</f>
        <v>NA</v>
      </c>
      <c r="V109" t="str">
        <f ca="1">IFERROR(AVERAGE('air-quality'!F1201:F1205),"NA")</f>
        <v>NA</v>
      </c>
      <c r="W109" t="str">
        <f ca="1">IFERROR(AVERAGE('air-quality'!G1201:G1205),"NA")</f>
        <v>NA</v>
      </c>
      <c r="X109" t="str">
        <f ca="1">IFERROR(AVERAGE('air-quality'!H1201:H1205),"NA")</f>
        <v>NA</v>
      </c>
      <c r="Y109" t="str">
        <f ca="1">IFERROR(AVERAGE('air-quality'!I1201:I1205),"NA")</f>
        <v>NA</v>
      </c>
      <c r="Z109" t="str">
        <f ca="1">IFERROR(AVERAGE('air-quality'!J1201:J1205),"NA")</f>
        <v>NA</v>
      </c>
      <c r="AA109">
        <f ca="1">IFERROR(AVERAGE('air-quality'!E1566:E1570),"NA")</f>
        <v>92.2</v>
      </c>
      <c r="AB109">
        <f ca="1">IFERROR(AVERAGE('air-quality'!F1566:F1570),"NA")</f>
        <v>65</v>
      </c>
      <c r="AC109">
        <f ca="1">IFERROR(AVERAGE('air-quality'!G1566:G1570),"NA")</f>
        <v>36</v>
      </c>
      <c r="AD109">
        <f ca="1">IFERROR(AVERAGE('air-quality'!H1566:H1570),"NA")</f>
        <v>38.4</v>
      </c>
      <c r="AE109">
        <f ca="1">IFERROR(AVERAGE('air-quality'!I1566:I1570),"NA")</f>
        <v>6.2</v>
      </c>
      <c r="AF109">
        <f ca="1">IFERROR(AVERAGE('air-quality'!J1566:J1570),"NA")</f>
        <v>6.6</v>
      </c>
      <c r="AG109">
        <f ca="1">IFERROR(AVERAGE('air-quality'!E1931:E1935),"NA")</f>
        <v>82.6</v>
      </c>
      <c r="AH109">
        <f ca="1">IFERROR(AVERAGE('air-quality'!F1931:F1935),"NA")</f>
        <v>49</v>
      </c>
      <c r="AI109">
        <f ca="1">IFERROR(AVERAGE('air-quality'!G1931:G1935),"NA")</f>
        <v>32</v>
      </c>
      <c r="AJ109">
        <f ca="1">IFERROR(AVERAGE('air-quality'!H1931:H1935),"NA")</f>
        <v>38.4</v>
      </c>
      <c r="AK109">
        <f ca="1">IFERROR(AVERAGE('air-quality'!I1931:I1935),"NA")</f>
        <v>5.2</v>
      </c>
      <c r="AL109">
        <f ca="1">IFERROR(AVERAGE('air-quality'!J1931:J1935),"NA")</f>
        <v>5.6</v>
      </c>
      <c r="AM109" s="5">
        <f t="shared" ref="AM109:AR109" si="115">IFERROR(AVERAGE(O105:O109),AM108)</f>
        <v>88.845794511257594</v>
      </c>
      <c r="AN109" s="5">
        <f t="shared" si="115"/>
        <v>55.119012667392006</v>
      </c>
      <c r="AO109" s="5">
        <f t="shared" si="115"/>
        <v>39.270185345843196</v>
      </c>
      <c r="AP109" s="5">
        <f t="shared" si="115"/>
        <v>21.23650533720064</v>
      </c>
      <c r="AQ109" s="6">
        <f t="shared" si="115"/>
        <v>3.9304377894502402</v>
      </c>
      <c r="AR109" s="5">
        <f t="shared" si="115"/>
        <v>4.46373961613312</v>
      </c>
      <c r="AS109" s="5">
        <f t="shared" ca="1" si="73"/>
        <v>87.4</v>
      </c>
      <c r="AT109" s="5">
        <f t="shared" ca="1" si="67"/>
        <v>57</v>
      </c>
      <c r="AU109" s="5">
        <f t="shared" ca="1" si="68"/>
        <v>34</v>
      </c>
      <c r="AV109" s="5">
        <f t="shared" ca="1" si="69"/>
        <v>38.4</v>
      </c>
      <c r="AW109" s="6">
        <f t="shared" ca="1" si="70"/>
        <v>5.7</v>
      </c>
      <c r="AX109" s="5">
        <f t="shared" ca="1" si="71"/>
        <v>6.1</v>
      </c>
    </row>
    <row r="110" spans="1:50" x14ac:dyDescent="0.25">
      <c r="A110">
        <f>IF(Pivot!A114="",Data!A109,Pivot!A114)</f>
        <v>4</v>
      </c>
      <c r="B110">
        <f>Pivot!B114</f>
        <v>18</v>
      </c>
      <c r="C110">
        <f>IFERROR(AVERAGE(Pivot!D114:H114),C109)</f>
        <v>74.8</v>
      </c>
      <c r="D110">
        <f>IFERROR(AVERAGE(Pivot!K114:O114),D109)</f>
        <v>42.2</v>
      </c>
      <c r="E110">
        <f>IFERROR(AVERAGE(Pivot!R114:V114),E109)</f>
        <v>25.4</v>
      </c>
      <c r="F110">
        <f>IFERROR(AVERAGE(Pivot!Y114:AC114),F109)</f>
        <v>29.4</v>
      </c>
      <c r="G110">
        <f>IFERROR(AVERAGE(Pivot!AF114:AJ114),G109)</f>
        <v>5.2</v>
      </c>
      <c r="H110">
        <f>IFERROR(AVERAGE(Pivot!AM114:AQ114),H109)</f>
        <v>4.5999999999999996</v>
      </c>
      <c r="I110">
        <f>IFERROR(AVERAGE(Pivot!F114:H114),I109)</f>
        <v>70.666666666666671</v>
      </c>
      <c r="J110">
        <f>IFERROR(AVERAGE(Pivot!M114:O114),J109)</f>
        <v>41.666666666666664</v>
      </c>
      <c r="K110">
        <f>IFERROR(AVERAGE(Pivot!T114:V114),K109)</f>
        <v>25.666666666666668</v>
      </c>
      <c r="L110">
        <f>IFERROR(AVERAGE(Pivot!AA114:AC114),L109)</f>
        <v>27</v>
      </c>
      <c r="M110">
        <f>IFERROR(AVERAGE(Pivot!AH114:AJ114),M109)</f>
        <v>4.333333333333333</v>
      </c>
      <c r="N110">
        <f>IFERROR(AVERAGE(Pivot!AO114:AQ114),N109)</f>
        <v>4</v>
      </c>
      <c r="O110">
        <f>IF(Pivot!I114="NA",O109,IF(Pivot!I114=0,AVERAGE(O105:O109),Pivot!I114))</f>
        <v>88.845794511257594</v>
      </c>
      <c r="P110">
        <f>IF(Pivot!P114="NA",P109,IF(Pivot!P114=0,AVERAGE(P105:P109),Pivot!P114))</f>
        <v>55.119012667392006</v>
      </c>
      <c r="Q110">
        <f>IF(Pivot!W114="NA",Q109,IF(Pivot!W114=0,AVERAGE(Q105:Q109),Pivot!W114))</f>
        <v>39.270185345843196</v>
      </c>
      <c r="R110">
        <f>IF(Pivot!AD114="NA",R109,IF(Pivot!AD114=0,AVERAGE(R105:R109),Pivot!AD114))</f>
        <v>21.23650533720064</v>
      </c>
      <c r="S110">
        <f>IF(Pivot!AK114="NA",S109,IF(Pivot!AK114=0,AVERAGE(S105:S109),Pivot!AK114))</f>
        <v>3.9304377894502402</v>
      </c>
      <c r="T110">
        <f>IF(Pivot!AR114="NA",T109,IF(Pivot!AR114=0,AVERAGE(T105:T109),Pivot!AR114))</f>
        <v>4.46373961613312</v>
      </c>
      <c r="U110" t="str">
        <f ca="1">IFERROR(AVERAGE('air-quality'!E1202:E1206),"NA")</f>
        <v>NA</v>
      </c>
      <c r="V110" t="str">
        <f ca="1">IFERROR(AVERAGE('air-quality'!F1202:F1206),"NA")</f>
        <v>NA</v>
      </c>
      <c r="W110" t="str">
        <f ca="1">IFERROR(AVERAGE('air-quality'!G1202:G1206),"NA")</f>
        <v>NA</v>
      </c>
      <c r="X110" t="str">
        <f ca="1">IFERROR(AVERAGE('air-quality'!H1202:H1206),"NA")</f>
        <v>NA</v>
      </c>
      <c r="Y110" t="str">
        <f ca="1">IFERROR(AVERAGE('air-quality'!I1202:I1206),"NA")</f>
        <v>NA</v>
      </c>
      <c r="Z110" t="str">
        <f ca="1">IFERROR(AVERAGE('air-quality'!J1202:J1206),"NA")</f>
        <v>NA</v>
      </c>
      <c r="AA110">
        <f ca="1">IFERROR(AVERAGE('air-quality'!E1567:E1571),"NA")</f>
        <v>110</v>
      </c>
      <c r="AB110">
        <f ca="1">IFERROR(AVERAGE('air-quality'!F1567:F1571),"NA")</f>
        <v>69.400000000000006</v>
      </c>
      <c r="AC110">
        <f ca="1">IFERROR(AVERAGE('air-quality'!G1567:G1571),"NA")</f>
        <v>40.200000000000003</v>
      </c>
      <c r="AD110">
        <f ca="1">IFERROR(AVERAGE('air-quality'!H1567:H1571),"NA")</f>
        <v>47.6</v>
      </c>
      <c r="AE110">
        <f ca="1">IFERROR(AVERAGE('air-quality'!I1567:I1571),"NA")</f>
        <v>7.4</v>
      </c>
      <c r="AF110">
        <f ca="1">IFERROR(AVERAGE('air-quality'!J1567:J1571),"NA")</f>
        <v>7.6</v>
      </c>
      <c r="AG110">
        <f ca="1">IFERROR(AVERAGE('air-quality'!E1932:E1936),"NA")</f>
        <v>82.4</v>
      </c>
      <c r="AH110">
        <f ca="1">IFERROR(AVERAGE('air-quality'!F1932:F1936),"NA")</f>
        <v>47.4</v>
      </c>
      <c r="AI110">
        <f ca="1">IFERROR(AVERAGE('air-quality'!G1932:G1936),"NA")</f>
        <v>33.200000000000003</v>
      </c>
      <c r="AJ110">
        <f ca="1">IFERROR(AVERAGE('air-quality'!H1932:H1936),"NA")</f>
        <v>36.4</v>
      </c>
      <c r="AK110">
        <f ca="1">IFERROR(AVERAGE('air-quality'!I1932:I1936),"NA")</f>
        <v>4.8</v>
      </c>
      <c r="AL110">
        <f ca="1">IFERROR(AVERAGE('air-quality'!J1932:J1936),"NA")</f>
        <v>5.4</v>
      </c>
      <c r="AM110" s="5">
        <f t="shared" ref="AM110:AR110" si="116">IFERROR(AVERAGE(O106:O110),AM109)</f>
        <v>88.804366277509146</v>
      </c>
      <c r="AN110" s="5">
        <f t="shared" si="116"/>
        <v>55.113306080870402</v>
      </c>
      <c r="AO110" s="5">
        <f t="shared" si="116"/>
        <v>39.264218063011839</v>
      </c>
      <c r="AP110" s="5">
        <f t="shared" si="116"/>
        <v>21.277906014240767</v>
      </c>
      <c r="AQ110" s="6">
        <f t="shared" si="116"/>
        <v>3.9336327009402878</v>
      </c>
      <c r="AR110" s="5">
        <f t="shared" si="116"/>
        <v>4.4673823361597442</v>
      </c>
      <c r="AS110" s="5">
        <f t="shared" ca="1" si="73"/>
        <v>96.2</v>
      </c>
      <c r="AT110" s="5">
        <f t="shared" ca="1" si="67"/>
        <v>58.400000000000006</v>
      </c>
      <c r="AU110" s="5">
        <f t="shared" ca="1" si="68"/>
        <v>36.700000000000003</v>
      </c>
      <c r="AV110" s="5">
        <f t="shared" ca="1" si="69"/>
        <v>42</v>
      </c>
      <c r="AW110" s="6">
        <f t="shared" ca="1" si="70"/>
        <v>6.1</v>
      </c>
      <c r="AX110" s="5">
        <f t="shared" ca="1" si="71"/>
        <v>6.5</v>
      </c>
    </row>
    <row r="111" spans="1:50" x14ac:dyDescent="0.25">
      <c r="A111">
        <f>IF(Pivot!A115="",Data!A110,Pivot!A115)</f>
        <v>4</v>
      </c>
      <c r="B111">
        <f>Pivot!B115</f>
        <v>19</v>
      </c>
      <c r="C111">
        <f>IFERROR(AVERAGE(Pivot!D115:H115),C110)</f>
        <v>73.2</v>
      </c>
      <c r="D111">
        <f>IFERROR(AVERAGE(Pivot!K115:O115),D110)</f>
        <v>43.8</v>
      </c>
      <c r="E111">
        <f>IFERROR(AVERAGE(Pivot!R115:V115),E110)</f>
        <v>30</v>
      </c>
      <c r="F111">
        <f>IFERROR(AVERAGE(Pivot!Y115:AC115),F110)</f>
        <v>34.6</v>
      </c>
      <c r="G111">
        <f>IFERROR(AVERAGE(Pivot!AF115:AJ115),G110)</f>
        <v>5.4</v>
      </c>
      <c r="H111">
        <f>IFERROR(AVERAGE(Pivot!AM115:AQ115),H110)</f>
        <v>5.2</v>
      </c>
      <c r="I111">
        <f>IFERROR(AVERAGE(Pivot!F115:H115),I110)</f>
        <v>74.333333333333329</v>
      </c>
      <c r="J111">
        <f>IFERROR(AVERAGE(Pivot!M115:O115),J110)</f>
        <v>46.666666666666664</v>
      </c>
      <c r="K111">
        <f>IFERROR(AVERAGE(Pivot!T115:V115),K110)</f>
        <v>30</v>
      </c>
      <c r="L111">
        <f>IFERROR(AVERAGE(Pivot!AA115:AC115),L110)</f>
        <v>31</v>
      </c>
      <c r="M111">
        <f>IFERROR(AVERAGE(Pivot!AH115:AJ115),M110)</f>
        <v>4.666666666666667</v>
      </c>
      <c r="N111">
        <f>IFERROR(AVERAGE(Pivot!AO115:AQ115),N110)</f>
        <v>5</v>
      </c>
      <c r="O111">
        <f>IF(Pivot!I115="NA",O110,IF(Pivot!I115=0,AVERAGE(O106:O110),Pivot!I115))</f>
        <v>88.804366277509146</v>
      </c>
      <c r="P111">
        <f>IF(Pivot!P115="NA",P110,IF(Pivot!P115=0,AVERAGE(P106:P110),Pivot!P115))</f>
        <v>55.113306080870402</v>
      </c>
      <c r="Q111">
        <f>IF(Pivot!W115="NA",Q110,IF(Pivot!W115=0,AVERAGE(Q106:Q110),Pivot!W115))</f>
        <v>39.264218063011839</v>
      </c>
      <c r="R111">
        <f>IF(Pivot!AD115="NA",R110,IF(Pivot!AD115=0,AVERAGE(R106:R110),Pivot!AD115))</f>
        <v>21.277906014240767</v>
      </c>
      <c r="S111">
        <f>IF(Pivot!AK115="NA",S110,IF(Pivot!AK115=0,AVERAGE(S106:S110),Pivot!AK115))</f>
        <v>3.9336327009402878</v>
      </c>
      <c r="T111">
        <f>IF(Pivot!AR115="NA",T110,IF(Pivot!AR115=0,AVERAGE(T106:T110),Pivot!AR115))</f>
        <v>4.4673823361597442</v>
      </c>
      <c r="U111" t="str">
        <f ca="1">IFERROR(AVERAGE('air-quality'!E1203:E1207),"NA")</f>
        <v>NA</v>
      </c>
      <c r="V111" t="str">
        <f ca="1">IFERROR(AVERAGE('air-quality'!F1203:F1207),"NA")</f>
        <v>NA</v>
      </c>
      <c r="W111" t="str">
        <f ca="1">IFERROR(AVERAGE('air-quality'!G1203:G1207),"NA")</f>
        <v>NA</v>
      </c>
      <c r="X111" t="str">
        <f ca="1">IFERROR(AVERAGE('air-quality'!H1203:H1207),"NA")</f>
        <v>NA</v>
      </c>
      <c r="Y111" t="str">
        <f ca="1">IFERROR(AVERAGE('air-quality'!I1203:I1207),"NA")</f>
        <v>NA</v>
      </c>
      <c r="Z111" t="str">
        <f ca="1">IFERROR(AVERAGE('air-quality'!J1203:J1207),"NA")</f>
        <v>NA</v>
      </c>
      <c r="AA111">
        <f ca="1">IFERROR(AVERAGE('air-quality'!E1568:E1572),"NA")</f>
        <v>124.4</v>
      </c>
      <c r="AB111">
        <f ca="1">IFERROR(AVERAGE('air-quality'!F1568:F1572),"NA")</f>
        <v>74.599999999999994</v>
      </c>
      <c r="AC111">
        <f ca="1">IFERROR(AVERAGE('air-quality'!G1568:G1572),"NA")</f>
        <v>42.2</v>
      </c>
      <c r="AD111">
        <f ca="1">IFERROR(AVERAGE('air-quality'!H1568:H1572),"NA")</f>
        <v>53.2</v>
      </c>
      <c r="AE111">
        <f ca="1">IFERROR(AVERAGE('air-quality'!I1568:I1572),"NA")</f>
        <v>8</v>
      </c>
      <c r="AF111">
        <f ca="1">IFERROR(AVERAGE('air-quality'!J1568:J1572),"NA")</f>
        <v>8.1999999999999993</v>
      </c>
      <c r="AG111">
        <f ca="1">IFERROR(AVERAGE('air-quality'!E1933:E1937),"NA")</f>
        <v>87.2</v>
      </c>
      <c r="AH111">
        <f ca="1">IFERROR(AVERAGE('air-quality'!F1933:F1937),"NA")</f>
        <v>44.6</v>
      </c>
      <c r="AI111">
        <f ca="1">IFERROR(AVERAGE('air-quality'!G1933:G1937),"NA")</f>
        <v>33</v>
      </c>
      <c r="AJ111">
        <f ca="1">IFERROR(AVERAGE('air-quality'!H1933:H1937),"NA")</f>
        <v>31.2</v>
      </c>
      <c r="AK111">
        <f ca="1">IFERROR(AVERAGE('air-quality'!I1933:I1937),"NA")</f>
        <v>4.5999999999999996</v>
      </c>
      <c r="AL111">
        <f ca="1">IFERROR(AVERAGE('air-quality'!J1933:J1937),"NA")</f>
        <v>5</v>
      </c>
      <c r="AM111" s="5">
        <f t="shared" ref="AM111:AR111" si="117">IFERROR(AVERAGE(O107:O111),AM110)</f>
        <v>88.865494969810953</v>
      </c>
      <c r="AN111" s="5">
        <f t="shared" si="117"/>
        <v>55.143756353044481</v>
      </c>
      <c r="AO111" s="5">
        <f t="shared" si="117"/>
        <v>39.259776453214208</v>
      </c>
      <c r="AP111" s="5">
        <f t="shared" si="117"/>
        <v>21.284550748608922</v>
      </c>
      <c r="AQ111" s="6">
        <f t="shared" si="117"/>
        <v>3.9351920654483452</v>
      </c>
      <c r="AR111" s="5">
        <f t="shared" si="117"/>
        <v>4.4678845595516918</v>
      </c>
      <c r="AS111" s="5">
        <f t="shared" ca="1" si="73"/>
        <v>105.80000000000001</v>
      </c>
      <c r="AT111" s="5">
        <f t="shared" ca="1" si="67"/>
        <v>59.599999999999994</v>
      </c>
      <c r="AU111" s="5">
        <f t="shared" ca="1" si="68"/>
        <v>37.6</v>
      </c>
      <c r="AV111" s="5">
        <f t="shared" ca="1" si="69"/>
        <v>42.2</v>
      </c>
      <c r="AW111" s="6">
        <f t="shared" ca="1" si="70"/>
        <v>6.3</v>
      </c>
      <c r="AX111" s="5">
        <f t="shared" ca="1" si="71"/>
        <v>6.6</v>
      </c>
    </row>
    <row r="112" spans="1:50" x14ac:dyDescent="0.25">
      <c r="A112">
        <f>IF(Pivot!A116="",Data!A111,Pivot!A116)</f>
        <v>4</v>
      </c>
      <c r="B112">
        <f>Pivot!B116</f>
        <v>20</v>
      </c>
      <c r="C112">
        <f>IFERROR(AVERAGE(Pivot!D116:H116),C111)</f>
        <v>78.8</v>
      </c>
      <c r="D112">
        <f>IFERROR(AVERAGE(Pivot!K116:O116),D111)</f>
        <v>36.799999999999997</v>
      </c>
      <c r="E112">
        <f>IFERROR(AVERAGE(Pivot!R116:V116),E111)</f>
        <v>25.8</v>
      </c>
      <c r="F112">
        <f>IFERROR(AVERAGE(Pivot!Y116:AC116),F111)</f>
        <v>33.4</v>
      </c>
      <c r="G112">
        <f>IFERROR(AVERAGE(Pivot!AF116:AJ116),G111)</f>
        <v>5.2</v>
      </c>
      <c r="H112">
        <f>IFERROR(AVERAGE(Pivot!AM116:AQ116),H111)</f>
        <v>5.2</v>
      </c>
      <c r="I112">
        <f>IFERROR(AVERAGE(Pivot!F116:H116),I111)</f>
        <v>85</v>
      </c>
      <c r="J112">
        <f>IFERROR(AVERAGE(Pivot!M116:O116),J111)</f>
        <v>35.666666666666664</v>
      </c>
      <c r="K112">
        <f>IFERROR(AVERAGE(Pivot!T116:V116),K111)</f>
        <v>23</v>
      </c>
      <c r="L112">
        <f>IFERROR(AVERAGE(Pivot!AA116:AC116),L111)</f>
        <v>27</v>
      </c>
      <c r="M112">
        <f>IFERROR(AVERAGE(Pivot!AH116:AJ116),M111)</f>
        <v>4</v>
      </c>
      <c r="N112">
        <f>IFERROR(AVERAGE(Pivot!AO116:AQ116),N111)</f>
        <v>4.666666666666667</v>
      </c>
      <c r="O112">
        <f>IF(Pivot!I116="NA",O111,IF(Pivot!I116=0,AVERAGE(O107:O111),Pivot!I116))</f>
        <v>88.865494969810953</v>
      </c>
      <c r="P112">
        <f>IF(Pivot!P116="NA",P111,IF(Pivot!P116=0,AVERAGE(P107:P111),Pivot!P116))</f>
        <v>55.143756353044481</v>
      </c>
      <c r="Q112">
        <f>IF(Pivot!W116="NA",Q111,IF(Pivot!W116=0,AVERAGE(Q107:Q111),Pivot!W116))</f>
        <v>39.259776453214208</v>
      </c>
      <c r="R112">
        <f>IF(Pivot!AD116="NA",R111,IF(Pivot!AD116=0,AVERAGE(R107:R111),Pivot!AD116))</f>
        <v>21.284550748608922</v>
      </c>
      <c r="S112">
        <f>IF(Pivot!AK116="NA",S111,IF(Pivot!AK116=0,AVERAGE(S107:S111),Pivot!AK116))</f>
        <v>3.9351920654483452</v>
      </c>
      <c r="T112">
        <f>IF(Pivot!AR116="NA",T111,IF(Pivot!AR116=0,AVERAGE(T107:T111),Pivot!AR116))</f>
        <v>4.4678845595516918</v>
      </c>
      <c r="U112" t="str">
        <f ca="1">IFERROR(AVERAGE('air-quality'!E1204:E1208),"NA")</f>
        <v>NA</v>
      </c>
      <c r="V112" t="str">
        <f ca="1">IFERROR(AVERAGE('air-quality'!F1204:F1208),"NA")</f>
        <v>NA</v>
      </c>
      <c r="W112" t="str">
        <f ca="1">IFERROR(AVERAGE('air-quality'!G1204:G1208),"NA")</f>
        <v>NA</v>
      </c>
      <c r="X112" t="str">
        <f ca="1">IFERROR(AVERAGE('air-quality'!H1204:H1208),"NA")</f>
        <v>NA</v>
      </c>
      <c r="Y112" t="str">
        <f ca="1">IFERROR(AVERAGE('air-quality'!I1204:I1208),"NA")</f>
        <v>NA</v>
      </c>
      <c r="Z112" t="str">
        <f ca="1">IFERROR(AVERAGE('air-quality'!J1204:J1208),"NA")</f>
        <v>NA</v>
      </c>
      <c r="AA112">
        <f ca="1">IFERROR(AVERAGE('air-quality'!E1569:E1573),"NA")</f>
        <v>130.6</v>
      </c>
      <c r="AB112">
        <f ca="1">IFERROR(AVERAGE('air-quality'!F1569:F1573),"NA")</f>
        <v>69.8</v>
      </c>
      <c r="AC112">
        <f ca="1">IFERROR(AVERAGE('air-quality'!G1569:G1573),"NA")</f>
        <v>42.2</v>
      </c>
      <c r="AD112">
        <f ca="1">IFERROR(AVERAGE('air-quality'!H1569:H1573),"NA")</f>
        <v>51</v>
      </c>
      <c r="AE112">
        <f ca="1">IFERROR(AVERAGE('air-quality'!I1569:I1573),"NA")</f>
        <v>7.6</v>
      </c>
      <c r="AF112">
        <f ca="1">IFERROR(AVERAGE('air-quality'!J1569:J1573),"NA")</f>
        <v>8</v>
      </c>
      <c r="AG112">
        <f ca="1">IFERROR(AVERAGE('air-quality'!E1934:E1938),"NA")</f>
        <v>87.4</v>
      </c>
      <c r="AH112">
        <f ca="1">IFERROR(AVERAGE('air-quality'!F1934:F1938),"NA")</f>
        <v>52.6</v>
      </c>
      <c r="AI112">
        <f ca="1">IFERROR(AVERAGE('air-quality'!G1934:G1938),"NA")</f>
        <v>33</v>
      </c>
      <c r="AJ112">
        <f ca="1">IFERROR(AVERAGE('air-quality'!H1934:H1938),"NA")</f>
        <v>31.2</v>
      </c>
      <c r="AK112">
        <f ca="1">IFERROR(AVERAGE('air-quality'!I1934:I1938),"NA")</f>
        <v>4.5999999999999996</v>
      </c>
      <c r="AL112">
        <f ca="1">IFERROR(AVERAGE('air-quality'!J1934:J1938),"NA")</f>
        <v>5.2</v>
      </c>
      <c r="AM112" s="5">
        <f t="shared" ref="AM112:AR112" si="118">IFERROR(AVERAGE(O108:O112),AM111)</f>
        <v>88.902452487933147</v>
      </c>
      <c r="AN112" s="5">
        <f t="shared" si="118"/>
        <v>55.137694490853377</v>
      </c>
      <c r="AO112" s="5">
        <f t="shared" si="118"/>
        <v>39.26865347697705</v>
      </c>
      <c r="AP112" s="5">
        <f t="shared" si="118"/>
        <v>21.264509936154706</v>
      </c>
      <c r="AQ112" s="6">
        <f t="shared" si="118"/>
        <v>3.9331946677220144</v>
      </c>
      <c r="AR112" s="5">
        <f t="shared" si="118"/>
        <v>4.466634778854031</v>
      </c>
      <c r="AS112" s="5">
        <f t="shared" ca="1" si="73"/>
        <v>109</v>
      </c>
      <c r="AT112" s="5">
        <f t="shared" ca="1" si="67"/>
        <v>61.2</v>
      </c>
      <c r="AU112" s="5">
        <f t="shared" ca="1" si="68"/>
        <v>37.6</v>
      </c>
      <c r="AV112" s="5">
        <f t="shared" ca="1" si="69"/>
        <v>41.1</v>
      </c>
      <c r="AW112" s="6">
        <f t="shared" ca="1" si="70"/>
        <v>6.1</v>
      </c>
      <c r="AX112" s="5">
        <f t="shared" ca="1" si="71"/>
        <v>6.6</v>
      </c>
    </row>
    <row r="113" spans="1:50" x14ac:dyDescent="0.25">
      <c r="A113">
        <f>IF(Pivot!A117="",Data!A112,Pivot!A117)</f>
        <v>4</v>
      </c>
      <c r="B113">
        <f>Pivot!B117</f>
        <v>21</v>
      </c>
      <c r="C113">
        <f>IFERROR(AVERAGE(Pivot!D117:H117),C112)</f>
        <v>72.400000000000006</v>
      </c>
      <c r="D113">
        <f>IFERROR(AVERAGE(Pivot!K117:O117),D112)</f>
        <v>51.8</v>
      </c>
      <c r="E113">
        <f>IFERROR(AVERAGE(Pivot!R117:V117),E112)</f>
        <v>28.8</v>
      </c>
      <c r="F113">
        <f>IFERROR(AVERAGE(Pivot!Y117:AC117),F112)</f>
        <v>31.8</v>
      </c>
      <c r="G113">
        <f>IFERROR(AVERAGE(Pivot!AF117:AJ117),G112)</f>
        <v>5.8</v>
      </c>
      <c r="H113">
        <f>IFERROR(AVERAGE(Pivot!AM117:AQ117),H112)</f>
        <v>5.6</v>
      </c>
      <c r="I113">
        <f>IFERROR(AVERAGE(Pivot!F117:H117),I112)</f>
        <v>69</v>
      </c>
      <c r="J113">
        <f>IFERROR(AVERAGE(Pivot!M117:O117),J112)</f>
        <v>41.333333333333336</v>
      </c>
      <c r="K113">
        <f>IFERROR(AVERAGE(Pivot!T117:V117),K112)</f>
        <v>26</v>
      </c>
      <c r="L113">
        <f>IFERROR(AVERAGE(Pivot!AA117:AC117),L112)</f>
        <v>25.666666666666668</v>
      </c>
      <c r="M113">
        <f>IFERROR(AVERAGE(Pivot!AH117:AJ117),M112)</f>
        <v>3.3333333333333335</v>
      </c>
      <c r="N113">
        <f>IFERROR(AVERAGE(Pivot!AO117:AQ117),N112)</f>
        <v>4.333333333333333</v>
      </c>
      <c r="O113">
        <f>IF(Pivot!I117="NA",O112,IF(Pivot!I117=0,AVERAGE(O108:O112),Pivot!I117))</f>
        <v>88.902452487933147</v>
      </c>
      <c r="P113">
        <f>IF(Pivot!P117="NA",P112,IF(Pivot!P117=0,AVERAGE(P108:P112),Pivot!P117))</f>
        <v>55.137694490853377</v>
      </c>
      <c r="Q113">
        <f>IF(Pivot!W117="NA",Q112,IF(Pivot!W117=0,AVERAGE(Q108:Q112),Pivot!W117))</f>
        <v>39.26865347697705</v>
      </c>
      <c r="R113">
        <f>IF(Pivot!AD117="NA",R112,IF(Pivot!AD117=0,AVERAGE(R108:R112),Pivot!AD117))</f>
        <v>21.264509936154706</v>
      </c>
      <c r="S113">
        <f>IF(Pivot!AK117="NA",S112,IF(Pivot!AK117=0,AVERAGE(S108:S112),Pivot!AK117))</f>
        <v>3.9331946677220144</v>
      </c>
      <c r="T113">
        <f>IF(Pivot!AR117="NA",T112,IF(Pivot!AR117=0,AVERAGE(T108:T112),Pivot!AR117))</f>
        <v>4.466634778854031</v>
      </c>
      <c r="U113" t="str">
        <f ca="1">IFERROR(AVERAGE('air-quality'!E1205:E1209),"NA")</f>
        <v>NA</v>
      </c>
      <c r="V113" t="str">
        <f ca="1">IFERROR(AVERAGE('air-quality'!F1205:F1209),"NA")</f>
        <v>NA</v>
      </c>
      <c r="W113" t="str">
        <f ca="1">IFERROR(AVERAGE('air-quality'!G1205:G1209),"NA")</f>
        <v>NA</v>
      </c>
      <c r="X113" t="str">
        <f ca="1">IFERROR(AVERAGE('air-quality'!H1205:H1209),"NA")</f>
        <v>NA</v>
      </c>
      <c r="Y113" t="str">
        <f ca="1">IFERROR(AVERAGE('air-quality'!I1205:I1209),"NA")</f>
        <v>NA</v>
      </c>
      <c r="Z113" t="str">
        <f ca="1">IFERROR(AVERAGE('air-quality'!J1205:J1209),"NA")</f>
        <v>NA</v>
      </c>
      <c r="AA113">
        <f ca="1">IFERROR(AVERAGE('air-quality'!E1570:E1574),"NA")</f>
        <v>124.8</v>
      </c>
      <c r="AB113">
        <f ca="1">IFERROR(AVERAGE('air-quality'!F1570:F1574),"NA")</f>
        <v>57.6</v>
      </c>
      <c r="AC113">
        <f ca="1">IFERROR(AVERAGE('air-quality'!G1570:G1574),"NA")</f>
        <v>43</v>
      </c>
      <c r="AD113">
        <f ca="1">IFERROR(AVERAGE('air-quality'!H1570:H1574),"NA")</f>
        <v>45.2</v>
      </c>
      <c r="AE113">
        <f ca="1">IFERROR(AVERAGE('air-quality'!I1570:I1574),"NA")</f>
        <v>7</v>
      </c>
      <c r="AF113">
        <f ca="1">IFERROR(AVERAGE('air-quality'!J1570:J1574),"NA")</f>
        <v>7.4</v>
      </c>
      <c r="AG113">
        <f ca="1">IFERROR(AVERAGE('air-quality'!E1935:E1939),"NA")</f>
        <v>97.4</v>
      </c>
      <c r="AH113">
        <f ca="1">IFERROR(AVERAGE('air-quality'!F1935:F1939),"NA")</f>
        <v>61</v>
      </c>
      <c r="AI113">
        <f ca="1">IFERROR(AVERAGE('air-quality'!G1935:G1939),"NA")</f>
        <v>34.6</v>
      </c>
      <c r="AJ113">
        <f ca="1">IFERROR(AVERAGE('air-quality'!H1935:H1939),"NA")</f>
        <v>35.4</v>
      </c>
      <c r="AK113">
        <f ca="1">IFERROR(AVERAGE('air-quality'!I1935:I1939),"NA")</f>
        <v>4.5999999999999996</v>
      </c>
      <c r="AL113">
        <f ca="1">IFERROR(AVERAGE('air-quality'!J1935:J1939),"NA")</f>
        <v>5.8</v>
      </c>
      <c r="AM113" s="5">
        <f t="shared" ref="AM113:AR113" si="119">IFERROR(AVERAGE(O109:O113),AM112)</f>
        <v>88.867835614511776</v>
      </c>
      <c r="AN113" s="5">
        <f t="shared" si="119"/>
        <v>55.134465629664057</v>
      </c>
      <c r="AO113" s="5">
        <f t="shared" si="119"/>
        <v>39.26948705211646</v>
      </c>
      <c r="AP113" s="5">
        <f t="shared" si="119"/>
        <v>21.25919812877445</v>
      </c>
      <c r="AQ113" s="6">
        <f t="shared" si="119"/>
        <v>3.932788388287217</v>
      </c>
      <c r="AR113" s="5">
        <f t="shared" si="119"/>
        <v>4.4662605834952371</v>
      </c>
      <c r="AS113" s="5">
        <f t="shared" ca="1" si="73"/>
        <v>111.1</v>
      </c>
      <c r="AT113" s="5">
        <f t="shared" ca="1" si="67"/>
        <v>59.3</v>
      </c>
      <c r="AU113" s="5">
        <f t="shared" ca="1" si="68"/>
        <v>38.799999999999997</v>
      </c>
      <c r="AV113" s="5">
        <f t="shared" ca="1" si="69"/>
        <v>40.299999999999997</v>
      </c>
      <c r="AW113" s="6">
        <f t="shared" ca="1" si="70"/>
        <v>5.8</v>
      </c>
      <c r="AX113" s="5">
        <f t="shared" ca="1" si="71"/>
        <v>6.6</v>
      </c>
    </row>
    <row r="114" spans="1:50" x14ac:dyDescent="0.25">
      <c r="A114">
        <f>IF(Pivot!A118="",Data!A113,Pivot!A118)</f>
        <v>4</v>
      </c>
      <c r="B114">
        <f>Pivot!B118</f>
        <v>22</v>
      </c>
      <c r="C114">
        <f>IFERROR(AVERAGE(Pivot!D118:H118),C113)</f>
        <v>92</v>
      </c>
      <c r="D114">
        <f>IFERROR(AVERAGE(Pivot!K118:O118),D113)</f>
        <v>60.6</v>
      </c>
      <c r="E114">
        <f>IFERROR(AVERAGE(Pivot!R118:V118),E113)</f>
        <v>28</v>
      </c>
      <c r="F114">
        <f>IFERROR(AVERAGE(Pivot!Y118:AC118),F113)</f>
        <v>32.200000000000003</v>
      </c>
      <c r="G114">
        <f>IFERROR(AVERAGE(Pivot!AF118:AJ118),G113)</f>
        <v>5</v>
      </c>
      <c r="H114">
        <f>IFERROR(AVERAGE(Pivot!AM118:AQ118),H113)</f>
        <v>5.4</v>
      </c>
      <c r="I114">
        <f>IFERROR(AVERAGE(Pivot!F118:H118),I113)</f>
        <v>71.333333333333329</v>
      </c>
      <c r="J114">
        <f>IFERROR(AVERAGE(Pivot!M118:O118),J113)</f>
        <v>32.333333333333336</v>
      </c>
      <c r="K114">
        <f>IFERROR(AVERAGE(Pivot!T118:V118),K113)</f>
        <v>24.666666666666668</v>
      </c>
      <c r="L114">
        <f>IFERROR(AVERAGE(Pivot!AA118:AC118),L113)</f>
        <v>23.666666666666668</v>
      </c>
      <c r="M114">
        <f>IFERROR(AVERAGE(Pivot!AH118:AJ118),M113)</f>
        <v>3</v>
      </c>
      <c r="N114">
        <f>IFERROR(AVERAGE(Pivot!AO118:AQ118),N113)</f>
        <v>4</v>
      </c>
      <c r="O114">
        <f>IF(Pivot!I118="NA",O113,IF(Pivot!I118=0,AVERAGE(O109:O113),Pivot!I118))</f>
        <v>88.867835614511776</v>
      </c>
      <c r="P114">
        <f>IF(Pivot!P118="NA",P113,IF(Pivot!P118=0,AVERAGE(P109:P113),Pivot!P118))</f>
        <v>55.134465629664057</v>
      </c>
      <c r="Q114">
        <f>IF(Pivot!W118="NA",Q113,IF(Pivot!W118=0,AVERAGE(Q109:Q113),Pivot!W118))</f>
        <v>39.26948705211646</v>
      </c>
      <c r="R114">
        <f>IF(Pivot!AD118="NA",R113,IF(Pivot!AD118=0,AVERAGE(R109:R113),Pivot!AD118))</f>
        <v>21.25919812877445</v>
      </c>
      <c r="S114">
        <f>IF(Pivot!AK118="NA",S113,IF(Pivot!AK118=0,AVERAGE(S109:S113),Pivot!AK118))</f>
        <v>3.932788388287217</v>
      </c>
      <c r="T114">
        <f>IF(Pivot!AR118="NA",T113,IF(Pivot!AR118=0,AVERAGE(T109:T113),Pivot!AR118))</f>
        <v>4.4662605834952371</v>
      </c>
      <c r="U114" t="str">
        <f ca="1">IFERROR(AVERAGE('air-quality'!E1206:E1210),"NA")</f>
        <v>NA</v>
      </c>
      <c r="V114" t="str">
        <f ca="1">IFERROR(AVERAGE('air-quality'!F1206:F1210),"NA")</f>
        <v>NA</v>
      </c>
      <c r="W114" t="str">
        <f ca="1">IFERROR(AVERAGE('air-quality'!G1206:G1210),"NA")</f>
        <v>NA</v>
      </c>
      <c r="X114" t="str">
        <f ca="1">IFERROR(AVERAGE('air-quality'!H1206:H1210),"NA")</f>
        <v>NA</v>
      </c>
      <c r="Y114" t="str">
        <f ca="1">IFERROR(AVERAGE('air-quality'!I1206:I1210),"NA")</f>
        <v>NA</v>
      </c>
      <c r="Z114" t="str">
        <f ca="1">IFERROR(AVERAGE('air-quality'!J1206:J1210),"NA")</f>
        <v>NA</v>
      </c>
      <c r="AA114">
        <f ca="1">IFERROR(AVERAGE('air-quality'!E1571:E1575),"NA")</f>
        <v>106.8</v>
      </c>
      <c r="AB114">
        <f ca="1">IFERROR(AVERAGE('air-quality'!F1571:F1575),"NA")</f>
        <v>43.8</v>
      </c>
      <c r="AC114">
        <f ca="1">IFERROR(AVERAGE('air-quality'!G1571:G1575),"NA")</f>
        <v>40.200000000000003</v>
      </c>
      <c r="AD114">
        <f ca="1">IFERROR(AVERAGE('air-quality'!H1571:H1575),"NA")</f>
        <v>38.200000000000003</v>
      </c>
      <c r="AE114">
        <f ca="1">IFERROR(AVERAGE('air-quality'!I1571:I1575),"NA")</f>
        <v>6</v>
      </c>
      <c r="AF114">
        <f ca="1">IFERROR(AVERAGE('air-quality'!J1571:J1575),"NA")</f>
        <v>6.8</v>
      </c>
      <c r="AG114">
        <f ca="1">IFERROR(AVERAGE('air-quality'!E1936:E1940),"NA")</f>
        <v>109</v>
      </c>
      <c r="AH114">
        <f ca="1">IFERROR(AVERAGE('air-quality'!F1936:F1940),"NA")</f>
        <v>64</v>
      </c>
      <c r="AI114">
        <f ca="1">IFERROR(AVERAGE('air-quality'!G1936:G1940),"NA")</f>
        <v>35.4</v>
      </c>
      <c r="AJ114">
        <f ca="1">IFERROR(AVERAGE('air-quality'!H1936:H1940),"NA")</f>
        <v>36.4</v>
      </c>
      <c r="AK114">
        <f ca="1">IFERROR(AVERAGE('air-quality'!I1936:I1940),"NA")</f>
        <v>4.8</v>
      </c>
      <c r="AL114">
        <f ca="1">IFERROR(AVERAGE('air-quality'!J1936:J1940),"NA")</f>
        <v>6.2</v>
      </c>
      <c r="AM114" s="5">
        <f t="shared" ref="AM114:AR114" si="120">IFERROR(AVERAGE(O110:O114),AM113)</f>
        <v>88.857188772204523</v>
      </c>
      <c r="AN114" s="5">
        <f t="shared" si="120"/>
        <v>55.129647044364866</v>
      </c>
      <c r="AO114" s="5">
        <f t="shared" si="120"/>
        <v>39.266464078232552</v>
      </c>
      <c r="AP114" s="5">
        <f t="shared" si="120"/>
        <v>21.264534032995897</v>
      </c>
      <c r="AQ114" s="6">
        <f t="shared" si="120"/>
        <v>3.9330491223696207</v>
      </c>
      <c r="AR114" s="5">
        <f t="shared" si="120"/>
        <v>4.4663803748387654</v>
      </c>
      <c r="AS114" s="5">
        <f t="shared" ca="1" si="73"/>
        <v>107.9</v>
      </c>
      <c r="AT114" s="5">
        <f t="shared" ca="1" si="67"/>
        <v>53.9</v>
      </c>
      <c r="AU114" s="5">
        <f t="shared" ca="1" si="68"/>
        <v>37.799999999999997</v>
      </c>
      <c r="AV114" s="5">
        <f t="shared" ca="1" si="69"/>
        <v>37.299999999999997</v>
      </c>
      <c r="AW114" s="6">
        <f t="shared" ca="1" si="70"/>
        <v>5.4</v>
      </c>
      <c r="AX114" s="5">
        <f t="shared" ca="1" si="71"/>
        <v>6.5</v>
      </c>
    </row>
    <row r="115" spans="1:50" x14ac:dyDescent="0.25">
      <c r="A115">
        <f>IF(Pivot!A119="",Data!A114,Pivot!A119)</f>
        <v>4</v>
      </c>
      <c r="B115">
        <f>Pivot!B119</f>
        <v>23</v>
      </c>
      <c r="C115">
        <f>IFERROR(AVERAGE(Pivot!D119:H119),C114)</f>
        <v>87</v>
      </c>
      <c r="D115">
        <f>IFERROR(AVERAGE(Pivot!K119:O119),D114)</f>
        <v>52.6</v>
      </c>
      <c r="E115">
        <f>IFERROR(AVERAGE(Pivot!R119:V119),E114)</f>
        <v>30</v>
      </c>
      <c r="F115">
        <f>IFERROR(AVERAGE(Pivot!Y119:AC119),F114)</f>
        <v>24</v>
      </c>
      <c r="G115">
        <f>IFERROR(AVERAGE(Pivot!AF119:AJ119),G114)</f>
        <v>5</v>
      </c>
      <c r="H115">
        <f>IFERROR(AVERAGE(Pivot!AM119:AQ119),H114)</f>
        <v>4.5999999999999996</v>
      </c>
      <c r="I115">
        <f>IFERROR(AVERAGE(Pivot!F119:H119),I114)</f>
        <v>60</v>
      </c>
      <c r="J115">
        <f>IFERROR(AVERAGE(Pivot!M119:O119),J114)</f>
        <v>23.666666666666668</v>
      </c>
      <c r="K115">
        <f>IFERROR(AVERAGE(Pivot!T119:V119),K114)</f>
        <v>22.333333333333332</v>
      </c>
      <c r="L115">
        <f>IFERROR(AVERAGE(Pivot!AA119:AC119),L114)</f>
        <v>17</v>
      </c>
      <c r="M115">
        <f>IFERROR(AVERAGE(Pivot!AH119:AJ119),M114)</f>
        <v>3</v>
      </c>
      <c r="N115">
        <f>IFERROR(AVERAGE(Pivot!AO119:AQ119),N114)</f>
        <v>3.6666666666666665</v>
      </c>
      <c r="O115">
        <f>IF(Pivot!I119="NA",O114,IF(Pivot!I119=0,AVERAGE(O110:O114),Pivot!I119))</f>
        <v>88.857188772204523</v>
      </c>
      <c r="P115">
        <f>IF(Pivot!P119="NA",P114,IF(Pivot!P119=0,AVERAGE(P110:P114),Pivot!P119))</f>
        <v>55.129647044364866</v>
      </c>
      <c r="Q115">
        <f>IF(Pivot!W119="NA",Q114,IF(Pivot!W119=0,AVERAGE(Q110:Q114),Pivot!W119))</f>
        <v>39.266464078232552</v>
      </c>
      <c r="R115">
        <f>IF(Pivot!AD119="NA",R114,IF(Pivot!AD119=0,AVERAGE(R110:R114),Pivot!AD119))</f>
        <v>21.264534032995897</v>
      </c>
      <c r="S115">
        <f>IF(Pivot!AK119="NA",S114,IF(Pivot!AK119=0,AVERAGE(S110:S114),Pivot!AK119))</f>
        <v>3.9330491223696207</v>
      </c>
      <c r="T115">
        <f>IF(Pivot!AR119="NA",T114,IF(Pivot!AR119=0,AVERAGE(T110:T114),Pivot!AR119))</f>
        <v>4.4663803748387654</v>
      </c>
      <c r="U115" t="str">
        <f ca="1">IFERROR(AVERAGE('air-quality'!E1207:E1211),"NA")</f>
        <v>NA</v>
      </c>
      <c r="V115" t="str">
        <f ca="1">IFERROR(AVERAGE('air-quality'!F1207:F1211),"NA")</f>
        <v>NA</v>
      </c>
      <c r="W115" t="str">
        <f ca="1">IFERROR(AVERAGE('air-quality'!G1207:G1211),"NA")</f>
        <v>NA</v>
      </c>
      <c r="X115" t="str">
        <f ca="1">IFERROR(AVERAGE('air-quality'!H1207:H1211),"NA")</f>
        <v>NA</v>
      </c>
      <c r="Y115" t="str">
        <f ca="1">IFERROR(AVERAGE('air-quality'!I1207:I1211),"NA")</f>
        <v>NA</v>
      </c>
      <c r="Z115" t="str">
        <f ca="1">IFERROR(AVERAGE('air-quality'!J1207:J1211),"NA")</f>
        <v>NA</v>
      </c>
      <c r="AA115">
        <f ca="1">IFERROR(AVERAGE('air-quality'!E1572:E1576),"NA")</f>
        <v>83.2</v>
      </c>
      <c r="AB115">
        <f ca="1">IFERROR(AVERAGE('air-quality'!F1572:F1576),"NA")</f>
        <v>33.4</v>
      </c>
      <c r="AC115">
        <f ca="1">IFERROR(AVERAGE('air-quality'!G1572:G1576),"NA")</f>
        <v>36.4</v>
      </c>
      <c r="AD115">
        <f ca="1">IFERROR(AVERAGE('air-quality'!H1572:H1576),"NA")</f>
        <v>33</v>
      </c>
      <c r="AE115">
        <f ca="1">IFERROR(AVERAGE('air-quality'!I1572:I1576),"NA")</f>
        <v>5</v>
      </c>
      <c r="AF115">
        <f ca="1">IFERROR(AVERAGE('air-quality'!J1572:J1576),"NA")</f>
        <v>6</v>
      </c>
      <c r="AG115">
        <f ca="1">IFERROR(AVERAGE('air-quality'!E1937:E1941),"NA")</f>
        <v>120.2</v>
      </c>
      <c r="AH115">
        <f ca="1">IFERROR(AVERAGE('air-quality'!F1937:F1941),"NA")</f>
        <v>62.6</v>
      </c>
      <c r="AI115">
        <f ca="1">IFERROR(AVERAGE('air-quality'!G1937:G1941),"NA")</f>
        <v>32.6</v>
      </c>
      <c r="AJ115">
        <f ca="1">IFERROR(AVERAGE('air-quality'!H1937:H1941),"NA")</f>
        <v>36</v>
      </c>
      <c r="AK115">
        <f ca="1">IFERROR(AVERAGE('air-quality'!I1937:I1941),"NA")</f>
        <v>4.8</v>
      </c>
      <c r="AL115">
        <f ca="1">IFERROR(AVERAGE('air-quality'!J1937:J1941),"NA")</f>
        <v>6.2</v>
      </c>
      <c r="AM115" s="5">
        <f t="shared" ref="AM115:AR115" si="121">IFERROR(AVERAGE(O111:O115),AM114)</f>
        <v>88.859467624393915</v>
      </c>
      <c r="AN115" s="5">
        <f t="shared" si="121"/>
        <v>55.131773919759439</v>
      </c>
      <c r="AO115" s="5">
        <f t="shared" si="121"/>
        <v>39.265719824710423</v>
      </c>
      <c r="AP115" s="5">
        <f t="shared" si="121"/>
        <v>21.270139772154948</v>
      </c>
      <c r="AQ115" s="6">
        <f t="shared" si="121"/>
        <v>3.9335713889534971</v>
      </c>
      <c r="AR115" s="5">
        <f t="shared" si="121"/>
        <v>4.4669085265798945</v>
      </c>
      <c r="AS115" s="5">
        <f t="shared" ca="1" si="73"/>
        <v>101.7</v>
      </c>
      <c r="AT115" s="5">
        <f t="shared" ca="1" si="67"/>
        <v>48</v>
      </c>
      <c r="AU115" s="5">
        <f t="shared" ca="1" si="68"/>
        <v>34.5</v>
      </c>
      <c r="AV115" s="5">
        <f t="shared" ca="1" si="69"/>
        <v>34.5</v>
      </c>
      <c r="AW115" s="6">
        <f t="shared" ca="1" si="70"/>
        <v>4.9000000000000004</v>
      </c>
      <c r="AX115" s="5">
        <f t="shared" ca="1" si="71"/>
        <v>6.1</v>
      </c>
    </row>
    <row r="116" spans="1:50" x14ac:dyDescent="0.25">
      <c r="A116">
        <f>IF(Pivot!A120="",Data!A115,Pivot!A120)</f>
        <v>4</v>
      </c>
      <c r="B116">
        <f>Pivot!B120</f>
        <v>24</v>
      </c>
      <c r="C116">
        <f>IFERROR(AVERAGE(Pivot!D120:H120),C115)</f>
        <v>74.599999999999994</v>
      </c>
      <c r="D116">
        <f>IFERROR(AVERAGE(Pivot!K120:O120),D115)</f>
        <v>43.6</v>
      </c>
      <c r="E116">
        <f>IFERROR(AVERAGE(Pivot!R120:V120),E115)</f>
        <v>22.2</v>
      </c>
      <c r="F116">
        <f>IFERROR(AVERAGE(Pivot!Y120:AC120),F115)</f>
        <v>34.6</v>
      </c>
      <c r="G116">
        <f>IFERROR(AVERAGE(Pivot!AF120:AJ120),G115)</f>
        <v>5</v>
      </c>
      <c r="H116">
        <f>IFERROR(AVERAGE(Pivot!AM120:AQ120),H115)</f>
        <v>4.8</v>
      </c>
      <c r="I116">
        <f>IFERROR(AVERAGE(Pivot!F120:H120),I115)</f>
        <v>53.666666666666664</v>
      </c>
      <c r="J116">
        <f>IFERROR(AVERAGE(Pivot!M120:O120),J115)</f>
        <v>27</v>
      </c>
      <c r="K116">
        <f>IFERROR(AVERAGE(Pivot!T120:V120),K115)</f>
        <v>19</v>
      </c>
      <c r="L116">
        <f>IFERROR(AVERAGE(Pivot!AA120:AC120),L115)</f>
        <v>21.666666666666668</v>
      </c>
      <c r="M116">
        <f>IFERROR(AVERAGE(Pivot!AH120:AJ120),M115)</f>
        <v>3</v>
      </c>
      <c r="N116">
        <f>IFERROR(AVERAGE(Pivot!AO120:AQ120),N115)</f>
        <v>3.6666666666666665</v>
      </c>
      <c r="O116">
        <f>IF(Pivot!I120="NA",O115,IF(Pivot!I120=0,AVERAGE(O111:O115),Pivot!I120))</f>
        <v>88.859467624393915</v>
      </c>
      <c r="P116">
        <f>IF(Pivot!P120="NA",P115,IF(Pivot!P120=0,AVERAGE(P111:P115),Pivot!P120))</f>
        <v>55.131773919759439</v>
      </c>
      <c r="Q116">
        <f>IF(Pivot!W120="NA",Q115,IF(Pivot!W120=0,AVERAGE(Q111:Q115),Pivot!W120))</f>
        <v>39.265719824710423</v>
      </c>
      <c r="R116">
        <f>IF(Pivot!AD120="NA",R115,IF(Pivot!AD120=0,AVERAGE(R111:R115),Pivot!AD120))</f>
        <v>21.270139772154948</v>
      </c>
      <c r="S116">
        <f>IF(Pivot!AK120="NA",S115,IF(Pivot!AK120=0,AVERAGE(S111:S115),Pivot!AK120))</f>
        <v>3.9335713889534971</v>
      </c>
      <c r="T116">
        <f>IF(Pivot!AR120="NA",T115,IF(Pivot!AR120=0,AVERAGE(T111:T115),Pivot!AR120))</f>
        <v>4.4669085265798945</v>
      </c>
      <c r="U116" t="str">
        <f ca="1">IFERROR(AVERAGE('air-quality'!E1208:E1212),"NA")</f>
        <v>NA</v>
      </c>
      <c r="V116" t="str">
        <f ca="1">IFERROR(AVERAGE('air-quality'!F1208:F1212),"NA")</f>
        <v>NA</v>
      </c>
      <c r="W116" t="str">
        <f ca="1">IFERROR(AVERAGE('air-quality'!G1208:G1212),"NA")</f>
        <v>NA</v>
      </c>
      <c r="X116" t="str">
        <f ca="1">IFERROR(AVERAGE('air-quality'!H1208:H1212),"NA")</f>
        <v>NA</v>
      </c>
      <c r="Y116" t="str">
        <f ca="1">IFERROR(AVERAGE('air-quality'!I1208:I1212),"NA")</f>
        <v>NA</v>
      </c>
      <c r="Z116" t="str">
        <f ca="1">IFERROR(AVERAGE('air-quality'!J1208:J1212),"NA")</f>
        <v>NA</v>
      </c>
      <c r="AA116">
        <f ca="1">IFERROR(AVERAGE('air-quality'!E1573:E1577),"NA")</f>
        <v>70.599999999999994</v>
      </c>
      <c r="AB116">
        <f ca="1">IFERROR(AVERAGE('air-quality'!F1573:F1577),"NA")</f>
        <v>29.6</v>
      </c>
      <c r="AC116">
        <f ca="1">IFERROR(AVERAGE('air-quality'!G1573:G1577),"NA")</f>
        <v>37.4</v>
      </c>
      <c r="AD116">
        <f ca="1">IFERROR(AVERAGE('air-quality'!H1573:H1577),"NA")</f>
        <v>30</v>
      </c>
      <c r="AE116">
        <f ca="1">IFERROR(AVERAGE('air-quality'!I1573:I1577),"NA")</f>
        <v>4.5999999999999996</v>
      </c>
      <c r="AF116">
        <f ca="1">IFERROR(AVERAGE('air-quality'!J1573:J1577),"NA")</f>
        <v>5.6</v>
      </c>
      <c r="AG116">
        <f ca="1">IFERROR(AVERAGE('air-quality'!E1938:E1942),"NA")</f>
        <v>116</v>
      </c>
      <c r="AH116">
        <f ca="1">IFERROR(AVERAGE('air-quality'!F1938:F1942),"NA")</f>
        <v>57.2</v>
      </c>
      <c r="AI116">
        <f ca="1">IFERROR(AVERAGE('air-quality'!G1938:G1942),"NA")</f>
        <v>31.6</v>
      </c>
      <c r="AJ116">
        <f ca="1">IFERROR(AVERAGE('air-quality'!H1938:H1942),"NA")</f>
        <v>35.4</v>
      </c>
      <c r="AK116">
        <f ca="1">IFERROR(AVERAGE('air-quality'!I1938:I1942),"NA")</f>
        <v>4.8</v>
      </c>
      <c r="AL116">
        <f ca="1">IFERROR(AVERAGE('air-quality'!J1938:J1942),"NA")</f>
        <v>6</v>
      </c>
      <c r="AM116" s="5">
        <f t="shared" ref="AM116:AR116" si="122">IFERROR(AVERAGE(O112:O116),AM115)</f>
        <v>88.870487893770857</v>
      </c>
      <c r="AN116" s="5">
        <f t="shared" si="122"/>
        <v>55.135467487537241</v>
      </c>
      <c r="AO116" s="5">
        <f t="shared" si="122"/>
        <v>39.266020177050144</v>
      </c>
      <c r="AP116" s="5">
        <f t="shared" si="122"/>
        <v>21.268586523737788</v>
      </c>
      <c r="AQ116" s="6">
        <f t="shared" si="122"/>
        <v>3.9335591265561383</v>
      </c>
      <c r="AR116" s="5">
        <f t="shared" si="122"/>
        <v>4.4668137646639234</v>
      </c>
      <c r="AS116" s="5">
        <f t="shared" ca="1" si="73"/>
        <v>93.3</v>
      </c>
      <c r="AT116" s="5">
        <f t="shared" ca="1" si="67"/>
        <v>43.400000000000006</v>
      </c>
      <c r="AU116" s="5">
        <f t="shared" ca="1" si="68"/>
        <v>34.5</v>
      </c>
      <c r="AV116" s="5">
        <f t="shared" ca="1" si="69"/>
        <v>32.700000000000003</v>
      </c>
      <c r="AW116" s="6">
        <f t="shared" ca="1" si="70"/>
        <v>4.6999999999999993</v>
      </c>
      <c r="AX116" s="5">
        <f t="shared" ca="1" si="71"/>
        <v>5.8</v>
      </c>
    </row>
    <row r="117" spans="1:50" x14ac:dyDescent="0.25">
      <c r="A117">
        <f>IF(Pivot!A121="",Data!A116,Pivot!A121)</f>
        <v>4</v>
      </c>
      <c r="B117">
        <f>Pivot!B121</f>
        <v>25</v>
      </c>
      <c r="C117">
        <f>IFERROR(AVERAGE(Pivot!D121:H121),C116)</f>
        <v>68.2</v>
      </c>
      <c r="D117">
        <f>IFERROR(AVERAGE(Pivot!K121:O121),D116)</f>
        <v>36</v>
      </c>
      <c r="E117">
        <f>IFERROR(AVERAGE(Pivot!R121:V121),E116)</f>
        <v>27.8</v>
      </c>
      <c r="F117">
        <f>IFERROR(AVERAGE(Pivot!Y121:AC121),F116)</f>
        <v>31</v>
      </c>
      <c r="G117">
        <f>IFERROR(AVERAGE(Pivot!AF121:AJ121),G116)</f>
        <v>5.8</v>
      </c>
      <c r="H117">
        <f>IFERROR(AVERAGE(Pivot!AM121:AQ121),H116)</f>
        <v>4.8</v>
      </c>
      <c r="I117">
        <f>IFERROR(AVERAGE(Pivot!F121:H121),I116)</f>
        <v>57</v>
      </c>
      <c r="J117">
        <f>IFERROR(AVERAGE(Pivot!M121:O121),J116)</f>
        <v>20.333333333333332</v>
      </c>
      <c r="K117">
        <f>IFERROR(AVERAGE(Pivot!T121:V121),K116)</f>
        <v>23</v>
      </c>
      <c r="L117">
        <f>IFERROR(AVERAGE(Pivot!AA121:AC121),L116)</f>
        <v>21</v>
      </c>
      <c r="M117">
        <f>IFERROR(AVERAGE(Pivot!AH121:AJ121),M116)</f>
        <v>3.3333333333333335</v>
      </c>
      <c r="N117">
        <f>IFERROR(AVERAGE(Pivot!AO121:AQ121),N116)</f>
        <v>3.6666666666666665</v>
      </c>
      <c r="O117">
        <f>IF(Pivot!I121="NA",O116,IF(Pivot!I121=0,AVERAGE(O112:O116),Pivot!I121))</f>
        <v>88.870487893770857</v>
      </c>
      <c r="P117">
        <f>IF(Pivot!P121="NA",P116,IF(Pivot!P121=0,AVERAGE(P112:P116),Pivot!P121))</f>
        <v>55.135467487537241</v>
      </c>
      <c r="Q117">
        <f>IF(Pivot!W121="NA",Q116,IF(Pivot!W121=0,AVERAGE(Q112:Q116),Pivot!W121))</f>
        <v>39.266020177050144</v>
      </c>
      <c r="R117">
        <f>IF(Pivot!AD121="NA",R116,IF(Pivot!AD121=0,AVERAGE(R112:R116),Pivot!AD121))</f>
        <v>21.268586523737788</v>
      </c>
      <c r="S117">
        <f>IF(Pivot!AK121="NA",S116,IF(Pivot!AK121=0,AVERAGE(S112:S116),Pivot!AK121))</f>
        <v>3.9335591265561383</v>
      </c>
      <c r="T117">
        <f>IF(Pivot!AR121="NA",T116,IF(Pivot!AR121=0,AVERAGE(T112:T116),Pivot!AR121))</f>
        <v>4.4668137646639234</v>
      </c>
      <c r="U117" t="str">
        <f ca="1">IFERROR(AVERAGE('air-quality'!E1209:E1213),"NA")</f>
        <v>NA</v>
      </c>
      <c r="V117" t="str">
        <f ca="1">IFERROR(AVERAGE('air-quality'!F1209:F1213),"NA")</f>
        <v>NA</v>
      </c>
      <c r="W117" t="str">
        <f ca="1">IFERROR(AVERAGE('air-quality'!G1209:G1213),"NA")</f>
        <v>NA</v>
      </c>
      <c r="X117" t="str">
        <f ca="1">IFERROR(AVERAGE('air-quality'!H1209:H1213),"NA")</f>
        <v>NA</v>
      </c>
      <c r="Y117" t="str">
        <f ca="1">IFERROR(AVERAGE('air-quality'!I1209:I1213),"NA")</f>
        <v>NA</v>
      </c>
      <c r="Z117" t="str">
        <f ca="1">IFERROR(AVERAGE('air-quality'!J1209:J1213),"NA")</f>
        <v>NA</v>
      </c>
      <c r="AA117">
        <f ca="1">IFERROR(AVERAGE('air-quality'!E1574:E1578),"NA")</f>
        <v>69.599999999999994</v>
      </c>
      <c r="AB117">
        <f ca="1">IFERROR(AVERAGE('air-quality'!F1574:F1578),"NA")</f>
        <v>34</v>
      </c>
      <c r="AC117">
        <f ca="1">IFERROR(AVERAGE('air-quality'!G1574:G1578),"NA")</f>
        <v>38</v>
      </c>
      <c r="AD117">
        <f ca="1">IFERROR(AVERAGE('air-quality'!H1574:H1578),"NA")</f>
        <v>32</v>
      </c>
      <c r="AE117">
        <f ca="1">IFERROR(AVERAGE('air-quality'!I1574:I1578),"NA")</f>
        <v>5.4</v>
      </c>
      <c r="AF117">
        <f ca="1">IFERROR(AVERAGE('air-quality'!J1574:J1578),"NA")</f>
        <v>5.8</v>
      </c>
      <c r="AG117">
        <f ca="1">IFERROR(AVERAGE('air-quality'!E1939:E1943),"NA")</f>
        <v>104</v>
      </c>
      <c r="AH117">
        <f ca="1">IFERROR(AVERAGE('air-quality'!F1939:F1943),"NA")</f>
        <v>44.2</v>
      </c>
      <c r="AI117">
        <f ca="1">IFERROR(AVERAGE('air-quality'!G1939:G1943),"NA")</f>
        <v>29.4</v>
      </c>
      <c r="AJ117">
        <f ca="1">IFERROR(AVERAGE('air-quality'!H1939:H1943),"NA")</f>
        <v>32</v>
      </c>
      <c r="AK117">
        <f ca="1">IFERROR(AVERAGE('air-quality'!I1939:I1943),"NA")</f>
        <v>4.4000000000000004</v>
      </c>
      <c r="AL117">
        <f ca="1">IFERROR(AVERAGE('air-quality'!J1939:J1943),"NA")</f>
        <v>5.6</v>
      </c>
      <c r="AM117" s="5">
        <f t="shared" ref="AM117:AR117" si="123">IFERROR(AVERAGE(O113:O117),AM116)</f>
        <v>88.871486478562844</v>
      </c>
      <c r="AN117" s="5">
        <f t="shared" si="123"/>
        <v>55.133809714435799</v>
      </c>
      <c r="AO117" s="5">
        <f t="shared" si="123"/>
        <v>39.267268921817326</v>
      </c>
      <c r="AP117" s="5">
        <f t="shared" si="123"/>
        <v>21.265393678763559</v>
      </c>
      <c r="AQ117" s="6">
        <f t="shared" si="123"/>
        <v>3.9332325387776974</v>
      </c>
      <c r="AR117" s="5">
        <f t="shared" si="123"/>
        <v>4.4665996056863708</v>
      </c>
      <c r="AS117" s="5">
        <f t="shared" ca="1" si="73"/>
        <v>86.8</v>
      </c>
      <c r="AT117" s="5">
        <f t="shared" ca="1" si="67"/>
        <v>39.1</v>
      </c>
      <c r="AU117" s="5">
        <f t="shared" ca="1" si="68"/>
        <v>33.700000000000003</v>
      </c>
      <c r="AV117" s="5">
        <f t="shared" ca="1" si="69"/>
        <v>32</v>
      </c>
      <c r="AW117" s="6">
        <f t="shared" ca="1" si="70"/>
        <v>4.9000000000000004</v>
      </c>
      <c r="AX117" s="5">
        <f t="shared" ca="1" si="71"/>
        <v>5.6999999999999993</v>
      </c>
    </row>
    <row r="118" spans="1:50" x14ac:dyDescent="0.25">
      <c r="A118">
        <f>IF(Pivot!A122="",Data!A117,Pivot!A122)</f>
        <v>4</v>
      </c>
      <c r="B118">
        <f>Pivot!B122</f>
        <v>26</v>
      </c>
      <c r="C118">
        <f>IFERROR(AVERAGE(Pivot!D122:H122),C117)</f>
        <v>63.4</v>
      </c>
      <c r="D118">
        <f>IFERROR(AVERAGE(Pivot!K122:O122),D117)</f>
        <v>39.200000000000003</v>
      </c>
      <c r="E118">
        <f>IFERROR(AVERAGE(Pivot!R122:V122),E117)</f>
        <v>31.8</v>
      </c>
      <c r="F118">
        <f>IFERROR(AVERAGE(Pivot!Y122:AC122),F117)</f>
        <v>27</v>
      </c>
      <c r="G118">
        <f>IFERROR(AVERAGE(Pivot!AF122:AJ122),G117)</f>
        <v>6.2</v>
      </c>
      <c r="H118">
        <f>IFERROR(AVERAGE(Pivot!AM122:AQ122),H117)</f>
        <v>4.2</v>
      </c>
      <c r="I118">
        <f>IFERROR(AVERAGE(Pivot!F122:H122),I117)</f>
        <v>47.333333333333336</v>
      </c>
      <c r="J118">
        <f>IFERROR(AVERAGE(Pivot!M122:O122),J117)</f>
        <v>27</v>
      </c>
      <c r="K118">
        <f>IFERROR(AVERAGE(Pivot!T122:V122),K117)</f>
        <v>23.333333333333332</v>
      </c>
      <c r="L118">
        <f>IFERROR(AVERAGE(Pivot!AA122:AC122),L117)</f>
        <v>23.333333333333332</v>
      </c>
      <c r="M118">
        <f>IFERROR(AVERAGE(Pivot!AH122:AJ122),M117)</f>
        <v>4</v>
      </c>
      <c r="N118">
        <f>IFERROR(AVERAGE(Pivot!AO122:AQ122),N117)</f>
        <v>4</v>
      </c>
      <c r="O118">
        <f>IF(Pivot!I122="NA",O117,IF(Pivot!I122=0,AVERAGE(O113:O117),Pivot!I122))</f>
        <v>88.871486478562844</v>
      </c>
      <c r="P118">
        <f>IF(Pivot!P122="NA",P117,IF(Pivot!P122=0,AVERAGE(P113:P117),Pivot!P122))</f>
        <v>55.133809714435799</v>
      </c>
      <c r="Q118">
        <f>IF(Pivot!W122="NA",Q117,IF(Pivot!W122=0,AVERAGE(Q113:Q117),Pivot!W122))</f>
        <v>39.267268921817326</v>
      </c>
      <c r="R118">
        <f>IF(Pivot!AD122="NA",R117,IF(Pivot!AD122=0,AVERAGE(R113:R117),Pivot!AD122))</f>
        <v>21.265393678763559</v>
      </c>
      <c r="S118">
        <f>IF(Pivot!AK122="NA",S117,IF(Pivot!AK122=0,AVERAGE(S113:S117),Pivot!AK122))</f>
        <v>3.9332325387776974</v>
      </c>
      <c r="T118">
        <f>IF(Pivot!AR122="NA",T117,IF(Pivot!AR122=0,AVERAGE(T113:T117),Pivot!AR122))</f>
        <v>4.4665996056863708</v>
      </c>
      <c r="U118" t="str">
        <f ca="1">IFERROR(AVERAGE('air-quality'!E1210:E1214),"NA")</f>
        <v>NA</v>
      </c>
      <c r="V118" t="str">
        <f ca="1">IFERROR(AVERAGE('air-quality'!F1210:F1214),"NA")</f>
        <v>NA</v>
      </c>
      <c r="W118" t="str">
        <f ca="1">IFERROR(AVERAGE('air-quality'!G1210:G1214),"NA")</f>
        <v>NA</v>
      </c>
      <c r="X118" t="str">
        <f ca="1">IFERROR(AVERAGE('air-quality'!H1210:H1214),"NA")</f>
        <v>NA</v>
      </c>
      <c r="Y118" t="str">
        <f ca="1">IFERROR(AVERAGE('air-quality'!I1210:I1214),"NA")</f>
        <v>NA</v>
      </c>
      <c r="Z118" t="str">
        <f ca="1">IFERROR(AVERAGE('air-quality'!J1210:J1214),"NA")</f>
        <v>NA</v>
      </c>
      <c r="AA118">
        <f ca="1">IFERROR(AVERAGE('air-quality'!E1575:E1579),"NA")</f>
        <v>80.2</v>
      </c>
      <c r="AB118">
        <f ca="1">IFERROR(AVERAGE('air-quality'!F1575:F1579),"NA")</f>
        <v>44.6</v>
      </c>
      <c r="AC118">
        <f ca="1">IFERROR(AVERAGE('air-quality'!G1575:G1579),"NA")</f>
        <v>37.6</v>
      </c>
      <c r="AD118">
        <f ca="1">IFERROR(AVERAGE('air-quality'!H1575:H1579),"NA")</f>
        <v>36.4</v>
      </c>
      <c r="AE118">
        <f ca="1">IFERROR(AVERAGE('air-quality'!I1575:I1579),"NA")</f>
        <v>5.8</v>
      </c>
      <c r="AF118">
        <f ca="1">IFERROR(AVERAGE('air-quality'!J1575:J1579),"NA")</f>
        <v>6.4</v>
      </c>
      <c r="AG118">
        <f ca="1">IFERROR(AVERAGE('air-quality'!E1940:E1944),"NA")</f>
        <v>87</v>
      </c>
      <c r="AH118">
        <f ca="1">IFERROR(AVERAGE('air-quality'!F1940:F1944),"NA")</f>
        <v>31</v>
      </c>
      <c r="AI118">
        <f ca="1">IFERROR(AVERAGE('air-quality'!G1940:G1944),"NA")</f>
        <v>31</v>
      </c>
      <c r="AJ118">
        <f ca="1">IFERROR(AVERAGE('air-quality'!H1940:H1944),"NA")</f>
        <v>25.2</v>
      </c>
      <c r="AK118">
        <f ca="1">IFERROR(AVERAGE('air-quality'!I1940:I1944),"NA")</f>
        <v>4.4000000000000004</v>
      </c>
      <c r="AL118">
        <f ca="1">IFERROR(AVERAGE('air-quality'!J1940:J1944),"NA")</f>
        <v>4.8</v>
      </c>
      <c r="AM118" s="5">
        <f t="shared" ref="AM118:AR118" si="124">IFERROR(AVERAGE(O114:O118),AM117)</f>
        <v>88.865293276688789</v>
      </c>
      <c r="AN118" s="5">
        <f t="shared" si="124"/>
        <v>55.133032759152286</v>
      </c>
      <c r="AO118" s="5">
        <f t="shared" si="124"/>
        <v>39.266992010785387</v>
      </c>
      <c r="AP118" s="5">
        <f t="shared" si="124"/>
        <v>21.265570427285329</v>
      </c>
      <c r="AQ118" s="6">
        <f t="shared" si="124"/>
        <v>3.9332401129888339</v>
      </c>
      <c r="AR118" s="5">
        <f t="shared" si="124"/>
        <v>4.4665925710528382</v>
      </c>
      <c r="AS118" s="5">
        <f t="shared" ca="1" si="73"/>
        <v>83.6</v>
      </c>
      <c r="AT118" s="5">
        <f t="shared" ca="1" si="67"/>
        <v>37.799999999999997</v>
      </c>
      <c r="AU118" s="5">
        <f t="shared" ca="1" si="68"/>
        <v>34.299999999999997</v>
      </c>
      <c r="AV118" s="5">
        <f t="shared" ca="1" si="69"/>
        <v>30.799999999999997</v>
      </c>
      <c r="AW118" s="6">
        <f t="shared" ca="1" si="70"/>
        <v>5.0999999999999996</v>
      </c>
      <c r="AX118" s="5">
        <f t="shared" ca="1" si="71"/>
        <v>5.6</v>
      </c>
    </row>
    <row r="119" spans="1:50" x14ac:dyDescent="0.25">
      <c r="A119">
        <f>IF(Pivot!A123="",Data!A118,Pivot!A123)</f>
        <v>4</v>
      </c>
      <c r="B119">
        <f>Pivot!B123</f>
        <v>27</v>
      </c>
      <c r="C119">
        <f>IFERROR(AVERAGE(Pivot!D123:H123),C118)</f>
        <v>69</v>
      </c>
      <c r="D119">
        <f>IFERROR(AVERAGE(Pivot!K123:O123),D118)</f>
        <v>38.6</v>
      </c>
      <c r="E119">
        <f>IFERROR(AVERAGE(Pivot!R123:V123),E118)</f>
        <v>29.6</v>
      </c>
      <c r="F119">
        <f>IFERROR(AVERAGE(Pivot!Y123:AC123),F118)</f>
        <v>28.8</v>
      </c>
      <c r="G119">
        <f>IFERROR(AVERAGE(Pivot!AF123:AJ123),G118)</f>
        <v>5.2</v>
      </c>
      <c r="H119">
        <f>IFERROR(AVERAGE(Pivot!AM123:AQ123),H118)</f>
        <v>4.4000000000000004</v>
      </c>
      <c r="I119">
        <f>IFERROR(AVERAGE(Pivot!F123:H123),I118)</f>
        <v>60.666666666666664</v>
      </c>
      <c r="J119">
        <f>IFERROR(AVERAGE(Pivot!M123:O123),J118)</f>
        <v>28</v>
      </c>
      <c r="K119">
        <f>IFERROR(AVERAGE(Pivot!T123:V123),K118)</f>
        <v>26.666666666666668</v>
      </c>
      <c r="L119">
        <f>IFERROR(AVERAGE(Pivot!AA123:AC123),L118)</f>
        <v>19.666666666666668</v>
      </c>
      <c r="M119">
        <f>IFERROR(AVERAGE(Pivot!AH123:AJ123),M118)</f>
        <v>3.6666666666666665</v>
      </c>
      <c r="N119">
        <f>IFERROR(AVERAGE(Pivot!AO123:AQ123),N118)</f>
        <v>3.6666666666666665</v>
      </c>
      <c r="O119">
        <f>IF(Pivot!I123="NA",O118,IF(Pivot!I123=0,AVERAGE(O114:O118),Pivot!I123))</f>
        <v>88.865293276688789</v>
      </c>
      <c r="P119">
        <f>IF(Pivot!P123="NA",P118,IF(Pivot!P123=0,AVERAGE(P114:P118),Pivot!P123))</f>
        <v>55.133032759152286</v>
      </c>
      <c r="Q119">
        <f>IF(Pivot!W123="NA",Q118,IF(Pivot!W123=0,AVERAGE(Q114:Q118),Pivot!W123))</f>
        <v>39.266992010785387</v>
      </c>
      <c r="R119">
        <f>IF(Pivot!AD123="NA",R118,IF(Pivot!AD123=0,AVERAGE(R114:R118),Pivot!AD123))</f>
        <v>21.265570427285329</v>
      </c>
      <c r="S119">
        <f>IF(Pivot!AK123="NA",S118,IF(Pivot!AK123=0,AVERAGE(S114:S118),Pivot!AK123))</f>
        <v>3.9332401129888339</v>
      </c>
      <c r="T119">
        <f>IF(Pivot!AR123="NA",T118,IF(Pivot!AR123=0,AVERAGE(T114:T118),Pivot!AR123))</f>
        <v>4.4665925710528382</v>
      </c>
      <c r="U119" t="str">
        <f ca="1">IFERROR(AVERAGE('air-quality'!E1211:E1215),"NA")</f>
        <v>NA</v>
      </c>
      <c r="V119" t="str">
        <f ca="1">IFERROR(AVERAGE('air-quality'!F1211:F1215),"NA")</f>
        <v>NA</v>
      </c>
      <c r="W119" t="str">
        <f ca="1">IFERROR(AVERAGE('air-quality'!G1211:G1215),"NA")</f>
        <v>NA</v>
      </c>
      <c r="X119" t="str">
        <f ca="1">IFERROR(AVERAGE('air-quality'!H1211:H1215),"NA")</f>
        <v>NA</v>
      </c>
      <c r="Y119" t="str">
        <f ca="1">IFERROR(AVERAGE('air-quality'!I1211:I1215),"NA")</f>
        <v>NA</v>
      </c>
      <c r="Z119" t="str">
        <f ca="1">IFERROR(AVERAGE('air-quality'!J1211:J1215),"NA")</f>
        <v>NA</v>
      </c>
      <c r="AA119">
        <f ca="1">IFERROR(AVERAGE('air-quality'!E1576:E1580),"NA")</f>
        <v>98.4</v>
      </c>
      <c r="AB119">
        <f ca="1">IFERROR(AVERAGE('air-quality'!F1576:F1580),"NA")</f>
        <v>55</v>
      </c>
      <c r="AC119">
        <f ca="1">IFERROR(AVERAGE('air-quality'!G1576:G1580),"NA")</f>
        <v>45</v>
      </c>
      <c r="AD119">
        <f ca="1">IFERROR(AVERAGE('air-quality'!H1576:H1580),"NA")</f>
        <v>39.4</v>
      </c>
      <c r="AE119">
        <f ca="1">IFERROR(AVERAGE('air-quality'!I1576:I1580),"NA")</f>
        <v>6.4</v>
      </c>
      <c r="AF119">
        <f ca="1">IFERROR(AVERAGE('air-quality'!J1576:J1580),"NA")</f>
        <v>6.8</v>
      </c>
      <c r="AG119">
        <f ca="1">IFERROR(AVERAGE('air-quality'!E1941:E1945),"NA")</f>
        <v>69.400000000000006</v>
      </c>
      <c r="AH119">
        <f ca="1">IFERROR(AVERAGE('air-quality'!F1941:F1945),"NA")</f>
        <v>23</v>
      </c>
      <c r="AI119">
        <f ca="1">IFERROR(AVERAGE('air-quality'!G1941:G1945),"NA")</f>
        <v>30.8</v>
      </c>
      <c r="AJ119">
        <f ca="1">IFERROR(AVERAGE('air-quality'!H1941:H1945),"NA")</f>
        <v>26.2</v>
      </c>
      <c r="AK119">
        <f ca="1">IFERROR(AVERAGE('air-quality'!I1941:I1945),"NA")</f>
        <v>4.4000000000000004</v>
      </c>
      <c r="AL119">
        <f ca="1">IFERROR(AVERAGE('air-quality'!J1941:J1945),"NA")</f>
        <v>4.5999999999999996</v>
      </c>
      <c r="AM119" s="5">
        <f t="shared" ref="AM119:AR119" si="125">IFERROR(AVERAGE(O115:O119),AM118)</f>
        <v>88.864784809124188</v>
      </c>
      <c r="AN119" s="5">
        <f t="shared" si="125"/>
        <v>55.132746185049925</v>
      </c>
      <c r="AO119" s="5">
        <f t="shared" si="125"/>
        <v>39.266493002519169</v>
      </c>
      <c r="AP119" s="5">
        <f t="shared" si="125"/>
        <v>21.266844886987503</v>
      </c>
      <c r="AQ119" s="6">
        <f t="shared" si="125"/>
        <v>3.9333304579291579</v>
      </c>
      <c r="AR119" s="5">
        <f t="shared" si="125"/>
        <v>4.4666589685643583</v>
      </c>
      <c r="AS119" s="5">
        <f t="shared" ca="1" si="73"/>
        <v>83.9</v>
      </c>
      <c r="AT119" s="5">
        <f t="shared" ca="1" si="67"/>
        <v>39</v>
      </c>
      <c r="AU119" s="5">
        <f t="shared" ca="1" si="68"/>
        <v>37.9</v>
      </c>
      <c r="AV119" s="5">
        <f t="shared" ca="1" si="69"/>
        <v>32.799999999999997</v>
      </c>
      <c r="AW119" s="6">
        <f t="shared" ca="1" si="70"/>
        <v>5.4</v>
      </c>
      <c r="AX119" s="5">
        <f t="shared" ca="1" si="71"/>
        <v>5.6999999999999993</v>
      </c>
    </row>
    <row r="120" spans="1:50" x14ac:dyDescent="0.25">
      <c r="A120">
        <f>IF(Pivot!A124="",Data!A119,Pivot!A124)</f>
        <v>4</v>
      </c>
      <c r="B120">
        <f>Pivot!B124</f>
        <v>28</v>
      </c>
      <c r="C120">
        <f>IFERROR(AVERAGE(Pivot!D124:H124),C119)</f>
        <v>69.8</v>
      </c>
      <c r="D120">
        <f>IFERROR(AVERAGE(Pivot!K124:O124),D119)</f>
        <v>40</v>
      </c>
      <c r="E120">
        <f>IFERROR(AVERAGE(Pivot!R124:V124),E119)</f>
        <v>32</v>
      </c>
      <c r="F120">
        <f>IFERROR(AVERAGE(Pivot!Y124:AC124),F119)</f>
        <v>28.8</v>
      </c>
      <c r="G120">
        <f>IFERROR(AVERAGE(Pivot!AF124:AJ124),G119)</f>
        <v>5.4</v>
      </c>
      <c r="H120">
        <f>IFERROR(AVERAGE(Pivot!AM124:AQ124),H119)</f>
        <v>4.5999999999999996</v>
      </c>
      <c r="I120">
        <f>IFERROR(AVERAGE(Pivot!F124:H124),I119)</f>
        <v>61</v>
      </c>
      <c r="J120">
        <f>IFERROR(AVERAGE(Pivot!M124:O124),J119)</f>
        <v>27.666666666666668</v>
      </c>
      <c r="K120">
        <f>IFERROR(AVERAGE(Pivot!T124:V124),K119)</f>
        <v>34.333333333333336</v>
      </c>
      <c r="L120">
        <f>IFERROR(AVERAGE(Pivot!AA124:AC124),L119)</f>
        <v>23.666666666666668</v>
      </c>
      <c r="M120">
        <f>IFERROR(AVERAGE(Pivot!AH124:AJ124),M119)</f>
        <v>4</v>
      </c>
      <c r="N120">
        <f>IFERROR(AVERAGE(Pivot!AO124:AQ124),N119)</f>
        <v>4</v>
      </c>
      <c r="O120">
        <f>IF(Pivot!I124="NA",O119,IF(Pivot!I124=0,AVERAGE(O115:O119),Pivot!I124))</f>
        <v>88.864784809124188</v>
      </c>
      <c r="P120">
        <f>IF(Pivot!P124="NA",P119,IF(Pivot!P124=0,AVERAGE(P115:P119),Pivot!P124))</f>
        <v>55.132746185049925</v>
      </c>
      <c r="Q120">
        <f>IF(Pivot!W124="NA",Q119,IF(Pivot!W124=0,AVERAGE(Q115:Q119),Pivot!W124))</f>
        <v>39.266493002519169</v>
      </c>
      <c r="R120">
        <f>IF(Pivot!AD124="NA",R119,IF(Pivot!AD124=0,AVERAGE(R115:R119),Pivot!AD124))</f>
        <v>21.266844886987503</v>
      </c>
      <c r="S120">
        <f>IF(Pivot!AK124="NA",S119,IF(Pivot!AK124=0,AVERAGE(S115:S119),Pivot!AK124))</f>
        <v>3.9333304579291579</v>
      </c>
      <c r="T120">
        <f>IF(Pivot!AR124="NA",T119,IF(Pivot!AR124=0,AVERAGE(T115:T119),Pivot!AR124))</f>
        <v>4.4666589685643583</v>
      </c>
      <c r="U120" t="str">
        <f ca="1">IFERROR(AVERAGE('air-quality'!E1212:E1216),"NA")</f>
        <v>NA</v>
      </c>
      <c r="V120" t="str">
        <f ca="1">IFERROR(AVERAGE('air-quality'!F1212:F1216),"NA")</f>
        <v>NA</v>
      </c>
      <c r="W120" t="str">
        <f ca="1">IFERROR(AVERAGE('air-quality'!G1212:G1216),"NA")</f>
        <v>NA</v>
      </c>
      <c r="X120" t="str">
        <f ca="1">IFERROR(AVERAGE('air-quality'!H1212:H1216),"NA")</f>
        <v>NA</v>
      </c>
      <c r="Y120" t="str">
        <f ca="1">IFERROR(AVERAGE('air-quality'!I1212:I1216),"NA")</f>
        <v>NA</v>
      </c>
      <c r="Z120" t="str">
        <f ca="1">IFERROR(AVERAGE('air-quality'!J1212:J1216),"NA")</f>
        <v>NA</v>
      </c>
      <c r="AA120">
        <f ca="1">IFERROR(AVERAGE('air-quality'!E1577:E1581),"NA")</f>
        <v>117.8</v>
      </c>
      <c r="AB120">
        <f ca="1">IFERROR(AVERAGE('air-quality'!F1577:F1581),"NA")</f>
        <v>63.2</v>
      </c>
      <c r="AC120">
        <f ca="1">IFERROR(AVERAGE('air-quality'!G1577:G1581),"NA")</f>
        <v>48</v>
      </c>
      <c r="AD120">
        <f ca="1">IFERROR(AVERAGE('air-quality'!H1577:H1581),"NA")</f>
        <v>38.4</v>
      </c>
      <c r="AE120">
        <f ca="1">IFERROR(AVERAGE('air-quality'!I1577:I1581),"NA")</f>
        <v>7</v>
      </c>
      <c r="AF120">
        <f ca="1">IFERROR(AVERAGE('air-quality'!J1577:J1581),"NA")</f>
        <v>7.2</v>
      </c>
      <c r="AG120">
        <f ca="1">IFERROR(AVERAGE('air-quality'!E1942:E1946),"NA")</f>
        <v>55.8</v>
      </c>
      <c r="AH120">
        <f ca="1">IFERROR(AVERAGE('air-quality'!F1942:F1946),"NA")</f>
        <v>22.8</v>
      </c>
      <c r="AI120">
        <f ca="1">IFERROR(AVERAGE('air-quality'!G1942:G1946),"NA")</f>
        <v>34</v>
      </c>
      <c r="AJ120">
        <f ca="1">IFERROR(AVERAGE('air-quality'!H1942:H1946),"NA")</f>
        <v>29.4</v>
      </c>
      <c r="AK120">
        <f ca="1">IFERROR(AVERAGE('air-quality'!I1942:I1946),"NA")</f>
        <v>4.5999999999999996</v>
      </c>
      <c r="AL120">
        <f ca="1">IFERROR(AVERAGE('air-quality'!J1942:J1946),"NA")</f>
        <v>4.8</v>
      </c>
      <c r="AM120" s="5">
        <f t="shared" ref="AM120:AR120" si="126">IFERROR(AVERAGE(O116:O120),AM119)</f>
        <v>88.866304016508138</v>
      </c>
      <c r="AN120" s="5">
        <f t="shared" si="126"/>
        <v>55.133366013186937</v>
      </c>
      <c r="AO120" s="5">
        <f t="shared" si="126"/>
        <v>39.266498787376484</v>
      </c>
      <c r="AP120" s="5">
        <f t="shared" si="126"/>
        <v>21.267307057785825</v>
      </c>
      <c r="AQ120" s="6">
        <f t="shared" si="126"/>
        <v>3.933386725041065</v>
      </c>
      <c r="AR120" s="5">
        <f t="shared" si="126"/>
        <v>4.4667146873094765</v>
      </c>
      <c r="AS120" s="5">
        <f t="shared" ca="1" si="73"/>
        <v>86.8</v>
      </c>
      <c r="AT120" s="5">
        <f t="shared" ca="1" si="67"/>
        <v>43</v>
      </c>
      <c r="AU120" s="5">
        <f t="shared" ca="1" si="68"/>
        <v>41</v>
      </c>
      <c r="AV120" s="5">
        <f t="shared" ca="1" si="69"/>
        <v>33.9</v>
      </c>
      <c r="AW120" s="6">
        <f t="shared" ca="1" si="70"/>
        <v>5.8</v>
      </c>
      <c r="AX120" s="5">
        <f t="shared" ca="1" si="71"/>
        <v>6</v>
      </c>
    </row>
    <row r="121" spans="1:50" x14ac:dyDescent="0.25">
      <c r="A121">
        <f>IF(Pivot!A125="",Data!A120,Pivot!A125)</f>
        <v>4</v>
      </c>
      <c r="B121">
        <f>Pivot!B125</f>
        <v>29</v>
      </c>
      <c r="C121">
        <f>IFERROR(AVERAGE(Pivot!D125:H125),C120)</f>
        <v>77</v>
      </c>
      <c r="D121">
        <f>IFERROR(AVERAGE(Pivot!K125:O125),D120)</f>
        <v>46.6</v>
      </c>
      <c r="E121">
        <f>IFERROR(AVERAGE(Pivot!R125:V125),E120)</f>
        <v>36.6</v>
      </c>
      <c r="F121">
        <f>IFERROR(AVERAGE(Pivot!Y125:AC125),F120)</f>
        <v>29.4</v>
      </c>
      <c r="G121">
        <f>IFERROR(AVERAGE(Pivot!AF125:AJ125),G120)</f>
        <v>6.2</v>
      </c>
      <c r="H121">
        <f>IFERROR(AVERAGE(Pivot!AM125:AQ125),H120)</f>
        <v>5.2</v>
      </c>
      <c r="I121">
        <f>IFERROR(AVERAGE(Pivot!F125:H125),I120)</f>
        <v>63.333333333333336</v>
      </c>
      <c r="J121">
        <f>IFERROR(AVERAGE(Pivot!M125:O125),J120)</f>
        <v>40.333333333333336</v>
      </c>
      <c r="K121">
        <f>IFERROR(AVERAGE(Pivot!T125:V125),K120)</f>
        <v>29.333333333333332</v>
      </c>
      <c r="L121">
        <f>IFERROR(AVERAGE(Pivot!AA125:AC125),L120)</f>
        <v>25.333333333333332</v>
      </c>
      <c r="M121">
        <f>IFERROR(AVERAGE(Pivot!AH125:AJ125),M120)</f>
        <v>4.333333333333333</v>
      </c>
      <c r="N121">
        <f>IFERROR(AVERAGE(Pivot!AO125:AQ125),N120)</f>
        <v>4.666666666666667</v>
      </c>
      <c r="O121">
        <f>IF(Pivot!I125="NA",O120,IF(Pivot!I125=0,AVERAGE(O116:O120),Pivot!I125))</f>
        <v>88.866304016508138</v>
      </c>
      <c r="P121">
        <f>IF(Pivot!P125="NA",P120,IF(Pivot!P125=0,AVERAGE(P116:P120),Pivot!P125))</f>
        <v>55.133366013186937</v>
      </c>
      <c r="Q121">
        <f>IF(Pivot!W125="NA",Q120,IF(Pivot!W125=0,AVERAGE(Q116:Q120),Pivot!W125))</f>
        <v>39.266498787376484</v>
      </c>
      <c r="R121">
        <f>IF(Pivot!AD125="NA",R120,IF(Pivot!AD125=0,AVERAGE(R116:R120),Pivot!AD125))</f>
        <v>21.267307057785825</v>
      </c>
      <c r="S121">
        <f>IF(Pivot!AK125="NA",S120,IF(Pivot!AK125=0,AVERAGE(S116:S120),Pivot!AK125))</f>
        <v>3.933386725041065</v>
      </c>
      <c r="T121">
        <f>IF(Pivot!AR125="NA",T120,IF(Pivot!AR125=0,AVERAGE(T116:T120),Pivot!AR125))</f>
        <v>4.4667146873094765</v>
      </c>
      <c r="U121" t="str">
        <f ca="1">IFERROR(AVERAGE('air-quality'!E1213:E1217),"NA")</f>
        <v>NA</v>
      </c>
      <c r="V121" t="str">
        <f ca="1">IFERROR(AVERAGE('air-quality'!F1213:F1217),"NA")</f>
        <v>NA</v>
      </c>
      <c r="W121" t="str">
        <f ca="1">IFERROR(AVERAGE('air-quality'!G1213:G1217),"NA")</f>
        <v>NA</v>
      </c>
      <c r="X121" t="str">
        <f ca="1">IFERROR(AVERAGE('air-quality'!H1213:H1217),"NA")</f>
        <v>NA</v>
      </c>
      <c r="Y121" t="str">
        <f ca="1">IFERROR(AVERAGE('air-quality'!I1213:I1217),"NA")</f>
        <v>NA</v>
      </c>
      <c r="Z121" t="str">
        <f ca="1">IFERROR(AVERAGE('air-quality'!J1213:J1217),"NA")</f>
        <v>NA</v>
      </c>
      <c r="AA121">
        <f ca="1">IFERROR(AVERAGE('air-quality'!E1578:E1582),"NA")</f>
        <v>132</v>
      </c>
      <c r="AB121">
        <f ca="1">IFERROR(AVERAGE('air-quality'!F1578:F1582),"NA")</f>
        <v>66</v>
      </c>
      <c r="AC121">
        <f ca="1">IFERROR(AVERAGE('air-quality'!G1578:G1582),"NA")</f>
        <v>46.8</v>
      </c>
      <c r="AD121">
        <f ca="1">IFERROR(AVERAGE('air-quality'!H1578:H1582),"NA")</f>
        <v>34.6</v>
      </c>
      <c r="AE121">
        <f ca="1">IFERROR(AVERAGE('air-quality'!I1578:I1582),"NA")</f>
        <v>6.6</v>
      </c>
      <c r="AF121">
        <f ca="1">IFERROR(AVERAGE('air-quality'!J1578:J1582),"NA")</f>
        <v>7.2</v>
      </c>
      <c r="AG121">
        <f ca="1">IFERROR(AVERAGE('air-quality'!E1943:E1947),"NA")</f>
        <v>58.6</v>
      </c>
      <c r="AH121">
        <f ca="1">IFERROR(AVERAGE('air-quality'!F1943:F1947),"NA")</f>
        <v>32.6</v>
      </c>
      <c r="AI121">
        <f ca="1">IFERROR(AVERAGE('air-quality'!G1943:G1947),"NA")</f>
        <v>37.4</v>
      </c>
      <c r="AJ121">
        <f ca="1">IFERROR(AVERAGE('air-quality'!H1943:H1947),"NA")</f>
        <v>31.4</v>
      </c>
      <c r="AK121">
        <f ca="1">IFERROR(AVERAGE('air-quality'!I1943:I1947),"NA")</f>
        <v>4.8</v>
      </c>
      <c r="AL121">
        <f ca="1">IFERROR(AVERAGE('air-quality'!J1943:J1947),"NA")</f>
        <v>5</v>
      </c>
      <c r="AM121" s="5">
        <f t="shared" ref="AM121:AR121" si="127">IFERROR(AVERAGE(O117:O121),AM120)</f>
        <v>88.867671294930958</v>
      </c>
      <c r="AN121" s="5">
        <f t="shared" si="127"/>
        <v>55.133684431872439</v>
      </c>
      <c r="AO121" s="5">
        <f t="shared" si="127"/>
        <v>39.266654579909705</v>
      </c>
      <c r="AP121" s="5">
        <f t="shared" si="127"/>
        <v>21.266740514912001</v>
      </c>
      <c r="AQ121" s="6">
        <f t="shared" si="127"/>
        <v>3.9333497922585785</v>
      </c>
      <c r="AR121" s="5">
        <f t="shared" si="127"/>
        <v>4.4666759194553931</v>
      </c>
      <c r="AS121" s="5">
        <f t="shared" ca="1" si="73"/>
        <v>95.3</v>
      </c>
      <c r="AT121" s="5">
        <f t="shared" ca="1" si="67"/>
        <v>49.3</v>
      </c>
      <c r="AU121" s="5">
        <f t="shared" ca="1" si="68"/>
        <v>42.099999999999994</v>
      </c>
      <c r="AV121" s="5">
        <f t="shared" ca="1" si="69"/>
        <v>33</v>
      </c>
      <c r="AW121" s="6">
        <f t="shared" ca="1" si="70"/>
        <v>5.6999999999999993</v>
      </c>
      <c r="AX121" s="5">
        <f t="shared" ca="1" si="71"/>
        <v>6.1</v>
      </c>
    </row>
    <row r="122" spans="1:50" x14ac:dyDescent="0.25">
      <c r="A122">
        <f>IF(Pivot!A126="",Data!A121,Pivot!A126)</f>
        <v>4</v>
      </c>
      <c r="B122">
        <f>Pivot!B126</f>
        <v>30</v>
      </c>
      <c r="C122">
        <f>IFERROR(AVERAGE(Pivot!D126:H126),C121)</f>
        <v>90.8</v>
      </c>
      <c r="D122">
        <f>IFERROR(AVERAGE(Pivot!K126:O126),D121)</f>
        <v>44.6</v>
      </c>
      <c r="E122">
        <f>IFERROR(AVERAGE(Pivot!R126:V126),E121)</f>
        <v>32.6</v>
      </c>
      <c r="F122">
        <f>IFERROR(AVERAGE(Pivot!Y126:AC126),F121)</f>
        <v>26.8</v>
      </c>
      <c r="G122">
        <f>IFERROR(AVERAGE(Pivot!AF126:AJ126),G121)</f>
        <v>5.2</v>
      </c>
      <c r="H122">
        <f>IFERROR(AVERAGE(Pivot!AM126:AQ126),H121)</f>
        <v>4.8</v>
      </c>
      <c r="I122">
        <f>IFERROR(AVERAGE(Pivot!F126:H126),I121)</f>
        <v>85.333333333333329</v>
      </c>
      <c r="J122">
        <f>IFERROR(AVERAGE(Pivot!M126:O126),J121)</f>
        <v>41.333333333333336</v>
      </c>
      <c r="K122">
        <f>IFERROR(AVERAGE(Pivot!T126:V126),K121)</f>
        <v>26.666666666666668</v>
      </c>
      <c r="L122">
        <f>IFERROR(AVERAGE(Pivot!AA126:AC126),L121)</f>
        <v>18</v>
      </c>
      <c r="M122">
        <f>IFERROR(AVERAGE(Pivot!AH126:AJ126),M121)</f>
        <v>3</v>
      </c>
      <c r="N122">
        <f>IFERROR(AVERAGE(Pivot!AO126:AQ126),N121)</f>
        <v>4</v>
      </c>
      <c r="O122">
        <f>IF(Pivot!I126="NA",O121,IF(Pivot!I126=0,AVERAGE(O117:O121),Pivot!I126))</f>
        <v>88.867671294930958</v>
      </c>
      <c r="P122">
        <f>IF(Pivot!P126="NA",P121,IF(Pivot!P126=0,AVERAGE(P117:P121),Pivot!P126))</f>
        <v>54</v>
      </c>
      <c r="Q122">
        <f>IF(Pivot!W126="NA",Q121,IF(Pivot!W126=0,AVERAGE(Q117:Q121),Pivot!W126))</f>
        <v>44</v>
      </c>
      <c r="R122">
        <f>IF(Pivot!AD126="NA",R121,IF(Pivot!AD126=0,AVERAGE(R117:R121),Pivot!AD126))</f>
        <v>11</v>
      </c>
      <c r="S122">
        <f>IF(Pivot!AK126="NA",S121,IF(Pivot!AK126=0,AVERAGE(S117:S121),Pivot!AK126))</f>
        <v>2</v>
      </c>
      <c r="T122">
        <f>IF(Pivot!AR126="NA",T121,IF(Pivot!AR126=0,AVERAGE(T117:T121),Pivot!AR126))</f>
        <v>3</v>
      </c>
      <c r="U122" t="str">
        <f ca="1">IFERROR(AVERAGE('air-quality'!E1214:E1218),"NA")</f>
        <v>NA</v>
      </c>
      <c r="V122" t="str">
        <f ca="1">IFERROR(AVERAGE('air-quality'!F1214:F1218),"NA")</f>
        <v>NA</v>
      </c>
      <c r="W122" t="str">
        <f ca="1">IFERROR(AVERAGE('air-quality'!G1214:G1218),"NA")</f>
        <v>NA</v>
      </c>
      <c r="X122" t="str">
        <f ca="1">IFERROR(AVERAGE('air-quality'!H1214:H1218),"NA")</f>
        <v>NA</v>
      </c>
      <c r="Y122" t="str">
        <f ca="1">IFERROR(AVERAGE('air-quality'!I1214:I1218),"NA")</f>
        <v>NA</v>
      </c>
      <c r="Z122" t="str">
        <f ca="1">IFERROR(AVERAGE('air-quality'!J1214:J1218),"NA")</f>
        <v>NA</v>
      </c>
      <c r="AA122">
        <f ca="1">IFERROR(AVERAGE('air-quality'!E1579:E1583),"NA")</f>
        <v>140.4</v>
      </c>
      <c r="AB122">
        <f ca="1">IFERROR(AVERAGE('air-quality'!F1579:F1583),"NA")</f>
        <v>63.6</v>
      </c>
      <c r="AC122">
        <f ca="1">IFERROR(AVERAGE('air-quality'!G1579:G1583),"NA")</f>
        <v>43.8</v>
      </c>
      <c r="AD122">
        <f ca="1">IFERROR(AVERAGE('air-quality'!H1579:H1583),"NA")</f>
        <v>32.200000000000003</v>
      </c>
      <c r="AE122">
        <f ca="1">IFERROR(AVERAGE('air-quality'!I1579:I1583),"NA")</f>
        <v>5.8</v>
      </c>
      <c r="AF122">
        <f ca="1">IFERROR(AVERAGE('air-quality'!J1579:J1583),"NA")</f>
        <v>7</v>
      </c>
      <c r="AG122">
        <f ca="1">IFERROR(AVERAGE('air-quality'!E1944:E1948),"NA")</f>
        <v>74.400000000000006</v>
      </c>
      <c r="AH122">
        <f ca="1">IFERROR(AVERAGE('air-quality'!F1944:F1948),"NA")</f>
        <v>39.6</v>
      </c>
      <c r="AI122">
        <f ca="1">IFERROR(AVERAGE('air-quality'!G1944:G1948),"NA")</f>
        <v>38.6</v>
      </c>
      <c r="AJ122">
        <f ca="1">IFERROR(AVERAGE('air-quality'!H1944:H1948),"NA")</f>
        <v>31.2</v>
      </c>
      <c r="AK122">
        <f ca="1">IFERROR(AVERAGE('air-quality'!I1944:I1948),"NA")</f>
        <v>5</v>
      </c>
      <c r="AL122">
        <f ca="1">IFERROR(AVERAGE('air-quality'!J1944:J1948),"NA")</f>
        <v>4.8</v>
      </c>
      <c r="AM122" s="5">
        <f t="shared" ref="AM122:AR122" si="128">IFERROR(AVERAGE(O118:O122),AM121)</f>
        <v>88.867107975162995</v>
      </c>
      <c r="AN122" s="5">
        <f t="shared" si="128"/>
        <v>54.906590934364985</v>
      </c>
      <c r="AO122" s="5">
        <f t="shared" si="128"/>
        <v>40.213450544499672</v>
      </c>
      <c r="AP122" s="5">
        <f t="shared" si="128"/>
        <v>19.213023210164444</v>
      </c>
      <c r="AQ122" s="6">
        <f t="shared" si="128"/>
        <v>3.5466379669473511</v>
      </c>
      <c r="AR122" s="5">
        <f t="shared" si="128"/>
        <v>4.1733131665226084</v>
      </c>
      <c r="AS122" s="5">
        <f t="shared" ca="1" si="73"/>
        <v>107.4</v>
      </c>
      <c r="AT122" s="5">
        <f t="shared" ca="1" si="67"/>
        <v>51.6</v>
      </c>
      <c r="AU122" s="5">
        <f t="shared" ca="1" si="68"/>
        <v>41.2</v>
      </c>
      <c r="AV122" s="5">
        <f t="shared" ca="1" si="69"/>
        <v>31.700000000000003</v>
      </c>
      <c r="AW122" s="6">
        <f t="shared" ca="1" si="70"/>
        <v>5.4</v>
      </c>
      <c r="AX122" s="5">
        <f t="shared" ca="1" si="71"/>
        <v>5.9</v>
      </c>
    </row>
    <row r="123" spans="1:50" x14ac:dyDescent="0.25">
      <c r="A123">
        <f>IF(Pivot!A127="",Data!A122,Pivot!A127)</f>
        <v>5</v>
      </c>
      <c r="B123">
        <f>Pivot!B127</f>
        <v>1</v>
      </c>
      <c r="C123">
        <f>IFERROR(AVERAGE(Pivot!D127:H127),C122)</f>
        <v>88</v>
      </c>
      <c r="D123">
        <f>IFERROR(AVERAGE(Pivot!K127:O127),D122)</f>
        <v>39.799999999999997</v>
      </c>
      <c r="E123">
        <f>IFERROR(AVERAGE(Pivot!R127:V127),E122)</f>
        <v>25.2</v>
      </c>
      <c r="F123">
        <f>IFERROR(AVERAGE(Pivot!Y127:AC127),F122)</f>
        <v>26.4</v>
      </c>
      <c r="G123">
        <f>IFERROR(AVERAGE(Pivot!AF127:AJ127),G122)</f>
        <v>5</v>
      </c>
      <c r="H123">
        <f>IFERROR(AVERAGE(Pivot!AM127:AQ127),H122)</f>
        <v>4.4000000000000004</v>
      </c>
      <c r="I123">
        <f>IFERROR(AVERAGE(Pivot!F127:H127),I122)</f>
        <v>87.666666666666671</v>
      </c>
      <c r="J123">
        <f>IFERROR(AVERAGE(Pivot!M127:O127),J122)</f>
        <v>34.666666666666664</v>
      </c>
      <c r="K123">
        <f>IFERROR(AVERAGE(Pivot!T127:V127),K122)</f>
        <v>20.333333333333332</v>
      </c>
      <c r="L123">
        <f>IFERROR(AVERAGE(Pivot!AA127:AC127),L122)</f>
        <v>19</v>
      </c>
      <c r="M123">
        <f>IFERROR(AVERAGE(Pivot!AH127:AJ127),M122)</f>
        <v>3</v>
      </c>
      <c r="N123">
        <f>IFERROR(AVERAGE(Pivot!AO127:AQ127),N122)</f>
        <v>3.3333333333333335</v>
      </c>
      <c r="O123">
        <f>IF(Pivot!I127="NA",O122,IF(Pivot!I127=0,AVERAGE(O118:O122),Pivot!I127))</f>
        <v>93</v>
      </c>
      <c r="P123">
        <f>IF(Pivot!P127="NA",P122,IF(Pivot!P127=0,AVERAGE(P118:P122),Pivot!P127))</f>
        <v>53</v>
      </c>
      <c r="Q123">
        <f>IF(Pivot!W127="NA",Q122,IF(Pivot!W127=0,AVERAGE(Q118:Q122),Pivot!W127))</f>
        <v>43</v>
      </c>
      <c r="R123">
        <f>IF(Pivot!AD127="NA",R122,IF(Pivot!AD127=0,AVERAGE(R118:R122),Pivot!AD127))</f>
        <v>12</v>
      </c>
      <c r="S123">
        <f>IF(Pivot!AK127="NA",S122,IF(Pivot!AK127=0,AVERAGE(S118:S122),Pivot!AK127))</f>
        <v>3</v>
      </c>
      <c r="T123">
        <f>IF(Pivot!AR127="NA",T122,IF(Pivot!AR127=0,AVERAGE(T118:T122),Pivot!AR127))</f>
        <v>3</v>
      </c>
      <c r="U123" t="str">
        <f ca="1">IFERROR(AVERAGE('air-quality'!E1215:E1219),"NA")</f>
        <v>NA</v>
      </c>
      <c r="V123" t="str">
        <f ca="1">IFERROR(AVERAGE('air-quality'!F1215:F1219),"NA")</f>
        <v>NA</v>
      </c>
      <c r="W123" t="str">
        <f ca="1">IFERROR(AVERAGE('air-quality'!G1215:G1219),"NA")</f>
        <v>NA</v>
      </c>
      <c r="X123" t="str">
        <f ca="1">IFERROR(AVERAGE('air-quality'!H1215:H1219),"NA")</f>
        <v>NA</v>
      </c>
      <c r="Y123" t="str">
        <f ca="1">IFERROR(AVERAGE('air-quality'!I1215:I1219),"NA")</f>
        <v>NA</v>
      </c>
      <c r="Z123" t="str">
        <f ca="1">IFERROR(AVERAGE('air-quality'!J1215:J1219),"NA")</f>
        <v>NA</v>
      </c>
      <c r="AA123">
        <f ca="1">IFERROR(AVERAGE('air-quality'!E1580:E1584),"NA")</f>
        <v>138.6</v>
      </c>
      <c r="AB123">
        <f ca="1">IFERROR(AVERAGE('air-quality'!F1580:F1584),"NA")</f>
        <v>57.4</v>
      </c>
      <c r="AC123">
        <f ca="1">IFERROR(AVERAGE('air-quality'!G1580:G1584),"NA")</f>
        <v>42.6</v>
      </c>
      <c r="AD123">
        <f ca="1">IFERROR(AVERAGE('air-quality'!H1580:H1584),"NA")</f>
        <v>28.2</v>
      </c>
      <c r="AE123">
        <f ca="1">IFERROR(AVERAGE('air-quality'!I1580:I1584),"NA")</f>
        <v>5.4</v>
      </c>
      <c r="AF123">
        <f ca="1">IFERROR(AVERAGE('air-quality'!J1580:J1584),"NA")</f>
        <v>6.4</v>
      </c>
      <c r="AG123">
        <f ca="1">IFERROR(AVERAGE('air-quality'!E1945:E1949),"NA")</f>
        <v>78</v>
      </c>
      <c r="AH123">
        <f ca="1">IFERROR(AVERAGE('air-quality'!F1945:F1949),"NA")</f>
        <v>46.6</v>
      </c>
      <c r="AI123">
        <f ca="1">IFERROR(AVERAGE('air-quality'!G1945:G1949),"NA")</f>
        <v>38.4</v>
      </c>
      <c r="AJ123">
        <f ca="1">IFERROR(AVERAGE('air-quality'!H1945:H1949),"NA")</f>
        <v>36.4</v>
      </c>
      <c r="AK123">
        <f ca="1">IFERROR(AVERAGE('air-quality'!I1945:I1949),"NA")</f>
        <v>5.6</v>
      </c>
      <c r="AL123">
        <f ca="1">IFERROR(AVERAGE('air-quality'!J1945:J1949),"NA")</f>
        <v>5.4</v>
      </c>
      <c r="AM123" s="5">
        <f t="shared" ref="AM123:AR123" si="129">IFERROR(AVERAGE(O119:O123),AM122)</f>
        <v>89.692810679450417</v>
      </c>
      <c r="AN123" s="5">
        <f t="shared" si="129"/>
        <v>54.479828991477824</v>
      </c>
      <c r="AO123" s="5">
        <f t="shared" si="129"/>
        <v>40.959996760136207</v>
      </c>
      <c r="AP123" s="5">
        <f t="shared" si="129"/>
        <v>17.35994447441173</v>
      </c>
      <c r="AQ123" s="6">
        <f t="shared" si="129"/>
        <v>3.3599914591918116</v>
      </c>
      <c r="AR123" s="5">
        <f t="shared" si="129"/>
        <v>3.8799932453853345</v>
      </c>
      <c r="AS123" s="5">
        <f t="shared" ca="1" si="73"/>
        <v>108.3</v>
      </c>
      <c r="AT123" s="5">
        <f t="shared" ca="1" si="67"/>
        <v>52</v>
      </c>
      <c r="AU123" s="5">
        <f t="shared" ca="1" si="68"/>
        <v>40.5</v>
      </c>
      <c r="AV123" s="5">
        <f t="shared" ca="1" si="69"/>
        <v>32.299999999999997</v>
      </c>
      <c r="AW123" s="6">
        <f t="shared" ca="1" si="70"/>
        <v>5.5</v>
      </c>
      <c r="AX123" s="5">
        <f t="shared" ca="1" si="71"/>
        <v>5.9</v>
      </c>
    </row>
    <row r="124" spans="1:50" x14ac:dyDescent="0.25">
      <c r="A124">
        <f>IF(Pivot!A128="",Data!A123,Pivot!A128)</f>
        <v>5</v>
      </c>
      <c r="B124">
        <f>Pivot!B128</f>
        <v>2</v>
      </c>
      <c r="C124">
        <f>IFERROR(AVERAGE(Pivot!D128:H128),C123)</f>
        <v>73.2</v>
      </c>
      <c r="D124">
        <f>IFERROR(AVERAGE(Pivot!K128:O128),D123)</f>
        <v>27.6</v>
      </c>
      <c r="E124">
        <f>IFERROR(AVERAGE(Pivot!R128:V128),E123)</f>
        <v>23.4</v>
      </c>
      <c r="F124">
        <f>IFERROR(AVERAGE(Pivot!Y128:AC128),F123)</f>
        <v>21.8</v>
      </c>
      <c r="G124">
        <f>IFERROR(AVERAGE(Pivot!AF128:AJ128),G123)</f>
        <v>4.8</v>
      </c>
      <c r="H124">
        <f>IFERROR(AVERAGE(Pivot!AM128:AQ128),H123)</f>
        <v>4</v>
      </c>
      <c r="I124">
        <f>IFERROR(AVERAGE(Pivot!F128:H128),I123)</f>
        <v>63.666666666666664</v>
      </c>
      <c r="J124">
        <f>IFERROR(AVERAGE(Pivot!M128:O128),J123)</f>
        <v>29.333333333333332</v>
      </c>
      <c r="K124">
        <f>IFERROR(AVERAGE(Pivot!T128:V128),K123)</f>
        <v>24.333333333333332</v>
      </c>
      <c r="L124">
        <f>IFERROR(AVERAGE(Pivot!AA128:AC128),L123)</f>
        <v>21.666666666666668</v>
      </c>
      <c r="M124">
        <f>IFERROR(AVERAGE(Pivot!AH128:AJ128),M123)</f>
        <v>4</v>
      </c>
      <c r="N124">
        <f>IFERROR(AVERAGE(Pivot!AO128:AQ128),N123)</f>
        <v>3.6666666666666665</v>
      </c>
      <c r="O124">
        <f>IF(Pivot!I128="NA",O123,IF(Pivot!I128=0,AVERAGE(O119:O123),Pivot!I128))</f>
        <v>91</v>
      </c>
      <c r="P124">
        <f>IF(Pivot!P128="NA",P123,IF(Pivot!P128=0,AVERAGE(P119:P123),Pivot!P128))</f>
        <v>30</v>
      </c>
      <c r="Q124">
        <f>IF(Pivot!W128="NA",Q123,IF(Pivot!W128=0,AVERAGE(Q119:Q123),Pivot!W128))</f>
        <v>39</v>
      </c>
      <c r="R124">
        <f>IF(Pivot!AD128="NA",R123,IF(Pivot!AD128=0,AVERAGE(R119:R123),Pivot!AD128))</f>
        <v>12</v>
      </c>
      <c r="S124">
        <f>IF(Pivot!AK128="NA",S123,IF(Pivot!AK128=0,AVERAGE(S119:S123),Pivot!AK128))</f>
        <v>2</v>
      </c>
      <c r="T124">
        <f>IF(Pivot!AR128="NA",T123,IF(Pivot!AR128=0,AVERAGE(T119:T123),Pivot!AR128))</f>
        <v>3</v>
      </c>
      <c r="U124" t="str">
        <f ca="1">IFERROR(AVERAGE('air-quality'!E1216:E1220),"NA")</f>
        <v>NA</v>
      </c>
      <c r="V124" t="str">
        <f ca="1">IFERROR(AVERAGE('air-quality'!F1216:F1220),"NA")</f>
        <v>NA</v>
      </c>
      <c r="W124" t="str">
        <f ca="1">IFERROR(AVERAGE('air-quality'!G1216:G1220),"NA")</f>
        <v>NA</v>
      </c>
      <c r="X124" t="str">
        <f ca="1">IFERROR(AVERAGE('air-quality'!H1216:H1220),"NA")</f>
        <v>NA</v>
      </c>
      <c r="Y124" t="str">
        <f ca="1">IFERROR(AVERAGE('air-quality'!I1216:I1220),"NA")</f>
        <v>NA</v>
      </c>
      <c r="Z124" t="str">
        <f ca="1">IFERROR(AVERAGE('air-quality'!J1216:J1220),"NA")</f>
        <v>NA</v>
      </c>
      <c r="AA124">
        <f ca="1">IFERROR(AVERAGE('air-quality'!E1581:E1585),"NA")</f>
        <v>124.8</v>
      </c>
      <c r="AB124">
        <f ca="1">IFERROR(AVERAGE('air-quality'!F1581:F1585),"NA")</f>
        <v>55.8</v>
      </c>
      <c r="AC124">
        <f ca="1">IFERROR(AVERAGE('air-quality'!G1581:G1585),"NA")</f>
        <v>36.799999999999997</v>
      </c>
      <c r="AD124">
        <f ca="1">IFERROR(AVERAGE('air-quality'!H1581:H1585),"NA")</f>
        <v>26.6</v>
      </c>
      <c r="AE124">
        <f ca="1">IFERROR(AVERAGE('air-quality'!I1581:I1585),"NA")</f>
        <v>5</v>
      </c>
      <c r="AF124">
        <f ca="1">IFERROR(AVERAGE('air-quality'!J1581:J1585),"NA")</f>
        <v>6</v>
      </c>
      <c r="AG124">
        <f ca="1">IFERROR(AVERAGE('air-quality'!E1946:E1950),"NA")</f>
        <v>87.4</v>
      </c>
      <c r="AH124">
        <f ca="1">IFERROR(AVERAGE('air-quality'!F1946:F1950),"NA")</f>
        <v>57</v>
      </c>
      <c r="AI124">
        <f ca="1">IFERROR(AVERAGE('air-quality'!G1946:G1950),"NA")</f>
        <v>44.2</v>
      </c>
      <c r="AJ124">
        <f ca="1">IFERROR(AVERAGE('air-quality'!H1946:H1950),"NA")</f>
        <v>38.799999999999997</v>
      </c>
      <c r="AK124">
        <f ca="1">IFERROR(AVERAGE('air-quality'!I1946:I1950),"NA")</f>
        <v>5.8</v>
      </c>
      <c r="AL124">
        <f ca="1">IFERROR(AVERAGE('air-quality'!J1946:J1950),"NA")</f>
        <v>6</v>
      </c>
      <c r="AM124" s="5">
        <f t="shared" ref="AM124:AR124" si="130">IFERROR(AVERAGE(O120:O124),AM123)</f>
        <v>90.119752024112657</v>
      </c>
      <c r="AN124" s="5">
        <f t="shared" si="130"/>
        <v>49.453222439647377</v>
      </c>
      <c r="AO124" s="5">
        <f t="shared" si="130"/>
        <v>40.906598357979128</v>
      </c>
      <c r="AP124" s="5">
        <f t="shared" si="130"/>
        <v>15.506830388954665</v>
      </c>
      <c r="AQ124" s="6">
        <f t="shared" si="130"/>
        <v>2.9733434365940448</v>
      </c>
      <c r="AR124" s="5">
        <f t="shared" si="130"/>
        <v>3.5866747311747673</v>
      </c>
      <c r="AS124" s="5">
        <f t="shared" ca="1" si="73"/>
        <v>106.1</v>
      </c>
      <c r="AT124" s="5">
        <f t="shared" ca="1" si="67"/>
        <v>56.4</v>
      </c>
      <c r="AU124" s="5">
        <f t="shared" ca="1" si="68"/>
        <v>40.5</v>
      </c>
      <c r="AV124" s="5">
        <f t="shared" ca="1" si="69"/>
        <v>32.700000000000003</v>
      </c>
      <c r="AW124" s="6">
        <f t="shared" ca="1" si="70"/>
        <v>5.4</v>
      </c>
      <c r="AX124" s="5">
        <f t="shared" ca="1" si="71"/>
        <v>6</v>
      </c>
    </row>
    <row r="125" spans="1:50" x14ac:dyDescent="0.25">
      <c r="A125">
        <f>IF(Pivot!A129="",Data!A124,Pivot!A129)</f>
        <v>5</v>
      </c>
      <c r="B125">
        <f>Pivot!B129</f>
        <v>3</v>
      </c>
      <c r="C125">
        <f>IFERROR(AVERAGE(Pivot!D129:H129),C124)</f>
        <v>55.2</v>
      </c>
      <c r="D125">
        <f>IFERROR(AVERAGE(Pivot!K129:O129),D124)</f>
        <v>46.4</v>
      </c>
      <c r="E125">
        <f>IFERROR(AVERAGE(Pivot!R129:V129),E124)</f>
        <v>34.200000000000003</v>
      </c>
      <c r="F125">
        <f>IFERROR(AVERAGE(Pivot!Y129:AC129),F124)</f>
        <v>23.6</v>
      </c>
      <c r="G125">
        <f>IFERROR(AVERAGE(Pivot!AF129:AJ129),G124)</f>
        <v>4.8</v>
      </c>
      <c r="H125">
        <f>IFERROR(AVERAGE(Pivot!AM129:AQ129),H124)</f>
        <v>4</v>
      </c>
      <c r="I125">
        <f>IFERROR(AVERAGE(Pivot!F129:H129),I124)</f>
        <v>53.666666666666664</v>
      </c>
      <c r="J125">
        <f>IFERROR(AVERAGE(Pivot!M129:O129),J124)</f>
        <v>42.333333333333336</v>
      </c>
      <c r="K125">
        <f>IFERROR(AVERAGE(Pivot!T129:V129),K124)</f>
        <v>34.333333333333336</v>
      </c>
      <c r="L125">
        <f>IFERROR(AVERAGE(Pivot!AA129:AC129),L124)</f>
        <v>25</v>
      </c>
      <c r="M125">
        <f>IFERROR(AVERAGE(Pivot!AH129:AJ129),M124)</f>
        <v>3.6666666666666665</v>
      </c>
      <c r="N125">
        <f>IFERROR(AVERAGE(Pivot!AO129:AQ129),N124)</f>
        <v>4.333333333333333</v>
      </c>
      <c r="O125">
        <f>IF(Pivot!I129="NA",O124,IF(Pivot!I129=0,AVERAGE(O120:O124),Pivot!I129))</f>
        <v>61</v>
      </c>
      <c r="P125">
        <f>IF(Pivot!P129="NA",P124,IF(Pivot!P129=0,AVERAGE(P120:P124),Pivot!P129))</f>
        <v>40</v>
      </c>
      <c r="Q125">
        <f>IF(Pivot!W129="NA",Q124,IF(Pivot!W129=0,AVERAGE(Q120:Q124),Pivot!W129))</f>
        <v>32</v>
      </c>
      <c r="R125">
        <f>IF(Pivot!AD129="NA",R124,IF(Pivot!AD129=0,AVERAGE(R120:R124),Pivot!AD129))</f>
        <v>19</v>
      </c>
      <c r="S125">
        <f>IF(Pivot!AK129="NA",S124,IF(Pivot!AK129=0,AVERAGE(S120:S124),Pivot!AK129))</f>
        <v>2</v>
      </c>
      <c r="T125">
        <f>IF(Pivot!AR129="NA",T124,IF(Pivot!AR129=0,AVERAGE(T120:T124),Pivot!AR129))</f>
        <v>4</v>
      </c>
      <c r="U125" t="str">
        <f ca="1">IFERROR(AVERAGE('air-quality'!E1217:E1221),"NA")</f>
        <v>NA</v>
      </c>
      <c r="V125" t="str">
        <f ca="1">IFERROR(AVERAGE('air-quality'!F1217:F1221),"NA")</f>
        <v>NA</v>
      </c>
      <c r="W125" t="str">
        <f ca="1">IFERROR(AVERAGE('air-quality'!G1217:G1221),"NA")</f>
        <v>NA</v>
      </c>
      <c r="X125" t="str">
        <f ca="1">IFERROR(AVERAGE('air-quality'!H1217:H1221),"NA")</f>
        <v>NA</v>
      </c>
      <c r="Y125" t="str">
        <f ca="1">IFERROR(AVERAGE('air-quality'!I1217:I1221),"NA")</f>
        <v>NA</v>
      </c>
      <c r="Z125" t="str">
        <f ca="1">IFERROR(AVERAGE('air-quality'!J1217:J1221),"NA")</f>
        <v>NA</v>
      </c>
      <c r="AA125">
        <f ca="1">IFERROR(AVERAGE('air-quality'!E1582:E1586),"NA")</f>
        <v>116.6</v>
      </c>
      <c r="AB125">
        <f ca="1">IFERROR(AVERAGE('air-quality'!F1582:F1586),"NA")</f>
        <v>49.6</v>
      </c>
      <c r="AC125">
        <f ca="1">IFERROR(AVERAGE('air-quality'!G1582:G1586),"NA")</f>
        <v>40.200000000000003</v>
      </c>
      <c r="AD125">
        <f ca="1">IFERROR(AVERAGE('air-quality'!H1582:H1586),"NA")</f>
        <v>24.2</v>
      </c>
      <c r="AE125">
        <f ca="1">IFERROR(AVERAGE('air-quality'!I1582:I1586),"NA")</f>
        <v>4.5999999999999996</v>
      </c>
      <c r="AF125">
        <f ca="1">IFERROR(AVERAGE('air-quality'!J1582:J1586),"NA")</f>
        <v>5.4</v>
      </c>
      <c r="AG125">
        <f ca="1">IFERROR(AVERAGE('air-quality'!E1947:E1951),"NA")</f>
        <v>104.2</v>
      </c>
      <c r="AH125">
        <f ca="1">IFERROR(AVERAGE('air-quality'!F1947:F1951),"NA")</f>
        <v>62.8</v>
      </c>
      <c r="AI125">
        <f ca="1">IFERROR(AVERAGE('air-quality'!G1947:G1951),"NA")</f>
        <v>49.4</v>
      </c>
      <c r="AJ125">
        <f ca="1">IFERROR(AVERAGE('air-quality'!H1947:H1951),"NA")</f>
        <v>38</v>
      </c>
      <c r="AK125">
        <f ca="1">IFERROR(AVERAGE('air-quality'!I1947:I1951),"NA")</f>
        <v>6.2</v>
      </c>
      <c r="AL125">
        <f ca="1">IFERROR(AVERAGE('air-quality'!J1947:J1951),"NA")</f>
        <v>6.2</v>
      </c>
      <c r="AM125" s="5">
        <f t="shared" ref="AM125:AR125" si="131">IFERROR(AVERAGE(O121:O125),AM124)</f>
        <v>84.546795062287828</v>
      </c>
      <c r="AN125" s="5">
        <f t="shared" si="131"/>
        <v>46.426673202637389</v>
      </c>
      <c r="AO125" s="5">
        <f t="shared" si="131"/>
        <v>39.4532997574753</v>
      </c>
      <c r="AP125" s="5">
        <f t="shared" si="131"/>
        <v>15.053461411557166</v>
      </c>
      <c r="AQ125" s="6">
        <f t="shared" si="131"/>
        <v>2.586677345008213</v>
      </c>
      <c r="AR125" s="5">
        <f t="shared" si="131"/>
        <v>3.4933429374618954</v>
      </c>
      <c r="AS125" s="5">
        <f t="shared" ca="1" si="73"/>
        <v>110.4</v>
      </c>
      <c r="AT125" s="5">
        <f t="shared" ca="1" si="67"/>
        <v>56.2</v>
      </c>
      <c r="AU125" s="5">
        <f t="shared" ca="1" si="68"/>
        <v>44.8</v>
      </c>
      <c r="AV125" s="5">
        <f t="shared" ca="1" si="69"/>
        <v>31.1</v>
      </c>
      <c r="AW125" s="6">
        <f t="shared" ca="1" si="70"/>
        <v>5.4</v>
      </c>
      <c r="AX125" s="5">
        <f t="shared" ca="1" si="71"/>
        <v>5.8000000000000007</v>
      </c>
    </row>
    <row r="126" spans="1:50" x14ac:dyDescent="0.25">
      <c r="A126">
        <f>IF(Pivot!A130="",Data!A125,Pivot!A130)</f>
        <v>5</v>
      </c>
      <c r="B126">
        <f>Pivot!B130</f>
        <v>4</v>
      </c>
      <c r="C126">
        <f>IFERROR(AVERAGE(Pivot!D130:H130),C125)</f>
        <v>69.599999999999994</v>
      </c>
      <c r="D126">
        <f>IFERROR(AVERAGE(Pivot!K130:O130),D125)</f>
        <v>44.4</v>
      </c>
      <c r="E126">
        <f>IFERROR(AVERAGE(Pivot!R130:V130),E125)</f>
        <v>40</v>
      </c>
      <c r="F126">
        <f>IFERROR(AVERAGE(Pivot!Y130:AC130),F125)</f>
        <v>25.8</v>
      </c>
      <c r="G126">
        <f>IFERROR(AVERAGE(Pivot!AF130:AJ130),G125)</f>
        <v>5.8</v>
      </c>
      <c r="H126">
        <f>IFERROR(AVERAGE(Pivot!AM130:AQ130),H125)</f>
        <v>4.5999999999999996</v>
      </c>
      <c r="I126">
        <f>IFERROR(AVERAGE(Pivot!F130:H130),I125)</f>
        <v>77.666666666666671</v>
      </c>
      <c r="J126">
        <f>IFERROR(AVERAGE(Pivot!M130:O130),J125)</f>
        <v>39.666666666666664</v>
      </c>
      <c r="K126">
        <f>IFERROR(AVERAGE(Pivot!T130:V130),K125)</f>
        <v>43.666666666666664</v>
      </c>
      <c r="L126">
        <f>IFERROR(AVERAGE(Pivot!AA130:AC130),L125)</f>
        <v>20</v>
      </c>
      <c r="M126">
        <f>IFERROR(AVERAGE(Pivot!AH130:AJ130),M125)</f>
        <v>4.333333333333333</v>
      </c>
      <c r="N126">
        <f>IFERROR(AVERAGE(Pivot!AO130:AQ130),N125)</f>
        <v>4</v>
      </c>
      <c r="O126">
        <f>IF(Pivot!I130="NA",O125,IF(Pivot!I130=0,AVERAGE(O121:O125),Pivot!I130))</f>
        <v>62</v>
      </c>
      <c r="P126">
        <f>IF(Pivot!P130="NA",P125,IF(Pivot!P130=0,AVERAGE(P121:P125),Pivot!P130))</f>
        <v>41</v>
      </c>
      <c r="Q126">
        <f>IF(Pivot!W130="NA",Q125,IF(Pivot!W130=0,AVERAGE(Q121:Q125),Pivot!W130))</f>
        <v>24</v>
      </c>
      <c r="R126">
        <f>IF(Pivot!AD130="NA",R125,IF(Pivot!AD130=0,AVERAGE(R121:R125),Pivot!AD130))</f>
        <v>27</v>
      </c>
      <c r="S126">
        <f>IF(Pivot!AK130="NA",S125,IF(Pivot!AK130=0,AVERAGE(S121:S125),Pivot!AK130))</f>
        <v>3</v>
      </c>
      <c r="T126">
        <f>IF(Pivot!AR130="NA",T125,IF(Pivot!AR130=0,AVERAGE(T121:T125),Pivot!AR130))</f>
        <v>4</v>
      </c>
      <c r="U126" t="str">
        <f ca="1">IFERROR(AVERAGE('air-quality'!E1218:E1222),"NA")</f>
        <v>NA</v>
      </c>
      <c r="V126" t="str">
        <f ca="1">IFERROR(AVERAGE('air-quality'!F1218:F1222),"NA")</f>
        <v>NA</v>
      </c>
      <c r="W126" t="str">
        <f ca="1">IFERROR(AVERAGE('air-quality'!G1218:G1222),"NA")</f>
        <v>NA</v>
      </c>
      <c r="X126" t="str">
        <f ca="1">IFERROR(AVERAGE('air-quality'!H1218:H1222),"NA")</f>
        <v>NA</v>
      </c>
      <c r="Y126" t="str">
        <f ca="1">IFERROR(AVERAGE('air-quality'!I1218:I1222),"NA")</f>
        <v>NA</v>
      </c>
      <c r="Z126" t="str">
        <f ca="1">IFERROR(AVERAGE('air-quality'!J1218:J1222),"NA")</f>
        <v>NA</v>
      </c>
      <c r="AA126">
        <f ca="1">IFERROR(AVERAGE('air-quality'!E1583:E1587),"NA")</f>
        <v>100</v>
      </c>
      <c r="AB126">
        <f ca="1">IFERROR(AVERAGE('air-quality'!F1583:F1587),"NA")</f>
        <v>39.6</v>
      </c>
      <c r="AC126">
        <f ca="1">IFERROR(AVERAGE('air-quality'!G1583:G1587),"NA")</f>
        <v>41.2</v>
      </c>
      <c r="AD126">
        <f ca="1">IFERROR(AVERAGE('air-quality'!H1583:H1587),"NA")</f>
        <v>22.2</v>
      </c>
      <c r="AE126">
        <f ca="1">IFERROR(AVERAGE('air-quality'!I1583:I1587),"NA")</f>
        <v>4.5999999999999996</v>
      </c>
      <c r="AF126">
        <f ca="1">IFERROR(AVERAGE('air-quality'!J1583:J1587),"NA")</f>
        <v>4.8</v>
      </c>
      <c r="AG126">
        <f ca="1">IFERROR(AVERAGE('air-quality'!E1948:E1952),"NA")</f>
        <v>114.4</v>
      </c>
      <c r="AH126">
        <f ca="1">IFERROR(AVERAGE('air-quality'!F1948:F1952),"NA")</f>
        <v>58.8</v>
      </c>
      <c r="AI126">
        <f ca="1">IFERROR(AVERAGE('air-quality'!G1948:G1952),"NA")</f>
        <v>49</v>
      </c>
      <c r="AJ126">
        <f ca="1">IFERROR(AVERAGE('air-quality'!H1948:H1952),"NA")</f>
        <v>34.4</v>
      </c>
      <c r="AK126">
        <f ca="1">IFERROR(AVERAGE('air-quality'!I1948:I1952),"NA")</f>
        <v>6</v>
      </c>
      <c r="AL126">
        <f ca="1">IFERROR(AVERAGE('air-quality'!J1948:J1952),"NA")</f>
        <v>5.8</v>
      </c>
      <c r="AM126" s="5">
        <f t="shared" ref="AM126:AR126" si="132">IFERROR(AVERAGE(O122:O126),AM125)</f>
        <v>79.173534258986194</v>
      </c>
      <c r="AN126" s="5">
        <f t="shared" si="132"/>
        <v>43.6</v>
      </c>
      <c r="AO126" s="5">
        <f t="shared" si="132"/>
        <v>36.4</v>
      </c>
      <c r="AP126" s="5">
        <f t="shared" si="132"/>
        <v>16.2</v>
      </c>
      <c r="AQ126" s="6">
        <f t="shared" si="132"/>
        <v>2.4</v>
      </c>
      <c r="AR126" s="5">
        <f t="shared" si="132"/>
        <v>3.4</v>
      </c>
      <c r="AS126" s="5">
        <f t="shared" ca="1" si="73"/>
        <v>107.2</v>
      </c>
      <c r="AT126" s="5">
        <f t="shared" ca="1" si="67"/>
        <v>49.2</v>
      </c>
      <c r="AU126" s="5">
        <f t="shared" ca="1" si="68"/>
        <v>45.1</v>
      </c>
      <c r="AV126" s="5">
        <f t="shared" ca="1" si="69"/>
        <v>28.299999999999997</v>
      </c>
      <c r="AW126" s="6">
        <f t="shared" ca="1" si="70"/>
        <v>5.3</v>
      </c>
      <c r="AX126" s="5">
        <f t="shared" ca="1" si="71"/>
        <v>5.3</v>
      </c>
    </row>
    <row r="127" spans="1:50" x14ac:dyDescent="0.25">
      <c r="A127">
        <f>IF(Pivot!A131="",Data!A126,Pivot!A131)</f>
        <v>5</v>
      </c>
      <c r="B127">
        <f>Pivot!B131</f>
        <v>5</v>
      </c>
      <c r="C127">
        <f>IFERROR(AVERAGE(Pivot!D131:H131),C126)</f>
        <v>71.400000000000006</v>
      </c>
      <c r="D127">
        <f>IFERROR(AVERAGE(Pivot!K131:O131),D126)</f>
        <v>30</v>
      </c>
      <c r="E127">
        <f>IFERROR(AVERAGE(Pivot!R131:V131),E126)</f>
        <v>26.2</v>
      </c>
      <c r="F127">
        <f>IFERROR(AVERAGE(Pivot!Y131:AC131),F126)</f>
        <v>21.8</v>
      </c>
      <c r="G127">
        <f>IFERROR(AVERAGE(Pivot!AF131:AJ131),G126)</f>
        <v>4.8</v>
      </c>
      <c r="H127">
        <f>IFERROR(AVERAGE(Pivot!AM131:AQ131),H126)</f>
        <v>3.8</v>
      </c>
      <c r="I127">
        <f>IFERROR(AVERAGE(Pivot!F131:H131),I126)</f>
        <v>74.666666666666671</v>
      </c>
      <c r="J127">
        <f>IFERROR(AVERAGE(Pivot!M131:O131),J126)</f>
        <v>18</v>
      </c>
      <c r="K127">
        <f>IFERROR(AVERAGE(Pivot!T131:V131),K126)</f>
        <v>27.666666666666668</v>
      </c>
      <c r="L127">
        <f>IFERROR(AVERAGE(Pivot!AA131:AC131),L126)</f>
        <v>8.6666666666666661</v>
      </c>
      <c r="M127">
        <f>IFERROR(AVERAGE(Pivot!AH131:AJ131),M126)</f>
        <v>2.6666666666666665</v>
      </c>
      <c r="N127">
        <f>IFERROR(AVERAGE(Pivot!AO131:AQ131),N126)</f>
        <v>2.3333333333333335</v>
      </c>
      <c r="O127">
        <f>IF(Pivot!I131="NA",O126,IF(Pivot!I131=0,AVERAGE(O122:O126),Pivot!I131))</f>
        <v>72</v>
      </c>
      <c r="P127">
        <f>IF(Pivot!P131="NA",P126,IF(Pivot!P131=0,AVERAGE(P122:P126),Pivot!P131))</f>
        <v>36</v>
      </c>
      <c r="Q127">
        <f>IF(Pivot!W131="NA",Q126,IF(Pivot!W131=0,AVERAGE(Q122:Q126),Pivot!W131))</f>
        <v>41</v>
      </c>
      <c r="R127">
        <f>IF(Pivot!AD131="NA",R126,IF(Pivot!AD131=0,AVERAGE(R122:R126),Pivot!AD131))</f>
        <v>25</v>
      </c>
      <c r="S127">
        <f>IF(Pivot!AK131="NA",S126,IF(Pivot!AK131=0,AVERAGE(S122:S126),Pivot!AK131))</f>
        <v>3</v>
      </c>
      <c r="T127">
        <f>IF(Pivot!AR131="NA",T126,IF(Pivot!AR131=0,AVERAGE(T122:T126),Pivot!AR131))</f>
        <v>4</v>
      </c>
      <c r="U127" t="str">
        <f ca="1">IFERROR(AVERAGE('air-quality'!E1219:E1223),"NA")</f>
        <v>NA</v>
      </c>
      <c r="V127" t="str">
        <f ca="1">IFERROR(AVERAGE('air-quality'!F1219:F1223),"NA")</f>
        <v>NA</v>
      </c>
      <c r="W127" t="str">
        <f ca="1">IFERROR(AVERAGE('air-quality'!G1219:G1223),"NA")</f>
        <v>NA</v>
      </c>
      <c r="X127" t="str">
        <f ca="1">IFERROR(AVERAGE('air-quality'!H1219:H1223),"NA")</f>
        <v>NA</v>
      </c>
      <c r="Y127" t="str">
        <f ca="1">IFERROR(AVERAGE('air-quality'!I1219:I1223),"NA")</f>
        <v>NA</v>
      </c>
      <c r="Z127" t="str">
        <f ca="1">IFERROR(AVERAGE('air-quality'!J1219:J1223),"NA")</f>
        <v>NA</v>
      </c>
      <c r="AA127">
        <f ca="1">IFERROR(AVERAGE('air-quality'!E1584:E1588),"NA")</f>
        <v>77</v>
      </c>
      <c r="AB127">
        <f ca="1">IFERROR(AVERAGE('air-quality'!F1584:F1588),"NA")</f>
        <v>37.799999999999997</v>
      </c>
      <c r="AC127">
        <f ca="1">IFERROR(AVERAGE('air-quality'!G1584:G1588),"NA")</f>
        <v>42.8</v>
      </c>
      <c r="AD127">
        <f ca="1">IFERROR(AVERAGE('air-quality'!H1584:H1588),"NA")</f>
        <v>22.4</v>
      </c>
      <c r="AE127">
        <f ca="1">IFERROR(AVERAGE('air-quality'!I1584:I1588),"NA")</f>
        <v>4.5999999999999996</v>
      </c>
      <c r="AF127">
        <f ca="1">IFERROR(AVERAGE('air-quality'!J1584:J1588),"NA")</f>
        <v>4.8</v>
      </c>
      <c r="AG127">
        <f ca="1">IFERROR(AVERAGE('air-quality'!E1949:E1953),"NA")</f>
        <v>102.6</v>
      </c>
      <c r="AH127">
        <f ca="1">IFERROR(AVERAGE('air-quality'!F1949:F1953),"NA")</f>
        <v>58.8</v>
      </c>
      <c r="AI127">
        <f ca="1">IFERROR(AVERAGE('air-quality'!G1949:G1953),"NA")</f>
        <v>50.4</v>
      </c>
      <c r="AJ127">
        <f ca="1">IFERROR(AVERAGE('air-quality'!H1949:H1953),"NA")</f>
        <v>35</v>
      </c>
      <c r="AK127">
        <f ca="1">IFERROR(AVERAGE('air-quality'!I1949:I1953),"NA")</f>
        <v>6.2</v>
      </c>
      <c r="AL127">
        <f ca="1">IFERROR(AVERAGE('air-quality'!J1949:J1953),"NA")</f>
        <v>6</v>
      </c>
      <c r="AM127" s="5">
        <f t="shared" ref="AM127:AR127" si="133">IFERROR(AVERAGE(O123:O127),AM126)</f>
        <v>75.8</v>
      </c>
      <c r="AN127" s="5">
        <f t="shared" si="133"/>
        <v>40</v>
      </c>
      <c r="AO127" s="5">
        <f t="shared" si="133"/>
        <v>35.799999999999997</v>
      </c>
      <c r="AP127" s="5">
        <f t="shared" si="133"/>
        <v>19</v>
      </c>
      <c r="AQ127" s="6">
        <f t="shared" si="133"/>
        <v>2.6</v>
      </c>
      <c r="AR127" s="5">
        <f t="shared" si="133"/>
        <v>3.6</v>
      </c>
      <c r="AS127" s="5">
        <f t="shared" ca="1" si="73"/>
        <v>89.8</v>
      </c>
      <c r="AT127" s="5">
        <f t="shared" ca="1" si="67"/>
        <v>48.3</v>
      </c>
      <c r="AU127" s="5">
        <f t="shared" ca="1" si="68"/>
        <v>46.599999999999994</v>
      </c>
      <c r="AV127" s="5">
        <f t="shared" ca="1" si="69"/>
        <v>28.7</v>
      </c>
      <c r="AW127" s="6">
        <f t="shared" ca="1" si="70"/>
        <v>5.4</v>
      </c>
      <c r="AX127" s="5">
        <f t="shared" ca="1" si="71"/>
        <v>5.4</v>
      </c>
    </row>
    <row r="128" spans="1:50" x14ac:dyDescent="0.25">
      <c r="A128">
        <f>IF(Pivot!A132="",Data!A127,Pivot!A132)</f>
        <v>5</v>
      </c>
      <c r="B128">
        <f>Pivot!B132</f>
        <v>6</v>
      </c>
      <c r="C128">
        <f>IFERROR(AVERAGE(Pivot!D132:H132),C127)</f>
        <v>48.4</v>
      </c>
      <c r="D128">
        <f>IFERROR(AVERAGE(Pivot!K132:O132),D127)</f>
        <v>48.2</v>
      </c>
      <c r="E128">
        <f>IFERROR(AVERAGE(Pivot!R132:V132),E127)</f>
        <v>29</v>
      </c>
      <c r="F128">
        <f>IFERROR(AVERAGE(Pivot!Y132:AC132),F127)</f>
        <v>28.8</v>
      </c>
      <c r="G128">
        <f>IFERROR(AVERAGE(Pivot!AF132:AJ132),G127)</f>
        <v>5.4</v>
      </c>
      <c r="H128">
        <f>IFERROR(AVERAGE(Pivot!AM132:AQ132),H127)</f>
        <v>4.5999999999999996</v>
      </c>
      <c r="I128">
        <f>IFERROR(AVERAGE(Pivot!F132:H132),I127)</f>
        <v>29.666666666666668</v>
      </c>
      <c r="J128">
        <f>IFERROR(AVERAGE(Pivot!M132:O132),J127)</f>
        <v>31.666666666666668</v>
      </c>
      <c r="K128">
        <f>IFERROR(AVERAGE(Pivot!T132:V132),K127)</f>
        <v>25.333333333333332</v>
      </c>
      <c r="L128">
        <f>IFERROR(AVERAGE(Pivot!AA132:AC132),L127)</f>
        <v>20.333333333333332</v>
      </c>
      <c r="M128">
        <f>IFERROR(AVERAGE(Pivot!AH132:AJ132),M127)</f>
        <v>3.3333333333333335</v>
      </c>
      <c r="N128">
        <f>IFERROR(AVERAGE(Pivot!AO132:AQ132),N127)</f>
        <v>3.6666666666666665</v>
      </c>
      <c r="O128">
        <f>IF(Pivot!I132="NA",O127,IF(Pivot!I132=0,AVERAGE(O123:O127),Pivot!I132))</f>
        <v>64</v>
      </c>
      <c r="P128">
        <f>IF(Pivot!P132="NA",P127,IF(Pivot!P132=0,AVERAGE(P123:P127),Pivot!P132))</f>
        <v>31</v>
      </c>
      <c r="Q128">
        <f>IF(Pivot!W132="NA",Q127,IF(Pivot!W132=0,AVERAGE(Q123:Q127),Pivot!W132))</f>
        <v>35</v>
      </c>
      <c r="R128">
        <f>IF(Pivot!AD132="NA",R127,IF(Pivot!AD132=0,AVERAGE(R123:R127),Pivot!AD132))</f>
        <v>21</v>
      </c>
      <c r="S128">
        <f>IF(Pivot!AK132="NA",S127,IF(Pivot!AK132=0,AVERAGE(S123:S127),Pivot!AK132))</f>
        <v>3</v>
      </c>
      <c r="T128">
        <f>IF(Pivot!AR132="NA",T127,IF(Pivot!AR132=0,AVERAGE(T123:T127),Pivot!AR132))</f>
        <v>3</v>
      </c>
      <c r="U128" t="str">
        <f ca="1">IFERROR(AVERAGE('air-quality'!E1220:E1224),"NA")</f>
        <v>NA</v>
      </c>
      <c r="V128" t="str">
        <f ca="1">IFERROR(AVERAGE('air-quality'!F1220:F1224),"NA")</f>
        <v>NA</v>
      </c>
      <c r="W128" t="str">
        <f ca="1">IFERROR(AVERAGE('air-quality'!G1220:G1224),"NA")</f>
        <v>NA</v>
      </c>
      <c r="X128" t="str">
        <f ca="1">IFERROR(AVERAGE('air-quality'!H1220:H1224),"NA")</f>
        <v>NA</v>
      </c>
      <c r="Y128" t="str">
        <f ca="1">IFERROR(AVERAGE('air-quality'!I1220:I1224),"NA")</f>
        <v>NA</v>
      </c>
      <c r="Z128" t="str">
        <f ca="1">IFERROR(AVERAGE('air-quality'!J1220:J1224),"NA")</f>
        <v>NA</v>
      </c>
      <c r="AA128">
        <f ca="1">IFERROR(AVERAGE('air-quality'!E1585:E1589),"NA")</f>
        <v>68</v>
      </c>
      <c r="AB128">
        <f ca="1">IFERROR(AVERAGE('air-quality'!F1585:F1589),"NA")</f>
        <v>35.799999999999997</v>
      </c>
      <c r="AC128">
        <f ca="1">IFERROR(AVERAGE('air-quality'!G1585:G1589),"NA")</f>
        <v>44</v>
      </c>
      <c r="AD128">
        <f ca="1">IFERROR(AVERAGE('air-quality'!H1585:H1589),"NA")</f>
        <v>21.8</v>
      </c>
      <c r="AE128">
        <f ca="1">IFERROR(AVERAGE('air-quality'!I1585:I1589),"NA")</f>
        <v>4.5999999999999996</v>
      </c>
      <c r="AF128">
        <f ca="1">IFERROR(AVERAGE('air-quality'!J1585:J1589),"NA")</f>
        <v>4.8</v>
      </c>
      <c r="AG128">
        <f ca="1">IFERROR(AVERAGE('air-quality'!E1950:E1954),"NA")</f>
        <v>104.2</v>
      </c>
      <c r="AH128">
        <f ca="1">IFERROR(AVERAGE('air-quality'!F1950:F1954),"NA")</f>
        <v>59</v>
      </c>
      <c r="AI128">
        <f ca="1">IFERROR(AVERAGE('air-quality'!G1950:G1954),"NA")</f>
        <v>53.4</v>
      </c>
      <c r="AJ128">
        <f ca="1">IFERROR(AVERAGE('air-quality'!H1950:H1954),"NA")</f>
        <v>32</v>
      </c>
      <c r="AK128">
        <f ca="1">IFERROR(AVERAGE('air-quality'!I1950:I1954),"NA")</f>
        <v>6</v>
      </c>
      <c r="AL128">
        <f ca="1">IFERROR(AVERAGE('air-quality'!J1950:J1954),"NA")</f>
        <v>5.8</v>
      </c>
      <c r="AM128" s="5">
        <f t="shared" ref="AM128:AR128" si="134">IFERROR(AVERAGE(O124:O128),AM127)</f>
        <v>70</v>
      </c>
      <c r="AN128" s="5">
        <f t="shared" si="134"/>
        <v>35.6</v>
      </c>
      <c r="AO128" s="5">
        <f t="shared" si="134"/>
        <v>34.200000000000003</v>
      </c>
      <c r="AP128" s="5">
        <f t="shared" si="134"/>
        <v>20.8</v>
      </c>
      <c r="AQ128" s="6">
        <f t="shared" si="134"/>
        <v>2.6</v>
      </c>
      <c r="AR128" s="5">
        <f t="shared" si="134"/>
        <v>3.6</v>
      </c>
      <c r="AS128" s="5">
        <f t="shared" ca="1" si="73"/>
        <v>86.1</v>
      </c>
      <c r="AT128" s="5">
        <f t="shared" ca="1" si="67"/>
        <v>47.4</v>
      </c>
      <c r="AU128" s="5">
        <f t="shared" ca="1" si="68"/>
        <v>48.7</v>
      </c>
      <c r="AV128" s="5">
        <f t="shared" ca="1" si="69"/>
        <v>26.9</v>
      </c>
      <c r="AW128" s="6">
        <f t="shared" ca="1" si="70"/>
        <v>5.3</v>
      </c>
      <c r="AX128" s="5">
        <f t="shared" ca="1" si="71"/>
        <v>5.3</v>
      </c>
    </row>
    <row r="129" spans="1:50" x14ac:dyDescent="0.25">
      <c r="A129">
        <f>IF(Pivot!A133="",Data!A128,Pivot!A133)</f>
        <v>5</v>
      </c>
      <c r="B129">
        <f>Pivot!B133</f>
        <v>7</v>
      </c>
      <c r="C129">
        <f>IFERROR(AVERAGE(Pivot!D133:H133),C128)</f>
        <v>61.6</v>
      </c>
      <c r="D129">
        <f>IFERROR(AVERAGE(Pivot!K133:O133),D128)</f>
        <v>39.200000000000003</v>
      </c>
      <c r="E129">
        <f>IFERROR(AVERAGE(Pivot!R133:V133),E128)</f>
        <v>33.799999999999997</v>
      </c>
      <c r="F129">
        <f>IFERROR(AVERAGE(Pivot!Y133:AC133),F128)</f>
        <v>25.6</v>
      </c>
      <c r="G129">
        <f>IFERROR(AVERAGE(Pivot!AF133:AJ133),G128)</f>
        <v>5.8</v>
      </c>
      <c r="H129">
        <f>IFERROR(AVERAGE(Pivot!AM133:AQ133),H128)</f>
        <v>4.4000000000000004</v>
      </c>
      <c r="I129">
        <f>IFERROR(AVERAGE(Pivot!F133:H133),I128)</f>
        <v>51.333333333333336</v>
      </c>
      <c r="J129">
        <f>IFERROR(AVERAGE(Pivot!M133:O133),J128)</f>
        <v>26.333333333333332</v>
      </c>
      <c r="K129">
        <f>IFERROR(AVERAGE(Pivot!T133:V133),K128)</f>
        <v>31.333333333333332</v>
      </c>
      <c r="L129">
        <f>IFERROR(AVERAGE(Pivot!AA133:AC133),L128)</f>
        <v>15.666666666666666</v>
      </c>
      <c r="M129">
        <f>IFERROR(AVERAGE(Pivot!AH133:AJ133),M128)</f>
        <v>3.6666666666666665</v>
      </c>
      <c r="N129">
        <f>IFERROR(AVERAGE(Pivot!AO133:AQ133),N128)</f>
        <v>3.3333333333333335</v>
      </c>
      <c r="O129">
        <f>IF(Pivot!I133="NA",O128,IF(Pivot!I133=0,AVERAGE(O124:O128),Pivot!I133))</f>
        <v>49</v>
      </c>
      <c r="P129">
        <f>IF(Pivot!P133="NA",P128,IF(Pivot!P133=0,AVERAGE(P124:P128),Pivot!P133))</f>
        <v>29</v>
      </c>
      <c r="Q129">
        <f>IF(Pivot!W133="NA",Q128,IF(Pivot!W133=0,AVERAGE(Q124:Q128),Pivot!W133))</f>
        <v>39</v>
      </c>
      <c r="R129">
        <f>IF(Pivot!AD133="NA",R128,IF(Pivot!AD133=0,AVERAGE(R124:R128),Pivot!AD133))</f>
        <v>26</v>
      </c>
      <c r="S129">
        <f>IF(Pivot!AK133="NA",S128,IF(Pivot!AK133=0,AVERAGE(S124:S128),Pivot!AK133))</f>
        <v>3</v>
      </c>
      <c r="T129">
        <f>IF(Pivot!AR133="NA",T128,IF(Pivot!AR133=0,AVERAGE(T124:T128),Pivot!AR133))</f>
        <v>3</v>
      </c>
      <c r="U129" t="str">
        <f ca="1">IFERROR(AVERAGE('air-quality'!E1221:E1225),"NA")</f>
        <v>NA</v>
      </c>
      <c r="V129" t="str">
        <f ca="1">IFERROR(AVERAGE('air-quality'!F1221:F1225),"NA")</f>
        <v>NA</v>
      </c>
      <c r="W129" t="str">
        <f ca="1">IFERROR(AVERAGE('air-quality'!G1221:G1225),"NA")</f>
        <v>NA</v>
      </c>
      <c r="X129" t="str">
        <f ca="1">IFERROR(AVERAGE('air-quality'!H1221:H1225),"NA")</f>
        <v>NA</v>
      </c>
      <c r="Y129" t="str">
        <f ca="1">IFERROR(AVERAGE('air-quality'!I1221:I1225),"NA")</f>
        <v>NA</v>
      </c>
      <c r="Z129" t="str">
        <f ca="1">IFERROR(AVERAGE('air-quality'!J1221:J1225),"NA")</f>
        <v>NA</v>
      </c>
      <c r="AA129">
        <f ca="1">IFERROR(AVERAGE('air-quality'!E1586:E1590),"NA")</f>
        <v>63.8</v>
      </c>
      <c r="AB129">
        <f ca="1">IFERROR(AVERAGE('air-quality'!F1586:F1590),"NA")</f>
        <v>30.2</v>
      </c>
      <c r="AC129">
        <f ca="1">IFERROR(AVERAGE('air-quality'!G1586:G1590),"NA")</f>
        <v>43</v>
      </c>
      <c r="AD129">
        <f ca="1">IFERROR(AVERAGE('air-quality'!H1586:H1590),"NA")</f>
        <v>20.6</v>
      </c>
      <c r="AE129">
        <f ca="1">IFERROR(AVERAGE('air-quality'!I1586:I1590),"NA")</f>
        <v>4.4000000000000004</v>
      </c>
      <c r="AF129">
        <f ca="1">IFERROR(AVERAGE('air-quality'!J1586:J1590),"NA")</f>
        <v>4.5999999999999996</v>
      </c>
      <c r="AG129">
        <f ca="1">IFERROR(AVERAGE('air-quality'!E1951:E1955),"NA")</f>
        <v>101.4</v>
      </c>
      <c r="AH129">
        <f ca="1">IFERROR(AVERAGE('air-quality'!F1951:F1955),"NA")</f>
        <v>54.8</v>
      </c>
      <c r="AI129">
        <f ca="1">IFERROR(AVERAGE('air-quality'!G1951:G1955),"NA")</f>
        <v>49.2</v>
      </c>
      <c r="AJ129">
        <f ca="1">IFERROR(AVERAGE('air-quality'!H1951:H1955),"NA")</f>
        <v>29.6</v>
      </c>
      <c r="AK129">
        <f ca="1">IFERROR(AVERAGE('air-quality'!I1951:I1955),"NA")</f>
        <v>6</v>
      </c>
      <c r="AL129">
        <f ca="1">IFERROR(AVERAGE('air-quality'!J1951:J1955),"NA")</f>
        <v>5.2</v>
      </c>
      <c r="AM129" s="5">
        <f t="shared" ref="AM129:AR129" si="135">IFERROR(AVERAGE(O125:O129),AM128)</f>
        <v>61.6</v>
      </c>
      <c r="AN129" s="5">
        <f t="shared" si="135"/>
        <v>35.4</v>
      </c>
      <c r="AO129" s="5">
        <f t="shared" si="135"/>
        <v>34.200000000000003</v>
      </c>
      <c r="AP129" s="5">
        <f t="shared" si="135"/>
        <v>23.6</v>
      </c>
      <c r="AQ129" s="6">
        <f t="shared" si="135"/>
        <v>2.8</v>
      </c>
      <c r="AR129" s="5">
        <f t="shared" si="135"/>
        <v>3.6</v>
      </c>
      <c r="AS129" s="5">
        <f t="shared" ca="1" si="73"/>
        <v>82.6</v>
      </c>
      <c r="AT129" s="5">
        <f t="shared" ca="1" si="67"/>
        <v>42.5</v>
      </c>
      <c r="AU129" s="5">
        <f t="shared" ca="1" si="68"/>
        <v>46.1</v>
      </c>
      <c r="AV129" s="5">
        <f t="shared" ca="1" si="69"/>
        <v>25.1</v>
      </c>
      <c r="AW129" s="6">
        <f t="shared" ca="1" si="70"/>
        <v>5.2</v>
      </c>
      <c r="AX129" s="5">
        <f t="shared" ca="1" si="71"/>
        <v>4.9000000000000004</v>
      </c>
    </row>
    <row r="130" spans="1:50" x14ac:dyDescent="0.25">
      <c r="A130">
        <f>IF(Pivot!A134="",Data!A129,Pivot!A134)</f>
        <v>5</v>
      </c>
      <c r="B130">
        <f>Pivot!B134</f>
        <v>8</v>
      </c>
      <c r="C130">
        <f>IFERROR(AVERAGE(Pivot!D134:H134),C129)</f>
        <v>58</v>
      </c>
      <c r="D130">
        <f>IFERROR(AVERAGE(Pivot!K134:O134),D129)</f>
        <v>37.4</v>
      </c>
      <c r="E130">
        <f>IFERROR(AVERAGE(Pivot!R134:V134),E129)</f>
        <v>31</v>
      </c>
      <c r="F130">
        <f>IFERROR(AVERAGE(Pivot!Y134:AC134),F129)</f>
        <v>25.6</v>
      </c>
      <c r="G130">
        <f>IFERROR(AVERAGE(Pivot!AF134:AJ134),G129)</f>
        <v>5.4</v>
      </c>
      <c r="H130">
        <f>IFERROR(AVERAGE(Pivot!AM134:AQ134),H129)</f>
        <v>4</v>
      </c>
      <c r="I130">
        <f>IFERROR(AVERAGE(Pivot!F134:H134),I129)</f>
        <v>42</v>
      </c>
      <c r="J130">
        <f>IFERROR(AVERAGE(Pivot!M134:O134),J129)</f>
        <v>26</v>
      </c>
      <c r="K130">
        <f>IFERROR(AVERAGE(Pivot!T134:V134),K129)</f>
        <v>25.666666666666668</v>
      </c>
      <c r="L130">
        <f>IFERROR(AVERAGE(Pivot!AA134:AC134),L129)</f>
        <v>19</v>
      </c>
      <c r="M130">
        <f>IFERROR(AVERAGE(Pivot!AH134:AJ134),M129)</f>
        <v>3.3333333333333335</v>
      </c>
      <c r="N130">
        <f>IFERROR(AVERAGE(Pivot!AO134:AQ134),N129)</f>
        <v>3</v>
      </c>
      <c r="O130">
        <f>IF(Pivot!I134="NA",O129,IF(Pivot!I134=0,AVERAGE(O125:O129),Pivot!I134))</f>
        <v>46</v>
      </c>
      <c r="P130">
        <f>IF(Pivot!P134="NA",P129,IF(Pivot!P134=0,AVERAGE(P125:P129),Pivot!P134))</f>
        <v>14</v>
      </c>
      <c r="Q130">
        <f>IF(Pivot!W134="NA",Q129,IF(Pivot!W134=0,AVERAGE(Q125:Q129),Pivot!W134))</f>
        <v>35</v>
      </c>
      <c r="R130">
        <f>IF(Pivot!AD134="NA",R129,IF(Pivot!AD134=0,AVERAGE(R125:R129),Pivot!AD134))</f>
        <v>16</v>
      </c>
      <c r="S130">
        <f>IF(Pivot!AK134="NA",S129,IF(Pivot!AK134=0,AVERAGE(S125:S129),Pivot!AK134))</f>
        <v>3</v>
      </c>
      <c r="T130">
        <f>IF(Pivot!AR134="NA",T129,IF(Pivot!AR134=0,AVERAGE(T125:T129),Pivot!AR134))</f>
        <v>3</v>
      </c>
      <c r="U130" t="str">
        <f ca="1">IFERROR(AVERAGE('air-quality'!E1222:E1226),"NA")</f>
        <v>NA</v>
      </c>
      <c r="V130" t="str">
        <f ca="1">IFERROR(AVERAGE('air-quality'!F1222:F1226),"NA")</f>
        <v>NA</v>
      </c>
      <c r="W130" t="str">
        <f ca="1">IFERROR(AVERAGE('air-quality'!G1222:G1226),"NA")</f>
        <v>NA</v>
      </c>
      <c r="X130" t="str">
        <f ca="1">IFERROR(AVERAGE('air-quality'!H1222:H1226),"NA")</f>
        <v>NA</v>
      </c>
      <c r="Y130" t="str">
        <f ca="1">IFERROR(AVERAGE('air-quality'!I1222:I1226),"NA")</f>
        <v>NA</v>
      </c>
      <c r="Z130" t="str">
        <f ca="1">IFERROR(AVERAGE('air-quality'!J1222:J1226),"NA")</f>
        <v>NA</v>
      </c>
      <c r="AA130">
        <f ca="1">IFERROR(AVERAGE('air-quality'!E1587:E1591),"NA")</f>
        <v>55.6</v>
      </c>
      <c r="AB130">
        <f ca="1">IFERROR(AVERAGE('air-quality'!F1587:F1591),"NA")</f>
        <v>31.4</v>
      </c>
      <c r="AC130">
        <f ca="1">IFERROR(AVERAGE('air-quality'!G1587:G1591),"NA")</f>
        <v>38.4</v>
      </c>
      <c r="AD130">
        <f ca="1">IFERROR(AVERAGE('air-quality'!H1587:H1591),"NA")</f>
        <v>22.4</v>
      </c>
      <c r="AE130">
        <f ca="1">IFERROR(AVERAGE('air-quality'!I1587:I1591),"NA")</f>
        <v>4.4000000000000004</v>
      </c>
      <c r="AF130">
        <f ca="1">IFERROR(AVERAGE('air-quality'!J1587:J1591),"NA")</f>
        <v>4.5999999999999996</v>
      </c>
      <c r="AG130">
        <f ca="1">IFERROR(AVERAGE('air-quality'!E1952:E1956),"NA")</f>
        <v>89.2</v>
      </c>
      <c r="AH130">
        <f ca="1">IFERROR(AVERAGE('air-quality'!F1952:F1956),"NA")</f>
        <v>54</v>
      </c>
      <c r="AI130">
        <f ca="1">IFERROR(AVERAGE('air-quality'!G1952:G1956),"NA")</f>
        <v>46.4</v>
      </c>
      <c r="AJ130">
        <f ca="1">IFERROR(AVERAGE('air-quality'!H1952:H1956),"NA")</f>
        <v>31.6</v>
      </c>
      <c r="AK130">
        <f ca="1">IFERROR(AVERAGE('air-quality'!I1952:I1956),"NA")</f>
        <v>6</v>
      </c>
      <c r="AL130">
        <f ca="1">IFERROR(AVERAGE('air-quality'!J1952:J1956),"NA")</f>
        <v>5.2</v>
      </c>
      <c r="AM130" s="5">
        <f t="shared" ref="AM130:AR130" si="136">IFERROR(AVERAGE(O126:O130),AM129)</f>
        <v>58.6</v>
      </c>
      <c r="AN130" s="5">
        <f t="shared" si="136"/>
        <v>30.2</v>
      </c>
      <c r="AO130" s="5">
        <f t="shared" si="136"/>
        <v>34.799999999999997</v>
      </c>
      <c r="AP130" s="5">
        <f t="shared" si="136"/>
        <v>23</v>
      </c>
      <c r="AQ130" s="6">
        <f t="shared" si="136"/>
        <v>3</v>
      </c>
      <c r="AR130" s="5">
        <f t="shared" si="136"/>
        <v>3.4</v>
      </c>
      <c r="AS130" s="5">
        <f t="shared" ca="1" si="73"/>
        <v>72.400000000000006</v>
      </c>
      <c r="AT130" s="5">
        <f t="shared" ref="AT130:AT193" ca="1" si="137">IFERROR(AVERAGE(V130,AB130,AH130),AT129)</f>
        <v>42.7</v>
      </c>
      <c r="AU130" s="5">
        <f t="shared" ref="AU130:AU193" ca="1" si="138">IFERROR(AVERAGE(W130,AC130,AI130),AU129)</f>
        <v>42.4</v>
      </c>
      <c r="AV130" s="5">
        <f t="shared" ref="AV130:AV193" ca="1" si="139">IFERROR(AVERAGE(X130,AD130,AJ130),AV129)</f>
        <v>27</v>
      </c>
      <c r="AW130" s="6">
        <f t="shared" ref="AW130:AW193" ca="1" si="140">IFERROR(AVERAGE(Y130,AE130,AK130),AW129)</f>
        <v>5.2</v>
      </c>
      <c r="AX130" s="5">
        <f t="shared" ref="AX130:AX193" ca="1" si="141">IFERROR(AVERAGE(Z130,AF130,AL130),AX129)</f>
        <v>4.9000000000000004</v>
      </c>
    </row>
    <row r="131" spans="1:50" x14ac:dyDescent="0.25">
      <c r="A131">
        <f>IF(Pivot!A135="",Data!A130,Pivot!A135)</f>
        <v>5</v>
      </c>
      <c r="B131">
        <f>Pivot!B135</f>
        <v>9</v>
      </c>
      <c r="C131">
        <f>IFERROR(AVERAGE(Pivot!D135:H135),C130)</f>
        <v>57.2</v>
      </c>
      <c r="D131">
        <f>IFERROR(AVERAGE(Pivot!K135:O135),D130)</f>
        <v>40.200000000000003</v>
      </c>
      <c r="E131">
        <f>IFERROR(AVERAGE(Pivot!R135:V135),E130)</f>
        <v>33</v>
      </c>
      <c r="F131">
        <f>IFERROR(AVERAGE(Pivot!Y135:AC135),F130)</f>
        <v>26.8</v>
      </c>
      <c r="G131">
        <f>IFERROR(AVERAGE(Pivot!AF135:AJ135),G130)</f>
        <v>5.4</v>
      </c>
      <c r="H131">
        <f>IFERROR(AVERAGE(Pivot!AM135:AQ135),H130)</f>
        <v>4.4000000000000004</v>
      </c>
      <c r="I131">
        <f>IFERROR(AVERAGE(Pivot!F135:H135),I130)</f>
        <v>43.666666666666664</v>
      </c>
      <c r="J131">
        <f>IFERROR(AVERAGE(Pivot!M135:O135),J130)</f>
        <v>40.333333333333336</v>
      </c>
      <c r="K131">
        <f>IFERROR(AVERAGE(Pivot!T135:V135),K130)</f>
        <v>31.333333333333332</v>
      </c>
      <c r="L131">
        <f>IFERROR(AVERAGE(Pivot!AA135:AC135),L130)</f>
        <v>26.333333333333332</v>
      </c>
      <c r="M131">
        <f>IFERROR(AVERAGE(Pivot!AH135:AJ135),M130)</f>
        <v>4.333333333333333</v>
      </c>
      <c r="N131">
        <f>IFERROR(AVERAGE(Pivot!AO135:AQ135),N130)</f>
        <v>4</v>
      </c>
      <c r="O131">
        <f>IF(Pivot!I135="NA",O130,IF(Pivot!I135=0,AVERAGE(O126:O130),Pivot!I135))</f>
        <v>32</v>
      </c>
      <c r="P131">
        <f>IF(Pivot!P135="NA",P130,IF(Pivot!P135=0,AVERAGE(P126:P130),Pivot!P135))</f>
        <v>30</v>
      </c>
      <c r="Q131">
        <f>IF(Pivot!W135="NA",Q130,IF(Pivot!W135=0,AVERAGE(Q126:Q130),Pivot!W135))</f>
        <v>45</v>
      </c>
      <c r="R131">
        <f>IF(Pivot!AD135="NA",R130,IF(Pivot!AD135=0,AVERAGE(R126:R130),Pivot!AD135))</f>
        <v>13</v>
      </c>
      <c r="S131">
        <f>IF(Pivot!AK135="NA",S130,IF(Pivot!AK135=0,AVERAGE(S126:S130),Pivot!AK135))</f>
        <v>4</v>
      </c>
      <c r="T131">
        <f>IF(Pivot!AR135="NA",T130,IF(Pivot!AR135=0,AVERAGE(T126:T130),Pivot!AR135))</f>
        <v>5</v>
      </c>
      <c r="U131" t="str">
        <f ca="1">IFERROR(AVERAGE('air-quality'!E1223:E1227),"NA")</f>
        <v>NA</v>
      </c>
      <c r="V131" t="str">
        <f ca="1">IFERROR(AVERAGE('air-quality'!F1223:F1227),"NA")</f>
        <v>NA</v>
      </c>
      <c r="W131" t="str">
        <f ca="1">IFERROR(AVERAGE('air-quality'!G1223:G1227),"NA")</f>
        <v>NA</v>
      </c>
      <c r="X131" t="str">
        <f ca="1">IFERROR(AVERAGE('air-quality'!H1223:H1227),"NA")</f>
        <v>NA</v>
      </c>
      <c r="Y131" t="str">
        <f ca="1">IFERROR(AVERAGE('air-quality'!I1223:I1227),"NA")</f>
        <v>NA</v>
      </c>
      <c r="Z131" t="str">
        <f ca="1">IFERROR(AVERAGE('air-quality'!J1223:J1227),"NA")</f>
        <v>NA</v>
      </c>
      <c r="AA131">
        <f ca="1">IFERROR(AVERAGE('air-quality'!E1588:E1592),"NA")</f>
        <v>59</v>
      </c>
      <c r="AB131">
        <f ca="1">IFERROR(AVERAGE('air-quality'!F1588:F1592),"NA")</f>
        <v>41.6</v>
      </c>
      <c r="AC131">
        <f ca="1">IFERROR(AVERAGE('air-quality'!G1588:G1592),"NA")</f>
        <v>38.200000000000003</v>
      </c>
      <c r="AD131">
        <f ca="1">IFERROR(AVERAGE('air-quality'!H1588:H1592),"NA")</f>
        <v>25.8</v>
      </c>
      <c r="AE131">
        <f ca="1">IFERROR(AVERAGE('air-quality'!I1588:I1592),"NA")</f>
        <v>4.5999999999999996</v>
      </c>
      <c r="AF131">
        <f ca="1">IFERROR(AVERAGE('air-quality'!J1588:J1592),"NA")</f>
        <v>5</v>
      </c>
      <c r="AG131">
        <f ca="1">IFERROR(AVERAGE('air-quality'!E1953:E1957),"NA")</f>
        <v>86.2</v>
      </c>
      <c r="AH131">
        <f ca="1">IFERROR(AVERAGE('air-quality'!F1953:F1957),"NA")</f>
        <v>60</v>
      </c>
      <c r="AI131">
        <f ca="1">IFERROR(AVERAGE('air-quality'!G1953:G1957),"NA")</f>
        <v>48</v>
      </c>
      <c r="AJ131">
        <f ca="1">IFERROR(AVERAGE('air-quality'!H1953:H1957),"NA")</f>
        <v>40.4</v>
      </c>
      <c r="AK131">
        <f ca="1">IFERROR(AVERAGE('air-quality'!I1953:I1957),"NA")</f>
        <v>6.4</v>
      </c>
      <c r="AL131">
        <f ca="1">IFERROR(AVERAGE('air-quality'!J1953:J1957),"NA")</f>
        <v>6</v>
      </c>
      <c r="AM131" s="5">
        <f t="shared" ref="AM131:AR131" si="142">IFERROR(AVERAGE(O127:O131),AM130)</f>
        <v>52.6</v>
      </c>
      <c r="AN131" s="5">
        <f t="shared" si="142"/>
        <v>28</v>
      </c>
      <c r="AO131" s="5">
        <f t="shared" si="142"/>
        <v>39</v>
      </c>
      <c r="AP131" s="5">
        <f t="shared" si="142"/>
        <v>20.2</v>
      </c>
      <c r="AQ131" s="6">
        <f t="shared" si="142"/>
        <v>3.2</v>
      </c>
      <c r="AR131" s="5">
        <f t="shared" si="142"/>
        <v>3.6</v>
      </c>
      <c r="AS131" s="5">
        <f t="shared" ref="AS131:AS194" ca="1" si="143">IFERROR(AVERAGE(U131,AA131,AG131),AS130)</f>
        <v>72.599999999999994</v>
      </c>
      <c r="AT131" s="5">
        <f t="shared" ca="1" si="137"/>
        <v>50.8</v>
      </c>
      <c r="AU131" s="5">
        <f t="shared" ca="1" si="138"/>
        <v>43.1</v>
      </c>
      <c r="AV131" s="5">
        <f t="shared" ca="1" si="139"/>
        <v>33.1</v>
      </c>
      <c r="AW131" s="6">
        <f t="shared" ca="1" si="140"/>
        <v>5.5</v>
      </c>
      <c r="AX131" s="5">
        <f t="shared" ca="1" si="141"/>
        <v>5.5</v>
      </c>
    </row>
    <row r="132" spans="1:50" x14ac:dyDescent="0.25">
      <c r="A132">
        <f>IF(Pivot!A136="",Data!A131,Pivot!A136)</f>
        <v>5</v>
      </c>
      <c r="B132">
        <f>Pivot!B136</f>
        <v>10</v>
      </c>
      <c r="C132">
        <f>IFERROR(AVERAGE(Pivot!D136:H136),C131)</f>
        <v>72</v>
      </c>
      <c r="D132">
        <f>IFERROR(AVERAGE(Pivot!K136:O136),D131)</f>
        <v>43.2</v>
      </c>
      <c r="E132">
        <f>IFERROR(AVERAGE(Pivot!R136:V136),E131)</f>
        <v>30.8</v>
      </c>
      <c r="F132">
        <f>IFERROR(AVERAGE(Pivot!Y136:AC136),F131)</f>
        <v>30.8</v>
      </c>
      <c r="G132">
        <f>IFERROR(AVERAGE(Pivot!AF136:AJ136),G131)</f>
        <v>5</v>
      </c>
      <c r="H132">
        <f>IFERROR(AVERAGE(Pivot!AM136:AQ136),H131)</f>
        <v>4.5999999999999996</v>
      </c>
      <c r="I132">
        <f>IFERROR(AVERAGE(Pivot!F136:H136),I131)</f>
        <v>75.333333333333329</v>
      </c>
      <c r="J132">
        <f>IFERROR(AVERAGE(Pivot!M136:O136),J131)</f>
        <v>45</v>
      </c>
      <c r="K132">
        <f>IFERROR(AVERAGE(Pivot!T136:V136),K131)</f>
        <v>30</v>
      </c>
      <c r="L132">
        <f>IFERROR(AVERAGE(Pivot!AA136:AC136),L131)</f>
        <v>29</v>
      </c>
      <c r="M132">
        <f>IFERROR(AVERAGE(Pivot!AH136:AJ136),M131)</f>
        <v>3.6666666666666665</v>
      </c>
      <c r="N132">
        <f>IFERROR(AVERAGE(Pivot!AO136:AQ136),N131)</f>
        <v>4.333333333333333</v>
      </c>
      <c r="O132">
        <f>IF(Pivot!I136="NA",O131,IF(Pivot!I136=0,AVERAGE(O127:O131),Pivot!I136))</f>
        <v>73</v>
      </c>
      <c r="P132">
        <f>IF(Pivot!P136="NA",P131,IF(Pivot!P136=0,AVERAGE(P127:P131),Pivot!P136))</f>
        <v>97</v>
      </c>
      <c r="Q132">
        <f>IF(Pivot!W136="NA",Q131,IF(Pivot!W136=0,AVERAGE(Q127:Q131),Pivot!W136))</f>
        <v>42</v>
      </c>
      <c r="R132">
        <f>IF(Pivot!AD136="NA",R131,IF(Pivot!AD136=0,AVERAGE(R127:R131),Pivot!AD136))</f>
        <v>21</v>
      </c>
      <c r="S132">
        <f>IF(Pivot!AK136="NA",S131,IF(Pivot!AK136=0,AVERAGE(S127:S131),Pivot!AK136))</f>
        <v>3</v>
      </c>
      <c r="T132">
        <f>IF(Pivot!AR136="NA",T131,IF(Pivot!AR136=0,AVERAGE(T127:T131),Pivot!AR136))</f>
        <v>5</v>
      </c>
      <c r="U132" t="str">
        <f ca="1">IFERROR(AVERAGE('air-quality'!E1224:E1228),"NA")</f>
        <v>NA</v>
      </c>
      <c r="V132" t="str">
        <f ca="1">IFERROR(AVERAGE('air-quality'!F1224:F1228),"NA")</f>
        <v>NA</v>
      </c>
      <c r="W132" t="str">
        <f ca="1">IFERROR(AVERAGE('air-quality'!G1224:G1228),"NA")</f>
        <v>NA</v>
      </c>
      <c r="X132" t="str">
        <f ca="1">IFERROR(AVERAGE('air-quality'!H1224:H1228),"NA")</f>
        <v>NA</v>
      </c>
      <c r="Y132" t="str">
        <f ca="1">IFERROR(AVERAGE('air-quality'!I1224:I1228),"NA")</f>
        <v>NA</v>
      </c>
      <c r="Z132" t="str">
        <f ca="1">IFERROR(AVERAGE('air-quality'!J1224:J1228),"NA")</f>
        <v>NA</v>
      </c>
      <c r="AA132">
        <f ca="1">IFERROR(AVERAGE('air-quality'!E1589:E1593),"NA")</f>
        <v>79.2</v>
      </c>
      <c r="AB132">
        <f ca="1">IFERROR(AVERAGE('air-quality'!F1589:F1593),"NA")</f>
        <v>40.4</v>
      </c>
      <c r="AC132">
        <f ca="1">IFERROR(AVERAGE('air-quality'!G1589:G1593),"NA")</f>
        <v>35.4</v>
      </c>
      <c r="AD132">
        <f ca="1">IFERROR(AVERAGE('air-quality'!H1589:H1593),"NA")</f>
        <v>28.6</v>
      </c>
      <c r="AE132">
        <f ca="1">IFERROR(AVERAGE('air-quality'!I1589:I1593),"NA")</f>
        <v>4.5999999999999996</v>
      </c>
      <c r="AF132">
        <f ca="1">IFERROR(AVERAGE('air-quality'!J1589:J1593),"NA")</f>
        <v>5.2</v>
      </c>
      <c r="AG132">
        <f ca="1">IFERROR(AVERAGE('air-quality'!E1954:E1958),"NA")</f>
        <v>103</v>
      </c>
      <c r="AH132">
        <f ca="1">IFERROR(AVERAGE('air-quality'!F1954:F1958),"NA")</f>
        <v>61.2</v>
      </c>
      <c r="AI132">
        <f ca="1">IFERROR(AVERAGE('air-quality'!G1954:G1958),"NA")</f>
        <v>55.4</v>
      </c>
      <c r="AJ132">
        <f ca="1">IFERROR(AVERAGE('air-quality'!H1954:H1958),"NA")</f>
        <v>42.4</v>
      </c>
      <c r="AK132">
        <f ca="1">IFERROR(AVERAGE('air-quality'!I1954:I1958),"NA")</f>
        <v>6.6</v>
      </c>
      <c r="AL132">
        <f ca="1">IFERROR(AVERAGE('air-quality'!J1954:J1958),"NA")</f>
        <v>6.2</v>
      </c>
      <c r="AM132" s="5">
        <f t="shared" ref="AM132:AR132" si="144">IFERROR(AVERAGE(O128:O132),AM131)</f>
        <v>52.8</v>
      </c>
      <c r="AN132" s="5">
        <f t="shared" si="144"/>
        <v>40.200000000000003</v>
      </c>
      <c r="AO132" s="5">
        <f t="shared" si="144"/>
        <v>39.200000000000003</v>
      </c>
      <c r="AP132" s="5">
        <f t="shared" si="144"/>
        <v>19.399999999999999</v>
      </c>
      <c r="AQ132" s="6">
        <f t="shared" si="144"/>
        <v>3.2</v>
      </c>
      <c r="AR132" s="5">
        <f t="shared" si="144"/>
        <v>3.8</v>
      </c>
      <c r="AS132" s="5">
        <f t="shared" ca="1" si="143"/>
        <v>91.1</v>
      </c>
      <c r="AT132" s="5">
        <f t="shared" ca="1" si="137"/>
        <v>50.8</v>
      </c>
      <c r="AU132" s="5">
        <f t="shared" ca="1" si="138"/>
        <v>45.4</v>
      </c>
      <c r="AV132" s="5">
        <f t="shared" ca="1" si="139"/>
        <v>35.5</v>
      </c>
      <c r="AW132" s="6">
        <f t="shared" ca="1" si="140"/>
        <v>5.6</v>
      </c>
      <c r="AX132" s="5">
        <f t="shared" ca="1" si="141"/>
        <v>5.7</v>
      </c>
    </row>
    <row r="133" spans="1:50" x14ac:dyDescent="0.25">
      <c r="A133">
        <f>IF(Pivot!A137="",Data!A132,Pivot!A137)</f>
        <v>5</v>
      </c>
      <c r="B133">
        <f>Pivot!B137</f>
        <v>11</v>
      </c>
      <c r="C133">
        <f>IFERROR(AVERAGE(Pivot!D137:H137),C132)</f>
        <v>82.6</v>
      </c>
      <c r="D133">
        <f>IFERROR(AVERAGE(Pivot!K137:O137),D132)</f>
        <v>33</v>
      </c>
      <c r="E133">
        <f>IFERROR(AVERAGE(Pivot!R137:V137),E132)</f>
        <v>35</v>
      </c>
      <c r="F133">
        <f>IFERROR(AVERAGE(Pivot!Y137:AC137),F132)</f>
        <v>28.8</v>
      </c>
      <c r="G133">
        <f>IFERROR(AVERAGE(Pivot!AF137:AJ137),G132)</f>
        <v>5.4</v>
      </c>
      <c r="H133">
        <f>IFERROR(AVERAGE(Pivot!AM137:AQ137),H132)</f>
        <v>4.5999999999999996</v>
      </c>
      <c r="I133">
        <f>IFERROR(AVERAGE(Pivot!F137:H137),I132)</f>
        <v>91.333333333333329</v>
      </c>
      <c r="J133">
        <f>IFERROR(AVERAGE(Pivot!M137:O137),J132)</f>
        <v>31.666666666666668</v>
      </c>
      <c r="K133">
        <f>IFERROR(AVERAGE(Pivot!T137:V137),K132)</f>
        <v>33</v>
      </c>
      <c r="L133">
        <f>IFERROR(AVERAGE(Pivot!AA137:AC137),L132)</f>
        <v>28.333333333333332</v>
      </c>
      <c r="M133">
        <f>IFERROR(AVERAGE(Pivot!AH137:AJ137),M132)</f>
        <v>3.6666666666666665</v>
      </c>
      <c r="N133">
        <f>IFERROR(AVERAGE(Pivot!AO137:AQ137),N132)</f>
        <v>4.333333333333333</v>
      </c>
      <c r="O133">
        <f>IF(Pivot!I137="NA",O132,IF(Pivot!I137=0,AVERAGE(O128:O132),Pivot!I137))</f>
        <v>108</v>
      </c>
      <c r="P133">
        <f>IF(Pivot!P137="NA",P132,IF(Pivot!P137=0,AVERAGE(P128:P132),Pivot!P137))</f>
        <v>48</v>
      </c>
      <c r="Q133">
        <f>IF(Pivot!W137="NA",Q132,IF(Pivot!W137=0,AVERAGE(Q128:Q132),Pivot!W137))</f>
        <v>37</v>
      </c>
      <c r="R133">
        <f>IF(Pivot!AD137="NA",R132,IF(Pivot!AD137=0,AVERAGE(R128:R132),Pivot!AD137))</f>
        <v>17</v>
      </c>
      <c r="S133">
        <f>IF(Pivot!AK137="NA",S132,IF(Pivot!AK137=0,AVERAGE(S128:S132),Pivot!AK137))</f>
        <v>3</v>
      </c>
      <c r="T133">
        <f>IF(Pivot!AR137="NA",T132,IF(Pivot!AR137=0,AVERAGE(T128:T132),Pivot!AR137))</f>
        <v>4</v>
      </c>
      <c r="U133" t="str">
        <f ca="1">IFERROR(AVERAGE('air-quality'!E1225:E1229),"NA")</f>
        <v>NA</v>
      </c>
      <c r="V133" t="str">
        <f ca="1">IFERROR(AVERAGE('air-quality'!F1225:F1229),"NA")</f>
        <v>NA</v>
      </c>
      <c r="W133" t="str">
        <f ca="1">IFERROR(AVERAGE('air-quality'!G1225:G1229),"NA")</f>
        <v>NA</v>
      </c>
      <c r="X133" t="str">
        <f ca="1">IFERROR(AVERAGE('air-quality'!H1225:H1229),"NA")</f>
        <v>NA</v>
      </c>
      <c r="Y133" t="str">
        <f ca="1">IFERROR(AVERAGE('air-quality'!I1225:I1229),"NA")</f>
        <v>NA</v>
      </c>
      <c r="Z133" t="str">
        <f ca="1">IFERROR(AVERAGE('air-quality'!J1225:J1229),"NA")</f>
        <v>NA</v>
      </c>
      <c r="AA133">
        <f ca="1">IFERROR(AVERAGE('air-quality'!E1590:E1594),"NA")</f>
        <v>79.2</v>
      </c>
      <c r="AB133">
        <f ca="1">IFERROR(AVERAGE('air-quality'!F1590:F1594),"NA")</f>
        <v>41.2</v>
      </c>
      <c r="AC133">
        <f ca="1">IFERROR(AVERAGE('air-quality'!G1590:G1594),"NA")</f>
        <v>33.799999999999997</v>
      </c>
      <c r="AD133">
        <f ca="1">IFERROR(AVERAGE('air-quality'!H1590:H1594),"NA")</f>
        <v>29.8</v>
      </c>
      <c r="AE133">
        <f ca="1">IFERROR(AVERAGE('air-quality'!I1590:I1594),"NA")</f>
        <v>4.5999999999999996</v>
      </c>
      <c r="AF133">
        <f ca="1">IFERROR(AVERAGE('air-quality'!J1590:J1594),"NA")</f>
        <v>5.4</v>
      </c>
      <c r="AG133">
        <f ca="1">IFERROR(AVERAGE('air-quality'!E1955:E1959),"NA")</f>
        <v>113.2</v>
      </c>
      <c r="AH133">
        <f ca="1">IFERROR(AVERAGE('air-quality'!F1955:F1959),"NA")</f>
        <v>62.4</v>
      </c>
      <c r="AI133">
        <f ca="1">IFERROR(AVERAGE('air-quality'!G1955:G1959),"NA")</f>
        <v>52.6</v>
      </c>
      <c r="AJ133">
        <f ca="1">IFERROR(AVERAGE('air-quality'!H1955:H1959),"NA")</f>
        <v>46.4</v>
      </c>
      <c r="AK133">
        <f ca="1">IFERROR(AVERAGE('air-quality'!I1955:I1959),"NA")</f>
        <v>6.6</v>
      </c>
      <c r="AL133">
        <f ca="1">IFERROR(AVERAGE('air-quality'!J1955:J1959),"NA")</f>
        <v>6.2</v>
      </c>
      <c r="AM133" s="5">
        <f t="shared" ref="AM133:AR133" si="145">IFERROR(AVERAGE(O129:O133),AM132)</f>
        <v>61.6</v>
      </c>
      <c r="AN133" s="5">
        <f t="shared" si="145"/>
        <v>43.6</v>
      </c>
      <c r="AO133" s="5">
        <f t="shared" si="145"/>
        <v>39.6</v>
      </c>
      <c r="AP133" s="5">
        <f t="shared" si="145"/>
        <v>18.600000000000001</v>
      </c>
      <c r="AQ133" s="6">
        <f t="shared" si="145"/>
        <v>3.2</v>
      </c>
      <c r="AR133" s="5">
        <f t="shared" si="145"/>
        <v>4</v>
      </c>
      <c r="AS133" s="5">
        <f t="shared" ca="1" si="143"/>
        <v>96.2</v>
      </c>
      <c r="AT133" s="5">
        <f t="shared" ca="1" si="137"/>
        <v>51.8</v>
      </c>
      <c r="AU133" s="5">
        <f t="shared" ca="1" si="138"/>
        <v>43.2</v>
      </c>
      <c r="AV133" s="5">
        <f t="shared" ca="1" si="139"/>
        <v>38.1</v>
      </c>
      <c r="AW133" s="6">
        <f t="shared" ca="1" si="140"/>
        <v>5.6</v>
      </c>
      <c r="AX133" s="5">
        <f t="shared" ca="1" si="141"/>
        <v>5.8000000000000007</v>
      </c>
    </row>
    <row r="134" spans="1:50" x14ac:dyDescent="0.25">
      <c r="A134">
        <f>IF(Pivot!A138="",Data!A133,Pivot!A138)</f>
        <v>5</v>
      </c>
      <c r="B134">
        <f>Pivot!B138</f>
        <v>12</v>
      </c>
      <c r="C134">
        <f>IFERROR(AVERAGE(Pivot!D138:H138),C133)</f>
        <v>66.400000000000006</v>
      </c>
      <c r="D134">
        <f>IFERROR(AVERAGE(Pivot!K138:O138),D133)</f>
        <v>38.200000000000003</v>
      </c>
      <c r="E134">
        <f>IFERROR(AVERAGE(Pivot!R138:V138),E133)</f>
        <v>32</v>
      </c>
      <c r="F134">
        <f>IFERROR(AVERAGE(Pivot!Y138:AC138),F133)</f>
        <v>25</v>
      </c>
      <c r="G134">
        <f>IFERROR(AVERAGE(Pivot!AF138:AJ138),G133)</f>
        <v>5.4</v>
      </c>
      <c r="H134">
        <f>IFERROR(AVERAGE(Pivot!AM138:AQ138),H133)</f>
        <v>4.5999999999999996</v>
      </c>
      <c r="I134">
        <f>IFERROR(AVERAGE(Pivot!F138:H138),I133)</f>
        <v>68.333333333333329</v>
      </c>
      <c r="J134">
        <f>IFERROR(AVERAGE(Pivot!M138:O138),J133)</f>
        <v>29.666666666666668</v>
      </c>
      <c r="K134">
        <f>IFERROR(AVERAGE(Pivot!T138:V138),K133)</f>
        <v>24</v>
      </c>
      <c r="L134">
        <f>IFERROR(AVERAGE(Pivot!AA138:AC138),L133)</f>
        <v>24.333333333333332</v>
      </c>
      <c r="M134">
        <f>IFERROR(AVERAGE(Pivot!AH138:AJ138),M133)</f>
        <v>3.6666666666666665</v>
      </c>
      <c r="N134">
        <f>IFERROR(AVERAGE(Pivot!AO138:AQ138),N133)</f>
        <v>3.6666666666666665</v>
      </c>
      <c r="O134">
        <f>IF(Pivot!I138="NA",O133,IF(Pivot!I138=0,AVERAGE(O129:O133),Pivot!I138))</f>
        <v>62</v>
      </c>
      <c r="P134">
        <f>IF(Pivot!P138="NA",P133,IF(Pivot!P138=0,AVERAGE(P129:P133),Pivot!P138))</f>
        <v>34</v>
      </c>
      <c r="Q134">
        <f>IF(Pivot!W138="NA",Q133,IF(Pivot!W138=0,AVERAGE(Q129:Q133),Pivot!W138))</f>
        <v>34</v>
      </c>
      <c r="R134">
        <f>IF(Pivot!AD138="NA",R133,IF(Pivot!AD138=0,AVERAGE(R129:R133),Pivot!AD138))</f>
        <v>23</v>
      </c>
      <c r="S134">
        <f>IF(Pivot!AK138="NA",S133,IF(Pivot!AK138=0,AVERAGE(S129:S133),Pivot!AK138))</f>
        <v>3</v>
      </c>
      <c r="T134">
        <f>IF(Pivot!AR138="NA",T133,IF(Pivot!AR138=0,AVERAGE(T129:T133),Pivot!AR138))</f>
        <v>3</v>
      </c>
      <c r="U134" t="str">
        <f ca="1">IFERROR(AVERAGE('air-quality'!E1226:E1230),"NA")</f>
        <v>NA</v>
      </c>
      <c r="V134" t="str">
        <f ca="1">IFERROR(AVERAGE('air-quality'!F1226:F1230),"NA")</f>
        <v>NA</v>
      </c>
      <c r="W134" t="str">
        <f ca="1">IFERROR(AVERAGE('air-quality'!G1226:G1230),"NA")</f>
        <v>NA</v>
      </c>
      <c r="X134" t="str">
        <f ca="1">IFERROR(AVERAGE('air-quality'!H1226:H1230),"NA")</f>
        <v>NA</v>
      </c>
      <c r="Y134" t="str">
        <f ca="1">IFERROR(AVERAGE('air-quality'!I1226:I1230),"NA")</f>
        <v>NA</v>
      </c>
      <c r="Z134" t="str">
        <f ca="1">IFERROR(AVERAGE('air-quality'!J1226:J1230),"NA")</f>
        <v>NA</v>
      </c>
      <c r="AA134">
        <f ca="1">IFERROR(AVERAGE('air-quality'!E1591:E1595),"NA")</f>
        <v>86.4</v>
      </c>
      <c r="AB134">
        <f ca="1">IFERROR(AVERAGE('air-quality'!F1591:F1595),"NA")</f>
        <v>51.4</v>
      </c>
      <c r="AC134">
        <f ca="1">IFERROR(AVERAGE('air-quality'!G1591:G1595),"NA")</f>
        <v>37</v>
      </c>
      <c r="AD134">
        <f ca="1">IFERROR(AVERAGE('air-quality'!H1591:H1595),"NA")</f>
        <v>33.6</v>
      </c>
      <c r="AE134">
        <f ca="1">IFERROR(AVERAGE('air-quality'!I1591:I1595),"NA")</f>
        <v>4.8</v>
      </c>
      <c r="AF134">
        <f ca="1">IFERROR(AVERAGE('air-quality'!J1591:J1595),"NA")</f>
        <v>6.2</v>
      </c>
      <c r="AG134">
        <f ca="1">IFERROR(AVERAGE('air-quality'!E1956:E1960),"NA")</f>
        <v>121</v>
      </c>
      <c r="AH134">
        <f ca="1">IFERROR(AVERAGE('air-quality'!F1956:F1960),"NA")</f>
        <v>61</v>
      </c>
      <c r="AI134">
        <f ca="1">IFERROR(AVERAGE('air-quality'!G1956:G1960),"NA")</f>
        <v>55.2</v>
      </c>
      <c r="AJ134">
        <f ca="1">IFERROR(AVERAGE('air-quality'!H1956:H1960),"NA")</f>
        <v>45.4</v>
      </c>
      <c r="AK134">
        <f ca="1">IFERROR(AVERAGE('air-quality'!I1956:I1960),"NA")</f>
        <v>6.6</v>
      </c>
      <c r="AL134">
        <f ca="1">IFERROR(AVERAGE('air-quality'!J1956:J1960),"NA")</f>
        <v>6</v>
      </c>
      <c r="AM134" s="5">
        <f t="shared" ref="AM134:AR134" si="146">IFERROR(AVERAGE(O130:O134),AM133)</f>
        <v>64.2</v>
      </c>
      <c r="AN134" s="5">
        <f t="shared" si="146"/>
        <v>44.6</v>
      </c>
      <c r="AO134" s="5">
        <f t="shared" si="146"/>
        <v>38.6</v>
      </c>
      <c r="AP134" s="5">
        <f t="shared" si="146"/>
        <v>18</v>
      </c>
      <c r="AQ134" s="6">
        <f t="shared" si="146"/>
        <v>3.2</v>
      </c>
      <c r="AR134" s="5">
        <f t="shared" si="146"/>
        <v>4</v>
      </c>
      <c r="AS134" s="5">
        <f t="shared" ca="1" si="143"/>
        <v>103.7</v>
      </c>
      <c r="AT134" s="5">
        <f t="shared" ca="1" si="137"/>
        <v>56.2</v>
      </c>
      <c r="AU134" s="5">
        <f t="shared" ca="1" si="138"/>
        <v>46.1</v>
      </c>
      <c r="AV134" s="5">
        <f t="shared" ca="1" si="139"/>
        <v>39.5</v>
      </c>
      <c r="AW134" s="6">
        <f t="shared" ca="1" si="140"/>
        <v>5.6999999999999993</v>
      </c>
      <c r="AX134" s="5">
        <f t="shared" ca="1" si="141"/>
        <v>6.1</v>
      </c>
    </row>
    <row r="135" spans="1:50" x14ac:dyDescent="0.25">
      <c r="A135">
        <f>IF(Pivot!A139="",Data!A134,Pivot!A139)</f>
        <v>5</v>
      </c>
      <c r="B135">
        <f>Pivot!B139</f>
        <v>13</v>
      </c>
      <c r="C135">
        <f>IFERROR(AVERAGE(Pivot!D139:H139),C134)</f>
        <v>73</v>
      </c>
      <c r="D135">
        <f>IFERROR(AVERAGE(Pivot!K139:O139),D134)</f>
        <v>43.6</v>
      </c>
      <c r="E135">
        <f>IFERROR(AVERAGE(Pivot!R139:V139),E134)</f>
        <v>38.200000000000003</v>
      </c>
      <c r="F135">
        <f>IFERROR(AVERAGE(Pivot!Y139:AC139),F134)</f>
        <v>28.8</v>
      </c>
      <c r="G135">
        <f>IFERROR(AVERAGE(Pivot!AF139:AJ139),G134)</f>
        <v>5.4</v>
      </c>
      <c r="H135">
        <f>IFERROR(AVERAGE(Pivot!AM139:AQ139),H134)</f>
        <v>4.5999999999999996</v>
      </c>
      <c r="I135">
        <f>IFERROR(AVERAGE(Pivot!F139:H139),I134)</f>
        <v>67</v>
      </c>
      <c r="J135">
        <f>IFERROR(AVERAGE(Pivot!M139:O139),J134)</f>
        <v>40.666666666666664</v>
      </c>
      <c r="K135">
        <f>IFERROR(AVERAGE(Pivot!T139:V139),K134)</f>
        <v>35.333333333333336</v>
      </c>
      <c r="L135">
        <f>IFERROR(AVERAGE(Pivot!AA139:AC139),L134)</f>
        <v>23.666666666666668</v>
      </c>
      <c r="M135">
        <f>IFERROR(AVERAGE(Pivot!AH139:AJ139),M134)</f>
        <v>3.6666666666666665</v>
      </c>
      <c r="N135">
        <f>IFERROR(AVERAGE(Pivot!AO139:AQ139),N134)</f>
        <v>4</v>
      </c>
      <c r="O135">
        <f>IF(Pivot!I139="NA",O134,IF(Pivot!I139=0,AVERAGE(O130:O134),Pivot!I139))</f>
        <v>36</v>
      </c>
      <c r="P135">
        <f>IF(Pivot!P139="NA",P134,IF(Pivot!P139=0,AVERAGE(P130:P134),Pivot!P139))</f>
        <v>43</v>
      </c>
      <c r="Q135">
        <f>IF(Pivot!W139="NA",Q134,IF(Pivot!W139=0,AVERAGE(Q130:Q134),Pivot!W139))</f>
        <v>35</v>
      </c>
      <c r="R135">
        <f>IF(Pivot!AD139="NA",R134,IF(Pivot!AD139=0,AVERAGE(R130:R134),Pivot!AD139))</f>
        <v>37</v>
      </c>
      <c r="S135">
        <f>IF(Pivot!AK139="NA",S134,IF(Pivot!AK139=0,AVERAGE(S130:S134),Pivot!AK139))</f>
        <v>4</v>
      </c>
      <c r="T135">
        <f>IF(Pivot!AR139="NA",T134,IF(Pivot!AR139=0,AVERAGE(T130:T134),Pivot!AR139))</f>
        <v>4</v>
      </c>
      <c r="U135" t="str">
        <f ca="1">IFERROR(AVERAGE('air-quality'!E1227:E1231),"NA")</f>
        <v>NA</v>
      </c>
      <c r="V135" t="str">
        <f ca="1">IFERROR(AVERAGE('air-quality'!F1227:F1231),"NA")</f>
        <v>NA</v>
      </c>
      <c r="W135" t="str">
        <f ca="1">IFERROR(AVERAGE('air-quality'!G1227:G1231),"NA")</f>
        <v>NA</v>
      </c>
      <c r="X135" t="str">
        <f ca="1">IFERROR(AVERAGE('air-quality'!H1227:H1231),"NA")</f>
        <v>NA</v>
      </c>
      <c r="Y135" t="str">
        <f ca="1">IFERROR(AVERAGE('air-quality'!I1227:I1231),"NA")</f>
        <v>NA</v>
      </c>
      <c r="Z135" t="str">
        <f ca="1">IFERROR(AVERAGE('air-quality'!J1227:J1231),"NA")</f>
        <v>NA</v>
      </c>
      <c r="AA135">
        <f ca="1">IFERROR(AVERAGE('air-quality'!E1592:E1596),"NA")</f>
        <v>111</v>
      </c>
      <c r="AB135">
        <f ca="1">IFERROR(AVERAGE('air-quality'!F1592:F1596),"NA")</f>
        <v>56</v>
      </c>
      <c r="AC135">
        <f ca="1">IFERROR(AVERAGE('air-quality'!G1592:G1596),"NA")</f>
        <v>37.4</v>
      </c>
      <c r="AD135">
        <f ca="1">IFERROR(AVERAGE('air-quality'!H1592:H1596),"NA")</f>
        <v>36.6</v>
      </c>
      <c r="AE135">
        <f ca="1">IFERROR(AVERAGE('air-quality'!I1592:I1596),"NA")</f>
        <v>4.5999999999999996</v>
      </c>
      <c r="AF135">
        <f ca="1">IFERROR(AVERAGE('air-quality'!J1592:J1596),"NA")</f>
        <v>7.2</v>
      </c>
      <c r="AG135">
        <f ca="1">IFERROR(AVERAGE('air-quality'!E1957:E1961),"NA")</f>
        <v>124.2</v>
      </c>
      <c r="AH135">
        <f ca="1">IFERROR(AVERAGE('air-quality'!F1957:F1961),"NA")</f>
        <v>61.8</v>
      </c>
      <c r="AI135">
        <f ca="1">IFERROR(AVERAGE('air-quality'!G1957:G1961),"NA")</f>
        <v>57.2</v>
      </c>
      <c r="AJ135">
        <f ca="1">IFERROR(AVERAGE('air-quality'!H1957:H1961),"NA")</f>
        <v>44</v>
      </c>
      <c r="AK135">
        <f ca="1">IFERROR(AVERAGE('air-quality'!I1957:I1961),"NA")</f>
        <v>6.6</v>
      </c>
      <c r="AL135">
        <f ca="1">IFERROR(AVERAGE('air-quality'!J1957:J1961),"NA")</f>
        <v>6</v>
      </c>
      <c r="AM135" s="5">
        <f t="shared" ref="AM135:AR135" si="147">IFERROR(AVERAGE(O131:O135),AM134)</f>
        <v>62.2</v>
      </c>
      <c r="AN135" s="5">
        <f t="shared" si="147"/>
        <v>50.4</v>
      </c>
      <c r="AO135" s="5">
        <f t="shared" si="147"/>
        <v>38.6</v>
      </c>
      <c r="AP135" s="5">
        <f t="shared" si="147"/>
        <v>22.2</v>
      </c>
      <c r="AQ135" s="6">
        <f t="shared" si="147"/>
        <v>3.4</v>
      </c>
      <c r="AR135" s="5">
        <f t="shared" si="147"/>
        <v>4.2</v>
      </c>
      <c r="AS135" s="5">
        <f t="shared" ca="1" si="143"/>
        <v>117.6</v>
      </c>
      <c r="AT135" s="5">
        <f t="shared" ca="1" si="137"/>
        <v>58.9</v>
      </c>
      <c r="AU135" s="5">
        <f t="shared" ca="1" si="138"/>
        <v>47.3</v>
      </c>
      <c r="AV135" s="5">
        <f t="shared" ca="1" si="139"/>
        <v>40.299999999999997</v>
      </c>
      <c r="AW135" s="6">
        <f t="shared" ca="1" si="140"/>
        <v>5.6</v>
      </c>
      <c r="AX135" s="5">
        <f t="shared" ca="1" si="141"/>
        <v>6.6</v>
      </c>
    </row>
    <row r="136" spans="1:50" x14ac:dyDescent="0.25">
      <c r="A136">
        <f>IF(Pivot!A140="",Data!A135,Pivot!A140)</f>
        <v>5</v>
      </c>
      <c r="B136">
        <f>Pivot!B140</f>
        <v>14</v>
      </c>
      <c r="C136">
        <f>IFERROR(AVERAGE(Pivot!D140:H140),C135)</f>
        <v>89.2</v>
      </c>
      <c r="D136">
        <f>IFERROR(AVERAGE(Pivot!K140:O140),D135)</f>
        <v>54.8</v>
      </c>
      <c r="E136">
        <f>IFERROR(AVERAGE(Pivot!R140:V140),E135)</f>
        <v>36.200000000000003</v>
      </c>
      <c r="F136">
        <f>IFERROR(AVERAGE(Pivot!Y140:AC140),F135)</f>
        <v>28.8</v>
      </c>
      <c r="G136">
        <f>IFERROR(AVERAGE(Pivot!AF140:AJ140),G135)</f>
        <v>5.6</v>
      </c>
      <c r="H136">
        <f>IFERROR(AVERAGE(Pivot!AM140:AQ140),H135)</f>
        <v>6</v>
      </c>
      <c r="I136">
        <f>IFERROR(AVERAGE(Pivot!F140:H140),I135)</f>
        <v>90</v>
      </c>
      <c r="J136">
        <f>IFERROR(AVERAGE(Pivot!M140:O140),J135)</f>
        <v>49.333333333333336</v>
      </c>
      <c r="K136">
        <f>IFERROR(AVERAGE(Pivot!T140:V140),K135)</f>
        <v>35.333333333333336</v>
      </c>
      <c r="L136">
        <f>IFERROR(AVERAGE(Pivot!AA140:AC140),L135)</f>
        <v>29</v>
      </c>
      <c r="M136">
        <f>IFERROR(AVERAGE(Pivot!AH140:AJ140),M135)</f>
        <v>4</v>
      </c>
      <c r="N136">
        <f>IFERROR(AVERAGE(Pivot!AO140:AQ140),N135)</f>
        <v>5.666666666666667</v>
      </c>
      <c r="O136">
        <f>IF(Pivot!I140="NA",O135,IF(Pivot!I140=0,AVERAGE(O131:O135),Pivot!I140))</f>
        <v>32</v>
      </c>
      <c r="P136">
        <f>IF(Pivot!P140="NA",P135,IF(Pivot!P140=0,AVERAGE(P131:P135),Pivot!P140))</f>
        <v>32</v>
      </c>
      <c r="Q136">
        <f>IF(Pivot!W140="NA",Q135,IF(Pivot!W140=0,AVERAGE(Q131:Q135),Pivot!W140))</f>
        <v>23</v>
      </c>
      <c r="R136">
        <f>IF(Pivot!AD140="NA",R135,IF(Pivot!AD140=0,AVERAGE(R131:R135),Pivot!AD140))</f>
        <v>27</v>
      </c>
      <c r="S136">
        <f>IF(Pivot!AK140="NA",S135,IF(Pivot!AK140=0,AVERAGE(S131:S135),Pivot!AK140))</f>
        <v>3</v>
      </c>
      <c r="T136">
        <f>IF(Pivot!AR140="NA",T135,IF(Pivot!AR140=0,AVERAGE(T131:T135),Pivot!AR140))</f>
        <v>4</v>
      </c>
      <c r="U136" t="str">
        <f ca="1">IFERROR(AVERAGE('air-quality'!E1228:E1232),"NA")</f>
        <v>NA</v>
      </c>
      <c r="V136" t="str">
        <f ca="1">IFERROR(AVERAGE('air-quality'!F1228:F1232),"NA")</f>
        <v>NA</v>
      </c>
      <c r="W136" t="str">
        <f ca="1">IFERROR(AVERAGE('air-quality'!G1228:G1232),"NA")</f>
        <v>NA</v>
      </c>
      <c r="X136" t="str">
        <f ca="1">IFERROR(AVERAGE('air-quality'!H1228:H1232),"NA")</f>
        <v>NA</v>
      </c>
      <c r="Y136" t="str">
        <f ca="1">IFERROR(AVERAGE('air-quality'!I1228:I1232),"NA")</f>
        <v>NA</v>
      </c>
      <c r="Z136" t="str">
        <f ca="1">IFERROR(AVERAGE('air-quality'!J1228:J1232),"NA")</f>
        <v>NA</v>
      </c>
      <c r="AA136">
        <f ca="1">IFERROR(AVERAGE('air-quality'!E1593:E1597),"NA")</f>
        <v>122.2</v>
      </c>
      <c r="AB136">
        <f ca="1">IFERROR(AVERAGE('air-quality'!F1593:F1597),"NA")</f>
        <v>49.8</v>
      </c>
      <c r="AC136">
        <f ca="1">IFERROR(AVERAGE('air-quality'!G1593:G1597),"NA")</f>
        <v>30.6</v>
      </c>
      <c r="AD136">
        <f ca="1">IFERROR(AVERAGE('air-quality'!H1593:H1597),"NA")</f>
        <v>36.4</v>
      </c>
      <c r="AE136">
        <f ca="1">IFERROR(AVERAGE('air-quality'!I1593:I1597),"NA")</f>
        <v>4.4000000000000004</v>
      </c>
      <c r="AF136">
        <f ca="1">IFERROR(AVERAGE('air-quality'!J1593:J1597),"NA")</f>
        <v>7.2</v>
      </c>
      <c r="AG136">
        <f ca="1">IFERROR(AVERAGE('air-quality'!E1958:E1962),"NA")</f>
        <v>130</v>
      </c>
      <c r="AH136">
        <f ca="1">IFERROR(AVERAGE('air-quality'!F1958:F1962),"NA")</f>
        <v>61.8</v>
      </c>
      <c r="AI136">
        <f ca="1">IFERROR(AVERAGE('air-quality'!G1958:G1962),"NA")</f>
        <v>59</v>
      </c>
      <c r="AJ136">
        <f ca="1">IFERROR(AVERAGE('air-quality'!H1958:H1962),"NA")</f>
        <v>40.799999999999997</v>
      </c>
      <c r="AK136">
        <f ca="1">IFERROR(AVERAGE('air-quality'!I1958:I1962),"NA")</f>
        <v>6.6</v>
      </c>
      <c r="AL136">
        <f ca="1">IFERROR(AVERAGE('air-quality'!J1958:J1962),"NA")</f>
        <v>5.8</v>
      </c>
      <c r="AM136" s="5">
        <f t="shared" ref="AM136:AR136" si="148">IFERROR(AVERAGE(O132:O136),AM135)</f>
        <v>62.2</v>
      </c>
      <c r="AN136" s="5">
        <f t="shared" si="148"/>
        <v>50.8</v>
      </c>
      <c r="AO136" s="5">
        <f t="shared" si="148"/>
        <v>34.200000000000003</v>
      </c>
      <c r="AP136" s="5">
        <f t="shared" si="148"/>
        <v>25</v>
      </c>
      <c r="AQ136" s="6">
        <f t="shared" si="148"/>
        <v>3.2</v>
      </c>
      <c r="AR136" s="5">
        <f t="shared" si="148"/>
        <v>4</v>
      </c>
      <c r="AS136" s="5">
        <f t="shared" ca="1" si="143"/>
        <v>126.1</v>
      </c>
      <c r="AT136" s="5">
        <f t="shared" ca="1" si="137"/>
        <v>55.8</v>
      </c>
      <c r="AU136" s="5">
        <f t="shared" ca="1" si="138"/>
        <v>44.8</v>
      </c>
      <c r="AV136" s="5">
        <f t="shared" ca="1" si="139"/>
        <v>38.599999999999994</v>
      </c>
      <c r="AW136" s="6">
        <f t="shared" ca="1" si="140"/>
        <v>5.5</v>
      </c>
      <c r="AX136" s="5">
        <f t="shared" ca="1" si="141"/>
        <v>6.5</v>
      </c>
    </row>
    <row r="137" spans="1:50" x14ac:dyDescent="0.25">
      <c r="A137">
        <f>IF(Pivot!A141="",Data!A136,Pivot!A141)</f>
        <v>5</v>
      </c>
      <c r="B137">
        <f>Pivot!B141</f>
        <v>15</v>
      </c>
      <c r="C137">
        <f>IFERROR(AVERAGE(Pivot!D141:H141),C136)</f>
        <v>107.4</v>
      </c>
      <c r="D137">
        <f>IFERROR(AVERAGE(Pivot!K141:O141),D136)</f>
        <v>38.6</v>
      </c>
      <c r="E137">
        <f>IFERROR(AVERAGE(Pivot!R141:V141),E136)</f>
        <v>29.4</v>
      </c>
      <c r="F137">
        <f>IFERROR(AVERAGE(Pivot!Y141:AC141),F136)</f>
        <v>26.2</v>
      </c>
      <c r="G137">
        <f>IFERROR(AVERAGE(Pivot!AF141:AJ141),G136)</f>
        <v>5.4</v>
      </c>
      <c r="H137">
        <f>IFERROR(AVERAGE(Pivot!AM141:AQ141),H136)</f>
        <v>4.8</v>
      </c>
      <c r="I137">
        <f>IFERROR(AVERAGE(Pivot!F141:H141),I136)</f>
        <v>103.66666666666667</v>
      </c>
      <c r="J137">
        <f>IFERROR(AVERAGE(Pivot!M141:O141),J136)</f>
        <v>34.666666666666664</v>
      </c>
      <c r="K137">
        <f>IFERROR(AVERAGE(Pivot!T141:V141),K136)</f>
        <v>21.666666666666668</v>
      </c>
      <c r="L137">
        <f>IFERROR(AVERAGE(Pivot!AA141:AC141),L136)</f>
        <v>23.333333333333332</v>
      </c>
      <c r="M137">
        <f>IFERROR(AVERAGE(Pivot!AH141:AJ141),M136)</f>
        <v>3.3333333333333335</v>
      </c>
      <c r="N137">
        <f>IFERROR(AVERAGE(Pivot!AO141:AQ141),N136)</f>
        <v>4</v>
      </c>
      <c r="O137">
        <f>IF(Pivot!I141="NA",O136,IF(Pivot!I141=0,AVERAGE(O132:O136),Pivot!I141))</f>
        <v>46</v>
      </c>
      <c r="P137">
        <f>IF(Pivot!P141="NA",P136,IF(Pivot!P141=0,AVERAGE(P132:P136),Pivot!P141))</f>
        <v>25</v>
      </c>
      <c r="Q137">
        <f>IF(Pivot!W141="NA",Q136,IF(Pivot!W141=0,AVERAGE(Q132:Q136),Pivot!W141))</f>
        <v>22</v>
      </c>
      <c r="R137">
        <f>IF(Pivot!AD141="NA",R136,IF(Pivot!AD141=0,AVERAGE(R132:R136),Pivot!AD141))</f>
        <v>25</v>
      </c>
      <c r="S137">
        <f>IF(Pivot!AK141="NA",S136,IF(Pivot!AK141=0,AVERAGE(S132:S136),Pivot!AK141))</f>
        <v>2</v>
      </c>
      <c r="T137">
        <f>IF(Pivot!AR141="NA",T136,IF(Pivot!AR141=0,AVERAGE(T132:T136),Pivot!AR141))</f>
        <v>5</v>
      </c>
      <c r="U137" t="str">
        <f ca="1">IFERROR(AVERAGE('air-quality'!E1229:E1233),"NA")</f>
        <v>NA</v>
      </c>
      <c r="V137" t="str">
        <f ca="1">IFERROR(AVERAGE('air-quality'!F1229:F1233),"NA")</f>
        <v>NA</v>
      </c>
      <c r="W137" t="str">
        <f ca="1">IFERROR(AVERAGE('air-quality'!G1229:G1233),"NA")</f>
        <v>NA</v>
      </c>
      <c r="X137" t="str">
        <f ca="1">IFERROR(AVERAGE('air-quality'!H1229:H1233),"NA")</f>
        <v>NA</v>
      </c>
      <c r="Y137" t="str">
        <f ca="1">IFERROR(AVERAGE('air-quality'!I1229:I1233),"NA")</f>
        <v>NA</v>
      </c>
      <c r="Z137" t="str">
        <f ca="1">IFERROR(AVERAGE('air-quality'!J1229:J1233),"NA")</f>
        <v>NA</v>
      </c>
      <c r="AA137">
        <f ca="1">IFERROR(AVERAGE('air-quality'!E1594:E1598),"NA")</f>
        <v>112</v>
      </c>
      <c r="AB137">
        <f ca="1">IFERROR(AVERAGE('air-quality'!F1594:F1598),"NA")</f>
        <v>46</v>
      </c>
      <c r="AC137">
        <f ca="1">IFERROR(AVERAGE('air-quality'!G1594:G1598),"NA")</f>
        <v>29.2</v>
      </c>
      <c r="AD137">
        <f ca="1">IFERROR(AVERAGE('air-quality'!H1594:H1598),"NA")</f>
        <v>33.6</v>
      </c>
      <c r="AE137">
        <f ca="1">IFERROR(AVERAGE('air-quality'!I1594:I1598),"NA")</f>
        <v>4.5999999999999996</v>
      </c>
      <c r="AF137">
        <f ca="1">IFERROR(AVERAGE('air-quality'!J1594:J1598),"NA")</f>
        <v>7</v>
      </c>
      <c r="AG137">
        <f ca="1">IFERROR(AVERAGE('air-quality'!E1959:E1963),"NA")</f>
        <v>132.19999999999999</v>
      </c>
      <c r="AH137">
        <f ca="1">IFERROR(AVERAGE('air-quality'!F1959:F1963),"NA")</f>
        <v>62</v>
      </c>
      <c r="AI137">
        <f ca="1">IFERROR(AVERAGE('air-quality'!G1959:G1963),"NA")</f>
        <v>51.6</v>
      </c>
      <c r="AJ137">
        <f ca="1">IFERROR(AVERAGE('air-quality'!H1959:H1963),"NA")</f>
        <v>41.6</v>
      </c>
      <c r="AK137">
        <f ca="1">IFERROR(AVERAGE('air-quality'!I1959:I1963),"NA")</f>
        <v>6.4</v>
      </c>
      <c r="AL137">
        <f ca="1">IFERROR(AVERAGE('air-quality'!J1959:J1963),"NA")</f>
        <v>5.8</v>
      </c>
      <c r="AM137" s="5">
        <f t="shared" ref="AM137:AR137" si="149">IFERROR(AVERAGE(O133:O137),AM136)</f>
        <v>56.8</v>
      </c>
      <c r="AN137" s="5">
        <f t="shared" si="149"/>
        <v>36.4</v>
      </c>
      <c r="AO137" s="5">
        <f t="shared" si="149"/>
        <v>30.2</v>
      </c>
      <c r="AP137" s="5">
        <f t="shared" si="149"/>
        <v>25.8</v>
      </c>
      <c r="AQ137" s="6">
        <f t="shared" si="149"/>
        <v>3</v>
      </c>
      <c r="AR137" s="5">
        <f t="shared" si="149"/>
        <v>4</v>
      </c>
      <c r="AS137" s="5">
        <f t="shared" ca="1" si="143"/>
        <v>122.1</v>
      </c>
      <c r="AT137" s="5">
        <f t="shared" ca="1" si="137"/>
        <v>54</v>
      </c>
      <c r="AU137" s="5">
        <f t="shared" ca="1" si="138"/>
        <v>40.4</v>
      </c>
      <c r="AV137" s="5">
        <f t="shared" ca="1" si="139"/>
        <v>37.6</v>
      </c>
      <c r="AW137" s="6">
        <f t="shared" ca="1" si="140"/>
        <v>5.5</v>
      </c>
      <c r="AX137" s="5">
        <f t="shared" ca="1" si="141"/>
        <v>6.4</v>
      </c>
    </row>
    <row r="138" spans="1:50" x14ac:dyDescent="0.25">
      <c r="A138">
        <f>IF(Pivot!A142="",Data!A137,Pivot!A142)</f>
        <v>5</v>
      </c>
      <c r="B138">
        <f>Pivot!B142</f>
        <v>16</v>
      </c>
      <c r="C138">
        <f>IFERROR(AVERAGE(Pivot!D142:H142),C137)</f>
        <v>77.599999999999994</v>
      </c>
      <c r="D138">
        <f>IFERROR(AVERAGE(Pivot!K142:O142),D137)</f>
        <v>40.6</v>
      </c>
      <c r="E138">
        <f>IFERROR(AVERAGE(Pivot!R142:V142),E137)</f>
        <v>28.8</v>
      </c>
      <c r="F138">
        <f>IFERROR(AVERAGE(Pivot!Y142:AC142),F137)</f>
        <v>30.4</v>
      </c>
      <c r="G138">
        <f>IFERROR(AVERAGE(Pivot!AF142:AJ142),G137)</f>
        <v>7</v>
      </c>
      <c r="H138">
        <f>IFERROR(AVERAGE(Pivot!AM142:AQ142),H137)</f>
        <v>5.4</v>
      </c>
      <c r="I138">
        <f>IFERROR(AVERAGE(Pivot!F142:H142),I137)</f>
        <v>78</v>
      </c>
      <c r="J138">
        <f>IFERROR(AVERAGE(Pivot!M142:O142),J137)</f>
        <v>25.666666666666668</v>
      </c>
      <c r="K138">
        <f>IFERROR(AVERAGE(Pivot!T142:V142),K137)</f>
        <v>18.333333333333332</v>
      </c>
      <c r="L138">
        <f>IFERROR(AVERAGE(Pivot!AA142:AC142),L137)</f>
        <v>25</v>
      </c>
      <c r="M138">
        <f>IFERROR(AVERAGE(Pivot!AH142:AJ142),M137)</f>
        <v>3.6666666666666665</v>
      </c>
      <c r="N138">
        <f>IFERROR(AVERAGE(Pivot!AO142:AQ142),N137)</f>
        <v>4</v>
      </c>
      <c r="O138">
        <f>IF(Pivot!I142="NA",O137,IF(Pivot!I142=0,AVERAGE(O133:O137),Pivot!I142))</f>
        <v>51</v>
      </c>
      <c r="P138">
        <f>IF(Pivot!P142="NA",P137,IF(Pivot!P142=0,AVERAGE(P133:P137),Pivot!P142))</f>
        <v>38</v>
      </c>
      <c r="Q138">
        <f>IF(Pivot!W142="NA",Q137,IF(Pivot!W142=0,AVERAGE(Q133:Q137),Pivot!W142))</f>
        <v>34</v>
      </c>
      <c r="R138">
        <f>IF(Pivot!AD142="NA",R137,IF(Pivot!AD142=0,AVERAGE(R133:R137),Pivot!AD142))</f>
        <v>16</v>
      </c>
      <c r="S138">
        <f>IF(Pivot!AK142="NA",S137,IF(Pivot!AK142=0,AVERAGE(S133:S137),Pivot!AK142))</f>
        <v>2</v>
      </c>
      <c r="T138">
        <f>IF(Pivot!AR142="NA",T137,IF(Pivot!AR142=0,AVERAGE(T133:T137),Pivot!AR142))</f>
        <v>4</v>
      </c>
      <c r="U138" t="str">
        <f ca="1">IFERROR(AVERAGE('air-quality'!E1230:E1234),"NA")</f>
        <v>NA</v>
      </c>
      <c r="V138" t="str">
        <f ca="1">IFERROR(AVERAGE('air-quality'!F1230:F1234),"NA")</f>
        <v>NA</v>
      </c>
      <c r="W138" t="str">
        <f ca="1">IFERROR(AVERAGE('air-quality'!G1230:G1234),"NA")</f>
        <v>NA</v>
      </c>
      <c r="X138" t="str">
        <f ca="1">IFERROR(AVERAGE('air-quality'!H1230:H1234),"NA")</f>
        <v>NA</v>
      </c>
      <c r="Y138" t="str">
        <f ca="1">IFERROR(AVERAGE('air-quality'!I1230:I1234),"NA")</f>
        <v>NA</v>
      </c>
      <c r="Z138" t="str">
        <f ca="1">IFERROR(AVERAGE('air-quality'!J1230:J1234),"NA")</f>
        <v>NA</v>
      </c>
      <c r="AA138">
        <f ca="1">IFERROR(AVERAGE('air-quality'!E1595:E1599),"NA")</f>
        <v>104.4</v>
      </c>
      <c r="AB138">
        <f ca="1">IFERROR(AVERAGE('air-quality'!F1595:F1599),"NA")</f>
        <v>43</v>
      </c>
      <c r="AC138">
        <f ca="1">IFERROR(AVERAGE('air-quality'!G1595:G1599),"NA")</f>
        <v>25.4</v>
      </c>
      <c r="AD138">
        <f ca="1">IFERROR(AVERAGE('air-quality'!H1595:H1599),"NA")</f>
        <v>33.200000000000003</v>
      </c>
      <c r="AE138">
        <f ca="1">IFERROR(AVERAGE('air-quality'!I1595:I1599),"NA")</f>
        <v>4.5999999999999996</v>
      </c>
      <c r="AF138">
        <f ca="1">IFERROR(AVERAGE('air-quality'!J1595:J1599),"NA")</f>
        <v>6.8</v>
      </c>
      <c r="AG138">
        <f ca="1">IFERROR(AVERAGE('air-quality'!E1960:E1964),"NA")</f>
        <v>133.4</v>
      </c>
      <c r="AH138">
        <f ca="1">IFERROR(AVERAGE('air-quality'!F1960:F1964),"NA")</f>
        <v>56.2</v>
      </c>
      <c r="AI138">
        <f ca="1">IFERROR(AVERAGE('air-quality'!G1960:G1964),"NA")</f>
        <v>50.6</v>
      </c>
      <c r="AJ138">
        <f ca="1">IFERROR(AVERAGE('air-quality'!H1960:H1964),"NA")</f>
        <v>35.4</v>
      </c>
      <c r="AK138">
        <f ca="1">IFERROR(AVERAGE('air-quality'!I1960:I1964),"NA")</f>
        <v>6</v>
      </c>
      <c r="AL138">
        <f ca="1">IFERROR(AVERAGE('air-quality'!J1960:J1964),"NA")</f>
        <v>5.4</v>
      </c>
      <c r="AM138" s="5">
        <f t="shared" ref="AM138:AR138" si="150">IFERROR(AVERAGE(O134:O138),AM137)</f>
        <v>45.4</v>
      </c>
      <c r="AN138" s="5">
        <f t="shared" si="150"/>
        <v>34.4</v>
      </c>
      <c r="AO138" s="5">
        <f t="shared" si="150"/>
        <v>29.6</v>
      </c>
      <c r="AP138" s="5">
        <f t="shared" si="150"/>
        <v>25.6</v>
      </c>
      <c r="AQ138" s="6">
        <f t="shared" si="150"/>
        <v>2.8</v>
      </c>
      <c r="AR138" s="5">
        <f t="shared" si="150"/>
        <v>4</v>
      </c>
      <c r="AS138" s="5">
        <f t="shared" ca="1" si="143"/>
        <v>118.9</v>
      </c>
      <c r="AT138" s="5">
        <f t="shared" ca="1" si="137"/>
        <v>49.6</v>
      </c>
      <c r="AU138" s="5">
        <f t="shared" ca="1" si="138"/>
        <v>38</v>
      </c>
      <c r="AV138" s="5">
        <f t="shared" ca="1" si="139"/>
        <v>34.299999999999997</v>
      </c>
      <c r="AW138" s="6">
        <f t="shared" ca="1" si="140"/>
        <v>5.3</v>
      </c>
      <c r="AX138" s="5">
        <f t="shared" ca="1" si="141"/>
        <v>6.1</v>
      </c>
    </row>
    <row r="139" spans="1:50" x14ac:dyDescent="0.25">
      <c r="A139">
        <f>IF(Pivot!A143="",Data!A138,Pivot!A143)</f>
        <v>5</v>
      </c>
      <c r="B139">
        <f>Pivot!B143</f>
        <v>17</v>
      </c>
      <c r="C139">
        <f>IFERROR(AVERAGE(Pivot!D143:H143),C138)</f>
        <v>80.8</v>
      </c>
      <c r="D139">
        <f>IFERROR(AVERAGE(Pivot!K143:O143),D138)</f>
        <v>29.6</v>
      </c>
      <c r="E139">
        <f>IFERROR(AVERAGE(Pivot!R143:V143),E138)</f>
        <v>25.8</v>
      </c>
      <c r="F139">
        <f>IFERROR(AVERAGE(Pivot!Y143:AC143),F138)</f>
        <v>28.8</v>
      </c>
      <c r="G139">
        <f>IFERROR(AVERAGE(Pivot!AF143:AJ143),G138)</f>
        <v>5.4</v>
      </c>
      <c r="H139">
        <f>IFERROR(AVERAGE(Pivot!AM143:AQ143),H138)</f>
        <v>4.2</v>
      </c>
      <c r="I139">
        <f>IFERROR(AVERAGE(Pivot!F143:H143),I138)</f>
        <v>57.666666666666664</v>
      </c>
      <c r="J139">
        <f>IFERROR(AVERAGE(Pivot!M143:O143),J138)</f>
        <v>15</v>
      </c>
      <c r="K139">
        <f>IFERROR(AVERAGE(Pivot!T143:V143),K138)</f>
        <v>16</v>
      </c>
      <c r="L139">
        <f>IFERROR(AVERAGE(Pivot!AA143:AC143),L138)</f>
        <v>13.333333333333334</v>
      </c>
      <c r="M139">
        <f>IFERROR(AVERAGE(Pivot!AH143:AJ143),M138)</f>
        <v>3</v>
      </c>
      <c r="N139">
        <f>IFERROR(AVERAGE(Pivot!AO143:AQ143),N138)</f>
        <v>2.6666666666666665</v>
      </c>
      <c r="O139">
        <f>IF(Pivot!I143="NA",O138,IF(Pivot!I143=0,AVERAGE(O134:O138),Pivot!I143))</f>
        <v>88</v>
      </c>
      <c r="P139">
        <f>IF(Pivot!P143="NA",P138,IF(Pivot!P143=0,AVERAGE(P134:P138),Pivot!P143))</f>
        <v>34</v>
      </c>
      <c r="Q139">
        <f>IF(Pivot!W143="NA",Q138,IF(Pivot!W143=0,AVERAGE(Q134:Q138),Pivot!W143))</f>
        <v>35</v>
      </c>
      <c r="R139">
        <f>IF(Pivot!AD143="NA",R138,IF(Pivot!AD143=0,AVERAGE(R134:R138),Pivot!AD143))</f>
        <v>22</v>
      </c>
      <c r="S139">
        <f>IF(Pivot!AK143="NA",S138,IF(Pivot!AK143=0,AVERAGE(S134:S138),Pivot!AK143))</f>
        <v>2</v>
      </c>
      <c r="T139">
        <f>IF(Pivot!AR143="NA",T138,IF(Pivot!AR143=0,AVERAGE(T134:T138),Pivot!AR143))</f>
        <v>5</v>
      </c>
      <c r="U139" t="str">
        <f ca="1">IFERROR(AVERAGE('air-quality'!E1231:E1235),"NA")</f>
        <v>NA</v>
      </c>
      <c r="V139" t="str">
        <f ca="1">IFERROR(AVERAGE('air-quality'!F1231:F1235),"NA")</f>
        <v>NA</v>
      </c>
      <c r="W139" t="str">
        <f ca="1">IFERROR(AVERAGE('air-quality'!G1231:G1235),"NA")</f>
        <v>NA</v>
      </c>
      <c r="X139" t="str">
        <f ca="1">IFERROR(AVERAGE('air-quality'!H1231:H1235),"NA")</f>
        <v>NA</v>
      </c>
      <c r="Y139" t="str">
        <f ca="1">IFERROR(AVERAGE('air-quality'!I1231:I1235),"NA")</f>
        <v>NA</v>
      </c>
      <c r="Z139" t="str">
        <f ca="1">IFERROR(AVERAGE('air-quality'!J1231:J1235),"NA")</f>
        <v>NA</v>
      </c>
      <c r="AA139">
        <f ca="1">IFERROR(AVERAGE('air-quality'!E1596:E1600),"NA")</f>
        <v>95.6</v>
      </c>
      <c r="AB139">
        <f ca="1">IFERROR(AVERAGE('air-quality'!F1596:F1600),"NA")</f>
        <v>30</v>
      </c>
      <c r="AC139">
        <f ca="1">IFERROR(AVERAGE('air-quality'!G1596:G1600),"NA")</f>
        <v>21.2</v>
      </c>
      <c r="AD139">
        <f ca="1">IFERROR(AVERAGE('air-quality'!H1596:H1600),"NA")</f>
        <v>28.4</v>
      </c>
      <c r="AE139">
        <f ca="1">IFERROR(AVERAGE('air-quality'!I1596:I1600),"NA")</f>
        <v>4.5999999999999996</v>
      </c>
      <c r="AF139">
        <f ca="1">IFERROR(AVERAGE('air-quality'!J1596:J1600),"NA")</f>
        <v>5.8</v>
      </c>
      <c r="AG139">
        <f ca="1">IFERROR(AVERAGE('air-quality'!E1961:E1965),"NA")</f>
        <v>120.4</v>
      </c>
      <c r="AH139">
        <f ca="1">IFERROR(AVERAGE('air-quality'!F1961:F1965),"NA")</f>
        <v>50.2</v>
      </c>
      <c r="AI139">
        <f ca="1">IFERROR(AVERAGE('air-quality'!G1961:G1965),"NA")</f>
        <v>45</v>
      </c>
      <c r="AJ139">
        <f ca="1">IFERROR(AVERAGE('air-quality'!H1961:H1965),"NA")</f>
        <v>31.6</v>
      </c>
      <c r="AK139">
        <f ca="1">IFERROR(AVERAGE('air-quality'!I1961:I1965),"NA")</f>
        <v>5.4</v>
      </c>
      <c r="AL139">
        <f ca="1">IFERROR(AVERAGE('air-quality'!J1961:J1965),"NA")</f>
        <v>5.4</v>
      </c>
      <c r="AM139" s="5">
        <f t="shared" ref="AM139:AR139" si="151">IFERROR(AVERAGE(O135:O139),AM138)</f>
        <v>50.6</v>
      </c>
      <c r="AN139" s="5">
        <f t="shared" si="151"/>
        <v>34.4</v>
      </c>
      <c r="AO139" s="5">
        <f t="shared" si="151"/>
        <v>29.8</v>
      </c>
      <c r="AP139" s="5">
        <f t="shared" si="151"/>
        <v>25.4</v>
      </c>
      <c r="AQ139" s="6">
        <f t="shared" si="151"/>
        <v>2.6</v>
      </c>
      <c r="AR139" s="5">
        <f t="shared" si="151"/>
        <v>4.4000000000000004</v>
      </c>
      <c r="AS139" s="5">
        <f t="shared" ca="1" si="143"/>
        <v>108</v>
      </c>
      <c r="AT139" s="5">
        <f t="shared" ca="1" si="137"/>
        <v>40.1</v>
      </c>
      <c r="AU139" s="5">
        <f t="shared" ca="1" si="138"/>
        <v>33.1</v>
      </c>
      <c r="AV139" s="5">
        <f t="shared" ca="1" si="139"/>
        <v>30</v>
      </c>
      <c r="AW139" s="6">
        <f t="shared" ca="1" si="140"/>
        <v>5</v>
      </c>
      <c r="AX139" s="5">
        <f t="shared" ca="1" si="141"/>
        <v>5.6</v>
      </c>
    </row>
    <row r="140" spans="1:50" x14ac:dyDescent="0.25">
      <c r="A140">
        <f>IF(Pivot!A144="",Data!A139,Pivot!A144)</f>
        <v>5</v>
      </c>
      <c r="B140">
        <f>Pivot!B144</f>
        <v>18</v>
      </c>
      <c r="C140">
        <f>IFERROR(AVERAGE(Pivot!D144:H144),C139)</f>
        <v>56.4</v>
      </c>
      <c r="D140">
        <f>IFERROR(AVERAGE(Pivot!K144:O144),D139)</f>
        <v>24.6</v>
      </c>
      <c r="E140">
        <f>IFERROR(AVERAGE(Pivot!R144:V144),E139)</f>
        <v>27</v>
      </c>
      <c r="F140">
        <f>IFERROR(AVERAGE(Pivot!Y144:AC144),F139)</f>
        <v>20.8</v>
      </c>
      <c r="G140">
        <f>IFERROR(AVERAGE(Pivot!AF144:AJ144),G139)</f>
        <v>4.4000000000000004</v>
      </c>
      <c r="H140">
        <f>IFERROR(AVERAGE(Pivot!AM144:AQ144),H139)</f>
        <v>3.8</v>
      </c>
      <c r="I140">
        <f>IFERROR(AVERAGE(Pivot!F144:H144),I139)</f>
        <v>30.666666666666668</v>
      </c>
      <c r="J140">
        <f>IFERROR(AVERAGE(Pivot!M144:O144),J139)</f>
        <v>9</v>
      </c>
      <c r="K140">
        <f>IFERROR(AVERAGE(Pivot!T144:V144),K139)</f>
        <v>19</v>
      </c>
      <c r="L140">
        <f>IFERROR(AVERAGE(Pivot!AA144:AC144),L139)</f>
        <v>9.3333333333333339</v>
      </c>
      <c r="M140">
        <f>IFERROR(AVERAGE(Pivot!AH144:AJ144),M139)</f>
        <v>2.6666666666666665</v>
      </c>
      <c r="N140">
        <f>IFERROR(AVERAGE(Pivot!AO144:AQ144),N139)</f>
        <v>2.3333333333333335</v>
      </c>
      <c r="O140">
        <f>IF(Pivot!I144="NA",O139,IF(Pivot!I144=0,AVERAGE(O135:O139),Pivot!I144))</f>
        <v>82</v>
      </c>
      <c r="P140">
        <f>IF(Pivot!P144="NA",P139,IF(Pivot!P144=0,AVERAGE(P135:P139),Pivot!P144))</f>
        <v>15</v>
      </c>
      <c r="Q140">
        <f>IF(Pivot!W144="NA",Q139,IF(Pivot!W144=0,AVERAGE(Q135:Q139),Pivot!W144))</f>
        <v>27</v>
      </c>
      <c r="R140">
        <f>IF(Pivot!AD144="NA",R139,IF(Pivot!AD144=0,AVERAGE(R135:R139),Pivot!AD144))</f>
        <v>14</v>
      </c>
      <c r="S140">
        <f>IF(Pivot!AK144="NA",S139,IF(Pivot!AK144=0,AVERAGE(S135:S139),Pivot!AK144))</f>
        <v>2</v>
      </c>
      <c r="T140">
        <f>IF(Pivot!AR144="NA",T139,IF(Pivot!AR144=0,AVERAGE(T135:T139),Pivot!AR144))</f>
        <v>3</v>
      </c>
      <c r="U140" t="str">
        <f ca="1">IFERROR(AVERAGE('air-quality'!E1232:E1236),"NA")</f>
        <v>NA</v>
      </c>
      <c r="V140" t="str">
        <f ca="1">IFERROR(AVERAGE('air-quality'!F1232:F1236),"NA")</f>
        <v>NA</v>
      </c>
      <c r="W140" t="str">
        <f ca="1">IFERROR(AVERAGE('air-quality'!G1232:G1236),"NA")</f>
        <v>NA</v>
      </c>
      <c r="X140" t="str">
        <f ca="1">IFERROR(AVERAGE('air-quality'!H1232:H1236),"NA")</f>
        <v>NA</v>
      </c>
      <c r="Y140" t="str">
        <f ca="1">IFERROR(AVERAGE('air-quality'!I1232:I1236),"NA")</f>
        <v>NA</v>
      </c>
      <c r="Z140" t="str">
        <f ca="1">IFERROR(AVERAGE('air-quality'!J1232:J1236),"NA")</f>
        <v>NA</v>
      </c>
      <c r="AA140">
        <f ca="1">IFERROR(AVERAGE('air-quality'!E1597:E1601),"NA")</f>
        <v>67.8</v>
      </c>
      <c r="AB140">
        <f ca="1">IFERROR(AVERAGE('air-quality'!F1597:F1601),"NA")</f>
        <v>16.600000000000001</v>
      </c>
      <c r="AC140">
        <f ca="1">IFERROR(AVERAGE('air-quality'!G1597:G1601),"NA")</f>
        <v>18.8</v>
      </c>
      <c r="AD140">
        <f ca="1">IFERROR(AVERAGE('air-quality'!H1597:H1601),"NA")</f>
        <v>22.2</v>
      </c>
      <c r="AE140">
        <f ca="1">IFERROR(AVERAGE('air-quality'!I1597:I1601),"NA")</f>
        <v>4.5999999999999996</v>
      </c>
      <c r="AF140">
        <f ca="1">IFERROR(AVERAGE('air-quality'!J1597:J1601),"NA")</f>
        <v>4.4000000000000004</v>
      </c>
      <c r="AG140">
        <f ca="1">IFERROR(AVERAGE('air-quality'!E1962:E1966),"NA")</f>
        <v>107.4</v>
      </c>
      <c r="AH140">
        <f ca="1">IFERROR(AVERAGE('air-quality'!F1962:F1966),"NA")</f>
        <v>44.4</v>
      </c>
      <c r="AI140">
        <f ca="1">IFERROR(AVERAGE('air-quality'!G1962:G1966),"NA")</f>
        <v>39</v>
      </c>
      <c r="AJ140">
        <f ca="1">IFERROR(AVERAGE('air-quality'!H1962:H1966),"NA")</f>
        <v>26.6</v>
      </c>
      <c r="AK140">
        <f ca="1">IFERROR(AVERAGE('air-quality'!I1962:I1966),"NA")</f>
        <v>5</v>
      </c>
      <c r="AL140">
        <f ca="1">IFERROR(AVERAGE('air-quality'!J1962:J1966),"NA")</f>
        <v>4.8</v>
      </c>
      <c r="AM140" s="5">
        <f t="shared" ref="AM140:AR140" si="152">IFERROR(AVERAGE(O136:O140),AM139)</f>
        <v>59.8</v>
      </c>
      <c r="AN140" s="5">
        <f t="shared" si="152"/>
        <v>28.8</v>
      </c>
      <c r="AO140" s="5">
        <f t="shared" si="152"/>
        <v>28.2</v>
      </c>
      <c r="AP140" s="5">
        <f t="shared" si="152"/>
        <v>20.8</v>
      </c>
      <c r="AQ140" s="6">
        <f t="shared" si="152"/>
        <v>2.2000000000000002</v>
      </c>
      <c r="AR140" s="5">
        <f t="shared" si="152"/>
        <v>4.2</v>
      </c>
      <c r="AS140" s="5">
        <f t="shared" ca="1" si="143"/>
        <v>87.6</v>
      </c>
      <c r="AT140" s="5">
        <f t="shared" ca="1" si="137"/>
        <v>30.5</v>
      </c>
      <c r="AU140" s="5">
        <f t="shared" ca="1" si="138"/>
        <v>28.9</v>
      </c>
      <c r="AV140" s="5">
        <f t="shared" ca="1" si="139"/>
        <v>24.4</v>
      </c>
      <c r="AW140" s="6">
        <f t="shared" ca="1" si="140"/>
        <v>4.8</v>
      </c>
      <c r="AX140" s="5">
        <f t="shared" ca="1" si="141"/>
        <v>4.5999999999999996</v>
      </c>
    </row>
    <row r="141" spans="1:50" x14ac:dyDescent="0.25">
      <c r="A141">
        <f>IF(Pivot!A145="",Data!A140,Pivot!A145)</f>
        <v>5</v>
      </c>
      <c r="B141">
        <f>Pivot!B145</f>
        <v>19</v>
      </c>
      <c r="C141">
        <f>IFERROR(AVERAGE(Pivot!D145:H145),C140)</f>
        <v>50.6</v>
      </c>
      <c r="D141">
        <f>IFERROR(AVERAGE(Pivot!K145:O145),D140)</f>
        <v>29.6</v>
      </c>
      <c r="E141">
        <f>IFERROR(AVERAGE(Pivot!R145:V145),E140)</f>
        <v>30.6</v>
      </c>
      <c r="F141">
        <f>IFERROR(AVERAGE(Pivot!Y145:AC145),F140)</f>
        <v>23</v>
      </c>
      <c r="G141">
        <f>IFERROR(AVERAGE(Pivot!AF145:AJ145),G140)</f>
        <v>5</v>
      </c>
      <c r="H141">
        <f>IFERROR(AVERAGE(Pivot!AM145:AQ145),H140)</f>
        <v>3.8</v>
      </c>
      <c r="I141">
        <f>IFERROR(AVERAGE(Pivot!F145:H145),I140)</f>
        <v>22</v>
      </c>
      <c r="J141">
        <f>IFERROR(AVERAGE(Pivot!M145:O145),J140)</f>
        <v>17.333333333333332</v>
      </c>
      <c r="K141">
        <f>IFERROR(AVERAGE(Pivot!T145:V145),K140)</f>
        <v>21.333333333333332</v>
      </c>
      <c r="L141">
        <f>IFERROR(AVERAGE(Pivot!AA145:AC145),L140)</f>
        <v>10.333333333333334</v>
      </c>
      <c r="M141">
        <f>IFERROR(AVERAGE(Pivot!AH145:AJ145),M140)</f>
        <v>3.3333333333333335</v>
      </c>
      <c r="N141">
        <f>IFERROR(AVERAGE(Pivot!AO145:AQ145),N140)</f>
        <v>2.3333333333333335</v>
      </c>
      <c r="O141">
        <f>IF(Pivot!I145="NA",O140,IF(Pivot!I145=0,AVERAGE(O136:O140),Pivot!I145))</f>
        <v>25</v>
      </c>
      <c r="P141">
        <f>IF(Pivot!P145="NA",P140,IF(Pivot!P145=0,AVERAGE(P136:P140),Pivot!P145))</f>
        <v>8</v>
      </c>
      <c r="Q141">
        <f>IF(Pivot!W145="NA",Q140,IF(Pivot!W145=0,AVERAGE(Q136:Q140),Pivot!W145))</f>
        <v>23</v>
      </c>
      <c r="R141">
        <f>IF(Pivot!AD145="NA",R140,IF(Pivot!AD145=0,AVERAGE(R136:R140),Pivot!AD145))</f>
        <v>14</v>
      </c>
      <c r="S141">
        <f>IF(Pivot!AK145="NA",S140,IF(Pivot!AK145=0,AVERAGE(S136:S140),Pivot!AK145))</f>
        <v>2</v>
      </c>
      <c r="T141">
        <f>IF(Pivot!AR145="NA",T140,IF(Pivot!AR145=0,AVERAGE(T136:T140),Pivot!AR145))</f>
        <v>3</v>
      </c>
      <c r="U141" t="str">
        <f ca="1">IFERROR(AVERAGE('air-quality'!E1233:E1237),"NA")</f>
        <v>NA</v>
      </c>
      <c r="V141" t="str">
        <f ca="1">IFERROR(AVERAGE('air-quality'!F1233:F1237),"NA")</f>
        <v>NA</v>
      </c>
      <c r="W141" t="str">
        <f ca="1">IFERROR(AVERAGE('air-quality'!G1233:G1237),"NA")</f>
        <v>NA</v>
      </c>
      <c r="X141" t="str">
        <f ca="1">IFERROR(AVERAGE('air-quality'!H1233:H1237),"NA")</f>
        <v>NA</v>
      </c>
      <c r="Y141" t="str">
        <f ca="1">IFERROR(AVERAGE('air-quality'!I1233:I1237),"NA")</f>
        <v>NA</v>
      </c>
      <c r="Z141" t="str">
        <f ca="1">IFERROR(AVERAGE('air-quality'!J1233:J1237),"NA")</f>
        <v>NA</v>
      </c>
      <c r="AA141">
        <f ca="1">IFERROR(AVERAGE('air-quality'!E1598:E1602),"NA")</f>
        <v>40.4</v>
      </c>
      <c r="AB141">
        <f ca="1">IFERROR(AVERAGE('air-quality'!F1598:F1602),"NA")</f>
        <v>13.8</v>
      </c>
      <c r="AC141">
        <f ca="1">IFERROR(AVERAGE('air-quality'!G1598:G1602),"NA")</f>
        <v>24.2</v>
      </c>
      <c r="AD141">
        <f ca="1">IFERROR(AVERAGE('air-quality'!H1598:H1602),"NA")</f>
        <v>20.8</v>
      </c>
      <c r="AE141">
        <f ca="1">IFERROR(AVERAGE('air-quality'!I1598:I1602),"NA")</f>
        <v>4.5999999999999996</v>
      </c>
      <c r="AF141">
        <f ca="1">IFERROR(AVERAGE('air-quality'!J1598:J1602),"NA")</f>
        <v>4</v>
      </c>
      <c r="AG141">
        <f ca="1">IFERROR(AVERAGE('air-quality'!E1963:E1967),"NA")</f>
        <v>87.8</v>
      </c>
      <c r="AH141">
        <f ca="1">IFERROR(AVERAGE('air-quality'!F1963:F1967),"NA")</f>
        <v>42.6</v>
      </c>
      <c r="AI141">
        <f ca="1">IFERROR(AVERAGE('air-quality'!G1963:G1967),"NA")</f>
        <v>37.799999999999997</v>
      </c>
      <c r="AJ141">
        <f ca="1">IFERROR(AVERAGE('air-quality'!H1963:H1967),"NA")</f>
        <v>23.4</v>
      </c>
      <c r="AK141">
        <f ca="1">IFERROR(AVERAGE('air-quality'!I1963:I1967),"NA")</f>
        <v>5.2</v>
      </c>
      <c r="AL141">
        <f ca="1">IFERROR(AVERAGE('air-quality'!J1963:J1967),"NA")</f>
        <v>4.5999999999999996</v>
      </c>
      <c r="AM141" s="5">
        <f t="shared" ref="AM141:AR141" si="153">IFERROR(AVERAGE(O137:O141),AM140)</f>
        <v>58.4</v>
      </c>
      <c r="AN141" s="5">
        <f t="shared" si="153"/>
        <v>24</v>
      </c>
      <c r="AO141" s="5">
        <f t="shared" si="153"/>
        <v>28.2</v>
      </c>
      <c r="AP141" s="5">
        <f t="shared" si="153"/>
        <v>18.2</v>
      </c>
      <c r="AQ141" s="6">
        <f t="shared" si="153"/>
        <v>2</v>
      </c>
      <c r="AR141" s="5">
        <f t="shared" si="153"/>
        <v>4</v>
      </c>
      <c r="AS141" s="5">
        <f t="shared" ca="1" si="143"/>
        <v>64.099999999999994</v>
      </c>
      <c r="AT141" s="5">
        <f t="shared" ca="1" si="137"/>
        <v>28.200000000000003</v>
      </c>
      <c r="AU141" s="5">
        <f t="shared" ca="1" si="138"/>
        <v>31</v>
      </c>
      <c r="AV141" s="5">
        <f t="shared" ca="1" si="139"/>
        <v>22.1</v>
      </c>
      <c r="AW141" s="6">
        <f t="shared" ca="1" si="140"/>
        <v>4.9000000000000004</v>
      </c>
      <c r="AX141" s="5">
        <f t="shared" ca="1" si="141"/>
        <v>4.3</v>
      </c>
    </row>
    <row r="142" spans="1:50" x14ac:dyDescent="0.25">
      <c r="A142">
        <f>IF(Pivot!A146="",Data!A141,Pivot!A146)</f>
        <v>5</v>
      </c>
      <c r="B142">
        <f>Pivot!B146</f>
        <v>20</v>
      </c>
      <c r="C142">
        <f>IFERROR(AVERAGE(Pivot!D146:H146),C141)</f>
        <v>49.4</v>
      </c>
      <c r="D142">
        <f>IFERROR(AVERAGE(Pivot!K146:O146),D141)</f>
        <v>34</v>
      </c>
      <c r="E142">
        <f>IFERROR(AVERAGE(Pivot!R146:V146),E141)</f>
        <v>35.200000000000003</v>
      </c>
      <c r="F142">
        <f>IFERROR(AVERAGE(Pivot!Y146:AC146),F141)</f>
        <v>24</v>
      </c>
      <c r="G142">
        <f>IFERROR(AVERAGE(Pivot!AF146:AJ146),G141)</f>
        <v>5.4</v>
      </c>
      <c r="H142">
        <f>IFERROR(AVERAGE(Pivot!AM146:AQ146),H141)</f>
        <v>4</v>
      </c>
      <c r="I142">
        <f>IFERROR(AVERAGE(Pivot!F146:H146),I141)</f>
        <v>25.333333333333332</v>
      </c>
      <c r="J142">
        <f>IFERROR(AVERAGE(Pivot!M146:O146),J141)</f>
        <v>27</v>
      </c>
      <c r="K142">
        <f>IFERROR(AVERAGE(Pivot!T146:V146),K141)</f>
        <v>28.666666666666668</v>
      </c>
      <c r="L142">
        <f>IFERROR(AVERAGE(Pivot!AA146:AC146),L141)</f>
        <v>15.666666666666666</v>
      </c>
      <c r="M142">
        <f>IFERROR(AVERAGE(Pivot!AH146:AJ146),M141)</f>
        <v>3.6666666666666665</v>
      </c>
      <c r="N142">
        <f>IFERROR(AVERAGE(Pivot!AO146:AQ146),N141)</f>
        <v>3</v>
      </c>
      <c r="O142">
        <f>IF(Pivot!I146="NA",O141,IF(Pivot!I146=0,AVERAGE(O137:O141),Pivot!I146))</f>
        <v>16</v>
      </c>
      <c r="P142">
        <f>IF(Pivot!P146="NA",P141,IF(Pivot!P146=0,AVERAGE(P137:P141),Pivot!P146))</f>
        <v>22</v>
      </c>
      <c r="Q142">
        <f>IF(Pivot!W146="NA",Q141,IF(Pivot!W146=0,AVERAGE(Q137:Q141),Pivot!W146))</f>
        <v>26</v>
      </c>
      <c r="R142">
        <f>IF(Pivot!AD146="NA",R141,IF(Pivot!AD146=0,AVERAGE(R137:R141),Pivot!AD146))</f>
        <v>26</v>
      </c>
      <c r="S142">
        <f>IF(Pivot!AK146="NA",S141,IF(Pivot!AK146=0,AVERAGE(S137:S141),Pivot!AK146))</f>
        <v>3</v>
      </c>
      <c r="T142">
        <f>IF(Pivot!AR146="NA",T141,IF(Pivot!AR146=0,AVERAGE(T137:T141),Pivot!AR146))</f>
        <v>2</v>
      </c>
      <c r="U142" t="str">
        <f ca="1">IFERROR(AVERAGE('air-quality'!E1234:E1238),"NA")</f>
        <v>NA</v>
      </c>
      <c r="V142" t="str">
        <f ca="1">IFERROR(AVERAGE('air-quality'!F1234:F1238),"NA")</f>
        <v>NA</v>
      </c>
      <c r="W142" t="str">
        <f ca="1">IFERROR(AVERAGE('air-quality'!G1234:G1238),"NA")</f>
        <v>NA</v>
      </c>
      <c r="X142" t="str">
        <f ca="1">IFERROR(AVERAGE('air-quality'!H1234:H1238),"NA")</f>
        <v>NA</v>
      </c>
      <c r="Y142" t="str">
        <f ca="1">IFERROR(AVERAGE('air-quality'!I1234:I1238),"NA")</f>
        <v>NA</v>
      </c>
      <c r="Z142" t="str">
        <f ca="1">IFERROR(AVERAGE('air-quality'!J1234:J1238),"NA")</f>
        <v>NA</v>
      </c>
      <c r="AA142">
        <f ca="1">IFERROR(AVERAGE('air-quality'!E1599:E1603),"NA")</f>
        <v>30.8</v>
      </c>
      <c r="AB142">
        <f ca="1">IFERROR(AVERAGE('air-quality'!F1599:F1603),"NA")</f>
        <v>19.399999999999999</v>
      </c>
      <c r="AC142">
        <f ca="1">IFERROR(AVERAGE('air-quality'!G1599:G1603),"NA")</f>
        <v>27.6</v>
      </c>
      <c r="AD142">
        <f ca="1">IFERROR(AVERAGE('air-quality'!H1599:H1603),"NA")</f>
        <v>20.8</v>
      </c>
      <c r="AE142">
        <f ca="1">IFERROR(AVERAGE('air-quality'!I1599:I1603),"NA")</f>
        <v>4.4000000000000004</v>
      </c>
      <c r="AF142">
        <f ca="1">IFERROR(AVERAGE('air-quality'!J1599:J1603),"NA")</f>
        <v>4</v>
      </c>
      <c r="AG142">
        <f ca="1">IFERROR(AVERAGE('air-quality'!E1964:E1968),"NA")</f>
        <v>76.2</v>
      </c>
      <c r="AH142">
        <f ca="1">IFERROR(AVERAGE('air-quality'!F1964:F1968),"NA")</f>
        <v>42.8</v>
      </c>
      <c r="AI142">
        <f ca="1">IFERROR(AVERAGE('air-quality'!G1964:G1968),"NA")</f>
        <v>39.799999999999997</v>
      </c>
      <c r="AJ142">
        <f ca="1">IFERROR(AVERAGE('air-quality'!H1964:H1968),"NA")</f>
        <v>20</v>
      </c>
      <c r="AK142">
        <f ca="1">IFERROR(AVERAGE('air-quality'!I1964:I1968),"NA")</f>
        <v>5.6</v>
      </c>
      <c r="AL142">
        <f ca="1">IFERROR(AVERAGE('air-quality'!J1964:J1968),"NA")</f>
        <v>4.5999999999999996</v>
      </c>
      <c r="AM142" s="5">
        <f t="shared" ref="AM142:AR142" si="154">IFERROR(AVERAGE(O138:O142),AM141)</f>
        <v>52.4</v>
      </c>
      <c r="AN142" s="5">
        <f t="shared" si="154"/>
        <v>23.4</v>
      </c>
      <c r="AO142" s="5">
        <f t="shared" si="154"/>
        <v>29</v>
      </c>
      <c r="AP142" s="5">
        <f t="shared" si="154"/>
        <v>18.399999999999999</v>
      </c>
      <c r="AQ142" s="6">
        <f t="shared" si="154"/>
        <v>2.2000000000000002</v>
      </c>
      <c r="AR142" s="5">
        <f t="shared" si="154"/>
        <v>3.4</v>
      </c>
      <c r="AS142" s="5">
        <f t="shared" ca="1" si="143"/>
        <v>53.5</v>
      </c>
      <c r="AT142" s="5">
        <f t="shared" ca="1" si="137"/>
        <v>31.099999999999998</v>
      </c>
      <c r="AU142" s="5">
        <f t="shared" ca="1" si="138"/>
        <v>33.700000000000003</v>
      </c>
      <c r="AV142" s="5">
        <f t="shared" ca="1" si="139"/>
        <v>20.399999999999999</v>
      </c>
      <c r="AW142" s="6">
        <f t="shared" ca="1" si="140"/>
        <v>5</v>
      </c>
      <c r="AX142" s="5">
        <f t="shared" ca="1" si="141"/>
        <v>4.3</v>
      </c>
    </row>
    <row r="143" spans="1:50" x14ac:dyDescent="0.25">
      <c r="A143">
        <f>IF(Pivot!A147="",Data!A142,Pivot!A147)</f>
        <v>5</v>
      </c>
      <c r="B143">
        <f>Pivot!B147</f>
        <v>21</v>
      </c>
      <c r="C143">
        <f>IFERROR(AVERAGE(Pivot!D147:H147),C142)</f>
        <v>60</v>
      </c>
      <c r="D143">
        <f>IFERROR(AVERAGE(Pivot!K147:O147),D142)</f>
        <v>44</v>
      </c>
      <c r="E143">
        <f>IFERROR(AVERAGE(Pivot!R147:V147),E142)</f>
        <v>38</v>
      </c>
      <c r="F143">
        <f>IFERROR(AVERAGE(Pivot!Y147:AC147),F142)</f>
        <v>28.4</v>
      </c>
      <c r="G143">
        <f>IFERROR(AVERAGE(Pivot!AF147:AJ147),G142)</f>
        <v>6.8</v>
      </c>
      <c r="H143">
        <f>IFERROR(AVERAGE(Pivot!AM147:AQ147),H142)</f>
        <v>4.8</v>
      </c>
      <c r="I143">
        <f>IFERROR(AVERAGE(Pivot!F147:H147),I142)</f>
        <v>42.666666666666664</v>
      </c>
      <c r="J143">
        <f>IFERROR(AVERAGE(Pivot!M147:O147),J142)</f>
        <v>35.333333333333336</v>
      </c>
      <c r="K143">
        <f>IFERROR(AVERAGE(Pivot!T147:V147),K142)</f>
        <v>27.333333333333332</v>
      </c>
      <c r="L143">
        <f>IFERROR(AVERAGE(Pivot!AA147:AC147),L142)</f>
        <v>19.333333333333332</v>
      </c>
      <c r="M143">
        <f>IFERROR(AVERAGE(Pivot!AH147:AJ147),M142)</f>
        <v>4</v>
      </c>
      <c r="N143">
        <f>IFERROR(AVERAGE(Pivot!AO147:AQ147),N142)</f>
        <v>4</v>
      </c>
      <c r="O143">
        <f>IF(Pivot!I147="NA",O142,IF(Pivot!I147=0,AVERAGE(O138:O142),Pivot!I147))</f>
        <v>43</v>
      </c>
      <c r="P143">
        <f>IF(Pivot!P147="NA",P142,IF(Pivot!P147=0,AVERAGE(P138:P142),Pivot!P147))</f>
        <v>50</v>
      </c>
      <c r="Q143">
        <f>IF(Pivot!W147="NA",Q142,IF(Pivot!W147=0,AVERAGE(Q138:Q142),Pivot!W147))</f>
        <v>36</v>
      </c>
      <c r="R143">
        <f>IF(Pivot!AD147="NA",R142,IF(Pivot!AD147=0,AVERAGE(R138:R142),Pivot!AD147))</f>
        <v>31</v>
      </c>
      <c r="S143">
        <f>IF(Pivot!AK147="NA",S142,IF(Pivot!AK147=0,AVERAGE(S138:S142),Pivot!AK147))</f>
        <v>3</v>
      </c>
      <c r="T143">
        <f>IF(Pivot!AR147="NA",T142,IF(Pivot!AR147=0,AVERAGE(T138:T142),Pivot!AR147))</f>
        <v>4</v>
      </c>
      <c r="U143" t="str">
        <f ca="1">IFERROR(AVERAGE('air-quality'!E1235:E1239),"NA")</f>
        <v>NA</v>
      </c>
      <c r="V143" t="str">
        <f ca="1">IFERROR(AVERAGE('air-quality'!F1235:F1239),"NA")</f>
        <v>NA</v>
      </c>
      <c r="W143" t="str">
        <f ca="1">IFERROR(AVERAGE('air-quality'!G1235:G1239),"NA")</f>
        <v>NA</v>
      </c>
      <c r="X143" t="str">
        <f ca="1">IFERROR(AVERAGE('air-quality'!H1235:H1239),"NA")</f>
        <v>NA</v>
      </c>
      <c r="Y143" t="str">
        <f ca="1">IFERROR(AVERAGE('air-quality'!I1235:I1239),"NA")</f>
        <v>NA</v>
      </c>
      <c r="Z143" t="str">
        <f ca="1">IFERROR(AVERAGE('air-quality'!J1235:J1239),"NA")</f>
        <v>NA</v>
      </c>
      <c r="AA143">
        <f ca="1">IFERROR(AVERAGE('air-quality'!E1600:E1604),"NA")</f>
        <v>41.8</v>
      </c>
      <c r="AB143">
        <f ca="1">IFERROR(AVERAGE('air-quality'!F1600:F1604),"NA")</f>
        <v>26.4</v>
      </c>
      <c r="AC143">
        <f ca="1">IFERROR(AVERAGE('air-quality'!G1600:G1604),"NA")</f>
        <v>32.6</v>
      </c>
      <c r="AD143">
        <f ca="1">IFERROR(AVERAGE('air-quality'!H1600:H1604),"NA")</f>
        <v>20.2</v>
      </c>
      <c r="AE143">
        <f ca="1">IFERROR(AVERAGE('air-quality'!I1600:I1604),"NA")</f>
        <v>4.4000000000000004</v>
      </c>
      <c r="AF143">
        <f ca="1">IFERROR(AVERAGE('air-quality'!J1600:J1604),"NA")</f>
        <v>4</v>
      </c>
      <c r="AG143">
        <f ca="1">IFERROR(AVERAGE('air-quality'!E1965:E1969),"NA")</f>
        <v>70.8</v>
      </c>
      <c r="AH143">
        <f ca="1">IFERROR(AVERAGE('air-quality'!F1965:F1969),"NA")</f>
        <v>50.8</v>
      </c>
      <c r="AI143">
        <f ca="1">IFERROR(AVERAGE('air-quality'!G1965:G1969),"NA")</f>
        <v>48</v>
      </c>
      <c r="AJ143">
        <f ca="1">IFERROR(AVERAGE('air-quality'!H1965:H1969),"NA")</f>
        <v>23.8</v>
      </c>
      <c r="AK143">
        <f ca="1">IFERROR(AVERAGE('air-quality'!I1965:I1969),"NA")</f>
        <v>6.4</v>
      </c>
      <c r="AL143">
        <f ca="1">IFERROR(AVERAGE('air-quality'!J1965:J1969),"NA")</f>
        <v>5.4</v>
      </c>
      <c r="AM143" s="5">
        <f t="shared" ref="AM143:AR143" si="155">IFERROR(AVERAGE(O139:O143),AM142)</f>
        <v>50.8</v>
      </c>
      <c r="AN143" s="5">
        <f t="shared" si="155"/>
        <v>25.8</v>
      </c>
      <c r="AO143" s="5">
        <f t="shared" si="155"/>
        <v>29.4</v>
      </c>
      <c r="AP143" s="5">
        <f t="shared" si="155"/>
        <v>21.4</v>
      </c>
      <c r="AQ143" s="6">
        <f t="shared" si="155"/>
        <v>2.4</v>
      </c>
      <c r="AR143" s="5">
        <f t="shared" si="155"/>
        <v>3.4</v>
      </c>
      <c r="AS143" s="5">
        <f t="shared" ca="1" si="143"/>
        <v>56.3</v>
      </c>
      <c r="AT143" s="5">
        <f t="shared" ca="1" si="137"/>
        <v>38.599999999999994</v>
      </c>
      <c r="AU143" s="5">
        <f t="shared" ca="1" si="138"/>
        <v>40.299999999999997</v>
      </c>
      <c r="AV143" s="5">
        <f t="shared" ca="1" si="139"/>
        <v>22</v>
      </c>
      <c r="AW143" s="6">
        <f t="shared" ca="1" si="140"/>
        <v>5.4</v>
      </c>
      <c r="AX143" s="5">
        <f t="shared" ca="1" si="141"/>
        <v>4.7</v>
      </c>
    </row>
    <row r="144" spans="1:50" x14ac:dyDescent="0.25">
      <c r="A144">
        <f>IF(Pivot!A148="",Data!A143,Pivot!A148)</f>
        <v>5</v>
      </c>
      <c r="B144">
        <f>Pivot!B148</f>
        <v>22</v>
      </c>
      <c r="C144">
        <f>IFERROR(AVERAGE(Pivot!D148:H148),C143)</f>
        <v>84.6</v>
      </c>
      <c r="D144">
        <f>IFERROR(AVERAGE(Pivot!K148:O148),D143)</f>
        <v>48.2</v>
      </c>
      <c r="E144">
        <f>IFERROR(AVERAGE(Pivot!R148:V148),E143)</f>
        <v>42.8</v>
      </c>
      <c r="F144">
        <f>IFERROR(AVERAGE(Pivot!Y148:AC148),F143)</f>
        <v>30.4</v>
      </c>
      <c r="G144">
        <f>IFERROR(AVERAGE(Pivot!AF148:AJ148),G143)</f>
        <v>6.2</v>
      </c>
      <c r="H144">
        <f>IFERROR(AVERAGE(Pivot!AM148:AQ148),H143)</f>
        <v>5</v>
      </c>
      <c r="I144">
        <f>IFERROR(AVERAGE(Pivot!F148:H148),I143)</f>
        <v>67</v>
      </c>
      <c r="J144">
        <f>IFERROR(AVERAGE(Pivot!M148:O148),J143)</f>
        <v>40</v>
      </c>
      <c r="K144">
        <f>IFERROR(AVERAGE(Pivot!T148:V148),K143)</f>
        <v>38</v>
      </c>
      <c r="L144">
        <f>IFERROR(AVERAGE(Pivot!AA148:AC148),L143)</f>
        <v>18.666666666666668</v>
      </c>
      <c r="M144">
        <f>IFERROR(AVERAGE(Pivot!AH148:AJ148),M143)</f>
        <v>4.333333333333333</v>
      </c>
      <c r="N144">
        <f>IFERROR(AVERAGE(Pivot!AO148:AQ148),N143)</f>
        <v>4</v>
      </c>
      <c r="O144">
        <f>IF(Pivot!I148="NA",O143,IF(Pivot!I148=0,AVERAGE(O139:O143),Pivot!I148))</f>
        <v>107</v>
      </c>
      <c r="P144">
        <f>IF(Pivot!P148="NA",P143,IF(Pivot!P148=0,AVERAGE(P139:P143),Pivot!P148))</f>
        <v>55</v>
      </c>
      <c r="Q144">
        <f>IF(Pivot!W148="NA",Q143,IF(Pivot!W148=0,AVERAGE(Q139:Q143),Pivot!W148))</f>
        <v>49</v>
      </c>
      <c r="R144">
        <f>IF(Pivot!AD148="NA",R143,IF(Pivot!AD148=0,AVERAGE(R139:R143),Pivot!AD148))</f>
        <v>23</v>
      </c>
      <c r="S144">
        <f>IF(Pivot!AK148="NA",S143,IF(Pivot!AK148=0,AVERAGE(S139:S143),Pivot!AK148))</f>
        <v>5</v>
      </c>
      <c r="T144">
        <f>IF(Pivot!AR148="NA",T143,IF(Pivot!AR148=0,AVERAGE(T139:T143),Pivot!AR148))</f>
        <v>4</v>
      </c>
      <c r="U144" t="str">
        <f ca="1">IFERROR(AVERAGE('air-quality'!E1236:E1240),"NA")</f>
        <v>NA</v>
      </c>
      <c r="V144" t="str">
        <f ca="1">IFERROR(AVERAGE('air-quality'!F1236:F1240),"NA")</f>
        <v>NA</v>
      </c>
      <c r="W144" t="str">
        <f ca="1">IFERROR(AVERAGE('air-quality'!G1236:G1240),"NA")</f>
        <v>NA</v>
      </c>
      <c r="X144" t="str">
        <f ca="1">IFERROR(AVERAGE('air-quality'!H1236:H1240),"NA")</f>
        <v>NA</v>
      </c>
      <c r="Y144" t="str">
        <f ca="1">IFERROR(AVERAGE('air-quality'!I1236:I1240),"NA")</f>
        <v>NA</v>
      </c>
      <c r="Z144" t="str">
        <f ca="1">IFERROR(AVERAGE('air-quality'!J1236:J1240),"NA")</f>
        <v>NA</v>
      </c>
      <c r="AA144">
        <f ca="1">IFERROR(AVERAGE('air-quality'!E1601:E1605),"NA")</f>
        <v>47.6</v>
      </c>
      <c r="AB144">
        <f ca="1">IFERROR(AVERAGE('air-quality'!F1601:F1605),"NA")</f>
        <v>42</v>
      </c>
      <c r="AC144">
        <f ca="1">IFERROR(AVERAGE('air-quality'!G1601:G1605),"NA")</f>
        <v>37</v>
      </c>
      <c r="AD144">
        <f ca="1">IFERROR(AVERAGE('air-quality'!H1601:H1605),"NA")</f>
        <v>23.8</v>
      </c>
      <c r="AE144">
        <f ca="1">IFERROR(AVERAGE('air-quality'!I1601:I1605),"NA")</f>
        <v>4.8</v>
      </c>
      <c r="AF144">
        <f ca="1">IFERROR(AVERAGE('air-quality'!J1601:J1605),"NA")</f>
        <v>4.8</v>
      </c>
      <c r="AG144">
        <f ca="1">IFERROR(AVERAGE('air-quality'!E1966:E1970),"NA")</f>
        <v>85.6</v>
      </c>
      <c r="AH144">
        <f ca="1">IFERROR(AVERAGE('air-quality'!F1966:F1970),"NA")</f>
        <v>63.4</v>
      </c>
      <c r="AI144">
        <f ca="1">IFERROR(AVERAGE('air-quality'!G1966:G1970),"NA")</f>
        <v>63.8</v>
      </c>
      <c r="AJ144">
        <f ca="1">IFERROR(AVERAGE('air-quality'!H1966:H1970),"NA")</f>
        <v>31.2</v>
      </c>
      <c r="AK144">
        <f ca="1">IFERROR(AVERAGE('air-quality'!I1966:I1970),"NA")</f>
        <v>7.2</v>
      </c>
      <c r="AL144">
        <f ca="1">IFERROR(AVERAGE('air-quality'!J1966:J1970),"NA")</f>
        <v>6.2</v>
      </c>
      <c r="AM144" s="5">
        <f t="shared" ref="AM144:AR144" si="156">IFERROR(AVERAGE(O140:O144),AM143)</f>
        <v>54.6</v>
      </c>
      <c r="AN144" s="5">
        <f t="shared" si="156"/>
        <v>30</v>
      </c>
      <c r="AO144" s="5">
        <f t="shared" si="156"/>
        <v>32.200000000000003</v>
      </c>
      <c r="AP144" s="5">
        <f t="shared" si="156"/>
        <v>21.6</v>
      </c>
      <c r="AQ144" s="6">
        <f t="shared" si="156"/>
        <v>3</v>
      </c>
      <c r="AR144" s="5">
        <f t="shared" si="156"/>
        <v>3.2</v>
      </c>
      <c r="AS144" s="5">
        <f t="shared" ca="1" si="143"/>
        <v>66.599999999999994</v>
      </c>
      <c r="AT144" s="5">
        <f t="shared" ca="1" si="137"/>
        <v>52.7</v>
      </c>
      <c r="AU144" s="5">
        <f t="shared" ca="1" si="138"/>
        <v>50.4</v>
      </c>
      <c r="AV144" s="5">
        <f t="shared" ca="1" si="139"/>
        <v>27.5</v>
      </c>
      <c r="AW144" s="6">
        <f t="shared" ca="1" si="140"/>
        <v>6</v>
      </c>
      <c r="AX144" s="5">
        <f t="shared" ca="1" si="141"/>
        <v>5.5</v>
      </c>
    </row>
    <row r="145" spans="1:50" x14ac:dyDescent="0.25">
      <c r="A145">
        <f>IF(Pivot!A149="",Data!A144,Pivot!A149)</f>
        <v>5</v>
      </c>
      <c r="B145">
        <f>Pivot!B149</f>
        <v>23</v>
      </c>
      <c r="C145">
        <f>IFERROR(AVERAGE(Pivot!D149:H149),C144)</f>
        <v>85.8</v>
      </c>
      <c r="D145">
        <f>IFERROR(AVERAGE(Pivot!K149:O149),D144)</f>
        <v>47.8</v>
      </c>
      <c r="E145">
        <f>IFERROR(AVERAGE(Pivot!R149:V149),E144)</f>
        <v>50.8</v>
      </c>
      <c r="F145">
        <f>IFERROR(AVERAGE(Pivot!Y149:AC149),F144)</f>
        <v>28.6</v>
      </c>
      <c r="G145">
        <f>IFERROR(AVERAGE(Pivot!AF149:AJ149),G144)</f>
        <v>5.4</v>
      </c>
      <c r="H145">
        <f>IFERROR(AVERAGE(Pivot!AM149:AQ149),H144)</f>
        <v>5</v>
      </c>
      <c r="I145">
        <f>IFERROR(AVERAGE(Pivot!F149:H149),I144)</f>
        <v>65</v>
      </c>
      <c r="J145">
        <f>IFERROR(AVERAGE(Pivot!M149:O149),J144)</f>
        <v>56</v>
      </c>
      <c r="K145">
        <f>IFERROR(AVERAGE(Pivot!T149:V149),K144)</f>
        <v>52.666666666666664</v>
      </c>
      <c r="L145">
        <f>IFERROR(AVERAGE(Pivot!AA149:AC149),L144)</f>
        <v>27.666666666666668</v>
      </c>
      <c r="M145">
        <f>IFERROR(AVERAGE(Pivot!AH149:AJ149),M144)</f>
        <v>4.666666666666667</v>
      </c>
      <c r="N145">
        <f>IFERROR(AVERAGE(Pivot!AO149:AQ149),N144)</f>
        <v>5</v>
      </c>
      <c r="O145">
        <f>IF(Pivot!I149="NA",O144,IF(Pivot!I149=0,AVERAGE(O140:O144),Pivot!I149))</f>
        <v>115</v>
      </c>
      <c r="P145">
        <f>IF(Pivot!P149="NA",P144,IF(Pivot!P149=0,AVERAGE(P140:P144),Pivot!P149))</f>
        <v>27</v>
      </c>
      <c r="Q145">
        <f>IF(Pivot!W149="NA",Q144,IF(Pivot!W149=0,AVERAGE(Q140:Q144),Pivot!W149))</f>
        <v>35</v>
      </c>
      <c r="R145">
        <f>IF(Pivot!AD149="NA",R144,IF(Pivot!AD149=0,AVERAGE(R140:R144),Pivot!AD149))</f>
        <v>12</v>
      </c>
      <c r="S145">
        <f>IF(Pivot!AK149="NA",S144,IF(Pivot!AK149=0,AVERAGE(S140:S144),Pivot!AK149))</f>
        <v>3</v>
      </c>
      <c r="T145">
        <f>IF(Pivot!AR149="NA",T144,IF(Pivot!AR149=0,AVERAGE(T140:T144),Pivot!AR149))</f>
        <v>3</v>
      </c>
      <c r="U145" t="str">
        <f ca="1">IFERROR(AVERAGE('air-quality'!E1237:E1241),"NA")</f>
        <v>NA</v>
      </c>
      <c r="V145" t="str">
        <f ca="1">IFERROR(AVERAGE('air-quality'!F1237:F1241),"NA")</f>
        <v>NA</v>
      </c>
      <c r="W145" t="str">
        <f ca="1">IFERROR(AVERAGE('air-quality'!G1237:G1241),"NA")</f>
        <v>NA</v>
      </c>
      <c r="X145" t="str">
        <f ca="1">IFERROR(AVERAGE('air-quality'!H1237:H1241),"NA")</f>
        <v>NA</v>
      </c>
      <c r="Y145" t="str">
        <f ca="1">IFERROR(AVERAGE('air-quality'!I1237:I1241),"NA")</f>
        <v>NA</v>
      </c>
      <c r="Z145" t="str">
        <f ca="1">IFERROR(AVERAGE('air-quality'!J1237:J1241),"NA")</f>
        <v>NA</v>
      </c>
      <c r="AA145">
        <f ca="1">IFERROR(AVERAGE('air-quality'!E1602:E1606),"NA")</f>
        <v>64</v>
      </c>
      <c r="AB145">
        <f ca="1">IFERROR(AVERAGE('air-quality'!F1602:F1606),"NA")</f>
        <v>57.6</v>
      </c>
      <c r="AC145">
        <f ca="1">IFERROR(AVERAGE('air-quality'!G1602:G1606),"NA")</f>
        <v>40</v>
      </c>
      <c r="AD145">
        <f ca="1">IFERROR(AVERAGE('air-quality'!H1602:H1606),"NA")</f>
        <v>28.2</v>
      </c>
      <c r="AE145">
        <f ca="1">IFERROR(AVERAGE('air-quality'!I1602:I1606),"NA")</f>
        <v>5.2</v>
      </c>
      <c r="AF145">
        <f ca="1">IFERROR(AVERAGE('air-quality'!J1602:J1606),"NA")</f>
        <v>5.6</v>
      </c>
      <c r="AG145">
        <f ca="1">IFERROR(AVERAGE('air-quality'!E1967:E1971),"NA")</f>
        <v>107.8</v>
      </c>
      <c r="AH145">
        <f ca="1">IFERROR(AVERAGE('air-quality'!F1967:F1971),"NA")</f>
        <v>70.400000000000006</v>
      </c>
      <c r="AI145">
        <f ca="1">IFERROR(AVERAGE('air-quality'!G1967:G1971),"NA")</f>
        <v>68.400000000000006</v>
      </c>
      <c r="AJ145">
        <f ca="1">IFERROR(AVERAGE('air-quality'!H1967:H1971),"NA")</f>
        <v>34.4</v>
      </c>
      <c r="AK145">
        <f ca="1">IFERROR(AVERAGE('air-quality'!I1967:I1971),"NA")</f>
        <v>8</v>
      </c>
      <c r="AL145">
        <f ca="1">IFERROR(AVERAGE('air-quality'!J1967:J1971),"NA")</f>
        <v>6.8</v>
      </c>
      <c r="AM145" s="5">
        <f t="shared" ref="AM145:AR145" si="157">IFERROR(AVERAGE(O141:O145),AM144)</f>
        <v>61.2</v>
      </c>
      <c r="AN145" s="5">
        <f t="shared" si="157"/>
        <v>32.4</v>
      </c>
      <c r="AO145" s="5">
        <f t="shared" si="157"/>
        <v>33.799999999999997</v>
      </c>
      <c r="AP145" s="5">
        <f t="shared" si="157"/>
        <v>21.2</v>
      </c>
      <c r="AQ145" s="6">
        <f t="shared" si="157"/>
        <v>3.2</v>
      </c>
      <c r="AR145" s="5">
        <f t="shared" si="157"/>
        <v>3.2</v>
      </c>
      <c r="AS145" s="5">
        <f t="shared" ca="1" si="143"/>
        <v>85.9</v>
      </c>
      <c r="AT145" s="5">
        <f t="shared" ca="1" si="137"/>
        <v>64</v>
      </c>
      <c r="AU145" s="5">
        <f t="shared" ca="1" si="138"/>
        <v>54.2</v>
      </c>
      <c r="AV145" s="5">
        <f t="shared" ca="1" si="139"/>
        <v>31.299999999999997</v>
      </c>
      <c r="AW145" s="6">
        <f t="shared" ca="1" si="140"/>
        <v>6.6</v>
      </c>
      <c r="AX145" s="5">
        <f t="shared" ca="1" si="141"/>
        <v>6.1999999999999993</v>
      </c>
    </row>
    <row r="146" spans="1:50" x14ac:dyDescent="0.25">
      <c r="A146">
        <f>IF(Pivot!A150="",Data!A145,Pivot!A150)</f>
        <v>5</v>
      </c>
      <c r="B146">
        <f>Pivot!B150</f>
        <v>24</v>
      </c>
      <c r="C146">
        <f>IFERROR(AVERAGE(Pivot!D150:H150),C145)</f>
        <v>82.6</v>
      </c>
      <c r="D146">
        <f>IFERROR(AVERAGE(Pivot!K150:O150),D145)</f>
        <v>58.6</v>
      </c>
      <c r="E146">
        <f>IFERROR(AVERAGE(Pivot!R150:V150),E145)</f>
        <v>39</v>
      </c>
      <c r="F146">
        <f>IFERROR(AVERAGE(Pivot!Y150:AC150),F145)</f>
        <v>27.4</v>
      </c>
      <c r="G146">
        <f>IFERROR(AVERAGE(Pivot!AF150:AJ150),G145)</f>
        <v>6.6</v>
      </c>
      <c r="H146">
        <f>IFERROR(AVERAGE(Pivot!AM150:AQ150),H145)</f>
        <v>5.2</v>
      </c>
      <c r="I146">
        <f>IFERROR(AVERAGE(Pivot!F150:H150),I145)</f>
        <v>86.333333333333329</v>
      </c>
      <c r="J146">
        <f>IFERROR(AVERAGE(Pivot!M150:O150),J145)</f>
        <v>55</v>
      </c>
      <c r="K146">
        <f>IFERROR(AVERAGE(Pivot!T150:V150),K145)</f>
        <v>34</v>
      </c>
      <c r="L146">
        <f>IFERROR(AVERAGE(Pivot!AA150:AC150),L145)</f>
        <v>23</v>
      </c>
      <c r="M146">
        <f>IFERROR(AVERAGE(Pivot!AH150:AJ150),M145)</f>
        <v>5.333333333333333</v>
      </c>
      <c r="N146">
        <f>IFERROR(AVERAGE(Pivot!AO150:AQ150),N145)</f>
        <v>4.666666666666667</v>
      </c>
      <c r="O146">
        <f>IF(Pivot!I150="NA",O145,IF(Pivot!I150=0,AVERAGE(O141:O145),Pivot!I150))</f>
        <v>68</v>
      </c>
      <c r="P146">
        <f>IF(Pivot!P150="NA",P145,IF(Pivot!P150=0,AVERAGE(P141:P145),Pivot!P150))</f>
        <v>42</v>
      </c>
      <c r="Q146">
        <f>IF(Pivot!W150="NA",Q145,IF(Pivot!W150=0,AVERAGE(Q141:Q145),Pivot!W150))</f>
        <v>35</v>
      </c>
      <c r="R146">
        <f>IF(Pivot!AD150="NA",R145,IF(Pivot!AD150=0,AVERAGE(R141:R145),Pivot!AD150))</f>
        <v>24</v>
      </c>
      <c r="S146">
        <f>IF(Pivot!AK150="NA",S145,IF(Pivot!AK150=0,AVERAGE(S141:S145),Pivot!AK150))</f>
        <v>3</v>
      </c>
      <c r="T146">
        <f>IF(Pivot!AR150="NA",T145,IF(Pivot!AR150=0,AVERAGE(T141:T145),Pivot!AR150))</f>
        <v>5</v>
      </c>
      <c r="U146" t="str">
        <f ca="1">IFERROR(AVERAGE('air-quality'!E1238:E1242),"NA")</f>
        <v>NA</v>
      </c>
      <c r="V146" t="str">
        <f ca="1">IFERROR(AVERAGE('air-quality'!F1238:F1242),"NA")</f>
        <v>NA</v>
      </c>
      <c r="W146" t="str">
        <f ca="1">IFERROR(AVERAGE('air-quality'!G1238:G1242),"NA")</f>
        <v>NA</v>
      </c>
      <c r="X146" t="str">
        <f ca="1">IFERROR(AVERAGE('air-quality'!H1238:H1242),"NA")</f>
        <v>NA</v>
      </c>
      <c r="Y146" t="str">
        <f ca="1">IFERROR(AVERAGE('air-quality'!I1238:I1242),"NA")</f>
        <v>NA</v>
      </c>
      <c r="Z146" t="str">
        <f ca="1">IFERROR(AVERAGE('air-quality'!J1238:J1242),"NA")</f>
        <v>NA</v>
      </c>
      <c r="AA146">
        <f ca="1">IFERROR(AVERAGE('air-quality'!E1603:E1607),"NA")</f>
        <v>86.2</v>
      </c>
      <c r="AB146">
        <f ca="1">IFERROR(AVERAGE('air-quality'!F1603:F1607),"NA")</f>
        <v>69.400000000000006</v>
      </c>
      <c r="AC146">
        <f ca="1">IFERROR(AVERAGE('air-quality'!G1603:G1607),"NA")</f>
        <v>50.6</v>
      </c>
      <c r="AD146">
        <f ca="1">IFERROR(AVERAGE('air-quality'!H1603:H1607),"NA")</f>
        <v>32</v>
      </c>
      <c r="AE146">
        <f ca="1">IFERROR(AVERAGE('air-quality'!I1603:I1607),"NA")</f>
        <v>5.6</v>
      </c>
      <c r="AF146">
        <f ca="1">IFERROR(AVERAGE('air-quality'!J1603:J1607),"NA")</f>
        <v>6.2</v>
      </c>
      <c r="AG146">
        <f ca="1">IFERROR(AVERAGE('air-quality'!E1968:E1972),"NA")</f>
        <v>124.2</v>
      </c>
      <c r="AH146">
        <f ca="1">IFERROR(AVERAGE('air-quality'!F1968:F1972),"NA")</f>
        <v>67.599999999999994</v>
      </c>
      <c r="AI146">
        <f ca="1">IFERROR(AVERAGE('air-quality'!G1968:G1972),"NA")</f>
        <v>71.400000000000006</v>
      </c>
      <c r="AJ146">
        <f ca="1">IFERROR(AVERAGE('air-quality'!H1968:H1972),"NA")</f>
        <v>35.200000000000003</v>
      </c>
      <c r="AK146">
        <f ca="1">IFERROR(AVERAGE('air-quality'!I1968:I1972),"NA")</f>
        <v>7.8</v>
      </c>
      <c r="AL146">
        <f ca="1">IFERROR(AVERAGE('air-quality'!J1968:J1972),"NA")</f>
        <v>6.8</v>
      </c>
      <c r="AM146" s="5">
        <f t="shared" ref="AM146:AR146" si="158">IFERROR(AVERAGE(O142:O146),AM145)</f>
        <v>69.8</v>
      </c>
      <c r="AN146" s="5">
        <f t="shared" si="158"/>
        <v>39.200000000000003</v>
      </c>
      <c r="AO146" s="5">
        <f t="shared" si="158"/>
        <v>36.200000000000003</v>
      </c>
      <c r="AP146" s="5">
        <f t="shared" si="158"/>
        <v>23.2</v>
      </c>
      <c r="AQ146" s="6">
        <f t="shared" si="158"/>
        <v>3.4</v>
      </c>
      <c r="AR146" s="5">
        <f t="shared" si="158"/>
        <v>3.6</v>
      </c>
      <c r="AS146" s="5">
        <f t="shared" ca="1" si="143"/>
        <v>105.2</v>
      </c>
      <c r="AT146" s="5">
        <f t="shared" ca="1" si="137"/>
        <v>68.5</v>
      </c>
      <c r="AU146" s="5">
        <f t="shared" ca="1" si="138"/>
        <v>61</v>
      </c>
      <c r="AV146" s="5">
        <f t="shared" ca="1" si="139"/>
        <v>33.6</v>
      </c>
      <c r="AW146" s="6">
        <f t="shared" ca="1" si="140"/>
        <v>6.6999999999999993</v>
      </c>
      <c r="AX146" s="5">
        <f t="shared" ca="1" si="141"/>
        <v>6.5</v>
      </c>
    </row>
    <row r="147" spans="1:50" x14ac:dyDescent="0.25">
      <c r="A147">
        <f>IF(Pivot!A151="",Data!A146,Pivot!A151)</f>
        <v>5</v>
      </c>
      <c r="B147">
        <f>Pivot!B151</f>
        <v>25</v>
      </c>
      <c r="C147">
        <f>IFERROR(AVERAGE(Pivot!D151:H151),C146)</f>
        <v>102.6</v>
      </c>
      <c r="D147">
        <f>IFERROR(AVERAGE(Pivot!K151:O151),D146)</f>
        <v>52.8</v>
      </c>
      <c r="E147">
        <f>IFERROR(AVERAGE(Pivot!R151:V151),E146)</f>
        <v>45</v>
      </c>
      <c r="F147">
        <f>IFERROR(AVERAGE(Pivot!Y151:AC151),F146)</f>
        <v>31.4</v>
      </c>
      <c r="G147">
        <f>IFERROR(AVERAGE(Pivot!AF151:AJ151),G146)</f>
        <v>6.4</v>
      </c>
      <c r="H147">
        <f>IFERROR(AVERAGE(Pivot!AM151:AQ151),H146)</f>
        <v>5.2</v>
      </c>
      <c r="I147">
        <f>IFERROR(AVERAGE(Pivot!F151:H151),I146)</f>
        <v>89.666666666666671</v>
      </c>
      <c r="J147">
        <f>IFERROR(AVERAGE(Pivot!M151:O151),J146)</f>
        <v>42</v>
      </c>
      <c r="K147">
        <f>IFERROR(AVERAGE(Pivot!T151:V151),K146)</f>
        <v>51.333333333333336</v>
      </c>
      <c r="L147">
        <f>IFERROR(AVERAGE(Pivot!AA151:AC151),L146)</f>
        <v>23.333333333333332</v>
      </c>
      <c r="M147">
        <f>IFERROR(AVERAGE(Pivot!AH151:AJ151),M146)</f>
        <v>4</v>
      </c>
      <c r="N147">
        <f>IFERROR(AVERAGE(Pivot!AO151:AQ151),N146)</f>
        <v>4</v>
      </c>
      <c r="O147">
        <f>IF(Pivot!I151="NA",O146,IF(Pivot!I151=0,AVERAGE(O142:O146),Pivot!I151))</f>
        <v>100</v>
      </c>
      <c r="P147">
        <f>IF(Pivot!P151="NA",P146,IF(Pivot!P151=0,AVERAGE(P142:P146),Pivot!P151))</f>
        <v>46</v>
      </c>
      <c r="Q147">
        <f>IF(Pivot!W151="NA",Q146,IF(Pivot!W151=0,AVERAGE(Q142:Q146),Pivot!W151))</f>
        <v>36</v>
      </c>
      <c r="R147">
        <f>IF(Pivot!AD151="NA",R146,IF(Pivot!AD151=0,AVERAGE(R142:R146),Pivot!AD151))</f>
        <v>27</v>
      </c>
      <c r="S147">
        <f>IF(Pivot!AK151="NA",S146,IF(Pivot!AK151=0,AVERAGE(S142:S146),Pivot!AK151))</f>
        <v>3</v>
      </c>
      <c r="T147">
        <f>IF(Pivot!AR151="NA",T146,IF(Pivot!AR151=0,AVERAGE(T142:T146),Pivot!AR151))</f>
        <v>5</v>
      </c>
      <c r="U147" t="str">
        <f ca="1">IFERROR(AVERAGE('air-quality'!E1239:E1243),"NA")</f>
        <v>NA</v>
      </c>
      <c r="V147" t="str">
        <f ca="1">IFERROR(AVERAGE('air-quality'!F1239:F1243),"NA")</f>
        <v>NA</v>
      </c>
      <c r="W147" t="str">
        <f ca="1">IFERROR(AVERAGE('air-quality'!G1239:G1243),"NA")</f>
        <v>NA</v>
      </c>
      <c r="X147" t="str">
        <f ca="1">IFERROR(AVERAGE('air-quality'!H1239:H1243),"NA")</f>
        <v>NA</v>
      </c>
      <c r="Y147" t="str">
        <f ca="1">IFERROR(AVERAGE('air-quality'!I1239:I1243),"NA")</f>
        <v>NA</v>
      </c>
      <c r="Z147" t="str">
        <f ca="1">IFERROR(AVERAGE('air-quality'!J1239:J1243),"NA")</f>
        <v>NA</v>
      </c>
      <c r="AA147">
        <f ca="1">IFERROR(AVERAGE('air-quality'!E1604:E1608),"NA")</f>
        <v>106.4</v>
      </c>
      <c r="AB147">
        <f ca="1">IFERROR(AVERAGE('air-quality'!F1604:F1608),"NA")</f>
        <v>74.400000000000006</v>
      </c>
      <c r="AC147">
        <f ca="1">IFERROR(AVERAGE('air-quality'!G1604:G1608),"NA")</f>
        <v>54.6</v>
      </c>
      <c r="AD147">
        <f ca="1">IFERROR(AVERAGE('air-quality'!H1604:H1608),"NA")</f>
        <v>31.8</v>
      </c>
      <c r="AE147">
        <f ca="1">IFERROR(AVERAGE('air-quality'!I1604:I1608),"NA")</f>
        <v>6.2</v>
      </c>
      <c r="AF147">
        <f ca="1">IFERROR(AVERAGE('air-quality'!J1604:J1608),"NA")</f>
        <v>6.2</v>
      </c>
      <c r="AG147">
        <f ca="1">IFERROR(AVERAGE('air-quality'!E1969:E1973),"NA")</f>
        <v>125.4</v>
      </c>
      <c r="AH147">
        <f ca="1">IFERROR(AVERAGE('air-quality'!F1969:F1973),"NA")</f>
        <v>60.2</v>
      </c>
      <c r="AI147">
        <f ca="1">IFERROR(AVERAGE('air-quality'!G1969:G1973),"NA")</f>
        <v>67.400000000000006</v>
      </c>
      <c r="AJ147">
        <f ca="1">IFERROR(AVERAGE('air-quality'!H1969:H1973),"NA")</f>
        <v>33.6</v>
      </c>
      <c r="AK147">
        <f ca="1">IFERROR(AVERAGE('air-quality'!I1969:I1973),"NA")</f>
        <v>7.2</v>
      </c>
      <c r="AL147">
        <f ca="1">IFERROR(AVERAGE('air-quality'!J1969:J1973),"NA")</f>
        <v>6.4</v>
      </c>
      <c r="AM147" s="5">
        <f t="shared" ref="AM147:AR147" si="159">IFERROR(AVERAGE(O143:O147),AM146)</f>
        <v>86.6</v>
      </c>
      <c r="AN147" s="5">
        <f t="shared" si="159"/>
        <v>44</v>
      </c>
      <c r="AO147" s="5">
        <f t="shared" si="159"/>
        <v>38.200000000000003</v>
      </c>
      <c r="AP147" s="5">
        <f t="shared" si="159"/>
        <v>23.4</v>
      </c>
      <c r="AQ147" s="6">
        <f t="shared" si="159"/>
        <v>3.4</v>
      </c>
      <c r="AR147" s="5">
        <f t="shared" si="159"/>
        <v>4.2</v>
      </c>
      <c r="AS147" s="5">
        <f t="shared" ca="1" si="143"/>
        <v>115.9</v>
      </c>
      <c r="AT147" s="5">
        <f t="shared" ca="1" si="137"/>
        <v>67.300000000000011</v>
      </c>
      <c r="AU147" s="5">
        <f t="shared" ca="1" si="138"/>
        <v>61</v>
      </c>
      <c r="AV147" s="5">
        <f t="shared" ca="1" si="139"/>
        <v>32.700000000000003</v>
      </c>
      <c r="AW147" s="6">
        <f t="shared" ca="1" si="140"/>
        <v>6.7</v>
      </c>
      <c r="AX147" s="5">
        <f t="shared" ca="1" si="141"/>
        <v>6.3000000000000007</v>
      </c>
    </row>
    <row r="148" spans="1:50" x14ac:dyDescent="0.25">
      <c r="A148">
        <f>IF(Pivot!A152="",Data!A147,Pivot!A152)</f>
        <v>5</v>
      </c>
      <c r="B148">
        <f>Pivot!B152</f>
        <v>26</v>
      </c>
      <c r="C148">
        <f>IFERROR(AVERAGE(Pivot!D152:H152),C147)</f>
        <v>98.4</v>
      </c>
      <c r="D148">
        <f>IFERROR(AVERAGE(Pivot!K152:O152),D147)</f>
        <v>44.2</v>
      </c>
      <c r="E148">
        <f>IFERROR(AVERAGE(Pivot!R152:V152),E147)</f>
        <v>35</v>
      </c>
      <c r="F148">
        <f>IFERROR(AVERAGE(Pivot!Y152:AC152),F147)</f>
        <v>30.6</v>
      </c>
      <c r="G148">
        <f>IFERROR(AVERAGE(Pivot!AF152:AJ152),G147)</f>
        <v>5.6</v>
      </c>
      <c r="H148">
        <f>IFERROR(AVERAGE(Pivot!AM152:AQ152),H147)</f>
        <v>4.8</v>
      </c>
      <c r="I148">
        <f>IFERROR(AVERAGE(Pivot!F152:H152),I147)</f>
        <v>78.333333333333329</v>
      </c>
      <c r="J148">
        <f>IFERROR(AVERAGE(Pivot!M152:O152),J147)</f>
        <v>31.333333333333332</v>
      </c>
      <c r="K148">
        <f>IFERROR(AVERAGE(Pivot!T152:V152),K147)</f>
        <v>27.333333333333332</v>
      </c>
      <c r="L148">
        <f>IFERROR(AVERAGE(Pivot!AA152:AC152),L147)</f>
        <v>16.333333333333332</v>
      </c>
      <c r="M148">
        <f>IFERROR(AVERAGE(Pivot!AH152:AJ152),M147)</f>
        <v>4</v>
      </c>
      <c r="N148">
        <f>IFERROR(AVERAGE(Pivot!AO152:AQ152),N147)</f>
        <v>3.3333333333333335</v>
      </c>
      <c r="O148">
        <f>IF(Pivot!I152="NA",O147,IF(Pivot!I152=0,AVERAGE(O143:O147),Pivot!I152))</f>
        <v>101</v>
      </c>
      <c r="P148">
        <f>IF(Pivot!P152="NA",P147,IF(Pivot!P152=0,AVERAGE(P143:P147),Pivot!P152))</f>
        <v>26</v>
      </c>
      <c r="Q148">
        <f>IF(Pivot!W152="NA",Q147,IF(Pivot!W152=0,AVERAGE(Q143:Q147),Pivot!W152))</f>
        <v>37</v>
      </c>
      <c r="R148">
        <f>IF(Pivot!AD152="NA",R147,IF(Pivot!AD152=0,AVERAGE(R143:R147),Pivot!AD152))</f>
        <v>23</v>
      </c>
      <c r="S148">
        <f>IF(Pivot!AK152="NA",S147,IF(Pivot!AK152=0,AVERAGE(S143:S147),Pivot!AK152))</f>
        <v>3</v>
      </c>
      <c r="T148">
        <f>IF(Pivot!AR152="NA",T147,IF(Pivot!AR152=0,AVERAGE(T143:T147),Pivot!AR152))</f>
        <v>4</v>
      </c>
      <c r="U148" t="str">
        <f ca="1">IFERROR(AVERAGE('air-quality'!E1240:E1244),"NA")</f>
        <v>NA</v>
      </c>
      <c r="V148" t="str">
        <f ca="1">IFERROR(AVERAGE('air-quality'!F1240:F1244),"NA")</f>
        <v>NA</v>
      </c>
      <c r="W148" t="str">
        <f ca="1">IFERROR(AVERAGE('air-quality'!G1240:G1244),"NA")</f>
        <v>NA</v>
      </c>
      <c r="X148" t="str">
        <f ca="1">IFERROR(AVERAGE('air-quality'!H1240:H1244),"NA")</f>
        <v>NA</v>
      </c>
      <c r="Y148" t="str">
        <f ca="1">IFERROR(AVERAGE('air-quality'!I1240:I1244),"NA")</f>
        <v>NA</v>
      </c>
      <c r="Z148" t="str">
        <f ca="1">IFERROR(AVERAGE('air-quality'!J1240:J1244),"NA")</f>
        <v>NA</v>
      </c>
      <c r="AA148">
        <f ca="1">IFERROR(AVERAGE('air-quality'!E1605:E1609),"NA")</f>
        <v>109.4</v>
      </c>
      <c r="AB148">
        <f ca="1">IFERROR(AVERAGE('air-quality'!F1605:F1609),"NA")</f>
        <v>76.599999999999994</v>
      </c>
      <c r="AC148">
        <f ca="1">IFERROR(AVERAGE('air-quality'!G1605:G1609),"NA")</f>
        <v>57</v>
      </c>
      <c r="AD148">
        <f ca="1">IFERROR(AVERAGE('air-quality'!H1605:H1609),"NA")</f>
        <v>35.200000000000003</v>
      </c>
      <c r="AE148">
        <f ca="1">IFERROR(AVERAGE('air-quality'!I1605:I1609),"NA")</f>
        <v>6.6</v>
      </c>
      <c r="AF148">
        <f ca="1">IFERROR(AVERAGE('air-quality'!J1605:J1609),"NA")</f>
        <v>6.6</v>
      </c>
      <c r="AG148">
        <f ca="1">IFERROR(AVERAGE('air-quality'!E1970:E1974),"NA")</f>
        <v>117.2</v>
      </c>
      <c r="AH148">
        <f ca="1">IFERROR(AVERAGE('air-quality'!F1970:F1974),"NA")</f>
        <v>50.6</v>
      </c>
      <c r="AI148">
        <f ca="1">IFERROR(AVERAGE('air-quality'!G1970:G1974),"NA")</f>
        <v>59</v>
      </c>
      <c r="AJ148">
        <f ca="1">IFERROR(AVERAGE('air-quality'!H1970:H1974),"NA")</f>
        <v>29.6</v>
      </c>
      <c r="AK148">
        <f ca="1">IFERROR(AVERAGE('air-quality'!I1970:I1974),"NA")</f>
        <v>6.4</v>
      </c>
      <c r="AL148">
        <f ca="1">IFERROR(AVERAGE('air-quality'!J1970:J1974),"NA")</f>
        <v>5.4</v>
      </c>
      <c r="AM148" s="5">
        <f t="shared" ref="AM148:AR148" si="160">IFERROR(AVERAGE(O144:O148),AM147)</f>
        <v>98.2</v>
      </c>
      <c r="AN148" s="5">
        <f t="shared" si="160"/>
        <v>39.200000000000003</v>
      </c>
      <c r="AO148" s="5">
        <f t="shared" si="160"/>
        <v>38.4</v>
      </c>
      <c r="AP148" s="5">
        <f t="shared" si="160"/>
        <v>21.8</v>
      </c>
      <c r="AQ148" s="6">
        <f t="shared" si="160"/>
        <v>3.4</v>
      </c>
      <c r="AR148" s="5">
        <f t="shared" si="160"/>
        <v>4.2</v>
      </c>
      <c r="AS148" s="5">
        <f t="shared" ca="1" si="143"/>
        <v>113.30000000000001</v>
      </c>
      <c r="AT148" s="5">
        <f t="shared" ca="1" si="137"/>
        <v>63.599999999999994</v>
      </c>
      <c r="AU148" s="5">
        <f t="shared" ca="1" si="138"/>
        <v>58</v>
      </c>
      <c r="AV148" s="5">
        <f t="shared" ca="1" si="139"/>
        <v>32.400000000000006</v>
      </c>
      <c r="AW148" s="6">
        <f t="shared" ca="1" si="140"/>
        <v>6.5</v>
      </c>
      <c r="AX148" s="5">
        <f t="shared" ca="1" si="141"/>
        <v>6</v>
      </c>
    </row>
    <row r="149" spans="1:50" x14ac:dyDescent="0.25">
      <c r="A149">
        <f>IF(Pivot!A153="",Data!A148,Pivot!A153)</f>
        <v>5</v>
      </c>
      <c r="B149">
        <f>Pivot!B153</f>
        <v>27</v>
      </c>
      <c r="C149">
        <f>IFERROR(AVERAGE(Pivot!D153:H153),C148)</f>
        <v>82.8</v>
      </c>
      <c r="D149">
        <f>IFERROR(AVERAGE(Pivot!K153:O153),D148)</f>
        <v>41</v>
      </c>
      <c r="E149">
        <f>IFERROR(AVERAGE(Pivot!R153:V153),E148)</f>
        <v>37</v>
      </c>
      <c r="F149">
        <f>IFERROR(AVERAGE(Pivot!Y153:AC153),F148)</f>
        <v>29.6</v>
      </c>
      <c r="G149">
        <f>IFERROR(AVERAGE(Pivot!AF153:AJ153),G148)</f>
        <v>6</v>
      </c>
      <c r="H149">
        <f>IFERROR(AVERAGE(Pivot!AM153:AQ153),H148)</f>
        <v>4.2</v>
      </c>
      <c r="I149">
        <f>IFERROR(AVERAGE(Pivot!F153:H153),I148)</f>
        <v>58.333333333333336</v>
      </c>
      <c r="J149">
        <f>IFERROR(AVERAGE(Pivot!M153:O153),J148)</f>
        <v>27.666666666666668</v>
      </c>
      <c r="K149">
        <f>IFERROR(AVERAGE(Pivot!T153:V153),K148)</f>
        <v>28</v>
      </c>
      <c r="L149">
        <f>IFERROR(AVERAGE(Pivot!AA153:AC153),L148)</f>
        <v>17.666666666666668</v>
      </c>
      <c r="M149">
        <f>IFERROR(AVERAGE(Pivot!AH153:AJ153),M148)</f>
        <v>3.6666666666666665</v>
      </c>
      <c r="N149">
        <f>IFERROR(AVERAGE(Pivot!AO153:AQ153),N148)</f>
        <v>3</v>
      </c>
      <c r="O149">
        <f>IF(Pivot!I153="NA",O148,IF(Pivot!I153=0,AVERAGE(O144:O148),Pivot!I153))</f>
        <v>59</v>
      </c>
      <c r="P149">
        <f>IF(Pivot!P153="NA",P148,IF(Pivot!P153=0,AVERAGE(P144:P148),Pivot!P153))</f>
        <v>31</v>
      </c>
      <c r="Q149">
        <f>IF(Pivot!W153="NA",Q148,IF(Pivot!W153=0,AVERAGE(Q144:Q148),Pivot!W153))</f>
        <v>39</v>
      </c>
      <c r="R149">
        <f>IF(Pivot!AD153="NA",R148,IF(Pivot!AD153=0,AVERAGE(R144:R148),Pivot!AD153))</f>
        <v>39</v>
      </c>
      <c r="S149">
        <f>IF(Pivot!AK153="NA",S148,IF(Pivot!AK153=0,AVERAGE(S144:S148),Pivot!AK153))</f>
        <v>5</v>
      </c>
      <c r="T149">
        <f>IF(Pivot!AR153="NA",T148,IF(Pivot!AR153=0,AVERAGE(T144:T148),Pivot!AR153))</f>
        <v>6</v>
      </c>
      <c r="U149" t="str">
        <f ca="1">IFERROR(AVERAGE('air-quality'!E1241:E1245),"NA")</f>
        <v>NA</v>
      </c>
      <c r="V149" t="str">
        <f ca="1">IFERROR(AVERAGE('air-quality'!F1241:F1245),"NA")</f>
        <v>NA</v>
      </c>
      <c r="W149" t="str">
        <f ca="1">IFERROR(AVERAGE('air-quality'!G1241:G1245),"NA")</f>
        <v>NA</v>
      </c>
      <c r="X149" t="str">
        <f ca="1">IFERROR(AVERAGE('air-quality'!H1241:H1245),"NA")</f>
        <v>NA</v>
      </c>
      <c r="Y149" t="str">
        <f ca="1">IFERROR(AVERAGE('air-quality'!I1241:I1245),"NA")</f>
        <v>NA</v>
      </c>
      <c r="Z149" t="str">
        <f ca="1">IFERROR(AVERAGE('air-quality'!J1241:J1245),"NA")</f>
        <v>NA</v>
      </c>
      <c r="AA149">
        <f ca="1">IFERROR(AVERAGE('air-quality'!E1606:E1610),"NA")</f>
        <v>119</v>
      </c>
      <c r="AB149">
        <f ca="1">IFERROR(AVERAGE('air-quality'!F1606:F1610),"NA")</f>
        <v>68.599999999999994</v>
      </c>
      <c r="AC149">
        <f ca="1">IFERROR(AVERAGE('air-quality'!G1606:G1610),"NA")</f>
        <v>53.4</v>
      </c>
      <c r="AD149">
        <f ca="1">IFERROR(AVERAGE('air-quality'!H1606:H1610),"NA")</f>
        <v>34.6</v>
      </c>
      <c r="AE149">
        <f ca="1">IFERROR(AVERAGE('air-quality'!I1606:I1610),"NA")</f>
        <v>6.4</v>
      </c>
      <c r="AF149">
        <f ca="1">IFERROR(AVERAGE('air-quality'!J1606:J1610),"NA")</f>
        <v>6.2</v>
      </c>
      <c r="AG149">
        <f ca="1">IFERROR(AVERAGE('air-quality'!E1971:E1975),"NA")</f>
        <v>96.4</v>
      </c>
      <c r="AH149">
        <f ca="1">IFERROR(AVERAGE('air-quality'!F1971:F1975),"NA")</f>
        <v>46</v>
      </c>
      <c r="AI149">
        <f ca="1">IFERROR(AVERAGE('air-quality'!G1971:G1975),"NA")</f>
        <v>48</v>
      </c>
      <c r="AJ149">
        <f ca="1">IFERROR(AVERAGE('air-quality'!H1971:H1975),"NA")</f>
        <v>25.6</v>
      </c>
      <c r="AK149">
        <f ca="1">IFERROR(AVERAGE('air-quality'!I1971:I1975),"NA")</f>
        <v>6.4</v>
      </c>
      <c r="AL149">
        <f ca="1">IFERROR(AVERAGE('air-quality'!J1971:J1975),"NA")</f>
        <v>4.8</v>
      </c>
      <c r="AM149" s="5">
        <f t="shared" ref="AM149:AR149" si="161">IFERROR(AVERAGE(O145:O149),AM148)</f>
        <v>88.6</v>
      </c>
      <c r="AN149" s="5">
        <f t="shared" si="161"/>
        <v>34.4</v>
      </c>
      <c r="AO149" s="5">
        <f t="shared" si="161"/>
        <v>36.4</v>
      </c>
      <c r="AP149" s="5">
        <f t="shared" si="161"/>
        <v>25</v>
      </c>
      <c r="AQ149" s="6">
        <f t="shared" si="161"/>
        <v>3.4</v>
      </c>
      <c r="AR149" s="5">
        <f t="shared" si="161"/>
        <v>4.5999999999999996</v>
      </c>
      <c r="AS149" s="5">
        <f t="shared" ca="1" si="143"/>
        <v>107.7</v>
      </c>
      <c r="AT149" s="5">
        <f t="shared" ca="1" si="137"/>
        <v>57.3</v>
      </c>
      <c r="AU149" s="5">
        <f t="shared" ca="1" si="138"/>
        <v>50.7</v>
      </c>
      <c r="AV149" s="5">
        <f t="shared" ca="1" si="139"/>
        <v>30.1</v>
      </c>
      <c r="AW149" s="6">
        <f t="shared" ca="1" si="140"/>
        <v>6.4</v>
      </c>
      <c r="AX149" s="5">
        <f t="shared" ca="1" si="141"/>
        <v>5.5</v>
      </c>
    </row>
    <row r="150" spans="1:50" x14ac:dyDescent="0.25">
      <c r="A150">
        <f>IF(Pivot!A154="",Data!A149,Pivot!A154)</f>
        <v>5</v>
      </c>
      <c r="B150">
        <f>Pivot!B154</f>
        <v>28</v>
      </c>
      <c r="C150">
        <f>IFERROR(AVERAGE(Pivot!D154:H154),C149)</f>
        <v>72.2</v>
      </c>
      <c r="D150">
        <f>IFERROR(AVERAGE(Pivot!K154:O154),D149)</f>
        <v>46.8</v>
      </c>
      <c r="E150">
        <f>IFERROR(AVERAGE(Pivot!R154:V154),E149)</f>
        <v>37.6</v>
      </c>
      <c r="F150">
        <f>IFERROR(AVERAGE(Pivot!Y154:AC154),F149)</f>
        <v>31.2</v>
      </c>
      <c r="G150">
        <f>IFERROR(AVERAGE(Pivot!AF154:AJ154),G149)</f>
        <v>6.6</v>
      </c>
      <c r="H150">
        <f>IFERROR(AVERAGE(Pivot!AM154:AQ154),H149)</f>
        <v>4.5999999999999996</v>
      </c>
      <c r="I150">
        <f>IFERROR(AVERAGE(Pivot!F154:H154),I149)</f>
        <v>46.333333333333336</v>
      </c>
      <c r="J150">
        <f>IFERROR(AVERAGE(Pivot!M154:O154),J149)</f>
        <v>35</v>
      </c>
      <c r="K150">
        <f>IFERROR(AVERAGE(Pivot!T154:V154),K149)</f>
        <v>28.333333333333332</v>
      </c>
      <c r="L150">
        <f>IFERROR(AVERAGE(Pivot!AA154:AC154),L149)</f>
        <v>20</v>
      </c>
      <c r="M150">
        <f>IFERROR(AVERAGE(Pivot!AH154:AJ154),M149)</f>
        <v>4.333333333333333</v>
      </c>
      <c r="N150">
        <f>IFERROR(AVERAGE(Pivot!AO154:AQ154),N149)</f>
        <v>3.3333333333333335</v>
      </c>
      <c r="O150">
        <f>IF(Pivot!I154="NA",O149,IF(Pivot!I154=0,AVERAGE(O145:O149),Pivot!I154))</f>
        <v>72</v>
      </c>
      <c r="P150">
        <f>IF(Pivot!P154="NA",P149,IF(Pivot!P154=0,AVERAGE(P145:P149),Pivot!P154))</f>
        <v>39</v>
      </c>
      <c r="Q150">
        <f>IF(Pivot!W154="NA",Q149,IF(Pivot!W154=0,AVERAGE(Q145:Q149),Pivot!W154))</f>
        <v>32</v>
      </c>
      <c r="R150">
        <f>IF(Pivot!AD154="NA",R149,IF(Pivot!AD154=0,AVERAGE(R145:R149),Pivot!AD154))</f>
        <v>42</v>
      </c>
      <c r="S150">
        <f>IF(Pivot!AK154="NA",S149,IF(Pivot!AK154=0,AVERAGE(S145:S149),Pivot!AK154))</f>
        <v>4</v>
      </c>
      <c r="T150">
        <f>IF(Pivot!AR154="NA",T149,IF(Pivot!AR154=0,AVERAGE(T145:T149),Pivot!AR154))</f>
        <v>6</v>
      </c>
      <c r="U150" t="str">
        <f ca="1">IFERROR(AVERAGE('air-quality'!E1242:E1246),"NA")</f>
        <v>NA</v>
      </c>
      <c r="V150" t="str">
        <f ca="1">IFERROR(AVERAGE('air-quality'!F1242:F1246),"NA")</f>
        <v>NA</v>
      </c>
      <c r="W150" t="str">
        <f ca="1">IFERROR(AVERAGE('air-quality'!G1242:G1246),"NA")</f>
        <v>NA</v>
      </c>
      <c r="X150" t="str">
        <f ca="1">IFERROR(AVERAGE('air-quality'!H1242:H1246),"NA")</f>
        <v>NA</v>
      </c>
      <c r="Y150" t="str">
        <f ca="1">IFERROR(AVERAGE('air-quality'!I1242:I1246),"NA")</f>
        <v>NA</v>
      </c>
      <c r="Z150" t="str">
        <f ca="1">IFERROR(AVERAGE('air-quality'!J1242:J1246),"NA")</f>
        <v>NA</v>
      </c>
      <c r="AA150">
        <f ca="1">IFERROR(AVERAGE('air-quality'!E1607:E1611),"NA")</f>
        <v>119.8</v>
      </c>
      <c r="AB150">
        <f ca="1">IFERROR(AVERAGE('air-quality'!F1607:F1611),"NA")</f>
        <v>61.2</v>
      </c>
      <c r="AC150">
        <f ca="1">IFERROR(AVERAGE('air-quality'!G1607:G1611),"NA")</f>
        <v>50.8</v>
      </c>
      <c r="AD150">
        <f ca="1">IFERROR(AVERAGE('air-quality'!H1607:H1611),"NA")</f>
        <v>32.4</v>
      </c>
      <c r="AE150">
        <f ca="1">IFERROR(AVERAGE('air-quality'!I1607:I1611),"NA")</f>
        <v>5.8</v>
      </c>
      <c r="AF150">
        <f ca="1">IFERROR(AVERAGE('air-quality'!J1607:J1611),"NA")</f>
        <v>5.8</v>
      </c>
      <c r="AG150">
        <f ca="1">IFERROR(AVERAGE('air-quality'!E1972:E1976),"NA")</f>
        <v>83.6</v>
      </c>
      <c r="AH150">
        <f ca="1">IFERROR(AVERAGE('air-quality'!F1972:F1976),"NA")</f>
        <v>41.4</v>
      </c>
      <c r="AI150">
        <f ca="1">IFERROR(AVERAGE('air-quality'!G1972:G1976),"NA")</f>
        <v>47.8</v>
      </c>
      <c r="AJ150">
        <f ca="1">IFERROR(AVERAGE('air-quality'!H1972:H1976),"NA")</f>
        <v>26</v>
      </c>
      <c r="AK150">
        <f ca="1">IFERROR(AVERAGE('air-quality'!I1972:I1976),"NA")</f>
        <v>5.8</v>
      </c>
      <c r="AL150">
        <f ca="1">IFERROR(AVERAGE('air-quality'!J1972:J1976),"NA")</f>
        <v>4.5999999999999996</v>
      </c>
      <c r="AM150" s="5">
        <f t="shared" ref="AM150:AR150" si="162">IFERROR(AVERAGE(O146:O150),AM149)</f>
        <v>80</v>
      </c>
      <c r="AN150" s="5">
        <f t="shared" si="162"/>
        <v>36.799999999999997</v>
      </c>
      <c r="AO150" s="5">
        <f t="shared" si="162"/>
        <v>35.799999999999997</v>
      </c>
      <c r="AP150" s="5">
        <f t="shared" si="162"/>
        <v>31</v>
      </c>
      <c r="AQ150" s="6">
        <f t="shared" si="162"/>
        <v>3.6</v>
      </c>
      <c r="AR150" s="5">
        <f t="shared" si="162"/>
        <v>5.2</v>
      </c>
      <c r="AS150" s="5">
        <f t="shared" ca="1" si="143"/>
        <v>101.69999999999999</v>
      </c>
      <c r="AT150" s="5">
        <f t="shared" ca="1" si="137"/>
        <v>51.3</v>
      </c>
      <c r="AU150" s="5">
        <f t="shared" ca="1" si="138"/>
        <v>49.3</v>
      </c>
      <c r="AV150" s="5">
        <f t="shared" ca="1" si="139"/>
        <v>29.2</v>
      </c>
      <c r="AW150" s="6">
        <f t="shared" ca="1" si="140"/>
        <v>5.8</v>
      </c>
      <c r="AX150" s="5">
        <f t="shared" ca="1" si="141"/>
        <v>5.1999999999999993</v>
      </c>
    </row>
    <row r="151" spans="1:50" x14ac:dyDescent="0.25">
      <c r="A151">
        <f>IF(Pivot!A155="",Data!A150,Pivot!A155)</f>
        <v>5</v>
      </c>
      <c r="B151">
        <f>Pivot!B155</f>
        <v>29</v>
      </c>
      <c r="C151">
        <f>IFERROR(AVERAGE(Pivot!D155:H155),C150)</f>
        <v>85</v>
      </c>
      <c r="D151">
        <f>IFERROR(AVERAGE(Pivot!K155:O155),D150)</f>
        <v>46.6</v>
      </c>
      <c r="E151">
        <f>IFERROR(AVERAGE(Pivot!R155:V155),E150)</f>
        <v>34.4</v>
      </c>
      <c r="F151">
        <f>IFERROR(AVERAGE(Pivot!Y155:AC155),F150)</f>
        <v>26.2</v>
      </c>
      <c r="G151">
        <f>IFERROR(AVERAGE(Pivot!AF155:AJ155),G150)</f>
        <v>5.4</v>
      </c>
      <c r="H151">
        <f>IFERROR(AVERAGE(Pivot!AM155:AQ155),H150)</f>
        <v>4.5999999999999996</v>
      </c>
      <c r="I151">
        <f>IFERROR(AVERAGE(Pivot!F155:H155),I150)</f>
        <v>66.333333333333329</v>
      </c>
      <c r="J151">
        <f>IFERROR(AVERAGE(Pivot!M155:O155),J150)</f>
        <v>35</v>
      </c>
      <c r="K151">
        <f>IFERROR(AVERAGE(Pivot!T155:V155),K150)</f>
        <v>29.333333333333332</v>
      </c>
      <c r="L151">
        <f>IFERROR(AVERAGE(Pivot!AA155:AC155),L150)</f>
        <v>20</v>
      </c>
      <c r="M151">
        <f>IFERROR(AVERAGE(Pivot!AH155:AJ155),M150)</f>
        <v>3.3333333333333335</v>
      </c>
      <c r="N151">
        <f>IFERROR(AVERAGE(Pivot!AO155:AQ155),N150)</f>
        <v>3.6666666666666665</v>
      </c>
      <c r="O151">
        <f>IF(Pivot!I155="NA",O150,IF(Pivot!I155=0,AVERAGE(O146:O150),Pivot!I155))</f>
        <v>80</v>
      </c>
      <c r="P151">
        <f>IF(Pivot!P155="NA",P150,IF(Pivot!P155=0,AVERAGE(P146:P150),Pivot!P155))</f>
        <v>43</v>
      </c>
      <c r="Q151">
        <f>IF(Pivot!W155="NA",Q150,IF(Pivot!W155=0,AVERAGE(Q146:Q150),Pivot!W155))</f>
        <v>61</v>
      </c>
      <c r="R151">
        <f>IF(Pivot!AD155="NA",R150,IF(Pivot!AD155=0,AVERAGE(R146:R150),Pivot!AD155))</f>
        <v>42</v>
      </c>
      <c r="S151">
        <f>IF(Pivot!AK155="NA",S150,IF(Pivot!AK155=0,AVERAGE(S146:S150),Pivot!AK155))</f>
        <v>4</v>
      </c>
      <c r="T151">
        <f>IF(Pivot!AR155="NA",T150,IF(Pivot!AR155=0,AVERAGE(T146:T150),Pivot!AR155))</f>
        <v>6</v>
      </c>
      <c r="U151" t="str">
        <f ca="1">IFERROR(AVERAGE('air-quality'!E1243:E1247),"NA")</f>
        <v>NA</v>
      </c>
      <c r="V151" t="str">
        <f ca="1">IFERROR(AVERAGE('air-quality'!F1243:F1247),"NA")</f>
        <v>NA</v>
      </c>
      <c r="W151" t="str">
        <f ca="1">IFERROR(AVERAGE('air-quality'!G1243:G1247),"NA")</f>
        <v>NA</v>
      </c>
      <c r="X151" t="str">
        <f ca="1">IFERROR(AVERAGE('air-quality'!H1243:H1247),"NA")</f>
        <v>NA</v>
      </c>
      <c r="Y151" t="str">
        <f ca="1">IFERROR(AVERAGE('air-quality'!I1243:I1247),"NA")</f>
        <v>NA</v>
      </c>
      <c r="Z151" t="str">
        <f ca="1">IFERROR(AVERAGE('air-quality'!J1243:J1247),"NA")</f>
        <v>NA</v>
      </c>
      <c r="AA151">
        <f ca="1">IFERROR(AVERAGE('air-quality'!E1608:E1612),"NA")</f>
        <v>113.4</v>
      </c>
      <c r="AB151">
        <f ca="1">IFERROR(AVERAGE('air-quality'!F1608:F1612),"NA")</f>
        <v>55.4</v>
      </c>
      <c r="AC151">
        <f ca="1">IFERROR(AVERAGE('air-quality'!G1608:G1612),"NA")</f>
        <v>41.2</v>
      </c>
      <c r="AD151">
        <f ca="1">IFERROR(AVERAGE('air-quality'!H1608:H1612),"NA")</f>
        <v>29</v>
      </c>
      <c r="AE151">
        <f ca="1">IFERROR(AVERAGE('air-quality'!I1608:I1612),"NA")</f>
        <v>5.6</v>
      </c>
      <c r="AF151">
        <f ca="1">IFERROR(AVERAGE('air-quality'!J1608:J1612),"NA")</f>
        <v>5.4</v>
      </c>
      <c r="AG151">
        <f ca="1">IFERROR(AVERAGE('air-quality'!E1973:E1977),"NA")</f>
        <v>75.8</v>
      </c>
      <c r="AH151">
        <f ca="1">IFERROR(AVERAGE('air-quality'!F1973:F1977),"NA")</f>
        <v>37</v>
      </c>
      <c r="AI151">
        <f ca="1">IFERROR(AVERAGE('air-quality'!G1973:G1977),"NA")</f>
        <v>43.6</v>
      </c>
      <c r="AJ151">
        <f ca="1">IFERROR(AVERAGE('air-quality'!H1973:H1977),"NA")</f>
        <v>24.2</v>
      </c>
      <c r="AK151">
        <f ca="1">IFERROR(AVERAGE('air-quality'!I1973:I1977),"NA")</f>
        <v>5.8</v>
      </c>
      <c r="AL151">
        <f ca="1">IFERROR(AVERAGE('air-quality'!J1973:J1977),"NA")</f>
        <v>4.2</v>
      </c>
      <c r="AM151" s="5">
        <f t="shared" ref="AM151:AR151" si="163">IFERROR(AVERAGE(O147:O151),AM150)</f>
        <v>82.4</v>
      </c>
      <c r="AN151" s="5">
        <f t="shared" si="163"/>
        <v>37</v>
      </c>
      <c r="AO151" s="5">
        <f t="shared" si="163"/>
        <v>41</v>
      </c>
      <c r="AP151" s="5">
        <f t="shared" si="163"/>
        <v>34.6</v>
      </c>
      <c r="AQ151" s="6">
        <f t="shared" si="163"/>
        <v>3.8</v>
      </c>
      <c r="AR151" s="5">
        <f t="shared" si="163"/>
        <v>5.4</v>
      </c>
      <c r="AS151" s="5">
        <f t="shared" ca="1" si="143"/>
        <v>94.6</v>
      </c>
      <c r="AT151" s="5">
        <f t="shared" ca="1" si="137"/>
        <v>46.2</v>
      </c>
      <c r="AU151" s="5">
        <f t="shared" ca="1" si="138"/>
        <v>42.400000000000006</v>
      </c>
      <c r="AV151" s="5">
        <f t="shared" ca="1" si="139"/>
        <v>26.6</v>
      </c>
      <c r="AW151" s="6">
        <f t="shared" ca="1" si="140"/>
        <v>5.6999999999999993</v>
      </c>
      <c r="AX151" s="5">
        <f t="shared" ca="1" si="141"/>
        <v>4.8000000000000007</v>
      </c>
    </row>
    <row r="152" spans="1:50" x14ac:dyDescent="0.25">
      <c r="A152">
        <f>IF(Pivot!A156="",Data!A151,Pivot!A156)</f>
        <v>5</v>
      </c>
      <c r="B152">
        <f>Pivot!B156</f>
        <v>30</v>
      </c>
      <c r="C152">
        <f>IFERROR(AVERAGE(Pivot!D156:H156),C151)</f>
        <v>87.8</v>
      </c>
      <c r="D152">
        <f>IFERROR(AVERAGE(Pivot!K156:O156),D151)</f>
        <v>40</v>
      </c>
      <c r="E152">
        <f>IFERROR(AVERAGE(Pivot!R156:V156),E151)</f>
        <v>34.799999999999997</v>
      </c>
      <c r="F152">
        <f>IFERROR(AVERAGE(Pivot!Y156:AC156),F151)</f>
        <v>21.2</v>
      </c>
      <c r="G152">
        <f>IFERROR(AVERAGE(Pivot!AF156:AJ156),G151)</f>
        <v>5.6</v>
      </c>
      <c r="H152">
        <f>IFERROR(AVERAGE(Pivot!AM156:AQ156),H151)</f>
        <v>4</v>
      </c>
      <c r="I152">
        <f>IFERROR(AVERAGE(Pivot!F156:H156),I151)</f>
        <v>66</v>
      </c>
      <c r="J152">
        <f>IFERROR(AVERAGE(Pivot!M156:O156),J151)</f>
        <v>25</v>
      </c>
      <c r="K152">
        <f>IFERROR(AVERAGE(Pivot!T156:V156),K151)</f>
        <v>28.333333333333332</v>
      </c>
      <c r="L152">
        <f>IFERROR(AVERAGE(Pivot!AA156:AC156),L151)</f>
        <v>14.666666666666666</v>
      </c>
      <c r="M152">
        <f>IFERROR(AVERAGE(Pivot!AH156:AJ156),M151)</f>
        <v>3.6666666666666665</v>
      </c>
      <c r="N152">
        <f>IFERROR(AVERAGE(Pivot!AO156:AQ156),N151)</f>
        <v>2.6666666666666665</v>
      </c>
      <c r="O152">
        <f>IF(Pivot!I156="NA",O151,IF(Pivot!I156=0,AVERAGE(O147:O151),Pivot!I156))</f>
        <v>94</v>
      </c>
      <c r="P152">
        <f>IF(Pivot!P156="NA",P151,IF(Pivot!P156=0,AVERAGE(P147:P151),Pivot!P156))</f>
        <v>41</v>
      </c>
      <c r="Q152">
        <f>IF(Pivot!W156="NA",Q151,IF(Pivot!W156=0,AVERAGE(Q147:Q151),Pivot!W156))</f>
        <v>56</v>
      </c>
      <c r="R152">
        <f>IF(Pivot!AD156="NA",R151,IF(Pivot!AD156=0,AVERAGE(R147:R151),Pivot!AD156))</f>
        <v>25</v>
      </c>
      <c r="S152">
        <f>IF(Pivot!AK156="NA",S151,IF(Pivot!AK156=0,AVERAGE(S147:S151),Pivot!AK156))</f>
        <v>4</v>
      </c>
      <c r="T152">
        <f>IF(Pivot!AR156="NA",T151,IF(Pivot!AR156=0,AVERAGE(T147:T151),Pivot!AR156))</f>
        <v>5</v>
      </c>
      <c r="U152" t="str">
        <f ca="1">IFERROR(AVERAGE('air-quality'!E1244:E1248),"NA")</f>
        <v>NA</v>
      </c>
      <c r="V152" t="str">
        <f ca="1">IFERROR(AVERAGE('air-quality'!F1244:F1248),"NA")</f>
        <v>NA</v>
      </c>
      <c r="W152" t="str">
        <f ca="1">IFERROR(AVERAGE('air-quality'!G1244:G1248),"NA")</f>
        <v>NA</v>
      </c>
      <c r="X152" t="str">
        <f ca="1">IFERROR(AVERAGE('air-quality'!H1244:H1248),"NA")</f>
        <v>NA</v>
      </c>
      <c r="Y152" t="str">
        <f ca="1">IFERROR(AVERAGE('air-quality'!I1244:I1248),"NA")</f>
        <v>NA</v>
      </c>
      <c r="Z152" t="str">
        <f ca="1">IFERROR(AVERAGE('air-quality'!J1244:J1248),"NA")</f>
        <v>NA</v>
      </c>
      <c r="AA152">
        <f ca="1">IFERROR(AVERAGE('air-quality'!E1609:E1613),"NA")</f>
        <v>104.2</v>
      </c>
      <c r="AB152">
        <f ca="1">IFERROR(AVERAGE('air-quality'!F1609:F1613),"NA")</f>
        <v>51.4</v>
      </c>
      <c r="AC152">
        <f ca="1">IFERROR(AVERAGE('air-quality'!G1609:G1613),"NA")</f>
        <v>41.8</v>
      </c>
      <c r="AD152">
        <f ca="1">IFERROR(AVERAGE('air-quality'!H1609:H1613),"NA")</f>
        <v>30.8</v>
      </c>
      <c r="AE152">
        <f ca="1">IFERROR(AVERAGE('air-quality'!I1609:I1613),"NA")</f>
        <v>5.2</v>
      </c>
      <c r="AF152">
        <f ca="1">IFERROR(AVERAGE('air-quality'!J1609:J1613),"NA")</f>
        <v>5.6</v>
      </c>
      <c r="AG152">
        <f ca="1">IFERROR(AVERAGE('air-quality'!E1974:E1978),"NA")</f>
        <v>68.8</v>
      </c>
      <c r="AH152">
        <f ca="1">IFERROR(AVERAGE('air-quality'!F1974:F1978),"NA")</f>
        <v>39.6</v>
      </c>
      <c r="AI152">
        <f ca="1">IFERROR(AVERAGE('air-quality'!G1974:G1978),"NA")</f>
        <v>46.8</v>
      </c>
      <c r="AJ152">
        <f ca="1">IFERROR(AVERAGE('air-quality'!H1974:H1978),"NA")</f>
        <v>24.4</v>
      </c>
      <c r="AK152">
        <f ca="1">IFERROR(AVERAGE('air-quality'!I1974:I1978),"NA")</f>
        <v>5.8</v>
      </c>
      <c r="AL152">
        <f ca="1">IFERROR(AVERAGE('air-quality'!J1974:J1978),"NA")</f>
        <v>4.4000000000000004</v>
      </c>
      <c r="AM152" s="5">
        <f t="shared" ref="AM152:AR152" si="164">IFERROR(AVERAGE(O148:O152),AM151)</f>
        <v>81.2</v>
      </c>
      <c r="AN152" s="5">
        <f t="shared" si="164"/>
        <v>36</v>
      </c>
      <c r="AO152" s="5">
        <f t="shared" si="164"/>
        <v>45</v>
      </c>
      <c r="AP152" s="5">
        <f t="shared" si="164"/>
        <v>34.200000000000003</v>
      </c>
      <c r="AQ152" s="6">
        <f t="shared" si="164"/>
        <v>4</v>
      </c>
      <c r="AR152" s="5">
        <f t="shared" si="164"/>
        <v>5.4</v>
      </c>
      <c r="AS152" s="5">
        <f t="shared" ca="1" si="143"/>
        <v>86.5</v>
      </c>
      <c r="AT152" s="5">
        <f t="shared" ca="1" si="137"/>
        <v>45.5</v>
      </c>
      <c r="AU152" s="5">
        <f t="shared" ca="1" si="138"/>
        <v>44.3</v>
      </c>
      <c r="AV152" s="5">
        <f t="shared" ca="1" si="139"/>
        <v>27.6</v>
      </c>
      <c r="AW152" s="6">
        <f t="shared" ca="1" si="140"/>
        <v>5.5</v>
      </c>
      <c r="AX152" s="5">
        <f t="shared" ca="1" si="141"/>
        <v>5</v>
      </c>
    </row>
    <row r="153" spans="1:50" x14ac:dyDescent="0.25">
      <c r="A153">
        <f>IF(Pivot!A157="",Data!A152,Pivot!A157)</f>
        <v>5</v>
      </c>
      <c r="B153">
        <f>Pivot!B157</f>
        <v>31</v>
      </c>
      <c r="C153">
        <f>IFERROR(AVERAGE(Pivot!D157:H157),C152)</f>
        <v>76.599999999999994</v>
      </c>
      <c r="D153">
        <f>IFERROR(AVERAGE(Pivot!K157:O157),D152)</f>
        <v>34.799999999999997</v>
      </c>
      <c r="E153">
        <f>IFERROR(AVERAGE(Pivot!R157:V157),E152)</f>
        <v>37.4</v>
      </c>
      <c r="F153">
        <f>IFERROR(AVERAGE(Pivot!Y157:AC157),F152)</f>
        <v>26.8</v>
      </c>
      <c r="G153">
        <f>IFERROR(AVERAGE(Pivot!AF157:AJ157),G152)</f>
        <v>5.8</v>
      </c>
      <c r="H153">
        <f>IFERROR(AVERAGE(Pivot!AM157:AQ157),H152)</f>
        <v>4.4000000000000004</v>
      </c>
      <c r="I153">
        <f>IFERROR(AVERAGE(Pivot!F157:H157),I152)</f>
        <v>51.333333333333336</v>
      </c>
      <c r="J153">
        <f>IFERROR(AVERAGE(Pivot!M157:O157),J152)</f>
        <v>29</v>
      </c>
      <c r="K153">
        <f>IFERROR(AVERAGE(Pivot!T157:V157),K152)</f>
        <v>33.666666666666664</v>
      </c>
      <c r="L153">
        <f>IFERROR(AVERAGE(Pivot!AA157:AC157),L152)</f>
        <v>19.666666666666668</v>
      </c>
      <c r="M153">
        <f>IFERROR(AVERAGE(Pivot!AH157:AJ157),M152)</f>
        <v>3.3333333333333335</v>
      </c>
      <c r="N153">
        <f>IFERROR(AVERAGE(Pivot!AO157:AQ157),N152)</f>
        <v>4</v>
      </c>
      <c r="O153">
        <f>IF(Pivot!I157="NA",O152,IF(Pivot!I157=0,AVERAGE(O148:O152),Pivot!I157))</f>
        <v>96</v>
      </c>
      <c r="P153">
        <f>IF(Pivot!P157="NA",P152,IF(Pivot!P157=0,AVERAGE(P148:P152),Pivot!P157))</f>
        <v>23</v>
      </c>
      <c r="Q153">
        <f>IF(Pivot!W157="NA",Q152,IF(Pivot!W157=0,AVERAGE(Q148:Q152),Pivot!W157))</f>
        <v>30</v>
      </c>
      <c r="R153">
        <f>IF(Pivot!AD157="NA",R152,IF(Pivot!AD157=0,AVERAGE(R148:R152),Pivot!AD157))</f>
        <v>31</v>
      </c>
      <c r="S153">
        <f>IF(Pivot!AK157="NA",S152,IF(Pivot!AK157=0,AVERAGE(S148:S152),Pivot!AK157))</f>
        <v>4</v>
      </c>
      <c r="T153">
        <f>IF(Pivot!AR157="NA",T152,IF(Pivot!AR157=0,AVERAGE(T148:T152),Pivot!AR157))</f>
        <v>4</v>
      </c>
      <c r="U153" t="str">
        <f ca="1">IFERROR(AVERAGE('air-quality'!E1245:E1249),"NA")</f>
        <v>NA</v>
      </c>
      <c r="V153" t="str">
        <f ca="1">IFERROR(AVERAGE('air-quality'!F1245:F1249),"NA")</f>
        <v>NA</v>
      </c>
      <c r="W153" t="str">
        <f ca="1">IFERROR(AVERAGE('air-quality'!G1245:G1249),"NA")</f>
        <v>NA</v>
      </c>
      <c r="X153" t="str">
        <f ca="1">IFERROR(AVERAGE('air-quality'!H1245:H1249),"NA")</f>
        <v>NA</v>
      </c>
      <c r="Y153" t="str">
        <f ca="1">IFERROR(AVERAGE('air-quality'!I1245:I1249),"NA")</f>
        <v>NA</v>
      </c>
      <c r="Z153" t="str">
        <f ca="1">IFERROR(AVERAGE('air-quality'!J1245:J1249),"NA")</f>
        <v>NA</v>
      </c>
      <c r="AA153">
        <f ca="1">IFERROR(AVERAGE('air-quality'!E1610:E1614),"NA")</f>
        <v>99.8</v>
      </c>
      <c r="AB153">
        <f ca="1">IFERROR(AVERAGE('air-quality'!F1610:F1614),"NA")</f>
        <v>49.6</v>
      </c>
      <c r="AC153">
        <f ca="1">IFERROR(AVERAGE('air-quality'!G1610:G1614),"NA")</f>
        <v>40.6</v>
      </c>
      <c r="AD153">
        <f ca="1">IFERROR(AVERAGE('air-quality'!H1610:H1614),"NA")</f>
        <v>31.8</v>
      </c>
      <c r="AE153">
        <f ca="1">IFERROR(AVERAGE('air-quality'!I1610:I1614),"NA")</f>
        <v>5.4</v>
      </c>
      <c r="AF153">
        <f ca="1">IFERROR(AVERAGE('air-quality'!J1610:J1614),"NA")</f>
        <v>5.6</v>
      </c>
      <c r="AG153">
        <f ca="1">IFERROR(AVERAGE('air-quality'!E1975:E1979),"NA")</f>
        <v>75.8</v>
      </c>
      <c r="AH153">
        <f ca="1">IFERROR(AVERAGE('air-quality'!F1975:F1979),"NA")</f>
        <v>42.6</v>
      </c>
      <c r="AI153">
        <f ca="1">IFERROR(AVERAGE('air-quality'!G1975:G1979),"NA")</f>
        <v>54.2</v>
      </c>
      <c r="AJ153">
        <f ca="1">IFERROR(AVERAGE('air-quality'!H1975:H1979),"NA")</f>
        <v>25.6</v>
      </c>
      <c r="AK153">
        <f ca="1">IFERROR(AVERAGE('air-quality'!I1975:I1979),"NA")</f>
        <v>5.6</v>
      </c>
      <c r="AL153">
        <f ca="1">IFERROR(AVERAGE('air-quality'!J1975:J1979),"NA")</f>
        <v>4.8</v>
      </c>
      <c r="AM153" s="5">
        <f t="shared" ref="AM153:AR153" si="165">IFERROR(AVERAGE(O149:O153),AM152)</f>
        <v>80.2</v>
      </c>
      <c r="AN153" s="5">
        <f t="shared" si="165"/>
        <v>35.4</v>
      </c>
      <c r="AO153" s="5">
        <f t="shared" si="165"/>
        <v>43.6</v>
      </c>
      <c r="AP153" s="5">
        <f t="shared" si="165"/>
        <v>35.799999999999997</v>
      </c>
      <c r="AQ153" s="6">
        <f t="shared" si="165"/>
        <v>4.2</v>
      </c>
      <c r="AR153" s="5">
        <f t="shared" si="165"/>
        <v>5.4</v>
      </c>
      <c r="AS153" s="5">
        <f t="shared" ca="1" si="143"/>
        <v>87.8</v>
      </c>
      <c r="AT153" s="5">
        <f t="shared" ca="1" si="137"/>
        <v>46.1</v>
      </c>
      <c r="AU153" s="5">
        <f t="shared" ca="1" si="138"/>
        <v>47.400000000000006</v>
      </c>
      <c r="AV153" s="5">
        <f t="shared" ca="1" si="139"/>
        <v>28.700000000000003</v>
      </c>
      <c r="AW153" s="6">
        <f t="shared" ca="1" si="140"/>
        <v>5.5</v>
      </c>
      <c r="AX153" s="5">
        <f t="shared" ca="1" si="141"/>
        <v>5.1999999999999993</v>
      </c>
    </row>
    <row r="154" spans="1:50" x14ac:dyDescent="0.25">
      <c r="A154">
        <f>IF(Pivot!A158="",Data!A153,Pivot!A158)</f>
        <v>6</v>
      </c>
      <c r="B154">
        <f>Pivot!B158</f>
        <v>1</v>
      </c>
      <c r="C154">
        <f>IFERROR(AVERAGE(Pivot!D158:H158),C153)</f>
        <v>71.599999999999994</v>
      </c>
      <c r="D154">
        <f>IFERROR(AVERAGE(Pivot!K158:O158),D153)</f>
        <v>33.200000000000003</v>
      </c>
      <c r="E154">
        <f>IFERROR(AVERAGE(Pivot!R158:V158),E153)</f>
        <v>40</v>
      </c>
      <c r="F154">
        <f>IFERROR(AVERAGE(Pivot!Y158:AC158),F153)</f>
        <v>27.2</v>
      </c>
      <c r="G154">
        <f>IFERROR(AVERAGE(Pivot!AF158:AJ158),G153)</f>
        <v>5.2</v>
      </c>
      <c r="H154">
        <f>IFERROR(AVERAGE(Pivot!AM158:AQ158),H153)</f>
        <v>4</v>
      </c>
      <c r="I154">
        <f>IFERROR(AVERAGE(Pivot!F158:H158),I153)</f>
        <v>62.666666666666664</v>
      </c>
      <c r="J154">
        <f>IFERROR(AVERAGE(Pivot!M158:O158),J153)</f>
        <v>29.666666666666668</v>
      </c>
      <c r="K154">
        <f>IFERROR(AVERAGE(Pivot!T158:V158),K153)</f>
        <v>38.333333333333336</v>
      </c>
      <c r="L154">
        <f>IFERROR(AVERAGE(Pivot!AA158:AC158),L153)</f>
        <v>21.333333333333332</v>
      </c>
      <c r="M154">
        <f>IFERROR(AVERAGE(Pivot!AH158:AJ158),M153)</f>
        <v>3.6666666666666665</v>
      </c>
      <c r="N154">
        <f>IFERROR(AVERAGE(Pivot!AO158:AQ158),N153)</f>
        <v>3.6666666666666665</v>
      </c>
      <c r="O154">
        <f>IF(Pivot!I158="NA",O153,IF(Pivot!I158=0,AVERAGE(O149:O153),Pivot!I158))</f>
        <v>49</v>
      </c>
      <c r="P154">
        <f>IF(Pivot!P158="NA",P153,IF(Pivot!P158=0,AVERAGE(P149:P153),Pivot!P158))</f>
        <v>27</v>
      </c>
      <c r="Q154">
        <f>IF(Pivot!W158="NA",Q153,IF(Pivot!W158=0,AVERAGE(Q149:Q153),Pivot!W158))</f>
        <v>39</v>
      </c>
      <c r="R154">
        <f>IF(Pivot!AD158="NA",R153,IF(Pivot!AD158=0,AVERAGE(R149:R153),Pivot!AD158))</f>
        <v>31</v>
      </c>
      <c r="S154">
        <f>IF(Pivot!AK158="NA",S153,IF(Pivot!AK158=0,AVERAGE(S149:S153),Pivot!AK158))</f>
        <v>3</v>
      </c>
      <c r="T154">
        <f>IF(Pivot!AR158="NA",T153,IF(Pivot!AR158=0,AVERAGE(T149:T153),Pivot!AR158))</f>
        <v>6</v>
      </c>
      <c r="U154" t="str">
        <f ca="1">IFERROR(AVERAGE('air-quality'!E1246:E1250),"NA")</f>
        <v>NA</v>
      </c>
      <c r="V154" t="str">
        <f ca="1">IFERROR(AVERAGE('air-quality'!F1246:F1250),"NA")</f>
        <v>NA</v>
      </c>
      <c r="W154" t="str">
        <f ca="1">IFERROR(AVERAGE('air-quality'!G1246:G1250),"NA")</f>
        <v>NA</v>
      </c>
      <c r="X154" t="str">
        <f ca="1">IFERROR(AVERAGE('air-quality'!H1246:H1250),"NA")</f>
        <v>NA</v>
      </c>
      <c r="Y154" t="str">
        <f ca="1">IFERROR(AVERAGE('air-quality'!I1246:I1250),"NA")</f>
        <v>NA</v>
      </c>
      <c r="Z154" t="str">
        <f ca="1">IFERROR(AVERAGE('air-quality'!J1246:J1250),"NA")</f>
        <v>NA</v>
      </c>
      <c r="AA154">
        <f ca="1">IFERROR(AVERAGE('air-quality'!E1611:E1615),"NA")</f>
        <v>98.4</v>
      </c>
      <c r="AB154">
        <f ca="1">IFERROR(AVERAGE('air-quality'!F1611:F1615),"NA")</f>
        <v>47</v>
      </c>
      <c r="AC154">
        <f ca="1">IFERROR(AVERAGE('air-quality'!G1611:G1615),"NA")</f>
        <v>45</v>
      </c>
      <c r="AD154">
        <f ca="1">IFERROR(AVERAGE('air-quality'!H1611:H1615),"NA")</f>
        <v>32.200000000000003</v>
      </c>
      <c r="AE154">
        <f ca="1">IFERROR(AVERAGE('air-quality'!I1611:I1615),"NA")</f>
        <v>5.2</v>
      </c>
      <c r="AF154">
        <f ca="1">IFERROR(AVERAGE('air-quality'!J1611:J1615),"NA")</f>
        <v>5.6</v>
      </c>
      <c r="AG154">
        <f ca="1">IFERROR(AVERAGE('air-quality'!E1976:E1980),"NA")</f>
        <v>86.4</v>
      </c>
      <c r="AH154">
        <f ca="1">IFERROR(AVERAGE('air-quality'!F1976:F1980),"NA")</f>
        <v>40.4</v>
      </c>
      <c r="AI154">
        <f ca="1">IFERROR(AVERAGE('air-quality'!G1976:G1980),"NA")</f>
        <v>54.8</v>
      </c>
      <c r="AJ154">
        <f ca="1">IFERROR(AVERAGE('air-quality'!H1976:H1980),"NA")</f>
        <v>26.2</v>
      </c>
      <c r="AK154">
        <f ca="1">IFERROR(AVERAGE('air-quality'!I1976:I1980),"NA")</f>
        <v>5.4</v>
      </c>
      <c r="AL154">
        <f ca="1">IFERROR(AVERAGE('air-quality'!J1976:J1980),"NA")</f>
        <v>5</v>
      </c>
      <c r="AM154" s="5">
        <f t="shared" ref="AM154:AR154" si="166">IFERROR(AVERAGE(O150:O154),AM153)</f>
        <v>78.2</v>
      </c>
      <c r="AN154" s="5">
        <f t="shared" si="166"/>
        <v>34.6</v>
      </c>
      <c r="AO154" s="5">
        <f t="shared" si="166"/>
        <v>43.6</v>
      </c>
      <c r="AP154" s="5">
        <f t="shared" si="166"/>
        <v>34.200000000000003</v>
      </c>
      <c r="AQ154" s="6">
        <f t="shared" si="166"/>
        <v>3.8</v>
      </c>
      <c r="AR154" s="5">
        <f t="shared" si="166"/>
        <v>5.4</v>
      </c>
      <c r="AS154" s="5">
        <f t="shared" ca="1" si="143"/>
        <v>92.4</v>
      </c>
      <c r="AT154" s="5">
        <f t="shared" ca="1" si="137"/>
        <v>43.7</v>
      </c>
      <c r="AU154" s="5">
        <f t="shared" ca="1" si="138"/>
        <v>49.9</v>
      </c>
      <c r="AV154" s="5">
        <f t="shared" ca="1" si="139"/>
        <v>29.200000000000003</v>
      </c>
      <c r="AW154" s="6">
        <f t="shared" ca="1" si="140"/>
        <v>5.3000000000000007</v>
      </c>
      <c r="AX154" s="5">
        <f t="shared" ca="1" si="141"/>
        <v>5.3</v>
      </c>
    </row>
    <row r="155" spans="1:50" x14ac:dyDescent="0.25">
      <c r="A155">
        <f>IF(Pivot!A159="",Data!A154,Pivot!A159)</f>
        <v>6</v>
      </c>
      <c r="B155">
        <f>Pivot!B159</f>
        <v>2</v>
      </c>
      <c r="C155">
        <f>IFERROR(AVERAGE(Pivot!D159:H159),C154)</f>
        <v>67.8</v>
      </c>
      <c r="D155">
        <f>IFERROR(AVERAGE(Pivot!K159:O159),D154)</f>
        <v>35.4</v>
      </c>
      <c r="E155">
        <f>IFERROR(AVERAGE(Pivot!R159:V159),E154)</f>
        <v>37.6</v>
      </c>
      <c r="F155">
        <f>IFERROR(AVERAGE(Pivot!Y159:AC159),F154)</f>
        <v>24.2</v>
      </c>
      <c r="G155">
        <f>IFERROR(AVERAGE(Pivot!AF159:AJ159),G154)</f>
        <v>5.2</v>
      </c>
      <c r="H155">
        <f>IFERROR(AVERAGE(Pivot!AM159:AQ159),H154)</f>
        <v>3.8</v>
      </c>
      <c r="I155">
        <f>IFERROR(AVERAGE(Pivot!F159:H159),I154)</f>
        <v>61.666666666666664</v>
      </c>
      <c r="J155">
        <f>IFERROR(AVERAGE(Pivot!M159:O159),J154)</f>
        <v>27</v>
      </c>
      <c r="K155">
        <f>IFERROR(AVERAGE(Pivot!T159:V159),K154)</f>
        <v>36.666666666666664</v>
      </c>
      <c r="L155">
        <f>IFERROR(AVERAGE(Pivot!AA159:AC159),L154)</f>
        <v>21.666666666666668</v>
      </c>
      <c r="M155">
        <f>IFERROR(AVERAGE(Pivot!AH159:AJ159),M154)</f>
        <v>3.6666666666666665</v>
      </c>
      <c r="N155">
        <f>IFERROR(AVERAGE(Pivot!AO159:AQ159),N154)</f>
        <v>3.6666666666666665</v>
      </c>
      <c r="O155">
        <f>IF(Pivot!I159="NA",O154,IF(Pivot!I159=0,AVERAGE(O150:O154),Pivot!I159))</f>
        <v>58</v>
      </c>
      <c r="P155">
        <f>IF(Pivot!P159="NA",P154,IF(Pivot!P159=0,AVERAGE(P150:P154),Pivot!P159))</f>
        <v>51</v>
      </c>
      <c r="Q155">
        <f>IF(Pivot!W159="NA",Q154,IF(Pivot!W159=0,AVERAGE(Q150:Q154),Pivot!W159))</f>
        <v>52</v>
      </c>
      <c r="R155">
        <f>IF(Pivot!AD159="NA",R154,IF(Pivot!AD159=0,AVERAGE(R150:R154),Pivot!AD159))</f>
        <v>17</v>
      </c>
      <c r="S155">
        <f>IF(Pivot!AK159="NA",S154,IF(Pivot!AK159=0,AVERAGE(S150:S154),Pivot!AK159))</f>
        <v>3</v>
      </c>
      <c r="T155">
        <f>IF(Pivot!AR159="NA",T154,IF(Pivot!AR159=0,AVERAGE(T150:T154),Pivot!AR159))</f>
        <v>4</v>
      </c>
      <c r="U155" t="str">
        <f ca="1">IFERROR(AVERAGE('air-quality'!E1247:E1251),"NA")</f>
        <v>NA</v>
      </c>
      <c r="V155" t="str">
        <f ca="1">IFERROR(AVERAGE('air-quality'!F1247:F1251),"NA")</f>
        <v>NA</v>
      </c>
      <c r="W155" t="str">
        <f ca="1">IFERROR(AVERAGE('air-quality'!G1247:G1251),"NA")</f>
        <v>NA</v>
      </c>
      <c r="X155" t="str">
        <f ca="1">IFERROR(AVERAGE('air-quality'!H1247:H1251),"NA")</f>
        <v>NA</v>
      </c>
      <c r="Y155" t="str">
        <f ca="1">IFERROR(AVERAGE('air-quality'!I1247:I1251),"NA")</f>
        <v>NA</v>
      </c>
      <c r="Z155" t="str">
        <f ca="1">IFERROR(AVERAGE('air-quality'!J1247:J1251),"NA")</f>
        <v>NA</v>
      </c>
      <c r="AA155">
        <f ca="1">IFERROR(AVERAGE('air-quality'!E1612:E1616),"NA")</f>
        <v>94</v>
      </c>
      <c r="AB155">
        <f ca="1">IFERROR(AVERAGE('air-quality'!F1612:F1616),"NA")</f>
        <v>46.2</v>
      </c>
      <c r="AC155">
        <f ca="1">IFERROR(AVERAGE('air-quality'!G1612:G1616),"NA")</f>
        <v>46</v>
      </c>
      <c r="AD155">
        <f ca="1">IFERROR(AVERAGE('air-quality'!H1612:H1616),"NA")</f>
        <v>34.799999999999997</v>
      </c>
      <c r="AE155">
        <f ca="1">IFERROR(AVERAGE('air-quality'!I1612:I1616),"NA")</f>
        <v>5.8</v>
      </c>
      <c r="AF155">
        <f ca="1">IFERROR(AVERAGE('air-quality'!J1612:J1616),"NA")</f>
        <v>5.8</v>
      </c>
      <c r="AG155">
        <f ca="1">IFERROR(AVERAGE('air-quality'!E1977:E1981),"NA")</f>
        <v>85.2</v>
      </c>
      <c r="AH155">
        <f ca="1">IFERROR(AVERAGE('air-quality'!F1977:F1981),"NA")</f>
        <v>35.799999999999997</v>
      </c>
      <c r="AI155">
        <f ca="1">IFERROR(AVERAGE('air-quality'!G1977:G1981),"NA")</f>
        <v>50.4</v>
      </c>
      <c r="AJ155">
        <f ca="1">IFERROR(AVERAGE('air-quality'!H1977:H1981),"NA")</f>
        <v>24.6</v>
      </c>
      <c r="AK155">
        <f ca="1">IFERROR(AVERAGE('air-quality'!I1977:I1981),"NA")</f>
        <v>5.4</v>
      </c>
      <c r="AL155">
        <f ca="1">IFERROR(AVERAGE('air-quality'!J1977:J1981),"NA")</f>
        <v>4.8</v>
      </c>
      <c r="AM155" s="5">
        <f t="shared" ref="AM155:AR155" si="167">IFERROR(AVERAGE(O151:O155),AM154)</f>
        <v>75.400000000000006</v>
      </c>
      <c r="AN155" s="5">
        <f t="shared" si="167"/>
        <v>37</v>
      </c>
      <c r="AO155" s="5">
        <f t="shared" si="167"/>
        <v>47.6</v>
      </c>
      <c r="AP155" s="5">
        <f t="shared" si="167"/>
        <v>29.2</v>
      </c>
      <c r="AQ155" s="6">
        <f t="shared" si="167"/>
        <v>3.6</v>
      </c>
      <c r="AR155" s="5">
        <f t="shared" si="167"/>
        <v>5</v>
      </c>
      <c r="AS155" s="5">
        <f t="shared" ca="1" si="143"/>
        <v>89.6</v>
      </c>
      <c r="AT155" s="5">
        <f t="shared" ca="1" si="137"/>
        <v>41</v>
      </c>
      <c r="AU155" s="5">
        <f t="shared" ca="1" si="138"/>
        <v>48.2</v>
      </c>
      <c r="AV155" s="5">
        <f t="shared" ca="1" si="139"/>
        <v>29.7</v>
      </c>
      <c r="AW155" s="6">
        <f t="shared" ca="1" si="140"/>
        <v>5.6</v>
      </c>
      <c r="AX155" s="5">
        <f t="shared" ca="1" si="141"/>
        <v>5.3</v>
      </c>
    </row>
    <row r="156" spans="1:50" x14ac:dyDescent="0.25">
      <c r="A156">
        <f>IF(Pivot!A160="",Data!A155,Pivot!A160)</f>
        <v>6</v>
      </c>
      <c r="B156">
        <f>Pivot!B160</f>
        <v>3</v>
      </c>
      <c r="C156">
        <f>IFERROR(AVERAGE(Pivot!D160:H160),C155)</f>
        <v>65.2</v>
      </c>
      <c r="D156">
        <f>IFERROR(AVERAGE(Pivot!K160:O160),D155)</f>
        <v>35.799999999999997</v>
      </c>
      <c r="E156">
        <f>IFERROR(AVERAGE(Pivot!R160:V160),E155)</f>
        <v>30.6</v>
      </c>
      <c r="F156">
        <f>IFERROR(AVERAGE(Pivot!Y160:AC160),F155)</f>
        <v>29.2</v>
      </c>
      <c r="G156">
        <f>IFERROR(AVERAGE(Pivot!AF160:AJ160),G155)</f>
        <v>5.6</v>
      </c>
      <c r="H156">
        <f>IFERROR(AVERAGE(Pivot!AM160:AQ160),H155)</f>
        <v>4.5999999999999996</v>
      </c>
      <c r="I156">
        <f>IFERROR(AVERAGE(Pivot!F160:H160),I155)</f>
        <v>57</v>
      </c>
      <c r="J156">
        <f>IFERROR(AVERAGE(Pivot!M160:O160),J155)</f>
        <v>26</v>
      </c>
      <c r="K156">
        <f>IFERROR(AVERAGE(Pivot!T160:V160),K155)</f>
        <v>23.666666666666668</v>
      </c>
      <c r="L156">
        <f>IFERROR(AVERAGE(Pivot!AA160:AC160),L155)</f>
        <v>21.666666666666668</v>
      </c>
      <c r="M156">
        <f>IFERROR(AVERAGE(Pivot!AH160:AJ160),M155)</f>
        <v>4.333333333333333</v>
      </c>
      <c r="N156">
        <f>IFERROR(AVERAGE(Pivot!AO160:AQ160),N155)</f>
        <v>3.6666666666666665</v>
      </c>
      <c r="O156">
        <f>IF(Pivot!I160="NA",O155,IF(Pivot!I160=0,AVERAGE(O151:O155),Pivot!I160))</f>
        <v>89</v>
      </c>
      <c r="P156">
        <f>IF(Pivot!P160="NA",P155,IF(Pivot!P160=0,AVERAGE(P151:P155),Pivot!P160))</f>
        <v>51</v>
      </c>
      <c r="Q156">
        <f>IF(Pivot!W160="NA",Q155,IF(Pivot!W160=0,AVERAGE(Q151:Q155),Pivot!W160))</f>
        <v>44</v>
      </c>
      <c r="R156">
        <f>IF(Pivot!AD160="NA",R155,IF(Pivot!AD160=0,AVERAGE(R151:R155),Pivot!AD160))</f>
        <v>17</v>
      </c>
      <c r="S156">
        <f>IF(Pivot!AK160="NA",S155,IF(Pivot!AK160=0,AVERAGE(S151:S155),Pivot!AK160))</f>
        <v>2</v>
      </c>
      <c r="T156">
        <f>IF(Pivot!AR160="NA",T155,IF(Pivot!AR160=0,AVERAGE(T151:T155),Pivot!AR160))</f>
        <v>4</v>
      </c>
      <c r="U156" t="str">
        <f ca="1">IFERROR(AVERAGE('air-quality'!E1248:E1252),"NA")</f>
        <v>NA</v>
      </c>
      <c r="V156" t="str">
        <f ca="1">IFERROR(AVERAGE('air-quality'!F1248:F1252),"NA")</f>
        <v>NA</v>
      </c>
      <c r="W156" t="str">
        <f ca="1">IFERROR(AVERAGE('air-quality'!G1248:G1252),"NA")</f>
        <v>NA</v>
      </c>
      <c r="X156" t="str">
        <f ca="1">IFERROR(AVERAGE('air-quality'!H1248:H1252),"NA")</f>
        <v>NA</v>
      </c>
      <c r="Y156" t="str">
        <f ca="1">IFERROR(AVERAGE('air-quality'!I1248:I1252),"NA")</f>
        <v>NA</v>
      </c>
      <c r="Z156" t="str">
        <f ca="1">IFERROR(AVERAGE('air-quality'!J1248:J1252),"NA")</f>
        <v>NA</v>
      </c>
      <c r="AA156">
        <f ca="1">IFERROR(AVERAGE('air-quality'!E1613:E1617),"NA")</f>
        <v>94.6</v>
      </c>
      <c r="AB156">
        <f ca="1">IFERROR(AVERAGE('air-quality'!F1613:F1617),"NA")</f>
        <v>46.2</v>
      </c>
      <c r="AC156">
        <f ca="1">IFERROR(AVERAGE('air-quality'!G1613:G1617),"NA")</f>
        <v>49.4</v>
      </c>
      <c r="AD156">
        <f ca="1">IFERROR(AVERAGE('air-quality'!H1613:H1617),"NA")</f>
        <v>34.799999999999997</v>
      </c>
      <c r="AE156">
        <f ca="1">IFERROR(AVERAGE('air-quality'!I1613:I1617),"NA")</f>
        <v>6.2</v>
      </c>
      <c r="AF156">
        <f ca="1">IFERROR(AVERAGE('air-quality'!J1613:J1617),"NA")</f>
        <v>5.8</v>
      </c>
      <c r="AG156">
        <f ca="1">IFERROR(AVERAGE('air-quality'!E1978:E1982),"NA")</f>
        <v>80.8</v>
      </c>
      <c r="AH156">
        <f ca="1">IFERROR(AVERAGE('air-quality'!F1978:F1982),"NA")</f>
        <v>41.2</v>
      </c>
      <c r="AI156">
        <f ca="1">IFERROR(AVERAGE('air-quality'!G1978:G1982),"NA")</f>
        <v>48.8</v>
      </c>
      <c r="AJ156">
        <f ca="1">IFERROR(AVERAGE('air-quality'!H1978:H1982),"NA")</f>
        <v>27.2</v>
      </c>
      <c r="AK156">
        <f ca="1">IFERROR(AVERAGE('air-quality'!I1978:I1982),"NA")</f>
        <v>5.2</v>
      </c>
      <c r="AL156">
        <f ca="1">IFERROR(AVERAGE('air-quality'!J1978:J1982),"NA")</f>
        <v>5.2</v>
      </c>
      <c r="AM156" s="5">
        <f t="shared" ref="AM156:AR156" si="168">IFERROR(AVERAGE(O152:O156),AM155)</f>
        <v>77.2</v>
      </c>
      <c r="AN156" s="5">
        <f t="shared" si="168"/>
        <v>38.6</v>
      </c>
      <c r="AO156" s="5">
        <f t="shared" si="168"/>
        <v>44.2</v>
      </c>
      <c r="AP156" s="5">
        <f t="shared" si="168"/>
        <v>24.2</v>
      </c>
      <c r="AQ156" s="6">
        <f t="shared" si="168"/>
        <v>3.2</v>
      </c>
      <c r="AR156" s="5">
        <f t="shared" si="168"/>
        <v>4.5999999999999996</v>
      </c>
      <c r="AS156" s="5">
        <f t="shared" ca="1" si="143"/>
        <v>87.699999999999989</v>
      </c>
      <c r="AT156" s="5">
        <f t="shared" ca="1" si="137"/>
        <v>43.7</v>
      </c>
      <c r="AU156" s="5">
        <f t="shared" ca="1" si="138"/>
        <v>49.099999999999994</v>
      </c>
      <c r="AV156" s="5">
        <f t="shared" ca="1" si="139"/>
        <v>31</v>
      </c>
      <c r="AW156" s="6">
        <f t="shared" ca="1" si="140"/>
        <v>5.7</v>
      </c>
      <c r="AX156" s="5">
        <f t="shared" ca="1" si="141"/>
        <v>5.5</v>
      </c>
    </row>
    <row r="157" spans="1:50" x14ac:dyDescent="0.25">
      <c r="A157">
        <f>IF(Pivot!A161="",Data!A156,Pivot!A161)</f>
        <v>6</v>
      </c>
      <c r="B157">
        <f>Pivot!B161</f>
        <v>4</v>
      </c>
      <c r="C157">
        <f>IFERROR(AVERAGE(Pivot!D161:H161),C156)</f>
        <v>69.8</v>
      </c>
      <c r="D157">
        <f>IFERROR(AVERAGE(Pivot!K161:O161),D156)</f>
        <v>38.6</v>
      </c>
      <c r="E157">
        <f>IFERROR(AVERAGE(Pivot!R161:V161),E156)</f>
        <v>36.6</v>
      </c>
      <c r="F157">
        <f>IFERROR(AVERAGE(Pivot!Y161:AC161),F156)</f>
        <v>26</v>
      </c>
      <c r="G157">
        <f>IFERROR(AVERAGE(Pivot!AF161:AJ161),G156)</f>
        <v>5.4</v>
      </c>
      <c r="H157">
        <f>IFERROR(AVERAGE(Pivot!AM161:AQ161),H156)</f>
        <v>4.4000000000000004</v>
      </c>
      <c r="I157">
        <f>IFERROR(AVERAGE(Pivot!F161:H161),I156)</f>
        <v>59.666666666666664</v>
      </c>
      <c r="J157">
        <f>IFERROR(AVERAGE(Pivot!M161:O161),J156)</f>
        <v>34</v>
      </c>
      <c r="K157">
        <f>IFERROR(AVERAGE(Pivot!T161:V161),K156)</f>
        <v>31.333333333333332</v>
      </c>
      <c r="L157">
        <f>IFERROR(AVERAGE(Pivot!AA161:AC161),L156)</f>
        <v>19</v>
      </c>
      <c r="M157">
        <f>IFERROR(AVERAGE(Pivot!AH161:AJ161),M156)</f>
        <v>4</v>
      </c>
      <c r="N157">
        <f>IFERROR(AVERAGE(Pivot!AO161:AQ161),N156)</f>
        <v>3.3333333333333335</v>
      </c>
      <c r="O157">
        <f>IF(Pivot!I161="NA",O156,IF(Pivot!I161=0,AVERAGE(O152:O156),Pivot!I161))</f>
        <v>87</v>
      </c>
      <c r="P157">
        <f>IF(Pivot!P161="NA",P156,IF(Pivot!P161=0,AVERAGE(P152:P156),Pivot!P161))</f>
        <v>50</v>
      </c>
      <c r="Q157">
        <f>IF(Pivot!W161="NA",Q156,IF(Pivot!W161=0,AVERAGE(Q152:Q156),Pivot!W161))</f>
        <v>52</v>
      </c>
      <c r="R157">
        <f>IF(Pivot!AD161="NA",R156,IF(Pivot!AD161=0,AVERAGE(R152:R156),Pivot!AD161))</f>
        <v>20</v>
      </c>
      <c r="S157">
        <f>IF(Pivot!AK161="NA",S156,IF(Pivot!AK161=0,AVERAGE(S152:S156),Pivot!AK161))</f>
        <v>2</v>
      </c>
      <c r="T157">
        <f>IF(Pivot!AR161="NA",T156,IF(Pivot!AR161=0,AVERAGE(T152:T156),Pivot!AR161))</f>
        <v>4</v>
      </c>
      <c r="U157" t="str">
        <f ca="1">IFERROR(AVERAGE('air-quality'!E1249:E1253),"NA")</f>
        <v>NA</v>
      </c>
      <c r="V157" t="str">
        <f ca="1">IFERROR(AVERAGE('air-quality'!F1249:F1253),"NA")</f>
        <v>NA</v>
      </c>
      <c r="W157" t="str">
        <f ca="1">IFERROR(AVERAGE('air-quality'!G1249:G1253),"NA")</f>
        <v>NA</v>
      </c>
      <c r="X157" t="str">
        <f ca="1">IFERROR(AVERAGE('air-quality'!H1249:H1253),"NA")</f>
        <v>NA</v>
      </c>
      <c r="Y157" t="str">
        <f ca="1">IFERROR(AVERAGE('air-quality'!I1249:I1253),"NA")</f>
        <v>NA</v>
      </c>
      <c r="Z157" t="str">
        <f ca="1">IFERROR(AVERAGE('air-quality'!J1249:J1253),"NA")</f>
        <v>NA</v>
      </c>
      <c r="AA157">
        <f ca="1">IFERROR(AVERAGE('air-quality'!E1614:E1618),"NA")</f>
        <v>97.8</v>
      </c>
      <c r="AB157">
        <f ca="1">IFERROR(AVERAGE('air-quality'!F1614:F1618),"NA")</f>
        <v>47</v>
      </c>
      <c r="AC157">
        <f ca="1">IFERROR(AVERAGE('air-quality'!G1614:G1618),"NA")</f>
        <v>48.4</v>
      </c>
      <c r="AD157">
        <f ca="1">IFERROR(AVERAGE('air-quality'!H1614:H1618),"NA")</f>
        <v>32.4</v>
      </c>
      <c r="AE157">
        <f ca="1">IFERROR(AVERAGE('air-quality'!I1614:I1618),"NA")</f>
        <v>6.6</v>
      </c>
      <c r="AF157">
        <f ca="1">IFERROR(AVERAGE('air-quality'!J1614:J1618),"NA")</f>
        <v>5.4</v>
      </c>
      <c r="AG157">
        <f ca="1">IFERROR(AVERAGE('air-quality'!E1979:E1983),"NA")</f>
        <v>95.6</v>
      </c>
      <c r="AH157">
        <f ca="1">IFERROR(AVERAGE('air-quality'!F1979:F1983),"NA")</f>
        <v>44.6</v>
      </c>
      <c r="AI157">
        <f ca="1">IFERROR(AVERAGE('air-quality'!G1979:G1983),"NA")</f>
        <v>45</v>
      </c>
      <c r="AJ157">
        <f ca="1">IFERROR(AVERAGE('air-quality'!H1979:H1983),"NA")</f>
        <v>30.4</v>
      </c>
      <c r="AK157">
        <f ca="1">IFERROR(AVERAGE('air-quality'!I1979:I1983),"NA")</f>
        <v>5.2</v>
      </c>
      <c r="AL157">
        <f ca="1">IFERROR(AVERAGE('air-quality'!J1979:J1983),"NA")</f>
        <v>5.4</v>
      </c>
      <c r="AM157" s="5">
        <f t="shared" ref="AM157:AR157" si="169">IFERROR(AVERAGE(O153:O157),AM156)</f>
        <v>75.8</v>
      </c>
      <c r="AN157" s="5">
        <f t="shared" si="169"/>
        <v>40.4</v>
      </c>
      <c r="AO157" s="5">
        <f t="shared" si="169"/>
        <v>43.4</v>
      </c>
      <c r="AP157" s="5">
        <f t="shared" si="169"/>
        <v>23.2</v>
      </c>
      <c r="AQ157" s="6">
        <f t="shared" si="169"/>
        <v>2.8</v>
      </c>
      <c r="AR157" s="5">
        <f t="shared" si="169"/>
        <v>4.4000000000000004</v>
      </c>
      <c r="AS157" s="5">
        <f t="shared" ca="1" si="143"/>
        <v>96.699999999999989</v>
      </c>
      <c r="AT157" s="5">
        <f t="shared" ca="1" si="137"/>
        <v>45.8</v>
      </c>
      <c r="AU157" s="5">
        <f t="shared" ca="1" si="138"/>
        <v>46.7</v>
      </c>
      <c r="AV157" s="5">
        <f t="shared" ca="1" si="139"/>
        <v>31.4</v>
      </c>
      <c r="AW157" s="6">
        <f t="shared" ca="1" si="140"/>
        <v>5.9</v>
      </c>
      <c r="AX157" s="5">
        <f t="shared" ca="1" si="141"/>
        <v>5.4</v>
      </c>
    </row>
    <row r="158" spans="1:50" x14ac:dyDescent="0.25">
      <c r="A158">
        <f>IF(Pivot!A162="",Data!A157,Pivot!A162)</f>
        <v>6</v>
      </c>
      <c r="B158">
        <f>Pivot!B162</f>
        <v>5</v>
      </c>
      <c r="C158">
        <f>IFERROR(AVERAGE(Pivot!D162:H162),C157)</f>
        <v>83.8</v>
      </c>
      <c r="D158">
        <f>IFERROR(AVERAGE(Pivot!K162:O162),D157)</f>
        <v>34</v>
      </c>
      <c r="E158">
        <f>IFERROR(AVERAGE(Pivot!R162:V162),E157)</f>
        <v>35.200000000000003</v>
      </c>
      <c r="F158">
        <f>IFERROR(AVERAGE(Pivot!Y162:AC162),F157)</f>
        <v>23.8</v>
      </c>
      <c r="G158">
        <f>IFERROR(AVERAGE(Pivot!AF162:AJ162),G157)</f>
        <v>5</v>
      </c>
      <c r="H158">
        <f>IFERROR(AVERAGE(Pivot!AM162:AQ162),H157)</f>
        <v>4</v>
      </c>
      <c r="I158">
        <f>IFERROR(AVERAGE(Pivot!F162:H162),I157)</f>
        <v>81.333333333333329</v>
      </c>
      <c r="J158">
        <f>IFERROR(AVERAGE(Pivot!M162:O162),J157)</f>
        <v>36</v>
      </c>
      <c r="K158">
        <f>IFERROR(AVERAGE(Pivot!T162:V162),K157)</f>
        <v>25.666666666666668</v>
      </c>
      <c r="L158">
        <f>IFERROR(AVERAGE(Pivot!AA162:AC162),L157)</f>
        <v>21</v>
      </c>
      <c r="M158">
        <f>IFERROR(AVERAGE(Pivot!AH162:AJ162),M157)</f>
        <v>4</v>
      </c>
      <c r="N158">
        <f>IFERROR(AVERAGE(Pivot!AO162:AQ162),N157)</f>
        <v>3.6666666666666665</v>
      </c>
      <c r="O158">
        <f>IF(Pivot!I162="NA",O157,IF(Pivot!I162=0,AVERAGE(O153:O157),Pivot!I162))</f>
        <v>89</v>
      </c>
      <c r="P158">
        <f>IF(Pivot!P162="NA",P157,IF(Pivot!P162=0,AVERAGE(P153:P157),Pivot!P162))</f>
        <v>56</v>
      </c>
      <c r="Q158">
        <f>IF(Pivot!W162="NA",Q157,IF(Pivot!W162=0,AVERAGE(Q153:Q157),Pivot!W162))</f>
        <v>84</v>
      </c>
      <c r="R158">
        <f>IF(Pivot!AD162="NA",R157,IF(Pivot!AD162=0,AVERAGE(R153:R157),Pivot!AD162))</f>
        <v>22</v>
      </c>
      <c r="S158">
        <f>IF(Pivot!AK162="NA",S157,IF(Pivot!AK162=0,AVERAGE(S153:S157),Pivot!AK162))</f>
        <v>3</v>
      </c>
      <c r="T158">
        <f>IF(Pivot!AR162="NA",T157,IF(Pivot!AR162=0,AVERAGE(T153:T157),Pivot!AR162))</f>
        <v>6</v>
      </c>
      <c r="U158" t="str">
        <f ca="1">IFERROR(AVERAGE('air-quality'!E1250:E1254),"NA")</f>
        <v>NA</v>
      </c>
      <c r="V158" t="str">
        <f ca="1">IFERROR(AVERAGE('air-quality'!F1250:F1254),"NA")</f>
        <v>NA</v>
      </c>
      <c r="W158" t="str">
        <f ca="1">IFERROR(AVERAGE('air-quality'!G1250:G1254),"NA")</f>
        <v>NA</v>
      </c>
      <c r="X158" t="str">
        <f ca="1">IFERROR(AVERAGE('air-quality'!H1250:H1254),"NA")</f>
        <v>NA</v>
      </c>
      <c r="Y158" t="str">
        <f ca="1">IFERROR(AVERAGE('air-quality'!I1250:I1254),"NA")</f>
        <v>NA</v>
      </c>
      <c r="Z158" t="str">
        <f ca="1">IFERROR(AVERAGE('air-quality'!J1250:J1254),"NA")</f>
        <v>NA</v>
      </c>
      <c r="AA158">
        <f ca="1">IFERROR(AVERAGE('air-quality'!E1615:E1619),"NA")</f>
        <v>104.6</v>
      </c>
      <c r="AB158">
        <f ca="1">IFERROR(AVERAGE('air-quality'!F1615:F1619),"NA")</f>
        <v>48.2</v>
      </c>
      <c r="AC158">
        <f ca="1">IFERROR(AVERAGE('air-quality'!G1615:G1619),"NA")</f>
        <v>46.4</v>
      </c>
      <c r="AD158">
        <f ca="1">IFERROR(AVERAGE('air-quality'!H1615:H1619),"NA")</f>
        <v>31.2</v>
      </c>
      <c r="AE158">
        <f ca="1">IFERROR(AVERAGE('air-quality'!I1615:I1619),"NA")</f>
        <v>6.2</v>
      </c>
      <c r="AF158">
        <f ca="1">IFERROR(AVERAGE('air-quality'!J1615:J1619),"NA")</f>
        <v>5.2</v>
      </c>
      <c r="AG158">
        <f ca="1">IFERROR(AVERAGE('air-quality'!E1980:E1984),"NA")</f>
        <v>102</v>
      </c>
      <c r="AH158">
        <f ca="1">IFERROR(AVERAGE('air-quality'!F1980:F1984),"NA")</f>
        <v>40.200000000000003</v>
      </c>
      <c r="AI158">
        <f ca="1">IFERROR(AVERAGE('air-quality'!G1980:G1984),"NA")</f>
        <v>40.6</v>
      </c>
      <c r="AJ158">
        <f ca="1">IFERROR(AVERAGE('air-quality'!H1980:H1984),"NA")</f>
        <v>28</v>
      </c>
      <c r="AK158">
        <f ca="1">IFERROR(AVERAGE('air-quality'!I1980:I1984),"NA")</f>
        <v>5.2</v>
      </c>
      <c r="AL158">
        <f ca="1">IFERROR(AVERAGE('air-quality'!J1980:J1984),"NA")</f>
        <v>5.2</v>
      </c>
      <c r="AM158" s="5">
        <f t="shared" ref="AM158:AR158" si="170">IFERROR(AVERAGE(O154:O158),AM157)</f>
        <v>74.400000000000006</v>
      </c>
      <c r="AN158" s="5">
        <f t="shared" si="170"/>
        <v>47</v>
      </c>
      <c r="AO158" s="5">
        <f t="shared" si="170"/>
        <v>54.2</v>
      </c>
      <c r="AP158" s="5">
        <f t="shared" si="170"/>
        <v>21.4</v>
      </c>
      <c r="AQ158" s="6">
        <f t="shared" si="170"/>
        <v>2.6</v>
      </c>
      <c r="AR158" s="5">
        <f t="shared" si="170"/>
        <v>4.8</v>
      </c>
      <c r="AS158" s="5">
        <f t="shared" ca="1" si="143"/>
        <v>103.3</v>
      </c>
      <c r="AT158" s="5">
        <f t="shared" ca="1" si="137"/>
        <v>44.2</v>
      </c>
      <c r="AU158" s="5">
        <f t="shared" ca="1" si="138"/>
        <v>43.5</v>
      </c>
      <c r="AV158" s="5">
        <f t="shared" ca="1" si="139"/>
        <v>29.6</v>
      </c>
      <c r="AW158" s="6">
        <f t="shared" ca="1" si="140"/>
        <v>5.7</v>
      </c>
      <c r="AX158" s="5">
        <f t="shared" ca="1" si="141"/>
        <v>5.2</v>
      </c>
    </row>
    <row r="159" spans="1:50" x14ac:dyDescent="0.25">
      <c r="A159">
        <f>IF(Pivot!A163="",Data!A158,Pivot!A163)</f>
        <v>6</v>
      </c>
      <c r="B159">
        <f>Pivot!B163</f>
        <v>6</v>
      </c>
      <c r="C159">
        <f>IFERROR(AVERAGE(Pivot!D163:H163),C158)</f>
        <v>77.2</v>
      </c>
      <c r="D159">
        <f>IFERROR(AVERAGE(Pivot!K163:O163),D158)</f>
        <v>30</v>
      </c>
      <c r="E159">
        <f>IFERROR(AVERAGE(Pivot!R163:V163),E158)</f>
        <v>36.799999999999997</v>
      </c>
      <c r="F159">
        <f>IFERROR(AVERAGE(Pivot!Y163:AC163),F158)</f>
        <v>20.6</v>
      </c>
      <c r="G159">
        <f>IFERROR(AVERAGE(Pivot!AF163:AJ163),G158)</f>
        <v>4.8</v>
      </c>
      <c r="H159">
        <f>IFERROR(AVERAGE(Pivot!AM163:AQ163),H158)</f>
        <v>3.6</v>
      </c>
      <c r="I159">
        <f>IFERROR(AVERAGE(Pivot!F163:H163),I158)</f>
        <v>84.666666666666671</v>
      </c>
      <c r="J159">
        <f>IFERROR(AVERAGE(Pivot!M163:O163),J158)</f>
        <v>24.333333333333332</v>
      </c>
      <c r="K159">
        <f>IFERROR(AVERAGE(Pivot!T163:V163),K158)</f>
        <v>27.666666666666668</v>
      </c>
      <c r="L159">
        <f>IFERROR(AVERAGE(Pivot!AA163:AC163),L158)</f>
        <v>15.333333333333334</v>
      </c>
      <c r="M159">
        <f>IFERROR(AVERAGE(Pivot!AH163:AJ163),M158)</f>
        <v>3</v>
      </c>
      <c r="N159">
        <f>IFERROR(AVERAGE(Pivot!AO163:AQ163),N158)</f>
        <v>3</v>
      </c>
      <c r="O159">
        <f>IF(Pivot!I163="NA",O158,IF(Pivot!I163=0,AVERAGE(O154:O158),Pivot!I163))</f>
        <v>106</v>
      </c>
      <c r="P159">
        <f>IF(Pivot!P163="NA",P158,IF(Pivot!P163=0,AVERAGE(P154:P158),Pivot!P163))</f>
        <v>47</v>
      </c>
      <c r="Q159">
        <f>IF(Pivot!W163="NA",Q158,IF(Pivot!W163=0,AVERAGE(Q154:Q158),Pivot!W163))</f>
        <v>59</v>
      </c>
      <c r="R159">
        <f>IF(Pivot!AD163="NA",R158,IF(Pivot!AD163=0,AVERAGE(R154:R158),Pivot!AD163))</f>
        <v>13</v>
      </c>
      <c r="S159">
        <f>IF(Pivot!AK163="NA",S158,IF(Pivot!AK163=0,AVERAGE(S154:S158),Pivot!AK163))</f>
        <v>3</v>
      </c>
      <c r="T159">
        <f>IF(Pivot!AR163="NA",T158,IF(Pivot!AR163=0,AVERAGE(T154:T158),Pivot!AR163))</f>
        <v>4</v>
      </c>
      <c r="U159" t="str">
        <f ca="1">IFERROR(AVERAGE('air-quality'!E1251:E1255),"NA")</f>
        <v>NA</v>
      </c>
      <c r="V159" t="str">
        <f ca="1">IFERROR(AVERAGE('air-quality'!F1251:F1255),"NA")</f>
        <v>NA</v>
      </c>
      <c r="W159" t="str">
        <f ca="1">IFERROR(AVERAGE('air-quality'!G1251:G1255),"NA")</f>
        <v>NA</v>
      </c>
      <c r="X159" t="str">
        <f ca="1">IFERROR(AVERAGE('air-quality'!H1251:H1255),"NA")</f>
        <v>NA</v>
      </c>
      <c r="Y159" t="str">
        <f ca="1">IFERROR(AVERAGE('air-quality'!I1251:I1255),"NA")</f>
        <v>NA</v>
      </c>
      <c r="Z159" t="str">
        <f ca="1">IFERROR(AVERAGE('air-quality'!J1251:J1255),"NA")</f>
        <v>NA</v>
      </c>
      <c r="AA159">
        <f ca="1">IFERROR(AVERAGE('air-quality'!E1616:E1620),"NA")</f>
        <v>110</v>
      </c>
      <c r="AB159">
        <f ca="1">IFERROR(AVERAGE('air-quality'!F1616:F1620),"NA")</f>
        <v>49.2</v>
      </c>
      <c r="AC159">
        <f ca="1">IFERROR(AVERAGE('air-quality'!G1616:G1620),"NA")</f>
        <v>42</v>
      </c>
      <c r="AD159">
        <f ca="1">IFERROR(AVERAGE('air-quality'!H1616:H1620),"NA")</f>
        <v>29.2</v>
      </c>
      <c r="AE159">
        <f ca="1">IFERROR(AVERAGE('air-quality'!I1616:I1620),"NA")</f>
        <v>6</v>
      </c>
      <c r="AF159">
        <f ca="1">IFERROR(AVERAGE('air-quality'!J1616:J1620),"NA")</f>
        <v>5</v>
      </c>
      <c r="AG159">
        <f ca="1">IFERROR(AVERAGE('air-quality'!E1981:E1985),"NA")</f>
        <v>93.2</v>
      </c>
      <c r="AH159">
        <f ca="1">IFERROR(AVERAGE('air-quality'!F1981:F1985),"NA")</f>
        <v>37.200000000000003</v>
      </c>
      <c r="AI159">
        <f ca="1">IFERROR(AVERAGE('air-quality'!G1981:G1985),"NA")</f>
        <v>38.6</v>
      </c>
      <c r="AJ159">
        <f ca="1">IFERROR(AVERAGE('air-quality'!H1981:H1985),"NA")</f>
        <v>26</v>
      </c>
      <c r="AK159">
        <f ca="1">IFERROR(AVERAGE('air-quality'!I1981:I1985),"NA")</f>
        <v>5</v>
      </c>
      <c r="AL159">
        <f ca="1">IFERROR(AVERAGE('air-quality'!J1981:J1985),"NA")</f>
        <v>4.8</v>
      </c>
      <c r="AM159" s="5">
        <f t="shared" ref="AM159:AR159" si="171">IFERROR(AVERAGE(O155:O159),AM158)</f>
        <v>85.8</v>
      </c>
      <c r="AN159" s="5">
        <f t="shared" si="171"/>
        <v>51</v>
      </c>
      <c r="AO159" s="5">
        <f t="shared" si="171"/>
        <v>58.2</v>
      </c>
      <c r="AP159" s="5">
        <f t="shared" si="171"/>
        <v>17.8</v>
      </c>
      <c r="AQ159" s="6">
        <f t="shared" si="171"/>
        <v>2.6</v>
      </c>
      <c r="AR159" s="5">
        <f t="shared" si="171"/>
        <v>4.4000000000000004</v>
      </c>
      <c r="AS159" s="5">
        <f t="shared" ca="1" si="143"/>
        <v>101.6</v>
      </c>
      <c r="AT159" s="5">
        <f t="shared" ca="1" si="137"/>
        <v>43.2</v>
      </c>
      <c r="AU159" s="5">
        <f t="shared" ca="1" si="138"/>
        <v>40.299999999999997</v>
      </c>
      <c r="AV159" s="5">
        <f t="shared" ca="1" si="139"/>
        <v>27.6</v>
      </c>
      <c r="AW159" s="6">
        <f t="shared" ca="1" si="140"/>
        <v>5.5</v>
      </c>
      <c r="AX159" s="5">
        <f t="shared" ca="1" si="141"/>
        <v>4.9000000000000004</v>
      </c>
    </row>
    <row r="160" spans="1:50" x14ac:dyDescent="0.25">
      <c r="A160">
        <f>IF(Pivot!A164="",Data!A159,Pivot!A164)</f>
        <v>6</v>
      </c>
      <c r="B160">
        <f>Pivot!B164</f>
        <v>7</v>
      </c>
      <c r="C160">
        <f>IFERROR(AVERAGE(Pivot!D164:H164),C159)</f>
        <v>65.8</v>
      </c>
      <c r="D160">
        <f>IFERROR(AVERAGE(Pivot!K164:O164),D159)</f>
        <v>30.8</v>
      </c>
      <c r="E160">
        <f>IFERROR(AVERAGE(Pivot!R164:V164),E159)</f>
        <v>29.2</v>
      </c>
      <c r="F160">
        <f>IFERROR(AVERAGE(Pivot!Y164:AC164),F159)</f>
        <v>22</v>
      </c>
      <c r="G160">
        <f>IFERROR(AVERAGE(Pivot!AF164:AJ164),G159)</f>
        <v>5</v>
      </c>
      <c r="H160">
        <f>IFERROR(AVERAGE(Pivot!AM164:AQ164),H159)</f>
        <v>3.2</v>
      </c>
      <c r="I160">
        <f>IFERROR(AVERAGE(Pivot!F164:H164),I159)</f>
        <v>56</v>
      </c>
      <c r="J160">
        <f>IFERROR(AVERAGE(Pivot!M164:O164),J159)</f>
        <v>23.666666666666668</v>
      </c>
      <c r="K160">
        <f>IFERROR(AVERAGE(Pivot!T164:V164),K159)</f>
        <v>26</v>
      </c>
      <c r="L160">
        <f>IFERROR(AVERAGE(Pivot!AA164:AC164),L159)</f>
        <v>15</v>
      </c>
      <c r="M160">
        <f>IFERROR(AVERAGE(Pivot!AH164:AJ164),M159)</f>
        <v>3</v>
      </c>
      <c r="N160">
        <f>IFERROR(AVERAGE(Pivot!AO164:AQ164),N159)</f>
        <v>2.6666666666666665</v>
      </c>
      <c r="O160">
        <f>IF(Pivot!I164="NA",O159,IF(Pivot!I164=0,AVERAGE(O155:O159),Pivot!I164))</f>
        <v>95</v>
      </c>
      <c r="P160">
        <f>IF(Pivot!P164="NA",P159,IF(Pivot!P164=0,AVERAGE(P155:P159),Pivot!P164))</f>
        <v>43</v>
      </c>
      <c r="Q160">
        <f>IF(Pivot!W164="NA",Q159,IF(Pivot!W164=0,AVERAGE(Q155:Q159),Pivot!W164))</f>
        <v>59</v>
      </c>
      <c r="R160">
        <f>IF(Pivot!AD164="NA",R159,IF(Pivot!AD164=0,AVERAGE(R155:R159),Pivot!AD164))</f>
        <v>20</v>
      </c>
      <c r="S160">
        <f>IF(Pivot!AK164="NA",S159,IF(Pivot!AK164=0,AVERAGE(S155:S159),Pivot!AK164))</f>
        <v>3</v>
      </c>
      <c r="T160">
        <f>IF(Pivot!AR164="NA",T159,IF(Pivot!AR164=0,AVERAGE(T155:T159),Pivot!AR164))</f>
        <v>4</v>
      </c>
      <c r="U160" t="str">
        <f ca="1">IFERROR(AVERAGE('air-quality'!E1252:E1256),"NA")</f>
        <v>NA</v>
      </c>
      <c r="V160" t="str">
        <f ca="1">IFERROR(AVERAGE('air-quality'!F1252:F1256),"NA")</f>
        <v>NA</v>
      </c>
      <c r="W160" t="str">
        <f ca="1">IFERROR(AVERAGE('air-quality'!G1252:G1256),"NA")</f>
        <v>NA</v>
      </c>
      <c r="X160" t="str">
        <f ca="1">IFERROR(AVERAGE('air-quality'!H1252:H1256),"NA")</f>
        <v>NA</v>
      </c>
      <c r="Y160" t="str">
        <f ca="1">IFERROR(AVERAGE('air-quality'!I1252:I1256),"NA")</f>
        <v>NA</v>
      </c>
      <c r="Z160" t="str">
        <f ca="1">IFERROR(AVERAGE('air-quality'!J1252:J1256),"NA")</f>
        <v>NA</v>
      </c>
      <c r="AA160">
        <f ca="1">IFERROR(AVERAGE('air-quality'!E1617:E1621),"NA")</f>
        <v>112</v>
      </c>
      <c r="AB160">
        <f ca="1">IFERROR(AVERAGE('air-quality'!F1617:F1621),"NA")</f>
        <v>48.8</v>
      </c>
      <c r="AC160">
        <f ca="1">IFERROR(AVERAGE('air-quality'!G1617:G1621),"NA")</f>
        <v>43.4</v>
      </c>
      <c r="AD160">
        <f ca="1">IFERROR(AVERAGE('air-quality'!H1617:H1621),"NA")</f>
        <v>25.6</v>
      </c>
      <c r="AE160">
        <f ca="1">IFERROR(AVERAGE('air-quality'!I1617:I1621),"NA")</f>
        <v>5.4</v>
      </c>
      <c r="AF160">
        <f ca="1">IFERROR(AVERAGE('air-quality'!J1617:J1621),"NA")</f>
        <v>4.8</v>
      </c>
      <c r="AG160">
        <f ca="1">IFERROR(AVERAGE('air-quality'!E1982:E1986),"NA")</f>
        <v>90</v>
      </c>
      <c r="AH160">
        <f ca="1">IFERROR(AVERAGE('air-quality'!F1982:F1986),"NA")</f>
        <v>39.6</v>
      </c>
      <c r="AI160">
        <f ca="1">IFERROR(AVERAGE('air-quality'!G1982:G1986),"NA")</f>
        <v>42.4</v>
      </c>
      <c r="AJ160">
        <f ca="1">IFERROR(AVERAGE('air-quality'!H1982:H1986),"NA")</f>
        <v>24.6</v>
      </c>
      <c r="AK160">
        <f ca="1">IFERROR(AVERAGE('air-quality'!I1982:I1986),"NA")</f>
        <v>4.8</v>
      </c>
      <c r="AL160">
        <f ca="1">IFERROR(AVERAGE('air-quality'!J1982:J1986),"NA")</f>
        <v>4.8</v>
      </c>
      <c r="AM160" s="5">
        <f t="shared" ref="AM160:AR160" si="172">IFERROR(AVERAGE(O156:O160),AM159)</f>
        <v>93.2</v>
      </c>
      <c r="AN160" s="5">
        <f t="shared" si="172"/>
        <v>49.4</v>
      </c>
      <c r="AO160" s="5">
        <f t="shared" si="172"/>
        <v>59.6</v>
      </c>
      <c r="AP160" s="5">
        <f t="shared" si="172"/>
        <v>18.399999999999999</v>
      </c>
      <c r="AQ160" s="6">
        <f t="shared" si="172"/>
        <v>2.6</v>
      </c>
      <c r="AR160" s="5">
        <f t="shared" si="172"/>
        <v>4.4000000000000004</v>
      </c>
      <c r="AS160" s="5">
        <f t="shared" ca="1" si="143"/>
        <v>101</v>
      </c>
      <c r="AT160" s="5">
        <f t="shared" ca="1" si="137"/>
        <v>44.2</v>
      </c>
      <c r="AU160" s="5">
        <f t="shared" ca="1" si="138"/>
        <v>42.9</v>
      </c>
      <c r="AV160" s="5">
        <f t="shared" ca="1" si="139"/>
        <v>25.1</v>
      </c>
      <c r="AW160" s="6">
        <f t="shared" ca="1" si="140"/>
        <v>5.0999999999999996</v>
      </c>
      <c r="AX160" s="5">
        <f t="shared" ca="1" si="141"/>
        <v>4.8</v>
      </c>
    </row>
    <row r="161" spans="1:50" x14ac:dyDescent="0.25">
      <c r="A161">
        <f>IF(Pivot!A165="",Data!A160,Pivot!A165)</f>
        <v>6</v>
      </c>
      <c r="B161">
        <f>Pivot!B165</f>
        <v>8</v>
      </c>
      <c r="C161">
        <f>IFERROR(AVERAGE(Pivot!D165:H165),C160)</f>
        <v>67.400000000000006</v>
      </c>
      <c r="D161">
        <f>IFERROR(AVERAGE(Pivot!K165:O165),D160)</f>
        <v>38.799999999999997</v>
      </c>
      <c r="E161">
        <f>IFERROR(AVERAGE(Pivot!R165:V165),E160)</f>
        <v>35</v>
      </c>
      <c r="F161">
        <f>IFERROR(AVERAGE(Pivot!Y165:AC165),F160)</f>
        <v>20.2</v>
      </c>
      <c r="G161">
        <f>IFERROR(AVERAGE(Pivot!AF165:AJ165),G160)</f>
        <v>4.5999999999999996</v>
      </c>
      <c r="H161">
        <f>IFERROR(AVERAGE(Pivot!AM165:AQ165),H160)</f>
        <v>4</v>
      </c>
      <c r="I161">
        <f>IFERROR(AVERAGE(Pivot!F165:H165),I160)</f>
        <v>55</v>
      </c>
      <c r="J161">
        <f>IFERROR(AVERAGE(Pivot!M165:O165),J160)</f>
        <v>29.333333333333332</v>
      </c>
      <c r="K161">
        <f>IFERROR(AVERAGE(Pivot!T165:V165),K160)</f>
        <v>32.333333333333336</v>
      </c>
      <c r="L161">
        <f>IFERROR(AVERAGE(Pivot!AA165:AC165),L160)</f>
        <v>13.333333333333334</v>
      </c>
      <c r="M161">
        <f>IFERROR(AVERAGE(Pivot!AH165:AJ165),M160)</f>
        <v>3</v>
      </c>
      <c r="N161">
        <f>IFERROR(AVERAGE(Pivot!AO165:AQ165),N160)</f>
        <v>3.3333333333333335</v>
      </c>
      <c r="O161">
        <f>IF(Pivot!I165="NA",O160,IF(Pivot!I165=0,AVERAGE(O156:O160),Pivot!I165))</f>
        <v>84</v>
      </c>
      <c r="P161">
        <f>IF(Pivot!P165="NA",P160,IF(Pivot!P165=0,AVERAGE(P156:P160),Pivot!P165))</f>
        <v>51</v>
      </c>
      <c r="Q161">
        <f>IF(Pivot!W165="NA",Q160,IF(Pivot!W165=0,AVERAGE(Q156:Q160),Pivot!W165))</f>
        <v>58</v>
      </c>
      <c r="R161">
        <f>IF(Pivot!AD165="NA",R160,IF(Pivot!AD165=0,AVERAGE(R156:R160),Pivot!AD165))</f>
        <v>27</v>
      </c>
      <c r="S161">
        <f>IF(Pivot!AK165="NA",S160,IF(Pivot!AK165=0,AVERAGE(S156:S160),Pivot!AK165))</f>
        <v>3</v>
      </c>
      <c r="T161">
        <f>IF(Pivot!AR165="NA",T160,IF(Pivot!AR165=0,AVERAGE(T156:T160),Pivot!AR165))</f>
        <v>4</v>
      </c>
      <c r="U161" t="str">
        <f ca="1">IFERROR(AVERAGE('air-quality'!E1253:E1257),"NA")</f>
        <v>NA</v>
      </c>
      <c r="V161" t="str">
        <f ca="1">IFERROR(AVERAGE('air-quality'!F1253:F1257),"NA")</f>
        <v>NA</v>
      </c>
      <c r="W161" t="str">
        <f ca="1">IFERROR(AVERAGE('air-quality'!G1253:G1257),"NA")</f>
        <v>NA</v>
      </c>
      <c r="X161" t="str">
        <f ca="1">IFERROR(AVERAGE('air-quality'!H1253:H1257),"NA")</f>
        <v>NA</v>
      </c>
      <c r="Y161" t="str">
        <f ca="1">IFERROR(AVERAGE('air-quality'!I1253:I1257),"NA")</f>
        <v>NA</v>
      </c>
      <c r="Z161" t="str">
        <f ca="1">IFERROR(AVERAGE('air-quality'!J1253:J1257),"NA")</f>
        <v>NA</v>
      </c>
      <c r="AA161">
        <f ca="1">IFERROR(AVERAGE('air-quality'!E1618:E1622),"NA")</f>
        <v>110.8</v>
      </c>
      <c r="AB161">
        <f ca="1">IFERROR(AVERAGE('air-quality'!F1618:F1622),"NA")</f>
        <v>40.4</v>
      </c>
      <c r="AC161">
        <f ca="1">IFERROR(AVERAGE('air-quality'!G1618:G1622),"NA")</f>
        <v>38.799999999999997</v>
      </c>
      <c r="AD161">
        <f ca="1">IFERROR(AVERAGE('air-quality'!H1618:H1622),"NA")</f>
        <v>22.4</v>
      </c>
      <c r="AE161">
        <f ca="1">IFERROR(AVERAGE('air-quality'!I1618:I1622),"NA")</f>
        <v>5</v>
      </c>
      <c r="AF161">
        <f ca="1">IFERROR(AVERAGE('air-quality'!J1618:J1622),"NA")</f>
        <v>4.5999999999999996</v>
      </c>
      <c r="AG161">
        <f ca="1">IFERROR(AVERAGE('air-quality'!E1983:E1987),"NA")</f>
        <v>93.6</v>
      </c>
      <c r="AH161">
        <f ca="1">IFERROR(AVERAGE('air-quality'!F1983:F1987),"NA")</f>
        <v>32.200000000000003</v>
      </c>
      <c r="AI161">
        <f ca="1">IFERROR(AVERAGE('air-quality'!G1983:G1987),"NA")</f>
        <v>41</v>
      </c>
      <c r="AJ161">
        <f ca="1">IFERROR(AVERAGE('air-quality'!H1983:H1987),"NA")</f>
        <v>21.2</v>
      </c>
      <c r="AK161">
        <f ca="1">IFERROR(AVERAGE('air-quality'!I1983:I1987),"NA")</f>
        <v>4.5999999999999996</v>
      </c>
      <c r="AL161">
        <f ca="1">IFERROR(AVERAGE('air-quality'!J1983:J1987),"NA")</f>
        <v>4.4000000000000004</v>
      </c>
      <c r="AM161" s="5">
        <f t="shared" ref="AM161:AR161" si="173">IFERROR(AVERAGE(O157:O161),AM160)</f>
        <v>92.2</v>
      </c>
      <c r="AN161" s="5">
        <f t="shared" si="173"/>
        <v>49.4</v>
      </c>
      <c r="AO161" s="5">
        <f t="shared" si="173"/>
        <v>62.4</v>
      </c>
      <c r="AP161" s="5">
        <f t="shared" si="173"/>
        <v>20.399999999999999</v>
      </c>
      <c r="AQ161" s="6">
        <f t="shared" si="173"/>
        <v>2.8</v>
      </c>
      <c r="AR161" s="5">
        <f t="shared" si="173"/>
        <v>4.4000000000000004</v>
      </c>
      <c r="AS161" s="5">
        <f t="shared" ca="1" si="143"/>
        <v>102.19999999999999</v>
      </c>
      <c r="AT161" s="5">
        <f t="shared" ca="1" si="137"/>
        <v>36.299999999999997</v>
      </c>
      <c r="AU161" s="5">
        <f t="shared" ca="1" si="138"/>
        <v>39.9</v>
      </c>
      <c r="AV161" s="5">
        <f t="shared" ca="1" si="139"/>
        <v>21.799999999999997</v>
      </c>
      <c r="AW161" s="6">
        <f t="shared" ca="1" si="140"/>
        <v>4.8</v>
      </c>
      <c r="AX161" s="5">
        <f t="shared" ca="1" si="141"/>
        <v>4.5</v>
      </c>
    </row>
    <row r="162" spans="1:50" x14ac:dyDescent="0.25">
      <c r="A162">
        <f>IF(Pivot!A166="",Data!A161,Pivot!A166)</f>
        <v>6</v>
      </c>
      <c r="B162">
        <f>Pivot!B166</f>
        <v>9</v>
      </c>
      <c r="C162">
        <f>IFERROR(AVERAGE(Pivot!D166:H166),C161)</f>
        <v>78.599999999999994</v>
      </c>
      <c r="D162">
        <f>IFERROR(AVERAGE(Pivot!K166:O166),D161)</f>
        <v>28</v>
      </c>
      <c r="E162">
        <f>IFERROR(AVERAGE(Pivot!R166:V166),E161)</f>
        <v>36</v>
      </c>
      <c r="F162">
        <f>IFERROR(AVERAGE(Pivot!Y166:AC166),F161)</f>
        <v>22.2</v>
      </c>
      <c r="G162">
        <f>IFERROR(AVERAGE(Pivot!AF166:AJ166),G161)</f>
        <v>5</v>
      </c>
      <c r="H162">
        <f>IFERROR(AVERAGE(Pivot!AM166:AQ166),H161)</f>
        <v>4</v>
      </c>
      <c r="I162">
        <f>IFERROR(AVERAGE(Pivot!F166:H166),I161)</f>
        <v>63.666666666666664</v>
      </c>
      <c r="J162">
        <f>IFERROR(AVERAGE(Pivot!M166:O166),J161)</f>
        <v>7.666666666666667</v>
      </c>
      <c r="K162">
        <f>IFERROR(AVERAGE(Pivot!T166:V166),K161)</f>
        <v>21.333333333333332</v>
      </c>
      <c r="L162">
        <f>IFERROR(AVERAGE(Pivot!AA166:AC166),L161)</f>
        <v>8</v>
      </c>
      <c r="M162">
        <f>IFERROR(AVERAGE(Pivot!AH166:AJ166),M161)</f>
        <v>3</v>
      </c>
      <c r="N162">
        <f>IFERROR(AVERAGE(Pivot!AO166:AQ166),N161)</f>
        <v>2.3333333333333335</v>
      </c>
      <c r="O162">
        <f>IF(Pivot!I166="NA",O161,IF(Pivot!I166=0,AVERAGE(O157:O161),Pivot!I166))</f>
        <v>83</v>
      </c>
      <c r="P162">
        <f>IF(Pivot!P166="NA",P161,IF(Pivot!P166=0,AVERAGE(P157:P161),Pivot!P166))</f>
        <v>48</v>
      </c>
      <c r="Q162">
        <f>IF(Pivot!W166="NA",Q161,IF(Pivot!W166=0,AVERAGE(Q157:Q161),Pivot!W166))</f>
        <v>50</v>
      </c>
      <c r="R162">
        <f>IF(Pivot!AD166="NA",R161,IF(Pivot!AD166=0,AVERAGE(R157:R161),Pivot!AD166))</f>
        <v>29</v>
      </c>
      <c r="S162">
        <f>IF(Pivot!AK166="NA",S161,IF(Pivot!AK166=0,AVERAGE(S157:S161),Pivot!AK166))</f>
        <v>4</v>
      </c>
      <c r="T162">
        <f>IF(Pivot!AR166="NA",T161,IF(Pivot!AR166=0,AVERAGE(T157:T161),Pivot!AR166))</f>
        <v>4</v>
      </c>
      <c r="U162" t="str">
        <f ca="1">IFERROR(AVERAGE('air-quality'!E1254:E1258),"NA")</f>
        <v>NA</v>
      </c>
      <c r="V162" t="str">
        <f ca="1">IFERROR(AVERAGE('air-quality'!F1254:F1258),"NA")</f>
        <v>NA</v>
      </c>
      <c r="W162" t="str">
        <f ca="1">IFERROR(AVERAGE('air-quality'!G1254:G1258),"NA")</f>
        <v>NA</v>
      </c>
      <c r="X162" t="str">
        <f ca="1">IFERROR(AVERAGE('air-quality'!H1254:H1258),"NA")</f>
        <v>NA</v>
      </c>
      <c r="Y162" t="str">
        <f ca="1">IFERROR(AVERAGE('air-quality'!I1254:I1258),"NA")</f>
        <v>NA</v>
      </c>
      <c r="Z162" t="str">
        <f ca="1">IFERROR(AVERAGE('air-quality'!J1254:J1258),"NA")</f>
        <v>NA</v>
      </c>
      <c r="AA162">
        <f ca="1">IFERROR(AVERAGE('air-quality'!E1619:E1623),"NA")</f>
        <v>92.2</v>
      </c>
      <c r="AB162">
        <f ca="1">IFERROR(AVERAGE('air-quality'!F1619:F1623),"NA")</f>
        <v>32.200000000000003</v>
      </c>
      <c r="AC162">
        <f ca="1">IFERROR(AVERAGE('air-quality'!G1619:G1623),"NA")</f>
        <v>33.799999999999997</v>
      </c>
      <c r="AD162">
        <f ca="1">IFERROR(AVERAGE('air-quality'!H1619:H1623),"NA")</f>
        <v>20.6</v>
      </c>
      <c r="AE162">
        <f ca="1">IFERROR(AVERAGE('air-quality'!I1619:I1623),"NA")</f>
        <v>4.5999999999999996</v>
      </c>
      <c r="AF162">
        <f ca="1">IFERROR(AVERAGE('air-quality'!J1619:J1623),"NA")</f>
        <v>4.4000000000000004</v>
      </c>
      <c r="AG162">
        <f ca="1">IFERROR(AVERAGE('air-quality'!E1984:E1988),"NA")</f>
        <v>75.2</v>
      </c>
      <c r="AH162">
        <f ca="1">IFERROR(AVERAGE('air-quality'!F1984:F1988),"NA")</f>
        <v>24.4</v>
      </c>
      <c r="AI162">
        <f ca="1">IFERROR(AVERAGE('air-quality'!G1984:G1988),"NA")</f>
        <v>42.2</v>
      </c>
      <c r="AJ162">
        <f ca="1">IFERROR(AVERAGE('air-quality'!H1984:H1988),"NA")</f>
        <v>17.399999999999999</v>
      </c>
      <c r="AK162">
        <f ca="1">IFERROR(AVERAGE('air-quality'!I1984:I1988),"NA")</f>
        <v>4.4000000000000004</v>
      </c>
      <c r="AL162">
        <f ca="1">IFERROR(AVERAGE('air-quality'!J1984:J1988),"NA")</f>
        <v>3.8</v>
      </c>
      <c r="AM162" s="5">
        <f t="shared" ref="AM162:AR162" si="174">IFERROR(AVERAGE(O158:O162),AM161)</f>
        <v>91.4</v>
      </c>
      <c r="AN162" s="5">
        <f t="shared" si="174"/>
        <v>49</v>
      </c>
      <c r="AO162" s="5">
        <f t="shared" si="174"/>
        <v>62</v>
      </c>
      <c r="AP162" s="5">
        <f t="shared" si="174"/>
        <v>22.2</v>
      </c>
      <c r="AQ162" s="6">
        <f t="shared" si="174"/>
        <v>3.2</v>
      </c>
      <c r="AR162" s="5">
        <f t="shared" si="174"/>
        <v>4.4000000000000004</v>
      </c>
      <c r="AS162" s="5">
        <f t="shared" ca="1" si="143"/>
        <v>83.7</v>
      </c>
      <c r="AT162" s="5">
        <f t="shared" ca="1" si="137"/>
        <v>28.3</v>
      </c>
      <c r="AU162" s="5">
        <f t="shared" ca="1" si="138"/>
        <v>38</v>
      </c>
      <c r="AV162" s="5">
        <f t="shared" ca="1" si="139"/>
        <v>19</v>
      </c>
      <c r="AW162" s="6">
        <f t="shared" ca="1" si="140"/>
        <v>4.5</v>
      </c>
      <c r="AX162" s="5">
        <f t="shared" ca="1" si="141"/>
        <v>4.0999999999999996</v>
      </c>
    </row>
    <row r="163" spans="1:50" x14ac:dyDescent="0.25">
      <c r="A163">
        <f>IF(Pivot!A167="",Data!A162,Pivot!A167)</f>
        <v>6</v>
      </c>
      <c r="B163">
        <f>Pivot!B167</f>
        <v>10</v>
      </c>
      <c r="C163">
        <f>IFERROR(AVERAGE(Pivot!D167:H167),C162)</f>
        <v>56</v>
      </c>
      <c r="D163">
        <f>IFERROR(AVERAGE(Pivot!K167:O167),D162)</f>
        <v>25.2</v>
      </c>
      <c r="E163">
        <f>IFERROR(AVERAGE(Pivot!R167:V167),E162)</f>
        <v>23.4</v>
      </c>
      <c r="F163">
        <f>IFERROR(AVERAGE(Pivot!Y167:AC167),F162)</f>
        <v>19.600000000000001</v>
      </c>
      <c r="G163">
        <f>IFERROR(AVERAGE(Pivot!AF167:AJ167),G162)</f>
        <v>4.8</v>
      </c>
      <c r="H163">
        <f>IFERROR(AVERAGE(Pivot!AM167:AQ167),H162)</f>
        <v>3.4</v>
      </c>
      <c r="I163">
        <f>IFERROR(AVERAGE(Pivot!F167:H167),I162)</f>
        <v>19.666666666666668</v>
      </c>
      <c r="J163">
        <f>IFERROR(AVERAGE(Pivot!M167:O167),J162)</f>
        <v>9.3333333333333339</v>
      </c>
      <c r="K163">
        <f>IFERROR(AVERAGE(Pivot!T167:V167),K162)</f>
        <v>19.333333333333332</v>
      </c>
      <c r="L163">
        <f>IFERROR(AVERAGE(Pivot!AA167:AC167),L162)</f>
        <v>11.666666666666666</v>
      </c>
      <c r="M163">
        <f>IFERROR(AVERAGE(Pivot!AH167:AJ167),M162)</f>
        <v>3</v>
      </c>
      <c r="N163">
        <f>IFERROR(AVERAGE(Pivot!AO167:AQ167),N162)</f>
        <v>2.3333333333333335</v>
      </c>
      <c r="O163">
        <f>IF(Pivot!I167="NA",O162,IF(Pivot!I167=0,AVERAGE(O158:O162),Pivot!I167))</f>
        <v>81</v>
      </c>
      <c r="P163">
        <f>IF(Pivot!P167="NA",P162,IF(Pivot!P167=0,AVERAGE(P158:P162),Pivot!P167))</f>
        <v>30</v>
      </c>
      <c r="Q163">
        <f>IF(Pivot!W167="NA",Q162,IF(Pivot!W167=0,AVERAGE(Q158:Q162),Pivot!W167))</f>
        <v>35</v>
      </c>
      <c r="R163">
        <f>IF(Pivot!AD167="NA",R162,IF(Pivot!AD167=0,AVERAGE(R158:R162),Pivot!AD167))</f>
        <v>17</v>
      </c>
      <c r="S163">
        <f>IF(Pivot!AK167="NA",S162,IF(Pivot!AK167=0,AVERAGE(S158:S162),Pivot!AK167))</f>
        <v>4</v>
      </c>
      <c r="T163">
        <f>IF(Pivot!AR167="NA",T162,IF(Pivot!AR167=0,AVERAGE(T158:T162),Pivot!AR167))</f>
        <v>4</v>
      </c>
      <c r="U163" t="str">
        <f ca="1">IFERROR(AVERAGE('air-quality'!E1255:E1259),"NA")</f>
        <v>NA</v>
      </c>
      <c r="V163" t="str">
        <f ca="1">IFERROR(AVERAGE('air-quality'!F1255:F1259),"NA")</f>
        <v>NA</v>
      </c>
      <c r="W163" t="str">
        <f ca="1">IFERROR(AVERAGE('air-quality'!G1255:G1259),"NA")</f>
        <v>NA</v>
      </c>
      <c r="X163" t="str">
        <f ca="1">IFERROR(AVERAGE('air-quality'!H1255:H1259),"NA")</f>
        <v>NA</v>
      </c>
      <c r="Y163" t="str">
        <f ca="1">IFERROR(AVERAGE('air-quality'!I1255:I1259),"NA")</f>
        <v>NA</v>
      </c>
      <c r="Z163" t="str">
        <f ca="1">IFERROR(AVERAGE('air-quality'!J1255:J1259),"NA")</f>
        <v>NA</v>
      </c>
      <c r="AA163">
        <f ca="1">IFERROR(AVERAGE('air-quality'!E1620:E1624),"NA")</f>
        <v>71.8</v>
      </c>
      <c r="AB163">
        <f ca="1">IFERROR(AVERAGE('air-quality'!F1620:F1624),"NA")</f>
        <v>24.6</v>
      </c>
      <c r="AC163">
        <f ca="1">IFERROR(AVERAGE('air-quality'!G1620:G1624),"NA")</f>
        <v>33</v>
      </c>
      <c r="AD163">
        <f ca="1">IFERROR(AVERAGE('air-quality'!H1620:H1624),"NA")</f>
        <v>17.8</v>
      </c>
      <c r="AE163">
        <f ca="1">IFERROR(AVERAGE('air-quality'!I1620:I1624),"NA")</f>
        <v>4.4000000000000004</v>
      </c>
      <c r="AF163">
        <f ca="1">IFERROR(AVERAGE('air-quality'!J1620:J1624),"NA")</f>
        <v>4.2</v>
      </c>
      <c r="AG163">
        <f ca="1">IFERROR(AVERAGE('air-quality'!E1985:E1989),"NA")</f>
        <v>58.2</v>
      </c>
      <c r="AH163">
        <f ca="1">IFERROR(AVERAGE('air-quality'!F1985:F1989),"NA")</f>
        <v>27.6</v>
      </c>
      <c r="AI163">
        <f ca="1">IFERROR(AVERAGE('air-quality'!G1985:G1989),"NA")</f>
        <v>39.200000000000003</v>
      </c>
      <c r="AJ163">
        <f ca="1">IFERROR(AVERAGE('air-quality'!H1985:H1989),"NA")</f>
        <v>21</v>
      </c>
      <c r="AK163">
        <f ca="1">IFERROR(AVERAGE('air-quality'!I1985:I1989),"NA")</f>
        <v>4.5999999999999996</v>
      </c>
      <c r="AL163">
        <f ca="1">IFERROR(AVERAGE('air-quality'!J1985:J1989),"NA")</f>
        <v>4</v>
      </c>
      <c r="AM163" s="5">
        <f t="shared" ref="AM163:AR163" si="175">IFERROR(AVERAGE(O159:O163),AM162)</f>
        <v>89.8</v>
      </c>
      <c r="AN163" s="5">
        <f t="shared" si="175"/>
        <v>43.8</v>
      </c>
      <c r="AO163" s="5">
        <f t="shared" si="175"/>
        <v>52.2</v>
      </c>
      <c r="AP163" s="5">
        <f t="shared" si="175"/>
        <v>21.2</v>
      </c>
      <c r="AQ163" s="6">
        <f t="shared" si="175"/>
        <v>3.4</v>
      </c>
      <c r="AR163" s="5">
        <f t="shared" si="175"/>
        <v>4</v>
      </c>
      <c r="AS163" s="5">
        <f t="shared" ca="1" si="143"/>
        <v>65</v>
      </c>
      <c r="AT163" s="5">
        <f t="shared" ca="1" si="137"/>
        <v>26.1</v>
      </c>
      <c r="AU163" s="5">
        <f t="shared" ca="1" si="138"/>
        <v>36.1</v>
      </c>
      <c r="AV163" s="5">
        <f t="shared" ca="1" si="139"/>
        <v>19.399999999999999</v>
      </c>
      <c r="AW163" s="6">
        <f t="shared" ca="1" si="140"/>
        <v>4.5</v>
      </c>
      <c r="AX163" s="5">
        <f t="shared" ca="1" si="141"/>
        <v>4.0999999999999996</v>
      </c>
    </row>
    <row r="164" spans="1:50" x14ac:dyDescent="0.25">
      <c r="A164">
        <f>IF(Pivot!A168="",Data!A163,Pivot!A168)</f>
        <v>6</v>
      </c>
      <c r="B164">
        <f>Pivot!B168</f>
        <v>11</v>
      </c>
      <c r="C164">
        <f>IFERROR(AVERAGE(Pivot!D168:H168),C163)</f>
        <v>51.8</v>
      </c>
      <c r="D164">
        <f>IFERROR(AVERAGE(Pivot!K168:O168),D163)</f>
        <v>26</v>
      </c>
      <c r="E164">
        <f>IFERROR(AVERAGE(Pivot!R168:V168),E163)</f>
        <v>27</v>
      </c>
      <c r="F164">
        <f>IFERROR(AVERAGE(Pivot!Y168:AC168),F163)</f>
        <v>18.8</v>
      </c>
      <c r="G164">
        <f>IFERROR(AVERAGE(Pivot!AF168:AJ168),G163)</f>
        <v>4.4000000000000004</v>
      </c>
      <c r="H164">
        <f>IFERROR(AVERAGE(Pivot!AM168:AQ168),H163)</f>
        <v>3.6</v>
      </c>
      <c r="I164">
        <f>IFERROR(AVERAGE(Pivot!F168:H168),I163)</f>
        <v>22.333333333333332</v>
      </c>
      <c r="J164">
        <f>IFERROR(AVERAGE(Pivot!M168:O168),J163)</f>
        <v>17</v>
      </c>
      <c r="K164">
        <f>IFERROR(AVERAGE(Pivot!T168:V168),K163)</f>
        <v>21.333333333333332</v>
      </c>
      <c r="L164">
        <f>IFERROR(AVERAGE(Pivot!AA168:AC168),L163)</f>
        <v>16.666666666666668</v>
      </c>
      <c r="M164">
        <f>IFERROR(AVERAGE(Pivot!AH168:AJ168),M163)</f>
        <v>3</v>
      </c>
      <c r="N164">
        <f>IFERROR(AVERAGE(Pivot!AO168:AQ168),N163)</f>
        <v>3</v>
      </c>
      <c r="O164">
        <f>IF(Pivot!I168="NA",O163,IF(Pivot!I168=0,AVERAGE(O159:O163),Pivot!I168))</f>
        <v>62</v>
      </c>
      <c r="P164">
        <f>IF(Pivot!P168="NA",P163,IF(Pivot!P168=0,AVERAGE(P159:P163),Pivot!P168))</f>
        <v>47</v>
      </c>
      <c r="Q164">
        <f>IF(Pivot!W168="NA",Q163,IF(Pivot!W168=0,AVERAGE(Q159:Q163),Pivot!W168))</f>
        <v>30</v>
      </c>
      <c r="R164">
        <f>IF(Pivot!AD168="NA",R163,IF(Pivot!AD168=0,AVERAGE(R159:R163),Pivot!AD168))</f>
        <v>39</v>
      </c>
      <c r="S164">
        <f>IF(Pivot!AK168="NA",S163,IF(Pivot!AK168=0,AVERAGE(S159:S163),Pivot!AK168))</f>
        <v>4</v>
      </c>
      <c r="T164">
        <f>IF(Pivot!AR168="NA",T163,IF(Pivot!AR168=0,AVERAGE(T159:T163),Pivot!AR168))</f>
        <v>5</v>
      </c>
      <c r="U164" t="str">
        <f ca="1">IFERROR(AVERAGE('air-quality'!E1256:E1260),"NA")</f>
        <v>NA</v>
      </c>
      <c r="V164" t="str">
        <f ca="1">IFERROR(AVERAGE('air-quality'!F1256:F1260),"NA")</f>
        <v>NA</v>
      </c>
      <c r="W164" t="str">
        <f ca="1">IFERROR(AVERAGE('air-quality'!G1256:G1260),"NA")</f>
        <v>NA</v>
      </c>
      <c r="X164" t="str">
        <f ca="1">IFERROR(AVERAGE('air-quality'!H1256:H1260),"NA")</f>
        <v>NA</v>
      </c>
      <c r="Y164" t="str">
        <f ca="1">IFERROR(AVERAGE('air-quality'!I1256:I1260),"NA")</f>
        <v>NA</v>
      </c>
      <c r="Z164" t="str">
        <f ca="1">IFERROR(AVERAGE('air-quality'!J1256:J1260),"NA")</f>
        <v>NA</v>
      </c>
      <c r="AA164">
        <f ca="1">IFERROR(AVERAGE('air-quality'!E1621:E1625),"NA")</f>
        <v>55</v>
      </c>
      <c r="AB164">
        <f ca="1">IFERROR(AVERAGE('air-quality'!F1621:F1625),"NA")</f>
        <v>23</v>
      </c>
      <c r="AC164">
        <f ca="1">IFERROR(AVERAGE('air-quality'!G1621:G1625),"NA")</f>
        <v>34.200000000000003</v>
      </c>
      <c r="AD164">
        <f ca="1">IFERROR(AVERAGE('air-quality'!H1621:H1625),"NA")</f>
        <v>19</v>
      </c>
      <c r="AE164">
        <f ca="1">IFERROR(AVERAGE('air-quality'!I1621:I1625),"NA")</f>
        <v>4.5999999999999996</v>
      </c>
      <c r="AF164">
        <f ca="1">IFERROR(AVERAGE('air-quality'!J1621:J1625),"NA")</f>
        <v>4.4000000000000004</v>
      </c>
      <c r="AG164">
        <f ca="1">IFERROR(AVERAGE('air-quality'!E1986:E1990),"NA")</f>
        <v>63.4</v>
      </c>
      <c r="AH164">
        <f ca="1">IFERROR(AVERAGE('air-quality'!F1986:F1990),"NA")</f>
        <v>28.4</v>
      </c>
      <c r="AI164">
        <f ca="1">IFERROR(AVERAGE('air-quality'!G1986:G1990),"NA")</f>
        <v>39.6</v>
      </c>
      <c r="AJ164">
        <f ca="1">IFERROR(AVERAGE('air-quality'!H1986:H1990),"NA")</f>
        <v>24.6</v>
      </c>
      <c r="AK164">
        <f ca="1">IFERROR(AVERAGE('air-quality'!I1986:I1990),"NA")</f>
        <v>4.5999999999999996</v>
      </c>
      <c r="AL164">
        <f ca="1">IFERROR(AVERAGE('air-quality'!J1986:J1990),"NA")</f>
        <v>4.2</v>
      </c>
      <c r="AM164" s="5">
        <f t="shared" ref="AM164:AR164" si="176">IFERROR(AVERAGE(O160:O164),AM163)</f>
        <v>81</v>
      </c>
      <c r="AN164" s="5">
        <f t="shared" si="176"/>
        <v>43.8</v>
      </c>
      <c r="AO164" s="5">
        <f t="shared" si="176"/>
        <v>46.4</v>
      </c>
      <c r="AP164" s="5">
        <f t="shared" si="176"/>
        <v>26.4</v>
      </c>
      <c r="AQ164" s="6">
        <f t="shared" si="176"/>
        <v>3.6</v>
      </c>
      <c r="AR164" s="5">
        <f t="shared" si="176"/>
        <v>4.2</v>
      </c>
      <c r="AS164" s="5">
        <f t="shared" ca="1" si="143"/>
        <v>59.2</v>
      </c>
      <c r="AT164" s="5">
        <f t="shared" ca="1" si="137"/>
        <v>25.7</v>
      </c>
      <c r="AU164" s="5">
        <f t="shared" ca="1" si="138"/>
        <v>36.900000000000006</v>
      </c>
      <c r="AV164" s="5">
        <f t="shared" ca="1" si="139"/>
        <v>21.8</v>
      </c>
      <c r="AW164" s="6">
        <f t="shared" ca="1" si="140"/>
        <v>4.5999999999999996</v>
      </c>
      <c r="AX164" s="5">
        <f t="shared" ca="1" si="141"/>
        <v>4.3000000000000007</v>
      </c>
    </row>
    <row r="165" spans="1:50" x14ac:dyDescent="0.25">
      <c r="A165">
        <f>IF(Pivot!A169="",Data!A164,Pivot!A169)</f>
        <v>6</v>
      </c>
      <c r="B165">
        <f>Pivot!B169</f>
        <v>12</v>
      </c>
      <c r="C165">
        <f>IFERROR(AVERAGE(Pivot!D169:H169),C164)</f>
        <v>55.4</v>
      </c>
      <c r="D165">
        <f>IFERROR(AVERAGE(Pivot!K169:O169),D164)</f>
        <v>40.799999999999997</v>
      </c>
      <c r="E165">
        <f>IFERROR(AVERAGE(Pivot!R169:V169),E164)</f>
        <v>34.4</v>
      </c>
      <c r="F165">
        <f>IFERROR(AVERAGE(Pivot!Y169:AC169),F164)</f>
        <v>25.8</v>
      </c>
      <c r="G165">
        <f>IFERROR(AVERAGE(Pivot!AF169:AJ169),G164)</f>
        <v>4.8</v>
      </c>
      <c r="H165">
        <f>IFERROR(AVERAGE(Pivot!AM169:AQ169),H164)</f>
        <v>4.5999999999999996</v>
      </c>
      <c r="I165">
        <f>IFERROR(AVERAGE(Pivot!F169:H169),I164)</f>
        <v>36.666666666666664</v>
      </c>
      <c r="J165">
        <f>IFERROR(AVERAGE(Pivot!M169:O169),J164)</f>
        <v>22.333333333333332</v>
      </c>
      <c r="K165">
        <f>IFERROR(AVERAGE(Pivot!T169:V169),K164)</f>
        <v>28.666666666666668</v>
      </c>
      <c r="L165">
        <f>IFERROR(AVERAGE(Pivot!AA169:AC169),L164)</f>
        <v>23</v>
      </c>
      <c r="M165">
        <f>IFERROR(AVERAGE(Pivot!AH169:AJ169),M164)</f>
        <v>3.3333333333333335</v>
      </c>
      <c r="N165">
        <f>IFERROR(AVERAGE(Pivot!AO169:AQ169),N164)</f>
        <v>3.3333333333333335</v>
      </c>
      <c r="O165">
        <f>IF(Pivot!I169="NA",O164,IF(Pivot!I169=0,AVERAGE(O160:O164),Pivot!I169))</f>
        <v>75</v>
      </c>
      <c r="P165">
        <f>IF(Pivot!P169="NA",P164,IF(Pivot!P169=0,AVERAGE(P160:P164),Pivot!P169))</f>
        <v>54</v>
      </c>
      <c r="Q165">
        <f>IF(Pivot!W169="NA",Q164,IF(Pivot!W169=0,AVERAGE(Q160:Q164),Pivot!W169))</f>
        <v>102</v>
      </c>
      <c r="R165">
        <f>IF(Pivot!AD169="NA",R164,IF(Pivot!AD169=0,AVERAGE(R160:R164),Pivot!AD169))</f>
        <v>28</v>
      </c>
      <c r="S165">
        <f>IF(Pivot!AK169="NA",S164,IF(Pivot!AK169=0,AVERAGE(S160:S164),Pivot!AK169))</f>
        <v>4</v>
      </c>
      <c r="T165">
        <f>IF(Pivot!AR169="NA",T164,IF(Pivot!AR169=0,AVERAGE(T160:T164),Pivot!AR169))</f>
        <v>4</v>
      </c>
      <c r="U165" t="str">
        <f ca="1">IFERROR(AVERAGE('air-quality'!E1257:E1261),"NA")</f>
        <v>NA</v>
      </c>
      <c r="V165" t="str">
        <f ca="1">IFERROR(AVERAGE('air-quality'!F1257:F1261),"NA")</f>
        <v>NA</v>
      </c>
      <c r="W165" t="str">
        <f ca="1">IFERROR(AVERAGE('air-quality'!G1257:G1261),"NA")</f>
        <v>NA</v>
      </c>
      <c r="X165" t="str">
        <f ca="1">IFERROR(AVERAGE('air-quality'!H1257:H1261),"NA")</f>
        <v>NA</v>
      </c>
      <c r="Y165" t="str">
        <f ca="1">IFERROR(AVERAGE('air-quality'!I1257:I1261),"NA")</f>
        <v>NA</v>
      </c>
      <c r="Z165" t="str">
        <f ca="1">IFERROR(AVERAGE('air-quality'!J1257:J1261),"NA")</f>
        <v>NA</v>
      </c>
      <c r="AA165">
        <f ca="1">IFERROR(AVERAGE('air-quality'!E1622:E1626),"NA")</f>
        <v>52.4</v>
      </c>
      <c r="AB165">
        <f ca="1">IFERROR(AVERAGE('air-quality'!F1622:F1626),"NA")</f>
        <v>20.8</v>
      </c>
      <c r="AC165">
        <f ca="1">IFERROR(AVERAGE('air-quality'!G1622:G1626),"NA")</f>
        <v>30.4</v>
      </c>
      <c r="AD165">
        <f ca="1">IFERROR(AVERAGE('air-quality'!H1622:H1626),"NA")</f>
        <v>19.600000000000001</v>
      </c>
      <c r="AE165">
        <f ca="1">IFERROR(AVERAGE('air-quality'!I1622:I1626),"NA")</f>
        <v>4.5999999999999996</v>
      </c>
      <c r="AF165">
        <f ca="1">IFERROR(AVERAGE('air-quality'!J1622:J1626),"NA")</f>
        <v>4.4000000000000004</v>
      </c>
      <c r="AG165">
        <f ca="1">IFERROR(AVERAGE('air-quality'!E1987:E1991),"NA")</f>
        <v>65.2</v>
      </c>
      <c r="AH165">
        <f ca="1">IFERROR(AVERAGE('air-quality'!F1987:F1991),"NA")</f>
        <v>27</v>
      </c>
      <c r="AI165">
        <f ca="1">IFERROR(AVERAGE('air-quality'!G1987:G1991),"NA")</f>
        <v>38.6</v>
      </c>
      <c r="AJ165">
        <f ca="1">IFERROR(AVERAGE('air-quality'!H1987:H1991),"NA")</f>
        <v>30.4</v>
      </c>
      <c r="AK165">
        <f ca="1">IFERROR(AVERAGE('air-quality'!I1987:I1991),"NA")</f>
        <v>4.4000000000000004</v>
      </c>
      <c r="AL165">
        <f ca="1">IFERROR(AVERAGE('air-quality'!J1987:J1991),"NA")</f>
        <v>4</v>
      </c>
      <c r="AM165" s="5">
        <f t="shared" ref="AM165:AR165" si="177">IFERROR(AVERAGE(O161:O165),AM164)</f>
        <v>77</v>
      </c>
      <c r="AN165" s="5">
        <f t="shared" si="177"/>
        <v>46</v>
      </c>
      <c r="AO165" s="5">
        <f t="shared" si="177"/>
        <v>55</v>
      </c>
      <c r="AP165" s="5">
        <f t="shared" si="177"/>
        <v>28</v>
      </c>
      <c r="AQ165" s="6">
        <f t="shared" si="177"/>
        <v>3.8</v>
      </c>
      <c r="AR165" s="5">
        <f t="shared" si="177"/>
        <v>4.2</v>
      </c>
      <c r="AS165" s="5">
        <f t="shared" ca="1" si="143"/>
        <v>58.8</v>
      </c>
      <c r="AT165" s="5">
        <f t="shared" ca="1" si="137"/>
        <v>23.9</v>
      </c>
      <c r="AU165" s="5">
        <f t="shared" ca="1" si="138"/>
        <v>34.5</v>
      </c>
      <c r="AV165" s="5">
        <f t="shared" ca="1" si="139"/>
        <v>25</v>
      </c>
      <c r="AW165" s="6">
        <f t="shared" ca="1" si="140"/>
        <v>4.5</v>
      </c>
      <c r="AX165" s="5">
        <f t="shared" ca="1" si="141"/>
        <v>4.2</v>
      </c>
    </row>
    <row r="166" spans="1:50" x14ac:dyDescent="0.25">
      <c r="A166">
        <f>IF(Pivot!A170="",Data!A165,Pivot!A170)</f>
        <v>6</v>
      </c>
      <c r="B166">
        <f>Pivot!B170</f>
        <v>13</v>
      </c>
      <c r="C166">
        <f>IFERROR(AVERAGE(Pivot!D170:H170),C165)</f>
        <v>79.8</v>
      </c>
      <c r="D166">
        <f>IFERROR(AVERAGE(Pivot!K170:O170),D165)</f>
        <v>32.4</v>
      </c>
      <c r="E166">
        <f>IFERROR(AVERAGE(Pivot!R170:V170),E165)</f>
        <v>35.4</v>
      </c>
      <c r="F166">
        <f>IFERROR(AVERAGE(Pivot!Y170:AC170),F165)</f>
        <v>26.4</v>
      </c>
      <c r="G166">
        <f>IFERROR(AVERAGE(Pivot!AF170:AJ170),G165)</f>
        <v>4.5999999999999996</v>
      </c>
      <c r="H166">
        <f>IFERROR(AVERAGE(Pivot!AM170:AQ170),H165)</f>
        <v>3.8</v>
      </c>
      <c r="I166">
        <f>IFERROR(AVERAGE(Pivot!F170:H170),I165)</f>
        <v>53.666666666666664</v>
      </c>
      <c r="J166">
        <f>IFERROR(AVERAGE(Pivot!M170:O170),J165)</f>
        <v>23.333333333333332</v>
      </c>
      <c r="K166">
        <f>IFERROR(AVERAGE(Pivot!T170:V170),K165)</f>
        <v>24.333333333333332</v>
      </c>
      <c r="L166">
        <f>IFERROR(AVERAGE(Pivot!AA170:AC170),L165)</f>
        <v>24</v>
      </c>
      <c r="M166">
        <f>IFERROR(AVERAGE(Pivot!AH170:AJ170),M165)</f>
        <v>2.6666666666666665</v>
      </c>
      <c r="N166">
        <f>IFERROR(AVERAGE(Pivot!AO170:AQ170),N165)</f>
        <v>3</v>
      </c>
      <c r="O166">
        <f>IF(Pivot!I170="NA",O165,IF(Pivot!I170=0,AVERAGE(O161:O165),Pivot!I170))</f>
        <v>88</v>
      </c>
      <c r="P166">
        <f>IF(Pivot!P170="NA",P165,IF(Pivot!P170=0,AVERAGE(P161:P165),Pivot!P170))</f>
        <v>41</v>
      </c>
      <c r="Q166">
        <f>IF(Pivot!W170="NA",Q165,IF(Pivot!W170=0,AVERAGE(Q161:Q165),Pivot!W170))</f>
        <v>46</v>
      </c>
      <c r="R166">
        <f>IF(Pivot!AD170="NA",R165,IF(Pivot!AD170=0,AVERAGE(R161:R165),Pivot!AD170))</f>
        <v>14</v>
      </c>
      <c r="S166">
        <f>IF(Pivot!AK170="NA",S165,IF(Pivot!AK170=0,AVERAGE(S161:S165),Pivot!AK170))</f>
        <v>4</v>
      </c>
      <c r="T166">
        <f>IF(Pivot!AR170="NA",T165,IF(Pivot!AR170=0,AVERAGE(T161:T165),Pivot!AR170))</f>
        <v>4</v>
      </c>
      <c r="U166" t="str">
        <f ca="1">IFERROR(AVERAGE('air-quality'!E1258:E1262),"NA")</f>
        <v>NA</v>
      </c>
      <c r="V166" t="str">
        <f ca="1">IFERROR(AVERAGE('air-quality'!F1258:F1262),"NA")</f>
        <v>NA</v>
      </c>
      <c r="W166" t="str">
        <f ca="1">IFERROR(AVERAGE('air-quality'!G1258:G1262),"NA")</f>
        <v>NA</v>
      </c>
      <c r="X166" t="str">
        <f ca="1">IFERROR(AVERAGE('air-quality'!H1258:H1262),"NA")</f>
        <v>NA</v>
      </c>
      <c r="Y166" t="str">
        <f ca="1">IFERROR(AVERAGE('air-quality'!I1258:I1262),"NA")</f>
        <v>NA</v>
      </c>
      <c r="Z166" t="str">
        <f ca="1">IFERROR(AVERAGE('air-quality'!J1258:J1262),"NA")</f>
        <v>NA</v>
      </c>
      <c r="AA166">
        <f ca="1">IFERROR(AVERAGE('air-quality'!E1623:E1627),"NA")</f>
        <v>51</v>
      </c>
      <c r="AB166">
        <f ca="1">IFERROR(AVERAGE('air-quality'!F1623:F1627),"NA")</f>
        <v>22</v>
      </c>
      <c r="AC166">
        <f ca="1">IFERROR(AVERAGE('air-quality'!G1623:G1627),"NA")</f>
        <v>30.2</v>
      </c>
      <c r="AD166">
        <f ca="1">IFERROR(AVERAGE('air-quality'!H1623:H1627),"NA")</f>
        <v>20.6</v>
      </c>
      <c r="AE166">
        <f ca="1">IFERROR(AVERAGE('air-quality'!I1623:I1627),"NA")</f>
        <v>4.4000000000000004</v>
      </c>
      <c r="AF166">
        <f ca="1">IFERROR(AVERAGE('air-quality'!J1623:J1627),"NA")</f>
        <v>4.4000000000000004</v>
      </c>
      <c r="AG166">
        <f ca="1">IFERROR(AVERAGE('air-quality'!E1988:E1992),"NA")</f>
        <v>62.6</v>
      </c>
      <c r="AH166">
        <f ca="1">IFERROR(AVERAGE('air-quality'!F1988:F1992),"NA")</f>
        <v>32</v>
      </c>
      <c r="AI166">
        <f ca="1">IFERROR(AVERAGE('air-quality'!G1988:G1992),"NA")</f>
        <v>40.4</v>
      </c>
      <c r="AJ166">
        <f ca="1">IFERROR(AVERAGE('air-quality'!H1988:H1992),"NA")</f>
        <v>31</v>
      </c>
      <c r="AK166">
        <f ca="1">IFERROR(AVERAGE('air-quality'!I1988:I1992),"NA")</f>
        <v>4.4000000000000004</v>
      </c>
      <c r="AL166">
        <f ca="1">IFERROR(AVERAGE('air-quality'!J1988:J1992),"NA")</f>
        <v>4.2</v>
      </c>
      <c r="AM166" s="5">
        <f t="shared" ref="AM166:AR166" si="178">IFERROR(AVERAGE(O162:O166),AM165)</f>
        <v>77.8</v>
      </c>
      <c r="AN166" s="5">
        <f t="shared" si="178"/>
        <v>44</v>
      </c>
      <c r="AO166" s="5">
        <f t="shared" si="178"/>
        <v>52.6</v>
      </c>
      <c r="AP166" s="5">
        <f t="shared" si="178"/>
        <v>25.4</v>
      </c>
      <c r="AQ166" s="6">
        <f t="shared" si="178"/>
        <v>4</v>
      </c>
      <c r="AR166" s="5">
        <f t="shared" si="178"/>
        <v>4.2</v>
      </c>
      <c r="AS166" s="5">
        <f t="shared" ca="1" si="143"/>
        <v>56.8</v>
      </c>
      <c r="AT166" s="5">
        <f t="shared" ca="1" si="137"/>
        <v>27</v>
      </c>
      <c r="AU166" s="5">
        <f t="shared" ca="1" si="138"/>
        <v>35.299999999999997</v>
      </c>
      <c r="AV166" s="5">
        <f t="shared" ca="1" si="139"/>
        <v>25.8</v>
      </c>
      <c r="AW166" s="6">
        <f t="shared" ca="1" si="140"/>
        <v>4.4000000000000004</v>
      </c>
      <c r="AX166" s="5">
        <f t="shared" ca="1" si="141"/>
        <v>4.3000000000000007</v>
      </c>
    </row>
    <row r="167" spans="1:50" x14ac:dyDescent="0.25">
      <c r="A167">
        <f>IF(Pivot!A171="",Data!A166,Pivot!A171)</f>
        <v>6</v>
      </c>
      <c r="B167">
        <f>Pivot!B171</f>
        <v>14</v>
      </c>
      <c r="C167">
        <f>IFERROR(AVERAGE(Pivot!D171:H171),C166)</f>
        <v>69.8</v>
      </c>
      <c r="D167">
        <f>IFERROR(AVERAGE(Pivot!K171:O171),D166)</f>
        <v>27</v>
      </c>
      <c r="E167">
        <f>IFERROR(AVERAGE(Pivot!R171:V171),E166)</f>
        <v>28.2</v>
      </c>
      <c r="F167">
        <f>IFERROR(AVERAGE(Pivot!Y171:AC171),F166)</f>
        <v>17.600000000000001</v>
      </c>
      <c r="G167">
        <f>IFERROR(AVERAGE(Pivot!AF171:AJ171),G166)</f>
        <v>4</v>
      </c>
      <c r="H167">
        <f>IFERROR(AVERAGE(Pivot!AM171:AQ171),H166)</f>
        <v>3.4</v>
      </c>
      <c r="I167">
        <f>IFERROR(AVERAGE(Pivot!F171:H171),I166)</f>
        <v>57</v>
      </c>
      <c r="J167">
        <f>IFERROR(AVERAGE(Pivot!M171:O171),J166)</f>
        <v>18</v>
      </c>
      <c r="K167">
        <f>IFERROR(AVERAGE(Pivot!T171:V171),K166)</f>
        <v>24</v>
      </c>
      <c r="L167">
        <f>IFERROR(AVERAGE(Pivot!AA171:AC171),L166)</f>
        <v>10.666666666666666</v>
      </c>
      <c r="M167">
        <f>IFERROR(AVERAGE(Pivot!AH171:AJ171),M166)</f>
        <v>2.6666666666666665</v>
      </c>
      <c r="N167">
        <f>IFERROR(AVERAGE(Pivot!AO171:AQ171),N166)</f>
        <v>2.6666666666666665</v>
      </c>
      <c r="O167">
        <f>IF(Pivot!I171="NA",O166,IF(Pivot!I171=0,AVERAGE(O162:O166),Pivot!I171))</f>
        <v>82</v>
      </c>
      <c r="P167">
        <f>IF(Pivot!P171="NA",P166,IF(Pivot!P171=0,AVERAGE(P162:P166),Pivot!P171))</f>
        <v>31</v>
      </c>
      <c r="Q167">
        <f>IF(Pivot!W171="NA",Q166,IF(Pivot!W171=0,AVERAGE(Q162:Q166),Pivot!W171))</f>
        <v>36</v>
      </c>
      <c r="R167">
        <f>IF(Pivot!AD171="NA",R166,IF(Pivot!AD171=0,AVERAGE(R162:R166),Pivot!AD171))</f>
        <v>19</v>
      </c>
      <c r="S167">
        <f>IF(Pivot!AK171="NA",S166,IF(Pivot!AK171=0,AVERAGE(S162:S166),Pivot!AK171))</f>
        <v>4</v>
      </c>
      <c r="T167">
        <f>IF(Pivot!AR171="NA",T166,IF(Pivot!AR171=0,AVERAGE(T162:T166),Pivot!AR171))</f>
        <v>4</v>
      </c>
      <c r="U167" t="str">
        <f ca="1">IFERROR(AVERAGE('air-quality'!E1259:E1263),"NA")</f>
        <v>NA</v>
      </c>
      <c r="V167" t="str">
        <f ca="1">IFERROR(AVERAGE('air-quality'!F1259:F1263),"NA")</f>
        <v>NA</v>
      </c>
      <c r="W167" t="str">
        <f ca="1">IFERROR(AVERAGE('air-quality'!G1259:G1263),"NA")</f>
        <v>NA</v>
      </c>
      <c r="X167" t="str">
        <f ca="1">IFERROR(AVERAGE('air-quality'!H1259:H1263),"NA")</f>
        <v>NA</v>
      </c>
      <c r="Y167" t="str">
        <f ca="1">IFERROR(AVERAGE('air-quality'!I1259:I1263),"NA")</f>
        <v>NA</v>
      </c>
      <c r="Z167" t="str">
        <f ca="1">IFERROR(AVERAGE('air-quality'!J1259:J1263),"NA")</f>
        <v>NA</v>
      </c>
      <c r="AA167">
        <f ca="1">IFERROR(AVERAGE('air-quality'!E1624:E1628),"NA")</f>
        <v>53</v>
      </c>
      <c r="AB167">
        <f ca="1">IFERROR(AVERAGE('air-quality'!F1624:F1628),"NA")</f>
        <v>24.4</v>
      </c>
      <c r="AC167">
        <f ca="1">IFERROR(AVERAGE('air-quality'!G1624:G1628),"NA")</f>
        <v>35</v>
      </c>
      <c r="AD167">
        <f ca="1">IFERROR(AVERAGE('air-quality'!H1624:H1628),"NA")</f>
        <v>20.6</v>
      </c>
      <c r="AE167">
        <f ca="1">IFERROR(AVERAGE('air-quality'!I1624:I1628),"NA")</f>
        <v>4.4000000000000004</v>
      </c>
      <c r="AF167">
        <f ca="1">IFERROR(AVERAGE('air-quality'!J1624:J1628),"NA")</f>
        <v>4.5999999999999996</v>
      </c>
      <c r="AG167">
        <f ca="1">IFERROR(AVERAGE('air-quality'!E1989:E1993),"NA")</f>
        <v>72</v>
      </c>
      <c r="AH167">
        <f ca="1">IFERROR(AVERAGE('air-quality'!F1989:F1993),"NA")</f>
        <v>31.8</v>
      </c>
      <c r="AI167">
        <f ca="1">IFERROR(AVERAGE('air-quality'!G1989:G1993),"NA")</f>
        <v>42</v>
      </c>
      <c r="AJ167">
        <f ca="1">IFERROR(AVERAGE('air-quality'!H1989:H1993),"NA")</f>
        <v>30.4</v>
      </c>
      <c r="AK167">
        <f ca="1">IFERROR(AVERAGE('air-quality'!I1989:I1993),"NA")</f>
        <v>4.4000000000000004</v>
      </c>
      <c r="AL167">
        <f ca="1">IFERROR(AVERAGE('air-quality'!J1989:J1993),"NA")</f>
        <v>4.4000000000000004</v>
      </c>
      <c r="AM167" s="5">
        <f t="shared" ref="AM167:AR167" si="179">IFERROR(AVERAGE(O163:O167),AM166)</f>
        <v>77.599999999999994</v>
      </c>
      <c r="AN167" s="5">
        <f t="shared" si="179"/>
        <v>40.6</v>
      </c>
      <c r="AO167" s="5">
        <f t="shared" si="179"/>
        <v>49.8</v>
      </c>
      <c r="AP167" s="5">
        <f t="shared" si="179"/>
        <v>23.4</v>
      </c>
      <c r="AQ167" s="6">
        <f t="shared" si="179"/>
        <v>4</v>
      </c>
      <c r="AR167" s="5">
        <f t="shared" si="179"/>
        <v>4.2</v>
      </c>
      <c r="AS167" s="5">
        <f t="shared" ca="1" si="143"/>
        <v>62.5</v>
      </c>
      <c r="AT167" s="5">
        <f t="shared" ca="1" si="137"/>
        <v>28.1</v>
      </c>
      <c r="AU167" s="5">
        <f t="shared" ca="1" si="138"/>
        <v>38.5</v>
      </c>
      <c r="AV167" s="5">
        <f t="shared" ca="1" si="139"/>
        <v>25.5</v>
      </c>
      <c r="AW167" s="6">
        <f t="shared" ca="1" si="140"/>
        <v>4.4000000000000004</v>
      </c>
      <c r="AX167" s="5">
        <f t="shared" ca="1" si="141"/>
        <v>4.5</v>
      </c>
    </row>
    <row r="168" spans="1:50" x14ac:dyDescent="0.25">
      <c r="A168">
        <f>IF(Pivot!A172="",Data!A167,Pivot!A172)</f>
        <v>6</v>
      </c>
      <c r="B168">
        <f>Pivot!B172</f>
        <v>15</v>
      </c>
      <c r="C168">
        <f>IFERROR(AVERAGE(Pivot!D172:H172),C167)</f>
        <v>57</v>
      </c>
      <c r="D168">
        <f>IFERROR(AVERAGE(Pivot!K172:O172),D167)</f>
        <v>24.4</v>
      </c>
      <c r="E168">
        <f>IFERROR(AVERAGE(Pivot!R172:V172),E167)</f>
        <v>34.799999999999997</v>
      </c>
      <c r="F168">
        <f>IFERROR(AVERAGE(Pivot!Y172:AC172),F167)</f>
        <v>18.399999999999999</v>
      </c>
      <c r="G168">
        <f>IFERROR(AVERAGE(Pivot!AF172:AJ172),G167)</f>
        <v>4.4000000000000004</v>
      </c>
      <c r="H168">
        <f>IFERROR(AVERAGE(Pivot!AM172:AQ172),H167)</f>
        <v>4.2</v>
      </c>
      <c r="I168">
        <f>IFERROR(AVERAGE(Pivot!F172:H172),I167)</f>
        <v>38.666666666666664</v>
      </c>
      <c r="J168">
        <f>IFERROR(AVERAGE(Pivot!M172:O172),J167)</f>
        <v>13</v>
      </c>
      <c r="K168">
        <f>IFERROR(AVERAGE(Pivot!T172:V172),K167)</f>
        <v>30</v>
      </c>
      <c r="L168">
        <f>IFERROR(AVERAGE(Pivot!AA172:AC172),L167)</f>
        <v>10.666666666666666</v>
      </c>
      <c r="M168">
        <f>IFERROR(AVERAGE(Pivot!AH172:AJ172),M167)</f>
        <v>3</v>
      </c>
      <c r="N168">
        <f>IFERROR(AVERAGE(Pivot!AO172:AQ172),N167)</f>
        <v>3</v>
      </c>
      <c r="O168">
        <f>IF(Pivot!I172="NA",O167,IF(Pivot!I172=0,AVERAGE(O163:O167),Pivot!I172))</f>
        <v>57</v>
      </c>
      <c r="P168">
        <f>IF(Pivot!P172="NA",P167,IF(Pivot!P172=0,AVERAGE(P163:P167),Pivot!P172))</f>
        <v>57</v>
      </c>
      <c r="Q168">
        <f>IF(Pivot!W172="NA",Q167,IF(Pivot!W172=0,AVERAGE(Q163:Q167),Pivot!W172))</f>
        <v>99</v>
      </c>
      <c r="R168">
        <f>IF(Pivot!AD172="NA",R167,IF(Pivot!AD172=0,AVERAGE(R163:R167),Pivot!AD172))</f>
        <v>21</v>
      </c>
      <c r="S168">
        <f>IF(Pivot!AK172="NA",S167,IF(Pivot!AK172=0,AVERAGE(S163:S167),Pivot!AK172))</f>
        <v>4</v>
      </c>
      <c r="T168">
        <f>IF(Pivot!AR172="NA",T167,IF(Pivot!AR172=0,AVERAGE(T163:T167),Pivot!AR172))</f>
        <v>7</v>
      </c>
      <c r="U168" t="str">
        <f ca="1">IFERROR(AVERAGE('air-quality'!E1260:E1264),"NA")</f>
        <v>NA</v>
      </c>
      <c r="V168" t="str">
        <f ca="1">IFERROR(AVERAGE('air-quality'!F1260:F1264),"NA")</f>
        <v>NA</v>
      </c>
      <c r="W168" t="str">
        <f ca="1">IFERROR(AVERAGE('air-quality'!G1260:G1264),"NA")</f>
        <v>NA</v>
      </c>
      <c r="X168" t="str">
        <f ca="1">IFERROR(AVERAGE('air-quality'!H1260:H1264),"NA")</f>
        <v>NA</v>
      </c>
      <c r="Y168" t="str">
        <f ca="1">IFERROR(AVERAGE('air-quality'!I1260:I1264),"NA")</f>
        <v>NA</v>
      </c>
      <c r="Z168" t="str">
        <f ca="1">IFERROR(AVERAGE('air-quality'!J1260:J1264),"NA")</f>
        <v>NA</v>
      </c>
      <c r="AA168">
        <f ca="1">IFERROR(AVERAGE('air-quality'!E1625:E1629),"NA")</f>
        <v>58.6</v>
      </c>
      <c r="AB168">
        <f ca="1">IFERROR(AVERAGE('air-quality'!F1625:F1629),"NA")</f>
        <v>32.6</v>
      </c>
      <c r="AC168">
        <f ca="1">IFERROR(AVERAGE('air-quality'!G1625:G1629),"NA")</f>
        <v>39.799999999999997</v>
      </c>
      <c r="AD168">
        <f ca="1">IFERROR(AVERAGE('air-quality'!H1625:H1629),"NA")</f>
        <v>22</v>
      </c>
      <c r="AE168">
        <f ca="1">IFERROR(AVERAGE('air-quality'!I1625:I1629),"NA")</f>
        <v>4.5999999999999996</v>
      </c>
      <c r="AF168">
        <f ca="1">IFERROR(AVERAGE('air-quality'!J1625:J1629),"NA")</f>
        <v>4.8</v>
      </c>
      <c r="AG168">
        <f ca="1">IFERROR(AVERAGE('air-quality'!E1990:E1994),"NA")</f>
        <v>72.8</v>
      </c>
      <c r="AH168">
        <f ca="1">IFERROR(AVERAGE('air-quality'!F1990:F1994),"NA")</f>
        <v>29.8</v>
      </c>
      <c r="AI168">
        <f ca="1">IFERROR(AVERAGE('air-quality'!G1990:G1994),"NA")</f>
        <v>43</v>
      </c>
      <c r="AJ168">
        <f ca="1">IFERROR(AVERAGE('air-quality'!H1990:H1994),"NA")</f>
        <v>28.8</v>
      </c>
      <c r="AK168">
        <f ca="1">IFERROR(AVERAGE('air-quality'!I1990:I1994),"NA")</f>
        <v>4.5999999999999996</v>
      </c>
      <c r="AL168">
        <f ca="1">IFERROR(AVERAGE('air-quality'!J1990:J1994),"NA")</f>
        <v>4.2</v>
      </c>
      <c r="AM168" s="5">
        <f t="shared" ref="AM168:AR168" si="180">IFERROR(AVERAGE(O164:O168),AM167)</f>
        <v>72.8</v>
      </c>
      <c r="AN168" s="5">
        <f t="shared" si="180"/>
        <v>46</v>
      </c>
      <c r="AO168" s="5">
        <f t="shared" si="180"/>
        <v>62.6</v>
      </c>
      <c r="AP168" s="5">
        <f t="shared" si="180"/>
        <v>24.2</v>
      </c>
      <c r="AQ168" s="6">
        <f t="shared" si="180"/>
        <v>4</v>
      </c>
      <c r="AR168" s="5">
        <f t="shared" si="180"/>
        <v>4.8</v>
      </c>
      <c r="AS168" s="5">
        <f t="shared" ca="1" si="143"/>
        <v>65.7</v>
      </c>
      <c r="AT168" s="5">
        <f t="shared" ca="1" si="137"/>
        <v>31.200000000000003</v>
      </c>
      <c r="AU168" s="5">
        <f t="shared" ca="1" si="138"/>
        <v>41.4</v>
      </c>
      <c r="AV168" s="5">
        <f t="shared" ca="1" si="139"/>
        <v>25.4</v>
      </c>
      <c r="AW168" s="6">
        <f t="shared" ca="1" si="140"/>
        <v>4.5999999999999996</v>
      </c>
      <c r="AX168" s="5">
        <f t="shared" ca="1" si="141"/>
        <v>4.5</v>
      </c>
    </row>
    <row r="169" spans="1:50" x14ac:dyDescent="0.25">
      <c r="A169">
        <f>IF(Pivot!A173="",Data!A168,Pivot!A173)</f>
        <v>6</v>
      </c>
      <c r="B169">
        <f>Pivot!B173</f>
        <v>16</v>
      </c>
      <c r="C169">
        <f>IFERROR(AVERAGE(Pivot!D173:H173),C168)</f>
        <v>53.4</v>
      </c>
      <c r="D169">
        <f>IFERROR(AVERAGE(Pivot!K173:O173),D168)</f>
        <v>36</v>
      </c>
      <c r="E169">
        <f>IFERROR(AVERAGE(Pivot!R173:V173),E168)</f>
        <v>36.799999999999997</v>
      </c>
      <c r="F169">
        <f>IFERROR(AVERAGE(Pivot!Y173:AC173),F168)</f>
        <v>22.6</v>
      </c>
      <c r="G169">
        <f>IFERROR(AVERAGE(Pivot!AF173:AJ173),G168)</f>
        <v>5.2</v>
      </c>
      <c r="H169">
        <f>IFERROR(AVERAGE(Pivot!AM173:AQ173),H168)</f>
        <v>4.2</v>
      </c>
      <c r="I169">
        <f>IFERROR(AVERAGE(Pivot!F173:H173),I168)</f>
        <v>33</v>
      </c>
      <c r="J169">
        <f>IFERROR(AVERAGE(Pivot!M173:O173),J168)</f>
        <v>27.333333333333332</v>
      </c>
      <c r="K169">
        <f>IFERROR(AVERAGE(Pivot!T173:V173),K168)</f>
        <v>31</v>
      </c>
      <c r="L169">
        <f>IFERROR(AVERAGE(Pivot!AA173:AC173),L168)</f>
        <v>16.333333333333332</v>
      </c>
      <c r="M169">
        <f>IFERROR(AVERAGE(Pivot!AH173:AJ173),M168)</f>
        <v>3.6666666666666665</v>
      </c>
      <c r="N169">
        <f>IFERROR(AVERAGE(Pivot!AO173:AQ173),N168)</f>
        <v>3</v>
      </c>
      <c r="O169">
        <f>IF(Pivot!I173="NA",O168,IF(Pivot!I173=0,AVERAGE(O164:O168),Pivot!I173))</f>
        <v>116</v>
      </c>
      <c r="P169">
        <f>IF(Pivot!P173="NA",P168,IF(Pivot!P173=0,AVERAGE(P164:P168),Pivot!P173))</f>
        <v>53</v>
      </c>
      <c r="Q169">
        <f>IF(Pivot!W173="NA",Q168,IF(Pivot!W173=0,AVERAGE(Q164:Q168),Pivot!W173))</f>
        <v>70</v>
      </c>
      <c r="R169">
        <f>IF(Pivot!AD173="NA",R168,IF(Pivot!AD173=0,AVERAGE(R164:R168),Pivot!AD173))</f>
        <v>31</v>
      </c>
      <c r="S169">
        <f>IF(Pivot!AK173="NA",S168,IF(Pivot!AK173=0,AVERAGE(S164:S168),Pivot!AK173))</f>
        <v>5</v>
      </c>
      <c r="T169">
        <f>IF(Pivot!AR173="NA",T168,IF(Pivot!AR173=0,AVERAGE(T164:T168),Pivot!AR173))</f>
        <v>7</v>
      </c>
      <c r="U169" t="str">
        <f ca="1">IFERROR(AVERAGE('air-quality'!E1261:E1265),"NA")</f>
        <v>NA</v>
      </c>
      <c r="V169" t="str">
        <f ca="1">IFERROR(AVERAGE('air-quality'!F1261:F1265),"NA")</f>
        <v>NA</v>
      </c>
      <c r="W169" t="str">
        <f ca="1">IFERROR(AVERAGE('air-quality'!G1261:G1265),"NA")</f>
        <v>NA</v>
      </c>
      <c r="X169" t="str">
        <f ca="1">IFERROR(AVERAGE('air-quality'!H1261:H1265),"NA")</f>
        <v>NA</v>
      </c>
      <c r="Y169" t="str">
        <f ca="1">IFERROR(AVERAGE('air-quality'!I1261:I1265),"NA")</f>
        <v>NA</v>
      </c>
      <c r="Z169" t="str">
        <f ca="1">IFERROR(AVERAGE('air-quality'!J1261:J1265),"NA")</f>
        <v>NA</v>
      </c>
      <c r="AA169">
        <f ca="1">IFERROR(AVERAGE('air-quality'!E1626:E1630),"NA")</f>
        <v>76.400000000000006</v>
      </c>
      <c r="AB169">
        <f ca="1">IFERROR(AVERAGE('air-quality'!F1626:F1630),"NA")</f>
        <v>36.4</v>
      </c>
      <c r="AC169">
        <f ca="1">IFERROR(AVERAGE('air-quality'!G1626:G1630),"NA")</f>
        <v>41.6</v>
      </c>
      <c r="AD169">
        <f ca="1">IFERROR(AVERAGE('air-quality'!H1626:H1630),"NA")</f>
        <v>23.4</v>
      </c>
      <c r="AE169">
        <f ca="1">IFERROR(AVERAGE('air-quality'!I1626:I1630),"NA")</f>
        <v>4.5999999999999996</v>
      </c>
      <c r="AF169">
        <f ca="1">IFERROR(AVERAGE('air-quality'!J1626:J1630),"NA")</f>
        <v>5</v>
      </c>
      <c r="AG169">
        <f ca="1">IFERROR(AVERAGE('air-quality'!E1991:E1995),"NA")</f>
        <v>71.400000000000006</v>
      </c>
      <c r="AH169">
        <f ca="1">IFERROR(AVERAGE('air-quality'!F1991:F1995),"NA")</f>
        <v>30</v>
      </c>
      <c r="AI169">
        <f ca="1">IFERROR(AVERAGE('air-quality'!G1991:G1995),"NA")</f>
        <v>40</v>
      </c>
      <c r="AJ169">
        <f ca="1">IFERROR(AVERAGE('air-quality'!H1991:H1995),"NA")</f>
        <v>26</v>
      </c>
      <c r="AK169">
        <f ca="1">IFERROR(AVERAGE('air-quality'!I1991:I1995),"NA")</f>
        <v>4.8</v>
      </c>
      <c r="AL169">
        <f ca="1">IFERROR(AVERAGE('air-quality'!J1991:J1995),"NA")</f>
        <v>4.2</v>
      </c>
      <c r="AM169" s="5">
        <f t="shared" ref="AM169:AR169" si="181">IFERROR(AVERAGE(O165:O169),AM168)</f>
        <v>83.6</v>
      </c>
      <c r="AN169" s="5">
        <f t="shared" si="181"/>
        <v>47.2</v>
      </c>
      <c r="AO169" s="5">
        <f t="shared" si="181"/>
        <v>70.599999999999994</v>
      </c>
      <c r="AP169" s="5">
        <f t="shared" si="181"/>
        <v>22.6</v>
      </c>
      <c r="AQ169" s="6">
        <f t="shared" si="181"/>
        <v>4.2</v>
      </c>
      <c r="AR169" s="5">
        <f t="shared" si="181"/>
        <v>5.2</v>
      </c>
      <c r="AS169" s="5">
        <f t="shared" ca="1" si="143"/>
        <v>73.900000000000006</v>
      </c>
      <c r="AT169" s="5">
        <f t="shared" ca="1" si="137"/>
        <v>33.200000000000003</v>
      </c>
      <c r="AU169" s="5">
        <f t="shared" ca="1" si="138"/>
        <v>40.799999999999997</v>
      </c>
      <c r="AV169" s="5">
        <f t="shared" ca="1" si="139"/>
        <v>24.7</v>
      </c>
      <c r="AW169" s="6">
        <f t="shared" ca="1" si="140"/>
        <v>4.6999999999999993</v>
      </c>
      <c r="AX169" s="5">
        <f t="shared" ca="1" si="141"/>
        <v>4.5999999999999996</v>
      </c>
    </row>
    <row r="170" spans="1:50" x14ac:dyDescent="0.25">
      <c r="A170">
        <f>IF(Pivot!A174="",Data!A169,Pivot!A174)</f>
        <v>6</v>
      </c>
      <c r="B170">
        <f>Pivot!B174</f>
        <v>17</v>
      </c>
      <c r="C170">
        <f>IFERROR(AVERAGE(Pivot!D174:H174),C169)</f>
        <v>79.400000000000006</v>
      </c>
      <c r="D170">
        <f>IFERROR(AVERAGE(Pivot!K174:O174),D169)</f>
        <v>37.200000000000003</v>
      </c>
      <c r="E170">
        <f>IFERROR(AVERAGE(Pivot!R174:V174),E169)</f>
        <v>35.6</v>
      </c>
      <c r="F170">
        <f>IFERROR(AVERAGE(Pivot!Y174:AC174),F169)</f>
        <v>24</v>
      </c>
      <c r="G170">
        <f>IFERROR(AVERAGE(Pivot!AF174:AJ174),G169)</f>
        <v>5.2</v>
      </c>
      <c r="H170">
        <f>IFERROR(AVERAGE(Pivot!AM174:AQ174),H169)</f>
        <v>4.5999999999999996</v>
      </c>
      <c r="I170">
        <f>IFERROR(AVERAGE(Pivot!F174:H174),I169)</f>
        <v>64</v>
      </c>
      <c r="J170">
        <f>IFERROR(AVERAGE(Pivot!M174:O174),J169)</f>
        <v>29</v>
      </c>
      <c r="K170">
        <f>IFERROR(AVERAGE(Pivot!T174:V174),K169)</f>
        <v>26.666666666666668</v>
      </c>
      <c r="L170">
        <f>IFERROR(AVERAGE(Pivot!AA174:AC174),L169)</f>
        <v>20.666666666666668</v>
      </c>
      <c r="M170">
        <f>IFERROR(AVERAGE(Pivot!AH174:AJ174),M169)</f>
        <v>3.6666666666666665</v>
      </c>
      <c r="N170">
        <f>IFERROR(AVERAGE(Pivot!AO174:AQ174),N169)</f>
        <v>3.6666666666666665</v>
      </c>
      <c r="O170">
        <f>IF(Pivot!I174="NA",O169,IF(Pivot!I174=0,AVERAGE(O165:O169),Pivot!I174))</f>
        <v>111</v>
      </c>
      <c r="P170">
        <f>IF(Pivot!P174="NA",P169,IF(Pivot!P174=0,AVERAGE(P165:P169),Pivot!P174))</f>
        <v>41</v>
      </c>
      <c r="Q170">
        <f>IF(Pivot!W174="NA",Q169,IF(Pivot!W174=0,AVERAGE(Q165:Q169),Pivot!W174))</f>
        <v>46</v>
      </c>
      <c r="R170">
        <f>IF(Pivot!AD174="NA",R169,IF(Pivot!AD174=0,AVERAGE(R165:R169),Pivot!AD174))</f>
        <v>25</v>
      </c>
      <c r="S170">
        <f>IF(Pivot!AK174="NA",S169,IF(Pivot!AK174=0,AVERAGE(S165:S169),Pivot!AK174))</f>
        <v>4</v>
      </c>
      <c r="T170">
        <f>IF(Pivot!AR174="NA",T169,IF(Pivot!AR174=0,AVERAGE(T165:T169),Pivot!AR174))</f>
        <v>5</v>
      </c>
      <c r="U170" t="str">
        <f ca="1">IFERROR(AVERAGE('air-quality'!E1262:E1266),"NA")</f>
        <v>NA</v>
      </c>
      <c r="V170" t="str">
        <f ca="1">IFERROR(AVERAGE('air-quality'!F1262:F1266),"NA")</f>
        <v>NA</v>
      </c>
      <c r="W170" t="str">
        <f ca="1">IFERROR(AVERAGE('air-quality'!G1262:G1266),"NA")</f>
        <v>NA</v>
      </c>
      <c r="X170" t="str">
        <f ca="1">IFERROR(AVERAGE('air-quality'!H1262:H1266),"NA")</f>
        <v>NA</v>
      </c>
      <c r="Y170" t="str">
        <f ca="1">IFERROR(AVERAGE('air-quality'!I1262:I1266),"NA")</f>
        <v>NA</v>
      </c>
      <c r="Z170" t="str">
        <f ca="1">IFERROR(AVERAGE('air-quality'!J1262:J1266),"NA")</f>
        <v>NA</v>
      </c>
      <c r="AA170">
        <f ca="1">IFERROR(AVERAGE('air-quality'!E1627:E1631),"NA")</f>
        <v>83.6</v>
      </c>
      <c r="AB170">
        <f ca="1">IFERROR(AVERAGE('air-quality'!F1627:F1631),"NA")</f>
        <v>38.799999999999997</v>
      </c>
      <c r="AC170">
        <f ca="1">IFERROR(AVERAGE('air-quality'!G1627:G1631),"NA")</f>
        <v>44.2</v>
      </c>
      <c r="AD170">
        <f ca="1">IFERROR(AVERAGE('air-quality'!H1627:H1631),"NA")</f>
        <v>26</v>
      </c>
      <c r="AE170">
        <f ca="1">IFERROR(AVERAGE('air-quality'!I1627:I1631),"NA")</f>
        <v>5.6</v>
      </c>
      <c r="AF170">
        <f ca="1">IFERROR(AVERAGE('air-quality'!J1627:J1631),"NA")</f>
        <v>5</v>
      </c>
      <c r="AG170">
        <f ca="1">IFERROR(AVERAGE('air-quality'!E1992:E1996),"NA")</f>
        <v>73.400000000000006</v>
      </c>
      <c r="AH170">
        <f ca="1">IFERROR(AVERAGE('air-quality'!F1992:F1996),"NA")</f>
        <v>30.2</v>
      </c>
      <c r="AI170">
        <f ca="1">IFERROR(AVERAGE('air-quality'!G1992:G1996),"NA")</f>
        <v>38.6</v>
      </c>
      <c r="AJ170">
        <f ca="1">IFERROR(AVERAGE('air-quality'!H1992:H1996),"NA")</f>
        <v>20.2</v>
      </c>
      <c r="AK170">
        <f ca="1">IFERROR(AVERAGE('air-quality'!I1992:I1996),"NA")</f>
        <v>4.8</v>
      </c>
      <c r="AL170">
        <f ca="1">IFERROR(AVERAGE('air-quality'!J1992:J1996),"NA")</f>
        <v>4.4000000000000004</v>
      </c>
      <c r="AM170" s="5">
        <f t="shared" ref="AM170:AR170" si="182">IFERROR(AVERAGE(O166:O170),AM169)</f>
        <v>90.8</v>
      </c>
      <c r="AN170" s="5">
        <f t="shared" si="182"/>
        <v>44.6</v>
      </c>
      <c r="AO170" s="5">
        <f t="shared" si="182"/>
        <v>59.4</v>
      </c>
      <c r="AP170" s="5">
        <f t="shared" si="182"/>
        <v>22</v>
      </c>
      <c r="AQ170" s="6">
        <f t="shared" si="182"/>
        <v>4.2</v>
      </c>
      <c r="AR170" s="5">
        <f t="shared" si="182"/>
        <v>5.4</v>
      </c>
      <c r="AS170" s="5">
        <f t="shared" ca="1" si="143"/>
        <v>78.5</v>
      </c>
      <c r="AT170" s="5">
        <f t="shared" ca="1" si="137"/>
        <v>34.5</v>
      </c>
      <c r="AU170" s="5">
        <f t="shared" ca="1" si="138"/>
        <v>41.400000000000006</v>
      </c>
      <c r="AV170" s="5">
        <f t="shared" ca="1" si="139"/>
        <v>23.1</v>
      </c>
      <c r="AW170" s="6">
        <f t="shared" ca="1" si="140"/>
        <v>5.1999999999999993</v>
      </c>
      <c r="AX170" s="5">
        <f t="shared" ca="1" si="141"/>
        <v>4.7</v>
      </c>
    </row>
    <row r="171" spans="1:50" x14ac:dyDescent="0.25">
      <c r="A171">
        <f>IF(Pivot!A175="",Data!A170,Pivot!A175)</f>
        <v>6</v>
      </c>
      <c r="B171">
        <f>Pivot!B175</f>
        <v>18</v>
      </c>
      <c r="C171">
        <f>IFERROR(AVERAGE(Pivot!D175:H175),C170)</f>
        <v>84</v>
      </c>
      <c r="D171">
        <f>IFERROR(AVERAGE(Pivot!K175:O175),D170)</f>
        <v>30.4</v>
      </c>
      <c r="E171">
        <f>IFERROR(AVERAGE(Pivot!R175:V175),E170)</f>
        <v>32.6</v>
      </c>
      <c r="F171">
        <f>IFERROR(AVERAGE(Pivot!Y175:AC175),F170)</f>
        <v>21</v>
      </c>
      <c r="G171">
        <f>IFERROR(AVERAGE(Pivot!AF175:AJ175),G170)</f>
        <v>5.2</v>
      </c>
      <c r="H171">
        <f>IFERROR(AVERAGE(Pivot!AM175:AQ175),H170)</f>
        <v>4</v>
      </c>
      <c r="I171">
        <f>IFERROR(AVERAGE(Pivot!F175:H175),I170)</f>
        <v>69</v>
      </c>
      <c r="J171">
        <f>IFERROR(AVERAGE(Pivot!M175:O175),J170)</f>
        <v>27.666666666666668</v>
      </c>
      <c r="K171">
        <f>IFERROR(AVERAGE(Pivot!T175:V175),K170)</f>
        <v>26.333333333333332</v>
      </c>
      <c r="L171">
        <f>IFERROR(AVERAGE(Pivot!AA175:AC175),L170)</f>
        <v>18.666666666666668</v>
      </c>
      <c r="M171">
        <f>IFERROR(AVERAGE(Pivot!AH175:AJ175),M170)</f>
        <v>4.333333333333333</v>
      </c>
      <c r="N171">
        <f>IFERROR(AVERAGE(Pivot!AO175:AQ175),N170)</f>
        <v>3.3333333333333335</v>
      </c>
      <c r="O171">
        <f>IF(Pivot!I175="NA",O170,IF(Pivot!I175=0,AVERAGE(O166:O170),Pivot!I175))</f>
        <v>83</v>
      </c>
      <c r="P171">
        <f>IF(Pivot!P175="NA",P170,IF(Pivot!P175=0,AVERAGE(P166:P170),Pivot!P175))</f>
        <v>25</v>
      </c>
      <c r="Q171">
        <f>IF(Pivot!W175="NA",Q170,IF(Pivot!W175=0,AVERAGE(Q166:Q170),Pivot!W175))</f>
        <v>44</v>
      </c>
      <c r="R171">
        <f>IF(Pivot!AD175="NA",R170,IF(Pivot!AD175=0,AVERAGE(R166:R170),Pivot!AD175))</f>
        <v>16</v>
      </c>
      <c r="S171">
        <f>IF(Pivot!AK175="NA",S170,IF(Pivot!AK175=0,AVERAGE(S166:S170),Pivot!AK175))</f>
        <v>2</v>
      </c>
      <c r="T171">
        <f>IF(Pivot!AR175="NA",T170,IF(Pivot!AR175=0,AVERAGE(T166:T170),Pivot!AR175))</f>
        <v>3</v>
      </c>
      <c r="U171" t="str">
        <f ca="1">IFERROR(AVERAGE('air-quality'!E1263:E1267),"NA")</f>
        <v>NA</v>
      </c>
      <c r="V171" t="str">
        <f ca="1">IFERROR(AVERAGE('air-quality'!F1263:F1267),"NA")</f>
        <v>NA</v>
      </c>
      <c r="W171" t="str">
        <f ca="1">IFERROR(AVERAGE('air-quality'!G1263:G1267),"NA")</f>
        <v>NA</v>
      </c>
      <c r="X171" t="str">
        <f ca="1">IFERROR(AVERAGE('air-quality'!H1263:H1267),"NA")</f>
        <v>NA</v>
      </c>
      <c r="Y171" t="str">
        <f ca="1">IFERROR(AVERAGE('air-quality'!I1263:I1267),"NA")</f>
        <v>NA</v>
      </c>
      <c r="Z171" t="str">
        <f ca="1">IFERROR(AVERAGE('air-quality'!J1263:J1267),"NA")</f>
        <v>NA</v>
      </c>
      <c r="AA171">
        <f ca="1">IFERROR(AVERAGE('air-quality'!E1628:E1632),"NA")</f>
        <v>87.2</v>
      </c>
      <c r="AB171">
        <f ca="1">IFERROR(AVERAGE('air-quality'!F1628:F1632),"NA")</f>
        <v>46.2</v>
      </c>
      <c r="AC171">
        <f ca="1">IFERROR(AVERAGE('air-quality'!G1628:G1632),"NA")</f>
        <v>45.8</v>
      </c>
      <c r="AD171">
        <f ca="1">IFERROR(AVERAGE('air-quality'!H1628:H1632),"NA")</f>
        <v>27</v>
      </c>
      <c r="AE171">
        <f ca="1">IFERROR(AVERAGE('air-quality'!I1628:I1632),"NA")</f>
        <v>5.8</v>
      </c>
      <c r="AF171">
        <f ca="1">IFERROR(AVERAGE('air-quality'!J1628:J1632),"NA")</f>
        <v>5</v>
      </c>
      <c r="AG171">
        <f ca="1">IFERROR(AVERAGE('air-quality'!E1993:E1997),"NA")</f>
        <v>76</v>
      </c>
      <c r="AH171">
        <f ca="1">IFERROR(AVERAGE('air-quality'!F1993:F1997),"NA")</f>
        <v>28.2</v>
      </c>
      <c r="AI171">
        <f ca="1">IFERROR(AVERAGE('air-quality'!G1993:G1997),"NA")</f>
        <v>37.200000000000003</v>
      </c>
      <c r="AJ171">
        <f ca="1">IFERROR(AVERAGE('air-quality'!H1993:H1997),"NA")</f>
        <v>21</v>
      </c>
      <c r="AK171">
        <f ca="1">IFERROR(AVERAGE('air-quality'!I1993:I1997),"NA")</f>
        <v>4.8</v>
      </c>
      <c r="AL171">
        <f ca="1">IFERROR(AVERAGE('air-quality'!J1993:J1997),"NA")</f>
        <v>4.8</v>
      </c>
      <c r="AM171" s="5">
        <f t="shared" ref="AM171:AR171" si="183">IFERROR(AVERAGE(O167:O171),AM170)</f>
        <v>89.8</v>
      </c>
      <c r="AN171" s="5">
        <f t="shared" si="183"/>
        <v>41.4</v>
      </c>
      <c r="AO171" s="5">
        <f t="shared" si="183"/>
        <v>59</v>
      </c>
      <c r="AP171" s="5">
        <f t="shared" si="183"/>
        <v>22.4</v>
      </c>
      <c r="AQ171" s="6">
        <f t="shared" si="183"/>
        <v>3.8</v>
      </c>
      <c r="AR171" s="5">
        <f t="shared" si="183"/>
        <v>5.2</v>
      </c>
      <c r="AS171" s="5">
        <f t="shared" ca="1" si="143"/>
        <v>81.599999999999994</v>
      </c>
      <c r="AT171" s="5">
        <f t="shared" ca="1" si="137"/>
        <v>37.200000000000003</v>
      </c>
      <c r="AU171" s="5">
        <f t="shared" ca="1" si="138"/>
        <v>41.5</v>
      </c>
      <c r="AV171" s="5">
        <f t="shared" ca="1" si="139"/>
        <v>24</v>
      </c>
      <c r="AW171" s="6">
        <f t="shared" ca="1" si="140"/>
        <v>5.3</v>
      </c>
      <c r="AX171" s="5">
        <f t="shared" ca="1" si="141"/>
        <v>4.9000000000000004</v>
      </c>
    </row>
    <row r="172" spans="1:50" x14ac:dyDescent="0.25">
      <c r="A172">
        <f>IF(Pivot!A176="",Data!A171,Pivot!A176)</f>
        <v>6</v>
      </c>
      <c r="B172">
        <f>Pivot!B176</f>
        <v>19</v>
      </c>
      <c r="C172">
        <f>IFERROR(AVERAGE(Pivot!D176:H176),C171)</f>
        <v>71.8</v>
      </c>
      <c r="D172">
        <f>IFERROR(AVERAGE(Pivot!K176:O176),D171)</f>
        <v>35</v>
      </c>
      <c r="E172">
        <f>IFERROR(AVERAGE(Pivot!R176:V176),E171)</f>
        <v>29.2</v>
      </c>
      <c r="F172">
        <f>IFERROR(AVERAGE(Pivot!Y176:AC176),F171)</f>
        <v>17</v>
      </c>
      <c r="G172">
        <f>IFERROR(AVERAGE(Pivot!AF176:AJ176),G171)</f>
        <v>4.4000000000000004</v>
      </c>
      <c r="H172">
        <f>IFERROR(AVERAGE(Pivot!AM176:AQ176),H171)</f>
        <v>4.4000000000000004</v>
      </c>
      <c r="I172">
        <f>IFERROR(AVERAGE(Pivot!F176:H176),I171)</f>
        <v>67.333333333333329</v>
      </c>
      <c r="J172">
        <f>IFERROR(AVERAGE(Pivot!M176:O176),J171)</f>
        <v>27</v>
      </c>
      <c r="K172">
        <f>IFERROR(AVERAGE(Pivot!T176:V176),K171)</f>
        <v>24.333333333333332</v>
      </c>
      <c r="L172">
        <f>IFERROR(AVERAGE(Pivot!AA176:AC176),L171)</f>
        <v>6.666666666666667</v>
      </c>
      <c r="M172">
        <f>IFERROR(AVERAGE(Pivot!AH176:AJ176),M171)</f>
        <v>3</v>
      </c>
      <c r="N172">
        <f>IFERROR(AVERAGE(Pivot!AO176:AQ176),N171)</f>
        <v>3.3333333333333335</v>
      </c>
      <c r="O172">
        <f>IF(Pivot!I176="NA",O171,IF(Pivot!I176=0,AVERAGE(O167:O171),Pivot!I176))</f>
        <v>58</v>
      </c>
      <c r="P172">
        <f>IF(Pivot!P176="NA",P171,IF(Pivot!P176=0,AVERAGE(P167:P171),Pivot!P176))</f>
        <v>42</v>
      </c>
      <c r="Q172">
        <f>IF(Pivot!W176="NA",Q171,IF(Pivot!W176=0,AVERAGE(Q167:Q171),Pivot!W176))</f>
        <v>77</v>
      </c>
      <c r="R172">
        <f>IF(Pivot!AD176="NA",R171,IF(Pivot!AD176=0,AVERAGE(R167:R171),Pivot!AD176))</f>
        <v>23</v>
      </c>
      <c r="S172">
        <f>IF(Pivot!AK176="NA",S171,IF(Pivot!AK176=0,AVERAGE(S167:S171),Pivot!AK176))</f>
        <v>3</v>
      </c>
      <c r="T172">
        <f>IF(Pivot!AR176="NA",T171,IF(Pivot!AR176=0,AVERAGE(T167:T171),Pivot!AR176))</f>
        <v>5</v>
      </c>
      <c r="U172" t="str">
        <f ca="1">IFERROR(AVERAGE('air-quality'!E1264:E1268),"NA")</f>
        <v>NA</v>
      </c>
      <c r="V172" t="str">
        <f ca="1">IFERROR(AVERAGE('air-quality'!F1264:F1268),"NA")</f>
        <v>NA</v>
      </c>
      <c r="W172" t="str">
        <f ca="1">IFERROR(AVERAGE('air-quality'!G1264:G1268),"NA")</f>
        <v>NA</v>
      </c>
      <c r="X172" t="str">
        <f ca="1">IFERROR(AVERAGE('air-quality'!H1264:H1268),"NA")</f>
        <v>NA</v>
      </c>
      <c r="Y172" t="str">
        <f ca="1">IFERROR(AVERAGE('air-quality'!I1264:I1268),"NA")</f>
        <v>NA</v>
      </c>
      <c r="Z172" t="str">
        <f ca="1">IFERROR(AVERAGE('air-quality'!J1264:J1268),"NA")</f>
        <v>NA</v>
      </c>
      <c r="AA172">
        <f ca="1">IFERROR(AVERAGE('air-quality'!E1629:E1633),"NA")</f>
        <v>104</v>
      </c>
      <c r="AB172">
        <f ca="1">IFERROR(AVERAGE('air-quality'!F1629:F1633),"NA")</f>
        <v>50.8</v>
      </c>
      <c r="AC172">
        <f ca="1">IFERROR(AVERAGE('air-quality'!G1629:G1633),"NA")</f>
        <v>45.2</v>
      </c>
      <c r="AD172">
        <f ca="1">IFERROR(AVERAGE('air-quality'!H1629:H1633),"NA")</f>
        <v>27.4</v>
      </c>
      <c r="AE172">
        <f ca="1">IFERROR(AVERAGE('air-quality'!I1629:I1633),"NA")</f>
        <v>5.6</v>
      </c>
      <c r="AF172">
        <f ca="1">IFERROR(AVERAGE('air-quality'!J1629:J1633),"NA")</f>
        <v>5</v>
      </c>
      <c r="AG172">
        <f ca="1">IFERROR(AVERAGE('air-quality'!E1994:E1998),"NA")</f>
        <v>73.2</v>
      </c>
      <c r="AH172">
        <f ca="1">IFERROR(AVERAGE('air-quality'!F1994:F1998),"NA")</f>
        <v>31</v>
      </c>
      <c r="AI172">
        <f ca="1">IFERROR(AVERAGE('air-quality'!G1994:G1998),"NA")</f>
        <v>35.6</v>
      </c>
      <c r="AJ172">
        <f ca="1">IFERROR(AVERAGE('air-quality'!H1994:H1998),"NA")</f>
        <v>23</v>
      </c>
      <c r="AK172">
        <f ca="1">IFERROR(AVERAGE('air-quality'!I1994:I1998),"NA")</f>
        <v>4.8</v>
      </c>
      <c r="AL172">
        <f ca="1">IFERROR(AVERAGE('air-quality'!J1994:J1998),"NA")</f>
        <v>4.8</v>
      </c>
      <c r="AM172" s="5">
        <f t="shared" ref="AM172:AR172" si="184">IFERROR(AVERAGE(O168:O172),AM171)</f>
        <v>85</v>
      </c>
      <c r="AN172" s="5">
        <f t="shared" si="184"/>
        <v>43.6</v>
      </c>
      <c r="AO172" s="5">
        <f t="shared" si="184"/>
        <v>67.2</v>
      </c>
      <c r="AP172" s="5">
        <f t="shared" si="184"/>
        <v>23.2</v>
      </c>
      <c r="AQ172" s="6">
        <f t="shared" si="184"/>
        <v>3.6</v>
      </c>
      <c r="AR172" s="5">
        <f t="shared" si="184"/>
        <v>5.4</v>
      </c>
      <c r="AS172" s="5">
        <f t="shared" ca="1" si="143"/>
        <v>88.6</v>
      </c>
      <c r="AT172" s="5">
        <f t="shared" ca="1" si="137"/>
        <v>40.9</v>
      </c>
      <c r="AU172" s="5">
        <f t="shared" ca="1" si="138"/>
        <v>40.400000000000006</v>
      </c>
      <c r="AV172" s="5">
        <f t="shared" ca="1" si="139"/>
        <v>25.2</v>
      </c>
      <c r="AW172" s="6">
        <f t="shared" ca="1" si="140"/>
        <v>5.1999999999999993</v>
      </c>
      <c r="AX172" s="5">
        <f t="shared" ca="1" si="141"/>
        <v>4.9000000000000004</v>
      </c>
    </row>
    <row r="173" spans="1:50" x14ac:dyDescent="0.25">
      <c r="A173">
        <f>IF(Pivot!A177="",Data!A172,Pivot!A177)</f>
        <v>6</v>
      </c>
      <c r="B173">
        <f>Pivot!B177</f>
        <v>20</v>
      </c>
      <c r="C173">
        <f>IFERROR(AVERAGE(Pivot!D177:H177),C172)</f>
        <v>78.2</v>
      </c>
      <c r="D173">
        <f>IFERROR(AVERAGE(Pivot!K177:O177),D172)</f>
        <v>32</v>
      </c>
      <c r="E173">
        <f>IFERROR(AVERAGE(Pivot!R177:V177),E172)</f>
        <v>37</v>
      </c>
      <c r="F173">
        <f>IFERROR(AVERAGE(Pivot!Y177:AC177),F172)</f>
        <v>21.4</v>
      </c>
      <c r="G173">
        <f>IFERROR(AVERAGE(Pivot!AF177:AJ177),G172)</f>
        <v>4.4000000000000004</v>
      </c>
      <c r="H173">
        <f>IFERROR(AVERAGE(Pivot!AM177:AQ177),H172)</f>
        <v>4.2</v>
      </c>
      <c r="I173">
        <f>IFERROR(AVERAGE(Pivot!F177:H177),I172)</f>
        <v>62</v>
      </c>
      <c r="J173">
        <f>IFERROR(AVERAGE(Pivot!M177:O177),J172)</f>
        <v>25.333333333333332</v>
      </c>
      <c r="K173">
        <f>IFERROR(AVERAGE(Pivot!T177:V177),K172)</f>
        <v>26.333333333333332</v>
      </c>
      <c r="L173">
        <f>IFERROR(AVERAGE(Pivot!AA177:AC177),L172)</f>
        <v>14</v>
      </c>
      <c r="M173">
        <f>IFERROR(AVERAGE(Pivot!AH177:AJ177),M172)</f>
        <v>2.6666666666666665</v>
      </c>
      <c r="N173">
        <f>IFERROR(AVERAGE(Pivot!AO177:AQ177),N172)</f>
        <v>3</v>
      </c>
      <c r="O173">
        <f>IF(Pivot!I177="NA",O172,IF(Pivot!I177=0,AVERAGE(O168:O172),Pivot!I177))</f>
        <v>84</v>
      </c>
      <c r="P173">
        <f>IF(Pivot!P177="NA",P172,IF(Pivot!P177=0,AVERAGE(P168:P172),Pivot!P177))</f>
        <v>38</v>
      </c>
      <c r="Q173">
        <f>IF(Pivot!W177="NA",Q172,IF(Pivot!W177=0,AVERAGE(Q168:Q172),Pivot!W177))</f>
        <v>78</v>
      </c>
      <c r="R173">
        <f>IF(Pivot!AD177="NA",R172,IF(Pivot!AD177=0,AVERAGE(R168:R172),Pivot!AD177))</f>
        <v>14</v>
      </c>
      <c r="S173">
        <f>IF(Pivot!AK177="NA",S172,IF(Pivot!AK177=0,AVERAGE(S168:S172),Pivot!AK177))</f>
        <v>3</v>
      </c>
      <c r="T173">
        <f>IF(Pivot!AR177="NA",T172,IF(Pivot!AR177=0,AVERAGE(T168:T172),Pivot!AR177))</f>
        <v>4</v>
      </c>
      <c r="U173" t="str">
        <f ca="1">IFERROR(AVERAGE('air-quality'!E1265:E1269),"NA")</f>
        <v>NA</v>
      </c>
      <c r="V173" t="str">
        <f ca="1">IFERROR(AVERAGE('air-quality'!F1265:F1269),"NA")</f>
        <v>NA</v>
      </c>
      <c r="W173" t="str">
        <f ca="1">IFERROR(AVERAGE('air-quality'!G1265:G1269),"NA")</f>
        <v>NA</v>
      </c>
      <c r="X173" t="str">
        <f ca="1">IFERROR(AVERAGE('air-quality'!H1265:H1269),"NA")</f>
        <v>NA</v>
      </c>
      <c r="Y173" t="str">
        <f ca="1">IFERROR(AVERAGE('air-quality'!I1265:I1269),"NA")</f>
        <v>NA</v>
      </c>
      <c r="Z173" t="str">
        <f ca="1">IFERROR(AVERAGE('air-quality'!J1265:J1269),"NA")</f>
        <v>NA</v>
      </c>
      <c r="AA173">
        <f ca="1">IFERROR(AVERAGE('air-quality'!E1630:E1634),"NA")</f>
        <v>114</v>
      </c>
      <c r="AB173">
        <f ca="1">IFERROR(AVERAGE('air-quality'!F1630:F1634),"NA")</f>
        <v>48.8</v>
      </c>
      <c r="AC173">
        <f ca="1">IFERROR(AVERAGE('air-quality'!G1630:G1634),"NA")</f>
        <v>43.6</v>
      </c>
      <c r="AD173">
        <f ca="1">IFERROR(AVERAGE('air-quality'!H1630:H1634),"NA")</f>
        <v>28.8</v>
      </c>
      <c r="AE173">
        <f ca="1">IFERROR(AVERAGE('air-quality'!I1630:I1634),"NA")</f>
        <v>5.6</v>
      </c>
      <c r="AF173">
        <f ca="1">IFERROR(AVERAGE('air-quality'!J1630:J1634),"NA")</f>
        <v>5.2</v>
      </c>
      <c r="AG173">
        <f ca="1">IFERROR(AVERAGE('air-quality'!E1995:E1999),"NA")</f>
        <v>79.2</v>
      </c>
      <c r="AH173">
        <f ca="1">IFERROR(AVERAGE('air-quality'!F1995:F1999),"NA")</f>
        <v>28</v>
      </c>
      <c r="AI173">
        <f ca="1">IFERROR(AVERAGE('air-quality'!G1995:G1999),"NA")</f>
        <v>35.200000000000003</v>
      </c>
      <c r="AJ173">
        <f ca="1">IFERROR(AVERAGE('air-quality'!H1995:H1999),"NA")</f>
        <v>21.75</v>
      </c>
      <c r="AK173">
        <f ca="1">IFERROR(AVERAGE('air-quality'!I1995:I1999),"NA")</f>
        <v>4.4000000000000004</v>
      </c>
      <c r="AL173">
        <f ca="1">IFERROR(AVERAGE('air-quality'!J1995:J1999),"NA")</f>
        <v>4.5999999999999996</v>
      </c>
      <c r="AM173" s="5">
        <f t="shared" ref="AM173:AR173" si="185">IFERROR(AVERAGE(O169:O173),AM172)</f>
        <v>90.4</v>
      </c>
      <c r="AN173" s="5">
        <f t="shared" si="185"/>
        <v>39.799999999999997</v>
      </c>
      <c r="AO173" s="5">
        <f t="shared" si="185"/>
        <v>63</v>
      </c>
      <c r="AP173" s="5">
        <f t="shared" si="185"/>
        <v>21.8</v>
      </c>
      <c r="AQ173" s="6">
        <f t="shared" si="185"/>
        <v>3.4</v>
      </c>
      <c r="AR173" s="5">
        <f t="shared" si="185"/>
        <v>4.8</v>
      </c>
      <c r="AS173" s="5">
        <f t="shared" ca="1" si="143"/>
        <v>96.6</v>
      </c>
      <c r="AT173" s="5">
        <f t="shared" ca="1" si="137"/>
        <v>38.4</v>
      </c>
      <c r="AU173" s="5">
        <f t="shared" ca="1" si="138"/>
        <v>39.400000000000006</v>
      </c>
      <c r="AV173" s="5">
        <f t="shared" ca="1" si="139"/>
        <v>25.274999999999999</v>
      </c>
      <c r="AW173" s="6">
        <f t="shared" ca="1" si="140"/>
        <v>5</v>
      </c>
      <c r="AX173" s="5">
        <f t="shared" ca="1" si="141"/>
        <v>4.9000000000000004</v>
      </c>
    </row>
    <row r="174" spans="1:50" x14ac:dyDescent="0.25">
      <c r="A174">
        <f>IF(Pivot!A178="",Data!A173,Pivot!A178)</f>
        <v>6</v>
      </c>
      <c r="B174">
        <f>Pivot!B178</f>
        <v>21</v>
      </c>
      <c r="C174">
        <f>IFERROR(AVERAGE(Pivot!D178:H178),C173)</f>
        <v>72.400000000000006</v>
      </c>
      <c r="D174">
        <f>IFERROR(AVERAGE(Pivot!K178:O178),D173)</f>
        <v>32</v>
      </c>
      <c r="E174">
        <f>IFERROR(AVERAGE(Pivot!R178:V178),E173)</f>
        <v>33</v>
      </c>
      <c r="F174">
        <f>IFERROR(AVERAGE(Pivot!Y178:AC178),F173)</f>
        <v>27.4</v>
      </c>
      <c r="G174">
        <f>IFERROR(AVERAGE(Pivot!AF178:AJ178),G173)</f>
        <v>5</v>
      </c>
      <c r="H174">
        <f>IFERROR(AVERAGE(Pivot!AM178:AQ178),H173)</f>
        <v>4.4000000000000004</v>
      </c>
      <c r="I174">
        <f>IFERROR(AVERAGE(Pivot!F178:H178),I173)</f>
        <v>59.666666666666664</v>
      </c>
      <c r="J174">
        <f>IFERROR(AVERAGE(Pivot!M178:O178),J173)</f>
        <v>19</v>
      </c>
      <c r="K174">
        <f>IFERROR(AVERAGE(Pivot!T178:V178),K173)</f>
        <v>27.666666666666668</v>
      </c>
      <c r="L174">
        <f>IFERROR(AVERAGE(Pivot!AA178:AC178),L173)</f>
        <v>17</v>
      </c>
      <c r="M174">
        <f>IFERROR(AVERAGE(Pivot!AH178:AJ178),M173)</f>
        <v>3</v>
      </c>
      <c r="N174">
        <f>IFERROR(AVERAGE(Pivot!AO178:AQ178),N173)</f>
        <v>3</v>
      </c>
      <c r="O174">
        <f>IF(Pivot!I178="NA",O173,IF(Pivot!I178=0,AVERAGE(O169:O173),Pivot!I178))</f>
        <v>78</v>
      </c>
      <c r="P174">
        <f>IF(Pivot!P178="NA",P173,IF(Pivot!P178=0,AVERAGE(P169:P173),Pivot!P178))</f>
        <v>45</v>
      </c>
      <c r="Q174">
        <f>IF(Pivot!W178="NA",Q173,IF(Pivot!W178=0,AVERAGE(Q169:Q173),Pivot!W178))</f>
        <v>66</v>
      </c>
      <c r="R174">
        <f>IF(Pivot!AD178="NA",R173,IF(Pivot!AD178=0,AVERAGE(R169:R173),Pivot!AD178))</f>
        <v>24</v>
      </c>
      <c r="S174">
        <f>IF(Pivot!AK178="NA",S173,IF(Pivot!AK178=0,AVERAGE(S169:S173),Pivot!AK178))</f>
        <v>3</v>
      </c>
      <c r="T174">
        <f>IF(Pivot!AR178="NA",T173,IF(Pivot!AR178=0,AVERAGE(T169:T173),Pivot!AR178))</f>
        <v>4</v>
      </c>
      <c r="U174" t="str">
        <f ca="1">IFERROR(AVERAGE('air-quality'!E1266:E1270),"NA")</f>
        <v>NA</v>
      </c>
      <c r="V174" t="str">
        <f ca="1">IFERROR(AVERAGE('air-quality'!F1266:F1270),"NA")</f>
        <v>NA</v>
      </c>
      <c r="W174" t="str">
        <f ca="1">IFERROR(AVERAGE('air-quality'!G1266:G1270),"NA")</f>
        <v>NA</v>
      </c>
      <c r="X174" t="str">
        <f ca="1">IFERROR(AVERAGE('air-quality'!H1266:H1270),"NA")</f>
        <v>NA</v>
      </c>
      <c r="Y174" t="str">
        <f ca="1">IFERROR(AVERAGE('air-quality'!I1266:I1270),"NA")</f>
        <v>NA</v>
      </c>
      <c r="Z174" t="str">
        <f ca="1">IFERROR(AVERAGE('air-quality'!J1266:J1270),"NA")</f>
        <v>NA</v>
      </c>
      <c r="AA174">
        <f ca="1">IFERROR(AVERAGE('air-quality'!E1631:E1635),"NA")</f>
        <v>109.2</v>
      </c>
      <c r="AB174">
        <f ca="1">IFERROR(AVERAGE('air-quality'!F1631:F1635),"NA")</f>
        <v>47.2</v>
      </c>
      <c r="AC174">
        <f ca="1">IFERROR(AVERAGE('air-quality'!G1631:G1635),"NA")</f>
        <v>43.6</v>
      </c>
      <c r="AD174">
        <f ca="1">IFERROR(AVERAGE('air-quality'!H1631:H1635),"NA")</f>
        <v>28</v>
      </c>
      <c r="AE174">
        <f ca="1">IFERROR(AVERAGE('air-quality'!I1631:I1635),"NA")</f>
        <v>6.2</v>
      </c>
      <c r="AF174">
        <f ca="1">IFERROR(AVERAGE('air-quality'!J1631:J1635),"NA")</f>
        <v>5.2</v>
      </c>
      <c r="AG174">
        <f ca="1">IFERROR(AVERAGE('air-quality'!E1996:E2000),"NA")</f>
        <v>70.599999999999994</v>
      </c>
      <c r="AH174">
        <f ca="1">IFERROR(AVERAGE('air-quality'!F1996:F2000),"NA")</f>
        <v>23.2</v>
      </c>
      <c r="AI174">
        <f ca="1">IFERROR(AVERAGE('air-quality'!G1996:G2000),"NA")</f>
        <v>37.200000000000003</v>
      </c>
      <c r="AJ174">
        <f ca="1">IFERROR(AVERAGE('air-quality'!H1996:H2000),"NA")</f>
        <v>17.5</v>
      </c>
      <c r="AK174">
        <f ca="1">IFERROR(AVERAGE('air-quality'!I1996:I2000),"NA")</f>
        <v>4</v>
      </c>
      <c r="AL174">
        <f ca="1">IFERROR(AVERAGE('air-quality'!J1996:J2000),"NA")</f>
        <v>4.2</v>
      </c>
      <c r="AM174" s="5">
        <f t="shared" ref="AM174:AR174" si="186">IFERROR(AVERAGE(O170:O174),AM173)</f>
        <v>82.8</v>
      </c>
      <c r="AN174" s="5">
        <f t="shared" si="186"/>
        <v>38.200000000000003</v>
      </c>
      <c r="AO174" s="5">
        <f t="shared" si="186"/>
        <v>62.2</v>
      </c>
      <c r="AP174" s="5">
        <f t="shared" si="186"/>
        <v>20.399999999999999</v>
      </c>
      <c r="AQ174" s="6">
        <f t="shared" si="186"/>
        <v>3</v>
      </c>
      <c r="AR174" s="5">
        <f t="shared" si="186"/>
        <v>4.2</v>
      </c>
      <c r="AS174" s="5">
        <f t="shared" ca="1" si="143"/>
        <v>89.9</v>
      </c>
      <c r="AT174" s="5">
        <f t="shared" ca="1" si="137"/>
        <v>35.200000000000003</v>
      </c>
      <c r="AU174" s="5">
        <f t="shared" ca="1" si="138"/>
        <v>40.400000000000006</v>
      </c>
      <c r="AV174" s="5">
        <f t="shared" ca="1" si="139"/>
        <v>22.75</v>
      </c>
      <c r="AW174" s="6">
        <f t="shared" ca="1" si="140"/>
        <v>5.0999999999999996</v>
      </c>
      <c r="AX174" s="5">
        <f t="shared" ca="1" si="141"/>
        <v>4.7</v>
      </c>
    </row>
    <row r="175" spans="1:50" x14ac:dyDescent="0.25">
      <c r="A175">
        <f>IF(Pivot!A179="",Data!A174,Pivot!A179)</f>
        <v>6</v>
      </c>
      <c r="B175">
        <f>Pivot!B179</f>
        <v>22</v>
      </c>
      <c r="C175">
        <f>IFERROR(AVERAGE(Pivot!D179:H179),C174)</f>
        <v>69.2</v>
      </c>
      <c r="D175">
        <f>IFERROR(AVERAGE(Pivot!K179:O179),D174)</f>
        <v>26.4</v>
      </c>
      <c r="E175">
        <f>IFERROR(AVERAGE(Pivot!R179:V179),E174)</f>
        <v>37</v>
      </c>
      <c r="F175">
        <f>IFERROR(AVERAGE(Pivot!Y179:AC179),F174)</f>
        <v>20.8</v>
      </c>
      <c r="G175">
        <f>IFERROR(AVERAGE(Pivot!AF179:AJ179),G174)</f>
        <v>5.6</v>
      </c>
      <c r="H175">
        <f>IFERROR(AVERAGE(Pivot!AM179:AQ179),H174)</f>
        <v>4</v>
      </c>
      <c r="I175">
        <f>IFERROR(AVERAGE(Pivot!F179:H179),I174)</f>
        <v>41.666666666666664</v>
      </c>
      <c r="J175">
        <f>IFERROR(AVERAGE(Pivot!M179:O179),J174)</f>
        <v>18.333333333333332</v>
      </c>
      <c r="K175">
        <f>IFERROR(AVERAGE(Pivot!T179:V179),K174)</f>
        <v>30</v>
      </c>
      <c r="L175">
        <f>IFERROR(AVERAGE(Pivot!AA179:AC179),L174)</f>
        <v>13.666666666666666</v>
      </c>
      <c r="M175">
        <f>IFERROR(AVERAGE(Pivot!AH179:AJ179),M174)</f>
        <v>4</v>
      </c>
      <c r="N175">
        <f>IFERROR(AVERAGE(Pivot!AO179:AQ179),N174)</f>
        <v>3</v>
      </c>
      <c r="O175">
        <f>IF(Pivot!I179="NA",O174,IF(Pivot!I179=0,AVERAGE(O170:O174),Pivot!I179))</f>
        <v>83</v>
      </c>
      <c r="P175">
        <f>IF(Pivot!P179="NA",P174,IF(Pivot!P179=0,AVERAGE(P170:P174),Pivot!P179))</f>
        <v>45</v>
      </c>
      <c r="Q175">
        <f>IF(Pivot!W179="NA",Q174,IF(Pivot!W179=0,AVERAGE(Q170:Q174),Pivot!W179))</f>
        <v>59</v>
      </c>
      <c r="R175">
        <f>IF(Pivot!AD179="NA",R174,IF(Pivot!AD179=0,AVERAGE(R170:R174),Pivot!AD179))</f>
        <v>35</v>
      </c>
      <c r="S175">
        <f>IF(Pivot!AK179="NA",S174,IF(Pivot!AK179=0,AVERAGE(S170:S174),Pivot!AK179))</f>
        <v>5</v>
      </c>
      <c r="T175">
        <f>IF(Pivot!AR179="NA",T174,IF(Pivot!AR179=0,AVERAGE(T170:T174),Pivot!AR179))</f>
        <v>4</v>
      </c>
      <c r="U175" t="str">
        <f ca="1">IFERROR(AVERAGE('air-quality'!E1267:E1271),"NA")</f>
        <v>NA</v>
      </c>
      <c r="V175" t="str">
        <f ca="1">IFERROR(AVERAGE('air-quality'!F1267:F1271),"NA")</f>
        <v>NA</v>
      </c>
      <c r="W175" t="str">
        <f ca="1">IFERROR(AVERAGE('air-quality'!G1267:G1271),"NA")</f>
        <v>NA</v>
      </c>
      <c r="X175" t="str">
        <f ca="1">IFERROR(AVERAGE('air-quality'!H1267:H1271),"NA")</f>
        <v>NA</v>
      </c>
      <c r="Y175" t="str">
        <f ca="1">IFERROR(AVERAGE('air-quality'!I1267:I1271),"NA")</f>
        <v>NA</v>
      </c>
      <c r="Z175" t="str">
        <f ca="1">IFERROR(AVERAGE('air-quality'!J1267:J1271),"NA")</f>
        <v>NA</v>
      </c>
      <c r="AA175">
        <f ca="1">IFERROR(AVERAGE('air-quality'!E1632:E1636),"NA")</f>
        <v>104.2</v>
      </c>
      <c r="AB175">
        <f ca="1">IFERROR(AVERAGE('air-quality'!F1632:F1636),"NA")</f>
        <v>50.8</v>
      </c>
      <c r="AC175">
        <f ca="1">IFERROR(AVERAGE('air-quality'!G1632:G1636),"NA")</f>
        <v>52.4</v>
      </c>
      <c r="AD175">
        <f ca="1">IFERROR(AVERAGE('air-quality'!H1632:H1636),"NA")</f>
        <v>24.4</v>
      </c>
      <c r="AE175">
        <f ca="1">IFERROR(AVERAGE('air-quality'!I1632:I1636),"NA")</f>
        <v>5.8</v>
      </c>
      <c r="AF175">
        <f ca="1">IFERROR(AVERAGE('air-quality'!J1632:J1636),"NA")</f>
        <v>5.4</v>
      </c>
      <c r="AG175">
        <f ca="1">IFERROR(AVERAGE('air-quality'!E1997:E2001),"NA")</f>
        <v>58.2</v>
      </c>
      <c r="AH175">
        <f ca="1">IFERROR(AVERAGE('air-quality'!F1997:F2001),"NA")</f>
        <v>20.2</v>
      </c>
      <c r="AI175">
        <f ca="1">IFERROR(AVERAGE('air-quality'!G1997:G2001),"NA")</f>
        <v>38.6</v>
      </c>
      <c r="AJ175">
        <f ca="1">IFERROR(AVERAGE('air-quality'!H1997:H2001),"NA")</f>
        <v>19</v>
      </c>
      <c r="AK175">
        <f ca="1">IFERROR(AVERAGE('air-quality'!I1997:I2001),"NA")</f>
        <v>4.2</v>
      </c>
      <c r="AL175">
        <f ca="1">IFERROR(AVERAGE('air-quality'!J1997:J2001),"NA")</f>
        <v>4</v>
      </c>
      <c r="AM175" s="5">
        <f t="shared" ref="AM175:AR175" si="187">IFERROR(AVERAGE(O171:O175),AM174)</f>
        <v>77.2</v>
      </c>
      <c r="AN175" s="5">
        <f t="shared" si="187"/>
        <v>39</v>
      </c>
      <c r="AO175" s="5">
        <f t="shared" si="187"/>
        <v>64.8</v>
      </c>
      <c r="AP175" s="5">
        <f t="shared" si="187"/>
        <v>22.4</v>
      </c>
      <c r="AQ175" s="6">
        <f t="shared" si="187"/>
        <v>3.2</v>
      </c>
      <c r="AR175" s="5">
        <f t="shared" si="187"/>
        <v>4</v>
      </c>
      <c r="AS175" s="5">
        <f t="shared" ca="1" si="143"/>
        <v>81.2</v>
      </c>
      <c r="AT175" s="5">
        <f t="shared" ca="1" si="137"/>
        <v>35.5</v>
      </c>
      <c r="AU175" s="5">
        <f t="shared" ca="1" si="138"/>
        <v>45.5</v>
      </c>
      <c r="AV175" s="5">
        <f t="shared" ca="1" si="139"/>
        <v>21.7</v>
      </c>
      <c r="AW175" s="6">
        <f t="shared" ca="1" si="140"/>
        <v>5</v>
      </c>
      <c r="AX175" s="5">
        <f t="shared" ca="1" si="141"/>
        <v>4.7</v>
      </c>
    </row>
    <row r="176" spans="1:50" x14ac:dyDescent="0.25">
      <c r="A176">
        <f>IF(Pivot!A180="",Data!A175,Pivot!A180)</f>
        <v>6</v>
      </c>
      <c r="B176">
        <f>Pivot!B180</f>
        <v>23</v>
      </c>
      <c r="C176">
        <f>IFERROR(AVERAGE(Pivot!D180:H180),C175)</f>
        <v>57.8</v>
      </c>
      <c r="D176">
        <f>IFERROR(AVERAGE(Pivot!K180:O180),D175)</f>
        <v>35.799999999999997</v>
      </c>
      <c r="E176">
        <f>IFERROR(AVERAGE(Pivot!R180:V180),E175)</f>
        <v>44</v>
      </c>
      <c r="F176">
        <f>IFERROR(AVERAGE(Pivot!Y180:AC180),F175)</f>
        <v>23</v>
      </c>
      <c r="G176">
        <f>IFERROR(AVERAGE(Pivot!AF180:AJ180),G175)</f>
        <v>5.2</v>
      </c>
      <c r="H176">
        <f>IFERROR(AVERAGE(Pivot!AM180:AQ180),H175)</f>
        <v>4.2</v>
      </c>
      <c r="I176">
        <f>IFERROR(AVERAGE(Pivot!F180:H180),I175)</f>
        <v>40</v>
      </c>
      <c r="J176">
        <f>IFERROR(AVERAGE(Pivot!M180:O180),J175)</f>
        <v>28.666666666666668</v>
      </c>
      <c r="K176">
        <f>IFERROR(AVERAGE(Pivot!T180:V180),K175)</f>
        <v>43.333333333333336</v>
      </c>
      <c r="L176">
        <f>IFERROR(AVERAGE(Pivot!AA180:AC180),L175)</f>
        <v>14.666666666666666</v>
      </c>
      <c r="M176">
        <f>IFERROR(AVERAGE(Pivot!AH180:AJ180),M175)</f>
        <v>4</v>
      </c>
      <c r="N176">
        <f>IFERROR(AVERAGE(Pivot!AO180:AQ180),N175)</f>
        <v>3.3333333333333335</v>
      </c>
      <c r="O176">
        <f>IF(Pivot!I180="NA",O175,IF(Pivot!I180=0,AVERAGE(O171:O175),Pivot!I180))</f>
        <v>88</v>
      </c>
      <c r="P176">
        <f>IF(Pivot!P180="NA",P175,IF(Pivot!P180=0,AVERAGE(P171:P175),Pivot!P180))</f>
        <v>30</v>
      </c>
      <c r="Q176">
        <f>IF(Pivot!W180="NA",Q175,IF(Pivot!W180=0,AVERAGE(Q171:Q175),Pivot!W180))</f>
        <v>30</v>
      </c>
      <c r="R176">
        <f>IF(Pivot!AD180="NA",R175,IF(Pivot!AD180=0,AVERAGE(R171:R175),Pivot!AD180))</f>
        <v>22</v>
      </c>
      <c r="S176">
        <f>IF(Pivot!AK180="NA",S175,IF(Pivot!AK180=0,AVERAGE(S171:S175),Pivot!AK180))</f>
        <v>3</v>
      </c>
      <c r="T176">
        <f>IF(Pivot!AR180="NA",T175,IF(Pivot!AR180=0,AVERAGE(T171:T175),Pivot!AR180))</f>
        <v>4</v>
      </c>
      <c r="U176" t="str">
        <f ca="1">IFERROR(AVERAGE('air-quality'!E1268:E1272),"NA")</f>
        <v>NA</v>
      </c>
      <c r="V176" t="str">
        <f ca="1">IFERROR(AVERAGE('air-quality'!F1268:F1272),"NA")</f>
        <v>NA</v>
      </c>
      <c r="W176" t="str">
        <f ca="1">IFERROR(AVERAGE('air-quality'!G1268:G1272),"NA")</f>
        <v>NA</v>
      </c>
      <c r="X176" t="str">
        <f ca="1">IFERROR(AVERAGE('air-quality'!H1268:H1272),"NA")</f>
        <v>NA</v>
      </c>
      <c r="Y176" t="str">
        <f ca="1">IFERROR(AVERAGE('air-quality'!I1268:I1272),"NA")</f>
        <v>NA</v>
      </c>
      <c r="Z176" t="str">
        <f ca="1">IFERROR(AVERAGE('air-quality'!J1268:J1272),"NA")</f>
        <v>NA</v>
      </c>
      <c r="AA176">
        <f ca="1">IFERROR(AVERAGE('air-quality'!E1633:E1637),"NA")</f>
        <v>110.4</v>
      </c>
      <c r="AB176">
        <f ca="1">IFERROR(AVERAGE('air-quality'!F1633:F1637),"NA")</f>
        <v>53.2</v>
      </c>
      <c r="AC176">
        <f ca="1">IFERROR(AVERAGE('air-quality'!G1633:G1637),"NA")</f>
        <v>60.4</v>
      </c>
      <c r="AD176">
        <f ca="1">IFERROR(AVERAGE('air-quality'!H1633:H1637),"NA")</f>
        <v>28.2</v>
      </c>
      <c r="AE176">
        <f ca="1">IFERROR(AVERAGE('air-quality'!I1633:I1637),"NA")</f>
        <v>6</v>
      </c>
      <c r="AF176">
        <f ca="1">IFERROR(AVERAGE('air-quality'!J1633:J1637),"NA")</f>
        <v>6</v>
      </c>
      <c r="AG176">
        <f ca="1">IFERROR(AVERAGE('air-quality'!E1998:E2002),"NA")</f>
        <v>49.4</v>
      </c>
      <c r="AH176">
        <f ca="1">IFERROR(AVERAGE('air-quality'!F1998:F2002),"NA")</f>
        <v>20.6</v>
      </c>
      <c r="AI176">
        <f ca="1">IFERROR(AVERAGE('air-quality'!G1998:G2002),"NA")</f>
        <v>43.2</v>
      </c>
      <c r="AJ176">
        <f ca="1">IFERROR(AVERAGE('air-quality'!H1998:H2002),"NA")</f>
        <v>20.8</v>
      </c>
      <c r="AK176">
        <f ca="1">IFERROR(AVERAGE('air-quality'!I1998:I2002),"NA")</f>
        <v>4.4000000000000004</v>
      </c>
      <c r="AL176">
        <f ca="1">IFERROR(AVERAGE('air-quality'!J1998:J2002),"NA")</f>
        <v>3.8</v>
      </c>
      <c r="AM176" s="5">
        <f t="shared" ref="AM176:AR176" si="188">IFERROR(AVERAGE(O172:O176),AM175)</f>
        <v>78.2</v>
      </c>
      <c r="AN176" s="5">
        <f t="shared" si="188"/>
        <v>40</v>
      </c>
      <c r="AO176" s="5">
        <f t="shared" si="188"/>
        <v>62</v>
      </c>
      <c r="AP176" s="5">
        <f t="shared" si="188"/>
        <v>23.6</v>
      </c>
      <c r="AQ176" s="6">
        <f t="shared" si="188"/>
        <v>3.4</v>
      </c>
      <c r="AR176" s="5">
        <f t="shared" si="188"/>
        <v>4.2</v>
      </c>
      <c r="AS176" s="5">
        <f t="shared" ca="1" si="143"/>
        <v>79.900000000000006</v>
      </c>
      <c r="AT176" s="5">
        <f t="shared" ca="1" si="137"/>
        <v>36.900000000000006</v>
      </c>
      <c r="AU176" s="5">
        <f t="shared" ca="1" si="138"/>
        <v>51.8</v>
      </c>
      <c r="AV176" s="5">
        <f t="shared" ca="1" si="139"/>
        <v>24.5</v>
      </c>
      <c r="AW176" s="6">
        <f t="shared" ca="1" si="140"/>
        <v>5.2</v>
      </c>
      <c r="AX176" s="5">
        <f t="shared" ca="1" si="141"/>
        <v>4.9000000000000004</v>
      </c>
    </row>
    <row r="177" spans="1:50" x14ac:dyDescent="0.25">
      <c r="A177">
        <f>IF(Pivot!A181="",Data!A176,Pivot!A181)</f>
        <v>6</v>
      </c>
      <c r="B177">
        <f>Pivot!B181</f>
        <v>24</v>
      </c>
      <c r="C177">
        <f>IFERROR(AVERAGE(Pivot!D181:H181),C176)</f>
        <v>76.8</v>
      </c>
      <c r="D177">
        <f>IFERROR(AVERAGE(Pivot!K181:O181),D176)</f>
        <v>34.6</v>
      </c>
      <c r="E177">
        <f>IFERROR(AVERAGE(Pivot!R181:V181),E176)</f>
        <v>42.4</v>
      </c>
      <c r="F177">
        <f>IFERROR(AVERAGE(Pivot!Y181:AC181),F176)</f>
        <v>26.2</v>
      </c>
      <c r="G177">
        <f>IFERROR(AVERAGE(Pivot!AF181:AJ181),G176)</f>
        <v>5.2</v>
      </c>
      <c r="H177">
        <f>IFERROR(AVERAGE(Pivot!AM181:AQ181),H176)</f>
        <v>4.4000000000000004</v>
      </c>
      <c r="I177">
        <f>IFERROR(AVERAGE(Pivot!F181:H181),I176)</f>
        <v>63</v>
      </c>
      <c r="J177">
        <f>IFERROR(AVERAGE(Pivot!M181:O181),J176)</f>
        <v>31.666666666666668</v>
      </c>
      <c r="K177">
        <f>IFERROR(AVERAGE(Pivot!T181:V181),K176)</f>
        <v>45.333333333333336</v>
      </c>
      <c r="L177">
        <f>IFERROR(AVERAGE(Pivot!AA181:AC181),L176)</f>
        <v>22.333333333333332</v>
      </c>
      <c r="M177">
        <f>IFERROR(AVERAGE(Pivot!AH181:AJ181),M176)</f>
        <v>3.6666666666666665</v>
      </c>
      <c r="N177">
        <f>IFERROR(AVERAGE(Pivot!AO181:AQ181),N176)</f>
        <v>4</v>
      </c>
      <c r="O177">
        <f>IF(Pivot!I181="NA",O176,IF(Pivot!I181=0,AVERAGE(O172:O176),Pivot!I181))</f>
        <v>69</v>
      </c>
      <c r="P177">
        <f>IF(Pivot!P181="NA",P176,IF(Pivot!P181=0,AVERAGE(P172:P176),Pivot!P181))</f>
        <v>14</v>
      </c>
      <c r="Q177">
        <f>IF(Pivot!W181="NA",Q176,IF(Pivot!W181=0,AVERAGE(Q172:Q176),Pivot!W181))</f>
        <v>24</v>
      </c>
      <c r="R177">
        <f>IF(Pivot!AD181="NA",R176,IF(Pivot!AD181=0,AVERAGE(R172:R176),Pivot!AD181))</f>
        <v>17</v>
      </c>
      <c r="S177">
        <f>IF(Pivot!AK181="NA",S176,IF(Pivot!AK181=0,AVERAGE(S172:S176),Pivot!AK181))</f>
        <v>3</v>
      </c>
      <c r="T177">
        <f>IF(Pivot!AR181="NA",T176,IF(Pivot!AR181=0,AVERAGE(T172:T176),Pivot!AR181))</f>
        <v>4</v>
      </c>
      <c r="U177" t="str">
        <f ca="1">IFERROR(AVERAGE('air-quality'!E1269:E1273),"NA")</f>
        <v>NA</v>
      </c>
      <c r="V177" t="str">
        <f ca="1">IFERROR(AVERAGE('air-quality'!F1269:F1273),"NA")</f>
        <v>NA</v>
      </c>
      <c r="W177" t="str">
        <f ca="1">IFERROR(AVERAGE('air-quality'!G1269:G1273),"NA")</f>
        <v>NA</v>
      </c>
      <c r="X177" t="str">
        <f ca="1">IFERROR(AVERAGE('air-quality'!H1269:H1273),"NA")</f>
        <v>NA</v>
      </c>
      <c r="Y177" t="str">
        <f ca="1">IFERROR(AVERAGE('air-quality'!I1269:I1273),"NA")</f>
        <v>NA</v>
      </c>
      <c r="Z177" t="str">
        <f ca="1">IFERROR(AVERAGE('air-quality'!J1269:J1273),"NA")</f>
        <v>NA</v>
      </c>
      <c r="AA177">
        <f ca="1">IFERROR(AVERAGE('air-quality'!E1634:E1638),"NA")</f>
        <v>112.6</v>
      </c>
      <c r="AB177">
        <f ca="1">IFERROR(AVERAGE('air-quality'!F1634:F1638),"NA")</f>
        <v>54.8</v>
      </c>
      <c r="AC177">
        <f ca="1">IFERROR(AVERAGE('air-quality'!G1634:G1638),"NA")</f>
        <v>59.2</v>
      </c>
      <c r="AD177">
        <f ca="1">IFERROR(AVERAGE('air-quality'!H1634:H1638),"NA")</f>
        <v>30.8</v>
      </c>
      <c r="AE177">
        <f ca="1">IFERROR(AVERAGE('air-quality'!I1634:I1638),"NA")</f>
        <v>6.4</v>
      </c>
      <c r="AF177">
        <f ca="1">IFERROR(AVERAGE('air-quality'!J1634:J1638),"NA")</f>
        <v>6.4</v>
      </c>
      <c r="AG177">
        <f ca="1">IFERROR(AVERAGE('air-quality'!E1999:E2003),"NA")</f>
        <v>49</v>
      </c>
      <c r="AH177">
        <f ca="1">IFERROR(AVERAGE('air-quality'!F1999:F2003),"NA")</f>
        <v>20.6</v>
      </c>
      <c r="AI177">
        <f ca="1">IFERROR(AVERAGE('air-quality'!G1999:G2003),"NA")</f>
        <v>45.4</v>
      </c>
      <c r="AJ177">
        <f ca="1">IFERROR(AVERAGE('air-quality'!H1999:H2003),"NA")</f>
        <v>23</v>
      </c>
      <c r="AK177">
        <f ca="1">IFERROR(AVERAGE('air-quality'!I1999:I2003),"NA")</f>
        <v>4.8</v>
      </c>
      <c r="AL177">
        <f ca="1">IFERROR(AVERAGE('air-quality'!J1999:J2003),"NA")</f>
        <v>4</v>
      </c>
      <c r="AM177" s="5">
        <f t="shared" ref="AM177:AR177" si="189">IFERROR(AVERAGE(O173:O177),AM176)</f>
        <v>80.400000000000006</v>
      </c>
      <c r="AN177" s="5">
        <f t="shared" si="189"/>
        <v>34.4</v>
      </c>
      <c r="AO177" s="5">
        <f t="shared" si="189"/>
        <v>51.4</v>
      </c>
      <c r="AP177" s="5">
        <f t="shared" si="189"/>
        <v>22.4</v>
      </c>
      <c r="AQ177" s="6">
        <f t="shared" si="189"/>
        <v>3.4</v>
      </c>
      <c r="AR177" s="5">
        <f t="shared" si="189"/>
        <v>4</v>
      </c>
      <c r="AS177" s="5">
        <f t="shared" ca="1" si="143"/>
        <v>80.8</v>
      </c>
      <c r="AT177" s="5">
        <f t="shared" ca="1" si="137"/>
        <v>37.700000000000003</v>
      </c>
      <c r="AU177" s="5">
        <f t="shared" ca="1" si="138"/>
        <v>52.3</v>
      </c>
      <c r="AV177" s="5">
        <f t="shared" ca="1" si="139"/>
        <v>26.9</v>
      </c>
      <c r="AW177" s="6">
        <f t="shared" ca="1" si="140"/>
        <v>5.6</v>
      </c>
      <c r="AX177" s="5">
        <f t="shared" ca="1" si="141"/>
        <v>5.2</v>
      </c>
    </row>
    <row r="178" spans="1:50" x14ac:dyDescent="0.25">
      <c r="A178">
        <f>IF(Pivot!A182="",Data!A177,Pivot!A182)</f>
        <v>6</v>
      </c>
      <c r="B178">
        <f>Pivot!B182</f>
        <v>25</v>
      </c>
      <c r="C178">
        <f>IFERROR(AVERAGE(Pivot!D182:H182),C177)</f>
        <v>71.599999999999994</v>
      </c>
      <c r="D178">
        <f>IFERROR(AVERAGE(Pivot!K182:O182),D177)</f>
        <v>26.6</v>
      </c>
      <c r="E178">
        <f>IFERROR(AVERAGE(Pivot!R182:V182),E177)</f>
        <v>32</v>
      </c>
      <c r="F178">
        <f>IFERROR(AVERAGE(Pivot!Y182:AC182),F177)</f>
        <v>21.4</v>
      </c>
      <c r="G178">
        <f>IFERROR(AVERAGE(Pivot!AF182:AJ182),G177)</f>
        <v>5</v>
      </c>
      <c r="H178">
        <f>IFERROR(AVERAGE(Pivot!AM182:AQ182),H177)</f>
        <v>3.8</v>
      </c>
      <c r="I178">
        <f>IFERROR(AVERAGE(Pivot!F182:H182),I177)</f>
        <v>65</v>
      </c>
      <c r="J178">
        <f>IFERROR(AVERAGE(Pivot!M182:O182),J177)</f>
        <v>28</v>
      </c>
      <c r="K178">
        <f>IFERROR(AVERAGE(Pivot!T182:V182),K177)</f>
        <v>28</v>
      </c>
      <c r="L178">
        <f>IFERROR(AVERAGE(Pivot!AA182:AC182),L177)</f>
        <v>22</v>
      </c>
      <c r="M178">
        <f>IFERROR(AVERAGE(Pivot!AH182:AJ182),M177)</f>
        <v>4</v>
      </c>
      <c r="N178">
        <f>IFERROR(AVERAGE(Pivot!AO182:AQ182),N177)</f>
        <v>4</v>
      </c>
      <c r="O178">
        <f>IF(Pivot!I182="NA",O177,IF(Pivot!I182=0,AVERAGE(O173:O177),Pivot!I182))</f>
        <v>36</v>
      </c>
      <c r="P178">
        <f>IF(Pivot!P182="NA",P177,IF(Pivot!P182=0,AVERAGE(P173:P177),Pivot!P182))</f>
        <v>25</v>
      </c>
      <c r="Q178">
        <f>IF(Pivot!W182="NA",Q177,IF(Pivot!W182=0,AVERAGE(Q173:Q177),Pivot!W182))</f>
        <v>40</v>
      </c>
      <c r="R178">
        <f>IF(Pivot!AD182="NA",R177,IF(Pivot!AD182=0,AVERAGE(R173:R177),Pivot!AD182))</f>
        <v>15</v>
      </c>
      <c r="S178">
        <f>IF(Pivot!AK182="NA",S177,IF(Pivot!AK182=0,AVERAGE(S173:S177),Pivot!AK182))</f>
        <v>4</v>
      </c>
      <c r="T178">
        <f>IF(Pivot!AR182="NA",T177,IF(Pivot!AR182=0,AVERAGE(T173:T177),Pivot!AR182))</f>
        <v>4</v>
      </c>
      <c r="U178" t="str">
        <f ca="1">IFERROR(AVERAGE('air-quality'!E1270:E1274),"NA")</f>
        <v>NA</v>
      </c>
      <c r="V178" t="str">
        <f ca="1">IFERROR(AVERAGE('air-quality'!F1270:F1274),"NA")</f>
        <v>NA</v>
      </c>
      <c r="W178" t="str">
        <f ca="1">IFERROR(AVERAGE('air-quality'!G1270:G1274),"NA")</f>
        <v>NA</v>
      </c>
      <c r="X178" t="str">
        <f ca="1">IFERROR(AVERAGE('air-quality'!H1270:H1274),"NA")</f>
        <v>NA</v>
      </c>
      <c r="Y178" t="str">
        <f ca="1">IFERROR(AVERAGE('air-quality'!I1270:I1274),"NA")</f>
        <v>NA</v>
      </c>
      <c r="Z178" t="str">
        <f ca="1">IFERROR(AVERAGE('air-quality'!J1270:J1274),"NA")</f>
        <v>NA</v>
      </c>
      <c r="AA178">
        <f ca="1">IFERROR(AVERAGE('air-quality'!E1635:E1639),"NA")</f>
        <v>118.2</v>
      </c>
      <c r="AB178">
        <f ca="1">IFERROR(AVERAGE('air-quality'!F1635:F1639),"NA")</f>
        <v>51.6</v>
      </c>
      <c r="AC178">
        <f ca="1">IFERROR(AVERAGE('air-quality'!G1635:G1639),"NA")</f>
        <v>58.4</v>
      </c>
      <c r="AD178">
        <f ca="1">IFERROR(AVERAGE('air-quality'!H1635:H1639),"NA")</f>
        <v>29</v>
      </c>
      <c r="AE178">
        <f ca="1">IFERROR(AVERAGE('air-quality'!I1635:I1639),"NA")</f>
        <v>6.4</v>
      </c>
      <c r="AF178">
        <f ca="1">IFERROR(AVERAGE('air-quality'!J1635:J1639),"NA")</f>
        <v>6.4</v>
      </c>
      <c r="AG178">
        <f ca="1">IFERROR(AVERAGE('air-quality'!E2000:E2004),"NA")</f>
        <v>46</v>
      </c>
      <c r="AH178">
        <f ca="1">IFERROR(AVERAGE('air-quality'!F2000:F2004),"NA")</f>
        <v>22.4</v>
      </c>
      <c r="AI178">
        <f ca="1">IFERROR(AVERAGE('air-quality'!G2000:G2004),"NA")</f>
        <v>45.2</v>
      </c>
      <c r="AJ178">
        <f ca="1">IFERROR(AVERAGE('air-quality'!H2000:H2004),"NA")</f>
        <v>23.8</v>
      </c>
      <c r="AK178">
        <f ca="1">IFERROR(AVERAGE('air-quality'!I2000:I2004),"NA")</f>
        <v>5</v>
      </c>
      <c r="AL178">
        <f ca="1">IFERROR(AVERAGE('air-quality'!J2000:J2004),"NA")</f>
        <v>4.2</v>
      </c>
      <c r="AM178" s="5">
        <f t="shared" ref="AM178:AR178" si="190">IFERROR(AVERAGE(O174:O178),AM177)</f>
        <v>70.8</v>
      </c>
      <c r="AN178" s="5">
        <f t="shared" si="190"/>
        <v>31.8</v>
      </c>
      <c r="AO178" s="5">
        <f t="shared" si="190"/>
        <v>43.8</v>
      </c>
      <c r="AP178" s="5">
        <f t="shared" si="190"/>
        <v>22.6</v>
      </c>
      <c r="AQ178" s="6">
        <f t="shared" si="190"/>
        <v>3.6</v>
      </c>
      <c r="AR178" s="5">
        <f t="shared" si="190"/>
        <v>4</v>
      </c>
      <c r="AS178" s="5">
        <f t="shared" ca="1" si="143"/>
        <v>82.1</v>
      </c>
      <c r="AT178" s="5">
        <f t="shared" ca="1" si="137"/>
        <v>37</v>
      </c>
      <c r="AU178" s="5">
        <f t="shared" ca="1" si="138"/>
        <v>51.8</v>
      </c>
      <c r="AV178" s="5">
        <f t="shared" ca="1" si="139"/>
        <v>26.4</v>
      </c>
      <c r="AW178" s="6">
        <f t="shared" ca="1" si="140"/>
        <v>5.7</v>
      </c>
      <c r="AX178" s="5">
        <f t="shared" ca="1" si="141"/>
        <v>5.3000000000000007</v>
      </c>
    </row>
    <row r="179" spans="1:50" x14ac:dyDescent="0.25">
      <c r="A179">
        <f>IF(Pivot!A183="",Data!A178,Pivot!A183)</f>
        <v>6</v>
      </c>
      <c r="B179">
        <f>Pivot!B183</f>
        <v>26</v>
      </c>
      <c r="C179">
        <f>IFERROR(AVERAGE(Pivot!D183:H183),C178)</f>
        <v>60.6</v>
      </c>
      <c r="D179">
        <f>IFERROR(AVERAGE(Pivot!K183:O183),D178)</f>
        <v>19.8</v>
      </c>
      <c r="E179">
        <f>IFERROR(AVERAGE(Pivot!R183:V183),E178)</f>
        <v>29</v>
      </c>
      <c r="F179">
        <f>IFERROR(AVERAGE(Pivot!Y183:AC183),F178)</f>
        <v>20.8</v>
      </c>
      <c r="G179">
        <f>IFERROR(AVERAGE(Pivot!AF183:AJ183),G178)</f>
        <v>5</v>
      </c>
      <c r="H179">
        <f>IFERROR(AVERAGE(Pivot!AM183:AQ183),H178)</f>
        <v>3.8</v>
      </c>
      <c r="I179">
        <f>IFERROR(AVERAGE(Pivot!F183:H183),I178)</f>
        <v>64</v>
      </c>
      <c r="J179">
        <f>IFERROR(AVERAGE(Pivot!M183:O183),J178)</f>
        <v>16.666666666666668</v>
      </c>
      <c r="K179">
        <f>IFERROR(AVERAGE(Pivot!T183:V183),K178)</f>
        <v>26</v>
      </c>
      <c r="L179">
        <f>IFERROR(AVERAGE(Pivot!AA183:AC183),L178)</f>
        <v>15.333333333333334</v>
      </c>
      <c r="M179">
        <f>IFERROR(AVERAGE(Pivot!AH183:AJ183),M178)</f>
        <v>3.3333333333333335</v>
      </c>
      <c r="N179">
        <f>IFERROR(AVERAGE(Pivot!AO183:AQ183),N178)</f>
        <v>3.3333333333333335</v>
      </c>
      <c r="O179">
        <f>IF(Pivot!I183="NA",O178,IF(Pivot!I183=0,AVERAGE(O174:O178),Pivot!I183))</f>
        <v>55</v>
      </c>
      <c r="P179">
        <f>IF(Pivot!P183="NA",P178,IF(Pivot!P183=0,AVERAGE(P174:P178),Pivot!P183))</f>
        <v>27</v>
      </c>
      <c r="Q179">
        <f>IF(Pivot!W183="NA",Q178,IF(Pivot!W183=0,AVERAGE(Q174:Q178),Pivot!W183))</f>
        <v>52</v>
      </c>
      <c r="R179">
        <f>IF(Pivot!AD183="NA",R178,IF(Pivot!AD183=0,AVERAGE(R174:R178),Pivot!AD183))</f>
        <v>19</v>
      </c>
      <c r="S179">
        <f>IF(Pivot!AK183="NA",S178,IF(Pivot!AK183=0,AVERAGE(S174:S178),Pivot!AK183))</f>
        <v>3</v>
      </c>
      <c r="T179">
        <f>IF(Pivot!AR183="NA",T178,IF(Pivot!AR183=0,AVERAGE(T174:T178),Pivot!AR183))</f>
        <v>4</v>
      </c>
      <c r="U179" t="str">
        <f ca="1">IFERROR(AVERAGE('air-quality'!E1271:E1275),"NA")</f>
        <v>NA</v>
      </c>
      <c r="V179" t="str">
        <f ca="1">IFERROR(AVERAGE('air-quality'!F1271:F1275),"NA")</f>
        <v>NA</v>
      </c>
      <c r="W179" t="str">
        <f ca="1">IFERROR(AVERAGE('air-quality'!G1271:G1275),"NA")</f>
        <v>NA</v>
      </c>
      <c r="X179" t="str">
        <f ca="1">IFERROR(AVERAGE('air-quality'!H1271:H1275),"NA")</f>
        <v>NA</v>
      </c>
      <c r="Y179" t="str">
        <f ca="1">IFERROR(AVERAGE('air-quality'!I1271:I1275),"NA")</f>
        <v>NA</v>
      </c>
      <c r="Z179" t="str">
        <f ca="1">IFERROR(AVERAGE('air-quality'!J1271:J1275),"NA")</f>
        <v>NA</v>
      </c>
      <c r="AA179">
        <f ca="1">IFERROR(AVERAGE('air-quality'!E1636:E1640),"NA")</f>
        <v>113.4</v>
      </c>
      <c r="AB179">
        <f ca="1">IFERROR(AVERAGE('air-quality'!F1636:F1640),"NA")</f>
        <v>47.8</v>
      </c>
      <c r="AC179">
        <f ca="1">IFERROR(AVERAGE('air-quality'!G1636:G1640),"NA")</f>
        <v>52.8</v>
      </c>
      <c r="AD179">
        <f ca="1">IFERROR(AVERAGE('air-quality'!H1636:H1640),"NA")</f>
        <v>29</v>
      </c>
      <c r="AE179">
        <f ca="1">IFERROR(AVERAGE('air-quality'!I1636:I1640),"NA")</f>
        <v>5.6</v>
      </c>
      <c r="AF179">
        <f ca="1">IFERROR(AVERAGE('air-quality'!J1636:J1640),"NA")</f>
        <v>6.4</v>
      </c>
      <c r="AG179">
        <f ca="1">IFERROR(AVERAGE('air-quality'!E2001:E2005),"NA")</f>
        <v>49.8</v>
      </c>
      <c r="AH179">
        <f ca="1">IFERROR(AVERAGE('air-quality'!F2001:F2005),"NA")</f>
        <v>27.6</v>
      </c>
      <c r="AI179">
        <f ca="1">IFERROR(AVERAGE('air-quality'!G2001:G2005),"NA")</f>
        <v>44</v>
      </c>
      <c r="AJ179">
        <f ca="1">IFERROR(AVERAGE('air-quality'!H2001:H2005),"NA")</f>
        <v>28.2</v>
      </c>
      <c r="AK179">
        <f ca="1">IFERROR(AVERAGE('air-quality'!I2001:I2005),"NA")</f>
        <v>5.4</v>
      </c>
      <c r="AL179">
        <f ca="1">IFERROR(AVERAGE('air-quality'!J2001:J2005),"NA")</f>
        <v>4.5999999999999996</v>
      </c>
      <c r="AM179" s="5">
        <f t="shared" ref="AM179:AR179" si="191">IFERROR(AVERAGE(O175:O179),AM178)</f>
        <v>66.2</v>
      </c>
      <c r="AN179" s="5">
        <f t="shared" si="191"/>
        <v>28.2</v>
      </c>
      <c r="AO179" s="5">
        <f t="shared" si="191"/>
        <v>41</v>
      </c>
      <c r="AP179" s="5">
        <f t="shared" si="191"/>
        <v>21.6</v>
      </c>
      <c r="AQ179" s="6">
        <f t="shared" si="191"/>
        <v>3.6</v>
      </c>
      <c r="AR179" s="5">
        <f t="shared" si="191"/>
        <v>4</v>
      </c>
      <c r="AS179" s="5">
        <f t="shared" ca="1" si="143"/>
        <v>81.599999999999994</v>
      </c>
      <c r="AT179" s="5">
        <f t="shared" ca="1" si="137"/>
        <v>37.700000000000003</v>
      </c>
      <c r="AU179" s="5">
        <f t="shared" ca="1" si="138"/>
        <v>48.4</v>
      </c>
      <c r="AV179" s="5">
        <f t="shared" ca="1" si="139"/>
        <v>28.6</v>
      </c>
      <c r="AW179" s="6">
        <f t="shared" ca="1" si="140"/>
        <v>5.5</v>
      </c>
      <c r="AX179" s="5">
        <f t="shared" ca="1" si="141"/>
        <v>5.5</v>
      </c>
    </row>
    <row r="180" spans="1:50" x14ac:dyDescent="0.25">
      <c r="A180">
        <f>IF(Pivot!A184="",Data!A179,Pivot!A184)</f>
        <v>6</v>
      </c>
      <c r="B180">
        <f>Pivot!B184</f>
        <v>27</v>
      </c>
      <c r="C180">
        <f>IFERROR(AVERAGE(Pivot!D184:H184),C179)</f>
        <v>47.2</v>
      </c>
      <c r="D180">
        <f>IFERROR(AVERAGE(Pivot!K184:O184),D179)</f>
        <v>30.2</v>
      </c>
      <c r="E180">
        <f>IFERROR(AVERAGE(Pivot!R184:V184),E179)</f>
        <v>29</v>
      </c>
      <c r="F180">
        <f>IFERROR(AVERAGE(Pivot!Y184:AC184),F179)</f>
        <v>25.8</v>
      </c>
      <c r="G180">
        <f>IFERROR(AVERAGE(Pivot!AF184:AJ184),G179)</f>
        <v>5</v>
      </c>
      <c r="H180">
        <f>IFERROR(AVERAGE(Pivot!AM184:AQ184),H179)</f>
        <v>4.2</v>
      </c>
      <c r="I180">
        <f>IFERROR(AVERAGE(Pivot!F184:H184),I179)</f>
        <v>40</v>
      </c>
      <c r="J180">
        <f>IFERROR(AVERAGE(Pivot!M184:O184),J179)</f>
        <v>20.666666666666668</v>
      </c>
      <c r="K180">
        <f>IFERROR(AVERAGE(Pivot!T184:V184),K179)</f>
        <v>18.666666666666668</v>
      </c>
      <c r="L180">
        <f>IFERROR(AVERAGE(Pivot!AA184:AC184),L179)</f>
        <v>21</v>
      </c>
      <c r="M180">
        <f>IFERROR(AVERAGE(Pivot!AH184:AJ184),M179)</f>
        <v>3.3333333333333335</v>
      </c>
      <c r="N180">
        <f>IFERROR(AVERAGE(Pivot!AO184:AQ184),N179)</f>
        <v>3.6666666666666665</v>
      </c>
      <c r="O180">
        <f>IF(Pivot!I184="NA",O179,IF(Pivot!I184=0,AVERAGE(O175:O179),Pivot!I184))</f>
        <v>70</v>
      </c>
      <c r="P180">
        <f>IF(Pivot!P184="NA",P179,IF(Pivot!P184=0,AVERAGE(P175:P179),Pivot!P184))</f>
        <v>32</v>
      </c>
      <c r="Q180">
        <f>IF(Pivot!W184="NA",Q179,IF(Pivot!W184=0,AVERAGE(Q175:Q179),Pivot!W184))</f>
        <v>46</v>
      </c>
      <c r="R180">
        <f>IF(Pivot!AD184="NA",R179,IF(Pivot!AD184=0,AVERAGE(R175:R179),Pivot!AD184))</f>
        <v>10</v>
      </c>
      <c r="S180">
        <f>IF(Pivot!AK184="NA",S179,IF(Pivot!AK184=0,AVERAGE(S175:S179),Pivot!AK184))</f>
        <v>3</v>
      </c>
      <c r="T180">
        <f>IF(Pivot!AR184="NA",T179,IF(Pivot!AR184=0,AVERAGE(T175:T179),Pivot!AR184))</f>
        <v>3</v>
      </c>
      <c r="U180" t="str">
        <f ca="1">IFERROR(AVERAGE('air-quality'!E1272:E1276),"NA")</f>
        <v>NA</v>
      </c>
      <c r="V180" t="str">
        <f ca="1">IFERROR(AVERAGE('air-quality'!F1272:F1276),"NA")</f>
        <v>NA</v>
      </c>
      <c r="W180" t="str">
        <f ca="1">IFERROR(AVERAGE('air-quality'!G1272:G1276),"NA")</f>
        <v>NA</v>
      </c>
      <c r="X180" t="str">
        <f ca="1">IFERROR(AVERAGE('air-quality'!H1272:H1276),"NA")</f>
        <v>NA</v>
      </c>
      <c r="Y180" t="str">
        <f ca="1">IFERROR(AVERAGE('air-quality'!I1272:I1276),"NA")</f>
        <v>NA</v>
      </c>
      <c r="Z180" t="str">
        <f ca="1">IFERROR(AVERAGE('air-quality'!J1272:J1276),"NA")</f>
        <v>NA</v>
      </c>
      <c r="AA180">
        <f ca="1">IFERROR(AVERAGE('air-quality'!E1637:E1641),"NA")</f>
        <v>108.6</v>
      </c>
      <c r="AB180">
        <f ca="1">IFERROR(AVERAGE('air-quality'!F1637:F1641),"NA")</f>
        <v>43.6</v>
      </c>
      <c r="AC180">
        <f ca="1">IFERROR(AVERAGE('air-quality'!G1637:G1641),"NA")</f>
        <v>46.8</v>
      </c>
      <c r="AD180">
        <f ca="1">IFERROR(AVERAGE('air-quality'!H1637:H1641),"NA")</f>
        <v>31.2</v>
      </c>
      <c r="AE180">
        <f ca="1">IFERROR(AVERAGE('air-quality'!I1637:I1641),"NA")</f>
        <v>5.2</v>
      </c>
      <c r="AF180">
        <f ca="1">IFERROR(AVERAGE('air-quality'!J1637:J1641),"NA")</f>
        <v>6.4</v>
      </c>
      <c r="AG180">
        <f ca="1">IFERROR(AVERAGE('air-quality'!E2002:E2006),"NA")</f>
        <v>60.6</v>
      </c>
      <c r="AH180">
        <f ca="1">IFERROR(AVERAGE('air-quality'!F2002:F2006),"NA")</f>
        <v>28</v>
      </c>
      <c r="AI180">
        <f ca="1">IFERROR(AVERAGE('air-quality'!G2002:G2006),"NA")</f>
        <v>41</v>
      </c>
      <c r="AJ180">
        <f ca="1">IFERROR(AVERAGE('air-quality'!H2002:H2006),"NA")</f>
        <v>27.6</v>
      </c>
      <c r="AK180">
        <f ca="1">IFERROR(AVERAGE('air-quality'!I2002:I2006),"NA")</f>
        <v>5.2</v>
      </c>
      <c r="AL180">
        <f ca="1">IFERROR(AVERAGE('air-quality'!J2002:J2006),"NA")</f>
        <v>4.5999999999999996</v>
      </c>
      <c r="AM180" s="5">
        <f t="shared" ref="AM180:AR180" si="192">IFERROR(AVERAGE(O176:O180),AM179)</f>
        <v>63.6</v>
      </c>
      <c r="AN180" s="5">
        <f t="shared" si="192"/>
        <v>25.6</v>
      </c>
      <c r="AO180" s="5">
        <f t="shared" si="192"/>
        <v>38.4</v>
      </c>
      <c r="AP180" s="5">
        <f t="shared" si="192"/>
        <v>16.600000000000001</v>
      </c>
      <c r="AQ180" s="6">
        <f t="shared" si="192"/>
        <v>3.2</v>
      </c>
      <c r="AR180" s="5">
        <f t="shared" si="192"/>
        <v>3.8</v>
      </c>
      <c r="AS180" s="5">
        <f t="shared" ca="1" si="143"/>
        <v>84.6</v>
      </c>
      <c r="AT180" s="5">
        <f t="shared" ca="1" si="137"/>
        <v>35.799999999999997</v>
      </c>
      <c r="AU180" s="5">
        <f t="shared" ca="1" si="138"/>
        <v>43.9</v>
      </c>
      <c r="AV180" s="5">
        <f t="shared" ca="1" si="139"/>
        <v>29.4</v>
      </c>
      <c r="AW180" s="6">
        <f t="shared" ca="1" si="140"/>
        <v>5.2</v>
      </c>
      <c r="AX180" s="5">
        <f t="shared" ca="1" si="141"/>
        <v>5.5</v>
      </c>
    </row>
    <row r="181" spans="1:50" x14ac:dyDescent="0.25">
      <c r="A181">
        <f>IF(Pivot!A185="",Data!A180,Pivot!A185)</f>
        <v>6</v>
      </c>
      <c r="B181">
        <f>Pivot!B185</f>
        <v>28</v>
      </c>
      <c r="C181">
        <f>IFERROR(AVERAGE(Pivot!D185:H185),C180)</f>
        <v>68.599999999999994</v>
      </c>
      <c r="D181">
        <f>IFERROR(AVERAGE(Pivot!K185:O185),D180)</f>
        <v>26.8</v>
      </c>
      <c r="E181">
        <f>IFERROR(AVERAGE(Pivot!R185:V185),E180)</f>
        <v>34.4</v>
      </c>
      <c r="F181">
        <f>IFERROR(AVERAGE(Pivot!Y185:AC185),F180)</f>
        <v>23.4</v>
      </c>
      <c r="G181">
        <f>IFERROR(AVERAGE(Pivot!AF185:AJ185),G180)</f>
        <v>5</v>
      </c>
      <c r="H181">
        <f>IFERROR(AVERAGE(Pivot!AM185:AQ185),H180)</f>
        <v>3.8</v>
      </c>
      <c r="I181">
        <f>IFERROR(AVERAGE(Pivot!F185:H185),I180)</f>
        <v>50</v>
      </c>
      <c r="J181">
        <f>IFERROR(AVERAGE(Pivot!M185:O185),J180)</f>
        <v>22.333333333333332</v>
      </c>
      <c r="K181">
        <f>IFERROR(AVERAGE(Pivot!T185:V185),K180)</f>
        <v>28.333333333333332</v>
      </c>
      <c r="L181">
        <f>IFERROR(AVERAGE(Pivot!AA185:AC185),L180)</f>
        <v>17.333333333333332</v>
      </c>
      <c r="M181">
        <f>IFERROR(AVERAGE(Pivot!AH185:AJ185),M180)</f>
        <v>3</v>
      </c>
      <c r="N181">
        <f>IFERROR(AVERAGE(Pivot!AO185:AQ185),N180)</f>
        <v>3.3333333333333335</v>
      </c>
      <c r="O181">
        <f>IF(Pivot!I185="NA",O180,IF(Pivot!I185=0,AVERAGE(O176:O180),Pivot!I185))</f>
        <v>78</v>
      </c>
      <c r="P181">
        <f>IF(Pivot!P185="NA",P180,IF(Pivot!P185=0,AVERAGE(P176:P180),Pivot!P185))</f>
        <v>36</v>
      </c>
      <c r="Q181">
        <f>IF(Pivot!W185="NA",Q180,IF(Pivot!W185=0,AVERAGE(Q176:Q180),Pivot!W185))</f>
        <v>37</v>
      </c>
      <c r="R181">
        <f>IF(Pivot!AD185="NA",R180,IF(Pivot!AD185=0,AVERAGE(R176:R180),Pivot!AD185))</f>
        <v>21</v>
      </c>
      <c r="S181">
        <f>IF(Pivot!AK185="NA",S180,IF(Pivot!AK185=0,AVERAGE(S176:S180),Pivot!AK185))</f>
        <v>3</v>
      </c>
      <c r="T181">
        <f>IF(Pivot!AR185="NA",T180,IF(Pivot!AR185=0,AVERAGE(T176:T180),Pivot!AR185))</f>
        <v>5</v>
      </c>
      <c r="U181" t="str">
        <f ca="1">IFERROR(AVERAGE('air-quality'!E1273:E1277),"NA")</f>
        <v>NA</v>
      </c>
      <c r="V181" t="str">
        <f ca="1">IFERROR(AVERAGE('air-quality'!F1273:F1277),"NA")</f>
        <v>NA</v>
      </c>
      <c r="W181" t="str">
        <f ca="1">IFERROR(AVERAGE('air-quality'!G1273:G1277),"NA")</f>
        <v>NA</v>
      </c>
      <c r="X181" t="str">
        <f ca="1">IFERROR(AVERAGE('air-quality'!H1273:H1277),"NA")</f>
        <v>NA</v>
      </c>
      <c r="Y181" t="str">
        <f ca="1">IFERROR(AVERAGE('air-quality'!I1273:I1277),"NA")</f>
        <v>NA</v>
      </c>
      <c r="Z181" t="str">
        <f ca="1">IFERROR(AVERAGE('air-quality'!J1273:J1277),"NA")</f>
        <v>NA</v>
      </c>
      <c r="AA181">
        <f ca="1">IFERROR(AVERAGE('air-quality'!E1638:E1642),"NA")</f>
        <v>101</v>
      </c>
      <c r="AB181">
        <f ca="1">IFERROR(AVERAGE('air-quality'!F1638:F1642),"NA")</f>
        <v>41.8</v>
      </c>
      <c r="AC181">
        <f ca="1">IFERROR(AVERAGE('air-quality'!G1638:G1642),"NA")</f>
        <v>36.799999999999997</v>
      </c>
      <c r="AD181">
        <f ca="1">IFERROR(AVERAGE('air-quality'!H1638:H1642),"NA")</f>
        <v>30.8</v>
      </c>
      <c r="AE181">
        <f ca="1">IFERROR(AVERAGE('air-quality'!I1638:I1642),"NA")</f>
        <v>5</v>
      </c>
      <c r="AF181">
        <f ca="1">IFERROR(AVERAGE('air-quality'!J1638:J1642),"NA")</f>
        <v>6.6</v>
      </c>
      <c r="AG181">
        <f ca="1">IFERROR(AVERAGE('air-quality'!E2003:E2007),"NA")</f>
        <v>62.4</v>
      </c>
      <c r="AH181">
        <f ca="1">IFERROR(AVERAGE('air-quality'!F2003:F2007),"NA")</f>
        <v>27.6</v>
      </c>
      <c r="AI181">
        <f ca="1">IFERROR(AVERAGE('air-quality'!G2003:G2007),"NA")</f>
        <v>36.799999999999997</v>
      </c>
      <c r="AJ181">
        <f ca="1">IFERROR(AVERAGE('air-quality'!H2003:H2007),"NA")</f>
        <v>24.8</v>
      </c>
      <c r="AK181">
        <f ca="1">IFERROR(AVERAGE('air-quality'!I2003:I2007),"NA")</f>
        <v>5.4</v>
      </c>
      <c r="AL181">
        <f ca="1">IFERROR(AVERAGE('air-quality'!J2003:J2007),"NA")</f>
        <v>4.4000000000000004</v>
      </c>
      <c r="AM181" s="5">
        <f t="shared" ref="AM181:AR181" si="193">IFERROR(AVERAGE(O177:O181),AM180)</f>
        <v>61.6</v>
      </c>
      <c r="AN181" s="5">
        <f t="shared" si="193"/>
        <v>26.8</v>
      </c>
      <c r="AO181" s="5">
        <f t="shared" si="193"/>
        <v>39.799999999999997</v>
      </c>
      <c r="AP181" s="5">
        <f t="shared" si="193"/>
        <v>16.399999999999999</v>
      </c>
      <c r="AQ181" s="6">
        <f t="shared" si="193"/>
        <v>3.2</v>
      </c>
      <c r="AR181" s="5">
        <f t="shared" si="193"/>
        <v>4</v>
      </c>
      <c r="AS181" s="5">
        <f t="shared" ca="1" si="143"/>
        <v>81.7</v>
      </c>
      <c r="AT181" s="5">
        <f t="shared" ca="1" si="137"/>
        <v>34.700000000000003</v>
      </c>
      <c r="AU181" s="5">
        <f t="shared" ca="1" si="138"/>
        <v>36.799999999999997</v>
      </c>
      <c r="AV181" s="5">
        <f t="shared" ca="1" si="139"/>
        <v>27.8</v>
      </c>
      <c r="AW181" s="6">
        <f t="shared" ca="1" si="140"/>
        <v>5.2</v>
      </c>
      <c r="AX181" s="5">
        <f t="shared" ca="1" si="141"/>
        <v>5.5</v>
      </c>
    </row>
    <row r="182" spans="1:50" x14ac:dyDescent="0.25">
      <c r="A182">
        <f>IF(Pivot!A186="",Data!A181,Pivot!A186)</f>
        <v>6</v>
      </c>
      <c r="B182">
        <f>Pivot!B186</f>
        <v>29</v>
      </c>
      <c r="C182">
        <f>IFERROR(AVERAGE(Pivot!D186:H186),C181)</f>
        <v>63.8</v>
      </c>
      <c r="D182">
        <f>IFERROR(AVERAGE(Pivot!K186:O186),D181)</f>
        <v>29.6</v>
      </c>
      <c r="E182">
        <f>IFERROR(AVERAGE(Pivot!R186:V186),E181)</f>
        <v>24</v>
      </c>
      <c r="F182">
        <f>IFERROR(AVERAGE(Pivot!Y186:AC186),F181)</f>
        <v>21.4</v>
      </c>
      <c r="G182">
        <f>IFERROR(AVERAGE(Pivot!AF186:AJ186),G181)</f>
        <v>5</v>
      </c>
      <c r="H182">
        <f>IFERROR(AVERAGE(Pivot!AM186:AQ186),H181)</f>
        <v>4</v>
      </c>
      <c r="I182">
        <f>IFERROR(AVERAGE(Pivot!F186:H186),I181)</f>
        <v>53.333333333333336</v>
      </c>
      <c r="J182">
        <f>IFERROR(AVERAGE(Pivot!M186:O186),J181)</f>
        <v>28</v>
      </c>
      <c r="K182">
        <f>IFERROR(AVERAGE(Pivot!T186:V186),K181)</f>
        <v>21.666666666666668</v>
      </c>
      <c r="L182">
        <f>IFERROR(AVERAGE(Pivot!AA186:AC186),L181)</f>
        <v>17</v>
      </c>
      <c r="M182">
        <f>IFERROR(AVERAGE(Pivot!AH186:AJ186),M181)</f>
        <v>3.6666666666666665</v>
      </c>
      <c r="N182">
        <f>IFERROR(AVERAGE(Pivot!AO186:AQ186),N181)</f>
        <v>4</v>
      </c>
      <c r="O182">
        <f>IF(Pivot!I186="NA",O181,IF(Pivot!I186=0,AVERAGE(O177:O181),Pivot!I186))</f>
        <v>91</v>
      </c>
      <c r="P182">
        <f>IF(Pivot!P186="NA",P181,IF(Pivot!P186=0,AVERAGE(P177:P181),Pivot!P186))</f>
        <v>9</v>
      </c>
      <c r="Q182">
        <f>IF(Pivot!W186="NA",Q181,IF(Pivot!W186=0,AVERAGE(Q177:Q181),Pivot!W186))</f>
        <v>47</v>
      </c>
      <c r="R182">
        <f>IF(Pivot!AD186="NA",R181,IF(Pivot!AD186=0,AVERAGE(R177:R181),Pivot!AD186))</f>
        <v>10</v>
      </c>
      <c r="S182">
        <f>IF(Pivot!AK186="NA",S181,IF(Pivot!AK186=0,AVERAGE(S177:S181),Pivot!AK186))</f>
        <v>3</v>
      </c>
      <c r="T182">
        <f>IF(Pivot!AR186="NA",T181,IF(Pivot!AR186=0,AVERAGE(T177:T181),Pivot!AR186))</f>
        <v>3</v>
      </c>
      <c r="U182" t="str">
        <f ca="1">IFERROR(AVERAGE('air-quality'!E1274:E1278),"NA")</f>
        <v>NA</v>
      </c>
      <c r="V182">
        <f ca="1">IFERROR(AVERAGE('air-quality'!F1274:F1278),"NA")</f>
        <v>50</v>
      </c>
      <c r="W182">
        <f ca="1">IFERROR(AVERAGE('air-quality'!G1274:G1278),"NA")</f>
        <v>43</v>
      </c>
      <c r="X182">
        <f ca="1">IFERROR(AVERAGE('air-quality'!H1274:H1278),"NA")</f>
        <v>25</v>
      </c>
      <c r="Y182">
        <f ca="1">IFERROR(AVERAGE('air-quality'!I1274:I1278),"NA")</f>
        <v>5</v>
      </c>
      <c r="Z182">
        <f ca="1">IFERROR(AVERAGE('air-quality'!J1274:J1278),"NA")</f>
        <v>6</v>
      </c>
      <c r="AA182">
        <f ca="1">IFERROR(AVERAGE('air-quality'!E1639:E1643),"NA")</f>
        <v>101.4</v>
      </c>
      <c r="AB182">
        <f ca="1">IFERROR(AVERAGE('air-quality'!F1639:F1643),"NA")</f>
        <v>33.799999999999997</v>
      </c>
      <c r="AC182">
        <f ca="1">IFERROR(AVERAGE('air-quality'!G1639:G1643),"NA")</f>
        <v>32.799999999999997</v>
      </c>
      <c r="AD182">
        <f ca="1">IFERROR(AVERAGE('air-quality'!H1639:H1643),"NA")</f>
        <v>28.2</v>
      </c>
      <c r="AE182">
        <f ca="1">IFERROR(AVERAGE('air-quality'!I1639:I1643),"NA")</f>
        <v>4.5999999999999996</v>
      </c>
      <c r="AF182">
        <f ca="1">IFERROR(AVERAGE('air-quality'!J1639:J1643),"NA")</f>
        <v>6</v>
      </c>
      <c r="AG182">
        <f ca="1">IFERROR(AVERAGE('air-quality'!E2004:E2008),"NA")</f>
        <v>63.6</v>
      </c>
      <c r="AH182">
        <f ca="1">IFERROR(AVERAGE('air-quality'!F2004:F2008),"NA")</f>
        <v>28.4</v>
      </c>
      <c r="AI182">
        <f ca="1">IFERROR(AVERAGE('air-quality'!G2004:G2008),"NA")</f>
        <v>36.799999999999997</v>
      </c>
      <c r="AJ182">
        <f ca="1">IFERROR(AVERAGE('air-quality'!H2004:H2008),"NA")</f>
        <v>22.2</v>
      </c>
      <c r="AK182">
        <f ca="1">IFERROR(AVERAGE('air-quality'!I2004:I2008),"NA")</f>
        <v>5.2</v>
      </c>
      <c r="AL182">
        <f ca="1">IFERROR(AVERAGE('air-quality'!J2004:J2008),"NA")</f>
        <v>4.2</v>
      </c>
      <c r="AM182" s="5">
        <f t="shared" ref="AM182:AR182" si="194">IFERROR(AVERAGE(O178:O182),AM181)</f>
        <v>66</v>
      </c>
      <c r="AN182" s="5">
        <f t="shared" si="194"/>
        <v>25.8</v>
      </c>
      <c r="AO182" s="5">
        <f t="shared" si="194"/>
        <v>44.4</v>
      </c>
      <c r="AP182" s="5">
        <f t="shared" si="194"/>
        <v>15</v>
      </c>
      <c r="AQ182" s="6">
        <f t="shared" si="194"/>
        <v>3.2</v>
      </c>
      <c r="AR182" s="5">
        <f t="shared" si="194"/>
        <v>3.8</v>
      </c>
      <c r="AS182" s="5">
        <f t="shared" ca="1" si="143"/>
        <v>82.5</v>
      </c>
      <c r="AT182" s="5">
        <f t="shared" ca="1" si="137"/>
        <v>37.4</v>
      </c>
      <c r="AU182" s="5">
        <f t="shared" ca="1" si="138"/>
        <v>37.533333333333331</v>
      </c>
      <c r="AV182" s="5">
        <f t="shared" ca="1" si="139"/>
        <v>25.133333333333336</v>
      </c>
      <c r="AW182" s="6">
        <f t="shared" ca="1" si="140"/>
        <v>4.9333333333333336</v>
      </c>
      <c r="AX182" s="5">
        <f t="shared" ca="1" si="141"/>
        <v>5.3999999999999995</v>
      </c>
    </row>
    <row r="183" spans="1:50" x14ac:dyDescent="0.25">
      <c r="A183">
        <f>IF(Pivot!A187="",Data!A182,Pivot!A187)</f>
        <v>6</v>
      </c>
      <c r="B183">
        <f>Pivot!B187</f>
        <v>30</v>
      </c>
      <c r="C183">
        <f>IFERROR(AVERAGE(Pivot!D187:H187),C182)</f>
        <v>71.400000000000006</v>
      </c>
      <c r="D183">
        <f>IFERROR(AVERAGE(Pivot!K187:O187),D182)</f>
        <v>31.6</v>
      </c>
      <c r="E183">
        <f>IFERROR(AVERAGE(Pivot!R187:V187),E182)</f>
        <v>34</v>
      </c>
      <c r="F183">
        <f>IFERROR(AVERAGE(Pivot!Y187:AC187),F182)</f>
        <v>22.8</v>
      </c>
      <c r="G183">
        <f>IFERROR(AVERAGE(Pivot!AF187:AJ187),G182)</f>
        <v>5.4</v>
      </c>
      <c r="H183">
        <f>IFERROR(AVERAGE(Pivot!AM187:AQ187),H182)</f>
        <v>4.5999999999999996</v>
      </c>
      <c r="I183">
        <f>IFERROR(AVERAGE(Pivot!F187:H187),I182)</f>
        <v>67.666666666666671</v>
      </c>
      <c r="J183">
        <f>IFERROR(AVERAGE(Pivot!M187:O187),J182)</f>
        <v>32.666666666666664</v>
      </c>
      <c r="K183">
        <f>IFERROR(AVERAGE(Pivot!T187:V187),K182)</f>
        <v>35.666666666666664</v>
      </c>
      <c r="L183">
        <f>IFERROR(AVERAGE(Pivot!AA187:AC187),L182)</f>
        <v>21.666666666666668</v>
      </c>
      <c r="M183">
        <f>IFERROR(AVERAGE(Pivot!AH187:AJ187),M182)</f>
        <v>4.666666666666667</v>
      </c>
      <c r="N183">
        <f>IFERROR(AVERAGE(Pivot!AO187:AQ187),N182)</f>
        <v>4.666666666666667</v>
      </c>
      <c r="O183">
        <f>IF(Pivot!I187="NA",O182,IF(Pivot!I187=0,AVERAGE(O178:O182),Pivot!I187))</f>
        <v>19</v>
      </c>
      <c r="P183">
        <f>IF(Pivot!P187="NA",P182,IF(Pivot!P187=0,AVERAGE(P178:P182),Pivot!P187))</f>
        <v>22</v>
      </c>
      <c r="Q183">
        <f>IF(Pivot!W187="NA",Q182,IF(Pivot!W187=0,AVERAGE(Q178:Q182),Pivot!W187))</f>
        <v>26</v>
      </c>
      <c r="R183">
        <f>IF(Pivot!AD187="NA",R182,IF(Pivot!AD187=0,AVERAGE(R178:R182),Pivot!AD187))</f>
        <v>19</v>
      </c>
      <c r="S183">
        <f>IF(Pivot!AK187="NA",S182,IF(Pivot!AK187=0,AVERAGE(S178:S182),Pivot!AK187))</f>
        <v>2</v>
      </c>
      <c r="T183">
        <f>IF(Pivot!AR187="NA",T182,IF(Pivot!AR187=0,AVERAGE(T178:T182),Pivot!AR187))</f>
        <v>4</v>
      </c>
      <c r="U183">
        <f ca="1">IFERROR(AVERAGE('air-quality'!E1275:E1279),"NA")</f>
        <v>108</v>
      </c>
      <c r="V183">
        <f ca="1">IFERROR(AVERAGE('air-quality'!F1275:F1279),"NA")</f>
        <v>40</v>
      </c>
      <c r="W183">
        <f ca="1">IFERROR(AVERAGE('air-quality'!G1275:G1279),"NA")</f>
        <v>31</v>
      </c>
      <c r="X183">
        <f ca="1">IFERROR(AVERAGE('air-quality'!H1275:H1279),"NA")</f>
        <v>21</v>
      </c>
      <c r="Y183">
        <f ca="1">IFERROR(AVERAGE('air-quality'!I1275:I1279),"NA")</f>
        <v>5</v>
      </c>
      <c r="Z183">
        <f ca="1">IFERROR(AVERAGE('air-quality'!J1275:J1279),"NA")</f>
        <v>4.5</v>
      </c>
      <c r="AA183">
        <f ca="1">IFERROR(AVERAGE('air-quality'!E1640:E1644),"NA")</f>
        <v>82.2</v>
      </c>
      <c r="AB183">
        <f ca="1">IFERROR(AVERAGE('air-quality'!F1640:F1644),"NA")</f>
        <v>29.4</v>
      </c>
      <c r="AC183">
        <f ca="1">IFERROR(AVERAGE('air-quality'!G1640:G1644),"NA")</f>
        <v>30</v>
      </c>
      <c r="AD183">
        <f ca="1">IFERROR(AVERAGE('air-quality'!H1640:H1644),"NA")</f>
        <v>28.8</v>
      </c>
      <c r="AE183">
        <f ca="1">IFERROR(AVERAGE('air-quality'!I1640:I1644),"NA")</f>
        <v>4.5999999999999996</v>
      </c>
      <c r="AF183">
        <f ca="1">IFERROR(AVERAGE('air-quality'!J1640:J1644),"NA")</f>
        <v>5.6</v>
      </c>
      <c r="AG183">
        <f ca="1">IFERROR(AVERAGE('air-quality'!E2005:E2009),"NA")</f>
        <v>67.2</v>
      </c>
      <c r="AH183">
        <f ca="1">IFERROR(AVERAGE('air-quality'!F2005:F2009),"NA")</f>
        <v>31.2</v>
      </c>
      <c r="AI183">
        <f ca="1">IFERROR(AVERAGE('air-quality'!G2005:G2009),"NA")</f>
        <v>39.4</v>
      </c>
      <c r="AJ183">
        <f ca="1">IFERROR(AVERAGE('air-quality'!H2005:H2009),"NA")</f>
        <v>22.2</v>
      </c>
      <c r="AK183">
        <f ca="1">IFERROR(AVERAGE('air-quality'!I2005:I2009),"NA")</f>
        <v>5.8</v>
      </c>
      <c r="AL183">
        <f ca="1">IFERROR(AVERAGE('air-quality'!J2005:J2009),"NA")</f>
        <v>4.2</v>
      </c>
      <c r="AM183" s="5">
        <f t="shared" ref="AM183:AR183" si="195">IFERROR(AVERAGE(O179:O183),AM182)</f>
        <v>62.6</v>
      </c>
      <c r="AN183" s="5">
        <f t="shared" si="195"/>
        <v>25.2</v>
      </c>
      <c r="AO183" s="5">
        <f t="shared" si="195"/>
        <v>41.6</v>
      </c>
      <c r="AP183" s="5">
        <f t="shared" si="195"/>
        <v>15.8</v>
      </c>
      <c r="AQ183" s="6">
        <f t="shared" si="195"/>
        <v>2.8</v>
      </c>
      <c r="AR183" s="5">
        <f t="shared" si="195"/>
        <v>3.8</v>
      </c>
      <c r="AS183" s="5">
        <f t="shared" ca="1" si="143"/>
        <v>85.8</v>
      </c>
      <c r="AT183" s="5">
        <f t="shared" ca="1" si="137"/>
        <v>33.533333333333339</v>
      </c>
      <c r="AU183" s="5">
        <f t="shared" ca="1" si="138"/>
        <v>33.466666666666669</v>
      </c>
      <c r="AV183" s="5">
        <f t="shared" ca="1" si="139"/>
        <v>24</v>
      </c>
      <c r="AW183" s="6">
        <f t="shared" ca="1" si="140"/>
        <v>5.1333333333333329</v>
      </c>
      <c r="AX183" s="5">
        <f t="shared" ca="1" si="141"/>
        <v>4.7666666666666666</v>
      </c>
    </row>
    <row r="184" spans="1:50" x14ac:dyDescent="0.25">
      <c r="A184">
        <f>IF(Pivot!A188="",Data!A183,Pivot!A188)</f>
        <v>7</v>
      </c>
      <c r="B184">
        <f>Pivot!B188</f>
        <v>1</v>
      </c>
      <c r="C184">
        <f>IFERROR(AVERAGE(Pivot!D188:H188),C183)</f>
        <v>71.400000000000006</v>
      </c>
      <c r="D184">
        <f>IFERROR(AVERAGE(Pivot!K188:O188),D183)</f>
        <v>26.8</v>
      </c>
      <c r="E184">
        <f>IFERROR(AVERAGE(Pivot!R188:V188),E183)</f>
        <v>34.4</v>
      </c>
      <c r="F184">
        <f>IFERROR(AVERAGE(Pivot!Y188:AC188),F183)</f>
        <v>21.8</v>
      </c>
      <c r="G184">
        <f>IFERROR(AVERAGE(Pivot!AF188:AJ188),G183)</f>
        <v>6.4</v>
      </c>
      <c r="H184">
        <f>IFERROR(AVERAGE(Pivot!AM188:AQ188),H183)</f>
        <v>4</v>
      </c>
      <c r="I184">
        <f>IFERROR(AVERAGE(Pivot!F188:H188),I183)</f>
        <v>74</v>
      </c>
      <c r="J184">
        <f>IFERROR(AVERAGE(Pivot!M188:O188),J183)</f>
        <v>24</v>
      </c>
      <c r="K184">
        <f>IFERROR(AVERAGE(Pivot!T188:V188),K183)</f>
        <v>32</v>
      </c>
      <c r="L184">
        <f>IFERROR(AVERAGE(Pivot!AA188:AC188),L183)</f>
        <v>22</v>
      </c>
      <c r="M184">
        <f>IFERROR(AVERAGE(Pivot!AH188:AJ188),M183)</f>
        <v>6</v>
      </c>
      <c r="N184">
        <f>IFERROR(AVERAGE(Pivot!AO188:AQ188),N183)</f>
        <v>3.6666666666666665</v>
      </c>
      <c r="O184">
        <f>IF(Pivot!I188="NA",O183,IF(Pivot!I188=0,AVERAGE(O179:O183),Pivot!I188))</f>
        <v>47</v>
      </c>
      <c r="P184">
        <f>IF(Pivot!P188="NA",P183,IF(Pivot!P188=0,AVERAGE(P179:P183),Pivot!P188))</f>
        <v>54</v>
      </c>
      <c r="Q184">
        <f>IF(Pivot!W188="NA",Q183,IF(Pivot!W188=0,AVERAGE(Q179:Q183),Pivot!W188))</f>
        <v>67</v>
      </c>
      <c r="R184">
        <f>IF(Pivot!AD188="NA",R183,IF(Pivot!AD188=0,AVERAGE(R179:R183),Pivot!AD188))</f>
        <v>21</v>
      </c>
      <c r="S184">
        <f>IF(Pivot!AK188="NA",S183,IF(Pivot!AK188=0,AVERAGE(S179:S183),Pivot!AK188))</f>
        <v>3</v>
      </c>
      <c r="T184">
        <f>IF(Pivot!AR188="NA",T183,IF(Pivot!AR188=0,AVERAGE(T179:T183),Pivot!AR188))</f>
        <v>6</v>
      </c>
      <c r="U184">
        <f ca="1">IFERROR(AVERAGE('air-quality'!E1276:E1280),"NA")</f>
        <v>91</v>
      </c>
      <c r="V184">
        <f ca="1">IFERROR(AVERAGE('air-quality'!F1276:F1280),"NA")</f>
        <v>35.333333333333336</v>
      </c>
      <c r="W184">
        <f ca="1">IFERROR(AVERAGE('air-quality'!G1276:G1280),"NA")</f>
        <v>29.333333333333332</v>
      </c>
      <c r="X184">
        <f ca="1">IFERROR(AVERAGE('air-quality'!H1276:H1280),"NA")</f>
        <v>20.333333333333332</v>
      </c>
      <c r="Y184">
        <f ca="1">IFERROR(AVERAGE('air-quality'!I1276:I1280),"NA")</f>
        <v>5</v>
      </c>
      <c r="Z184">
        <f ca="1">IFERROR(AVERAGE('air-quality'!J1276:J1280),"NA")</f>
        <v>4.333333333333333</v>
      </c>
      <c r="AA184">
        <f ca="1">IFERROR(AVERAGE('air-quality'!E1641:E1645),"NA")</f>
        <v>71.599999999999994</v>
      </c>
      <c r="AB184">
        <f ca="1">IFERROR(AVERAGE('air-quality'!F1641:F1645),"NA")</f>
        <v>27</v>
      </c>
      <c r="AC184">
        <f ca="1">IFERROR(AVERAGE('air-quality'!G1641:G1645),"NA")</f>
        <v>29.4</v>
      </c>
      <c r="AD184">
        <f ca="1">IFERROR(AVERAGE('air-quality'!H1641:H1645),"NA")</f>
        <v>26.8</v>
      </c>
      <c r="AE184">
        <f ca="1">IFERROR(AVERAGE('air-quality'!I1641:I1645),"NA")</f>
        <v>4.8</v>
      </c>
      <c r="AF184">
        <f ca="1">IFERROR(AVERAGE('air-quality'!J1641:J1645),"NA")</f>
        <v>5.2</v>
      </c>
      <c r="AG184">
        <f ca="1">IFERROR(AVERAGE('air-quality'!E2006:E2010),"NA")</f>
        <v>74</v>
      </c>
      <c r="AH184">
        <f ca="1">IFERROR(AVERAGE('air-quality'!F2006:F2010),"NA")</f>
        <v>31.4</v>
      </c>
      <c r="AI184">
        <f ca="1">IFERROR(AVERAGE('air-quality'!G2006:G2010),"NA")</f>
        <v>40</v>
      </c>
      <c r="AJ184">
        <f ca="1">IFERROR(AVERAGE('air-quality'!H2006:H2010),"NA")</f>
        <v>20.6</v>
      </c>
      <c r="AK184">
        <f ca="1">IFERROR(AVERAGE('air-quality'!I2006:I2010),"NA")</f>
        <v>5.6</v>
      </c>
      <c r="AL184">
        <f ca="1">IFERROR(AVERAGE('air-quality'!J2006:J2010),"NA")</f>
        <v>4.2</v>
      </c>
      <c r="AM184" s="5">
        <f t="shared" ref="AM184:AR184" si="196">IFERROR(AVERAGE(O180:O184),AM183)</f>
        <v>61</v>
      </c>
      <c r="AN184" s="5">
        <f t="shared" si="196"/>
        <v>30.6</v>
      </c>
      <c r="AO184" s="5">
        <f t="shared" si="196"/>
        <v>44.6</v>
      </c>
      <c r="AP184" s="5">
        <f t="shared" si="196"/>
        <v>16.2</v>
      </c>
      <c r="AQ184" s="6">
        <f t="shared" si="196"/>
        <v>2.8</v>
      </c>
      <c r="AR184" s="5">
        <f t="shared" si="196"/>
        <v>4.2</v>
      </c>
      <c r="AS184" s="5">
        <f t="shared" ca="1" si="143"/>
        <v>78.86666666666666</v>
      </c>
      <c r="AT184" s="5">
        <f t="shared" ca="1" si="137"/>
        <v>31.244444444444444</v>
      </c>
      <c r="AU184" s="5">
        <f t="shared" ca="1" si="138"/>
        <v>32.911111111111111</v>
      </c>
      <c r="AV184" s="5">
        <f t="shared" ca="1" si="139"/>
        <v>22.577777777777779</v>
      </c>
      <c r="AW184" s="6">
        <f t="shared" ca="1" si="140"/>
        <v>5.1333333333333337</v>
      </c>
      <c r="AX184" s="5">
        <f t="shared" ca="1" si="141"/>
        <v>4.5777777777777784</v>
      </c>
    </row>
    <row r="185" spans="1:50" x14ac:dyDescent="0.25">
      <c r="A185">
        <f>IF(Pivot!A189="",Data!A184,Pivot!A189)</f>
        <v>7</v>
      </c>
      <c r="B185">
        <f>Pivot!B189</f>
        <v>2</v>
      </c>
      <c r="C185">
        <f>IFERROR(AVERAGE(Pivot!D189:H189),C184)</f>
        <v>62.8</v>
      </c>
      <c r="D185">
        <f>IFERROR(AVERAGE(Pivot!K189:O189),D184)</f>
        <v>32.799999999999997</v>
      </c>
      <c r="E185">
        <f>IFERROR(AVERAGE(Pivot!R189:V189),E184)</f>
        <v>31.2</v>
      </c>
      <c r="F185">
        <f>IFERROR(AVERAGE(Pivot!Y189:AC189),F184)</f>
        <v>20.6</v>
      </c>
      <c r="G185">
        <f>IFERROR(AVERAGE(Pivot!AF189:AJ189),G184)</f>
        <v>5.8</v>
      </c>
      <c r="H185">
        <f>IFERROR(AVERAGE(Pivot!AM189:AQ189),H184)</f>
        <v>4.4000000000000004</v>
      </c>
      <c r="I185">
        <f>IFERROR(AVERAGE(Pivot!F189:H189),I184)</f>
        <v>58.333333333333336</v>
      </c>
      <c r="J185">
        <f>IFERROR(AVERAGE(Pivot!M189:O189),J184)</f>
        <v>25.666666666666668</v>
      </c>
      <c r="K185">
        <f>IFERROR(AVERAGE(Pivot!T189:V189),K184)</f>
        <v>27.333333333333332</v>
      </c>
      <c r="L185">
        <f>IFERROR(AVERAGE(Pivot!AA189:AC189),L184)</f>
        <v>21.333333333333332</v>
      </c>
      <c r="M185">
        <f>IFERROR(AVERAGE(Pivot!AH189:AJ189),M184)</f>
        <v>5</v>
      </c>
      <c r="N185">
        <f>IFERROR(AVERAGE(Pivot!AO189:AQ189),N184)</f>
        <v>4.333333333333333</v>
      </c>
      <c r="O185">
        <f>IF(Pivot!I189="NA",O184,IF(Pivot!I189=0,AVERAGE(O180:O184),Pivot!I189))</f>
        <v>124</v>
      </c>
      <c r="P185">
        <f>IF(Pivot!P189="NA",P184,IF(Pivot!P189=0,AVERAGE(P180:P184),Pivot!P189))</f>
        <v>38</v>
      </c>
      <c r="Q185">
        <f>IF(Pivot!W189="NA",Q184,IF(Pivot!W189=0,AVERAGE(Q180:Q184),Pivot!W189))</f>
        <v>32</v>
      </c>
      <c r="R185">
        <f>IF(Pivot!AD189="NA",R184,IF(Pivot!AD189=0,AVERAGE(R180:R184),Pivot!AD189))</f>
        <v>19</v>
      </c>
      <c r="S185">
        <f>IF(Pivot!AK189="NA",S184,IF(Pivot!AK189=0,AVERAGE(S180:S184),Pivot!AK189))</f>
        <v>4</v>
      </c>
      <c r="T185">
        <f>IF(Pivot!AR189="NA",T184,IF(Pivot!AR189=0,AVERAGE(T180:T184),Pivot!AR189))</f>
        <v>5</v>
      </c>
      <c r="U185">
        <f ca="1">IFERROR(AVERAGE('air-quality'!E1277:E1281),"NA")</f>
        <v>81.666666666666671</v>
      </c>
      <c r="V185">
        <f ca="1">IFERROR(AVERAGE('air-quality'!F1277:F1281),"NA")</f>
        <v>36.25</v>
      </c>
      <c r="W185">
        <f ca="1">IFERROR(AVERAGE('air-quality'!G1277:G1281),"NA")</f>
        <v>32.75</v>
      </c>
      <c r="X185">
        <f ca="1">IFERROR(AVERAGE('air-quality'!H1277:H1281),"NA")</f>
        <v>21</v>
      </c>
      <c r="Y185">
        <f ca="1">IFERROR(AVERAGE('air-quality'!I1277:I1281),"NA")</f>
        <v>5</v>
      </c>
      <c r="Z185">
        <f ca="1">IFERROR(AVERAGE('air-quality'!J1277:J1281),"NA")</f>
        <v>4.5</v>
      </c>
      <c r="AA185">
        <f ca="1">IFERROR(AVERAGE('air-quality'!E1642:E1646),"NA")</f>
        <v>64.2</v>
      </c>
      <c r="AB185">
        <f ca="1">IFERROR(AVERAGE('air-quality'!F1642:F1646),"NA")</f>
        <v>23.2</v>
      </c>
      <c r="AC185">
        <f ca="1">IFERROR(AVERAGE('air-quality'!G1642:G1646),"NA")</f>
        <v>24.6</v>
      </c>
      <c r="AD185">
        <f ca="1">IFERROR(AVERAGE('air-quality'!H1642:H1646),"NA")</f>
        <v>25.6</v>
      </c>
      <c r="AE185">
        <f ca="1">IFERROR(AVERAGE('air-quality'!I1642:I1646),"NA")</f>
        <v>4.8</v>
      </c>
      <c r="AF185">
        <f ca="1">IFERROR(AVERAGE('air-quality'!J1642:J1646),"NA")</f>
        <v>5</v>
      </c>
      <c r="AG185">
        <f ca="1">IFERROR(AVERAGE('air-quality'!E2007:E2011),"NA")</f>
        <v>75.400000000000006</v>
      </c>
      <c r="AH185">
        <f ca="1">IFERROR(AVERAGE('air-quality'!F2007:F2011),"NA")</f>
        <v>33.200000000000003</v>
      </c>
      <c r="AI185">
        <f ca="1">IFERROR(AVERAGE('air-quality'!G2007:G2011),"NA")</f>
        <v>42.4</v>
      </c>
      <c r="AJ185">
        <f ca="1">IFERROR(AVERAGE('air-quality'!H2007:H2011),"NA")</f>
        <v>22</v>
      </c>
      <c r="AK185">
        <f ca="1">IFERROR(AVERAGE('air-quality'!I2007:I2011),"NA")</f>
        <v>5.8</v>
      </c>
      <c r="AL185">
        <f ca="1">IFERROR(AVERAGE('air-quality'!J2007:J2011),"NA")</f>
        <v>4.2</v>
      </c>
      <c r="AM185" s="5">
        <f t="shared" ref="AM185:AR185" si="197">IFERROR(AVERAGE(O181:O185),AM184)</f>
        <v>71.8</v>
      </c>
      <c r="AN185" s="5">
        <f t="shared" si="197"/>
        <v>31.8</v>
      </c>
      <c r="AO185" s="5">
        <f t="shared" si="197"/>
        <v>41.8</v>
      </c>
      <c r="AP185" s="5">
        <f t="shared" si="197"/>
        <v>18</v>
      </c>
      <c r="AQ185" s="6">
        <f t="shared" si="197"/>
        <v>3</v>
      </c>
      <c r="AR185" s="5">
        <f t="shared" si="197"/>
        <v>4.5999999999999996</v>
      </c>
      <c r="AS185" s="5">
        <f t="shared" ca="1" si="143"/>
        <v>73.75555555555556</v>
      </c>
      <c r="AT185" s="5">
        <f t="shared" ca="1" si="137"/>
        <v>30.883333333333336</v>
      </c>
      <c r="AU185" s="5">
        <f t="shared" ca="1" si="138"/>
        <v>33.25</v>
      </c>
      <c r="AV185" s="5">
        <f t="shared" ca="1" si="139"/>
        <v>22.866666666666664</v>
      </c>
      <c r="AW185" s="6">
        <f t="shared" ca="1" si="140"/>
        <v>5.2</v>
      </c>
      <c r="AX185" s="5">
        <f t="shared" ca="1" si="141"/>
        <v>4.5666666666666664</v>
      </c>
    </row>
    <row r="186" spans="1:50" x14ac:dyDescent="0.25">
      <c r="A186">
        <f>IF(Pivot!A190="",Data!A185,Pivot!A190)</f>
        <v>7</v>
      </c>
      <c r="B186">
        <f>Pivot!B190</f>
        <v>3</v>
      </c>
      <c r="C186">
        <f>IFERROR(AVERAGE(Pivot!D190:H190),C185)</f>
        <v>74.599999999999994</v>
      </c>
      <c r="D186">
        <f>IFERROR(AVERAGE(Pivot!K190:O190),D185)</f>
        <v>31.6</v>
      </c>
      <c r="E186">
        <f>IFERROR(AVERAGE(Pivot!R190:V190),E185)</f>
        <v>37</v>
      </c>
      <c r="F186">
        <f>IFERROR(AVERAGE(Pivot!Y190:AC190),F185)</f>
        <v>27.4</v>
      </c>
      <c r="G186">
        <f>IFERROR(AVERAGE(Pivot!AF190:AJ190),G185)</f>
        <v>5.6</v>
      </c>
      <c r="H186">
        <f>IFERROR(AVERAGE(Pivot!AM190:AQ190),H185)</f>
        <v>4.4000000000000004</v>
      </c>
      <c r="I186">
        <f>IFERROR(AVERAGE(Pivot!F190:H190),I185)</f>
        <v>61</v>
      </c>
      <c r="J186">
        <f>IFERROR(AVERAGE(Pivot!M190:O190),J185)</f>
        <v>32</v>
      </c>
      <c r="K186">
        <f>IFERROR(AVERAGE(Pivot!T190:V190),K185)</f>
        <v>38.666666666666664</v>
      </c>
      <c r="L186">
        <f>IFERROR(AVERAGE(Pivot!AA190:AC190),L185)</f>
        <v>25.333333333333332</v>
      </c>
      <c r="M186">
        <f>IFERROR(AVERAGE(Pivot!AH190:AJ190),M185)</f>
        <v>5</v>
      </c>
      <c r="N186">
        <f>IFERROR(AVERAGE(Pivot!AO190:AQ190),N185)</f>
        <v>4.666666666666667</v>
      </c>
      <c r="O186">
        <f>IF(Pivot!I190="NA",O185,IF(Pivot!I190=0,AVERAGE(O181:O185),Pivot!I190))</f>
        <v>87</v>
      </c>
      <c r="P186">
        <f>IF(Pivot!P190="NA",P185,IF(Pivot!P190=0,AVERAGE(P181:P185),Pivot!P190))</f>
        <v>24</v>
      </c>
      <c r="Q186">
        <f>IF(Pivot!W190="NA",Q185,IF(Pivot!W190=0,AVERAGE(Q181:Q185),Pivot!W190))</f>
        <v>46</v>
      </c>
      <c r="R186">
        <f>IF(Pivot!AD190="NA",R185,IF(Pivot!AD190=0,AVERAGE(R181:R185),Pivot!AD190))</f>
        <v>14</v>
      </c>
      <c r="S186">
        <f>IF(Pivot!AK190="NA",S185,IF(Pivot!AK190=0,AVERAGE(S181:S185),Pivot!AK190))</f>
        <v>3</v>
      </c>
      <c r="T186">
        <f>IF(Pivot!AR190="NA",T185,IF(Pivot!AR190=0,AVERAGE(T181:T185),Pivot!AR190))</f>
        <v>4</v>
      </c>
      <c r="U186">
        <f ca="1">IFERROR(AVERAGE('air-quality'!E1278:E1282),"NA")</f>
        <v>84</v>
      </c>
      <c r="V186">
        <f ca="1">IFERROR(AVERAGE('air-quality'!F1278:F1282),"NA")</f>
        <v>38</v>
      </c>
      <c r="W186">
        <f ca="1">IFERROR(AVERAGE('air-quality'!G1278:G1282),"NA")</f>
        <v>40</v>
      </c>
      <c r="X186">
        <f ca="1">IFERROR(AVERAGE('air-quality'!H1278:H1282),"NA")</f>
        <v>22</v>
      </c>
      <c r="Y186">
        <f ca="1">IFERROR(AVERAGE('air-quality'!I1278:I1282),"NA")</f>
        <v>5</v>
      </c>
      <c r="Z186">
        <f ca="1">IFERROR(AVERAGE('air-quality'!J1278:J1282),"NA")</f>
        <v>4.5999999999999996</v>
      </c>
      <c r="AA186">
        <f ca="1">IFERROR(AVERAGE('air-quality'!E1643:E1647),"NA")</f>
        <v>54.8</v>
      </c>
      <c r="AB186">
        <f ca="1">IFERROR(AVERAGE('air-quality'!F1643:F1647),"NA")</f>
        <v>16.600000000000001</v>
      </c>
      <c r="AC186">
        <f ca="1">IFERROR(AVERAGE('air-quality'!G1643:G1647),"NA")</f>
        <v>22.4</v>
      </c>
      <c r="AD186">
        <f ca="1">IFERROR(AVERAGE('air-quality'!H1643:H1647),"NA")</f>
        <v>22.2</v>
      </c>
      <c r="AE186">
        <f ca="1">IFERROR(AVERAGE('air-quality'!I1643:I1647),"NA")</f>
        <v>4.5999999999999996</v>
      </c>
      <c r="AF186">
        <f ca="1">IFERROR(AVERAGE('air-quality'!J1643:J1647),"NA")</f>
        <v>4.4000000000000004</v>
      </c>
      <c r="AG186">
        <f ca="1">IFERROR(AVERAGE('air-quality'!E2008:E2012),"NA")</f>
        <v>78.2</v>
      </c>
      <c r="AH186">
        <f ca="1">IFERROR(AVERAGE('air-quality'!F2008:F2012),"NA")</f>
        <v>33.6</v>
      </c>
      <c r="AI186">
        <f ca="1">IFERROR(AVERAGE('air-quality'!G2008:G2012),"NA")</f>
        <v>54.4</v>
      </c>
      <c r="AJ186">
        <f ca="1">IFERROR(AVERAGE('air-quality'!H2008:H2012),"NA")</f>
        <v>25.4</v>
      </c>
      <c r="AK186">
        <f ca="1">IFERROR(AVERAGE('air-quality'!I2008:I2012),"NA")</f>
        <v>5.6</v>
      </c>
      <c r="AL186">
        <f ca="1">IFERROR(AVERAGE('air-quality'!J2008:J2012),"NA")</f>
        <v>4.5999999999999996</v>
      </c>
      <c r="AM186" s="5">
        <f t="shared" ref="AM186:AR186" si="198">IFERROR(AVERAGE(O182:O186),AM185)</f>
        <v>73.599999999999994</v>
      </c>
      <c r="AN186" s="5">
        <f t="shared" si="198"/>
        <v>29.4</v>
      </c>
      <c r="AO186" s="5">
        <f t="shared" si="198"/>
        <v>43.6</v>
      </c>
      <c r="AP186" s="5">
        <f t="shared" si="198"/>
        <v>16.600000000000001</v>
      </c>
      <c r="AQ186" s="6">
        <f t="shared" si="198"/>
        <v>3</v>
      </c>
      <c r="AR186" s="5">
        <f t="shared" si="198"/>
        <v>4.4000000000000004</v>
      </c>
      <c r="AS186" s="5">
        <f t="shared" ca="1" si="143"/>
        <v>72.333333333333329</v>
      </c>
      <c r="AT186" s="5">
        <f t="shared" ca="1" si="137"/>
        <v>29.400000000000002</v>
      </c>
      <c r="AU186" s="5">
        <f t="shared" ca="1" si="138"/>
        <v>38.93333333333333</v>
      </c>
      <c r="AV186" s="5">
        <f t="shared" ca="1" si="139"/>
        <v>23.2</v>
      </c>
      <c r="AW186" s="6">
        <f t="shared" ca="1" si="140"/>
        <v>5.0666666666666664</v>
      </c>
      <c r="AX186" s="5">
        <f t="shared" ca="1" si="141"/>
        <v>4.5333333333333332</v>
      </c>
    </row>
    <row r="187" spans="1:50" x14ac:dyDescent="0.25">
      <c r="A187">
        <f>IF(Pivot!A191="",Data!A186,Pivot!A191)</f>
        <v>7</v>
      </c>
      <c r="B187">
        <f>Pivot!B191</f>
        <v>4</v>
      </c>
      <c r="C187">
        <f>IFERROR(AVERAGE(Pivot!D191:H191),C186)</f>
        <v>71.599999999999994</v>
      </c>
      <c r="D187">
        <f>IFERROR(AVERAGE(Pivot!K191:O191),D186)</f>
        <v>29.8</v>
      </c>
      <c r="E187">
        <f>IFERROR(AVERAGE(Pivot!R191:V191),E186)</f>
        <v>50.2</v>
      </c>
      <c r="F187">
        <f>IFERROR(AVERAGE(Pivot!Y191:AC191),F186)</f>
        <v>24.4</v>
      </c>
      <c r="G187">
        <f>IFERROR(AVERAGE(Pivot!AF191:AJ191),G186)</f>
        <v>6</v>
      </c>
      <c r="H187">
        <f>IFERROR(AVERAGE(Pivot!AM191:AQ191),H186)</f>
        <v>5</v>
      </c>
      <c r="I187">
        <f>IFERROR(AVERAGE(Pivot!F191:H191),I186)</f>
        <v>72.666666666666671</v>
      </c>
      <c r="J187">
        <f>IFERROR(AVERAGE(Pivot!M191:O191),J186)</f>
        <v>32.666666666666664</v>
      </c>
      <c r="K187">
        <f>IFERROR(AVERAGE(Pivot!T191:V191),K186)</f>
        <v>61</v>
      </c>
      <c r="L187">
        <f>IFERROR(AVERAGE(Pivot!AA191:AC191),L186)</f>
        <v>25.666666666666668</v>
      </c>
      <c r="M187">
        <f>IFERROR(AVERAGE(Pivot!AH191:AJ191),M186)</f>
        <v>4.666666666666667</v>
      </c>
      <c r="N187">
        <f>IFERROR(AVERAGE(Pivot!AO191:AQ191),N186)</f>
        <v>5.333333333333333</v>
      </c>
      <c r="O187">
        <f>IF(Pivot!I191="NA",O186,IF(Pivot!I191=0,AVERAGE(O182:O186),Pivot!I191))</f>
        <v>65</v>
      </c>
      <c r="P187">
        <f>IF(Pivot!P191="NA",P186,IF(Pivot!P191=0,AVERAGE(P182:P186),Pivot!P191))</f>
        <v>31</v>
      </c>
      <c r="Q187">
        <f>IF(Pivot!W191="NA",Q186,IF(Pivot!W191=0,AVERAGE(Q182:Q186),Pivot!W191))</f>
        <v>57</v>
      </c>
      <c r="R187">
        <f>IF(Pivot!AD191="NA",R186,IF(Pivot!AD191=0,AVERAGE(R182:R186),Pivot!AD191))</f>
        <v>14</v>
      </c>
      <c r="S187">
        <f>IF(Pivot!AK191="NA",S186,IF(Pivot!AK191=0,AVERAGE(S182:S186),Pivot!AK191))</f>
        <v>3</v>
      </c>
      <c r="T187">
        <f>IF(Pivot!AR191="NA",T186,IF(Pivot!AR191=0,AVERAGE(T182:T186),Pivot!AR191))</f>
        <v>5</v>
      </c>
      <c r="U187">
        <f ca="1">IFERROR(AVERAGE('air-quality'!E1279:E1283),"NA")</f>
        <v>87</v>
      </c>
      <c r="V187">
        <f ca="1">IFERROR(AVERAGE('air-quality'!F1279:F1283),"NA")</f>
        <v>39.200000000000003</v>
      </c>
      <c r="W187">
        <f ca="1">IFERROR(AVERAGE('air-quality'!G1279:G1283),"NA")</f>
        <v>47.4</v>
      </c>
      <c r="X187">
        <f ca="1">IFERROR(AVERAGE('air-quality'!H1279:H1283),"NA")</f>
        <v>23.8</v>
      </c>
      <c r="Y187">
        <f ca="1">IFERROR(AVERAGE('air-quality'!I1279:I1283),"NA")</f>
        <v>5.2</v>
      </c>
      <c r="Z187">
        <f ca="1">IFERROR(AVERAGE('air-quality'!J1279:J1283),"NA")</f>
        <v>4.5999999999999996</v>
      </c>
      <c r="AA187">
        <f ca="1">IFERROR(AVERAGE('air-quality'!E1644:E1648),"NA")</f>
        <v>41.4</v>
      </c>
      <c r="AB187">
        <f ca="1">IFERROR(AVERAGE('air-quality'!F1644:F1648),"NA")</f>
        <v>15.2</v>
      </c>
      <c r="AC187">
        <f ca="1">IFERROR(AVERAGE('air-quality'!G1644:G1648),"NA")</f>
        <v>23</v>
      </c>
      <c r="AD187">
        <f ca="1">IFERROR(AVERAGE('air-quality'!H1644:H1648),"NA")</f>
        <v>20.399999999999999</v>
      </c>
      <c r="AE187">
        <f ca="1">IFERROR(AVERAGE('air-quality'!I1644:I1648),"NA")</f>
        <v>4.8</v>
      </c>
      <c r="AF187">
        <f ca="1">IFERROR(AVERAGE('air-quality'!J1644:J1648),"NA")</f>
        <v>4.4000000000000004</v>
      </c>
      <c r="AG187">
        <f ca="1">IFERROR(AVERAGE('air-quality'!E2009:E2013),"NA")</f>
        <v>77</v>
      </c>
      <c r="AH187">
        <f ca="1">IFERROR(AVERAGE('air-quality'!F2009:F2013),"NA")</f>
        <v>31.2</v>
      </c>
      <c r="AI187">
        <f ca="1">IFERROR(AVERAGE('air-quality'!G2009:G2013),"NA")</f>
        <v>58</v>
      </c>
      <c r="AJ187">
        <f ca="1">IFERROR(AVERAGE('air-quality'!H2009:H2013),"NA")</f>
        <v>24.6</v>
      </c>
      <c r="AK187">
        <f ca="1">IFERROR(AVERAGE('air-quality'!I2009:I2013),"NA")</f>
        <v>5.6</v>
      </c>
      <c r="AL187">
        <f ca="1">IFERROR(AVERAGE('air-quality'!J2009:J2013),"NA")</f>
        <v>4.8</v>
      </c>
      <c r="AM187" s="5">
        <f t="shared" ref="AM187:AR187" si="199">IFERROR(AVERAGE(O183:O187),AM186)</f>
        <v>68.400000000000006</v>
      </c>
      <c r="AN187" s="5">
        <f t="shared" si="199"/>
        <v>33.799999999999997</v>
      </c>
      <c r="AO187" s="5">
        <f t="shared" si="199"/>
        <v>45.6</v>
      </c>
      <c r="AP187" s="5">
        <f t="shared" si="199"/>
        <v>17.399999999999999</v>
      </c>
      <c r="AQ187" s="6">
        <f t="shared" si="199"/>
        <v>3</v>
      </c>
      <c r="AR187" s="5">
        <f t="shared" si="199"/>
        <v>4.8</v>
      </c>
      <c r="AS187" s="5">
        <f t="shared" ca="1" si="143"/>
        <v>68.466666666666669</v>
      </c>
      <c r="AT187" s="5">
        <f t="shared" ca="1" si="137"/>
        <v>28.533333333333335</v>
      </c>
      <c r="AU187" s="5">
        <f t="shared" ca="1" si="138"/>
        <v>42.800000000000004</v>
      </c>
      <c r="AV187" s="5">
        <f t="shared" ca="1" si="139"/>
        <v>22.933333333333337</v>
      </c>
      <c r="AW187" s="6">
        <f t="shared" ca="1" si="140"/>
        <v>5.2</v>
      </c>
      <c r="AX187" s="5">
        <f t="shared" ca="1" si="141"/>
        <v>4.6000000000000005</v>
      </c>
    </row>
    <row r="188" spans="1:50" x14ac:dyDescent="0.25">
      <c r="A188">
        <f>IF(Pivot!A192="",Data!A187,Pivot!A192)</f>
        <v>7</v>
      </c>
      <c r="B188">
        <f>Pivot!B192</f>
        <v>5</v>
      </c>
      <c r="C188">
        <f>IFERROR(AVERAGE(Pivot!D192:H192),C187)</f>
        <v>69.2</v>
      </c>
      <c r="D188">
        <f>IFERROR(AVERAGE(Pivot!K192:O192),D187)</f>
        <v>20.6</v>
      </c>
      <c r="E188">
        <f>IFERROR(AVERAGE(Pivot!R192:V192),E187)</f>
        <v>38.4</v>
      </c>
      <c r="F188">
        <f>IFERROR(AVERAGE(Pivot!Y192:AC192),F187)</f>
        <v>17.2</v>
      </c>
      <c r="G188">
        <f>IFERROR(AVERAGE(Pivot!AF192:AJ192),G187)</f>
        <v>4.5999999999999996</v>
      </c>
      <c r="H188">
        <f>IFERROR(AVERAGE(Pivot!AM192:AQ192),H187)</f>
        <v>3.8</v>
      </c>
      <c r="I188">
        <f>IFERROR(AVERAGE(Pivot!F192:H192),I187)</f>
        <v>76.333333333333329</v>
      </c>
      <c r="J188">
        <f>IFERROR(AVERAGE(Pivot!M192:O192),J187)</f>
        <v>28.333333333333332</v>
      </c>
      <c r="K188">
        <f>IFERROR(AVERAGE(Pivot!T192:V192),K187)</f>
        <v>55</v>
      </c>
      <c r="L188">
        <f>IFERROR(AVERAGE(Pivot!AA192:AC192),L187)</f>
        <v>20.333333333333332</v>
      </c>
      <c r="M188">
        <f>IFERROR(AVERAGE(Pivot!AH192:AJ192),M187)</f>
        <v>5.333333333333333</v>
      </c>
      <c r="N188">
        <f>IFERROR(AVERAGE(Pivot!AO192:AQ192),N187)</f>
        <v>5</v>
      </c>
      <c r="O188">
        <f>IF(Pivot!I192="NA",O187,IF(Pivot!I192=0,AVERAGE(O183:O187),Pivot!I192))</f>
        <v>88</v>
      </c>
      <c r="P188">
        <f>IF(Pivot!P192="NA",P187,IF(Pivot!P192=0,AVERAGE(P183:P187),Pivot!P192))</f>
        <v>27</v>
      </c>
      <c r="Q188">
        <f>IF(Pivot!W192="NA",Q187,IF(Pivot!W192=0,AVERAGE(Q183:Q187),Pivot!W192))</f>
        <v>51</v>
      </c>
      <c r="R188">
        <f>IF(Pivot!AD192="NA",R187,IF(Pivot!AD192=0,AVERAGE(R183:R187),Pivot!AD192))</f>
        <v>19</v>
      </c>
      <c r="S188">
        <f>IF(Pivot!AK192="NA",S187,IF(Pivot!AK192=0,AVERAGE(S183:S187),Pivot!AK192))</f>
        <v>3</v>
      </c>
      <c r="T188">
        <f>IF(Pivot!AR192="NA",T187,IF(Pivot!AR192=0,AVERAGE(T183:T187),Pivot!AR192))</f>
        <v>4</v>
      </c>
      <c r="U188">
        <f ca="1">IFERROR(AVERAGE('air-quality'!E1280:E1284),"NA")</f>
        <v>88.8</v>
      </c>
      <c r="V188">
        <f ca="1">IFERROR(AVERAGE('air-quality'!F1280:F1284),"NA")</f>
        <v>38.4</v>
      </c>
      <c r="W188">
        <f ca="1">IFERROR(AVERAGE('air-quality'!G1280:G1284),"NA")</f>
        <v>46.2</v>
      </c>
      <c r="X188">
        <f ca="1">IFERROR(AVERAGE('air-quality'!H1280:H1284),"NA")</f>
        <v>25.8</v>
      </c>
      <c r="Y188">
        <f ca="1">IFERROR(AVERAGE('air-quality'!I1280:I1284),"NA")</f>
        <v>5</v>
      </c>
      <c r="Z188">
        <f ca="1">IFERROR(AVERAGE('air-quality'!J1280:J1284),"NA")</f>
        <v>4.8</v>
      </c>
      <c r="AA188">
        <f ca="1">IFERROR(AVERAGE('air-quality'!E1645:E1649),"NA")</f>
        <v>37.4</v>
      </c>
      <c r="AB188">
        <f ca="1">IFERROR(AVERAGE('air-quality'!F1645:F1649),"NA")</f>
        <v>15</v>
      </c>
      <c r="AC188">
        <f ca="1">IFERROR(AVERAGE('air-quality'!G1645:G1649),"NA")</f>
        <v>22.8</v>
      </c>
      <c r="AD188">
        <f ca="1">IFERROR(AVERAGE('air-quality'!H1645:H1649),"NA")</f>
        <v>17.399999999999999</v>
      </c>
      <c r="AE188">
        <f ca="1">IFERROR(AVERAGE('air-quality'!I1645:I1649),"NA")</f>
        <v>4.5999999999999996</v>
      </c>
      <c r="AF188">
        <f ca="1">IFERROR(AVERAGE('air-quality'!J1645:J1649),"NA")</f>
        <v>4.2</v>
      </c>
      <c r="AG188">
        <f ca="1">IFERROR(AVERAGE('air-quality'!E2010:E2014),"NA")</f>
        <v>74.2</v>
      </c>
      <c r="AH188">
        <f ca="1">IFERROR(AVERAGE('air-quality'!F2010:F2014),"NA")</f>
        <v>27.6</v>
      </c>
      <c r="AI188">
        <f ca="1">IFERROR(AVERAGE('air-quality'!G2010:G2014),"NA")</f>
        <v>56.6</v>
      </c>
      <c r="AJ188">
        <f ca="1">IFERROR(AVERAGE('air-quality'!H2010:H2014),"NA")</f>
        <v>21.4</v>
      </c>
      <c r="AK188">
        <f ca="1">IFERROR(AVERAGE('air-quality'!I2010:I2014),"NA")</f>
        <v>4.8</v>
      </c>
      <c r="AL188">
        <f ca="1">IFERROR(AVERAGE('air-quality'!J2010:J2014),"NA")</f>
        <v>4.5999999999999996</v>
      </c>
      <c r="AM188" s="5">
        <f t="shared" ref="AM188:AR188" si="200">IFERROR(AVERAGE(O184:O188),AM187)</f>
        <v>82.2</v>
      </c>
      <c r="AN188" s="5">
        <f t="shared" si="200"/>
        <v>34.799999999999997</v>
      </c>
      <c r="AO188" s="5">
        <f t="shared" si="200"/>
        <v>50.6</v>
      </c>
      <c r="AP188" s="5">
        <f t="shared" si="200"/>
        <v>17.399999999999999</v>
      </c>
      <c r="AQ188" s="6">
        <f t="shared" si="200"/>
        <v>3.2</v>
      </c>
      <c r="AR188" s="5">
        <f t="shared" si="200"/>
        <v>4.8</v>
      </c>
      <c r="AS188" s="5">
        <f t="shared" ca="1" si="143"/>
        <v>66.8</v>
      </c>
      <c r="AT188" s="5">
        <f t="shared" ca="1" si="137"/>
        <v>27</v>
      </c>
      <c r="AU188" s="5">
        <f t="shared" ca="1" si="138"/>
        <v>41.866666666666667</v>
      </c>
      <c r="AV188" s="5">
        <f t="shared" ca="1" si="139"/>
        <v>21.533333333333331</v>
      </c>
      <c r="AW188" s="6">
        <f t="shared" ca="1" si="140"/>
        <v>4.8</v>
      </c>
      <c r="AX188" s="5">
        <f t="shared" ca="1" si="141"/>
        <v>4.5333333333333332</v>
      </c>
    </row>
    <row r="189" spans="1:50" x14ac:dyDescent="0.25">
      <c r="A189">
        <f>IF(Pivot!A193="",Data!A188,Pivot!A193)</f>
        <v>7</v>
      </c>
      <c r="B189">
        <f>Pivot!B193</f>
        <v>6</v>
      </c>
      <c r="C189">
        <f>IFERROR(AVERAGE(Pivot!D193:H193),C188)</f>
        <v>47.4</v>
      </c>
      <c r="D189">
        <f>IFERROR(AVERAGE(Pivot!K193:O193),D188)</f>
        <v>17.8</v>
      </c>
      <c r="E189">
        <f>IFERROR(AVERAGE(Pivot!R193:V193),E188)</f>
        <v>22.8</v>
      </c>
      <c r="F189">
        <f>IFERROR(AVERAGE(Pivot!Y193:AC193),F188)</f>
        <v>17.2</v>
      </c>
      <c r="G189">
        <f>IFERROR(AVERAGE(Pivot!AF193:AJ193),G188)</f>
        <v>4.2</v>
      </c>
      <c r="H189">
        <f>IFERROR(AVERAGE(Pivot!AM193:AQ193),H188)</f>
        <v>3.2</v>
      </c>
      <c r="I189">
        <f>IFERROR(AVERAGE(Pivot!F193:H193),I188)</f>
        <v>65.666666666666671</v>
      </c>
      <c r="J189">
        <f>IFERROR(AVERAGE(Pivot!M193:O193),J188)</f>
        <v>16.333333333333332</v>
      </c>
      <c r="K189">
        <f>IFERROR(AVERAGE(Pivot!T193:V193),K188)</f>
        <v>27.333333333333332</v>
      </c>
      <c r="L189">
        <f>IFERROR(AVERAGE(Pivot!AA193:AC193),L188)</f>
        <v>15</v>
      </c>
      <c r="M189">
        <f>IFERROR(AVERAGE(Pivot!AH193:AJ193),M188)</f>
        <v>4</v>
      </c>
      <c r="N189">
        <f>IFERROR(AVERAGE(Pivot!AO193:AQ193),N188)</f>
        <v>3.3333333333333335</v>
      </c>
      <c r="O189">
        <f>IF(Pivot!I193="NA",O188,IF(Pivot!I193=0,AVERAGE(O184:O188),Pivot!I193))</f>
        <v>72</v>
      </c>
      <c r="P189">
        <f>IF(Pivot!P193="NA",P188,IF(Pivot!P193=0,AVERAGE(P184:P188),Pivot!P193))</f>
        <v>18</v>
      </c>
      <c r="Q189">
        <f>IF(Pivot!W193="NA",Q188,IF(Pivot!W193=0,AVERAGE(Q184:Q188),Pivot!W193))</f>
        <v>30</v>
      </c>
      <c r="R189">
        <f>IF(Pivot!AD193="NA",R188,IF(Pivot!AD193=0,AVERAGE(R184:R188),Pivot!AD193))</f>
        <v>15</v>
      </c>
      <c r="S189">
        <f>IF(Pivot!AK193="NA",S188,IF(Pivot!AK193=0,AVERAGE(S184:S188),Pivot!AK193))</f>
        <v>3</v>
      </c>
      <c r="T189">
        <f>IF(Pivot!AR193="NA",T188,IF(Pivot!AR193=0,AVERAGE(T184:T188),Pivot!AR193))</f>
        <v>4</v>
      </c>
      <c r="U189">
        <f ca="1">IFERROR(AVERAGE('air-quality'!E1281:E1285),"NA")</f>
        <v>86.2</v>
      </c>
      <c r="V189">
        <f ca="1">IFERROR(AVERAGE('air-quality'!F1281:F1285),"NA")</f>
        <v>40</v>
      </c>
      <c r="W189">
        <f ca="1">IFERROR(AVERAGE('air-quality'!G1281:G1285),"NA")</f>
        <v>44.8</v>
      </c>
      <c r="X189">
        <f ca="1">IFERROR(AVERAGE('air-quality'!H1281:H1285),"NA")</f>
        <v>26.6</v>
      </c>
      <c r="Y189">
        <f ca="1">IFERROR(AVERAGE('air-quality'!I1281:I1285),"NA")</f>
        <v>5</v>
      </c>
      <c r="Z189">
        <f ca="1">IFERROR(AVERAGE('air-quality'!J1281:J1285),"NA")</f>
        <v>4.8</v>
      </c>
      <c r="AA189">
        <f ca="1">IFERROR(AVERAGE('air-quality'!E1646:E1650),"NA")</f>
        <v>35.6</v>
      </c>
      <c r="AB189">
        <f ca="1">IFERROR(AVERAGE('air-quality'!F1646:F1650),"NA")</f>
        <v>14.8</v>
      </c>
      <c r="AC189">
        <f ca="1">IFERROR(AVERAGE('air-quality'!G1646:G1650),"NA")</f>
        <v>25.2</v>
      </c>
      <c r="AD189">
        <f ca="1">IFERROR(AVERAGE('air-quality'!H1646:H1650),"NA")</f>
        <v>15.8</v>
      </c>
      <c r="AE189">
        <f ca="1">IFERROR(AVERAGE('air-quality'!I1646:I1650),"NA")</f>
        <v>4.5999999999999996</v>
      </c>
      <c r="AF189">
        <f ca="1">IFERROR(AVERAGE('air-quality'!J1646:J1650),"NA")</f>
        <v>4</v>
      </c>
      <c r="AG189">
        <f ca="1">IFERROR(AVERAGE('air-quality'!E2011:E2015),"NA")</f>
        <v>69.400000000000006</v>
      </c>
      <c r="AH189">
        <f ca="1">IFERROR(AVERAGE('air-quality'!F2011:F2015),"NA")</f>
        <v>21.6</v>
      </c>
      <c r="AI189">
        <f ca="1">IFERROR(AVERAGE('air-quality'!G2011:G2015),"NA")</f>
        <v>56.6</v>
      </c>
      <c r="AJ189">
        <f ca="1">IFERROR(AVERAGE('air-quality'!H2011:H2015),"NA")</f>
        <v>18.399999999999999</v>
      </c>
      <c r="AK189">
        <f ca="1">IFERROR(AVERAGE('air-quality'!I2011:I2015),"NA")</f>
        <v>4.8</v>
      </c>
      <c r="AL189">
        <f ca="1">IFERROR(AVERAGE('air-quality'!J2011:J2015),"NA")</f>
        <v>4.2</v>
      </c>
      <c r="AM189" s="5">
        <f t="shared" ref="AM189:AR189" si="201">IFERROR(AVERAGE(O185:O189),AM188)</f>
        <v>87.2</v>
      </c>
      <c r="AN189" s="5">
        <f t="shared" si="201"/>
        <v>27.6</v>
      </c>
      <c r="AO189" s="5">
        <f t="shared" si="201"/>
        <v>43.2</v>
      </c>
      <c r="AP189" s="5">
        <f t="shared" si="201"/>
        <v>16.2</v>
      </c>
      <c r="AQ189" s="6">
        <f t="shared" si="201"/>
        <v>3.2</v>
      </c>
      <c r="AR189" s="5">
        <f t="shared" si="201"/>
        <v>4.4000000000000004</v>
      </c>
      <c r="AS189" s="5">
        <f t="shared" ca="1" si="143"/>
        <v>63.733333333333341</v>
      </c>
      <c r="AT189" s="5">
        <f t="shared" ca="1" si="137"/>
        <v>25.466666666666669</v>
      </c>
      <c r="AU189" s="5">
        <f t="shared" ca="1" si="138"/>
        <v>42.199999999999996</v>
      </c>
      <c r="AV189" s="5">
        <f t="shared" ca="1" si="139"/>
        <v>20.266666666666669</v>
      </c>
      <c r="AW189" s="6">
        <f t="shared" ca="1" si="140"/>
        <v>4.8</v>
      </c>
      <c r="AX189" s="5">
        <f t="shared" ca="1" si="141"/>
        <v>4.333333333333333</v>
      </c>
    </row>
    <row r="190" spans="1:50" x14ac:dyDescent="0.25">
      <c r="A190">
        <f>IF(Pivot!A194="",Data!A189,Pivot!A194)</f>
        <v>7</v>
      </c>
      <c r="B190">
        <f>Pivot!B194</f>
        <v>7</v>
      </c>
      <c r="C190">
        <f>IFERROR(AVERAGE(Pivot!D194:H194),C189)</f>
        <v>42.8</v>
      </c>
      <c r="D190">
        <f>IFERROR(AVERAGE(Pivot!K194:O194),D189)</f>
        <v>22.8</v>
      </c>
      <c r="E190">
        <f>IFERROR(AVERAGE(Pivot!R194:V194),E189)</f>
        <v>26.6</v>
      </c>
      <c r="F190">
        <f>IFERROR(AVERAGE(Pivot!Y194:AC194),F189)</f>
        <v>17</v>
      </c>
      <c r="G190">
        <f>IFERROR(AVERAGE(Pivot!AF194:AJ194),G189)</f>
        <v>4.4000000000000004</v>
      </c>
      <c r="H190">
        <f>IFERROR(AVERAGE(Pivot!AM194:AQ194),H189)</f>
        <v>3.2</v>
      </c>
      <c r="I190">
        <f>IFERROR(AVERAGE(Pivot!F194:H194),I189)</f>
        <v>43</v>
      </c>
      <c r="J190">
        <f>IFERROR(AVERAGE(Pivot!M194:O194),J189)</f>
        <v>18</v>
      </c>
      <c r="K190">
        <f>IFERROR(AVERAGE(Pivot!T194:V194),K189)</f>
        <v>29</v>
      </c>
      <c r="L190">
        <f>IFERROR(AVERAGE(Pivot!AA194:AC194),L189)</f>
        <v>15</v>
      </c>
      <c r="M190">
        <f>IFERROR(AVERAGE(Pivot!AH194:AJ194),M189)</f>
        <v>5</v>
      </c>
      <c r="N190">
        <f>IFERROR(AVERAGE(Pivot!AO194:AQ194),N189)</f>
        <v>3.3333333333333335</v>
      </c>
      <c r="O190">
        <f>IF(Pivot!I194="NA",O189,IF(Pivot!I194=0,AVERAGE(O185:O189),Pivot!I194))</f>
        <v>47</v>
      </c>
      <c r="P190">
        <f>IF(Pivot!P194="NA",P189,IF(Pivot!P194=0,AVERAGE(P185:P189),Pivot!P194))</f>
        <v>32</v>
      </c>
      <c r="Q190">
        <f>IF(Pivot!W194="NA",Q189,IF(Pivot!W194=0,AVERAGE(Q185:Q189),Pivot!W194))</f>
        <v>54</v>
      </c>
      <c r="R190">
        <f>IF(Pivot!AD194="NA",R189,IF(Pivot!AD194=0,AVERAGE(R185:R189),Pivot!AD194))</f>
        <v>20</v>
      </c>
      <c r="S190">
        <f>IF(Pivot!AK194="NA",S189,IF(Pivot!AK194=0,AVERAGE(S185:S189),Pivot!AK194))</f>
        <v>3</v>
      </c>
      <c r="T190">
        <f>IF(Pivot!AR194="NA",T189,IF(Pivot!AR194=0,AVERAGE(T185:T189),Pivot!AR194))</f>
        <v>4</v>
      </c>
      <c r="U190">
        <f ca="1">IFERROR(AVERAGE('air-quality'!E1282:E1286),"NA")</f>
        <v>90.8</v>
      </c>
      <c r="V190">
        <f ca="1">IFERROR(AVERAGE('air-quality'!F1282:F1286),"NA")</f>
        <v>38.4</v>
      </c>
      <c r="W190">
        <f ca="1">IFERROR(AVERAGE('air-quality'!G1282:G1286),"NA")</f>
        <v>40.6</v>
      </c>
      <c r="X190">
        <f ca="1">IFERROR(AVERAGE('air-quality'!H1282:H1286),"NA")</f>
        <v>26.4</v>
      </c>
      <c r="Y190">
        <f ca="1">IFERROR(AVERAGE('air-quality'!I1282:I1286),"NA")</f>
        <v>4.8</v>
      </c>
      <c r="Z190">
        <f ca="1">IFERROR(AVERAGE('air-quality'!J1282:J1286),"NA")</f>
        <v>4.8</v>
      </c>
      <c r="AA190">
        <f ca="1">IFERROR(AVERAGE('air-quality'!E1647:E1651),"NA")</f>
        <v>34.4</v>
      </c>
      <c r="AB190">
        <f ca="1">IFERROR(AVERAGE('air-quality'!F1647:F1651),"NA")</f>
        <v>11.8</v>
      </c>
      <c r="AC190">
        <f ca="1">IFERROR(AVERAGE('air-quality'!G1647:G1651),"NA")</f>
        <v>22.2</v>
      </c>
      <c r="AD190">
        <f ca="1">IFERROR(AVERAGE('air-quality'!H1647:H1651),"NA")</f>
        <v>14.4</v>
      </c>
      <c r="AE190">
        <f ca="1">IFERROR(AVERAGE('air-quality'!I1647:I1651),"NA")</f>
        <v>4.5999999999999996</v>
      </c>
      <c r="AF190">
        <f ca="1">IFERROR(AVERAGE('air-quality'!J1647:J1651),"NA")</f>
        <v>3.8</v>
      </c>
      <c r="AG190">
        <f ca="1">IFERROR(AVERAGE('air-quality'!E2012:E2016),"NA")</f>
        <v>58.2</v>
      </c>
      <c r="AH190">
        <f ca="1">IFERROR(AVERAGE('air-quality'!F2012:F2016),"NA")</f>
        <v>16.8</v>
      </c>
      <c r="AI190">
        <f ca="1">IFERROR(AVERAGE('air-quality'!G2012:G2016),"NA")</f>
        <v>55.6</v>
      </c>
      <c r="AJ190">
        <f ca="1">IFERROR(AVERAGE('air-quality'!H2012:H2016),"NA")</f>
        <v>14.6</v>
      </c>
      <c r="AK190">
        <f ca="1">IFERROR(AVERAGE('air-quality'!I2012:I2016),"NA")</f>
        <v>4.5999999999999996</v>
      </c>
      <c r="AL190">
        <f ca="1">IFERROR(AVERAGE('air-quality'!J2012:J2016),"NA")</f>
        <v>4</v>
      </c>
      <c r="AM190" s="5">
        <f t="shared" ref="AM190:AR190" si="202">IFERROR(AVERAGE(O186:O190),AM189)</f>
        <v>71.8</v>
      </c>
      <c r="AN190" s="5">
        <f t="shared" si="202"/>
        <v>26.4</v>
      </c>
      <c r="AO190" s="5">
        <f t="shared" si="202"/>
        <v>47.6</v>
      </c>
      <c r="AP190" s="5">
        <f t="shared" si="202"/>
        <v>16.399999999999999</v>
      </c>
      <c r="AQ190" s="6">
        <f t="shared" si="202"/>
        <v>3</v>
      </c>
      <c r="AR190" s="5">
        <f t="shared" si="202"/>
        <v>4.2</v>
      </c>
      <c r="AS190" s="5">
        <f t="shared" ca="1" si="143"/>
        <v>61.133333333333326</v>
      </c>
      <c r="AT190" s="5">
        <f t="shared" ca="1" si="137"/>
        <v>22.333333333333332</v>
      </c>
      <c r="AU190" s="5">
        <f t="shared" ca="1" si="138"/>
        <v>39.466666666666669</v>
      </c>
      <c r="AV190" s="5">
        <f t="shared" ca="1" si="139"/>
        <v>18.466666666666665</v>
      </c>
      <c r="AW190" s="6">
        <f t="shared" ca="1" si="140"/>
        <v>4.6666666666666661</v>
      </c>
      <c r="AX190" s="5">
        <f t="shared" ca="1" si="141"/>
        <v>4.2</v>
      </c>
    </row>
    <row r="191" spans="1:50" x14ac:dyDescent="0.25">
      <c r="A191">
        <f>IF(Pivot!A195="",Data!A190,Pivot!A195)</f>
        <v>7</v>
      </c>
      <c r="B191">
        <f>Pivot!B195</f>
        <v>8</v>
      </c>
      <c r="C191">
        <f>IFERROR(AVERAGE(Pivot!D195:H195),C190)</f>
        <v>51.8</v>
      </c>
      <c r="D191">
        <f>IFERROR(AVERAGE(Pivot!K195:O195),D190)</f>
        <v>18.8</v>
      </c>
      <c r="E191">
        <f>IFERROR(AVERAGE(Pivot!R195:V195),E190)</f>
        <v>21.8</v>
      </c>
      <c r="F191">
        <f>IFERROR(AVERAGE(Pivot!Y195:AC195),F190)</f>
        <v>15.6</v>
      </c>
      <c r="G191">
        <f>IFERROR(AVERAGE(Pivot!AF195:AJ195),G190)</f>
        <v>3.8</v>
      </c>
      <c r="H191">
        <f>IFERROR(AVERAGE(Pivot!AM195:AQ195),H190)</f>
        <v>3.4</v>
      </c>
      <c r="I191">
        <f>IFERROR(AVERAGE(Pivot!F195:H195),I190)</f>
        <v>48</v>
      </c>
      <c r="J191">
        <f>IFERROR(AVERAGE(Pivot!M195:O195),J190)</f>
        <v>16.333333333333332</v>
      </c>
      <c r="K191">
        <f>IFERROR(AVERAGE(Pivot!T195:V195),K190)</f>
        <v>25</v>
      </c>
      <c r="L191">
        <f>IFERROR(AVERAGE(Pivot!AA195:AC195),L190)</f>
        <v>16.333333333333332</v>
      </c>
      <c r="M191">
        <f>IFERROR(AVERAGE(Pivot!AH195:AJ195),M190)</f>
        <v>4.333333333333333</v>
      </c>
      <c r="N191">
        <f>IFERROR(AVERAGE(Pivot!AO195:AQ195),N190)</f>
        <v>4</v>
      </c>
      <c r="O191">
        <f>IF(Pivot!I195="NA",O190,IF(Pivot!I195=0,AVERAGE(O186:O190),Pivot!I195))</f>
        <v>55</v>
      </c>
      <c r="P191">
        <f>IF(Pivot!P195="NA",P190,IF(Pivot!P195=0,AVERAGE(P186:P190),Pivot!P195))</f>
        <v>43</v>
      </c>
      <c r="Q191">
        <f>IF(Pivot!W195="NA",Q190,IF(Pivot!W195=0,AVERAGE(Q186:Q190),Pivot!W195))</f>
        <v>62</v>
      </c>
      <c r="R191">
        <f>IF(Pivot!AD195="NA",R190,IF(Pivot!AD195=0,AVERAGE(R186:R190),Pivot!AD195))</f>
        <v>25</v>
      </c>
      <c r="S191">
        <f>IF(Pivot!AK195="NA",S190,IF(Pivot!AK195=0,AVERAGE(S186:S190),Pivot!AK195))</f>
        <v>3</v>
      </c>
      <c r="T191">
        <f>IF(Pivot!AR195="NA",T190,IF(Pivot!AR195=0,AVERAGE(T186:T190),Pivot!AR195))</f>
        <v>6</v>
      </c>
      <c r="U191">
        <f ca="1">IFERROR(AVERAGE('air-quality'!E1283:E1287),"NA")</f>
        <v>87.6</v>
      </c>
      <c r="V191">
        <f ca="1">IFERROR(AVERAGE('air-quality'!F1283:F1287),"NA")</f>
        <v>36.75</v>
      </c>
      <c r="W191">
        <f ca="1">IFERROR(AVERAGE('air-quality'!G1283:G1287),"NA")</f>
        <v>33.5</v>
      </c>
      <c r="X191">
        <f ca="1">IFERROR(AVERAGE('air-quality'!H1283:H1287),"NA")</f>
        <v>26.5</v>
      </c>
      <c r="Y191">
        <f ca="1">IFERROR(AVERAGE('air-quality'!I1283:I1287),"NA")</f>
        <v>4.75</v>
      </c>
      <c r="Z191">
        <f ca="1">IFERROR(AVERAGE('air-quality'!J1283:J1287),"NA")</f>
        <v>4.75</v>
      </c>
      <c r="AA191">
        <f ca="1">IFERROR(AVERAGE('air-quality'!E1648:E1652),"NA")</f>
        <v>27.6</v>
      </c>
      <c r="AB191">
        <f ca="1">IFERROR(AVERAGE('air-quality'!F1648:F1652),"NA")</f>
        <v>12.2</v>
      </c>
      <c r="AC191">
        <f ca="1">IFERROR(AVERAGE('air-quality'!G1648:G1652),"NA")</f>
        <v>19.399999999999999</v>
      </c>
      <c r="AD191">
        <f ca="1">IFERROR(AVERAGE('air-quality'!H1648:H1652),"NA")</f>
        <v>15.8</v>
      </c>
      <c r="AE191">
        <f ca="1">IFERROR(AVERAGE('air-quality'!I1648:I1652),"NA")</f>
        <v>4.8</v>
      </c>
      <c r="AF191">
        <f ca="1">IFERROR(AVERAGE('air-quality'!J1648:J1652),"NA")</f>
        <v>4</v>
      </c>
      <c r="AG191">
        <f ca="1">IFERROR(AVERAGE('air-quality'!E2013:E2017),"NA")</f>
        <v>50.8</v>
      </c>
      <c r="AH191">
        <f ca="1">IFERROR(AVERAGE('air-quality'!F2013:F2017),"NA")</f>
        <v>11.8</v>
      </c>
      <c r="AI191">
        <f ca="1">IFERROR(AVERAGE('air-quality'!G2013:G2017),"NA")</f>
        <v>43.2</v>
      </c>
      <c r="AJ191">
        <f ca="1">IFERROR(AVERAGE('air-quality'!H2013:H2017),"NA")</f>
        <v>10.4</v>
      </c>
      <c r="AK191">
        <f ca="1">IFERROR(AVERAGE('air-quality'!I2013:I2017),"NA")</f>
        <v>4.4000000000000004</v>
      </c>
      <c r="AL191">
        <f ca="1">IFERROR(AVERAGE('air-quality'!J2013:J2017),"NA")</f>
        <v>3.4</v>
      </c>
      <c r="AM191" s="5">
        <f t="shared" ref="AM191:AR191" si="203">IFERROR(AVERAGE(O187:O191),AM190)</f>
        <v>65.400000000000006</v>
      </c>
      <c r="AN191" s="5">
        <f t="shared" si="203"/>
        <v>30.2</v>
      </c>
      <c r="AO191" s="5">
        <f t="shared" si="203"/>
        <v>50.8</v>
      </c>
      <c r="AP191" s="5">
        <f t="shared" si="203"/>
        <v>18.600000000000001</v>
      </c>
      <c r="AQ191" s="6">
        <f t="shared" si="203"/>
        <v>3</v>
      </c>
      <c r="AR191" s="5">
        <f t="shared" si="203"/>
        <v>4.5999999999999996</v>
      </c>
      <c r="AS191" s="5">
        <f t="shared" ca="1" si="143"/>
        <v>55.333333333333336</v>
      </c>
      <c r="AT191" s="5">
        <f t="shared" ca="1" si="137"/>
        <v>20.25</v>
      </c>
      <c r="AU191" s="5">
        <f t="shared" ca="1" si="138"/>
        <v>32.033333333333331</v>
      </c>
      <c r="AV191" s="5">
        <f t="shared" ca="1" si="139"/>
        <v>17.566666666666666</v>
      </c>
      <c r="AW191" s="6">
        <f t="shared" ca="1" si="140"/>
        <v>4.6500000000000004</v>
      </c>
      <c r="AX191" s="5">
        <f t="shared" ca="1" si="141"/>
        <v>4.05</v>
      </c>
    </row>
    <row r="192" spans="1:50" x14ac:dyDescent="0.25">
      <c r="A192">
        <f>IF(Pivot!A196="",Data!A191,Pivot!A196)</f>
        <v>7</v>
      </c>
      <c r="B192">
        <f>Pivot!B196</f>
        <v>9</v>
      </c>
      <c r="C192">
        <f>IFERROR(AVERAGE(Pivot!D196:H196),C191)</f>
        <v>44.4</v>
      </c>
      <c r="D192">
        <f>IFERROR(AVERAGE(Pivot!K196:O196),D191)</f>
        <v>13.8</v>
      </c>
      <c r="E192">
        <f>IFERROR(AVERAGE(Pivot!R196:V196),E191)</f>
        <v>17.2</v>
      </c>
      <c r="F192">
        <f>IFERROR(AVERAGE(Pivot!Y196:AC196),F191)</f>
        <v>13.6</v>
      </c>
      <c r="G192">
        <f>IFERROR(AVERAGE(Pivot!AF196:AJ196),G191)</f>
        <v>3.4</v>
      </c>
      <c r="H192">
        <f>IFERROR(AVERAGE(Pivot!AM196:AQ196),H191)</f>
        <v>2.8</v>
      </c>
      <c r="I192">
        <f>IFERROR(AVERAGE(Pivot!F196:H196),I191)</f>
        <v>43.666666666666664</v>
      </c>
      <c r="J192">
        <f>IFERROR(AVERAGE(Pivot!M196:O196),J191)</f>
        <v>10</v>
      </c>
      <c r="K192">
        <f>IFERROR(AVERAGE(Pivot!T196:V196),K191)</f>
        <v>12.666666666666666</v>
      </c>
      <c r="L192">
        <f>IFERROR(AVERAGE(Pivot!AA196:AC196),L191)</f>
        <v>12.333333333333334</v>
      </c>
      <c r="M192">
        <f>IFERROR(AVERAGE(Pivot!AH196:AJ196),M191)</f>
        <v>3</v>
      </c>
      <c r="N192">
        <f>IFERROR(AVERAGE(Pivot!AO196:AQ196),N191)</f>
        <v>3</v>
      </c>
      <c r="O192">
        <f>IF(Pivot!I196="NA",O191,IF(Pivot!I196=0,AVERAGE(O187:O191),Pivot!I196))</f>
        <v>97</v>
      </c>
      <c r="P192">
        <f>IF(Pivot!P196="NA",P191,IF(Pivot!P196=0,AVERAGE(P187:P191),Pivot!P196))</f>
        <v>16</v>
      </c>
      <c r="Q192">
        <f>IF(Pivot!W196="NA",Q191,IF(Pivot!W196=0,AVERAGE(Q187:Q191),Pivot!W196))</f>
        <v>31</v>
      </c>
      <c r="R192">
        <f>IF(Pivot!AD196="NA",R191,IF(Pivot!AD196=0,AVERAGE(R187:R191),Pivot!AD196))</f>
        <v>15</v>
      </c>
      <c r="S192">
        <f>IF(Pivot!AK196="NA",S191,IF(Pivot!AK196=0,AVERAGE(S187:S191),Pivot!AK196))</f>
        <v>2</v>
      </c>
      <c r="T192">
        <f>IF(Pivot!AR196="NA",T191,IF(Pivot!AR196=0,AVERAGE(T187:T191),Pivot!AR196))</f>
        <v>3</v>
      </c>
      <c r="U192">
        <f ca="1">IFERROR(AVERAGE('air-quality'!E1284:E1288),"NA")</f>
        <v>84.75</v>
      </c>
      <c r="V192">
        <f ca="1">IFERROR(AVERAGE('air-quality'!F1284:F1288),"NA")</f>
        <v>30.333333333333332</v>
      </c>
      <c r="W192">
        <f ca="1">IFERROR(AVERAGE('air-quality'!G1284:G1288),"NA")</f>
        <v>18</v>
      </c>
      <c r="X192">
        <f ca="1">IFERROR(AVERAGE('air-quality'!H1284:H1288),"NA")</f>
        <v>24</v>
      </c>
      <c r="Y192">
        <f ca="1">IFERROR(AVERAGE('air-quality'!I1284:I1288),"NA")</f>
        <v>4.333333333333333</v>
      </c>
      <c r="Z192">
        <f ca="1">IFERROR(AVERAGE('air-quality'!J1284:J1288),"NA")</f>
        <v>4.333333333333333</v>
      </c>
      <c r="AA192">
        <f ca="1">IFERROR(AVERAGE('air-quality'!E1649:E1653),"NA")</f>
        <v>24.4</v>
      </c>
      <c r="AB192">
        <f ca="1">IFERROR(AVERAGE('air-quality'!F1649:F1653),"NA")</f>
        <v>18.2</v>
      </c>
      <c r="AC192">
        <f ca="1">IFERROR(AVERAGE('air-quality'!G1649:G1653),"NA")</f>
        <v>17.600000000000001</v>
      </c>
      <c r="AD192">
        <f ca="1">IFERROR(AVERAGE('air-quality'!H1649:H1653),"NA")</f>
        <v>18.2</v>
      </c>
      <c r="AE192">
        <f ca="1">IFERROR(AVERAGE('air-quality'!I1649:I1653),"NA")</f>
        <v>5</v>
      </c>
      <c r="AF192">
        <f ca="1">IFERROR(AVERAGE('air-quality'!J1649:J1653),"NA")</f>
        <v>4.4000000000000004</v>
      </c>
      <c r="AG192">
        <f ca="1">IFERROR(AVERAGE('air-quality'!E2014:E2018),"NA")</f>
        <v>43.4</v>
      </c>
      <c r="AH192">
        <f ca="1">IFERROR(AVERAGE('air-quality'!F2014:F2018),"NA")</f>
        <v>8.8000000000000007</v>
      </c>
      <c r="AI192">
        <f ca="1">IFERROR(AVERAGE('air-quality'!G2014:G2018),"NA")</f>
        <v>34</v>
      </c>
      <c r="AJ192">
        <f ca="1">IFERROR(AVERAGE('air-quality'!H2014:H2018),"NA")</f>
        <v>9.8000000000000007</v>
      </c>
      <c r="AK192">
        <f ca="1">IFERROR(AVERAGE('air-quality'!I2014:I2018),"NA")</f>
        <v>4.4000000000000004</v>
      </c>
      <c r="AL192">
        <f ca="1">IFERROR(AVERAGE('air-quality'!J2014:J2018),"NA")</f>
        <v>3</v>
      </c>
      <c r="AM192" s="5">
        <f t="shared" ref="AM192:AR192" si="204">IFERROR(AVERAGE(O188:O192),AM191)</f>
        <v>71.8</v>
      </c>
      <c r="AN192" s="5">
        <f t="shared" si="204"/>
        <v>27.2</v>
      </c>
      <c r="AO192" s="5">
        <f t="shared" si="204"/>
        <v>45.6</v>
      </c>
      <c r="AP192" s="5">
        <f t="shared" si="204"/>
        <v>18.8</v>
      </c>
      <c r="AQ192" s="6">
        <f t="shared" si="204"/>
        <v>2.8</v>
      </c>
      <c r="AR192" s="5">
        <f t="shared" si="204"/>
        <v>4.2</v>
      </c>
      <c r="AS192" s="5">
        <f t="shared" ca="1" si="143"/>
        <v>50.85</v>
      </c>
      <c r="AT192" s="5">
        <f t="shared" ca="1" si="137"/>
        <v>19.111111111111111</v>
      </c>
      <c r="AU192" s="5">
        <f t="shared" ca="1" si="138"/>
        <v>23.2</v>
      </c>
      <c r="AV192" s="5">
        <f t="shared" ca="1" si="139"/>
        <v>17.333333333333332</v>
      </c>
      <c r="AW192" s="6">
        <f t="shared" ca="1" si="140"/>
        <v>4.5777777777777775</v>
      </c>
      <c r="AX192" s="5">
        <f t="shared" ca="1" si="141"/>
        <v>3.9111111111111114</v>
      </c>
    </row>
    <row r="193" spans="1:50" x14ac:dyDescent="0.25">
      <c r="A193">
        <f>IF(Pivot!A197="",Data!A192,Pivot!A197)</f>
        <v>7</v>
      </c>
      <c r="B193">
        <f>Pivot!B197</f>
        <v>10</v>
      </c>
      <c r="C193">
        <f>IFERROR(AVERAGE(Pivot!D197:H197),C192)</f>
        <v>32</v>
      </c>
      <c r="D193">
        <f>IFERROR(AVERAGE(Pivot!K197:O197),D192)</f>
        <v>19.8</v>
      </c>
      <c r="E193">
        <f>IFERROR(AVERAGE(Pivot!R197:V197),E192)</f>
        <v>16</v>
      </c>
      <c r="F193">
        <f>IFERROR(AVERAGE(Pivot!Y197:AC197),F192)</f>
        <v>15.8</v>
      </c>
      <c r="G193">
        <f>IFERROR(AVERAGE(Pivot!AF197:AJ197),G192)</f>
        <v>3.8</v>
      </c>
      <c r="H193">
        <f>IFERROR(AVERAGE(Pivot!AM197:AQ197),H192)</f>
        <v>3</v>
      </c>
      <c r="I193">
        <f>IFERROR(AVERAGE(Pivot!F197:H197),I192)</f>
        <v>25.666666666666668</v>
      </c>
      <c r="J193">
        <f>IFERROR(AVERAGE(Pivot!M197:O197),J192)</f>
        <v>14.666666666666666</v>
      </c>
      <c r="K193">
        <f>IFERROR(AVERAGE(Pivot!T197:V197),K192)</f>
        <v>10</v>
      </c>
      <c r="L193">
        <f>IFERROR(AVERAGE(Pivot!AA197:AC197),L192)</f>
        <v>12</v>
      </c>
      <c r="M193">
        <f>IFERROR(AVERAGE(Pivot!AH197:AJ197),M192)</f>
        <v>3.6666666666666665</v>
      </c>
      <c r="N193">
        <f>IFERROR(AVERAGE(Pivot!AO197:AQ197),N192)</f>
        <v>3</v>
      </c>
      <c r="O193">
        <f>IF(Pivot!I197="NA",O192,IF(Pivot!I197=0,AVERAGE(O188:O192),Pivot!I197))</f>
        <v>40</v>
      </c>
      <c r="P193">
        <f>IF(Pivot!P197="NA",P192,IF(Pivot!P197=0,AVERAGE(P188:P192),Pivot!P197))</f>
        <v>8</v>
      </c>
      <c r="Q193">
        <f>IF(Pivot!W197="NA",Q192,IF(Pivot!W197=0,AVERAGE(Q188:Q192),Pivot!W197))</f>
        <v>37</v>
      </c>
      <c r="R193">
        <f>IF(Pivot!AD197="NA",R192,IF(Pivot!AD197=0,AVERAGE(R188:R192),Pivot!AD197))</f>
        <v>10</v>
      </c>
      <c r="S193">
        <f>IF(Pivot!AK197="NA",S192,IF(Pivot!AK197=0,AVERAGE(S188:S192),Pivot!AK197))</f>
        <v>2</v>
      </c>
      <c r="T193">
        <f>IF(Pivot!AR197="NA",T192,IF(Pivot!AR197=0,AVERAGE(T188:T192),Pivot!AR197))</f>
        <v>3</v>
      </c>
      <c r="U193">
        <f ca="1">IFERROR(AVERAGE('air-quality'!E1285:E1289),"NA")</f>
        <v>74</v>
      </c>
      <c r="V193">
        <f ca="1">IFERROR(AVERAGE('air-quality'!F1285:F1289),"NA")</f>
        <v>32.5</v>
      </c>
      <c r="W193">
        <f ca="1">IFERROR(AVERAGE('air-quality'!G1285:G1289),"NA")</f>
        <v>20.5</v>
      </c>
      <c r="X193">
        <f ca="1">IFERROR(AVERAGE('air-quality'!H1285:H1289),"NA")</f>
        <v>22.5</v>
      </c>
      <c r="Y193">
        <f ca="1">IFERROR(AVERAGE('air-quality'!I1285:I1289),"NA")</f>
        <v>4.5</v>
      </c>
      <c r="Z193">
        <f ca="1">IFERROR(AVERAGE('air-quality'!J1285:J1289),"NA")</f>
        <v>4.5</v>
      </c>
      <c r="AA193">
        <f ca="1">IFERROR(AVERAGE('air-quality'!E1650:E1654),"NA")</f>
        <v>37</v>
      </c>
      <c r="AB193">
        <f ca="1">IFERROR(AVERAGE('air-quality'!F1650:F1654),"NA")</f>
        <v>22.4</v>
      </c>
      <c r="AC193">
        <f ca="1">IFERROR(AVERAGE('air-quality'!G1650:G1654),"NA")</f>
        <v>14</v>
      </c>
      <c r="AD193">
        <f ca="1">IFERROR(AVERAGE('air-quality'!H1650:H1654),"NA")</f>
        <v>19.600000000000001</v>
      </c>
      <c r="AE193">
        <f ca="1">IFERROR(AVERAGE('air-quality'!I1650:I1654),"NA")</f>
        <v>5.4</v>
      </c>
      <c r="AF193">
        <f ca="1">IFERROR(AVERAGE('air-quality'!J1650:J1654),"NA")</f>
        <v>4.8</v>
      </c>
      <c r="AG193">
        <f ca="1">IFERROR(AVERAGE('air-quality'!E2015:E2019),"NA")</f>
        <v>32.4</v>
      </c>
      <c r="AH193">
        <f ca="1">IFERROR(AVERAGE('air-quality'!F2015:F2019),"NA")</f>
        <v>9.4</v>
      </c>
      <c r="AI193">
        <f ca="1">IFERROR(AVERAGE('air-quality'!G2015:G2019),"NA")</f>
        <v>31</v>
      </c>
      <c r="AJ193">
        <f ca="1">IFERROR(AVERAGE('air-quality'!H2015:H2019),"NA")</f>
        <v>12.4</v>
      </c>
      <c r="AK193">
        <f ca="1">IFERROR(AVERAGE('air-quality'!I2015:I2019),"NA")</f>
        <v>4.5999999999999996</v>
      </c>
      <c r="AL193">
        <f ca="1">IFERROR(AVERAGE('air-quality'!J2015:J2019),"NA")</f>
        <v>3.2</v>
      </c>
      <c r="AM193" s="5">
        <f t="shared" ref="AM193:AR193" si="205">IFERROR(AVERAGE(O189:O193),AM192)</f>
        <v>62.2</v>
      </c>
      <c r="AN193" s="5">
        <f t="shared" si="205"/>
        <v>23.4</v>
      </c>
      <c r="AO193" s="5">
        <f t="shared" si="205"/>
        <v>42.8</v>
      </c>
      <c r="AP193" s="5">
        <f t="shared" si="205"/>
        <v>17</v>
      </c>
      <c r="AQ193" s="6">
        <f t="shared" si="205"/>
        <v>2.6</v>
      </c>
      <c r="AR193" s="5">
        <f t="shared" si="205"/>
        <v>4</v>
      </c>
      <c r="AS193" s="5">
        <f t="shared" ca="1" si="143"/>
        <v>47.800000000000004</v>
      </c>
      <c r="AT193" s="5">
        <f t="shared" ca="1" si="137"/>
        <v>21.433333333333334</v>
      </c>
      <c r="AU193" s="5">
        <f t="shared" ca="1" si="138"/>
        <v>21.833333333333332</v>
      </c>
      <c r="AV193" s="5">
        <f t="shared" ca="1" si="139"/>
        <v>18.166666666666668</v>
      </c>
      <c r="AW193" s="6">
        <f t="shared" ca="1" si="140"/>
        <v>4.833333333333333</v>
      </c>
      <c r="AX193" s="5">
        <f t="shared" ca="1" si="141"/>
        <v>4.166666666666667</v>
      </c>
    </row>
    <row r="194" spans="1:50" x14ac:dyDescent="0.25">
      <c r="A194">
        <f>IF(Pivot!A198="",Data!A193,Pivot!A198)</f>
        <v>7</v>
      </c>
      <c r="B194">
        <f>Pivot!B198</f>
        <v>11</v>
      </c>
      <c r="C194">
        <f>IFERROR(AVERAGE(Pivot!D198:H198),C193)</f>
        <v>40</v>
      </c>
      <c r="D194">
        <f>IFERROR(AVERAGE(Pivot!K198:O198),D193)</f>
        <v>17.600000000000001</v>
      </c>
      <c r="E194">
        <f>IFERROR(AVERAGE(Pivot!R198:V198),E193)</f>
        <v>14.4</v>
      </c>
      <c r="F194">
        <f>IFERROR(AVERAGE(Pivot!Y198:AC198),F193)</f>
        <v>14.4</v>
      </c>
      <c r="G194">
        <f>IFERROR(AVERAGE(Pivot!AF198:AJ198),G193)</f>
        <v>4</v>
      </c>
      <c r="H194">
        <f>IFERROR(AVERAGE(Pivot!AM198:AQ198),H193)</f>
        <v>2.8</v>
      </c>
      <c r="I194">
        <f>IFERROR(AVERAGE(Pivot!F198:H198),I193)</f>
        <v>29.333333333333332</v>
      </c>
      <c r="J194">
        <f>IFERROR(AVERAGE(Pivot!M198:O198),J193)</f>
        <v>15.666666666666666</v>
      </c>
      <c r="K194">
        <f>IFERROR(AVERAGE(Pivot!T198:V198),K193)</f>
        <v>12</v>
      </c>
      <c r="L194">
        <f>IFERROR(AVERAGE(Pivot!AA198:AC198),L193)</f>
        <v>12.666666666666666</v>
      </c>
      <c r="M194">
        <f>IFERROR(AVERAGE(Pivot!AH198:AJ198),M193)</f>
        <v>3.6666666666666665</v>
      </c>
      <c r="N194">
        <f>IFERROR(AVERAGE(Pivot!AO198:AQ198),N193)</f>
        <v>3</v>
      </c>
      <c r="O194">
        <f>IF(Pivot!I198="NA",O193,IF(Pivot!I198=0,AVERAGE(O189:O193),Pivot!I198))</f>
        <v>15</v>
      </c>
      <c r="P194">
        <f>IF(Pivot!P198="NA",P193,IF(Pivot!P198=0,AVERAGE(P189:P193),Pivot!P198))</f>
        <v>12</v>
      </c>
      <c r="Q194">
        <f>IF(Pivot!W198="NA",Q193,IF(Pivot!W198=0,AVERAGE(Q189:Q193),Pivot!W198))</f>
        <v>28</v>
      </c>
      <c r="R194">
        <f>IF(Pivot!AD198="NA",R193,IF(Pivot!AD198=0,AVERAGE(R189:R193),Pivot!AD198))</f>
        <v>11</v>
      </c>
      <c r="S194">
        <f>IF(Pivot!AK198="NA",S193,IF(Pivot!AK198=0,AVERAGE(S189:S193),Pivot!AK198))</f>
        <v>3</v>
      </c>
      <c r="T194">
        <f>IF(Pivot!AR198="NA",T193,IF(Pivot!AR198=0,AVERAGE(T189:T193),Pivot!AR198))</f>
        <v>3</v>
      </c>
      <c r="U194">
        <f ca="1">IFERROR(AVERAGE('air-quality'!E1286:E1290),"NA")</f>
        <v>80.5</v>
      </c>
      <c r="V194">
        <f ca="1">IFERROR(AVERAGE('air-quality'!F1286:F1290),"NA")</f>
        <v>31</v>
      </c>
      <c r="W194">
        <f ca="1">IFERROR(AVERAGE('air-quality'!G1286:G1290),"NA")</f>
        <v>22</v>
      </c>
      <c r="X194">
        <f ca="1">IFERROR(AVERAGE('air-quality'!H1286:H1290),"NA")</f>
        <v>22</v>
      </c>
      <c r="Y194">
        <f ca="1">IFERROR(AVERAGE('air-quality'!I1286:I1290),"NA")</f>
        <v>4</v>
      </c>
      <c r="Z194">
        <f ca="1">IFERROR(AVERAGE('air-quality'!J1286:J1290),"NA")</f>
        <v>5</v>
      </c>
      <c r="AA194">
        <f ca="1">IFERROR(AVERAGE('air-quality'!E1651:E1655),"NA")</f>
        <v>46.6</v>
      </c>
      <c r="AB194">
        <f ca="1">IFERROR(AVERAGE('air-quality'!F1651:F1655),"NA")</f>
        <v>24.8</v>
      </c>
      <c r="AC194">
        <f ca="1">IFERROR(AVERAGE('air-quality'!G1651:G1655),"NA")</f>
        <v>11.4</v>
      </c>
      <c r="AD194">
        <f ca="1">IFERROR(AVERAGE('air-quality'!H1651:H1655),"NA")</f>
        <v>21.2</v>
      </c>
      <c r="AE194">
        <f ca="1">IFERROR(AVERAGE('air-quality'!I1651:I1655),"NA")</f>
        <v>5.8</v>
      </c>
      <c r="AF194">
        <f ca="1">IFERROR(AVERAGE('air-quality'!J1651:J1655),"NA")</f>
        <v>5</v>
      </c>
      <c r="AG194">
        <f ca="1">IFERROR(AVERAGE('air-quality'!E2016:E2020),"NA")</f>
        <v>29.8</v>
      </c>
      <c r="AH194">
        <f ca="1">IFERROR(AVERAGE('air-quality'!F2016:F2020),"NA")</f>
        <v>15.2</v>
      </c>
      <c r="AI194">
        <f ca="1">IFERROR(AVERAGE('air-quality'!G2016:G2020),"NA")</f>
        <v>32.200000000000003</v>
      </c>
      <c r="AJ194">
        <f ca="1">IFERROR(AVERAGE('air-quality'!H2016:H2020),"NA")</f>
        <v>14.4</v>
      </c>
      <c r="AK194">
        <f ca="1">IFERROR(AVERAGE('air-quality'!I2016:I2020),"NA")</f>
        <v>4.8</v>
      </c>
      <c r="AL194">
        <f ca="1">IFERROR(AVERAGE('air-quality'!J2016:J2020),"NA")</f>
        <v>3.6</v>
      </c>
      <c r="AM194" s="5">
        <f t="shared" ref="AM194:AR194" si="206">IFERROR(AVERAGE(O190:O194),AM193)</f>
        <v>50.8</v>
      </c>
      <c r="AN194" s="5">
        <f t="shared" si="206"/>
        <v>22.2</v>
      </c>
      <c r="AO194" s="5">
        <f t="shared" si="206"/>
        <v>42.4</v>
      </c>
      <c r="AP194" s="5">
        <f t="shared" si="206"/>
        <v>16.2</v>
      </c>
      <c r="AQ194" s="6">
        <f t="shared" si="206"/>
        <v>2.6</v>
      </c>
      <c r="AR194" s="5">
        <f t="shared" si="206"/>
        <v>3.8</v>
      </c>
      <c r="AS194" s="5">
        <f t="shared" ca="1" si="143"/>
        <v>52.300000000000004</v>
      </c>
      <c r="AT194" s="5">
        <f t="shared" ref="AT194:AT257" ca="1" si="207">IFERROR(AVERAGE(V194,AB194,AH194),AT193)</f>
        <v>23.666666666666668</v>
      </c>
      <c r="AU194" s="5">
        <f t="shared" ref="AU194:AU257" ca="1" si="208">IFERROR(AVERAGE(W194,AC194,AI194),AU193)</f>
        <v>21.866666666666664</v>
      </c>
      <c r="AV194" s="5">
        <f t="shared" ref="AV194:AV257" ca="1" si="209">IFERROR(AVERAGE(X194,AD194,AJ194),AV193)</f>
        <v>19.2</v>
      </c>
      <c r="AW194" s="6">
        <f t="shared" ref="AW194:AW257" ca="1" si="210">IFERROR(AVERAGE(Y194,AE194,AK194),AW193)</f>
        <v>4.8666666666666671</v>
      </c>
      <c r="AX194" s="5">
        <f t="shared" ref="AX194:AX257" ca="1" si="211">IFERROR(AVERAGE(Z194,AF194,AL194),AX193)</f>
        <v>4.5333333333333332</v>
      </c>
    </row>
    <row r="195" spans="1:50" x14ac:dyDescent="0.25">
      <c r="A195">
        <f>IF(Pivot!A199="",Data!A194,Pivot!A199)</f>
        <v>7</v>
      </c>
      <c r="B195">
        <f>Pivot!B199</f>
        <v>12</v>
      </c>
      <c r="C195">
        <f>IFERROR(AVERAGE(Pivot!D199:H199),C194)</f>
        <v>40</v>
      </c>
      <c r="D195">
        <f>IFERROR(AVERAGE(Pivot!K199:O199),D194)</f>
        <v>18.399999999999999</v>
      </c>
      <c r="E195">
        <f>IFERROR(AVERAGE(Pivot!R199:V199),E194)</f>
        <v>15.6</v>
      </c>
      <c r="F195">
        <f>IFERROR(AVERAGE(Pivot!Y199:AC199),F194)</f>
        <v>13.4</v>
      </c>
      <c r="G195">
        <f>IFERROR(AVERAGE(Pivot!AF199:AJ199),G194)</f>
        <v>4</v>
      </c>
      <c r="H195">
        <f>IFERROR(AVERAGE(Pivot!AM199:AQ199),H194)</f>
        <v>2.4</v>
      </c>
      <c r="I195">
        <f>IFERROR(AVERAGE(Pivot!F199:H199),I194)</f>
        <v>34.333333333333336</v>
      </c>
      <c r="J195">
        <f>IFERROR(AVERAGE(Pivot!M199:O199),J194)</f>
        <v>20.333333333333332</v>
      </c>
      <c r="K195">
        <f>IFERROR(AVERAGE(Pivot!T199:V199),K194)</f>
        <v>20.333333333333332</v>
      </c>
      <c r="L195">
        <f>IFERROR(AVERAGE(Pivot!AA199:AC199),L194)</f>
        <v>13.333333333333334</v>
      </c>
      <c r="M195">
        <f>IFERROR(AVERAGE(Pivot!AH199:AJ199),M194)</f>
        <v>4.333333333333333</v>
      </c>
      <c r="N195">
        <f>IFERROR(AVERAGE(Pivot!AO199:AQ199),N194)</f>
        <v>3</v>
      </c>
      <c r="O195">
        <f>IF(Pivot!I199="NA",O194,IF(Pivot!I199=0,AVERAGE(O190:O194),Pivot!I199))</f>
        <v>33</v>
      </c>
      <c r="P195">
        <f>IF(Pivot!P199="NA",P194,IF(Pivot!P199=0,AVERAGE(P190:P194),Pivot!P199))</f>
        <v>8</v>
      </c>
      <c r="Q195">
        <f>IF(Pivot!W199="NA",Q194,IF(Pivot!W199=0,AVERAGE(Q190:Q194),Pivot!W199))</f>
        <v>24</v>
      </c>
      <c r="R195">
        <f>IF(Pivot!AD199="NA",R194,IF(Pivot!AD199=0,AVERAGE(R190:R194),Pivot!AD199))</f>
        <v>12</v>
      </c>
      <c r="S195">
        <f>IF(Pivot!AK199="NA",S194,IF(Pivot!AK199=0,AVERAGE(S190:S194),Pivot!AK199))</f>
        <v>2</v>
      </c>
      <c r="T195">
        <f>IF(Pivot!AR199="NA",T194,IF(Pivot!AR199=0,AVERAGE(T190:T194),Pivot!AR199))</f>
        <v>2</v>
      </c>
      <c r="U195">
        <f ca="1">IFERROR(AVERAGE('air-quality'!E1287:E1291),"NA")</f>
        <v>75</v>
      </c>
      <c r="V195" t="str">
        <f ca="1">IFERROR(AVERAGE('air-quality'!F1287:F1291),"NA")</f>
        <v>NA</v>
      </c>
      <c r="W195" t="str">
        <f ca="1">IFERROR(AVERAGE('air-quality'!G1287:G1291),"NA")</f>
        <v>NA</v>
      </c>
      <c r="X195" t="str">
        <f ca="1">IFERROR(AVERAGE('air-quality'!H1287:H1291),"NA")</f>
        <v>NA</v>
      </c>
      <c r="Y195" t="str">
        <f ca="1">IFERROR(AVERAGE('air-quality'!I1287:I1291),"NA")</f>
        <v>NA</v>
      </c>
      <c r="Z195" t="str">
        <f ca="1">IFERROR(AVERAGE('air-quality'!J1287:J1291),"NA")</f>
        <v>NA</v>
      </c>
      <c r="AA195">
        <f ca="1">IFERROR(AVERAGE('air-quality'!E1652:E1656),"NA")</f>
        <v>53</v>
      </c>
      <c r="AB195">
        <f ca="1">IFERROR(AVERAGE('air-quality'!F1652:F1656),"NA")</f>
        <v>27.2</v>
      </c>
      <c r="AC195">
        <f ca="1">IFERROR(AVERAGE('air-quality'!G1652:G1656),"NA")</f>
        <v>13</v>
      </c>
      <c r="AD195">
        <f ca="1">IFERROR(AVERAGE('air-quality'!H1652:H1656),"NA")</f>
        <v>21.4</v>
      </c>
      <c r="AE195">
        <f ca="1">IFERROR(AVERAGE('air-quality'!I1652:I1656),"NA")</f>
        <v>6.2</v>
      </c>
      <c r="AF195">
        <f ca="1">IFERROR(AVERAGE('air-quality'!J1652:J1656),"NA")</f>
        <v>5</v>
      </c>
      <c r="AG195">
        <f ca="1">IFERROR(AVERAGE('air-quality'!E2017:E2021),"NA")</f>
        <v>40</v>
      </c>
      <c r="AH195">
        <f ca="1">IFERROR(AVERAGE('air-quality'!F2017:F2021),"NA")</f>
        <v>22</v>
      </c>
      <c r="AI195">
        <f ca="1">IFERROR(AVERAGE('air-quality'!G2017:G2021),"NA")</f>
        <v>37</v>
      </c>
      <c r="AJ195">
        <f ca="1">IFERROR(AVERAGE('air-quality'!H2017:H2021),"NA")</f>
        <v>16.600000000000001</v>
      </c>
      <c r="AK195">
        <f ca="1">IFERROR(AVERAGE('air-quality'!I2017:I2021),"NA")</f>
        <v>4.8</v>
      </c>
      <c r="AL195">
        <f ca="1">IFERROR(AVERAGE('air-quality'!J2017:J2021),"NA")</f>
        <v>4.2</v>
      </c>
      <c r="AM195" s="5">
        <f t="shared" ref="AM195:AR195" si="212">IFERROR(AVERAGE(O191:O195),AM194)</f>
        <v>48</v>
      </c>
      <c r="AN195" s="5">
        <f t="shared" si="212"/>
        <v>17.399999999999999</v>
      </c>
      <c r="AO195" s="5">
        <f t="shared" si="212"/>
        <v>36.4</v>
      </c>
      <c r="AP195" s="5">
        <f t="shared" si="212"/>
        <v>14.6</v>
      </c>
      <c r="AQ195" s="6">
        <f t="shared" si="212"/>
        <v>2.4</v>
      </c>
      <c r="AR195" s="5">
        <f t="shared" si="212"/>
        <v>3.4</v>
      </c>
      <c r="AS195" s="5">
        <f t="shared" ref="AS195:AS258" ca="1" si="213">IFERROR(AVERAGE(U195,AA195,AG195),AS194)</f>
        <v>56</v>
      </c>
      <c r="AT195" s="5">
        <f t="shared" ca="1" si="207"/>
        <v>24.6</v>
      </c>
      <c r="AU195" s="5">
        <f t="shared" ca="1" si="208"/>
        <v>25</v>
      </c>
      <c r="AV195" s="5">
        <f t="shared" ca="1" si="209"/>
        <v>19</v>
      </c>
      <c r="AW195" s="6">
        <f t="shared" ca="1" si="210"/>
        <v>5.5</v>
      </c>
      <c r="AX195" s="5">
        <f t="shared" ca="1" si="211"/>
        <v>4.5999999999999996</v>
      </c>
    </row>
    <row r="196" spans="1:50" x14ac:dyDescent="0.25">
      <c r="A196">
        <f>IF(Pivot!A200="",Data!A195,Pivot!A200)</f>
        <v>7</v>
      </c>
      <c r="B196">
        <f>Pivot!B200</f>
        <v>13</v>
      </c>
      <c r="C196">
        <f>IFERROR(AVERAGE(Pivot!D200:H200),C195)</f>
        <v>42.4</v>
      </c>
      <c r="D196">
        <f>IFERROR(AVERAGE(Pivot!K200:O200),D195)</f>
        <v>19</v>
      </c>
      <c r="E196">
        <f>IFERROR(AVERAGE(Pivot!R200:V200),E195)</f>
        <v>23</v>
      </c>
      <c r="F196">
        <f>IFERROR(AVERAGE(Pivot!Y200:AC200),F195)</f>
        <v>13.6</v>
      </c>
      <c r="G196">
        <f>IFERROR(AVERAGE(Pivot!AF200:AJ200),G195)</f>
        <v>3.4</v>
      </c>
      <c r="H196">
        <f>IFERROR(AVERAGE(Pivot!AM200:AQ200),H195)</f>
        <v>2.8</v>
      </c>
      <c r="I196">
        <f>IFERROR(AVERAGE(Pivot!F200:H200),I195)</f>
        <v>47</v>
      </c>
      <c r="J196">
        <f>IFERROR(AVERAGE(Pivot!M200:O200),J195)</f>
        <v>21.333333333333332</v>
      </c>
      <c r="K196">
        <f>IFERROR(AVERAGE(Pivot!T200:V200),K195)</f>
        <v>28.333333333333332</v>
      </c>
      <c r="L196">
        <f>IFERROR(AVERAGE(Pivot!AA200:AC200),L195)</f>
        <v>13</v>
      </c>
      <c r="M196">
        <f>IFERROR(AVERAGE(Pivot!AH200:AJ200),M195)</f>
        <v>3.6666666666666665</v>
      </c>
      <c r="N196">
        <f>IFERROR(AVERAGE(Pivot!AO200:AQ200),N195)</f>
        <v>3.3333333333333335</v>
      </c>
      <c r="O196">
        <f>IF(Pivot!I200="NA",O195,IF(Pivot!I200=0,AVERAGE(O191:O195),Pivot!I200))</f>
        <v>19</v>
      </c>
      <c r="P196">
        <f>IF(Pivot!P200="NA",P195,IF(Pivot!P200=0,AVERAGE(P191:P195),Pivot!P200))</f>
        <v>7</v>
      </c>
      <c r="Q196">
        <f>IF(Pivot!W200="NA",Q195,IF(Pivot!W200=0,AVERAGE(Q191:Q195),Pivot!W200))</f>
        <v>23</v>
      </c>
      <c r="R196">
        <f>IF(Pivot!AD200="NA",R195,IF(Pivot!AD200=0,AVERAGE(R191:R195),Pivot!AD200))</f>
        <v>11</v>
      </c>
      <c r="S196">
        <f>IF(Pivot!AK200="NA",S195,IF(Pivot!AK200=0,AVERAGE(S191:S195),Pivot!AK200))</f>
        <v>2</v>
      </c>
      <c r="T196">
        <f>IF(Pivot!AR200="NA",T195,IF(Pivot!AR200=0,AVERAGE(T191:T195),Pivot!AR200))</f>
        <v>3</v>
      </c>
      <c r="U196" t="str">
        <f ca="1">IFERROR(AVERAGE('air-quality'!E1288:E1292),"NA")</f>
        <v>NA</v>
      </c>
      <c r="V196" t="str">
        <f ca="1">IFERROR(AVERAGE('air-quality'!F1288:F1292),"NA")</f>
        <v>NA</v>
      </c>
      <c r="W196" t="str">
        <f ca="1">IFERROR(AVERAGE('air-quality'!G1288:G1292),"NA")</f>
        <v>NA</v>
      </c>
      <c r="X196" t="str">
        <f ca="1">IFERROR(AVERAGE('air-quality'!H1288:H1292),"NA")</f>
        <v>NA</v>
      </c>
      <c r="Y196" t="str">
        <f ca="1">IFERROR(AVERAGE('air-quality'!I1288:I1292),"NA")</f>
        <v>NA</v>
      </c>
      <c r="Z196" t="str">
        <f ca="1">IFERROR(AVERAGE('air-quality'!J1288:J1292),"NA")</f>
        <v>NA</v>
      </c>
      <c r="AA196">
        <f ca="1">IFERROR(AVERAGE('air-quality'!E1653:E1657),"NA")</f>
        <v>60.2</v>
      </c>
      <c r="AB196">
        <f ca="1">IFERROR(AVERAGE('air-quality'!F1653:F1657),"NA")</f>
        <v>27.2</v>
      </c>
      <c r="AC196">
        <f ca="1">IFERROR(AVERAGE('air-quality'!G1653:G1657),"NA")</f>
        <v>19.600000000000001</v>
      </c>
      <c r="AD196">
        <f ca="1">IFERROR(AVERAGE('air-quality'!H1653:H1657),"NA")</f>
        <v>19</v>
      </c>
      <c r="AE196">
        <f ca="1">IFERROR(AVERAGE('air-quality'!I1653:I1657),"NA")</f>
        <v>6.4</v>
      </c>
      <c r="AF196">
        <f ca="1">IFERROR(AVERAGE('air-quality'!J1653:J1657),"NA")</f>
        <v>4.4000000000000004</v>
      </c>
      <c r="AG196">
        <f ca="1">IFERROR(AVERAGE('air-quality'!E2018:E2022),"NA")</f>
        <v>56</v>
      </c>
      <c r="AH196">
        <f ca="1">IFERROR(AVERAGE('air-quality'!F2018:F2022),"NA")</f>
        <v>27.8</v>
      </c>
      <c r="AI196">
        <f ca="1">IFERROR(AVERAGE('air-quality'!G2018:G2022),"NA")</f>
        <v>36.4</v>
      </c>
      <c r="AJ196">
        <f ca="1">IFERROR(AVERAGE('air-quality'!H2018:H2022),"NA")</f>
        <v>19.600000000000001</v>
      </c>
      <c r="AK196">
        <f ca="1">IFERROR(AVERAGE('air-quality'!I2018:I2022),"NA")</f>
        <v>4.8</v>
      </c>
      <c r="AL196">
        <f ca="1">IFERROR(AVERAGE('air-quality'!J2018:J2022),"NA")</f>
        <v>4.8</v>
      </c>
      <c r="AM196" s="5">
        <f t="shared" ref="AM196:AR196" si="214">IFERROR(AVERAGE(O192:O196),AM195)</f>
        <v>40.799999999999997</v>
      </c>
      <c r="AN196" s="5">
        <f t="shared" si="214"/>
        <v>10.199999999999999</v>
      </c>
      <c r="AO196" s="5">
        <f t="shared" si="214"/>
        <v>28.6</v>
      </c>
      <c r="AP196" s="5">
        <f t="shared" si="214"/>
        <v>11.8</v>
      </c>
      <c r="AQ196" s="6">
        <f t="shared" si="214"/>
        <v>2.2000000000000002</v>
      </c>
      <c r="AR196" s="5">
        <f t="shared" si="214"/>
        <v>2.8</v>
      </c>
      <c r="AS196" s="5">
        <f t="shared" ca="1" si="213"/>
        <v>58.1</v>
      </c>
      <c r="AT196" s="5">
        <f t="shared" ca="1" si="207"/>
        <v>27.5</v>
      </c>
      <c r="AU196" s="5">
        <f t="shared" ca="1" si="208"/>
        <v>28</v>
      </c>
      <c r="AV196" s="5">
        <f t="shared" ca="1" si="209"/>
        <v>19.3</v>
      </c>
      <c r="AW196" s="6">
        <f t="shared" ca="1" si="210"/>
        <v>5.6</v>
      </c>
      <c r="AX196" s="5">
        <f t="shared" ca="1" si="211"/>
        <v>4.5999999999999996</v>
      </c>
    </row>
    <row r="197" spans="1:50" x14ac:dyDescent="0.25">
      <c r="A197">
        <f>IF(Pivot!A201="",Data!A196,Pivot!A201)</f>
        <v>7</v>
      </c>
      <c r="B197">
        <f>Pivot!B201</f>
        <v>14</v>
      </c>
      <c r="C197">
        <f>IFERROR(AVERAGE(Pivot!D201:H201),C196)</f>
        <v>48.6</v>
      </c>
      <c r="D197">
        <f>IFERROR(AVERAGE(Pivot!K201:O201),D196)</f>
        <v>15.8</v>
      </c>
      <c r="E197">
        <f>IFERROR(AVERAGE(Pivot!R201:V201),E196)</f>
        <v>18.399999999999999</v>
      </c>
      <c r="F197">
        <f>IFERROR(AVERAGE(Pivot!Y201:AC201),F196)</f>
        <v>13.2</v>
      </c>
      <c r="G197">
        <f>IFERROR(AVERAGE(Pivot!AF201:AJ201),G196)</f>
        <v>3.2</v>
      </c>
      <c r="H197">
        <f>IFERROR(AVERAGE(Pivot!AM201:AQ201),H196)</f>
        <v>2.6</v>
      </c>
      <c r="I197">
        <f>IFERROR(AVERAGE(Pivot!F201:H201),I196)</f>
        <v>57.333333333333336</v>
      </c>
      <c r="J197">
        <f>IFERROR(AVERAGE(Pivot!M201:O201),J196)</f>
        <v>19.666666666666668</v>
      </c>
      <c r="K197">
        <f>IFERROR(AVERAGE(Pivot!T201:V201),K196)</f>
        <v>22.666666666666668</v>
      </c>
      <c r="L197">
        <f>IFERROR(AVERAGE(Pivot!AA201:AC201),L196)</f>
        <v>13.333333333333334</v>
      </c>
      <c r="M197">
        <f>IFERROR(AVERAGE(Pivot!AH201:AJ201),M196)</f>
        <v>3.3333333333333335</v>
      </c>
      <c r="N197">
        <f>IFERROR(AVERAGE(Pivot!AO201:AQ201),N196)</f>
        <v>3</v>
      </c>
      <c r="O197">
        <f>IF(Pivot!I201="NA",O196,IF(Pivot!I201=0,AVERAGE(O192:O196),Pivot!I201))</f>
        <v>11</v>
      </c>
      <c r="P197">
        <f>IF(Pivot!P201="NA",P196,IF(Pivot!P201=0,AVERAGE(P192:P196),Pivot!P201))</f>
        <v>12</v>
      </c>
      <c r="Q197">
        <f>IF(Pivot!W201="NA",Q196,IF(Pivot!W201=0,AVERAGE(Q192:Q196),Pivot!W201))</f>
        <v>24</v>
      </c>
      <c r="R197">
        <f>IF(Pivot!AD201="NA",R196,IF(Pivot!AD201=0,AVERAGE(R192:R196),Pivot!AD201))</f>
        <v>14</v>
      </c>
      <c r="S197">
        <f>IF(Pivot!AK201="NA",S196,IF(Pivot!AK201=0,AVERAGE(S192:S196),Pivot!AK201))</f>
        <v>3</v>
      </c>
      <c r="T197">
        <f>IF(Pivot!AR201="NA",T196,IF(Pivot!AR201=0,AVERAGE(T192:T196),Pivot!AR201))</f>
        <v>2</v>
      </c>
      <c r="U197" t="str">
        <f ca="1">IFERROR(AVERAGE('air-quality'!E1289:E1293),"NA")</f>
        <v>NA</v>
      </c>
      <c r="V197" t="str">
        <f ca="1">IFERROR(AVERAGE('air-quality'!F1289:F1293),"NA")</f>
        <v>NA</v>
      </c>
      <c r="W197" t="str">
        <f ca="1">IFERROR(AVERAGE('air-quality'!G1289:G1293),"NA")</f>
        <v>NA</v>
      </c>
      <c r="X197" t="str">
        <f ca="1">IFERROR(AVERAGE('air-quality'!H1289:H1293),"NA")</f>
        <v>NA</v>
      </c>
      <c r="Y197" t="str">
        <f ca="1">IFERROR(AVERAGE('air-quality'!I1289:I1293),"NA")</f>
        <v>NA</v>
      </c>
      <c r="Z197" t="str">
        <f ca="1">IFERROR(AVERAGE('air-quality'!J1289:J1293),"NA")</f>
        <v>NA</v>
      </c>
      <c r="AA197">
        <f ca="1">IFERROR(AVERAGE('air-quality'!E1654:E1658),"NA")</f>
        <v>63.8</v>
      </c>
      <c r="AB197">
        <f ca="1">IFERROR(AVERAGE('air-quality'!F1654:F1658),"NA")</f>
        <v>25.6</v>
      </c>
      <c r="AC197">
        <f ca="1">IFERROR(AVERAGE('air-quality'!G1654:G1658),"NA")</f>
        <v>23.8</v>
      </c>
      <c r="AD197">
        <f ca="1">IFERROR(AVERAGE('air-quality'!H1654:H1658),"NA")</f>
        <v>19</v>
      </c>
      <c r="AE197">
        <f ca="1">IFERROR(AVERAGE('air-quality'!I1654:I1658),"NA")</f>
        <v>6.6</v>
      </c>
      <c r="AF197">
        <f ca="1">IFERROR(AVERAGE('air-quality'!J1654:J1658),"NA")</f>
        <v>4</v>
      </c>
      <c r="AG197">
        <f ca="1">IFERROR(AVERAGE('air-quality'!E2019:E2023),"NA")</f>
        <v>69.400000000000006</v>
      </c>
      <c r="AH197">
        <f ca="1">IFERROR(AVERAGE('air-quality'!F2019:F2023),"NA")</f>
        <v>33.6</v>
      </c>
      <c r="AI197">
        <f ca="1">IFERROR(AVERAGE('air-quality'!G2019:G2023),"NA")</f>
        <v>39.6</v>
      </c>
      <c r="AJ197">
        <f ca="1">IFERROR(AVERAGE('air-quality'!H2019:H2023),"NA")</f>
        <v>22.2</v>
      </c>
      <c r="AK197">
        <f ca="1">IFERROR(AVERAGE('air-quality'!I2019:I2023),"NA")</f>
        <v>4.8</v>
      </c>
      <c r="AL197">
        <f ca="1">IFERROR(AVERAGE('air-quality'!J2019:J2023),"NA")</f>
        <v>5.4</v>
      </c>
      <c r="AM197" s="5">
        <f t="shared" ref="AM197:AR197" si="215">IFERROR(AVERAGE(O193:O197),AM196)</f>
        <v>23.6</v>
      </c>
      <c r="AN197" s="5">
        <f t="shared" si="215"/>
        <v>9.4</v>
      </c>
      <c r="AO197" s="5">
        <f t="shared" si="215"/>
        <v>27.2</v>
      </c>
      <c r="AP197" s="5">
        <f t="shared" si="215"/>
        <v>11.6</v>
      </c>
      <c r="AQ197" s="6">
        <f t="shared" si="215"/>
        <v>2.4</v>
      </c>
      <c r="AR197" s="5">
        <f t="shared" si="215"/>
        <v>2.6</v>
      </c>
      <c r="AS197" s="5">
        <f t="shared" ca="1" si="213"/>
        <v>66.599999999999994</v>
      </c>
      <c r="AT197" s="5">
        <f t="shared" ca="1" si="207"/>
        <v>29.6</v>
      </c>
      <c r="AU197" s="5">
        <f t="shared" ca="1" si="208"/>
        <v>31.700000000000003</v>
      </c>
      <c r="AV197" s="5">
        <f t="shared" ca="1" si="209"/>
        <v>20.6</v>
      </c>
      <c r="AW197" s="6">
        <f t="shared" ca="1" si="210"/>
        <v>5.6999999999999993</v>
      </c>
      <c r="AX197" s="5">
        <f t="shared" ca="1" si="211"/>
        <v>4.7</v>
      </c>
    </row>
    <row r="198" spans="1:50" x14ac:dyDescent="0.25">
      <c r="A198">
        <f>IF(Pivot!A202="",Data!A197,Pivot!A202)</f>
        <v>7</v>
      </c>
      <c r="B198">
        <f>Pivot!B202</f>
        <v>15</v>
      </c>
      <c r="C198">
        <f>IFERROR(AVERAGE(Pivot!D202:H202),C197)</f>
        <v>41.8</v>
      </c>
      <c r="D198">
        <f>IFERROR(AVERAGE(Pivot!K202:O202),D197)</f>
        <v>15.2</v>
      </c>
      <c r="E198">
        <f>IFERROR(AVERAGE(Pivot!R202:V202),E197)</f>
        <v>16.8</v>
      </c>
      <c r="F198">
        <f>IFERROR(AVERAGE(Pivot!Y202:AC202),F197)</f>
        <v>13.8</v>
      </c>
      <c r="G198">
        <f>IFERROR(AVERAGE(Pivot!AF202:AJ202),G197)</f>
        <v>3.6</v>
      </c>
      <c r="H198">
        <f>IFERROR(AVERAGE(Pivot!AM202:AQ202),H197)</f>
        <v>2.8</v>
      </c>
      <c r="I198">
        <f>IFERROR(AVERAGE(Pivot!F202:H202),I197)</f>
        <v>54</v>
      </c>
      <c r="J198">
        <f>IFERROR(AVERAGE(Pivot!M202:O202),J197)</f>
        <v>21.666666666666668</v>
      </c>
      <c r="K198">
        <f>IFERROR(AVERAGE(Pivot!T202:V202),K197)</f>
        <v>22.333333333333332</v>
      </c>
      <c r="L198">
        <f>IFERROR(AVERAGE(Pivot!AA202:AC202),L197)</f>
        <v>16.333333333333332</v>
      </c>
      <c r="M198">
        <f>IFERROR(AVERAGE(Pivot!AH202:AJ202),M197)</f>
        <v>4</v>
      </c>
      <c r="N198">
        <f>IFERROR(AVERAGE(Pivot!AO202:AQ202),N197)</f>
        <v>3.3333333333333335</v>
      </c>
      <c r="O198">
        <f>IF(Pivot!I202="NA",O197,IF(Pivot!I202=0,AVERAGE(O193:O197),Pivot!I202))</f>
        <v>21</v>
      </c>
      <c r="P198">
        <f>IF(Pivot!P202="NA",P197,IF(Pivot!P202=0,AVERAGE(P193:P197),Pivot!P202))</f>
        <v>31</v>
      </c>
      <c r="Q198">
        <f>IF(Pivot!W202="NA",Q197,IF(Pivot!W202=0,AVERAGE(Q193:Q197),Pivot!W202))</f>
        <v>50</v>
      </c>
      <c r="R198">
        <f>IF(Pivot!AD202="NA",R197,IF(Pivot!AD202=0,AVERAGE(R193:R197),Pivot!AD202))</f>
        <v>23</v>
      </c>
      <c r="S198">
        <f>IF(Pivot!AK202="NA",S197,IF(Pivot!AK202=0,AVERAGE(S193:S197),Pivot!AK202))</f>
        <v>3</v>
      </c>
      <c r="T198">
        <f>IF(Pivot!AR202="NA",T197,IF(Pivot!AR202=0,AVERAGE(T193:T197),Pivot!AR202))</f>
        <v>4</v>
      </c>
      <c r="U198" t="str">
        <f ca="1">IFERROR(AVERAGE('air-quality'!E1290:E1294),"NA")</f>
        <v>NA</v>
      </c>
      <c r="V198" t="str">
        <f ca="1">IFERROR(AVERAGE('air-quality'!F1290:F1294),"NA")</f>
        <v>NA</v>
      </c>
      <c r="W198" t="str">
        <f ca="1">IFERROR(AVERAGE('air-quality'!G1290:G1294),"NA")</f>
        <v>NA</v>
      </c>
      <c r="X198" t="str">
        <f ca="1">IFERROR(AVERAGE('air-quality'!H1290:H1294),"NA")</f>
        <v>NA</v>
      </c>
      <c r="Y198" t="str">
        <f ca="1">IFERROR(AVERAGE('air-quality'!I1290:I1294),"NA")</f>
        <v>NA</v>
      </c>
      <c r="Z198" t="str">
        <f ca="1">IFERROR(AVERAGE('air-quality'!J1290:J1294),"NA")</f>
        <v>NA</v>
      </c>
      <c r="AA198">
        <f ca="1">IFERROR(AVERAGE('air-quality'!E1655:E1659),"NA")</f>
        <v>63.2</v>
      </c>
      <c r="AB198">
        <f ca="1">IFERROR(AVERAGE('air-quality'!F1655:F1659),"NA")</f>
        <v>26.6</v>
      </c>
      <c r="AC198">
        <f ca="1">IFERROR(AVERAGE('air-quality'!G1655:G1659),"NA")</f>
        <v>26.8</v>
      </c>
      <c r="AD198">
        <f ca="1">IFERROR(AVERAGE('air-quality'!H1655:H1659),"NA")</f>
        <v>19.600000000000001</v>
      </c>
      <c r="AE198">
        <f ca="1">IFERROR(AVERAGE('air-quality'!I1655:I1659),"NA")</f>
        <v>6.8</v>
      </c>
      <c r="AF198">
        <f ca="1">IFERROR(AVERAGE('air-quality'!J1655:J1659),"NA")</f>
        <v>3.8</v>
      </c>
      <c r="AG198">
        <f ca="1">IFERROR(AVERAGE('air-quality'!E2020:E2024),"NA")</f>
        <v>85.2</v>
      </c>
      <c r="AH198">
        <f ca="1">IFERROR(AVERAGE('air-quality'!F2020:F2024),"NA")</f>
        <v>43</v>
      </c>
      <c r="AI198">
        <f ca="1">IFERROR(AVERAGE('air-quality'!G2020:G2024),"NA")</f>
        <v>44.2</v>
      </c>
      <c r="AJ198">
        <f ca="1">IFERROR(AVERAGE('air-quality'!H2020:H2024),"NA")</f>
        <v>24</v>
      </c>
      <c r="AK198">
        <f ca="1">IFERROR(AVERAGE('air-quality'!I2020:I2024),"NA")</f>
        <v>4.8</v>
      </c>
      <c r="AL198">
        <f ca="1">IFERROR(AVERAGE('air-quality'!J2020:J2024),"NA")</f>
        <v>5.6</v>
      </c>
      <c r="AM198" s="5">
        <f t="shared" ref="AM198:AR198" si="216">IFERROR(AVERAGE(O194:O198),AM197)</f>
        <v>19.8</v>
      </c>
      <c r="AN198" s="5">
        <f t="shared" si="216"/>
        <v>14</v>
      </c>
      <c r="AO198" s="5">
        <f t="shared" si="216"/>
        <v>29.8</v>
      </c>
      <c r="AP198" s="5">
        <f t="shared" si="216"/>
        <v>14.2</v>
      </c>
      <c r="AQ198" s="6">
        <f t="shared" si="216"/>
        <v>2.6</v>
      </c>
      <c r="AR198" s="5">
        <f t="shared" si="216"/>
        <v>2.8</v>
      </c>
      <c r="AS198" s="5">
        <f t="shared" ca="1" si="213"/>
        <v>74.2</v>
      </c>
      <c r="AT198" s="5">
        <f t="shared" ca="1" si="207"/>
        <v>34.799999999999997</v>
      </c>
      <c r="AU198" s="5">
        <f t="shared" ca="1" si="208"/>
        <v>35.5</v>
      </c>
      <c r="AV198" s="5">
        <f t="shared" ca="1" si="209"/>
        <v>21.8</v>
      </c>
      <c r="AW198" s="6">
        <f t="shared" ca="1" si="210"/>
        <v>5.8</v>
      </c>
      <c r="AX198" s="5">
        <f t="shared" ca="1" si="211"/>
        <v>4.6999999999999993</v>
      </c>
    </row>
    <row r="199" spans="1:50" x14ac:dyDescent="0.25">
      <c r="A199">
        <f>IF(Pivot!A203="",Data!A198,Pivot!A203)</f>
        <v>7</v>
      </c>
      <c r="B199">
        <f>Pivot!B203</f>
        <v>16</v>
      </c>
      <c r="C199">
        <f>IFERROR(AVERAGE(Pivot!D203:H203),C198)</f>
        <v>38</v>
      </c>
      <c r="D199">
        <f>IFERROR(AVERAGE(Pivot!K203:O203),D198)</f>
        <v>22.8</v>
      </c>
      <c r="E199">
        <f>IFERROR(AVERAGE(Pivot!R203:V203),E198)</f>
        <v>18.399999999999999</v>
      </c>
      <c r="F199">
        <f>IFERROR(AVERAGE(Pivot!Y203:AC203),F198)</f>
        <v>13.2</v>
      </c>
      <c r="G199">
        <f>IFERROR(AVERAGE(Pivot!AF203:AJ203),G198)</f>
        <v>3.8</v>
      </c>
      <c r="H199">
        <f>IFERROR(AVERAGE(Pivot!AM203:AQ203),H198)</f>
        <v>2.6</v>
      </c>
      <c r="I199">
        <f>IFERROR(AVERAGE(Pivot!F203:H203),I198)</f>
        <v>54.666666666666664</v>
      </c>
      <c r="J199">
        <f>IFERROR(AVERAGE(Pivot!M203:O203),J198)</f>
        <v>33</v>
      </c>
      <c r="K199">
        <f>IFERROR(AVERAGE(Pivot!T203:V203),K198)</f>
        <v>24.666666666666668</v>
      </c>
      <c r="L199">
        <f>IFERROR(AVERAGE(Pivot!AA203:AC203),L198)</f>
        <v>16.666666666666668</v>
      </c>
      <c r="M199">
        <f>IFERROR(AVERAGE(Pivot!AH203:AJ203),M198)</f>
        <v>4</v>
      </c>
      <c r="N199">
        <f>IFERROR(AVERAGE(Pivot!AO203:AQ203),N198)</f>
        <v>3</v>
      </c>
      <c r="O199">
        <f>IF(Pivot!I203="NA",O198,IF(Pivot!I203=0,AVERAGE(O194:O198),Pivot!I203))</f>
        <v>68</v>
      </c>
      <c r="P199">
        <f>IF(Pivot!P203="NA",P198,IF(Pivot!P203=0,AVERAGE(P194:P198),Pivot!P203))</f>
        <v>38</v>
      </c>
      <c r="Q199">
        <f>IF(Pivot!W203="NA",Q198,IF(Pivot!W203=0,AVERAGE(Q194:Q198),Pivot!W203))</f>
        <v>45</v>
      </c>
      <c r="R199">
        <f>IF(Pivot!AD203="NA",R198,IF(Pivot!AD203=0,AVERAGE(R194:R198),Pivot!AD203))</f>
        <v>24</v>
      </c>
      <c r="S199">
        <f>IF(Pivot!AK203="NA",S198,IF(Pivot!AK203=0,AVERAGE(S194:S198),Pivot!AK203))</f>
        <v>3</v>
      </c>
      <c r="T199">
        <f>IF(Pivot!AR203="NA",T198,IF(Pivot!AR203=0,AVERAGE(T194:T198),Pivot!AR203))</f>
        <v>5</v>
      </c>
      <c r="U199" t="str">
        <f ca="1">IFERROR(AVERAGE('air-quality'!E1291:E1295),"NA")</f>
        <v>NA</v>
      </c>
      <c r="V199" t="str">
        <f ca="1">IFERROR(AVERAGE('air-quality'!F1291:F1295),"NA")</f>
        <v>NA</v>
      </c>
      <c r="W199" t="str">
        <f ca="1">IFERROR(AVERAGE('air-quality'!G1291:G1295),"NA")</f>
        <v>NA</v>
      </c>
      <c r="X199" t="str">
        <f ca="1">IFERROR(AVERAGE('air-quality'!H1291:H1295),"NA")</f>
        <v>NA</v>
      </c>
      <c r="Y199" t="str">
        <f ca="1">IFERROR(AVERAGE('air-quality'!I1291:I1295),"NA")</f>
        <v>NA</v>
      </c>
      <c r="Z199" t="str">
        <f ca="1">IFERROR(AVERAGE('air-quality'!J1291:J1295),"NA")</f>
        <v>NA</v>
      </c>
      <c r="AA199">
        <f ca="1">IFERROR(AVERAGE('air-quality'!E1656:E1660),"NA")</f>
        <v>67.400000000000006</v>
      </c>
      <c r="AB199">
        <f ca="1">IFERROR(AVERAGE('air-quality'!F1656:F1660),"NA")</f>
        <v>29.8</v>
      </c>
      <c r="AC199">
        <f ca="1">IFERROR(AVERAGE('air-quality'!G1656:G1660),"NA")</f>
        <v>29.6</v>
      </c>
      <c r="AD199">
        <f ca="1">IFERROR(AVERAGE('air-quality'!H1656:H1660),"NA")</f>
        <v>20.2</v>
      </c>
      <c r="AE199">
        <f ca="1">IFERROR(AVERAGE('air-quality'!I1656:I1660),"NA")</f>
        <v>6.6</v>
      </c>
      <c r="AF199">
        <f ca="1">IFERROR(AVERAGE('air-quality'!J1656:J1660),"NA")</f>
        <v>3.8</v>
      </c>
      <c r="AG199">
        <f ca="1">IFERROR(AVERAGE('air-quality'!E2021:E2025),"NA")</f>
        <v>108</v>
      </c>
      <c r="AH199">
        <f ca="1">IFERROR(AVERAGE('air-quality'!F2021:F2025),"NA")</f>
        <v>49</v>
      </c>
      <c r="AI199">
        <f ca="1">IFERROR(AVERAGE('air-quality'!G2021:G2025),"NA")</f>
        <v>56.4</v>
      </c>
      <c r="AJ199">
        <f ca="1">IFERROR(AVERAGE('air-quality'!H2021:H2025),"NA")</f>
        <v>26.4</v>
      </c>
      <c r="AK199">
        <f ca="1">IFERROR(AVERAGE('air-quality'!I2021:I2025),"NA")</f>
        <v>5</v>
      </c>
      <c r="AL199">
        <f ca="1">IFERROR(AVERAGE('air-quality'!J2021:J2025),"NA")</f>
        <v>5.8</v>
      </c>
      <c r="AM199" s="5">
        <f t="shared" ref="AM199:AR199" si="217">IFERROR(AVERAGE(O195:O199),AM198)</f>
        <v>30.4</v>
      </c>
      <c r="AN199" s="5">
        <f t="shared" si="217"/>
        <v>19.2</v>
      </c>
      <c r="AO199" s="5">
        <f t="shared" si="217"/>
        <v>33.200000000000003</v>
      </c>
      <c r="AP199" s="5">
        <f t="shared" si="217"/>
        <v>16.8</v>
      </c>
      <c r="AQ199" s="6">
        <f t="shared" si="217"/>
        <v>2.6</v>
      </c>
      <c r="AR199" s="5">
        <f t="shared" si="217"/>
        <v>3.2</v>
      </c>
      <c r="AS199" s="5">
        <f t="shared" ca="1" si="213"/>
        <v>87.7</v>
      </c>
      <c r="AT199" s="5">
        <f t="shared" ca="1" si="207"/>
        <v>39.4</v>
      </c>
      <c r="AU199" s="5">
        <f t="shared" ca="1" si="208"/>
        <v>43</v>
      </c>
      <c r="AV199" s="5">
        <f t="shared" ca="1" si="209"/>
        <v>23.299999999999997</v>
      </c>
      <c r="AW199" s="6">
        <f t="shared" ca="1" si="210"/>
        <v>5.8</v>
      </c>
      <c r="AX199" s="5">
        <f t="shared" ca="1" si="211"/>
        <v>4.8</v>
      </c>
    </row>
    <row r="200" spans="1:50" x14ac:dyDescent="0.25">
      <c r="A200">
        <f>IF(Pivot!A204="",Data!A199,Pivot!A204)</f>
        <v>7</v>
      </c>
      <c r="B200">
        <f>Pivot!B204</f>
        <v>17</v>
      </c>
      <c r="C200">
        <f>IFERROR(AVERAGE(Pivot!D204:H204),C199)</f>
        <v>56</v>
      </c>
      <c r="D200">
        <f>IFERROR(AVERAGE(Pivot!K204:O204),D199)</f>
        <v>27.4</v>
      </c>
      <c r="E200">
        <f>IFERROR(AVERAGE(Pivot!R204:V204),E199)</f>
        <v>31.2</v>
      </c>
      <c r="F200">
        <f>IFERROR(AVERAGE(Pivot!Y204:AC204),F199)</f>
        <v>16.2</v>
      </c>
      <c r="G200">
        <f>IFERROR(AVERAGE(Pivot!AF204:AJ204),G199)</f>
        <v>4.2</v>
      </c>
      <c r="H200">
        <f>IFERROR(AVERAGE(Pivot!AM204:AQ204),H199)</f>
        <v>2.8</v>
      </c>
      <c r="I200">
        <f>IFERROR(AVERAGE(Pivot!F204:H204),I199)</f>
        <v>79.333333333333329</v>
      </c>
      <c r="J200">
        <f>IFERROR(AVERAGE(Pivot!M204:O204),J199)</f>
        <v>35.666666666666664</v>
      </c>
      <c r="K200">
        <f>IFERROR(AVERAGE(Pivot!T204:V204),K199)</f>
        <v>45.333333333333336</v>
      </c>
      <c r="L200">
        <f>IFERROR(AVERAGE(Pivot!AA204:AC204),L199)</f>
        <v>18.333333333333332</v>
      </c>
      <c r="M200">
        <f>IFERROR(AVERAGE(Pivot!AH204:AJ204),M199)</f>
        <v>4.333333333333333</v>
      </c>
      <c r="N200">
        <f>IFERROR(AVERAGE(Pivot!AO204:AQ204),N199)</f>
        <v>3.3333333333333335</v>
      </c>
      <c r="O200">
        <f>IF(Pivot!I204="NA",O199,IF(Pivot!I204=0,AVERAGE(O195:O199),Pivot!I204))</f>
        <v>78</v>
      </c>
      <c r="P200">
        <f>IF(Pivot!P204="NA",P199,IF(Pivot!P204=0,AVERAGE(P195:P199),Pivot!P204))</f>
        <v>35</v>
      </c>
      <c r="Q200">
        <f>IF(Pivot!W204="NA",Q199,IF(Pivot!W204=0,AVERAGE(Q195:Q199),Pivot!W204))</f>
        <v>62</v>
      </c>
      <c r="R200">
        <f>IF(Pivot!AD204="NA",R199,IF(Pivot!AD204=0,AVERAGE(R195:R199),Pivot!AD204))</f>
        <v>24</v>
      </c>
      <c r="S200">
        <f>IF(Pivot!AK204="NA",S199,IF(Pivot!AK204=0,AVERAGE(S195:S199),Pivot!AK204))</f>
        <v>3</v>
      </c>
      <c r="T200">
        <f>IF(Pivot!AR204="NA",T199,IF(Pivot!AR204=0,AVERAGE(T195:T199),Pivot!AR204))</f>
        <v>5</v>
      </c>
      <c r="U200" t="str">
        <f ca="1">IFERROR(AVERAGE('air-quality'!E1292:E1296),"NA")</f>
        <v>NA</v>
      </c>
      <c r="V200" t="str">
        <f ca="1">IFERROR(AVERAGE('air-quality'!F1292:F1296),"NA")</f>
        <v>NA</v>
      </c>
      <c r="W200" t="str">
        <f ca="1">IFERROR(AVERAGE('air-quality'!G1292:G1296),"NA")</f>
        <v>NA</v>
      </c>
      <c r="X200" t="str">
        <f ca="1">IFERROR(AVERAGE('air-quality'!H1292:H1296),"NA")</f>
        <v>NA</v>
      </c>
      <c r="Y200" t="str">
        <f ca="1">IFERROR(AVERAGE('air-quality'!I1292:I1296),"NA")</f>
        <v>NA</v>
      </c>
      <c r="Z200" t="str">
        <f ca="1">IFERROR(AVERAGE('air-quality'!J1292:J1296),"NA")</f>
        <v>NA</v>
      </c>
      <c r="AA200">
        <f ca="1">IFERROR(AVERAGE('air-quality'!E1657:E1661),"NA")</f>
        <v>75.2</v>
      </c>
      <c r="AB200">
        <f ca="1">IFERROR(AVERAGE('air-quality'!F1657:F1661),"NA")</f>
        <v>32</v>
      </c>
      <c r="AC200">
        <f ca="1">IFERROR(AVERAGE('air-quality'!G1657:G1661),"NA")</f>
        <v>32</v>
      </c>
      <c r="AD200">
        <f ca="1">IFERROR(AVERAGE('air-quality'!H1657:H1661),"NA")</f>
        <v>20.6</v>
      </c>
      <c r="AE200">
        <f ca="1">IFERROR(AVERAGE('air-quality'!I1657:I1661),"NA")</f>
        <v>6.2</v>
      </c>
      <c r="AF200">
        <f ca="1">IFERROR(AVERAGE('air-quality'!J1657:J1661),"NA")</f>
        <v>3.8</v>
      </c>
      <c r="AG200">
        <f ca="1">IFERROR(AVERAGE('air-quality'!E2022:E2026),"NA")</f>
        <v>122.6</v>
      </c>
      <c r="AH200">
        <f ca="1">IFERROR(AVERAGE('air-quality'!F2022:F2026),"NA")</f>
        <v>48</v>
      </c>
      <c r="AI200">
        <f ca="1">IFERROR(AVERAGE('air-quality'!G2022:G2026),"NA")</f>
        <v>50.6</v>
      </c>
      <c r="AJ200">
        <f ca="1">IFERROR(AVERAGE('air-quality'!H2022:H2026),"NA")</f>
        <v>26.8</v>
      </c>
      <c r="AK200">
        <f ca="1">IFERROR(AVERAGE('air-quality'!I2022:I2026),"NA")</f>
        <v>5.2</v>
      </c>
      <c r="AL200">
        <f ca="1">IFERROR(AVERAGE('air-quality'!J2022:J2026),"NA")</f>
        <v>5.6</v>
      </c>
      <c r="AM200" s="5">
        <f t="shared" ref="AM200:AR200" si="218">IFERROR(AVERAGE(O196:O200),AM199)</f>
        <v>39.4</v>
      </c>
      <c r="AN200" s="5">
        <f t="shared" si="218"/>
        <v>24.6</v>
      </c>
      <c r="AO200" s="5">
        <f t="shared" si="218"/>
        <v>40.799999999999997</v>
      </c>
      <c r="AP200" s="5">
        <f t="shared" si="218"/>
        <v>19.2</v>
      </c>
      <c r="AQ200" s="6">
        <f t="shared" si="218"/>
        <v>2.8</v>
      </c>
      <c r="AR200" s="5">
        <f t="shared" si="218"/>
        <v>3.8</v>
      </c>
      <c r="AS200" s="5">
        <f t="shared" ca="1" si="213"/>
        <v>98.9</v>
      </c>
      <c r="AT200" s="5">
        <f t="shared" ca="1" si="207"/>
        <v>40</v>
      </c>
      <c r="AU200" s="5">
        <f t="shared" ca="1" si="208"/>
        <v>41.3</v>
      </c>
      <c r="AV200" s="5">
        <f t="shared" ca="1" si="209"/>
        <v>23.700000000000003</v>
      </c>
      <c r="AW200" s="6">
        <f t="shared" ca="1" si="210"/>
        <v>5.7</v>
      </c>
      <c r="AX200" s="5">
        <f t="shared" ca="1" si="211"/>
        <v>4.6999999999999993</v>
      </c>
    </row>
    <row r="201" spans="1:50" x14ac:dyDescent="0.25">
      <c r="A201">
        <f>IF(Pivot!A205="",Data!A200,Pivot!A205)</f>
        <v>7</v>
      </c>
      <c r="B201">
        <f>Pivot!B205</f>
        <v>18</v>
      </c>
      <c r="C201">
        <f>IFERROR(AVERAGE(Pivot!D205:H205),C200)</f>
        <v>64.8</v>
      </c>
      <c r="D201">
        <f>IFERROR(AVERAGE(Pivot!K205:O205),D200)</f>
        <v>22</v>
      </c>
      <c r="E201">
        <f>IFERROR(AVERAGE(Pivot!R205:V205),E200)</f>
        <v>23.2</v>
      </c>
      <c r="F201">
        <f>IFERROR(AVERAGE(Pivot!Y205:AC205),F200)</f>
        <v>15.2</v>
      </c>
      <c r="G201">
        <f>IFERROR(AVERAGE(Pivot!AF205:AJ205),G200)</f>
        <v>3.4</v>
      </c>
      <c r="H201">
        <f>IFERROR(AVERAGE(Pivot!AM205:AQ205),H200)</f>
        <v>2.8</v>
      </c>
      <c r="I201">
        <f>IFERROR(AVERAGE(Pivot!F205:H205),I200)</f>
        <v>84.333333333333329</v>
      </c>
      <c r="J201">
        <f>IFERROR(AVERAGE(Pivot!M205:O205),J200)</f>
        <v>23.333333333333332</v>
      </c>
      <c r="K201">
        <f>IFERROR(AVERAGE(Pivot!T205:V205),K200)</f>
        <v>22.666666666666668</v>
      </c>
      <c r="L201">
        <f>IFERROR(AVERAGE(Pivot!AA205:AC205),L200)</f>
        <v>14.333333333333334</v>
      </c>
      <c r="M201">
        <f>IFERROR(AVERAGE(Pivot!AH205:AJ205),M200)</f>
        <v>3.3333333333333335</v>
      </c>
      <c r="N201">
        <f>IFERROR(AVERAGE(Pivot!AO205:AQ205),N200)</f>
        <v>3</v>
      </c>
      <c r="O201">
        <f>IF(Pivot!I205="NA",O200,IF(Pivot!I205=0,AVERAGE(O196:O200),Pivot!I205))</f>
        <v>85</v>
      </c>
      <c r="P201">
        <f>IF(Pivot!P205="NA",P200,IF(Pivot!P205=0,AVERAGE(P196:P200),Pivot!P205))</f>
        <v>16</v>
      </c>
      <c r="Q201">
        <f>IF(Pivot!W205="NA",Q200,IF(Pivot!W205=0,AVERAGE(Q196:Q200),Pivot!W205))</f>
        <v>31</v>
      </c>
      <c r="R201">
        <f>IF(Pivot!AD205="NA",R200,IF(Pivot!AD205=0,AVERAGE(R196:R200),Pivot!AD205))</f>
        <v>12</v>
      </c>
      <c r="S201">
        <f>IF(Pivot!AK205="NA",S200,IF(Pivot!AK205=0,AVERAGE(S196:S200),Pivot!AK205))</f>
        <v>2</v>
      </c>
      <c r="T201">
        <f>IF(Pivot!AR205="NA",T200,IF(Pivot!AR205=0,AVERAGE(T196:T200),Pivot!AR205))</f>
        <v>4</v>
      </c>
      <c r="U201" t="str">
        <f ca="1">IFERROR(AVERAGE('air-quality'!E1293:E1297),"NA")</f>
        <v>NA</v>
      </c>
      <c r="V201" t="str">
        <f ca="1">IFERROR(AVERAGE('air-quality'!F1293:F1297),"NA")</f>
        <v>NA</v>
      </c>
      <c r="W201" t="str">
        <f ca="1">IFERROR(AVERAGE('air-quality'!G1293:G1297),"NA")</f>
        <v>NA</v>
      </c>
      <c r="X201" t="str">
        <f ca="1">IFERROR(AVERAGE('air-quality'!H1293:H1297),"NA")</f>
        <v>NA</v>
      </c>
      <c r="Y201" t="str">
        <f ca="1">IFERROR(AVERAGE('air-quality'!I1293:I1297),"NA")</f>
        <v>NA</v>
      </c>
      <c r="Z201" t="str">
        <f ca="1">IFERROR(AVERAGE('air-quality'!J1293:J1297),"NA")</f>
        <v>NA</v>
      </c>
      <c r="AA201">
        <f ca="1">IFERROR(AVERAGE('air-quality'!E1658:E1662),"NA")</f>
        <v>81.2</v>
      </c>
      <c r="AB201">
        <f ca="1">IFERROR(AVERAGE('air-quality'!F1658:F1662),"NA")</f>
        <v>35.200000000000003</v>
      </c>
      <c r="AC201">
        <f ca="1">IFERROR(AVERAGE('air-quality'!G1658:G1662),"NA")</f>
        <v>36.799999999999997</v>
      </c>
      <c r="AD201">
        <f ca="1">IFERROR(AVERAGE('air-quality'!H1658:H1662),"NA")</f>
        <v>23.8</v>
      </c>
      <c r="AE201">
        <f ca="1">IFERROR(AVERAGE('air-quality'!I1658:I1662),"NA")</f>
        <v>6.2</v>
      </c>
      <c r="AF201">
        <f ca="1">IFERROR(AVERAGE('air-quality'!J1658:J1662),"NA")</f>
        <v>4.2</v>
      </c>
      <c r="AG201">
        <f ca="1">IFERROR(AVERAGE('air-quality'!E2023:E2027),"NA")</f>
        <v>116.2</v>
      </c>
      <c r="AH201">
        <f ca="1">IFERROR(AVERAGE('air-quality'!F2023:F2027),"NA")</f>
        <v>42.6</v>
      </c>
      <c r="AI201">
        <f ca="1">IFERROR(AVERAGE('air-quality'!G2023:G2027),"NA")</f>
        <v>47.6</v>
      </c>
      <c r="AJ201">
        <f ca="1">IFERROR(AVERAGE('air-quality'!H2023:H2027),"NA")</f>
        <v>24.4</v>
      </c>
      <c r="AK201">
        <f ca="1">IFERROR(AVERAGE('air-quality'!I2023:I2027),"NA")</f>
        <v>5.2</v>
      </c>
      <c r="AL201">
        <f ca="1">IFERROR(AVERAGE('air-quality'!J2023:J2027),"NA")</f>
        <v>5</v>
      </c>
      <c r="AM201" s="5">
        <f t="shared" ref="AM201:AR201" si="219">IFERROR(AVERAGE(O197:O201),AM200)</f>
        <v>52.6</v>
      </c>
      <c r="AN201" s="5">
        <f t="shared" si="219"/>
        <v>26.4</v>
      </c>
      <c r="AO201" s="5">
        <f t="shared" si="219"/>
        <v>42.4</v>
      </c>
      <c r="AP201" s="5">
        <f t="shared" si="219"/>
        <v>19.399999999999999</v>
      </c>
      <c r="AQ201" s="6">
        <f t="shared" si="219"/>
        <v>2.8</v>
      </c>
      <c r="AR201" s="5">
        <f t="shared" si="219"/>
        <v>4</v>
      </c>
      <c r="AS201" s="5">
        <f t="shared" ca="1" si="213"/>
        <v>98.7</v>
      </c>
      <c r="AT201" s="5">
        <f t="shared" ca="1" si="207"/>
        <v>38.900000000000006</v>
      </c>
      <c r="AU201" s="5">
        <f t="shared" ca="1" si="208"/>
        <v>42.2</v>
      </c>
      <c r="AV201" s="5">
        <f t="shared" ca="1" si="209"/>
        <v>24.1</v>
      </c>
      <c r="AW201" s="6">
        <f t="shared" ca="1" si="210"/>
        <v>5.7</v>
      </c>
      <c r="AX201" s="5">
        <f t="shared" ca="1" si="211"/>
        <v>4.5999999999999996</v>
      </c>
    </row>
    <row r="202" spans="1:50" x14ac:dyDescent="0.25">
      <c r="A202">
        <f>IF(Pivot!A206="",Data!A201,Pivot!A206)</f>
        <v>7</v>
      </c>
      <c r="B202">
        <f>Pivot!B206</f>
        <v>19</v>
      </c>
      <c r="C202">
        <f>IFERROR(AVERAGE(Pivot!D206:H206),C201)</f>
        <v>50.4</v>
      </c>
      <c r="D202">
        <f>IFERROR(AVERAGE(Pivot!K206:O206),D201)</f>
        <v>17.600000000000001</v>
      </c>
      <c r="E202">
        <f>IFERROR(AVERAGE(Pivot!R206:V206),E201)</f>
        <v>24.6</v>
      </c>
      <c r="F202">
        <f>IFERROR(AVERAGE(Pivot!Y206:AC206),F201)</f>
        <v>15.4</v>
      </c>
      <c r="G202">
        <f>IFERROR(AVERAGE(Pivot!AF206:AJ206),G201)</f>
        <v>3.2</v>
      </c>
      <c r="H202">
        <f>IFERROR(AVERAGE(Pivot!AM206:AQ206),H201)</f>
        <v>2.8</v>
      </c>
      <c r="I202">
        <f>IFERROR(AVERAGE(Pivot!F206:H206),I201)</f>
        <v>56.666666666666664</v>
      </c>
      <c r="J202">
        <f>IFERROR(AVERAGE(Pivot!M206:O206),J201)</f>
        <v>16</v>
      </c>
      <c r="K202">
        <f>IFERROR(AVERAGE(Pivot!T206:V206),K201)</f>
        <v>25.666666666666668</v>
      </c>
      <c r="L202">
        <f>IFERROR(AVERAGE(Pivot!AA206:AC206),L201)</f>
        <v>14.666666666666666</v>
      </c>
      <c r="M202">
        <f>IFERROR(AVERAGE(Pivot!AH206:AJ206),M201)</f>
        <v>3.3333333333333335</v>
      </c>
      <c r="N202">
        <f>IFERROR(AVERAGE(Pivot!AO206:AQ206),N201)</f>
        <v>2.6666666666666665</v>
      </c>
      <c r="O202">
        <f>IF(Pivot!I206="NA",O201,IF(Pivot!I206=0,AVERAGE(O197:O201),Pivot!I206))</f>
        <v>49</v>
      </c>
      <c r="P202">
        <f>IF(Pivot!P206="NA",P201,IF(Pivot!P206=0,AVERAGE(P197:P201),Pivot!P206))</f>
        <v>14</v>
      </c>
      <c r="Q202">
        <f>IF(Pivot!W206="NA",Q201,IF(Pivot!W206=0,AVERAGE(Q197:Q201),Pivot!W206))</f>
        <v>27</v>
      </c>
      <c r="R202">
        <f>IF(Pivot!AD206="NA",R201,IF(Pivot!AD206=0,AVERAGE(R197:R201),Pivot!AD206))</f>
        <v>12</v>
      </c>
      <c r="S202">
        <f>IF(Pivot!AK206="NA",S201,IF(Pivot!AK206=0,AVERAGE(S197:S201),Pivot!AK206))</f>
        <v>2</v>
      </c>
      <c r="T202">
        <f>IF(Pivot!AR206="NA",T201,IF(Pivot!AR206=0,AVERAGE(T197:T201),Pivot!AR206))</f>
        <v>5</v>
      </c>
      <c r="U202" t="str">
        <f ca="1">IFERROR(AVERAGE('air-quality'!E1294:E1298),"NA")</f>
        <v>NA</v>
      </c>
      <c r="V202" t="str">
        <f ca="1">IFERROR(AVERAGE('air-quality'!F1294:F1298),"NA")</f>
        <v>NA</v>
      </c>
      <c r="W202" t="str">
        <f ca="1">IFERROR(AVERAGE('air-quality'!G1294:G1298),"NA")</f>
        <v>NA</v>
      </c>
      <c r="X202" t="str">
        <f ca="1">IFERROR(AVERAGE('air-quality'!H1294:H1298),"NA")</f>
        <v>NA</v>
      </c>
      <c r="Y202" t="str">
        <f ca="1">IFERROR(AVERAGE('air-quality'!I1294:I1298),"NA")</f>
        <v>NA</v>
      </c>
      <c r="Z202" t="str">
        <f ca="1">IFERROR(AVERAGE('air-quality'!J1294:J1298),"NA")</f>
        <v>NA</v>
      </c>
      <c r="AA202">
        <f ca="1">IFERROR(AVERAGE('air-quality'!E1659:E1663),"NA")</f>
        <v>86.8</v>
      </c>
      <c r="AB202">
        <f ca="1">IFERROR(AVERAGE('air-quality'!F1659:F1663),"NA")</f>
        <v>38</v>
      </c>
      <c r="AC202">
        <f ca="1">IFERROR(AVERAGE('air-quality'!G1659:G1663),"NA")</f>
        <v>46.2</v>
      </c>
      <c r="AD202">
        <f ca="1">IFERROR(AVERAGE('air-quality'!H1659:H1663),"NA")</f>
        <v>25.6</v>
      </c>
      <c r="AE202">
        <f ca="1">IFERROR(AVERAGE('air-quality'!I1659:I1663),"NA")</f>
        <v>6.2</v>
      </c>
      <c r="AF202">
        <f ca="1">IFERROR(AVERAGE('air-quality'!J1659:J1663),"NA")</f>
        <v>4.4000000000000004</v>
      </c>
      <c r="AG202">
        <f ca="1">IFERROR(AVERAGE('air-quality'!E2024:E2028),"NA")</f>
        <v>100.6</v>
      </c>
      <c r="AH202">
        <f ca="1">IFERROR(AVERAGE('air-quality'!F2024:F2028),"NA")</f>
        <v>38.799999999999997</v>
      </c>
      <c r="AI202">
        <f ca="1">IFERROR(AVERAGE('air-quality'!G2024:G2028),"NA")</f>
        <v>45.4</v>
      </c>
      <c r="AJ202">
        <f ca="1">IFERROR(AVERAGE('air-quality'!H2024:H2028),"NA")</f>
        <v>21.4</v>
      </c>
      <c r="AK202">
        <f ca="1">IFERROR(AVERAGE('air-quality'!I2024:I2028),"NA")</f>
        <v>5</v>
      </c>
      <c r="AL202">
        <f ca="1">IFERROR(AVERAGE('air-quality'!J2024:J2028),"NA")</f>
        <v>4.2</v>
      </c>
      <c r="AM202" s="5">
        <f t="shared" ref="AM202:AR202" si="220">IFERROR(AVERAGE(O198:O202),AM201)</f>
        <v>60.2</v>
      </c>
      <c r="AN202" s="5">
        <f t="shared" si="220"/>
        <v>26.8</v>
      </c>
      <c r="AO202" s="5">
        <f t="shared" si="220"/>
        <v>43</v>
      </c>
      <c r="AP202" s="5">
        <f t="shared" si="220"/>
        <v>19</v>
      </c>
      <c r="AQ202" s="6">
        <f t="shared" si="220"/>
        <v>2.6</v>
      </c>
      <c r="AR202" s="5">
        <f t="shared" si="220"/>
        <v>4.5999999999999996</v>
      </c>
      <c r="AS202" s="5">
        <f t="shared" ca="1" si="213"/>
        <v>93.699999999999989</v>
      </c>
      <c r="AT202" s="5">
        <f t="shared" ca="1" si="207"/>
        <v>38.4</v>
      </c>
      <c r="AU202" s="5">
        <f t="shared" ca="1" si="208"/>
        <v>45.8</v>
      </c>
      <c r="AV202" s="5">
        <f t="shared" ca="1" si="209"/>
        <v>23.5</v>
      </c>
      <c r="AW202" s="6">
        <f t="shared" ca="1" si="210"/>
        <v>5.6</v>
      </c>
      <c r="AX202" s="5">
        <f t="shared" ca="1" si="211"/>
        <v>4.3000000000000007</v>
      </c>
    </row>
    <row r="203" spans="1:50" x14ac:dyDescent="0.25">
      <c r="A203">
        <f>IF(Pivot!A207="",Data!A202,Pivot!A207)</f>
        <v>7</v>
      </c>
      <c r="B203">
        <f>Pivot!B207</f>
        <v>20</v>
      </c>
      <c r="C203">
        <f>IFERROR(AVERAGE(Pivot!D207:H207),C202)</f>
        <v>39.6</v>
      </c>
      <c r="D203">
        <f>IFERROR(AVERAGE(Pivot!K207:O207),D202)</f>
        <v>19</v>
      </c>
      <c r="E203">
        <f>IFERROR(AVERAGE(Pivot!R207:V207),E202)</f>
        <v>28.4</v>
      </c>
      <c r="F203">
        <f>IFERROR(AVERAGE(Pivot!Y207:AC207),F202)</f>
        <v>14.2</v>
      </c>
      <c r="G203">
        <f>IFERROR(AVERAGE(Pivot!AF207:AJ207),G202)</f>
        <v>3.4</v>
      </c>
      <c r="H203">
        <f>IFERROR(AVERAGE(Pivot!AM207:AQ207),H202)</f>
        <v>2.4</v>
      </c>
      <c r="I203">
        <f>IFERROR(AVERAGE(Pivot!F207:H207),I202)</f>
        <v>37.333333333333336</v>
      </c>
      <c r="J203">
        <f>IFERROR(AVERAGE(Pivot!M207:O207),J202)</f>
        <v>20</v>
      </c>
      <c r="K203">
        <f>IFERROR(AVERAGE(Pivot!T207:V207),K202)</f>
        <v>34.333333333333336</v>
      </c>
      <c r="L203">
        <f>IFERROR(AVERAGE(Pivot!AA207:AC207),L202)</f>
        <v>14.333333333333334</v>
      </c>
      <c r="M203">
        <f>IFERROR(AVERAGE(Pivot!AH207:AJ207),M202)</f>
        <v>3.6666666666666665</v>
      </c>
      <c r="N203">
        <f>IFERROR(AVERAGE(Pivot!AO207:AQ207),N202)</f>
        <v>2.3333333333333335</v>
      </c>
      <c r="O203">
        <f>IF(Pivot!I207="NA",O202,IF(Pivot!I207=0,AVERAGE(O198:O202),Pivot!I207))</f>
        <v>48</v>
      </c>
      <c r="P203">
        <f>IF(Pivot!P207="NA",P202,IF(Pivot!P207=0,AVERAGE(P198:P202),Pivot!P207))</f>
        <v>32</v>
      </c>
      <c r="Q203">
        <f>IF(Pivot!W207="NA",Q202,IF(Pivot!W207=0,AVERAGE(Q198:Q202),Pivot!W207))</f>
        <v>47</v>
      </c>
      <c r="R203">
        <f>IF(Pivot!AD207="NA",R202,IF(Pivot!AD207=0,AVERAGE(R198:R202),Pivot!AD207))</f>
        <v>19</v>
      </c>
      <c r="S203">
        <f>IF(Pivot!AK207="NA",S202,IF(Pivot!AK207=0,AVERAGE(S198:S202),Pivot!AK207))</f>
        <v>3</v>
      </c>
      <c r="T203">
        <f>IF(Pivot!AR207="NA",T202,IF(Pivot!AR207=0,AVERAGE(T198:T202),Pivot!AR207))</f>
        <v>4</v>
      </c>
      <c r="U203" t="str">
        <f ca="1">IFERROR(AVERAGE('air-quality'!E1295:E1299),"NA")</f>
        <v>NA</v>
      </c>
      <c r="V203" t="str">
        <f ca="1">IFERROR(AVERAGE('air-quality'!F1295:F1299),"NA")</f>
        <v>NA</v>
      </c>
      <c r="W203" t="str">
        <f ca="1">IFERROR(AVERAGE('air-quality'!G1295:G1299),"NA")</f>
        <v>NA</v>
      </c>
      <c r="X203" t="str">
        <f ca="1">IFERROR(AVERAGE('air-quality'!H1295:H1299),"NA")</f>
        <v>NA</v>
      </c>
      <c r="Y203" t="str">
        <f ca="1">IFERROR(AVERAGE('air-quality'!I1295:I1299),"NA")</f>
        <v>NA</v>
      </c>
      <c r="Z203" t="str">
        <f ca="1">IFERROR(AVERAGE('air-quality'!J1295:J1299),"NA")</f>
        <v>NA</v>
      </c>
      <c r="AA203">
        <f ca="1">IFERROR(AVERAGE('air-quality'!E1660:E1664),"NA")</f>
        <v>92</v>
      </c>
      <c r="AB203">
        <f ca="1">IFERROR(AVERAGE('air-quality'!F1660:F1664),"NA")</f>
        <v>37.799999999999997</v>
      </c>
      <c r="AC203">
        <f ca="1">IFERROR(AVERAGE('air-quality'!G1660:G1664),"NA")</f>
        <v>54.2</v>
      </c>
      <c r="AD203">
        <f ca="1">IFERROR(AVERAGE('air-quality'!H1660:H1664),"NA")</f>
        <v>25.6</v>
      </c>
      <c r="AE203">
        <f ca="1">IFERROR(AVERAGE('air-quality'!I1660:I1664),"NA")</f>
        <v>5.8</v>
      </c>
      <c r="AF203">
        <f ca="1">IFERROR(AVERAGE('air-quality'!J1660:J1664),"NA")</f>
        <v>4.4000000000000004</v>
      </c>
      <c r="AG203">
        <f ca="1">IFERROR(AVERAGE('air-quality'!E2025:E2029),"NA")</f>
        <v>89</v>
      </c>
      <c r="AH203">
        <f ca="1">IFERROR(AVERAGE('air-quality'!F2025:F2029),"NA")</f>
        <v>35.4</v>
      </c>
      <c r="AI203">
        <f ca="1">IFERROR(AVERAGE('air-quality'!G2025:G2029),"NA")</f>
        <v>42.6</v>
      </c>
      <c r="AJ203">
        <f ca="1">IFERROR(AVERAGE('air-quality'!H2025:H2029),"NA")</f>
        <v>20</v>
      </c>
      <c r="AK203">
        <f ca="1">IFERROR(AVERAGE('air-quality'!I2025:I2029),"NA")</f>
        <v>5</v>
      </c>
      <c r="AL203">
        <f ca="1">IFERROR(AVERAGE('air-quality'!J2025:J2029),"NA")</f>
        <v>4</v>
      </c>
      <c r="AM203" s="5">
        <f t="shared" ref="AM203:AR203" si="221">IFERROR(AVERAGE(O199:O203),AM202)</f>
        <v>65.599999999999994</v>
      </c>
      <c r="AN203" s="5">
        <f t="shared" si="221"/>
        <v>27</v>
      </c>
      <c r="AO203" s="5">
        <f t="shared" si="221"/>
        <v>42.4</v>
      </c>
      <c r="AP203" s="5">
        <f t="shared" si="221"/>
        <v>18.2</v>
      </c>
      <c r="AQ203" s="6">
        <f t="shared" si="221"/>
        <v>2.6</v>
      </c>
      <c r="AR203" s="5">
        <f t="shared" si="221"/>
        <v>4.5999999999999996</v>
      </c>
      <c r="AS203" s="5">
        <f t="shared" ca="1" si="213"/>
        <v>90.5</v>
      </c>
      <c r="AT203" s="5">
        <f t="shared" ca="1" si="207"/>
        <v>36.599999999999994</v>
      </c>
      <c r="AU203" s="5">
        <f t="shared" ca="1" si="208"/>
        <v>48.400000000000006</v>
      </c>
      <c r="AV203" s="5">
        <f t="shared" ca="1" si="209"/>
        <v>22.8</v>
      </c>
      <c r="AW203" s="6">
        <f t="shared" ca="1" si="210"/>
        <v>5.4</v>
      </c>
      <c r="AX203" s="5">
        <f t="shared" ca="1" si="211"/>
        <v>4.2</v>
      </c>
    </row>
    <row r="204" spans="1:50" x14ac:dyDescent="0.25">
      <c r="A204">
        <f>IF(Pivot!A208="",Data!A203,Pivot!A208)</f>
        <v>7</v>
      </c>
      <c r="B204">
        <f>Pivot!B208</f>
        <v>21</v>
      </c>
      <c r="C204">
        <f>IFERROR(AVERAGE(Pivot!D208:H208),C203)</f>
        <v>42.4</v>
      </c>
      <c r="D204">
        <f>IFERROR(AVERAGE(Pivot!K208:O208),D203)</f>
        <v>24.2</v>
      </c>
      <c r="E204">
        <f>IFERROR(AVERAGE(Pivot!R208:V208),E203)</f>
        <v>28.6</v>
      </c>
      <c r="F204">
        <f>IFERROR(AVERAGE(Pivot!Y208:AC208),F203)</f>
        <v>14.2</v>
      </c>
      <c r="G204">
        <f>IFERROR(AVERAGE(Pivot!AF208:AJ208),G203)</f>
        <v>3.2</v>
      </c>
      <c r="H204">
        <f>IFERROR(AVERAGE(Pivot!AM208:AQ208),H203)</f>
        <v>2.4</v>
      </c>
      <c r="I204">
        <f>IFERROR(AVERAGE(Pivot!F208:H208),I203)</f>
        <v>44</v>
      </c>
      <c r="J204">
        <f>IFERROR(AVERAGE(Pivot!M208:O208),J203)</f>
        <v>27</v>
      </c>
      <c r="K204">
        <f>IFERROR(AVERAGE(Pivot!T208:V208),K203)</f>
        <v>33.333333333333336</v>
      </c>
      <c r="L204">
        <f>IFERROR(AVERAGE(Pivot!AA208:AC208),L203)</f>
        <v>14.333333333333334</v>
      </c>
      <c r="M204">
        <f>IFERROR(AVERAGE(Pivot!AH208:AJ208),M203)</f>
        <v>3.3333333333333335</v>
      </c>
      <c r="N204">
        <f>IFERROR(AVERAGE(Pivot!AO208:AQ208),N203)</f>
        <v>2.6666666666666665</v>
      </c>
      <c r="O204">
        <f>IF(Pivot!I208="NA",O203,IF(Pivot!I208=0,AVERAGE(O199:O203),Pivot!I208))</f>
        <v>73</v>
      </c>
      <c r="P204">
        <f>IF(Pivot!P208="NA",P203,IF(Pivot!P208=0,AVERAGE(P199:P203),Pivot!P208))</f>
        <v>24</v>
      </c>
      <c r="Q204">
        <f>IF(Pivot!W208="NA",Q203,IF(Pivot!W208=0,AVERAGE(Q199:Q203),Pivot!W208))</f>
        <v>21</v>
      </c>
      <c r="R204">
        <f>IF(Pivot!AD208="NA",R203,IF(Pivot!AD208=0,AVERAGE(R199:R203),Pivot!AD208))</f>
        <v>28</v>
      </c>
      <c r="S204">
        <f>IF(Pivot!AK208="NA",S203,IF(Pivot!AK208=0,AVERAGE(S199:S203),Pivot!AK208))</f>
        <v>4</v>
      </c>
      <c r="T204">
        <f>IF(Pivot!AR208="NA",T203,IF(Pivot!AR208=0,AVERAGE(T199:T203),Pivot!AR208))</f>
        <v>5</v>
      </c>
      <c r="U204" t="str">
        <f ca="1">IFERROR(AVERAGE('air-quality'!E1296:E1300),"NA")</f>
        <v>NA</v>
      </c>
      <c r="V204" t="str">
        <f ca="1">IFERROR(AVERAGE('air-quality'!F1296:F1300),"NA")</f>
        <v>NA</v>
      </c>
      <c r="W204" t="str">
        <f ca="1">IFERROR(AVERAGE('air-quality'!G1296:G1300),"NA")</f>
        <v>NA</v>
      </c>
      <c r="X204" t="str">
        <f ca="1">IFERROR(AVERAGE('air-quality'!H1296:H1300),"NA")</f>
        <v>NA</v>
      </c>
      <c r="Y204" t="str">
        <f ca="1">IFERROR(AVERAGE('air-quality'!I1296:I1300),"NA")</f>
        <v>NA</v>
      </c>
      <c r="Z204" t="str">
        <f ca="1">IFERROR(AVERAGE('air-quality'!J1296:J1300),"NA")</f>
        <v>NA</v>
      </c>
      <c r="AA204">
        <f ca="1">IFERROR(AVERAGE('air-quality'!E1661:E1665),"NA")</f>
        <v>91.2</v>
      </c>
      <c r="AB204">
        <f ca="1">IFERROR(AVERAGE('air-quality'!F1661:F1665),"NA")</f>
        <v>37.200000000000003</v>
      </c>
      <c r="AC204">
        <f ca="1">IFERROR(AVERAGE('air-quality'!G1661:G1665),"NA")</f>
        <v>58.2</v>
      </c>
      <c r="AD204">
        <f ca="1">IFERROR(AVERAGE('air-quality'!H1661:H1665),"NA")</f>
        <v>25.6</v>
      </c>
      <c r="AE204">
        <f ca="1">IFERROR(AVERAGE('air-quality'!I1661:I1665),"NA")</f>
        <v>6</v>
      </c>
      <c r="AF204">
        <f ca="1">IFERROR(AVERAGE('air-quality'!J1661:J1665),"NA")</f>
        <v>4.4000000000000004</v>
      </c>
      <c r="AG204">
        <f ca="1">IFERROR(AVERAGE('air-quality'!E2026:E2030),"NA")</f>
        <v>77</v>
      </c>
      <c r="AH204">
        <f ca="1">IFERROR(AVERAGE('air-quality'!F2026:F2030),"NA")</f>
        <v>27.4</v>
      </c>
      <c r="AI204">
        <f ca="1">IFERROR(AVERAGE('air-quality'!G2026:G2030),"NA")</f>
        <v>26.2</v>
      </c>
      <c r="AJ204">
        <f ca="1">IFERROR(AVERAGE('air-quality'!H2026:H2030),"NA")</f>
        <v>18</v>
      </c>
      <c r="AK204">
        <f ca="1">IFERROR(AVERAGE('air-quality'!I2026:I2030),"NA")</f>
        <v>5</v>
      </c>
      <c r="AL204">
        <f ca="1">IFERROR(AVERAGE('air-quality'!J2026:J2030),"NA")</f>
        <v>3.4</v>
      </c>
      <c r="AM204" s="5">
        <f t="shared" ref="AM204:AR204" si="222">IFERROR(AVERAGE(O200:O204),AM203)</f>
        <v>66.599999999999994</v>
      </c>
      <c r="AN204" s="5">
        <f t="shared" si="222"/>
        <v>24.2</v>
      </c>
      <c r="AO204" s="5">
        <f t="shared" si="222"/>
        <v>37.6</v>
      </c>
      <c r="AP204" s="5">
        <f t="shared" si="222"/>
        <v>19</v>
      </c>
      <c r="AQ204" s="6">
        <f t="shared" si="222"/>
        <v>2.8</v>
      </c>
      <c r="AR204" s="5">
        <f t="shared" si="222"/>
        <v>4.5999999999999996</v>
      </c>
      <c r="AS204" s="5">
        <f t="shared" ca="1" si="213"/>
        <v>84.1</v>
      </c>
      <c r="AT204" s="5">
        <f t="shared" ca="1" si="207"/>
        <v>32.299999999999997</v>
      </c>
      <c r="AU204" s="5">
        <f t="shared" ca="1" si="208"/>
        <v>42.2</v>
      </c>
      <c r="AV204" s="5">
        <f t="shared" ca="1" si="209"/>
        <v>21.8</v>
      </c>
      <c r="AW204" s="6">
        <f t="shared" ca="1" si="210"/>
        <v>5.5</v>
      </c>
      <c r="AX204" s="5">
        <f t="shared" ca="1" si="211"/>
        <v>3.9000000000000004</v>
      </c>
    </row>
    <row r="205" spans="1:50" x14ac:dyDescent="0.25">
      <c r="A205">
        <f>IF(Pivot!A209="",Data!A204,Pivot!A209)</f>
        <v>7</v>
      </c>
      <c r="B205">
        <f>Pivot!B209</f>
        <v>22</v>
      </c>
      <c r="C205">
        <f>IFERROR(AVERAGE(Pivot!D209:H209),C204)</f>
        <v>52.2</v>
      </c>
      <c r="D205">
        <f>IFERROR(AVERAGE(Pivot!K209:O209),D204)</f>
        <v>22.4</v>
      </c>
      <c r="E205">
        <f>IFERROR(AVERAGE(Pivot!R209:V209),E204)</f>
        <v>21</v>
      </c>
      <c r="F205">
        <f>IFERROR(AVERAGE(Pivot!Y209:AC209),F204)</f>
        <v>14.2</v>
      </c>
      <c r="G205">
        <f>IFERROR(AVERAGE(Pivot!AF209:AJ209),G204)</f>
        <v>4.2</v>
      </c>
      <c r="H205">
        <f>IFERROR(AVERAGE(Pivot!AM209:AQ209),H204)</f>
        <v>2.2000000000000002</v>
      </c>
      <c r="I205">
        <f>IFERROR(AVERAGE(Pivot!F209:H209),I204)</f>
        <v>58</v>
      </c>
      <c r="J205">
        <f>IFERROR(AVERAGE(Pivot!M209:O209),J204)</f>
        <v>21.333333333333332</v>
      </c>
      <c r="K205">
        <f>IFERROR(AVERAGE(Pivot!T209:V209),K204)</f>
        <v>24.666666666666668</v>
      </c>
      <c r="L205">
        <f>IFERROR(AVERAGE(Pivot!AA209:AC209),L204)</f>
        <v>15</v>
      </c>
      <c r="M205">
        <f>IFERROR(AVERAGE(Pivot!AH209:AJ209),M204)</f>
        <v>4.666666666666667</v>
      </c>
      <c r="N205">
        <f>IFERROR(AVERAGE(Pivot!AO209:AQ209),N204)</f>
        <v>2.3333333333333335</v>
      </c>
      <c r="O205">
        <f>IF(Pivot!I209="NA",O204,IF(Pivot!I209=0,AVERAGE(O200:O204),Pivot!I209))</f>
        <v>63</v>
      </c>
      <c r="P205">
        <f>IF(Pivot!P209="NA",P204,IF(Pivot!P209=0,AVERAGE(P200:P204),Pivot!P209))</f>
        <v>14</v>
      </c>
      <c r="Q205">
        <f>IF(Pivot!W209="NA",Q204,IF(Pivot!W209=0,AVERAGE(Q200:Q204),Pivot!W209))</f>
        <v>35</v>
      </c>
      <c r="R205">
        <f>IF(Pivot!AD209="NA",R204,IF(Pivot!AD209=0,AVERAGE(R200:R204),Pivot!AD209))</f>
        <v>18</v>
      </c>
      <c r="S205">
        <f>IF(Pivot!AK209="NA",S204,IF(Pivot!AK209=0,AVERAGE(S200:S204),Pivot!AK209))</f>
        <v>2</v>
      </c>
      <c r="T205">
        <f>IF(Pivot!AR209="NA",T204,IF(Pivot!AR209=0,AVERAGE(T200:T204),Pivot!AR209))</f>
        <v>4</v>
      </c>
      <c r="U205" t="str">
        <f ca="1">IFERROR(AVERAGE('air-quality'!E1297:E1301),"NA")</f>
        <v>NA</v>
      </c>
      <c r="V205" t="str">
        <f ca="1">IFERROR(AVERAGE('air-quality'!F1297:F1301),"NA")</f>
        <v>NA</v>
      </c>
      <c r="W205" t="str">
        <f ca="1">IFERROR(AVERAGE('air-quality'!G1297:G1301),"NA")</f>
        <v>NA</v>
      </c>
      <c r="X205" t="str">
        <f ca="1">IFERROR(AVERAGE('air-quality'!H1297:H1301),"NA")</f>
        <v>NA</v>
      </c>
      <c r="Y205" t="str">
        <f ca="1">IFERROR(AVERAGE('air-quality'!I1297:I1301),"NA")</f>
        <v>NA</v>
      </c>
      <c r="Z205" t="str">
        <f ca="1">IFERROR(AVERAGE('air-quality'!J1297:J1301),"NA")</f>
        <v>NA</v>
      </c>
      <c r="AA205">
        <f ca="1">IFERROR(AVERAGE('air-quality'!E1662:E1666),"NA")</f>
        <v>88.2</v>
      </c>
      <c r="AB205">
        <f ca="1">IFERROR(AVERAGE('air-quality'!F1662:F1666),"NA")</f>
        <v>39.6</v>
      </c>
      <c r="AC205">
        <f ca="1">IFERROR(AVERAGE('air-quality'!G1662:G1666),"NA")</f>
        <v>70.599999999999994</v>
      </c>
      <c r="AD205">
        <f ca="1">IFERROR(AVERAGE('air-quality'!H1662:H1666),"NA")</f>
        <v>27.2</v>
      </c>
      <c r="AE205">
        <f ca="1">IFERROR(AVERAGE('air-quality'!I1662:I1666),"NA")</f>
        <v>6.2</v>
      </c>
      <c r="AF205">
        <f ca="1">IFERROR(AVERAGE('air-quality'!J1662:J1666),"NA")</f>
        <v>4.5999999999999996</v>
      </c>
      <c r="AG205">
        <f ca="1">IFERROR(AVERAGE('air-quality'!E2027:E2031),"NA")</f>
        <v>56.2</v>
      </c>
      <c r="AH205">
        <f ca="1">IFERROR(AVERAGE('air-quality'!F2027:F2031),"NA")</f>
        <v>25</v>
      </c>
      <c r="AI205">
        <f ca="1">IFERROR(AVERAGE('air-quality'!G2027:G2031),"NA")</f>
        <v>37.200000000000003</v>
      </c>
      <c r="AJ205">
        <f ca="1">IFERROR(AVERAGE('air-quality'!H2027:H2031),"NA")</f>
        <v>17.8</v>
      </c>
      <c r="AK205">
        <f ca="1">IFERROR(AVERAGE('air-quality'!I2027:I2031),"NA")</f>
        <v>5</v>
      </c>
      <c r="AL205">
        <f ca="1">IFERROR(AVERAGE('air-quality'!J2027:J2031),"NA")</f>
        <v>3</v>
      </c>
      <c r="AM205" s="5">
        <f t="shared" ref="AM205:AR205" si="223">IFERROR(AVERAGE(O201:O205),AM204)</f>
        <v>63.6</v>
      </c>
      <c r="AN205" s="5">
        <f t="shared" si="223"/>
        <v>20</v>
      </c>
      <c r="AO205" s="5">
        <f t="shared" si="223"/>
        <v>32.200000000000003</v>
      </c>
      <c r="AP205" s="5">
        <f t="shared" si="223"/>
        <v>17.8</v>
      </c>
      <c r="AQ205" s="6">
        <f t="shared" si="223"/>
        <v>2.6</v>
      </c>
      <c r="AR205" s="5">
        <f t="shared" si="223"/>
        <v>4.4000000000000004</v>
      </c>
      <c r="AS205" s="5">
        <f t="shared" ca="1" si="213"/>
        <v>72.2</v>
      </c>
      <c r="AT205" s="5">
        <f t="shared" ca="1" si="207"/>
        <v>32.299999999999997</v>
      </c>
      <c r="AU205" s="5">
        <f t="shared" ca="1" si="208"/>
        <v>53.9</v>
      </c>
      <c r="AV205" s="5">
        <f t="shared" ca="1" si="209"/>
        <v>22.5</v>
      </c>
      <c r="AW205" s="6">
        <f t="shared" ca="1" si="210"/>
        <v>5.6</v>
      </c>
      <c r="AX205" s="5">
        <f t="shared" ca="1" si="211"/>
        <v>3.8</v>
      </c>
    </row>
    <row r="206" spans="1:50" x14ac:dyDescent="0.25">
      <c r="A206">
        <f>IF(Pivot!A210="",Data!A205,Pivot!A210)</f>
        <v>7</v>
      </c>
      <c r="B206">
        <f>Pivot!B210</f>
        <v>23</v>
      </c>
      <c r="C206">
        <f>IFERROR(AVERAGE(Pivot!D210:H210),C205)</f>
        <v>45.8</v>
      </c>
      <c r="D206">
        <f>IFERROR(AVERAGE(Pivot!K210:O210),D205)</f>
        <v>22.2</v>
      </c>
      <c r="E206">
        <f>IFERROR(AVERAGE(Pivot!R210:V210),E205)</f>
        <v>40</v>
      </c>
      <c r="F206">
        <f>IFERROR(AVERAGE(Pivot!Y210:AC210),F205)</f>
        <v>13.8</v>
      </c>
      <c r="G206">
        <f>IFERROR(AVERAGE(Pivot!AF210:AJ210),G205)</f>
        <v>3.4</v>
      </c>
      <c r="H206">
        <f>IFERROR(AVERAGE(Pivot!AM210:AQ210),H205)</f>
        <v>2.2000000000000002</v>
      </c>
      <c r="I206">
        <f>IFERROR(AVERAGE(Pivot!F210:H210),I205)</f>
        <v>44.666666666666664</v>
      </c>
      <c r="J206">
        <f>IFERROR(AVERAGE(Pivot!M210:O210),J205)</f>
        <v>23.333333333333332</v>
      </c>
      <c r="K206">
        <f>IFERROR(AVERAGE(Pivot!T210:V210),K205)</f>
        <v>61.666666666666664</v>
      </c>
      <c r="L206">
        <f>IFERROR(AVERAGE(Pivot!AA210:AC210),L205)</f>
        <v>16.666666666666668</v>
      </c>
      <c r="M206">
        <f>IFERROR(AVERAGE(Pivot!AH210:AJ210),M205)</f>
        <v>3.6666666666666665</v>
      </c>
      <c r="N206">
        <f>IFERROR(AVERAGE(Pivot!AO210:AQ210),N205)</f>
        <v>2.6666666666666665</v>
      </c>
      <c r="O206">
        <f>IF(Pivot!I210="NA",O205,IF(Pivot!I210=0,AVERAGE(O201:O205),Pivot!I210))</f>
        <v>43</v>
      </c>
      <c r="P206">
        <f>IF(Pivot!P210="NA",P205,IF(Pivot!P210=0,AVERAGE(P201:P205),Pivot!P210))</f>
        <v>6</v>
      </c>
      <c r="Q206">
        <f>IF(Pivot!W210="NA",Q205,IF(Pivot!W210=0,AVERAGE(Q201:Q205),Pivot!W210))</f>
        <v>32</v>
      </c>
      <c r="R206">
        <f>IF(Pivot!AD210="NA",R205,IF(Pivot!AD210=0,AVERAGE(R201:R205),Pivot!AD210))</f>
        <v>10</v>
      </c>
      <c r="S206">
        <f>IF(Pivot!AK210="NA",S205,IF(Pivot!AK210=0,AVERAGE(S201:S205),Pivot!AK210))</f>
        <v>3</v>
      </c>
      <c r="T206">
        <f>IF(Pivot!AR210="NA",T205,IF(Pivot!AR210=0,AVERAGE(T201:T205),Pivot!AR210))</f>
        <v>3</v>
      </c>
      <c r="U206" t="str">
        <f ca="1">IFERROR(AVERAGE('air-quality'!E1298:E1302),"NA")</f>
        <v>NA</v>
      </c>
      <c r="V206" t="str">
        <f ca="1">IFERROR(AVERAGE('air-quality'!F1298:F1302),"NA")</f>
        <v>NA</v>
      </c>
      <c r="W206" t="str">
        <f ca="1">IFERROR(AVERAGE('air-quality'!G1298:G1302),"NA")</f>
        <v>NA</v>
      </c>
      <c r="X206" t="str">
        <f ca="1">IFERROR(AVERAGE('air-quality'!H1298:H1302),"NA")</f>
        <v>NA</v>
      </c>
      <c r="Y206" t="str">
        <f ca="1">IFERROR(AVERAGE('air-quality'!I1298:I1302),"NA")</f>
        <v>NA</v>
      </c>
      <c r="Z206" t="str">
        <f ca="1">IFERROR(AVERAGE('air-quality'!J1298:J1302),"NA")</f>
        <v>NA</v>
      </c>
      <c r="AA206">
        <f ca="1">IFERROR(AVERAGE('air-quality'!E1663:E1667),"NA")</f>
        <v>91.8</v>
      </c>
      <c r="AB206">
        <f ca="1">IFERROR(AVERAGE('air-quality'!F1663:F1667),"NA")</f>
        <v>39</v>
      </c>
      <c r="AC206">
        <f ca="1">IFERROR(AVERAGE('air-quality'!G1663:G1667),"NA")</f>
        <v>64.400000000000006</v>
      </c>
      <c r="AD206">
        <f ca="1">IFERROR(AVERAGE('air-quality'!H1663:H1667),"NA")</f>
        <v>25.2</v>
      </c>
      <c r="AE206">
        <f ca="1">IFERROR(AVERAGE('air-quality'!I1663:I1667),"NA")</f>
        <v>6.4</v>
      </c>
      <c r="AF206">
        <f ca="1">IFERROR(AVERAGE('air-quality'!J1663:J1667),"NA")</f>
        <v>4.4000000000000004</v>
      </c>
      <c r="AG206">
        <f ca="1">IFERROR(AVERAGE('air-quality'!E2028:E2032),"NA")</f>
        <v>50.8</v>
      </c>
      <c r="AH206">
        <f ca="1">IFERROR(AVERAGE('air-quality'!F2028:F2032),"NA")</f>
        <v>28.8</v>
      </c>
      <c r="AI206">
        <f ca="1">IFERROR(AVERAGE('air-quality'!G2028:G2032),"NA")</f>
        <v>51.2</v>
      </c>
      <c r="AJ206">
        <f ca="1">IFERROR(AVERAGE('air-quality'!H2028:H2032),"NA")</f>
        <v>20.8</v>
      </c>
      <c r="AK206">
        <f ca="1">IFERROR(AVERAGE('air-quality'!I2028:I2032),"NA")</f>
        <v>4.8</v>
      </c>
      <c r="AL206">
        <f ca="1">IFERROR(AVERAGE('air-quality'!J2028:J2032),"NA")</f>
        <v>3.6</v>
      </c>
      <c r="AM206" s="5">
        <f t="shared" ref="AM206:AR206" si="224">IFERROR(AVERAGE(O202:O206),AM205)</f>
        <v>55.2</v>
      </c>
      <c r="AN206" s="5">
        <f t="shared" si="224"/>
        <v>18</v>
      </c>
      <c r="AO206" s="5">
        <f t="shared" si="224"/>
        <v>32.4</v>
      </c>
      <c r="AP206" s="5">
        <f t="shared" si="224"/>
        <v>17.399999999999999</v>
      </c>
      <c r="AQ206" s="6">
        <f t="shared" si="224"/>
        <v>2.8</v>
      </c>
      <c r="AR206" s="5">
        <f t="shared" si="224"/>
        <v>4.2</v>
      </c>
      <c r="AS206" s="5">
        <f t="shared" ca="1" si="213"/>
        <v>71.3</v>
      </c>
      <c r="AT206" s="5">
        <f t="shared" ca="1" si="207"/>
        <v>33.9</v>
      </c>
      <c r="AU206" s="5">
        <f t="shared" ca="1" si="208"/>
        <v>57.800000000000004</v>
      </c>
      <c r="AV206" s="5">
        <f t="shared" ca="1" si="209"/>
        <v>23</v>
      </c>
      <c r="AW206" s="6">
        <f t="shared" ca="1" si="210"/>
        <v>5.6</v>
      </c>
      <c r="AX206" s="5">
        <f t="shared" ca="1" si="211"/>
        <v>4</v>
      </c>
    </row>
    <row r="207" spans="1:50" x14ac:dyDescent="0.25">
      <c r="A207">
        <f>IF(Pivot!A211="",Data!A206,Pivot!A211)</f>
        <v>7</v>
      </c>
      <c r="B207">
        <f>Pivot!B211</f>
        <v>24</v>
      </c>
      <c r="C207">
        <f>IFERROR(AVERAGE(Pivot!D211:H211),C206)</f>
        <v>49.8</v>
      </c>
      <c r="D207">
        <f>IFERROR(AVERAGE(Pivot!K211:O211),D206)</f>
        <v>22.6</v>
      </c>
      <c r="E207">
        <f>IFERROR(AVERAGE(Pivot!R211:V211),E206)</f>
        <v>27.8</v>
      </c>
      <c r="F207">
        <f>IFERROR(AVERAGE(Pivot!Y211:AC211),F206)</f>
        <v>14.8</v>
      </c>
      <c r="G207">
        <f>IFERROR(AVERAGE(Pivot!AF211:AJ211),G206)</f>
        <v>3.4</v>
      </c>
      <c r="H207">
        <f>IFERROR(AVERAGE(Pivot!AM211:AQ211),H206)</f>
        <v>2.8</v>
      </c>
      <c r="I207">
        <f>IFERROR(AVERAGE(Pivot!F211:H211),I206)</f>
        <v>53.666666666666664</v>
      </c>
      <c r="J207">
        <f>IFERROR(AVERAGE(Pivot!M211:O211),J206)</f>
        <v>21.333333333333332</v>
      </c>
      <c r="K207">
        <f>IFERROR(AVERAGE(Pivot!T211:V211),K206)</f>
        <v>38.666666666666664</v>
      </c>
      <c r="L207">
        <f>IFERROR(AVERAGE(Pivot!AA211:AC211),L206)</f>
        <v>16.333333333333332</v>
      </c>
      <c r="M207">
        <f>IFERROR(AVERAGE(Pivot!AH211:AJ211),M206)</f>
        <v>3.3333333333333335</v>
      </c>
      <c r="N207">
        <f>IFERROR(AVERAGE(Pivot!AO211:AQ211),N206)</f>
        <v>3.3333333333333335</v>
      </c>
      <c r="O207">
        <f>IF(Pivot!I211="NA",O206,IF(Pivot!I211=0,AVERAGE(O202:O206),Pivot!I211))</f>
        <v>11</v>
      </c>
      <c r="P207">
        <f>IF(Pivot!P211="NA",P206,IF(Pivot!P211=0,AVERAGE(P202:P206),Pivot!P211))</f>
        <v>5</v>
      </c>
      <c r="Q207">
        <f>IF(Pivot!W211="NA",Q206,IF(Pivot!W211=0,AVERAGE(Q202:Q206),Pivot!W211))</f>
        <v>20</v>
      </c>
      <c r="R207">
        <f>IF(Pivot!AD211="NA",R206,IF(Pivot!AD211=0,AVERAGE(R202:R206),Pivot!AD211))</f>
        <v>9</v>
      </c>
      <c r="S207">
        <f>IF(Pivot!AK211="NA",S206,IF(Pivot!AK211=0,AVERAGE(S202:S206),Pivot!AK211))</f>
        <v>3</v>
      </c>
      <c r="T207">
        <f>IF(Pivot!AR211="NA",T206,IF(Pivot!AR211=0,AVERAGE(T202:T206),Pivot!AR211))</f>
        <v>3</v>
      </c>
      <c r="U207" t="str">
        <f ca="1">IFERROR(AVERAGE('air-quality'!E1299:E1303),"NA")</f>
        <v>NA</v>
      </c>
      <c r="V207" t="str">
        <f ca="1">IFERROR(AVERAGE('air-quality'!F1299:F1303),"NA")</f>
        <v>NA</v>
      </c>
      <c r="W207" t="str">
        <f ca="1">IFERROR(AVERAGE('air-quality'!G1299:G1303),"NA")</f>
        <v>NA</v>
      </c>
      <c r="X207" t="str">
        <f ca="1">IFERROR(AVERAGE('air-quality'!H1299:H1303),"NA")</f>
        <v>NA</v>
      </c>
      <c r="Y207" t="str">
        <f ca="1">IFERROR(AVERAGE('air-quality'!I1299:I1303),"NA")</f>
        <v>NA</v>
      </c>
      <c r="Z207" t="str">
        <f ca="1">IFERROR(AVERAGE('air-quality'!J1299:J1303),"NA")</f>
        <v>NA</v>
      </c>
      <c r="AA207">
        <f ca="1">IFERROR(AVERAGE('air-quality'!E1664:E1668),"NA")</f>
        <v>90.2</v>
      </c>
      <c r="AB207">
        <f ca="1">IFERROR(AVERAGE('air-quality'!F1664:F1668),"NA")</f>
        <v>39.6</v>
      </c>
      <c r="AC207">
        <f ca="1">IFERROR(AVERAGE('air-quality'!G1664:G1668),"NA")</f>
        <v>56.2</v>
      </c>
      <c r="AD207">
        <f ca="1">IFERROR(AVERAGE('air-quality'!H1664:H1668),"NA")</f>
        <v>23.8</v>
      </c>
      <c r="AE207">
        <f ca="1">IFERROR(AVERAGE('air-quality'!I1664:I1668),"NA")</f>
        <v>6.2</v>
      </c>
      <c r="AF207">
        <f ca="1">IFERROR(AVERAGE('air-quality'!J1664:J1668),"NA")</f>
        <v>4.4000000000000004</v>
      </c>
      <c r="AG207">
        <f ca="1">IFERROR(AVERAGE('air-quality'!E2029:E2033),"NA")</f>
        <v>60.4</v>
      </c>
      <c r="AH207">
        <f ca="1">IFERROR(AVERAGE('air-quality'!F2029:F2033),"NA")</f>
        <v>29.2</v>
      </c>
      <c r="AI207">
        <f ca="1">IFERROR(AVERAGE('air-quality'!G2029:G2033),"NA")</f>
        <v>51</v>
      </c>
      <c r="AJ207">
        <f ca="1">IFERROR(AVERAGE('air-quality'!H2029:H2033),"NA")</f>
        <v>23.2</v>
      </c>
      <c r="AK207">
        <f ca="1">IFERROR(AVERAGE('air-quality'!I2029:I2033),"NA")</f>
        <v>4.8</v>
      </c>
      <c r="AL207">
        <f ca="1">IFERROR(AVERAGE('air-quality'!J2029:J2033),"NA")</f>
        <v>4</v>
      </c>
      <c r="AM207" s="5">
        <f t="shared" ref="AM207:AR207" si="225">IFERROR(AVERAGE(O203:O207),AM206)</f>
        <v>47.6</v>
      </c>
      <c r="AN207" s="5">
        <f t="shared" si="225"/>
        <v>16.2</v>
      </c>
      <c r="AO207" s="5">
        <f t="shared" si="225"/>
        <v>31</v>
      </c>
      <c r="AP207" s="5">
        <f t="shared" si="225"/>
        <v>16.8</v>
      </c>
      <c r="AQ207" s="6">
        <f t="shared" si="225"/>
        <v>3</v>
      </c>
      <c r="AR207" s="5">
        <f t="shared" si="225"/>
        <v>3.8</v>
      </c>
      <c r="AS207" s="5">
        <f t="shared" ca="1" si="213"/>
        <v>75.3</v>
      </c>
      <c r="AT207" s="5">
        <f t="shared" ca="1" si="207"/>
        <v>34.4</v>
      </c>
      <c r="AU207" s="5">
        <f t="shared" ca="1" si="208"/>
        <v>53.6</v>
      </c>
      <c r="AV207" s="5">
        <f t="shared" ca="1" si="209"/>
        <v>23.5</v>
      </c>
      <c r="AW207" s="6">
        <f t="shared" ca="1" si="210"/>
        <v>5.5</v>
      </c>
      <c r="AX207" s="5">
        <f t="shared" ca="1" si="211"/>
        <v>4.2</v>
      </c>
    </row>
    <row r="208" spans="1:50" x14ac:dyDescent="0.25">
      <c r="A208">
        <f>IF(Pivot!A212="",Data!A207,Pivot!A212)</f>
        <v>7</v>
      </c>
      <c r="B208">
        <f>Pivot!B212</f>
        <v>25</v>
      </c>
      <c r="C208">
        <f>IFERROR(AVERAGE(Pivot!D212:H212),C207)</f>
        <v>50.8</v>
      </c>
      <c r="D208">
        <f>IFERROR(AVERAGE(Pivot!K212:O212),D207)</f>
        <v>20.6</v>
      </c>
      <c r="E208">
        <f>IFERROR(AVERAGE(Pivot!R212:V212),E207)</f>
        <v>15.4</v>
      </c>
      <c r="F208">
        <f>IFERROR(AVERAGE(Pivot!Y212:AC212),F207)</f>
        <v>13.8</v>
      </c>
      <c r="G208">
        <f>IFERROR(AVERAGE(Pivot!AF212:AJ212),G207)</f>
        <v>3.4</v>
      </c>
      <c r="H208">
        <f>IFERROR(AVERAGE(Pivot!AM212:AQ212),H207)</f>
        <v>2.4</v>
      </c>
      <c r="I208">
        <f>IFERROR(AVERAGE(Pivot!F212:H212),I207)</f>
        <v>50.666666666666664</v>
      </c>
      <c r="J208">
        <f>IFERROR(AVERAGE(Pivot!M212:O212),J207)</f>
        <v>21.666666666666668</v>
      </c>
      <c r="K208">
        <f>IFERROR(AVERAGE(Pivot!T212:V212),K207)</f>
        <v>20.333333333333332</v>
      </c>
      <c r="L208">
        <f>IFERROR(AVERAGE(Pivot!AA212:AC212),L207)</f>
        <v>16</v>
      </c>
      <c r="M208">
        <f>IFERROR(AVERAGE(Pivot!AH212:AJ212),M207)</f>
        <v>3.3333333333333335</v>
      </c>
      <c r="N208">
        <f>IFERROR(AVERAGE(Pivot!AO212:AQ212),N207)</f>
        <v>3</v>
      </c>
      <c r="O208">
        <f>IF(Pivot!I212="NA",O207,IF(Pivot!I212=0,AVERAGE(O203:O207),Pivot!I212))</f>
        <v>9</v>
      </c>
      <c r="P208">
        <f>IF(Pivot!P212="NA",P207,IF(Pivot!P212=0,AVERAGE(P203:P207),Pivot!P212))</f>
        <v>10</v>
      </c>
      <c r="Q208">
        <f>IF(Pivot!W212="NA",Q207,IF(Pivot!W212=0,AVERAGE(Q203:Q207),Pivot!W212))</f>
        <v>29</v>
      </c>
      <c r="R208">
        <f>IF(Pivot!AD212="NA",R207,IF(Pivot!AD212=0,AVERAGE(R203:R207),Pivot!AD212))</f>
        <v>13</v>
      </c>
      <c r="S208">
        <f>IF(Pivot!AK212="NA",S207,IF(Pivot!AK212=0,AVERAGE(S203:S207),Pivot!AK212))</f>
        <v>3</v>
      </c>
      <c r="T208">
        <f>IF(Pivot!AR212="NA",T207,IF(Pivot!AR212=0,AVERAGE(T203:T207),Pivot!AR212))</f>
        <v>3</v>
      </c>
      <c r="U208" t="str">
        <f ca="1">IFERROR(AVERAGE('air-quality'!E1300:E1304),"NA")</f>
        <v>NA</v>
      </c>
      <c r="V208" t="str">
        <f ca="1">IFERROR(AVERAGE('air-quality'!F1300:F1304),"NA")</f>
        <v>NA</v>
      </c>
      <c r="W208" t="str">
        <f ca="1">IFERROR(AVERAGE('air-quality'!G1300:G1304),"NA")</f>
        <v>NA</v>
      </c>
      <c r="X208" t="str">
        <f ca="1">IFERROR(AVERAGE('air-quality'!H1300:H1304),"NA")</f>
        <v>NA</v>
      </c>
      <c r="Y208" t="str">
        <f ca="1">IFERROR(AVERAGE('air-quality'!I1300:I1304),"NA")</f>
        <v>NA</v>
      </c>
      <c r="Z208" t="str">
        <f ca="1">IFERROR(AVERAGE('air-quality'!J1300:J1304),"NA")</f>
        <v>NA</v>
      </c>
      <c r="AA208">
        <f ca="1">IFERROR(AVERAGE('air-quality'!E1665:E1669),"NA")</f>
        <v>90</v>
      </c>
      <c r="AB208">
        <f ca="1">IFERROR(AVERAGE('air-quality'!F1665:F1669),"NA")</f>
        <v>43.6</v>
      </c>
      <c r="AC208">
        <f ca="1">IFERROR(AVERAGE('air-quality'!G1665:G1669),"NA")</f>
        <v>54.6</v>
      </c>
      <c r="AD208">
        <f ca="1">IFERROR(AVERAGE('air-quality'!H1665:H1669),"NA")</f>
        <v>24.2</v>
      </c>
      <c r="AE208">
        <f ca="1">IFERROR(AVERAGE('air-quality'!I1665:I1669),"NA")</f>
        <v>6.2</v>
      </c>
      <c r="AF208">
        <f ca="1">IFERROR(AVERAGE('air-quality'!J1665:J1669),"NA")</f>
        <v>4.5999999999999996</v>
      </c>
      <c r="AG208">
        <f ca="1">IFERROR(AVERAGE('air-quality'!E2030:E2034),"NA")</f>
        <v>64</v>
      </c>
      <c r="AH208">
        <f ca="1">IFERROR(AVERAGE('air-quality'!F2030:F2034),"NA")</f>
        <v>23.6</v>
      </c>
      <c r="AI208">
        <f ca="1">IFERROR(AVERAGE('air-quality'!G2030:G2034),"NA")</f>
        <v>51.2</v>
      </c>
      <c r="AJ208">
        <f ca="1">IFERROR(AVERAGE('air-quality'!H2030:H2034),"NA")</f>
        <v>23</v>
      </c>
      <c r="AK208">
        <f ca="1">IFERROR(AVERAGE('air-quality'!I2030:I2034),"NA")</f>
        <v>4.5999999999999996</v>
      </c>
      <c r="AL208">
        <f ca="1">IFERROR(AVERAGE('air-quality'!J2030:J2034),"NA")</f>
        <v>4.2</v>
      </c>
      <c r="AM208" s="5">
        <f t="shared" ref="AM208:AR208" si="226">IFERROR(AVERAGE(O204:O208),AM207)</f>
        <v>39.799999999999997</v>
      </c>
      <c r="AN208" s="5">
        <f t="shared" si="226"/>
        <v>11.8</v>
      </c>
      <c r="AO208" s="5">
        <f t="shared" si="226"/>
        <v>27.4</v>
      </c>
      <c r="AP208" s="5">
        <f t="shared" si="226"/>
        <v>15.6</v>
      </c>
      <c r="AQ208" s="6">
        <f t="shared" si="226"/>
        <v>3</v>
      </c>
      <c r="AR208" s="5">
        <f t="shared" si="226"/>
        <v>3.6</v>
      </c>
      <c r="AS208" s="5">
        <f t="shared" ca="1" si="213"/>
        <v>77</v>
      </c>
      <c r="AT208" s="5">
        <f t="shared" ca="1" si="207"/>
        <v>33.6</v>
      </c>
      <c r="AU208" s="5">
        <f t="shared" ca="1" si="208"/>
        <v>52.900000000000006</v>
      </c>
      <c r="AV208" s="5">
        <f t="shared" ca="1" si="209"/>
        <v>23.6</v>
      </c>
      <c r="AW208" s="6">
        <f t="shared" ca="1" si="210"/>
        <v>5.4</v>
      </c>
      <c r="AX208" s="5">
        <f t="shared" ca="1" si="211"/>
        <v>4.4000000000000004</v>
      </c>
    </row>
    <row r="209" spans="1:50" x14ac:dyDescent="0.25">
      <c r="A209">
        <f>IF(Pivot!A213="",Data!A208,Pivot!A213)</f>
        <v>7</v>
      </c>
      <c r="B209">
        <f>Pivot!B213</f>
        <v>26</v>
      </c>
      <c r="C209">
        <f>IFERROR(AVERAGE(Pivot!D213:H213),C208)</f>
        <v>47.6</v>
      </c>
      <c r="D209">
        <f>IFERROR(AVERAGE(Pivot!K213:O213),D208)</f>
        <v>22.2</v>
      </c>
      <c r="E209">
        <f>IFERROR(AVERAGE(Pivot!R213:V213),E208)</f>
        <v>21.6</v>
      </c>
      <c r="F209">
        <f>IFERROR(AVERAGE(Pivot!Y213:AC213),F208)</f>
        <v>13</v>
      </c>
      <c r="G209">
        <f>IFERROR(AVERAGE(Pivot!AF213:AJ213),G208)</f>
        <v>3.2</v>
      </c>
      <c r="H209">
        <f>IFERROR(AVERAGE(Pivot!AM213:AQ213),H208)</f>
        <v>2.8</v>
      </c>
      <c r="I209">
        <f>IFERROR(AVERAGE(Pivot!F213:H213),I208)</f>
        <v>49.666666666666664</v>
      </c>
      <c r="J209">
        <f>IFERROR(AVERAGE(Pivot!M213:O213),J208)</f>
        <v>24.333333333333332</v>
      </c>
      <c r="K209">
        <f>IFERROR(AVERAGE(Pivot!T213:V213),K208)</f>
        <v>31</v>
      </c>
      <c r="L209">
        <f>IFERROR(AVERAGE(Pivot!AA213:AC213),L208)</f>
        <v>14.666666666666666</v>
      </c>
      <c r="M209">
        <f>IFERROR(AVERAGE(Pivot!AH213:AJ213),M208)</f>
        <v>3</v>
      </c>
      <c r="N209">
        <f>IFERROR(AVERAGE(Pivot!AO213:AQ213),N208)</f>
        <v>3.3333333333333335</v>
      </c>
      <c r="O209">
        <f>IF(Pivot!I213="NA",O208,IF(Pivot!I213=0,AVERAGE(O204:O208),Pivot!I213))</f>
        <v>22</v>
      </c>
      <c r="P209">
        <f>IF(Pivot!P213="NA",P208,IF(Pivot!P213=0,AVERAGE(P204:P208),Pivot!P213))</f>
        <v>14</v>
      </c>
      <c r="Q209">
        <f>IF(Pivot!W213="NA",Q208,IF(Pivot!W213=0,AVERAGE(Q204:Q208),Pivot!W213))</f>
        <v>18</v>
      </c>
      <c r="R209">
        <f>IF(Pivot!AD213="NA",R208,IF(Pivot!AD213=0,AVERAGE(R204:R208),Pivot!AD213))</f>
        <v>15</v>
      </c>
      <c r="S209">
        <f>IF(Pivot!AK213="NA",S208,IF(Pivot!AK213=0,AVERAGE(S204:S208),Pivot!AK213))</f>
        <v>3</v>
      </c>
      <c r="T209">
        <f>IF(Pivot!AR213="NA",T208,IF(Pivot!AR213=0,AVERAGE(T204:T208),Pivot!AR213))</f>
        <v>4</v>
      </c>
      <c r="U209" t="str">
        <f ca="1">IFERROR(AVERAGE('air-quality'!E1301:E1305),"NA")</f>
        <v>NA</v>
      </c>
      <c r="V209" t="str">
        <f ca="1">IFERROR(AVERAGE('air-quality'!F1301:F1305),"NA")</f>
        <v>NA</v>
      </c>
      <c r="W209" t="str">
        <f ca="1">IFERROR(AVERAGE('air-quality'!G1301:G1305),"NA")</f>
        <v>NA</v>
      </c>
      <c r="X209" t="str">
        <f ca="1">IFERROR(AVERAGE('air-quality'!H1301:H1305),"NA")</f>
        <v>NA</v>
      </c>
      <c r="Y209" t="str">
        <f ca="1">IFERROR(AVERAGE('air-quality'!I1301:I1305),"NA")</f>
        <v>NA</v>
      </c>
      <c r="Z209" t="str">
        <f ca="1">IFERROR(AVERAGE('air-quality'!J1301:J1305),"NA")</f>
        <v>NA</v>
      </c>
      <c r="AA209">
        <f ca="1">IFERROR(AVERAGE('air-quality'!E1666:E1670),"NA")</f>
        <v>96.2</v>
      </c>
      <c r="AB209">
        <f ca="1">IFERROR(AVERAGE('air-quality'!F1666:F1670),"NA")</f>
        <v>45</v>
      </c>
      <c r="AC209">
        <f ca="1">IFERROR(AVERAGE('air-quality'!G1666:G1670),"NA")</f>
        <v>51</v>
      </c>
      <c r="AD209">
        <f ca="1">IFERROR(AVERAGE('air-quality'!H1666:H1670),"NA")</f>
        <v>25.6</v>
      </c>
      <c r="AE209">
        <f ca="1">IFERROR(AVERAGE('air-quality'!I1666:I1670),"NA")</f>
        <v>5.8</v>
      </c>
      <c r="AF209">
        <f ca="1">IFERROR(AVERAGE('air-quality'!J1666:J1670),"NA")</f>
        <v>5</v>
      </c>
      <c r="AG209">
        <f ca="1">IFERROR(AVERAGE('air-quality'!E2031:E2035),"NA")</f>
        <v>56</v>
      </c>
      <c r="AH209">
        <f ca="1">IFERROR(AVERAGE('air-quality'!F2031:F2035),"NA")</f>
        <v>20.8</v>
      </c>
      <c r="AI209">
        <f ca="1">IFERROR(AVERAGE('air-quality'!G2031:G2035),"NA")</f>
        <v>50.8</v>
      </c>
      <c r="AJ209">
        <f ca="1">IFERROR(AVERAGE('air-quality'!H2031:H2035),"NA")</f>
        <v>21.2</v>
      </c>
      <c r="AK209">
        <f ca="1">IFERROR(AVERAGE('air-quality'!I2031:I2035),"NA")</f>
        <v>4</v>
      </c>
      <c r="AL209">
        <f ca="1">IFERROR(AVERAGE('air-quality'!J2031:J2035),"NA")</f>
        <v>4.2</v>
      </c>
      <c r="AM209" s="5">
        <f t="shared" ref="AM209:AR209" si="227">IFERROR(AVERAGE(O205:O209),AM208)</f>
        <v>29.6</v>
      </c>
      <c r="AN209" s="5">
        <f t="shared" si="227"/>
        <v>9.8000000000000007</v>
      </c>
      <c r="AO209" s="5">
        <f t="shared" si="227"/>
        <v>26.8</v>
      </c>
      <c r="AP209" s="5">
        <f t="shared" si="227"/>
        <v>13</v>
      </c>
      <c r="AQ209" s="6">
        <f t="shared" si="227"/>
        <v>2.8</v>
      </c>
      <c r="AR209" s="5">
        <f t="shared" si="227"/>
        <v>3.4</v>
      </c>
      <c r="AS209" s="5">
        <f t="shared" ca="1" si="213"/>
        <v>76.099999999999994</v>
      </c>
      <c r="AT209" s="5">
        <f t="shared" ca="1" si="207"/>
        <v>32.9</v>
      </c>
      <c r="AU209" s="5">
        <f t="shared" ca="1" si="208"/>
        <v>50.9</v>
      </c>
      <c r="AV209" s="5">
        <f t="shared" ca="1" si="209"/>
        <v>23.4</v>
      </c>
      <c r="AW209" s="6">
        <f t="shared" ca="1" si="210"/>
        <v>4.9000000000000004</v>
      </c>
      <c r="AX209" s="5">
        <f t="shared" ca="1" si="211"/>
        <v>4.5999999999999996</v>
      </c>
    </row>
    <row r="210" spans="1:50" x14ac:dyDescent="0.25">
      <c r="A210">
        <f>IF(Pivot!A214="",Data!A209,Pivot!A214)</f>
        <v>7</v>
      </c>
      <c r="B210">
        <f>Pivot!B214</f>
        <v>27</v>
      </c>
      <c r="C210">
        <f>IFERROR(AVERAGE(Pivot!D214:H214),C209)</f>
        <v>50.4</v>
      </c>
      <c r="D210">
        <f>IFERROR(AVERAGE(Pivot!K214:O214),D209)</f>
        <v>22.6</v>
      </c>
      <c r="E210">
        <f>IFERROR(AVERAGE(Pivot!R214:V214),E209)</f>
        <v>19.8</v>
      </c>
      <c r="F210">
        <f>IFERROR(AVERAGE(Pivot!Y214:AC214),F209)</f>
        <v>12.6</v>
      </c>
      <c r="G210">
        <f>IFERROR(AVERAGE(Pivot!AF214:AJ214),G209)</f>
        <v>3</v>
      </c>
      <c r="H210">
        <f>IFERROR(AVERAGE(Pivot!AM214:AQ214),H209)</f>
        <v>3</v>
      </c>
      <c r="I210">
        <f>IFERROR(AVERAGE(Pivot!F214:H214),I209)</f>
        <v>55</v>
      </c>
      <c r="J210">
        <f>IFERROR(AVERAGE(Pivot!M214:O214),J209)</f>
        <v>19</v>
      </c>
      <c r="K210">
        <f>IFERROR(AVERAGE(Pivot!T214:V214),K209)</f>
        <v>18</v>
      </c>
      <c r="L210">
        <f>IFERROR(AVERAGE(Pivot!AA214:AC214),L209)</f>
        <v>14.333333333333334</v>
      </c>
      <c r="M210">
        <f>IFERROR(AVERAGE(Pivot!AH214:AJ214),M209)</f>
        <v>3</v>
      </c>
      <c r="N210">
        <f>IFERROR(AVERAGE(Pivot!AO214:AQ214),N209)</f>
        <v>3</v>
      </c>
      <c r="O210">
        <f>IF(Pivot!I214="NA",O209,IF(Pivot!I214=0,AVERAGE(O205:O209),Pivot!I214))</f>
        <v>34</v>
      </c>
      <c r="P210">
        <f>IF(Pivot!P214="NA",P209,IF(Pivot!P214=0,AVERAGE(P205:P209),Pivot!P214))</f>
        <v>12</v>
      </c>
      <c r="Q210">
        <f>IF(Pivot!W214="NA",Q209,IF(Pivot!W214=0,AVERAGE(Q205:Q209),Pivot!W214))</f>
        <v>17</v>
      </c>
      <c r="R210">
        <f>IF(Pivot!AD214="NA",R209,IF(Pivot!AD214=0,AVERAGE(R205:R209),Pivot!AD214))</f>
        <v>15</v>
      </c>
      <c r="S210">
        <f>IF(Pivot!AK214="NA",S209,IF(Pivot!AK214=0,AVERAGE(S205:S209),Pivot!AK214))</f>
        <v>3</v>
      </c>
      <c r="T210">
        <f>IF(Pivot!AR214="NA",T209,IF(Pivot!AR214=0,AVERAGE(T205:T209),Pivot!AR214))</f>
        <v>4</v>
      </c>
      <c r="U210" t="str">
        <f ca="1">IFERROR(AVERAGE('air-quality'!E1302:E1306),"NA")</f>
        <v>NA</v>
      </c>
      <c r="V210">
        <f ca="1">IFERROR(AVERAGE('air-quality'!F1302:F1306),"NA")</f>
        <v>18</v>
      </c>
      <c r="W210">
        <f ca="1">IFERROR(AVERAGE('air-quality'!G1302:G1306),"NA")</f>
        <v>27</v>
      </c>
      <c r="X210">
        <f ca="1">IFERROR(AVERAGE('air-quality'!H1302:H1306),"NA")</f>
        <v>23</v>
      </c>
      <c r="Y210">
        <f ca="1">IFERROR(AVERAGE('air-quality'!I1302:I1306),"NA")</f>
        <v>7</v>
      </c>
      <c r="Z210">
        <f ca="1">IFERROR(AVERAGE('air-quality'!J1302:J1306),"NA")</f>
        <v>4</v>
      </c>
      <c r="AA210">
        <f ca="1">IFERROR(AVERAGE('air-quality'!E1667:E1671),"NA")</f>
        <v>98.6</v>
      </c>
      <c r="AB210">
        <f ca="1">IFERROR(AVERAGE('air-quality'!F1667:F1671),"NA")</f>
        <v>39.799999999999997</v>
      </c>
      <c r="AC210">
        <f ca="1">IFERROR(AVERAGE('air-quality'!G1667:G1671),"NA")</f>
        <v>37.6</v>
      </c>
      <c r="AD210">
        <f ca="1">IFERROR(AVERAGE('air-quality'!H1667:H1671),"NA")</f>
        <v>22.6</v>
      </c>
      <c r="AE210">
        <f ca="1">IFERROR(AVERAGE('air-quality'!I1667:I1671),"NA")</f>
        <v>5.8</v>
      </c>
      <c r="AF210">
        <f ca="1">IFERROR(AVERAGE('air-quality'!J1667:J1671),"NA")</f>
        <v>4.5999999999999996</v>
      </c>
      <c r="AG210">
        <f ca="1">IFERROR(AVERAGE('air-quality'!E2032:E2036),"NA")</f>
        <v>53.2</v>
      </c>
      <c r="AH210">
        <f ca="1">IFERROR(AVERAGE('air-quality'!F2032:F2036),"NA")</f>
        <v>18.8</v>
      </c>
      <c r="AI210">
        <f ca="1">IFERROR(AVERAGE('air-quality'!G2032:G2036),"NA")</f>
        <v>34.799999999999997</v>
      </c>
      <c r="AJ210">
        <f ca="1">IFERROR(AVERAGE('air-quality'!H2032:H2036),"NA")</f>
        <v>19.2</v>
      </c>
      <c r="AK210">
        <f ca="1">IFERROR(AVERAGE('air-quality'!I2032:I2036),"NA")</f>
        <v>3.8</v>
      </c>
      <c r="AL210">
        <f ca="1">IFERROR(AVERAGE('air-quality'!J2032:J2036),"NA")</f>
        <v>4.4000000000000004</v>
      </c>
      <c r="AM210" s="5">
        <f t="shared" ref="AM210:AR210" si="228">IFERROR(AVERAGE(O206:O210),AM209)</f>
        <v>23.8</v>
      </c>
      <c r="AN210" s="5">
        <f t="shared" si="228"/>
        <v>9.4</v>
      </c>
      <c r="AO210" s="5">
        <f t="shared" si="228"/>
        <v>23.2</v>
      </c>
      <c r="AP210" s="5">
        <f t="shared" si="228"/>
        <v>12.4</v>
      </c>
      <c r="AQ210" s="6">
        <f t="shared" si="228"/>
        <v>3</v>
      </c>
      <c r="AR210" s="5">
        <f t="shared" si="228"/>
        <v>3.4</v>
      </c>
      <c r="AS210" s="5">
        <f t="shared" ca="1" si="213"/>
        <v>75.900000000000006</v>
      </c>
      <c r="AT210" s="5">
        <f t="shared" ca="1" si="207"/>
        <v>25.533333333333331</v>
      </c>
      <c r="AU210" s="5">
        <f t="shared" ca="1" si="208"/>
        <v>33.133333333333333</v>
      </c>
      <c r="AV210" s="5">
        <f t="shared" ca="1" si="209"/>
        <v>21.599999999999998</v>
      </c>
      <c r="AW210" s="6">
        <f t="shared" ca="1" si="210"/>
        <v>5.5333333333333341</v>
      </c>
      <c r="AX210" s="5">
        <f t="shared" ca="1" si="211"/>
        <v>4.333333333333333</v>
      </c>
    </row>
    <row r="211" spans="1:50" x14ac:dyDescent="0.25">
      <c r="A211">
        <f>IF(Pivot!A215="",Data!A210,Pivot!A215)</f>
        <v>7</v>
      </c>
      <c r="B211">
        <f>Pivot!B215</f>
        <v>28</v>
      </c>
      <c r="C211">
        <f>IFERROR(AVERAGE(Pivot!D215:H215),C210)</f>
        <v>50.6</v>
      </c>
      <c r="D211">
        <f>IFERROR(AVERAGE(Pivot!K215:O215),D210)</f>
        <v>19.8</v>
      </c>
      <c r="E211">
        <f>IFERROR(AVERAGE(Pivot!R215:V215),E210)</f>
        <v>17</v>
      </c>
      <c r="F211">
        <f>IFERROR(AVERAGE(Pivot!Y215:AC215),F210)</f>
        <v>16.2</v>
      </c>
      <c r="G211">
        <f>IFERROR(AVERAGE(Pivot!AF215:AJ215),G210)</f>
        <v>4.5999999999999996</v>
      </c>
      <c r="H211">
        <f>IFERROR(AVERAGE(Pivot!AM215:AQ215),H210)</f>
        <v>3.6</v>
      </c>
      <c r="I211">
        <f>IFERROR(AVERAGE(Pivot!F215:H215),I210)</f>
        <v>44</v>
      </c>
      <c r="J211">
        <f>IFERROR(AVERAGE(Pivot!M215:O215),J210)</f>
        <v>17.333333333333332</v>
      </c>
      <c r="K211">
        <f>IFERROR(AVERAGE(Pivot!T215:V215),K210)</f>
        <v>21.666666666666668</v>
      </c>
      <c r="L211">
        <f>IFERROR(AVERAGE(Pivot!AA215:AC215),L210)</f>
        <v>16</v>
      </c>
      <c r="M211">
        <f>IFERROR(AVERAGE(Pivot!AH215:AJ215),M210)</f>
        <v>5.666666666666667</v>
      </c>
      <c r="N211">
        <f>IFERROR(AVERAGE(Pivot!AO215:AQ215),N210)</f>
        <v>3.6666666666666665</v>
      </c>
      <c r="O211">
        <f>IF(Pivot!I215="NA",O210,IF(Pivot!I215=0,AVERAGE(O206:O210),Pivot!I215))</f>
        <v>26</v>
      </c>
      <c r="P211">
        <f>IF(Pivot!P215="NA",P210,IF(Pivot!P215=0,AVERAGE(P206:P210),Pivot!P215))</f>
        <v>12</v>
      </c>
      <c r="Q211">
        <f>IF(Pivot!W215="NA",Q210,IF(Pivot!W215=0,AVERAGE(Q206:Q210),Pivot!W215))</f>
        <v>12</v>
      </c>
      <c r="R211">
        <f>IF(Pivot!AD215="NA",R210,IF(Pivot!AD215=0,AVERAGE(R206:R210),Pivot!AD215))</f>
        <v>20</v>
      </c>
      <c r="S211">
        <f>IF(Pivot!AK215="NA",S210,IF(Pivot!AK215=0,AVERAGE(S206:S210),Pivot!AK215))</f>
        <v>3</v>
      </c>
      <c r="T211">
        <f>IF(Pivot!AR215="NA",T210,IF(Pivot!AR215=0,AVERAGE(T206:T210),Pivot!AR215))</f>
        <v>4</v>
      </c>
      <c r="U211">
        <f ca="1">IFERROR(AVERAGE('air-quality'!E1303:E1307),"NA")</f>
        <v>36</v>
      </c>
      <c r="V211">
        <f ca="1">IFERROR(AVERAGE('air-quality'!F1303:F1307),"NA")</f>
        <v>24</v>
      </c>
      <c r="W211">
        <f ca="1">IFERROR(AVERAGE('air-quality'!G1303:G1307),"NA")</f>
        <v>36.5</v>
      </c>
      <c r="X211">
        <f ca="1">IFERROR(AVERAGE('air-quality'!H1303:H1307),"NA")</f>
        <v>22</v>
      </c>
      <c r="Y211">
        <f ca="1">IFERROR(AVERAGE('air-quality'!I1303:I1307),"NA")</f>
        <v>7</v>
      </c>
      <c r="Z211">
        <f ca="1">IFERROR(AVERAGE('air-quality'!J1303:J1307),"NA")</f>
        <v>4.5</v>
      </c>
      <c r="AA211">
        <f ca="1">IFERROR(AVERAGE('air-quality'!E1668:E1672),"NA")</f>
        <v>88</v>
      </c>
      <c r="AB211">
        <f ca="1">IFERROR(AVERAGE('air-quality'!F1668:F1672),"NA")</f>
        <v>34.200000000000003</v>
      </c>
      <c r="AC211">
        <f ca="1">IFERROR(AVERAGE('air-quality'!G1668:G1672),"NA")</f>
        <v>37.200000000000003</v>
      </c>
      <c r="AD211">
        <f ca="1">IFERROR(AVERAGE('air-quality'!H1668:H1672),"NA")</f>
        <v>21.2</v>
      </c>
      <c r="AE211">
        <f ca="1">IFERROR(AVERAGE('air-quality'!I1668:I1672),"NA")</f>
        <v>5.2</v>
      </c>
      <c r="AF211">
        <f ca="1">IFERROR(AVERAGE('air-quality'!J1668:J1672),"NA")</f>
        <v>4.4000000000000004</v>
      </c>
      <c r="AG211">
        <f ca="1">IFERROR(AVERAGE('air-quality'!E2033:E2037),"NA")</f>
        <v>49.2</v>
      </c>
      <c r="AH211">
        <f ca="1">IFERROR(AVERAGE('air-quality'!F2033:F2037),"NA")</f>
        <v>17.600000000000001</v>
      </c>
      <c r="AI211">
        <f ca="1">IFERROR(AVERAGE('air-quality'!G2033:G2037),"NA")</f>
        <v>21</v>
      </c>
      <c r="AJ211">
        <f ca="1">IFERROR(AVERAGE('air-quality'!H2033:H2037),"NA")</f>
        <v>16.2</v>
      </c>
      <c r="AK211">
        <f ca="1">IFERROR(AVERAGE('air-quality'!I2033:I2037),"NA")</f>
        <v>4.2</v>
      </c>
      <c r="AL211">
        <f ca="1">IFERROR(AVERAGE('air-quality'!J2033:J2037),"NA")</f>
        <v>4</v>
      </c>
      <c r="AM211" s="5">
        <f t="shared" ref="AM211:AR211" si="229">IFERROR(AVERAGE(O207:O211),AM210)</f>
        <v>20.399999999999999</v>
      </c>
      <c r="AN211" s="5">
        <f t="shared" si="229"/>
        <v>10.6</v>
      </c>
      <c r="AO211" s="5">
        <f t="shared" si="229"/>
        <v>19.2</v>
      </c>
      <c r="AP211" s="5">
        <f t="shared" si="229"/>
        <v>14.4</v>
      </c>
      <c r="AQ211" s="6">
        <f t="shared" si="229"/>
        <v>3</v>
      </c>
      <c r="AR211" s="5">
        <f t="shared" si="229"/>
        <v>3.6</v>
      </c>
      <c r="AS211" s="5">
        <f t="shared" ca="1" si="213"/>
        <v>57.733333333333327</v>
      </c>
      <c r="AT211" s="5">
        <f t="shared" ca="1" si="207"/>
        <v>25.266666666666669</v>
      </c>
      <c r="AU211" s="5">
        <f t="shared" ca="1" si="208"/>
        <v>31.566666666666666</v>
      </c>
      <c r="AV211" s="5">
        <f t="shared" ca="1" si="209"/>
        <v>19.8</v>
      </c>
      <c r="AW211" s="6">
        <f t="shared" ca="1" si="210"/>
        <v>5.4666666666666659</v>
      </c>
      <c r="AX211" s="5">
        <f t="shared" ca="1" si="211"/>
        <v>4.3</v>
      </c>
    </row>
    <row r="212" spans="1:50" x14ac:dyDescent="0.25">
      <c r="A212">
        <f>IF(Pivot!A216="",Data!A211,Pivot!A216)</f>
        <v>7</v>
      </c>
      <c r="B212">
        <f>Pivot!B216</f>
        <v>29</v>
      </c>
      <c r="C212">
        <f>IFERROR(AVERAGE(Pivot!D216:H216),C211)</f>
        <v>44.6</v>
      </c>
      <c r="D212">
        <f>IFERROR(AVERAGE(Pivot!K216:O216),D211)</f>
        <v>21.6</v>
      </c>
      <c r="E212">
        <f>IFERROR(AVERAGE(Pivot!R216:V216),E211)</f>
        <v>25.2</v>
      </c>
      <c r="F212">
        <f>IFERROR(AVERAGE(Pivot!Y216:AC216),F211)</f>
        <v>14.6</v>
      </c>
      <c r="G212">
        <f>IFERROR(AVERAGE(Pivot!AF216:AJ216),G211)</f>
        <v>4.4000000000000004</v>
      </c>
      <c r="H212">
        <f>IFERROR(AVERAGE(Pivot!AM216:AQ216),H211)</f>
        <v>3.4</v>
      </c>
      <c r="I212">
        <f>IFERROR(AVERAGE(Pivot!F216:H216),I211)</f>
        <v>41.333333333333336</v>
      </c>
      <c r="J212">
        <f>IFERROR(AVERAGE(Pivot!M216:O216),J211)</f>
        <v>20</v>
      </c>
      <c r="K212">
        <f>IFERROR(AVERAGE(Pivot!T216:V216),K211)</f>
        <v>30.333333333333332</v>
      </c>
      <c r="L212">
        <f>IFERROR(AVERAGE(Pivot!AA216:AC216),L211)</f>
        <v>16</v>
      </c>
      <c r="M212">
        <f>IFERROR(AVERAGE(Pivot!AH216:AJ216),M211)</f>
        <v>5.333333333333333</v>
      </c>
      <c r="N212">
        <f>IFERROR(AVERAGE(Pivot!AO216:AQ216),N211)</f>
        <v>4</v>
      </c>
      <c r="O212">
        <f>IF(Pivot!I216="NA",O211,IF(Pivot!I216=0,AVERAGE(O207:O211),Pivot!I216))</f>
        <v>28</v>
      </c>
      <c r="P212">
        <f>IF(Pivot!P216="NA",P211,IF(Pivot!P216=0,AVERAGE(P207:P211),Pivot!P216))</f>
        <v>20</v>
      </c>
      <c r="Q212">
        <f>IF(Pivot!W216="NA",Q211,IF(Pivot!W216=0,AVERAGE(Q207:Q211),Pivot!W216))</f>
        <v>31</v>
      </c>
      <c r="R212">
        <f>IF(Pivot!AD216="NA",R211,IF(Pivot!AD216=0,AVERAGE(R207:R211),Pivot!AD216))</f>
        <v>21</v>
      </c>
      <c r="S212">
        <f>IF(Pivot!AK216="NA",S211,IF(Pivot!AK216=0,AVERAGE(S207:S211),Pivot!AK216))</f>
        <v>3</v>
      </c>
      <c r="T212">
        <f>IF(Pivot!AR216="NA",T211,IF(Pivot!AR216=0,AVERAGE(T207:T211),Pivot!AR216))</f>
        <v>4</v>
      </c>
      <c r="U212">
        <f ca="1">IFERROR(AVERAGE('air-quality'!E1304:E1308),"NA")</f>
        <v>46.5</v>
      </c>
      <c r="V212">
        <f ca="1">IFERROR(AVERAGE('air-quality'!F1304:F1308),"NA")</f>
        <v>25</v>
      </c>
      <c r="W212">
        <f ca="1">IFERROR(AVERAGE('air-quality'!G1304:G1308),"NA")</f>
        <v>29.333333333333332</v>
      </c>
      <c r="X212">
        <f ca="1">IFERROR(AVERAGE('air-quality'!H1304:H1308),"NA")</f>
        <v>27</v>
      </c>
      <c r="Y212">
        <f ca="1">IFERROR(AVERAGE('air-quality'!I1304:I1308),"NA")</f>
        <v>7.333333333333333</v>
      </c>
      <c r="Z212">
        <f ca="1">IFERROR(AVERAGE('air-quality'!J1304:J1308),"NA")</f>
        <v>5.666666666666667</v>
      </c>
      <c r="AA212">
        <f ca="1">IFERROR(AVERAGE('air-quality'!E1669:E1673),"NA")</f>
        <v>75.599999999999994</v>
      </c>
      <c r="AB212">
        <f ca="1">IFERROR(AVERAGE('air-quality'!F1669:F1673),"NA")</f>
        <v>28.8</v>
      </c>
      <c r="AC212">
        <f ca="1">IFERROR(AVERAGE('air-quality'!G1669:G1673),"NA")</f>
        <v>40.799999999999997</v>
      </c>
      <c r="AD212">
        <f ca="1">IFERROR(AVERAGE('air-quality'!H1669:H1673),"NA")</f>
        <v>19.8</v>
      </c>
      <c r="AE212">
        <f ca="1">IFERROR(AVERAGE('air-quality'!I1669:I1673),"NA")</f>
        <v>4.8</v>
      </c>
      <c r="AF212">
        <f ca="1">IFERROR(AVERAGE('air-quality'!J1669:J1673),"NA")</f>
        <v>4.2</v>
      </c>
      <c r="AG212">
        <f ca="1">IFERROR(AVERAGE('air-quality'!E2034:E2038),"NA")</f>
        <v>45.2</v>
      </c>
      <c r="AH212">
        <f ca="1">IFERROR(AVERAGE('air-quality'!F2034:F2038),"NA")</f>
        <v>17.399999999999999</v>
      </c>
      <c r="AI212">
        <f ca="1">IFERROR(AVERAGE('air-quality'!G2034:G2038),"NA")</f>
        <v>19.399999999999999</v>
      </c>
      <c r="AJ212">
        <f ca="1">IFERROR(AVERAGE('air-quality'!H2034:H2038),"NA")</f>
        <v>16.2</v>
      </c>
      <c r="AK212">
        <f ca="1">IFERROR(AVERAGE('air-quality'!I2034:I2038),"NA")</f>
        <v>4.4000000000000004</v>
      </c>
      <c r="AL212">
        <f ca="1">IFERROR(AVERAGE('air-quality'!J2034:J2038),"NA")</f>
        <v>3.8</v>
      </c>
      <c r="AM212" s="5">
        <f t="shared" ref="AM212:AR212" si="230">IFERROR(AVERAGE(O208:O212),AM211)</f>
        <v>23.8</v>
      </c>
      <c r="AN212" s="5">
        <f t="shared" si="230"/>
        <v>13.6</v>
      </c>
      <c r="AO212" s="5">
        <f t="shared" si="230"/>
        <v>21.4</v>
      </c>
      <c r="AP212" s="5">
        <f t="shared" si="230"/>
        <v>16.8</v>
      </c>
      <c r="AQ212" s="6">
        <f t="shared" si="230"/>
        <v>3</v>
      </c>
      <c r="AR212" s="5">
        <f t="shared" si="230"/>
        <v>3.8</v>
      </c>
      <c r="AS212" s="5">
        <f t="shared" ca="1" si="213"/>
        <v>55.766666666666673</v>
      </c>
      <c r="AT212" s="5">
        <f t="shared" ca="1" si="207"/>
        <v>23.733333333333331</v>
      </c>
      <c r="AU212" s="5">
        <f t="shared" ca="1" si="208"/>
        <v>29.844444444444445</v>
      </c>
      <c r="AV212" s="5">
        <f t="shared" ca="1" si="209"/>
        <v>21</v>
      </c>
      <c r="AW212" s="6">
        <f t="shared" ca="1" si="210"/>
        <v>5.5111111111111102</v>
      </c>
      <c r="AX212" s="5">
        <f t="shared" ca="1" si="211"/>
        <v>4.5555555555555562</v>
      </c>
    </row>
    <row r="213" spans="1:50" x14ac:dyDescent="0.25">
      <c r="A213">
        <f>IF(Pivot!A217="",Data!A212,Pivot!A217)</f>
        <v>7</v>
      </c>
      <c r="B213">
        <f>Pivot!B217</f>
        <v>30</v>
      </c>
      <c r="C213">
        <f>IFERROR(AVERAGE(Pivot!D217:H217),C212)</f>
        <v>46.2</v>
      </c>
      <c r="D213">
        <f>IFERROR(AVERAGE(Pivot!K217:O217),D212)</f>
        <v>21.4</v>
      </c>
      <c r="E213">
        <f>IFERROR(AVERAGE(Pivot!R217:V217),E212)</f>
        <v>21.4</v>
      </c>
      <c r="F213">
        <f>IFERROR(AVERAGE(Pivot!Y217:AC217),F212)</f>
        <v>19</v>
      </c>
      <c r="G213">
        <f>IFERROR(AVERAGE(Pivot!AF217:AJ217),G212)</f>
        <v>4.5999999999999996</v>
      </c>
      <c r="H213">
        <f>IFERROR(AVERAGE(Pivot!AM217:AQ217),H212)</f>
        <v>3.8</v>
      </c>
      <c r="I213">
        <f>IFERROR(AVERAGE(Pivot!F217:H217),I212)</f>
        <v>42.333333333333336</v>
      </c>
      <c r="J213">
        <f>IFERROR(AVERAGE(Pivot!M217:O217),J212)</f>
        <v>21.333333333333332</v>
      </c>
      <c r="K213">
        <f>IFERROR(AVERAGE(Pivot!T217:V217),K212)</f>
        <v>28.666666666666668</v>
      </c>
      <c r="L213">
        <f>IFERROR(AVERAGE(Pivot!AA217:AC217),L212)</f>
        <v>26</v>
      </c>
      <c r="M213">
        <f>IFERROR(AVERAGE(Pivot!AH217:AJ217),M212)</f>
        <v>5.666666666666667</v>
      </c>
      <c r="N213">
        <f>IFERROR(AVERAGE(Pivot!AO217:AQ217),N212)</f>
        <v>5</v>
      </c>
      <c r="O213">
        <f>IF(Pivot!I217="NA",O212,IF(Pivot!I217=0,AVERAGE(O208:O212),Pivot!I217))</f>
        <v>57</v>
      </c>
      <c r="P213">
        <f>IF(Pivot!P217="NA",P212,IF(Pivot!P217=0,AVERAGE(P208:P212),Pivot!P217))</f>
        <v>25</v>
      </c>
      <c r="Q213">
        <f>IF(Pivot!W217="NA",Q212,IF(Pivot!W217=0,AVERAGE(Q208:Q212),Pivot!W217))</f>
        <v>27</v>
      </c>
      <c r="R213">
        <f>IF(Pivot!AD217="NA",R212,IF(Pivot!AD217=0,AVERAGE(R208:R212),Pivot!AD217))</f>
        <v>19</v>
      </c>
      <c r="S213">
        <f>IF(Pivot!AK217="NA",S212,IF(Pivot!AK217=0,AVERAGE(S208:S212),Pivot!AK217))</f>
        <v>3</v>
      </c>
      <c r="T213">
        <f>IF(Pivot!AR217="NA",T212,IF(Pivot!AR217=0,AVERAGE(T208:T212),Pivot!AR217))</f>
        <v>4</v>
      </c>
      <c r="U213">
        <f ca="1">IFERROR(AVERAGE('air-quality'!E1305:E1309),"NA")</f>
        <v>48.333333333333336</v>
      </c>
      <c r="V213">
        <f ca="1">IFERROR(AVERAGE('air-quality'!F1305:F1309),"NA")</f>
        <v>26.75</v>
      </c>
      <c r="W213">
        <f ca="1">IFERROR(AVERAGE('air-quality'!G1305:G1309),"NA")</f>
        <v>24.5</v>
      </c>
      <c r="X213">
        <f ca="1">IFERROR(AVERAGE('air-quality'!H1305:H1309),"NA")</f>
        <v>26.5</v>
      </c>
      <c r="Y213">
        <f ca="1">IFERROR(AVERAGE('air-quality'!I1305:I1309),"NA")</f>
        <v>7.25</v>
      </c>
      <c r="Z213">
        <f ca="1">IFERROR(AVERAGE('air-quality'!J1305:J1309),"NA")</f>
        <v>6</v>
      </c>
      <c r="AA213">
        <f ca="1">IFERROR(AVERAGE('air-quality'!E1670:E1674),"NA")</f>
        <v>64.8</v>
      </c>
      <c r="AB213">
        <f ca="1">IFERROR(AVERAGE('air-quality'!F1670:F1674),"NA")</f>
        <v>25.4</v>
      </c>
      <c r="AC213">
        <f ca="1">IFERROR(AVERAGE('air-quality'!G1670:G1674),"NA")</f>
        <v>46</v>
      </c>
      <c r="AD213">
        <f ca="1">IFERROR(AVERAGE('air-quality'!H1670:H1674),"NA")</f>
        <v>20</v>
      </c>
      <c r="AE213">
        <f ca="1">IFERROR(AVERAGE('air-quality'!I1670:I1674),"NA")</f>
        <v>4.5999999999999996</v>
      </c>
      <c r="AF213">
        <f ca="1">IFERROR(AVERAGE('air-quality'!J1670:J1674),"NA")</f>
        <v>4.2</v>
      </c>
      <c r="AG213">
        <f ca="1">IFERROR(AVERAGE('air-quality'!E2035:E2039),"NA")</f>
        <v>43.2</v>
      </c>
      <c r="AH213">
        <f ca="1">IFERROR(AVERAGE('air-quality'!F2035:F2039),"NA")</f>
        <v>16.2</v>
      </c>
      <c r="AI213">
        <f ca="1">IFERROR(AVERAGE('air-quality'!G2035:G2039),"NA")</f>
        <v>15.6</v>
      </c>
      <c r="AJ213">
        <f ca="1">IFERROR(AVERAGE('air-quality'!H2035:H2039),"NA")</f>
        <v>15.6</v>
      </c>
      <c r="AK213">
        <f ca="1">IFERROR(AVERAGE('air-quality'!I2035:I2039),"NA")</f>
        <v>4.4000000000000004</v>
      </c>
      <c r="AL213">
        <f ca="1">IFERROR(AVERAGE('air-quality'!J2035:J2039),"NA")</f>
        <v>3.4</v>
      </c>
      <c r="AM213" s="5">
        <f t="shared" ref="AM213:AR213" si="231">IFERROR(AVERAGE(O209:O213),AM212)</f>
        <v>33.4</v>
      </c>
      <c r="AN213" s="5">
        <f t="shared" si="231"/>
        <v>16.600000000000001</v>
      </c>
      <c r="AO213" s="5">
        <f t="shared" si="231"/>
        <v>21</v>
      </c>
      <c r="AP213" s="5">
        <f t="shared" si="231"/>
        <v>18</v>
      </c>
      <c r="AQ213" s="6">
        <f t="shared" si="231"/>
        <v>3</v>
      </c>
      <c r="AR213" s="5">
        <f t="shared" si="231"/>
        <v>4</v>
      </c>
      <c r="AS213" s="5">
        <f t="shared" ca="1" si="213"/>
        <v>52.111111111111107</v>
      </c>
      <c r="AT213" s="5">
        <f t="shared" ca="1" si="207"/>
        <v>22.783333333333331</v>
      </c>
      <c r="AU213" s="5">
        <f t="shared" ca="1" si="208"/>
        <v>28.7</v>
      </c>
      <c r="AV213" s="5">
        <f t="shared" ca="1" si="209"/>
        <v>20.7</v>
      </c>
      <c r="AW213" s="6">
        <f t="shared" ca="1" si="210"/>
        <v>5.416666666666667</v>
      </c>
      <c r="AX213" s="5">
        <f t="shared" ca="1" si="211"/>
        <v>4.5333333333333332</v>
      </c>
    </row>
    <row r="214" spans="1:50" x14ac:dyDescent="0.25">
      <c r="A214">
        <f>IF(Pivot!A218="",Data!A213,Pivot!A218)</f>
        <v>7</v>
      </c>
      <c r="B214">
        <f>Pivot!B218</f>
        <v>31</v>
      </c>
      <c r="C214">
        <f>IFERROR(AVERAGE(Pivot!D218:H218),C213)</f>
        <v>46.4</v>
      </c>
      <c r="D214">
        <f>IFERROR(AVERAGE(Pivot!K218:O218),D213)</f>
        <v>23.4</v>
      </c>
      <c r="E214">
        <f>IFERROR(AVERAGE(Pivot!R218:V218),E213)</f>
        <v>25</v>
      </c>
      <c r="F214">
        <f>IFERROR(AVERAGE(Pivot!Y218:AC218),F213)</f>
        <v>17.600000000000001</v>
      </c>
      <c r="G214">
        <f>IFERROR(AVERAGE(Pivot!AF218:AJ218),G213)</f>
        <v>4.2</v>
      </c>
      <c r="H214">
        <f>IFERROR(AVERAGE(Pivot!AM218:AQ218),H213)</f>
        <v>3.8</v>
      </c>
      <c r="I214">
        <f>IFERROR(AVERAGE(Pivot!F218:H218),I213)</f>
        <v>45.666666666666664</v>
      </c>
      <c r="J214">
        <f>IFERROR(AVERAGE(Pivot!M218:O218),J213)</f>
        <v>27.333333333333332</v>
      </c>
      <c r="K214">
        <f>IFERROR(AVERAGE(Pivot!T218:V218),K213)</f>
        <v>36.666666666666664</v>
      </c>
      <c r="L214">
        <f>IFERROR(AVERAGE(Pivot!AA218:AC218),L213)</f>
        <v>22.333333333333332</v>
      </c>
      <c r="M214">
        <f>IFERROR(AVERAGE(Pivot!AH218:AJ218),M213)</f>
        <v>5</v>
      </c>
      <c r="N214">
        <f>IFERROR(AVERAGE(Pivot!AO218:AQ218),N213)</f>
        <v>5</v>
      </c>
      <c r="O214">
        <f>IF(Pivot!I218="NA",O213,IF(Pivot!I218=0,AVERAGE(O209:O213),Pivot!I218))</f>
        <v>57</v>
      </c>
      <c r="P214">
        <f>IF(Pivot!P218="NA",P213,IF(Pivot!P218=0,AVERAGE(P209:P213),Pivot!P218))</f>
        <v>15</v>
      </c>
      <c r="Q214">
        <f>IF(Pivot!W218="NA",Q213,IF(Pivot!W218=0,AVERAGE(Q209:Q213),Pivot!W218))</f>
        <v>15</v>
      </c>
      <c r="R214">
        <f>IF(Pivot!AD218="NA",R213,IF(Pivot!AD218=0,AVERAGE(R209:R213),Pivot!AD218))</f>
        <v>12</v>
      </c>
      <c r="S214">
        <f>IF(Pivot!AK218="NA",S213,IF(Pivot!AK218=0,AVERAGE(S209:S213),Pivot!AK218))</f>
        <v>3</v>
      </c>
      <c r="T214">
        <f>IF(Pivot!AR218="NA",T213,IF(Pivot!AR218=0,AVERAGE(T209:T213),Pivot!AR218))</f>
        <v>3</v>
      </c>
      <c r="U214">
        <f ca="1">IFERROR(AVERAGE('air-quality'!E1306:E1310),"NA")</f>
        <v>50</v>
      </c>
      <c r="V214">
        <f ca="1">IFERROR(AVERAGE('air-quality'!F1306:F1310),"NA")</f>
        <v>29.6</v>
      </c>
      <c r="W214">
        <f ca="1">IFERROR(AVERAGE('air-quality'!G1306:G1310),"NA")</f>
        <v>21.6</v>
      </c>
      <c r="X214">
        <f ca="1">IFERROR(AVERAGE('air-quality'!H1306:H1310),"NA")</f>
        <v>29.8</v>
      </c>
      <c r="Y214">
        <f ca="1">IFERROR(AVERAGE('air-quality'!I1306:I1310),"NA")</f>
        <v>7</v>
      </c>
      <c r="Z214">
        <f ca="1">IFERROR(AVERAGE('air-quality'!J1306:J1310),"NA")</f>
        <v>6.4</v>
      </c>
      <c r="AA214">
        <f ca="1">IFERROR(AVERAGE('air-quality'!E1671:E1675),"NA")</f>
        <v>58</v>
      </c>
      <c r="AB214">
        <f ca="1">IFERROR(AVERAGE('air-quality'!F1671:F1675),"NA")</f>
        <v>25.6</v>
      </c>
      <c r="AC214">
        <f ca="1">IFERROR(AVERAGE('air-quality'!G1671:G1675),"NA")</f>
        <v>58.6</v>
      </c>
      <c r="AD214">
        <f ca="1">IFERROR(AVERAGE('air-quality'!H1671:H1675),"NA")</f>
        <v>19.2</v>
      </c>
      <c r="AE214">
        <f ca="1">IFERROR(AVERAGE('air-quality'!I1671:I1675),"NA")</f>
        <v>4.8</v>
      </c>
      <c r="AF214">
        <f ca="1">IFERROR(AVERAGE('air-quality'!J1671:J1675),"NA")</f>
        <v>4</v>
      </c>
      <c r="AG214">
        <f ca="1">IFERROR(AVERAGE('air-quality'!E2036:E2040),"NA")</f>
        <v>39.799999999999997</v>
      </c>
      <c r="AH214">
        <f ca="1">IFERROR(AVERAGE('air-quality'!F2036:F2040),"NA")</f>
        <v>17.600000000000001</v>
      </c>
      <c r="AI214">
        <f ca="1">IFERROR(AVERAGE('air-quality'!G2036:G2040),"NA")</f>
        <v>16.600000000000001</v>
      </c>
      <c r="AJ214">
        <f ca="1">IFERROR(AVERAGE('air-quality'!H2036:H2040),"NA")</f>
        <v>16.399999999999999</v>
      </c>
      <c r="AK214">
        <f ca="1">IFERROR(AVERAGE('air-quality'!I2036:I2040),"NA")</f>
        <v>4.4000000000000004</v>
      </c>
      <c r="AL214">
        <f ca="1">IFERROR(AVERAGE('air-quality'!J2036:J2040),"NA")</f>
        <v>3.4</v>
      </c>
      <c r="AM214" s="5">
        <f t="shared" ref="AM214:AR214" si="232">IFERROR(AVERAGE(O210:O214),AM213)</f>
        <v>40.4</v>
      </c>
      <c r="AN214" s="5">
        <f t="shared" si="232"/>
        <v>16.8</v>
      </c>
      <c r="AO214" s="5">
        <f t="shared" si="232"/>
        <v>20.399999999999999</v>
      </c>
      <c r="AP214" s="5">
        <f t="shared" si="232"/>
        <v>17.399999999999999</v>
      </c>
      <c r="AQ214" s="6">
        <f t="shared" si="232"/>
        <v>3</v>
      </c>
      <c r="AR214" s="5">
        <f t="shared" si="232"/>
        <v>3.8</v>
      </c>
      <c r="AS214" s="5">
        <f t="shared" ca="1" si="213"/>
        <v>49.266666666666673</v>
      </c>
      <c r="AT214" s="5">
        <f t="shared" ca="1" si="207"/>
        <v>24.266666666666669</v>
      </c>
      <c r="AU214" s="5">
        <f t="shared" ca="1" si="208"/>
        <v>32.266666666666673</v>
      </c>
      <c r="AV214" s="5">
        <f t="shared" ca="1" si="209"/>
        <v>21.8</v>
      </c>
      <c r="AW214" s="6">
        <f t="shared" ca="1" si="210"/>
        <v>5.4000000000000012</v>
      </c>
      <c r="AX214" s="5">
        <f t="shared" ca="1" si="211"/>
        <v>4.6000000000000005</v>
      </c>
    </row>
    <row r="215" spans="1:50" x14ac:dyDescent="0.25">
      <c r="A215">
        <f>IF(Pivot!A219="",Data!A214,Pivot!A219)</f>
        <v>8</v>
      </c>
      <c r="B215">
        <f>Pivot!B219</f>
        <v>1</v>
      </c>
      <c r="C215">
        <f>IFERROR(AVERAGE(Pivot!D219:H219),C214)</f>
        <v>51</v>
      </c>
      <c r="D215">
        <f>IFERROR(AVERAGE(Pivot!K219:O219),D214)</f>
        <v>27</v>
      </c>
      <c r="E215">
        <f>IFERROR(AVERAGE(Pivot!R219:V219),E214)</f>
        <v>29.2</v>
      </c>
      <c r="F215">
        <f>IFERROR(AVERAGE(Pivot!Y219:AC219),F214)</f>
        <v>22.2</v>
      </c>
      <c r="G215">
        <f>IFERROR(AVERAGE(Pivot!AF219:AJ219),G214)</f>
        <v>4.2</v>
      </c>
      <c r="H215">
        <f>IFERROR(AVERAGE(Pivot!AM219:AQ219),H214)</f>
        <v>4</v>
      </c>
      <c r="I215">
        <f>IFERROR(AVERAGE(Pivot!F219:H219),I214)</f>
        <v>56.333333333333336</v>
      </c>
      <c r="J215">
        <f>IFERROR(AVERAGE(Pivot!M219:O219),J214)</f>
        <v>35.333333333333336</v>
      </c>
      <c r="K215">
        <f>IFERROR(AVERAGE(Pivot!T219:V219),K214)</f>
        <v>44</v>
      </c>
      <c r="L215">
        <f>IFERROR(AVERAGE(Pivot!AA219:AC219),L214)</f>
        <v>28.666666666666668</v>
      </c>
      <c r="M215">
        <f>IFERROR(AVERAGE(Pivot!AH219:AJ219),M214)</f>
        <v>5.333333333333333</v>
      </c>
      <c r="N215">
        <f>IFERROR(AVERAGE(Pivot!AO219:AQ219),N214)</f>
        <v>5.333333333333333</v>
      </c>
      <c r="O215">
        <f>IF(Pivot!I219="NA",O214,IF(Pivot!I219=0,AVERAGE(O210:O214),Pivot!I219))</f>
        <v>38</v>
      </c>
      <c r="P215">
        <f>IF(Pivot!P219="NA",P214,IF(Pivot!P219=0,AVERAGE(P210:P214),Pivot!P219))</f>
        <v>11</v>
      </c>
      <c r="Q215">
        <f>IF(Pivot!W219="NA",Q214,IF(Pivot!W219=0,AVERAGE(Q210:Q214),Pivot!W219))</f>
        <v>15</v>
      </c>
      <c r="R215">
        <f>IF(Pivot!AD219="NA",R214,IF(Pivot!AD219=0,AVERAGE(R210:R214),Pivot!AD219))</f>
        <v>11</v>
      </c>
      <c r="S215">
        <f>IF(Pivot!AK219="NA",S214,IF(Pivot!AK219=0,AVERAGE(S210:S214),Pivot!AK219))</f>
        <v>2</v>
      </c>
      <c r="T215">
        <f>IF(Pivot!AR219="NA",T214,IF(Pivot!AR219=0,AVERAGE(T210:T214),Pivot!AR219))</f>
        <v>3</v>
      </c>
      <c r="U215">
        <f ca="1">IFERROR(AVERAGE('air-quality'!E1307:E1311),"NA")</f>
        <v>56.4</v>
      </c>
      <c r="V215">
        <f ca="1">IFERROR(AVERAGE('air-quality'!F1307:F1311),"NA")</f>
        <v>32.5</v>
      </c>
      <c r="W215">
        <f ca="1">IFERROR(AVERAGE('air-quality'!G1307:G1311),"NA")</f>
        <v>20.25</v>
      </c>
      <c r="X215">
        <f ca="1">IFERROR(AVERAGE('air-quality'!H1307:H1311),"NA")</f>
        <v>31.5</v>
      </c>
      <c r="Y215">
        <f ca="1">IFERROR(AVERAGE('air-quality'!I1307:I1311),"NA")</f>
        <v>7</v>
      </c>
      <c r="Z215">
        <f ca="1">IFERROR(AVERAGE('air-quality'!J1307:J1311),"NA")</f>
        <v>7</v>
      </c>
      <c r="AA215">
        <f ca="1">IFERROR(AVERAGE('air-quality'!E1672:E1676),"NA")</f>
        <v>59.2</v>
      </c>
      <c r="AB215">
        <f ca="1">IFERROR(AVERAGE('air-quality'!F1672:F1676),"NA")</f>
        <v>32</v>
      </c>
      <c r="AC215">
        <f ca="1">IFERROR(AVERAGE('air-quality'!G1672:G1676),"NA")</f>
        <v>69</v>
      </c>
      <c r="AD215">
        <f ca="1">IFERROR(AVERAGE('air-quality'!H1672:H1676),"NA")</f>
        <v>21.6</v>
      </c>
      <c r="AE215">
        <f ca="1">IFERROR(AVERAGE('air-quality'!I1672:I1676),"NA")</f>
        <v>4.8</v>
      </c>
      <c r="AF215">
        <f ca="1">IFERROR(AVERAGE('air-quality'!J1672:J1676),"NA")</f>
        <v>4.5999999999999996</v>
      </c>
      <c r="AG215">
        <f ca="1">IFERROR(AVERAGE('air-quality'!E2037:E2041),"NA")</f>
        <v>41.6</v>
      </c>
      <c r="AH215">
        <f ca="1">IFERROR(AVERAGE('air-quality'!F2037:F2041),"NA")</f>
        <v>19</v>
      </c>
      <c r="AI215">
        <f ca="1">IFERROR(AVERAGE('air-quality'!G2037:G2041),"NA")</f>
        <v>24.4</v>
      </c>
      <c r="AJ215">
        <f ca="1">IFERROR(AVERAGE('air-quality'!H2037:H2041),"NA")</f>
        <v>18.399999999999999</v>
      </c>
      <c r="AK215">
        <f ca="1">IFERROR(AVERAGE('air-quality'!I2037:I2041),"NA")</f>
        <v>4.4000000000000004</v>
      </c>
      <c r="AL215">
        <f ca="1">IFERROR(AVERAGE('air-quality'!J2037:J2041),"NA")</f>
        <v>3.4</v>
      </c>
      <c r="AM215" s="5">
        <f t="shared" ref="AM215:AR215" si="233">IFERROR(AVERAGE(O211:O215),AM214)</f>
        <v>41.2</v>
      </c>
      <c r="AN215" s="5">
        <f t="shared" si="233"/>
        <v>16.600000000000001</v>
      </c>
      <c r="AO215" s="5">
        <f t="shared" si="233"/>
        <v>20</v>
      </c>
      <c r="AP215" s="5">
        <f t="shared" si="233"/>
        <v>16.600000000000001</v>
      </c>
      <c r="AQ215" s="6">
        <f t="shared" si="233"/>
        <v>2.8</v>
      </c>
      <c r="AR215" s="5">
        <f t="shared" si="233"/>
        <v>3.6</v>
      </c>
      <c r="AS215" s="5">
        <f t="shared" ca="1" si="213"/>
        <v>52.4</v>
      </c>
      <c r="AT215" s="5">
        <f t="shared" ca="1" si="207"/>
        <v>27.833333333333332</v>
      </c>
      <c r="AU215" s="5">
        <f t="shared" ca="1" si="208"/>
        <v>37.883333333333333</v>
      </c>
      <c r="AV215" s="5">
        <f t="shared" ca="1" si="209"/>
        <v>23.833333333333332</v>
      </c>
      <c r="AW215" s="6">
        <f t="shared" ca="1" si="210"/>
        <v>5.4000000000000012</v>
      </c>
      <c r="AX215" s="5">
        <f t="shared" ca="1" si="211"/>
        <v>5</v>
      </c>
    </row>
    <row r="216" spans="1:50" x14ac:dyDescent="0.25">
      <c r="A216">
        <f>IF(Pivot!A220="",Data!A215,Pivot!A220)</f>
        <v>8</v>
      </c>
      <c r="B216">
        <f>Pivot!B220</f>
        <v>2</v>
      </c>
      <c r="C216">
        <f>IFERROR(AVERAGE(Pivot!D220:H220),C215)</f>
        <v>60</v>
      </c>
      <c r="D216">
        <f>IFERROR(AVERAGE(Pivot!K220:O220),D215)</f>
        <v>20.8</v>
      </c>
      <c r="E216">
        <f>IFERROR(AVERAGE(Pivot!R220:V220),E215)</f>
        <v>33.200000000000003</v>
      </c>
      <c r="F216">
        <f>IFERROR(AVERAGE(Pivot!Y220:AC220),F215)</f>
        <v>15.4</v>
      </c>
      <c r="G216">
        <f>IFERROR(AVERAGE(Pivot!AF220:AJ220),G215)</f>
        <v>3.2</v>
      </c>
      <c r="H216">
        <f>IFERROR(AVERAGE(Pivot!AM220:AQ220),H215)</f>
        <v>2.8</v>
      </c>
      <c r="I216">
        <f>IFERROR(AVERAGE(Pivot!F220:H220),I215)</f>
        <v>76.333333333333329</v>
      </c>
      <c r="J216">
        <f>IFERROR(AVERAGE(Pivot!M220:O220),J215)</f>
        <v>24.333333333333332</v>
      </c>
      <c r="K216">
        <f>IFERROR(AVERAGE(Pivot!T220:V220),K215)</f>
        <v>43</v>
      </c>
      <c r="L216">
        <f>IFERROR(AVERAGE(Pivot!AA220:AC220),L215)</f>
        <v>15.666666666666666</v>
      </c>
      <c r="M216">
        <f>IFERROR(AVERAGE(Pivot!AH220:AJ220),M215)</f>
        <v>3.3333333333333335</v>
      </c>
      <c r="N216">
        <f>IFERROR(AVERAGE(Pivot!AO220:AQ220),N215)</f>
        <v>3.3333333333333335</v>
      </c>
      <c r="O216">
        <f>IF(Pivot!I220="NA",O215,IF(Pivot!I220=0,AVERAGE(O211:O215),Pivot!I220))</f>
        <v>26</v>
      </c>
      <c r="P216">
        <f>IF(Pivot!P220="NA",P215,IF(Pivot!P220=0,AVERAGE(P211:P215),Pivot!P220))</f>
        <v>13</v>
      </c>
      <c r="Q216">
        <f>IF(Pivot!W220="NA",Q215,IF(Pivot!W220=0,AVERAGE(Q211:Q215),Pivot!W220))</f>
        <v>16</v>
      </c>
      <c r="R216">
        <f>IF(Pivot!AD220="NA",R215,IF(Pivot!AD220=0,AVERAGE(R211:R215),Pivot!AD220))</f>
        <v>12</v>
      </c>
      <c r="S216">
        <f>IF(Pivot!AK220="NA",S215,IF(Pivot!AK220=0,AVERAGE(S211:S215),Pivot!AK220))</f>
        <v>3</v>
      </c>
      <c r="T216">
        <f>IF(Pivot!AR220="NA",T215,IF(Pivot!AR220=0,AVERAGE(T211:T215),Pivot!AR220))</f>
        <v>3</v>
      </c>
      <c r="U216">
        <f ca="1">IFERROR(AVERAGE('air-quality'!E1308:E1312),"NA")</f>
        <v>61.5</v>
      </c>
      <c r="V216">
        <f ca="1">IFERROR(AVERAGE('air-quality'!F1308:F1312),"NA")</f>
        <v>33.333333333333336</v>
      </c>
      <c r="W216">
        <f ca="1">IFERROR(AVERAGE('air-quality'!G1308:G1312),"NA")</f>
        <v>11.666666666666666</v>
      </c>
      <c r="X216">
        <f ca="1">IFERROR(AVERAGE('air-quality'!H1308:H1312),"NA")</f>
        <v>35</v>
      </c>
      <c r="Y216">
        <f ca="1">IFERROR(AVERAGE('air-quality'!I1308:I1312),"NA")</f>
        <v>7</v>
      </c>
      <c r="Z216">
        <f ca="1">IFERROR(AVERAGE('air-quality'!J1308:J1312),"NA")</f>
        <v>7.666666666666667</v>
      </c>
      <c r="AA216">
        <f ca="1">IFERROR(AVERAGE('air-quality'!E1673:E1677),"NA")</f>
        <v>72.599999999999994</v>
      </c>
      <c r="AB216">
        <f ca="1">IFERROR(AVERAGE('air-quality'!F1673:F1677),"NA")</f>
        <v>36.4</v>
      </c>
      <c r="AC216">
        <f ca="1">IFERROR(AVERAGE('air-quality'!G1673:G1677),"NA")</f>
        <v>70.599999999999994</v>
      </c>
      <c r="AD216">
        <f ca="1">IFERROR(AVERAGE('air-quality'!H1673:H1677),"NA")</f>
        <v>22</v>
      </c>
      <c r="AE216">
        <f ca="1">IFERROR(AVERAGE('air-quality'!I1673:I1677),"NA")</f>
        <v>5.2</v>
      </c>
      <c r="AF216">
        <f ca="1">IFERROR(AVERAGE('air-quality'!J1673:J1677),"NA")</f>
        <v>4.8</v>
      </c>
      <c r="AG216">
        <f ca="1">IFERROR(AVERAGE('air-quality'!E2038:E2042),"NA")</f>
        <v>45</v>
      </c>
      <c r="AH216">
        <f ca="1">IFERROR(AVERAGE('air-quality'!F2038:F2042),"NA")</f>
        <v>21</v>
      </c>
      <c r="AI216">
        <f ca="1">IFERROR(AVERAGE('air-quality'!G2038:G2042),"NA")</f>
        <v>35.799999999999997</v>
      </c>
      <c r="AJ216">
        <f ca="1">IFERROR(AVERAGE('air-quality'!H2038:H2042),"NA")</f>
        <v>20.6</v>
      </c>
      <c r="AK216">
        <f ca="1">IFERROR(AVERAGE('air-quality'!I2038:I2042),"NA")</f>
        <v>4.4000000000000004</v>
      </c>
      <c r="AL216">
        <f ca="1">IFERROR(AVERAGE('air-quality'!J2038:J2042),"NA")</f>
        <v>3.4</v>
      </c>
      <c r="AM216" s="5">
        <f t="shared" ref="AM216:AR216" si="234">IFERROR(AVERAGE(O212:O216),AM215)</f>
        <v>41.2</v>
      </c>
      <c r="AN216" s="5">
        <f t="shared" si="234"/>
        <v>16.8</v>
      </c>
      <c r="AO216" s="5">
        <f t="shared" si="234"/>
        <v>20.8</v>
      </c>
      <c r="AP216" s="5">
        <f t="shared" si="234"/>
        <v>15</v>
      </c>
      <c r="AQ216" s="6">
        <f t="shared" si="234"/>
        <v>2.8</v>
      </c>
      <c r="AR216" s="5">
        <f t="shared" si="234"/>
        <v>3.4</v>
      </c>
      <c r="AS216" s="5">
        <f t="shared" ca="1" si="213"/>
        <v>59.699999999999996</v>
      </c>
      <c r="AT216" s="5">
        <f t="shared" ca="1" si="207"/>
        <v>30.244444444444444</v>
      </c>
      <c r="AU216" s="5">
        <f t="shared" ca="1" si="208"/>
        <v>39.355555555555554</v>
      </c>
      <c r="AV216" s="5">
        <f t="shared" ca="1" si="209"/>
        <v>25.866666666666664</v>
      </c>
      <c r="AW216" s="6">
        <f t="shared" ca="1" si="210"/>
        <v>5.5333333333333341</v>
      </c>
      <c r="AX216" s="5">
        <f t="shared" ca="1" si="211"/>
        <v>5.2888888888888888</v>
      </c>
    </row>
    <row r="217" spans="1:50" x14ac:dyDescent="0.25">
      <c r="A217">
        <f>IF(Pivot!A221="",Data!A216,Pivot!A221)</f>
        <v>8</v>
      </c>
      <c r="B217">
        <f>Pivot!B221</f>
        <v>3</v>
      </c>
      <c r="C217">
        <f>IFERROR(AVERAGE(Pivot!D221:H221),C216)</f>
        <v>49</v>
      </c>
      <c r="D217">
        <f>IFERROR(AVERAGE(Pivot!K221:O221),D216)</f>
        <v>19.2</v>
      </c>
      <c r="E217">
        <f>IFERROR(AVERAGE(Pivot!R221:V221),E216)</f>
        <v>29.2</v>
      </c>
      <c r="F217">
        <f>IFERROR(AVERAGE(Pivot!Y221:AC221),F216)</f>
        <v>13.4</v>
      </c>
      <c r="G217">
        <f>IFERROR(AVERAGE(Pivot!AF221:AJ221),G216)</f>
        <v>3.6</v>
      </c>
      <c r="H217">
        <f>IFERROR(AVERAGE(Pivot!AM221:AQ221),H216)</f>
        <v>2.6</v>
      </c>
      <c r="I217">
        <f>IFERROR(AVERAGE(Pivot!F221:H221),I216)</f>
        <v>57.333333333333336</v>
      </c>
      <c r="J217">
        <f>IFERROR(AVERAGE(Pivot!M221:O221),J216)</f>
        <v>20.666666666666668</v>
      </c>
      <c r="K217">
        <f>IFERROR(AVERAGE(Pivot!T221:V221),K216)</f>
        <v>36.666666666666664</v>
      </c>
      <c r="L217">
        <f>IFERROR(AVERAGE(Pivot!AA221:AC221),L216)</f>
        <v>13.333333333333334</v>
      </c>
      <c r="M217">
        <f>IFERROR(AVERAGE(Pivot!AH221:AJ221),M216)</f>
        <v>3.6666666666666665</v>
      </c>
      <c r="N217">
        <f>IFERROR(AVERAGE(Pivot!AO221:AQ221),N216)</f>
        <v>2.6666666666666665</v>
      </c>
      <c r="O217">
        <f>IF(Pivot!I221="NA",O216,IF(Pivot!I221=0,AVERAGE(O212:O216),Pivot!I221))</f>
        <v>25</v>
      </c>
      <c r="P217">
        <f>IF(Pivot!P221="NA",P216,IF(Pivot!P221=0,AVERAGE(P212:P216),Pivot!P221))</f>
        <v>36</v>
      </c>
      <c r="Q217">
        <f>IF(Pivot!W221="NA",Q216,IF(Pivot!W221=0,AVERAGE(Q212:Q216),Pivot!W221))</f>
        <v>8</v>
      </c>
      <c r="R217">
        <f>IF(Pivot!AD221="NA",R216,IF(Pivot!AD221=0,AVERAGE(R212:R216),Pivot!AD221))</f>
        <v>11</v>
      </c>
      <c r="S217">
        <f>IF(Pivot!AK221="NA",S216,IF(Pivot!AK221=0,AVERAGE(S212:S216),Pivot!AK221))</f>
        <v>3</v>
      </c>
      <c r="T217">
        <f>IF(Pivot!AR221="NA",T216,IF(Pivot!AR221=0,AVERAGE(T212:T216),Pivot!AR221))</f>
        <v>2</v>
      </c>
      <c r="U217">
        <f ca="1">IFERROR(AVERAGE('air-quality'!E1309:E1313),"NA")</f>
        <v>63</v>
      </c>
      <c r="V217">
        <f ca="1">IFERROR(AVERAGE('air-quality'!F1309:F1313),"NA")</f>
        <v>36.5</v>
      </c>
      <c r="W217">
        <f ca="1">IFERROR(AVERAGE('air-quality'!G1309:G1313),"NA")</f>
        <v>10</v>
      </c>
      <c r="X217">
        <f ca="1">IFERROR(AVERAGE('air-quality'!H1309:H1313),"NA")</f>
        <v>34</v>
      </c>
      <c r="Y217">
        <f ca="1">IFERROR(AVERAGE('air-quality'!I1309:I1313),"NA")</f>
        <v>6.5</v>
      </c>
      <c r="Z217">
        <f ca="1">IFERROR(AVERAGE('air-quality'!J1309:J1313),"NA")</f>
        <v>7.5</v>
      </c>
      <c r="AA217">
        <f ca="1">IFERROR(AVERAGE('air-quality'!E1674:E1678),"NA")</f>
        <v>83.2</v>
      </c>
      <c r="AB217">
        <f ca="1">IFERROR(AVERAGE('air-quality'!F1674:F1678),"NA")</f>
        <v>38.4</v>
      </c>
      <c r="AC217">
        <f ca="1">IFERROR(AVERAGE('air-quality'!G1674:G1678),"NA")</f>
        <v>65</v>
      </c>
      <c r="AD217">
        <f ca="1">IFERROR(AVERAGE('air-quality'!H1674:H1678),"NA")</f>
        <v>20.2</v>
      </c>
      <c r="AE217">
        <f ca="1">IFERROR(AVERAGE('air-quality'!I1674:I1678),"NA")</f>
        <v>5.2</v>
      </c>
      <c r="AF217">
        <f ca="1">IFERROR(AVERAGE('air-quality'!J1674:J1678),"NA")</f>
        <v>4.5999999999999996</v>
      </c>
      <c r="AG217">
        <f ca="1">IFERROR(AVERAGE('air-quality'!E2039:E2043),"NA")</f>
        <v>50</v>
      </c>
      <c r="AH217">
        <f ca="1">IFERROR(AVERAGE('air-quality'!F2039:F2043),"NA")</f>
        <v>25.2</v>
      </c>
      <c r="AI217">
        <f ca="1">IFERROR(AVERAGE('air-quality'!G2039:G2043),"NA")</f>
        <v>42.4</v>
      </c>
      <c r="AJ217">
        <f ca="1">IFERROR(AVERAGE('air-quality'!H2039:H2043),"NA")</f>
        <v>20.8</v>
      </c>
      <c r="AK217">
        <f ca="1">IFERROR(AVERAGE('air-quality'!I2039:I2043),"NA")</f>
        <v>4.4000000000000004</v>
      </c>
      <c r="AL217">
        <f ca="1">IFERROR(AVERAGE('air-quality'!J2039:J2043),"NA")</f>
        <v>3.6</v>
      </c>
      <c r="AM217" s="5">
        <f t="shared" ref="AM217:AR217" si="235">IFERROR(AVERAGE(O213:O217),AM216)</f>
        <v>40.6</v>
      </c>
      <c r="AN217" s="5">
        <f t="shared" si="235"/>
        <v>20</v>
      </c>
      <c r="AO217" s="5">
        <f t="shared" si="235"/>
        <v>16.2</v>
      </c>
      <c r="AP217" s="5">
        <f t="shared" si="235"/>
        <v>13</v>
      </c>
      <c r="AQ217" s="6">
        <f t="shared" si="235"/>
        <v>2.8</v>
      </c>
      <c r="AR217" s="5">
        <f t="shared" si="235"/>
        <v>3</v>
      </c>
      <c r="AS217" s="5">
        <f t="shared" ca="1" si="213"/>
        <v>65.399999999999991</v>
      </c>
      <c r="AT217" s="5">
        <f t="shared" ca="1" si="207"/>
        <v>33.366666666666667</v>
      </c>
      <c r="AU217" s="5">
        <f t="shared" ca="1" si="208"/>
        <v>39.133333333333333</v>
      </c>
      <c r="AV217" s="5">
        <f t="shared" ca="1" si="209"/>
        <v>25</v>
      </c>
      <c r="AW217" s="6">
        <f t="shared" ca="1" si="210"/>
        <v>5.3666666666666671</v>
      </c>
      <c r="AX217" s="5">
        <f t="shared" ca="1" si="211"/>
        <v>5.2333333333333334</v>
      </c>
    </row>
    <row r="218" spans="1:50" x14ac:dyDescent="0.25">
      <c r="A218">
        <f>IF(Pivot!A222="",Data!A217,Pivot!A222)</f>
        <v>8</v>
      </c>
      <c r="B218">
        <f>Pivot!B222</f>
        <v>4</v>
      </c>
      <c r="C218">
        <f>IFERROR(AVERAGE(Pivot!D222:H222),C217)</f>
        <v>45</v>
      </c>
      <c r="D218">
        <f>IFERROR(AVERAGE(Pivot!K222:O222),D217)</f>
        <v>22.2</v>
      </c>
      <c r="E218">
        <f>IFERROR(AVERAGE(Pivot!R222:V222),E217)</f>
        <v>27</v>
      </c>
      <c r="F218">
        <f>IFERROR(AVERAGE(Pivot!Y222:AC222),F217)</f>
        <v>13.4</v>
      </c>
      <c r="G218">
        <f>IFERROR(AVERAGE(Pivot!AF222:AJ222),G217)</f>
        <v>3</v>
      </c>
      <c r="H218">
        <f>IFERROR(AVERAGE(Pivot!AM222:AQ222),H217)</f>
        <v>2.6</v>
      </c>
      <c r="I218">
        <f>IFERROR(AVERAGE(Pivot!F222:H222),I217)</f>
        <v>49.333333333333336</v>
      </c>
      <c r="J218">
        <f>IFERROR(AVERAGE(Pivot!M222:O222),J217)</f>
        <v>22.666666666666668</v>
      </c>
      <c r="K218">
        <f>IFERROR(AVERAGE(Pivot!T222:V222),K217)</f>
        <v>25.333333333333332</v>
      </c>
      <c r="L218">
        <f>IFERROR(AVERAGE(Pivot!AA222:AC222),L217)</f>
        <v>11</v>
      </c>
      <c r="M218">
        <f>IFERROR(AVERAGE(Pivot!AH222:AJ222),M217)</f>
        <v>3</v>
      </c>
      <c r="N218">
        <f>IFERROR(AVERAGE(Pivot!AO222:AQ222),N217)</f>
        <v>2.3333333333333335</v>
      </c>
      <c r="O218">
        <f>IF(Pivot!I222="NA",O217,IF(Pivot!I222=0,AVERAGE(O213:O217),Pivot!I222))</f>
        <v>57</v>
      </c>
      <c r="P218">
        <f>IF(Pivot!P222="NA",P217,IF(Pivot!P222=0,AVERAGE(P213:P217),Pivot!P222))</f>
        <v>33</v>
      </c>
      <c r="Q218">
        <f>IF(Pivot!W222="NA",Q217,IF(Pivot!W222=0,AVERAGE(Q213:Q217),Pivot!W222))</f>
        <v>4</v>
      </c>
      <c r="R218">
        <f>IF(Pivot!AD222="NA",R217,IF(Pivot!AD222=0,AVERAGE(R213:R217),Pivot!AD222))</f>
        <v>16</v>
      </c>
      <c r="S218">
        <f>IF(Pivot!AK222="NA",S217,IF(Pivot!AK222=0,AVERAGE(S213:S217),Pivot!AK222))</f>
        <v>5</v>
      </c>
      <c r="T218">
        <f>IF(Pivot!AR222="NA",T217,IF(Pivot!AR222=0,AVERAGE(T213:T217),Pivot!AR222))</f>
        <v>4</v>
      </c>
      <c r="U218">
        <f ca="1">IFERROR(AVERAGE('air-quality'!E1310:E1314),"NA")</f>
        <v>68.5</v>
      </c>
      <c r="V218">
        <f ca="1">IFERROR(AVERAGE('air-quality'!F1310:F1314),"NA")</f>
        <v>42</v>
      </c>
      <c r="W218">
        <f ca="1">IFERROR(AVERAGE('air-quality'!G1310:G1314),"NA")</f>
        <v>26.5</v>
      </c>
      <c r="X218">
        <f ca="1">IFERROR(AVERAGE('air-quality'!H1310:H1314),"NA")</f>
        <v>44.5</v>
      </c>
      <c r="Y218">
        <f ca="1">IFERROR(AVERAGE('air-quality'!I1310:I1314),"NA")</f>
        <v>7</v>
      </c>
      <c r="Z218">
        <f ca="1">IFERROR(AVERAGE('air-quality'!J1310:J1314),"NA")</f>
        <v>7</v>
      </c>
      <c r="AA218">
        <f ca="1">IFERROR(AVERAGE('air-quality'!E1675:E1679),"NA")</f>
        <v>88.8</v>
      </c>
      <c r="AB218">
        <f ca="1">IFERROR(AVERAGE('air-quality'!F1675:F1679),"NA")</f>
        <v>38.200000000000003</v>
      </c>
      <c r="AC218">
        <f ca="1">IFERROR(AVERAGE('air-quality'!G1675:G1679),"NA")</f>
        <v>55.4</v>
      </c>
      <c r="AD218">
        <f ca="1">IFERROR(AVERAGE('air-quality'!H1675:H1679),"NA")</f>
        <v>19</v>
      </c>
      <c r="AE218">
        <f ca="1">IFERROR(AVERAGE('air-quality'!I1675:I1679),"NA")</f>
        <v>5.2</v>
      </c>
      <c r="AF218">
        <f ca="1">IFERROR(AVERAGE('air-quality'!J1675:J1679),"NA")</f>
        <v>4.4000000000000004</v>
      </c>
      <c r="AG218">
        <f ca="1">IFERROR(AVERAGE('air-quality'!E2040:E2044),"NA")</f>
        <v>61.4</v>
      </c>
      <c r="AH218">
        <f ca="1">IFERROR(AVERAGE('air-quality'!F2040:F2044),"NA")</f>
        <v>27.8</v>
      </c>
      <c r="AI218">
        <f ca="1">IFERROR(AVERAGE('air-quality'!G2040:G2044),"NA")</f>
        <v>46.8</v>
      </c>
      <c r="AJ218">
        <f ca="1">IFERROR(AVERAGE('air-quality'!H2040:H2044),"NA")</f>
        <v>21</v>
      </c>
      <c r="AK218">
        <f ca="1">IFERROR(AVERAGE('air-quality'!I2040:I2044),"NA")</f>
        <v>4.4000000000000004</v>
      </c>
      <c r="AL218">
        <f ca="1">IFERROR(AVERAGE('air-quality'!J2040:J2044),"NA")</f>
        <v>3.6</v>
      </c>
      <c r="AM218" s="5">
        <f t="shared" ref="AM218:AR218" si="236">IFERROR(AVERAGE(O214:O218),AM217)</f>
        <v>40.6</v>
      </c>
      <c r="AN218" s="5">
        <f t="shared" si="236"/>
        <v>21.6</v>
      </c>
      <c r="AO218" s="5">
        <f t="shared" si="236"/>
        <v>11.6</v>
      </c>
      <c r="AP218" s="5">
        <f t="shared" si="236"/>
        <v>12.4</v>
      </c>
      <c r="AQ218" s="6">
        <f t="shared" si="236"/>
        <v>3.2</v>
      </c>
      <c r="AR218" s="5">
        <f t="shared" si="236"/>
        <v>3</v>
      </c>
      <c r="AS218" s="5">
        <f t="shared" ca="1" si="213"/>
        <v>72.900000000000006</v>
      </c>
      <c r="AT218" s="5">
        <f t="shared" ca="1" si="207"/>
        <v>36</v>
      </c>
      <c r="AU218" s="5">
        <f t="shared" ca="1" si="208"/>
        <v>42.9</v>
      </c>
      <c r="AV218" s="5">
        <f t="shared" ca="1" si="209"/>
        <v>28.166666666666668</v>
      </c>
      <c r="AW218" s="6">
        <f t="shared" ca="1" si="210"/>
        <v>5.5333333333333341</v>
      </c>
      <c r="AX218" s="5">
        <f t="shared" ca="1" si="211"/>
        <v>5</v>
      </c>
    </row>
    <row r="219" spans="1:50" x14ac:dyDescent="0.25">
      <c r="A219">
        <f>IF(Pivot!A223="",Data!A218,Pivot!A223)</f>
        <v>8</v>
      </c>
      <c r="B219">
        <f>Pivot!B223</f>
        <v>5</v>
      </c>
      <c r="C219">
        <f>IFERROR(AVERAGE(Pivot!D223:H223),C218)</f>
        <v>52.4</v>
      </c>
      <c r="D219">
        <f>IFERROR(AVERAGE(Pivot!K223:O223),D218)</f>
        <v>33.4</v>
      </c>
      <c r="E219">
        <f>IFERROR(AVERAGE(Pivot!R223:V223),E218)</f>
        <v>39</v>
      </c>
      <c r="F219">
        <f>IFERROR(AVERAGE(Pivot!Y223:AC223),F218)</f>
        <v>23.2</v>
      </c>
      <c r="G219">
        <f>IFERROR(AVERAGE(Pivot!AF223:AJ223),G218)</f>
        <v>4.4000000000000004</v>
      </c>
      <c r="H219">
        <f>IFERROR(AVERAGE(Pivot!AM223:AQ223),H218)</f>
        <v>3.8</v>
      </c>
      <c r="I219">
        <f>IFERROR(AVERAGE(Pivot!F223:H223),I218)</f>
        <v>56.666666666666664</v>
      </c>
      <c r="J219">
        <f>IFERROR(AVERAGE(Pivot!M223:O223),J218)</f>
        <v>35</v>
      </c>
      <c r="K219">
        <f>IFERROR(AVERAGE(Pivot!T223:V223),K218)</f>
        <v>39</v>
      </c>
      <c r="L219">
        <f>IFERROR(AVERAGE(Pivot!AA223:AC223),L218)</f>
        <v>27.666666666666668</v>
      </c>
      <c r="M219">
        <f>IFERROR(AVERAGE(Pivot!AH223:AJ223),M218)</f>
        <v>5.333333333333333</v>
      </c>
      <c r="N219">
        <f>IFERROR(AVERAGE(Pivot!AO223:AQ223),N218)</f>
        <v>4.333333333333333</v>
      </c>
      <c r="O219">
        <f>IF(Pivot!I223="NA",O218,IF(Pivot!I223=0,AVERAGE(O214:O218),Pivot!I223))</f>
        <v>78</v>
      </c>
      <c r="P219">
        <f>IF(Pivot!P223="NA",P218,IF(Pivot!P223=0,AVERAGE(P214:P218),Pivot!P223))</f>
        <v>17</v>
      </c>
      <c r="Q219">
        <f>IF(Pivot!W223="NA",Q218,IF(Pivot!W223=0,AVERAGE(Q214:Q218),Pivot!W223))</f>
        <v>16</v>
      </c>
      <c r="R219">
        <f>IF(Pivot!AD223="NA",R218,IF(Pivot!AD223=0,AVERAGE(R214:R218),Pivot!AD223))</f>
        <v>14</v>
      </c>
      <c r="S219">
        <f>IF(Pivot!AK223="NA",S218,IF(Pivot!AK223=0,AVERAGE(S214:S218),Pivot!AK223))</f>
        <v>3</v>
      </c>
      <c r="T219">
        <f>IF(Pivot!AR223="NA",T218,IF(Pivot!AR223=0,AVERAGE(T214:T218),Pivot!AR223))</f>
        <v>4</v>
      </c>
      <c r="U219">
        <f ca="1">IFERROR(AVERAGE('air-quality'!E1311:E1315),"NA")</f>
        <v>95.5</v>
      </c>
      <c r="V219">
        <f ca="1">IFERROR(AVERAGE('air-quality'!F1311:F1315),"NA")</f>
        <v>39.5</v>
      </c>
      <c r="W219">
        <f ca="1">IFERROR(AVERAGE('air-quality'!G1311:G1315),"NA")</f>
        <v>49</v>
      </c>
      <c r="X219">
        <f ca="1">IFERROR(AVERAGE('air-quality'!H1311:H1315),"NA")</f>
        <v>33.5</v>
      </c>
      <c r="Y219">
        <f ca="1">IFERROR(AVERAGE('air-quality'!I1311:I1315),"NA")</f>
        <v>7</v>
      </c>
      <c r="Z219">
        <f ca="1">IFERROR(AVERAGE('air-quality'!J1311:J1315),"NA")</f>
        <v>5.5</v>
      </c>
      <c r="AA219">
        <f ca="1">IFERROR(AVERAGE('air-quality'!E1676:E1680),"NA")</f>
        <v>89.4</v>
      </c>
      <c r="AB219">
        <f ca="1">IFERROR(AVERAGE('air-quality'!F1676:F1680),"NA")</f>
        <v>33.4</v>
      </c>
      <c r="AC219">
        <f ca="1">IFERROR(AVERAGE('air-quality'!G1676:G1680),"NA")</f>
        <v>45.2</v>
      </c>
      <c r="AD219">
        <f ca="1">IFERROR(AVERAGE('air-quality'!H1676:H1680),"NA")</f>
        <v>17.399999999999999</v>
      </c>
      <c r="AE219">
        <f ca="1">IFERROR(AVERAGE('air-quality'!I1676:I1680),"NA")</f>
        <v>4.8</v>
      </c>
      <c r="AF219">
        <f ca="1">IFERROR(AVERAGE('air-quality'!J1676:J1680),"NA")</f>
        <v>4.2</v>
      </c>
      <c r="AG219">
        <f ca="1">IFERROR(AVERAGE('air-quality'!E2041:E2045),"NA")</f>
        <v>68.8</v>
      </c>
      <c r="AH219">
        <f ca="1">IFERROR(AVERAGE('air-quality'!F2041:F2045),"NA")</f>
        <v>28</v>
      </c>
      <c r="AI219">
        <f ca="1">IFERROR(AVERAGE('air-quality'!G2041:G2045),"NA")</f>
        <v>44.2</v>
      </c>
      <c r="AJ219">
        <f ca="1">IFERROR(AVERAGE('air-quality'!H2041:H2045),"NA")</f>
        <v>24</v>
      </c>
      <c r="AK219">
        <f ca="1">IFERROR(AVERAGE('air-quality'!I2041:I2045),"NA")</f>
        <v>4.4000000000000004</v>
      </c>
      <c r="AL219">
        <f ca="1">IFERROR(AVERAGE('air-quality'!J2041:J2045),"NA")</f>
        <v>3.8</v>
      </c>
      <c r="AM219" s="5">
        <f t="shared" ref="AM219:AR219" si="237">IFERROR(AVERAGE(O215:O219),AM218)</f>
        <v>44.8</v>
      </c>
      <c r="AN219" s="5">
        <f t="shared" si="237"/>
        <v>22</v>
      </c>
      <c r="AO219" s="5">
        <f t="shared" si="237"/>
        <v>11.8</v>
      </c>
      <c r="AP219" s="5">
        <f t="shared" si="237"/>
        <v>12.8</v>
      </c>
      <c r="AQ219" s="6">
        <f t="shared" si="237"/>
        <v>3.2</v>
      </c>
      <c r="AR219" s="5">
        <f t="shared" si="237"/>
        <v>3.2</v>
      </c>
      <c r="AS219" s="5">
        <f t="shared" ca="1" si="213"/>
        <v>84.566666666666663</v>
      </c>
      <c r="AT219" s="5">
        <f t="shared" ca="1" si="207"/>
        <v>33.633333333333333</v>
      </c>
      <c r="AU219" s="5">
        <f t="shared" ca="1" si="208"/>
        <v>46.133333333333333</v>
      </c>
      <c r="AV219" s="5">
        <f t="shared" ca="1" si="209"/>
        <v>24.966666666666669</v>
      </c>
      <c r="AW219" s="6">
        <f t="shared" ca="1" si="210"/>
        <v>5.4000000000000012</v>
      </c>
      <c r="AX219" s="5">
        <f t="shared" ca="1" si="211"/>
        <v>4.5</v>
      </c>
    </row>
    <row r="220" spans="1:50" x14ac:dyDescent="0.25">
      <c r="A220">
        <f>IF(Pivot!A224="",Data!A219,Pivot!A224)</f>
        <v>8</v>
      </c>
      <c r="B220">
        <f>Pivot!B224</f>
        <v>6</v>
      </c>
      <c r="C220">
        <f>IFERROR(AVERAGE(Pivot!D224:H224),C219)</f>
        <v>79</v>
      </c>
      <c r="D220">
        <f>IFERROR(AVERAGE(Pivot!K224:O224),D219)</f>
        <v>23.8</v>
      </c>
      <c r="E220">
        <f>IFERROR(AVERAGE(Pivot!R224:V224),E219)</f>
        <v>32.799999999999997</v>
      </c>
      <c r="F220">
        <f>IFERROR(AVERAGE(Pivot!Y224:AC224),F219)</f>
        <v>18.8</v>
      </c>
      <c r="G220">
        <f>IFERROR(AVERAGE(Pivot!AF224:AJ224),G219)</f>
        <v>4.2</v>
      </c>
      <c r="H220">
        <f>IFERROR(AVERAGE(Pivot!AM224:AQ224),H219)</f>
        <v>3.4</v>
      </c>
      <c r="I220">
        <f>IFERROR(AVERAGE(Pivot!F224:H224),I219)</f>
        <v>87.666666666666671</v>
      </c>
      <c r="J220">
        <f>IFERROR(AVERAGE(Pivot!M224:O224),J219)</f>
        <v>26</v>
      </c>
      <c r="K220">
        <f>IFERROR(AVERAGE(Pivot!T224:V224),K219)</f>
        <v>37.666666666666664</v>
      </c>
      <c r="L220">
        <f>IFERROR(AVERAGE(Pivot!AA224:AC224),L219)</f>
        <v>23.666666666666668</v>
      </c>
      <c r="M220">
        <f>IFERROR(AVERAGE(Pivot!AH224:AJ224),M219)</f>
        <v>4.666666666666667</v>
      </c>
      <c r="N220">
        <f>IFERROR(AVERAGE(Pivot!AO224:AQ224),N219)</f>
        <v>4.333333333333333</v>
      </c>
      <c r="O220">
        <f>IF(Pivot!I224="NA",O219,IF(Pivot!I224=0,AVERAGE(O215:O219),Pivot!I224))</f>
        <v>36</v>
      </c>
      <c r="P220">
        <f>IF(Pivot!P224="NA",P219,IF(Pivot!P224=0,AVERAGE(P215:P219),Pivot!P224))</f>
        <v>30</v>
      </c>
      <c r="Q220">
        <f>IF(Pivot!W224="NA",Q219,IF(Pivot!W224=0,AVERAGE(Q215:Q219),Pivot!W224))</f>
        <v>16</v>
      </c>
      <c r="R220">
        <f>IF(Pivot!AD224="NA",R219,IF(Pivot!AD224=0,AVERAGE(R215:R219),Pivot!AD224))</f>
        <v>23</v>
      </c>
      <c r="S220">
        <f>IF(Pivot!AK224="NA",S219,IF(Pivot!AK224=0,AVERAGE(S215:S219),Pivot!AK224))</f>
        <v>4</v>
      </c>
      <c r="T220">
        <f>IF(Pivot!AR224="NA",T219,IF(Pivot!AR224=0,AVERAGE(T215:T219),Pivot!AR224))</f>
        <v>5</v>
      </c>
      <c r="U220">
        <f ca="1">IFERROR(AVERAGE('air-quality'!E1312:E1316),"NA")</f>
        <v>97</v>
      </c>
      <c r="V220">
        <f ca="1">IFERROR(AVERAGE('air-quality'!F1312:F1316),"NA")</f>
        <v>42</v>
      </c>
      <c r="W220">
        <f ca="1">IFERROR(AVERAGE('air-quality'!G1312:G1316),"NA")</f>
        <v>50.666666666666664</v>
      </c>
      <c r="X220">
        <f ca="1">IFERROR(AVERAGE('air-quality'!H1312:H1316),"NA")</f>
        <v>30.333333333333332</v>
      </c>
      <c r="Y220">
        <f ca="1">IFERROR(AVERAGE('air-quality'!I1312:I1316),"NA")</f>
        <v>6.666666666666667</v>
      </c>
      <c r="Z220">
        <f ca="1">IFERROR(AVERAGE('air-quality'!J1312:J1316),"NA")</f>
        <v>5.666666666666667</v>
      </c>
      <c r="AA220">
        <f ca="1">IFERROR(AVERAGE('air-quality'!E1677:E1681),"NA")</f>
        <v>79</v>
      </c>
      <c r="AB220">
        <f ca="1">IFERROR(AVERAGE('air-quality'!F1677:F1681),"NA")</f>
        <v>29</v>
      </c>
      <c r="AC220">
        <f ca="1">IFERROR(AVERAGE('air-quality'!G1677:G1681),"NA")</f>
        <v>34.4</v>
      </c>
      <c r="AD220">
        <f ca="1">IFERROR(AVERAGE('air-quality'!H1677:H1681),"NA")</f>
        <v>15.4</v>
      </c>
      <c r="AE220">
        <f ca="1">IFERROR(AVERAGE('air-quality'!I1677:I1681),"NA")</f>
        <v>4.5999999999999996</v>
      </c>
      <c r="AF220">
        <f ca="1">IFERROR(AVERAGE('air-quality'!J1677:J1681),"NA")</f>
        <v>3.6</v>
      </c>
      <c r="AG220">
        <f ca="1">IFERROR(AVERAGE('air-quality'!E2042:E2046),"NA")</f>
        <v>70.599999999999994</v>
      </c>
      <c r="AH220">
        <f ca="1">IFERROR(AVERAGE('air-quality'!F2042:F2046),"NA")</f>
        <v>31.8</v>
      </c>
      <c r="AI220">
        <f ca="1">IFERROR(AVERAGE('air-quality'!G2042:G2046),"NA")</f>
        <v>38</v>
      </c>
      <c r="AJ220">
        <f ca="1">IFERROR(AVERAGE('air-quality'!H2042:H2046),"NA")</f>
        <v>26.6</v>
      </c>
      <c r="AK220">
        <f ca="1">IFERROR(AVERAGE('air-quality'!I2042:I2046),"NA")</f>
        <v>4.8</v>
      </c>
      <c r="AL220">
        <f ca="1">IFERROR(AVERAGE('air-quality'!J2042:J2046),"NA")</f>
        <v>4</v>
      </c>
      <c r="AM220" s="5">
        <f t="shared" ref="AM220:AR220" si="238">IFERROR(AVERAGE(O216:O220),AM219)</f>
        <v>44.4</v>
      </c>
      <c r="AN220" s="5">
        <f t="shared" si="238"/>
        <v>25.8</v>
      </c>
      <c r="AO220" s="5">
        <f t="shared" si="238"/>
        <v>12</v>
      </c>
      <c r="AP220" s="5">
        <f t="shared" si="238"/>
        <v>15.2</v>
      </c>
      <c r="AQ220" s="6">
        <f t="shared" si="238"/>
        <v>3.6</v>
      </c>
      <c r="AR220" s="5">
        <f t="shared" si="238"/>
        <v>3.6</v>
      </c>
      <c r="AS220" s="5">
        <f t="shared" ca="1" si="213"/>
        <v>82.2</v>
      </c>
      <c r="AT220" s="5">
        <f t="shared" ca="1" si="207"/>
        <v>34.266666666666666</v>
      </c>
      <c r="AU220" s="5">
        <f t="shared" ca="1" si="208"/>
        <v>41.022222222222219</v>
      </c>
      <c r="AV220" s="5">
        <f t="shared" ca="1" si="209"/>
        <v>24.111111111111114</v>
      </c>
      <c r="AW220" s="6">
        <f t="shared" ca="1" si="210"/>
        <v>5.3555555555555552</v>
      </c>
      <c r="AX220" s="5">
        <f t="shared" ca="1" si="211"/>
        <v>4.4222222222222225</v>
      </c>
    </row>
    <row r="221" spans="1:50" x14ac:dyDescent="0.25">
      <c r="A221">
        <f>IF(Pivot!A225="",Data!A220,Pivot!A225)</f>
        <v>8</v>
      </c>
      <c r="B221">
        <f>Pivot!B225</f>
        <v>7</v>
      </c>
      <c r="C221">
        <f>IFERROR(AVERAGE(Pivot!D225:H225),C220)</f>
        <v>57.6</v>
      </c>
      <c r="D221">
        <f>IFERROR(AVERAGE(Pivot!K225:O225),D220)</f>
        <v>32.799999999999997</v>
      </c>
      <c r="E221">
        <f>IFERROR(AVERAGE(Pivot!R225:V225),E220)</f>
        <v>27.6</v>
      </c>
      <c r="F221">
        <f>IFERROR(AVERAGE(Pivot!Y225:AC225),F220)</f>
        <v>19.399999999999999</v>
      </c>
      <c r="G221">
        <f>IFERROR(AVERAGE(Pivot!AF225:AJ225),G220)</f>
        <v>4.5999999999999996</v>
      </c>
      <c r="H221">
        <f>IFERROR(AVERAGE(Pivot!AM225:AQ225),H220)</f>
        <v>3.8</v>
      </c>
      <c r="I221">
        <f>IFERROR(AVERAGE(Pivot!F225:H225),I220)</f>
        <v>63</v>
      </c>
      <c r="J221">
        <f>IFERROR(AVERAGE(Pivot!M225:O225),J220)</f>
        <v>39</v>
      </c>
      <c r="K221">
        <f>IFERROR(AVERAGE(Pivot!T225:V225),K220)</f>
        <v>32.666666666666664</v>
      </c>
      <c r="L221">
        <f>IFERROR(AVERAGE(Pivot!AA225:AC225),L220)</f>
        <v>24.666666666666668</v>
      </c>
      <c r="M221">
        <f>IFERROR(AVERAGE(Pivot!AH225:AJ225),M220)</f>
        <v>5.666666666666667</v>
      </c>
      <c r="N221">
        <f>IFERROR(AVERAGE(Pivot!AO225:AQ225),N220)</f>
        <v>4.666666666666667</v>
      </c>
      <c r="O221">
        <f>IF(Pivot!I225="NA",O220,IF(Pivot!I225=0,AVERAGE(O216:O220),Pivot!I225))</f>
        <v>75</v>
      </c>
      <c r="P221">
        <f>IF(Pivot!P225="NA",P220,IF(Pivot!P225=0,AVERAGE(P216:P220),Pivot!P225))</f>
        <v>14</v>
      </c>
      <c r="Q221">
        <f>IF(Pivot!W225="NA",Q220,IF(Pivot!W225=0,AVERAGE(Q216:Q220),Pivot!W225))</f>
        <v>11</v>
      </c>
      <c r="R221">
        <f>IF(Pivot!AD225="NA",R220,IF(Pivot!AD225=0,AVERAGE(R216:R220),Pivot!AD225))</f>
        <v>16</v>
      </c>
      <c r="S221">
        <f>IF(Pivot!AK225="NA",S220,IF(Pivot!AK225=0,AVERAGE(S216:S220),Pivot!AK225))</f>
        <v>3</v>
      </c>
      <c r="T221">
        <f>IF(Pivot!AR225="NA",T220,IF(Pivot!AR225=0,AVERAGE(T216:T220),Pivot!AR225))</f>
        <v>4</v>
      </c>
      <c r="U221">
        <f ca="1">IFERROR(AVERAGE('air-quality'!E1313:E1317),"NA")</f>
        <v>97.666666666666671</v>
      </c>
      <c r="V221">
        <f ca="1">IFERROR(AVERAGE('air-quality'!F1313:F1317),"NA")</f>
        <v>41.25</v>
      </c>
      <c r="W221">
        <f ca="1">IFERROR(AVERAGE('air-quality'!G1313:G1317),"NA")</f>
        <v>47.75</v>
      </c>
      <c r="X221">
        <f ca="1">IFERROR(AVERAGE('air-quality'!H1313:H1317),"NA")</f>
        <v>29.5</v>
      </c>
      <c r="Y221">
        <f ca="1">IFERROR(AVERAGE('air-quality'!I1313:I1317),"NA")</f>
        <v>6.25</v>
      </c>
      <c r="Z221">
        <f ca="1">IFERROR(AVERAGE('air-quality'!J1313:J1317),"NA")</f>
        <v>5.5</v>
      </c>
      <c r="AA221">
        <f ca="1">IFERROR(AVERAGE('air-quality'!E1678:E1682),"NA")</f>
        <v>69.400000000000006</v>
      </c>
      <c r="AB221">
        <f ca="1">IFERROR(AVERAGE('air-quality'!F1678:F1682),"NA")</f>
        <v>28.6</v>
      </c>
      <c r="AC221">
        <f ca="1">IFERROR(AVERAGE('air-quality'!G1678:G1682),"NA")</f>
        <v>31.4</v>
      </c>
      <c r="AD221">
        <f ca="1">IFERROR(AVERAGE('air-quality'!H1678:H1682),"NA")</f>
        <v>15.8</v>
      </c>
      <c r="AE221">
        <f ca="1">IFERROR(AVERAGE('air-quality'!I1678:I1682),"NA")</f>
        <v>4.4000000000000004</v>
      </c>
      <c r="AF221">
        <f ca="1">IFERROR(AVERAGE('air-quality'!J1678:J1682),"NA")</f>
        <v>3.6</v>
      </c>
      <c r="AG221">
        <f ca="1">IFERROR(AVERAGE('air-quality'!E2043:E2047),"NA")</f>
        <v>78.599999999999994</v>
      </c>
      <c r="AH221">
        <f ca="1">IFERROR(AVERAGE('air-quality'!F2043:F2047),"NA")</f>
        <v>30.2</v>
      </c>
      <c r="AI221">
        <f ca="1">IFERROR(AVERAGE('air-quality'!G2043:G2047),"NA")</f>
        <v>28.8</v>
      </c>
      <c r="AJ221">
        <f ca="1">IFERROR(AVERAGE('air-quality'!H2043:H2047),"NA")</f>
        <v>26.8</v>
      </c>
      <c r="AK221">
        <f ca="1">IFERROR(AVERAGE('air-quality'!I2043:I2047),"NA")</f>
        <v>4.8</v>
      </c>
      <c r="AL221">
        <f ca="1">IFERROR(AVERAGE('air-quality'!J2043:J2047),"NA")</f>
        <v>3.8</v>
      </c>
      <c r="AM221" s="5">
        <f t="shared" ref="AM221:AR221" si="239">IFERROR(AVERAGE(O217:O221),AM220)</f>
        <v>54.2</v>
      </c>
      <c r="AN221" s="5">
        <f t="shared" si="239"/>
        <v>26</v>
      </c>
      <c r="AO221" s="5">
        <f t="shared" si="239"/>
        <v>11</v>
      </c>
      <c r="AP221" s="5">
        <f t="shared" si="239"/>
        <v>16</v>
      </c>
      <c r="AQ221" s="6">
        <f t="shared" si="239"/>
        <v>3.6</v>
      </c>
      <c r="AR221" s="5">
        <f t="shared" si="239"/>
        <v>3.8</v>
      </c>
      <c r="AS221" s="5">
        <f t="shared" ca="1" si="213"/>
        <v>81.888888888888886</v>
      </c>
      <c r="AT221" s="5">
        <f t="shared" ca="1" si="207"/>
        <v>33.35</v>
      </c>
      <c r="AU221" s="5">
        <f t="shared" ca="1" si="208"/>
        <v>35.983333333333334</v>
      </c>
      <c r="AV221" s="5">
        <f t="shared" ca="1" si="209"/>
        <v>24.033333333333331</v>
      </c>
      <c r="AW221" s="6">
        <f t="shared" ca="1" si="210"/>
        <v>5.1499999999999995</v>
      </c>
      <c r="AX221" s="5">
        <f t="shared" ca="1" si="211"/>
        <v>4.3</v>
      </c>
    </row>
    <row r="222" spans="1:50" x14ac:dyDescent="0.25">
      <c r="A222">
        <f>IF(Pivot!A226="",Data!A221,Pivot!A226)</f>
        <v>8</v>
      </c>
      <c r="B222">
        <f>Pivot!B226</f>
        <v>8</v>
      </c>
      <c r="C222">
        <f>IFERROR(AVERAGE(Pivot!D226:H226),C221)</f>
        <v>72.599999999999994</v>
      </c>
      <c r="D222">
        <f>IFERROR(AVERAGE(Pivot!K226:O226),D221)</f>
        <v>24.8</v>
      </c>
      <c r="E222">
        <f>IFERROR(AVERAGE(Pivot!R226:V226),E221)</f>
        <v>25.2</v>
      </c>
      <c r="F222">
        <f>IFERROR(AVERAGE(Pivot!Y226:AC226),F221)</f>
        <v>19.399999999999999</v>
      </c>
      <c r="G222">
        <f>IFERROR(AVERAGE(Pivot!AF226:AJ226),G221)</f>
        <v>4.2</v>
      </c>
      <c r="H222">
        <f>IFERROR(AVERAGE(Pivot!AM226:AQ226),H221)</f>
        <v>3.4</v>
      </c>
      <c r="I222">
        <f>IFERROR(AVERAGE(Pivot!F226:H226),I221)</f>
        <v>87.666666666666671</v>
      </c>
      <c r="J222">
        <f>IFERROR(AVERAGE(Pivot!M226:O226),J221)</f>
        <v>30.333333333333332</v>
      </c>
      <c r="K222">
        <f>IFERROR(AVERAGE(Pivot!T226:V226),K221)</f>
        <v>29.333333333333332</v>
      </c>
      <c r="L222">
        <f>IFERROR(AVERAGE(Pivot!AA226:AC226),L221)</f>
        <v>23.333333333333332</v>
      </c>
      <c r="M222">
        <f>IFERROR(AVERAGE(Pivot!AH226:AJ226),M221)</f>
        <v>5</v>
      </c>
      <c r="N222">
        <f>IFERROR(AVERAGE(Pivot!AO226:AQ226),N221)</f>
        <v>4</v>
      </c>
      <c r="O222">
        <f>IF(Pivot!I226="NA",O221,IF(Pivot!I226=0,AVERAGE(O217:O221),Pivot!I226))</f>
        <v>35</v>
      </c>
      <c r="P222">
        <f>IF(Pivot!P226="NA",P221,IF(Pivot!P226=0,AVERAGE(P217:P221),Pivot!P226))</f>
        <v>10</v>
      </c>
      <c r="Q222">
        <f>IF(Pivot!W226="NA",Q221,IF(Pivot!W226=0,AVERAGE(Q217:Q221),Pivot!W226))</f>
        <v>15</v>
      </c>
      <c r="R222">
        <f>IF(Pivot!AD226="NA",R221,IF(Pivot!AD226=0,AVERAGE(R217:R221),Pivot!AD226))</f>
        <v>10</v>
      </c>
      <c r="S222">
        <f>IF(Pivot!AK226="NA",S221,IF(Pivot!AK226=0,AVERAGE(S217:S221),Pivot!AK226))</f>
        <v>2</v>
      </c>
      <c r="T222">
        <f>IF(Pivot!AR226="NA",T221,IF(Pivot!AR226=0,AVERAGE(T217:T221),Pivot!AR226))</f>
        <v>4</v>
      </c>
      <c r="U222">
        <f ca="1">IFERROR(AVERAGE('air-quality'!E1314:E1318),"NA")</f>
        <v>94.75</v>
      </c>
      <c r="V222">
        <f ca="1">IFERROR(AVERAGE('air-quality'!F1314:F1318),"NA")</f>
        <v>35</v>
      </c>
      <c r="W222">
        <f ca="1">IFERROR(AVERAGE('air-quality'!G1314:G1318),"NA")</f>
        <v>43.8</v>
      </c>
      <c r="X222">
        <f ca="1">IFERROR(AVERAGE('air-quality'!H1314:H1318),"NA")</f>
        <v>27.6</v>
      </c>
      <c r="Y222">
        <f ca="1">IFERROR(AVERAGE('air-quality'!I1314:I1318),"NA")</f>
        <v>5.8</v>
      </c>
      <c r="Z222">
        <f ca="1">IFERROR(AVERAGE('air-quality'!J1314:J1318),"NA")</f>
        <v>5.2</v>
      </c>
      <c r="AA222">
        <f ca="1">IFERROR(AVERAGE('air-quality'!E1679:E1683),"NA")</f>
        <v>69</v>
      </c>
      <c r="AB222">
        <f ca="1">IFERROR(AVERAGE('air-quality'!F1679:F1683),"NA")</f>
        <v>25.8</v>
      </c>
      <c r="AC222">
        <f ca="1">IFERROR(AVERAGE('air-quality'!G1679:G1683),"NA")</f>
        <v>32.200000000000003</v>
      </c>
      <c r="AD222">
        <f ca="1">IFERROR(AVERAGE('air-quality'!H1679:H1683),"NA")</f>
        <v>17.399999999999999</v>
      </c>
      <c r="AE222">
        <f ca="1">IFERROR(AVERAGE('air-quality'!I1679:I1683),"NA")</f>
        <v>4.4000000000000004</v>
      </c>
      <c r="AF222">
        <f ca="1">IFERROR(AVERAGE('air-quality'!J1679:J1683),"NA")</f>
        <v>3.8</v>
      </c>
      <c r="AG222">
        <f ca="1">IFERROR(AVERAGE('air-quality'!E2044:E2048),"NA")</f>
        <v>74.2</v>
      </c>
      <c r="AH222">
        <f ca="1">IFERROR(AVERAGE('air-quality'!F2044:F2048),"NA")</f>
        <v>26.4</v>
      </c>
      <c r="AI222">
        <f ca="1">IFERROR(AVERAGE('air-quality'!G2044:G2048),"NA")</f>
        <v>25</v>
      </c>
      <c r="AJ222">
        <f ca="1">IFERROR(AVERAGE('air-quality'!H2044:H2048),"NA")</f>
        <v>25.6</v>
      </c>
      <c r="AK222">
        <f ca="1">IFERROR(AVERAGE('air-quality'!I2044:I2048),"NA")</f>
        <v>4.8</v>
      </c>
      <c r="AL222">
        <f ca="1">IFERROR(AVERAGE('air-quality'!J2044:J2048),"NA")</f>
        <v>3.6</v>
      </c>
      <c r="AM222" s="5">
        <f t="shared" ref="AM222:AR222" si="240">IFERROR(AVERAGE(O218:O222),AM221)</f>
        <v>56.2</v>
      </c>
      <c r="AN222" s="5">
        <f t="shared" si="240"/>
        <v>20.8</v>
      </c>
      <c r="AO222" s="5">
        <f t="shared" si="240"/>
        <v>12.4</v>
      </c>
      <c r="AP222" s="5">
        <f t="shared" si="240"/>
        <v>15.8</v>
      </c>
      <c r="AQ222" s="6">
        <f t="shared" si="240"/>
        <v>3.4</v>
      </c>
      <c r="AR222" s="5">
        <f t="shared" si="240"/>
        <v>4.2</v>
      </c>
      <c r="AS222" s="5">
        <f t="shared" ca="1" si="213"/>
        <v>79.316666666666663</v>
      </c>
      <c r="AT222" s="5">
        <f t="shared" ca="1" si="207"/>
        <v>29.066666666666663</v>
      </c>
      <c r="AU222" s="5">
        <f t="shared" ca="1" si="208"/>
        <v>33.666666666666664</v>
      </c>
      <c r="AV222" s="5">
        <f t="shared" ca="1" si="209"/>
        <v>23.533333333333331</v>
      </c>
      <c r="AW222" s="6">
        <f t="shared" ca="1" si="210"/>
        <v>5</v>
      </c>
      <c r="AX222" s="5">
        <f t="shared" ca="1" si="211"/>
        <v>4.2</v>
      </c>
    </row>
    <row r="223" spans="1:50" x14ac:dyDescent="0.25">
      <c r="A223">
        <f>IF(Pivot!A227="",Data!A222,Pivot!A227)</f>
        <v>8</v>
      </c>
      <c r="B223">
        <f>Pivot!B227</f>
        <v>9</v>
      </c>
      <c r="C223">
        <f>IFERROR(AVERAGE(Pivot!D227:H227),C222)</f>
        <v>57.4</v>
      </c>
      <c r="D223">
        <f>IFERROR(AVERAGE(Pivot!K227:O227),D222)</f>
        <v>20.8</v>
      </c>
      <c r="E223">
        <f>IFERROR(AVERAGE(Pivot!R227:V227),E222)</f>
        <v>25.6</v>
      </c>
      <c r="F223">
        <f>IFERROR(AVERAGE(Pivot!Y227:AC227),F222)</f>
        <v>16.8</v>
      </c>
      <c r="G223">
        <f>IFERROR(AVERAGE(Pivot!AF227:AJ227),G222)</f>
        <v>4</v>
      </c>
      <c r="H223">
        <f>IFERROR(AVERAGE(Pivot!AM227:AQ227),H222)</f>
        <v>3.4</v>
      </c>
      <c r="I223">
        <f>IFERROR(AVERAGE(Pivot!F227:H227),I222)</f>
        <v>70</v>
      </c>
      <c r="J223">
        <f>IFERROR(AVERAGE(Pivot!M227:O227),J222)</f>
        <v>15</v>
      </c>
      <c r="K223">
        <f>IFERROR(AVERAGE(Pivot!T227:V227),K222)</f>
        <v>29.666666666666668</v>
      </c>
      <c r="L223">
        <f>IFERROR(AVERAGE(Pivot!AA227:AC227),L222)</f>
        <v>18.333333333333332</v>
      </c>
      <c r="M223">
        <f>IFERROR(AVERAGE(Pivot!AH227:AJ227),M222)</f>
        <v>4.333333333333333</v>
      </c>
      <c r="N223">
        <f>IFERROR(AVERAGE(Pivot!AO227:AQ227),N222)</f>
        <v>3.6666666666666665</v>
      </c>
      <c r="O223">
        <f>IF(Pivot!I227="NA",O222,IF(Pivot!I227=0,AVERAGE(O218:O222),Pivot!I227))</f>
        <v>21</v>
      </c>
      <c r="P223">
        <f>IF(Pivot!P227="NA",P222,IF(Pivot!P227=0,AVERAGE(P218:P222),Pivot!P227))</f>
        <v>13</v>
      </c>
      <c r="Q223">
        <f>IF(Pivot!W227="NA",Q222,IF(Pivot!W227=0,AVERAGE(Q218:Q222),Pivot!W227))</f>
        <v>7</v>
      </c>
      <c r="R223">
        <f>IF(Pivot!AD227="NA",R222,IF(Pivot!AD227=0,AVERAGE(R218:R222),Pivot!AD227))</f>
        <v>15</v>
      </c>
      <c r="S223">
        <f>IF(Pivot!AK227="NA",S222,IF(Pivot!AK227=0,AVERAGE(S218:S222),Pivot!AK227))</f>
        <v>2</v>
      </c>
      <c r="T223">
        <f>IF(Pivot!AR227="NA",T222,IF(Pivot!AR227=0,AVERAGE(T218:T222),Pivot!AR227))</f>
        <v>3</v>
      </c>
      <c r="U223">
        <f ca="1">IFERROR(AVERAGE('air-quality'!E1315:E1319),"NA")</f>
        <v>80.599999999999994</v>
      </c>
      <c r="V223">
        <f ca="1">IFERROR(AVERAGE('air-quality'!F1315:F1319),"NA")</f>
        <v>33</v>
      </c>
      <c r="W223">
        <f ca="1">IFERROR(AVERAGE('air-quality'!G1315:G1319),"NA")</f>
        <v>44</v>
      </c>
      <c r="X223">
        <f ca="1">IFERROR(AVERAGE('air-quality'!H1315:H1319),"NA")</f>
        <v>23</v>
      </c>
      <c r="Y223">
        <f ca="1">IFERROR(AVERAGE('air-quality'!I1315:I1319),"NA")</f>
        <v>5.25</v>
      </c>
      <c r="Z223">
        <f ca="1">IFERROR(AVERAGE('air-quality'!J1315:J1319),"NA")</f>
        <v>5</v>
      </c>
      <c r="AA223">
        <f ca="1">IFERROR(AVERAGE('air-quality'!E1680:E1684),"NA")</f>
        <v>62.2</v>
      </c>
      <c r="AB223">
        <f ca="1">IFERROR(AVERAGE('air-quality'!F1680:F1684),"NA")</f>
        <v>20.8</v>
      </c>
      <c r="AC223">
        <f ca="1">IFERROR(AVERAGE('air-quality'!G1680:G1684),"NA")</f>
        <v>33.200000000000003</v>
      </c>
      <c r="AD223">
        <f ca="1">IFERROR(AVERAGE('air-quality'!H1680:H1684),"NA")</f>
        <v>16.8</v>
      </c>
      <c r="AE223">
        <f ca="1">IFERROR(AVERAGE('air-quality'!I1680:I1684),"NA")</f>
        <v>4.4000000000000004</v>
      </c>
      <c r="AF223">
        <f ca="1">IFERROR(AVERAGE('air-quality'!J1680:J1684),"NA")</f>
        <v>3.8</v>
      </c>
      <c r="AG223">
        <f ca="1">IFERROR(AVERAGE('air-quality'!E2045:E2049),"NA")</f>
        <v>64.2</v>
      </c>
      <c r="AH223">
        <f ca="1">IFERROR(AVERAGE('air-quality'!F2045:F2049),"NA")</f>
        <v>24.4</v>
      </c>
      <c r="AI223">
        <f ca="1">IFERROR(AVERAGE('air-quality'!G2045:G2049),"NA")</f>
        <v>21.6</v>
      </c>
      <c r="AJ223">
        <f ca="1">IFERROR(AVERAGE('air-quality'!H2045:H2049),"NA")</f>
        <v>24</v>
      </c>
      <c r="AK223">
        <f ca="1">IFERROR(AVERAGE('air-quality'!I2045:I2049),"NA")</f>
        <v>4.8</v>
      </c>
      <c r="AL223">
        <f ca="1">IFERROR(AVERAGE('air-quality'!J2045:J2049),"NA")</f>
        <v>3.6</v>
      </c>
      <c r="AM223" s="5">
        <f t="shared" ref="AM223:AR223" si="241">IFERROR(AVERAGE(O219:O223),AM222)</f>
        <v>49</v>
      </c>
      <c r="AN223" s="5">
        <f t="shared" si="241"/>
        <v>16.8</v>
      </c>
      <c r="AO223" s="5">
        <f t="shared" si="241"/>
        <v>13</v>
      </c>
      <c r="AP223" s="5">
        <f t="shared" si="241"/>
        <v>15.6</v>
      </c>
      <c r="AQ223" s="6">
        <f t="shared" si="241"/>
        <v>2.8</v>
      </c>
      <c r="AR223" s="5">
        <f t="shared" si="241"/>
        <v>4</v>
      </c>
      <c r="AS223" s="5">
        <f t="shared" ca="1" si="213"/>
        <v>69</v>
      </c>
      <c r="AT223" s="5">
        <f t="shared" ca="1" si="207"/>
        <v>26.066666666666663</v>
      </c>
      <c r="AU223" s="5">
        <f t="shared" ca="1" si="208"/>
        <v>32.933333333333337</v>
      </c>
      <c r="AV223" s="5">
        <f t="shared" ca="1" si="209"/>
        <v>21.266666666666666</v>
      </c>
      <c r="AW223" s="6">
        <f t="shared" ca="1" si="210"/>
        <v>4.8166666666666664</v>
      </c>
      <c r="AX223" s="5">
        <f t="shared" ca="1" si="211"/>
        <v>4.1333333333333337</v>
      </c>
    </row>
    <row r="224" spans="1:50" x14ac:dyDescent="0.25">
      <c r="A224">
        <f>IF(Pivot!A228="",Data!A223,Pivot!A228)</f>
        <v>8</v>
      </c>
      <c r="B224">
        <f>Pivot!B228</f>
        <v>10</v>
      </c>
      <c r="C224">
        <f>IFERROR(AVERAGE(Pivot!D228:H228),C223)</f>
        <v>48</v>
      </c>
      <c r="D224">
        <f>IFERROR(AVERAGE(Pivot!K228:O228),D223)</f>
        <v>12.8</v>
      </c>
      <c r="E224">
        <f>IFERROR(AVERAGE(Pivot!R228:V228),E223)</f>
        <v>20.2</v>
      </c>
      <c r="F224">
        <f>IFERROR(AVERAGE(Pivot!Y228:AC228),F223)</f>
        <v>10</v>
      </c>
      <c r="G224">
        <f>IFERROR(AVERAGE(Pivot!AF228:AJ228),G223)</f>
        <v>2.8</v>
      </c>
      <c r="H224">
        <f>IFERROR(AVERAGE(Pivot!AM228:AQ228),H223)</f>
        <v>2.4</v>
      </c>
      <c r="I224">
        <f>IFERROR(AVERAGE(Pivot!F228:H228),I223)</f>
        <v>36.666666666666664</v>
      </c>
      <c r="J224">
        <f>IFERROR(AVERAGE(Pivot!M228:O228),J223)</f>
        <v>9</v>
      </c>
      <c r="K224">
        <f>IFERROR(AVERAGE(Pivot!T228:V228),K223)</f>
        <v>20.666666666666668</v>
      </c>
      <c r="L224">
        <f>IFERROR(AVERAGE(Pivot!AA228:AC228),L223)</f>
        <v>8.6666666666666661</v>
      </c>
      <c r="M224">
        <f>IFERROR(AVERAGE(Pivot!AH228:AJ228),M223)</f>
        <v>2.6666666666666665</v>
      </c>
      <c r="N224">
        <f>IFERROR(AVERAGE(Pivot!AO228:AQ228),N223)</f>
        <v>2.3333333333333335</v>
      </c>
      <c r="O224">
        <f>IF(Pivot!I228="NA",O223,IF(Pivot!I228=0,AVERAGE(O219:O223),Pivot!I228))</f>
        <v>31</v>
      </c>
      <c r="P224">
        <f>IF(Pivot!P228="NA",P223,IF(Pivot!P228=0,AVERAGE(P219:P223),Pivot!P228))</f>
        <v>11</v>
      </c>
      <c r="Q224">
        <f>IF(Pivot!W228="NA",Q223,IF(Pivot!W228=0,AVERAGE(Q219:Q223),Pivot!W228))</f>
        <v>20</v>
      </c>
      <c r="R224">
        <f>IF(Pivot!AD228="NA",R223,IF(Pivot!AD228=0,AVERAGE(R219:R223),Pivot!AD228))</f>
        <v>19</v>
      </c>
      <c r="S224">
        <f>IF(Pivot!AK228="NA",S223,IF(Pivot!AK228=0,AVERAGE(S219:S223),Pivot!AK228))</f>
        <v>3</v>
      </c>
      <c r="T224">
        <f>IF(Pivot!AR228="NA",T223,IF(Pivot!AR228=0,AVERAGE(T219:T223),Pivot!AR228))</f>
        <v>3</v>
      </c>
      <c r="U224">
        <f ca="1">IFERROR(AVERAGE('air-quality'!E1316:E1320),"NA")</f>
        <v>73.5</v>
      </c>
      <c r="V224">
        <f ca="1">IFERROR(AVERAGE('air-quality'!F1316:F1320),"NA")</f>
        <v>32</v>
      </c>
      <c r="W224">
        <f ca="1">IFERROR(AVERAGE('air-quality'!G1316:G1320),"NA")</f>
        <v>40.333333333333336</v>
      </c>
      <c r="X224">
        <f ca="1">IFERROR(AVERAGE('air-quality'!H1316:H1320),"NA")</f>
        <v>23.666666666666668</v>
      </c>
      <c r="Y224">
        <f ca="1">IFERROR(AVERAGE('air-quality'!I1316:I1320),"NA")</f>
        <v>5</v>
      </c>
      <c r="Z224">
        <f ca="1">IFERROR(AVERAGE('air-quality'!J1316:J1320),"NA")</f>
        <v>5</v>
      </c>
      <c r="AA224">
        <f ca="1">IFERROR(AVERAGE('air-quality'!E1681:E1685),"NA")</f>
        <v>50.2</v>
      </c>
      <c r="AB224">
        <f ca="1">IFERROR(AVERAGE('air-quality'!F1681:F1685),"NA")</f>
        <v>19.600000000000001</v>
      </c>
      <c r="AC224">
        <f ca="1">IFERROR(AVERAGE('air-quality'!G1681:G1685),"NA")</f>
        <v>32.799999999999997</v>
      </c>
      <c r="AD224">
        <f ca="1">IFERROR(AVERAGE('air-quality'!H1681:H1685),"NA")</f>
        <v>15.8</v>
      </c>
      <c r="AE224">
        <f ca="1">IFERROR(AVERAGE('air-quality'!I1681:I1685),"NA")</f>
        <v>4.4000000000000004</v>
      </c>
      <c r="AF224">
        <f ca="1">IFERROR(AVERAGE('air-quality'!J1681:J1685),"NA")</f>
        <v>3.8</v>
      </c>
      <c r="AG224">
        <f ca="1">IFERROR(AVERAGE('air-quality'!E2046:E2050),"NA")</f>
        <v>58.6</v>
      </c>
      <c r="AH224">
        <f ca="1">IFERROR(AVERAGE('air-quality'!F2046:F2050),"NA")</f>
        <v>23</v>
      </c>
      <c r="AI224">
        <f ca="1">IFERROR(AVERAGE('air-quality'!G2046:G2050),"NA")</f>
        <v>21.8</v>
      </c>
      <c r="AJ224">
        <f ca="1">IFERROR(AVERAGE('air-quality'!H2046:H2050),"NA")</f>
        <v>21.6</v>
      </c>
      <c r="AK224">
        <f ca="1">IFERROR(AVERAGE('air-quality'!I2046:I2050),"NA")</f>
        <v>4.8</v>
      </c>
      <c r="AL224">
        <f ca="1">IFERROR(AVERAGE('air-quality'!J2046:J2050),"NA")</f>
        <v>3.6</v>
      </c>
      <c r="AM224" s="5">
        <f t="shared" ref="AM224:AR224" si="242">IFERROR(AVERAGE(O220:O224),AM223)</f>
        <v>39.6</v>
      </c>
      <c r="AN224" s="5">
        <f t="shared" si="242"/>
        <v>15.6</v>
      </c>
      <c r="AO224" s="5">
        <f t="shared" si="242"/>
        <v>13.8</v>
      </c>
      <c r="AP224" s="5">
        <f t="shared" si="242"/>
        <v>16.600000000000001</v>
      </c>
      <c r="AQ224" s="6">
        <f t="shared" si="242"/>
        <v>2.8</v>
      </c>
      <c r="AR224" s="5">
        <f t="shared" si="242"/>
        <v>3.8</v>
      </c>
      <c r="AS224" s="5">
        <f t="shared" ca="1" si="213"/>
        <v>60.766666666666673</v>
      </c>
      <c r="AT224" s="5">
        <f t="shared" ca="1" si="207"/>
        <v>24.866666666666664</v>
      </c>
      <c r="AU224" s="5">
        <f t="shared" ca="1" si="208"/>
        <v>31.644444444444442</v>
      </c>
      <c r="AV224" s="5">
        <f t="shared" ca="1" si="209"/>
        <v>20.355555555555558</v>
      </c>
      <c r="AW224" s="6">
        <f t="shared" ca="1" si="210"/>
        <v>4.7333333333333334</v>
      </c>
      <c r="AX224" s="5">
        <f t="shared" ca="1" si="211"/>
        <v>4.1333333333333337</v>
      </c>
    </row>
    <row r="225" spans="1:50" x14ac:dyDescent="0.25">
      <c r="A225">
        <f>IF(Pivot!A229="",Data!A224,Pivot!A229)</f>
        <v>8</v>
      </c>
      <c r="B225">
        <f>Pivot!B229</f>
        <v>11</v>
      </c>
      <c r="C225">
        <f>IFERROR(AVERAGE(Pivot!D229:H229),C224)</f>
        <v>29.6</v>
      </c>
      <c r="D225">
        <f>IFERROR(AVERAGE(Pivot!K229:O229),D224)</f>
        <v>15.8</v>
      </c>
      <c r="E225">
        <f>IFERROR(AVERAGE(Pivot!R229:V229),E224)</f>
        <v>20</v>
      </c>
      <c r="F225">
        <f>IFERROR(AVERAGE(Pivot!Y229:AC229),F224)</f>
        <v>11.4</v>
      </c>
      <c r="G225">
        <f>IFERROR(AVERAGE(Pivot!AF229:AJ229),G224)</f>
        <v>2.8</v>
      </c>
      <c r="H225">
        <f>IFERROR(AVERAGE(Pivot!AM229:AQ229),H224)</f>
        <v>2.6</v>
      </c>
      <c r="I225">
        <f>IFERROR(AVERAGE(Pivot!F229:H229),I224)</f>
        <v>22</v>
      </c>
      <c r="J225">
        <f>IFERROR(AVERAGE(Pivot!M229:O229),J224)</f>
        <v>9.6666666666666661</v>
      </c>
      <c r="K225">
        <f>IFERROR(AVERAGE(Pivot!T229:V229),K224)</f>
        <v>19</v>
      </c>
      <c r="L225">
        <f>IFERROR(AVERAGE(Pivot!AA229:AC229),L224)</f>
        <v>11</v>
      </c>
      <c r="M225">
        <f>IFERROR(AVERAGE(Pivot!AH229:AJ229),M224)</f>
        <v>2.6666666666666665</v>
      </c>
      <c r="N225">
        <f>IFERROR(AVERAGE(Pivot!AO229:AQ229),N224)</f>
        <v>2.6666666666666665</v>
      </c>
      <c r="O225">
        <f>IF(Pivot!I229="NA",O224,IF(Pivot!I229=0,AVERAGE(O220:O224),Pivot!I229))</f>
        <v>39</v>
      </c>
      <c r="P225">
        <f>IF(Pivot!P229="NA",P224,IF(Pivot!P229=0,AVERAGE(P220:P224),Pivot!P229))</f>
        <v>25</v>
      </c>
      <c r="Q225">
        <f>IF(Pivot!W229="NA",Q224,IF(Pivot!W229=0,AVERAGE(Q220:Q224),Pivot!W229))</f>
        <v>19</v>
      </c>
      <c r="R225">
        <f>IF(Pivot!AD229="NA",R224,IF(Pivot!AD229=0,AVERAGE(R220:R224),Pivot!AD229))</f>
        <v>23</v>
      </c>
      <c r="S225">
        <f>IF(Pivot!AK229="NA",S224,IF(Pivot!AK229=0,AVERAGE(S220:S224),Pivot!AK229))</f>
        <v>3</v>
      </c>
      <c r="T225">
        <f>IF(Pivot!AR229="NA",T224,IF(Pivot!AR229=0,AVERAGE(T220:T224),Pivot!AR229))</f>
        <v>2</v>
      </c>
      <c r="U225">
        <f ca="1">IFERROR(AVERAGE('air-quality'!E1317:E1321),"NA")</f>
        <v>69.666666666666671</v>
      </c>
      <c r="V225">
        <f ca="1">IFERROR(AVERAGE('air-quality'!F1317:F1321),"NA")</f>
        <v>24.5</v>
      </c>
      <c r="W225">
        <f ca="1">IFERROR(AVERAGE('air-quality'!G1317:G1321),"NA")</f>
        <v>33.5</v>
      </c>
      <c r="X225">
        <f ca="1">IFERROR(AVERAGE('air-quality'!H1317:H1321),"NA")</f>
        <v>23.5</v>
      </c>
      <c r="Y225">
        <f ca="1">IFERROR(AVERAGE('air-quality'!I1317:I1321),"NA")</f>
        <v>4.5</v>
      </c>
      <c r="Z225">
        <f ca="1">IFERROR(AVERAGE('air-quality'!J1317:J1321),"NA")</f>
        <v>4.5</v>
      </c>
      <c r="AA225">
        <f ca="1">IFERROR(AVERAGE('air-quality'!E1682:E1686),"NA")</f>
        <v>48.8</v>
      </c>
      <c r="AB225">
        <f ca="1">IFERROR(AVERAGE('air-quality'!F1682:F1686),"NA")</f>
        <v>21</v>
      </c>
      <c r="AC225">
        <f ca="1">IFERROR(AVERAGE('air-quality'!G1682:G1686),"NA")</f>
        <v>34.200000000000003</v>
      </c>
      <c r="AD225">
        <f ca="1">IFERROR(AVERAGE('air-quality'!H1682:H1686),"NA")</f>
        <v>16.600000000000001</v>
      </c>
      <c r="AE225">
        <f ca="1">IFERROR(AVERAGE('air-quality'!I1682:I1686),"NA")</f>
        <v>4.4000000000000004</v>
      </c>
      <c r="AF225">
        <f ca="1">IFERROR(AVERAGE('air-quality'!J1682:J1686),"NA")</f>
        <v>4</v>
      </c>
      <c r="AG225">
        <f ca="1">IFERROR(AVERAGE('air-quality'!E2047:E2051),"NA")</f>
        <v>58.2</v>
      </c>
      <c r="AH225">
        <f ca="1">IFERROR(AVERAGE('air-quality'!F2047:F2051),"NA")</f>
        <v>19.8</v>
      </c>
      <c r="AI225">
        <f ca="1">IFERROR(AVERAGE('air-quality'!G2047:G2051),"NA")</f>
        <v>26.2</v>
      </c>
      <c r="AJ225">
        <f ca="1">IFERROR(AVERAGE('air-quality'!H2047:H2051),"NA")</f>
        <v>19.600000000000001</v>
      </c>
      <c r="AK225">
        <f ca="1">IFERROR(AVERAGE('air-quality'!I2047:I2051),"NA")</f>
        <v>4.5999999999999996</v>
      </c>
      <c r="AL225">
        <f ca="1">IFERROR(AVERAGE('air-quality'!J2047:J2051),"NA")</f>
        <v>3.4</v>
      </c>
      <c r="AM225" s="5">
        <f t="shared" ref="AM225:AR225" si="243">IFERROR(AVERAGE(O221:O225),AM224)</f>
        <v>40.200000000000003</v>
      </c>
      <c r="AN225" s="5">
        <f t="shared" si="243"/>
        <v>14.6</v>
      </c>
      <c r="AO225" s="5">
        <f t="shared" si="243"/>
        <v>14.4</v>
      </c>
      <c r="AP225" s="5">
        <f t="shared" si="243"/>
        <v>16.600000000000001</v>
      </c>
      <c r="AQ225" s="6">
        <f t="shared" si="243"/>
        <v>2.6</v>
      </c>
      <c r="AR225" s="5">
        <f t="shared" si="243"/>
        <v>3.2</v>
      </c>
      <c r="AS225" s="5">
        <f t="shared" ca="1" si="213"/>
        <v>58.888888888888893</v>
      </c>
      <c r="AT225" s="5">
        <f t="shared" ca="1" si="207"/>
        <v>21.766666666666666</v>
      </c>
      <c r="AU225" s="5">
        <f t="shared" ca="1" si="208"/>
        <v>31.3</v>
      </c>
      <c r="AV225" s="5">
        <f t="shared" ca="1" si="209"/>
        <v>19.900000000000002</v>
      </c>
      <c r="AW225" s="6">
        <f t="shared" ca="1" si="210"/>
        <v>4.5</v>
      </c>
      <c r="AX225" s="5">
        <f t="shared" ca="1" si="211"/>
        <v>3.9666666666666668</v>
      </c>
    </row>
    <row r="226" spans="1:50" x14ac:dyDescent="0.25">
      <c r="A226">
        <f>IF(Pivot!A230="",Data!A225,Pivot!A230)</f>
        <v>8</v>
      </c>
      <c r="B226">
        <f>Pivot!B230</f>
        <v>12</v>
      </c>
      <c r="C226">
        <f>IFERROR(AVERAGE(Pivot!D230:H230),C225)</f>
        <v>40</v>
      </c>
      <c r="D226">
        <f>IFERROR(AVERAGE(Pivot!K230:O230),D225)</f>
        <v>20</v>
      </c>
      <c r="E226">
        <f>IFERROR(AVERAGE(Pivot!R230:V230),E225)</f>
        <v>19.600000000000001</v>
      </c>
      <c r="F226">
        <f>IFERROR(AVERAGE(Pivot!Y230:AC230),F225)</f>
        <v>12.2</v>
      </c>
      <c r="G226">
        <f>IFERROR(AVERAGE(Pivot!AF230:AJ230),G225)</f>
        <v>3.2</v>
      </c>
      <c r="H226">
        <f>IFERROR(AVERAGE(Pivot!AM230:AQ230),H225)</f>
        <v>2.4</v>
      </c>
      <c r="I226">
        <f>IFERROR(AVERAGE(Pivot!F230:H230),I225)</f>
        <v>31.666666666666668</v>
      </c>
      <c r="J226">
        <f>IFERROR(AVERAGE(Pivot!M230:O230),J225)</f>
        <v>20.333333333333332</v>
      </c>
      <c r="K226">
        <f>IFERROR(AVERAGE(Pivot!T230:V230),K225)</f>
        <v>24.333333333333332</v>
      </c>
      <c r="L226">
        <f>IFERROR(AVERAGE(Pivot!AA230:AC230),L225)</f>
        <v>14.666666666666666</v>
      </c>
      <c r="M226">
        <f>IFERROR(AVERAGE(Pivot!AH230:AJ230),M225)</f>
        <v>3.3333333333333335</v>
      </c>
      <c r="N226">
        <f>IFERROR(AVERAGE(Pivot!AO230:AQ230),N225)</f>
        <v>2.6666666666666665</v>
      </c>
      <c r="O226">
        <f>IF(Pivot!I230="NA",O225,IF(Pivot!I230=0,AVERAGE(O221:O225),Pivot!I230))</f>
        <v>60</v>
      </c>
      <c r="P226">
        <f>IF(Pivot!P230="NA",P225,IF(Pivot!P230=0,AVERAGE(P221:P225),Pivot!P230))</f>
        <v>28</v>
      </c>
      <c r="Q226">
        <f>IF(Pivot!W230="NA",Q225,IF(Pivot!W230=0,AVERAGE(Q221:Q225),Pivot!W230))</f>
        <v>23</v>
      </c>
      <c r="R226">
        <f>IF(Pivot!AD230="NA",R225,IF(Pivot!AD230=0,AVERAGE(R221:R225),Pivot!AD230))</f>
        <v>17</v>
      </c>
      <c r="S226">
        <f>IF(Pivot!AK230="NA",S225,IF(Pivot!AK230=0,AVERAGE(S221:S225),Pivot!AK230))</f>
        <v>3</v>
      </c>
      <c r="T226">
        <f>IF(Pivot!AR230="NA",T225,IF(Pivot!AR230=0,AVERAGE(T221:T225),Pivot!AR230))</f>
        <v>3</v>
      </c>
      <c r="U226">
        <f ca="1">IFERROR(AVERAGE('air-quality'!E1318:E1322),"NA")</f>
        <v>55</v>
      </c>
      <c r="V226">
        <f ca="1">IFERROR(AVERAGE('air-quality'!F1318:F1322),"NA")</f>
        <v>10</v>
      </c>
      <c r="W226">
        <f ca="1">IFERROR(AVERAGE('air-quality'!G1318:G1322),"NA")</f>
        <v>28</v>
      </c>
      <c r="X226">
        <f ca="1">IFERROR(AVERAGE('air-quality'!H1318:H1322),"NA")</f>
        <v>20</v>
      </c>
      <c r="Y226">
        <f ca="1">IFERROR(AVERAGE('air-quality'!I1318:I1322),"NA")</f>
        <v>4</v>
      </c>
      <c r="Z226">
        <f ca="1">IFERROR(AVERAGE('air-quality'!J1318:J1322),"NA")</f>
        <v>4</v>
      </c>
      <c r="AA226">
        <f ca="1">IFERROR(AVERAGE('air-quality'!E1683:E1687),"NA")</f>
        <v>52</v>
      </c>
      <c r="AB226">
        <f ca="1">IFERROR(AVERAGE('air-quality'!F1683:F1687),"NA")</f>
        <v>21.2</v>
      </c>
      <c r="AC226">
        <f ca="1">IFERROR(AVERAGE('air-quality'!G1683:G1687),"NA")</f>
        <v>38.200000000000003</v>
      </c>
      <c r="AD226">
        <f ca="1">IFERROR(AVERAGE('air-quality'!H1683:H1687),"NA")</f>
        <v>17.2</v>
      </c>
      <c r="AE226">
        <f ca="1">IFERROR(AVERAGE('air-quality'!I1683:I1687),"NA")</f>
        <v>4.4000000000000004</v>
      </c>
      <c r="AF226">
        <f ca="1">IFERROR(AVERAGE('air-quality'!J1683:J1687),"NA")</f>
        <v>4</v>
      </c>
      <c r="AG226">
        <f ca="1">IFERROR(AVERAGE('air-quality'!E2048:E2052),"NA")</f>
        <v>51.8</v>
      </c>
      <c r="AH226">
        <f ca="1">IFERROR(AVERAGE('air-quality'!F2048:F2052),"NA")</f>
        <v>18.600000000000001</v>
      </c>
      <c r="AI226">
        <f ca="1">IFERROR(AVERAGE('air-quality'!G2048:G2052),"NA")</f>
        <v>26.4</v>
      </c>
      <c r="AJ226">
        <f ca="1">IFERROR(AVERAGE('air-quality'!H2048:H2052),"NA")</f>
        <v>17.399999999999999</v>
      </c>
      <c r="AK226">
        <f ca="1">IFERROR(AVERAGE('air-quality'!I2048:I2052),"NA")</f>
        <v>4.5999999999999996</v>
      </c>
      <c r="AL226">
        <f ca="1">IFERROR(AVERAGE('air-quality'!J2048:J2052),"NA")</f>
        <v>3.6</v>
      </c>
      <c r="AM226" s="5">
        <f t="shared" ref="AM226:AR226" si="244">IFERROR(AVERAGE(O222:O226),AM225)</f>
        <v>37.200000000000003</v>
      </c>
      <c r="AN226" s="5">
        <f t="shared" si="244"/>
        <v>17.399999999999999</v>
      </c>
      <c r="AO226" s="5">
        <f t="shared" si="244"/>
        <v>16.8</v>
      </c>
      <c r="AP226" s="5">
        <f t="shared" si="244"/>
        <v>16.8</v>
      </c>
      <c r="AQ226" s="6">
        <f t="shared" si="244"/>
        <v>2.6</v>
      </c>
      <c r="AR226" s="5">
        <f t="shared" si="244"/>
        <v>3</v>
      </c>
      <c r="AS226" s="5">
        <f t="shared" ca="1" si="213"/>
        <v>52.933333333333337</v>
      </c>
      <c r="AT226" s="5">
        <f t="shared" ca="1" si="207"/>
        <v>16.599999999999998</v>
      </c>
      <c r="AU226" s="5">
        <f t="shared" ca="1" si="208"/>
        <v>30.866666666666664</v>
      </c>
      <c r="AV226" s="5">
        <f t="shared" ca="1" si="209"/>
        <v>18.2</v>
      </c>
      <c r="AW226" s="6">
        <f t="shared" ca="1" si="210"/>
        <v>4.333333333333333</v>
      </c>
      <c r="AX226" s="5">
        <f t="shared" ca="1" si="211"/>
        <v>3.8666666666666667</v>
      </c>
    </row>
    <row r="227" spans="1:50" x14ac:dyDescent="0.25">
      <c r="A227">
        <f>IF(Pivot!A231="",Data!A226,Pivot!A231)</f>
        <v>8</v>
      </c>
      <c r="B227">
        <f>Pivot!B231</f>
        <v>13</v>
      </c>
      <c r="C227">
        <f>IFERROR(AVERAGE(Pivot!D231:H231),C226)</f>
        <v>48.4</v>
      </c>
      <c r="D227">
        <f>IFERROR(AVERAGE(Pivot!K231:O231),D226)</f>
        <v>17.600000000000001</v>
      </c>
      <c r="E227">
        <f>IFERROR(AVERAGE(Pivot!R231:V231),E226)</f>
        <v>17.399999999999999</v>
      </c>
      <c r="F227">
        <f>IFERROR(AVERAGE(Pivot!Y231:AC231),F226)</f>
        <v>9.6</v>
      </c>
      <c r="G227">
        <f>IFERROR(AVERAGE(Pivot!AF231:AJ231),G226)</f>
        <v>3.2</v>
      </c>
      <c r="H227">
        <f>IFERROR(AVERAGE(Pivot!AM231:AQ231),H226)</f>
        <v>2.2000000000000002</v>
      </c>
      <c r="I227">
        <f>IFERROR(AVERAGE(Pivot!F231:H231),I226)</f>
        <v>49.333333333333336</v>
      </c>
      <c r="J227">
        <f>IFERROR(AVERAGE(Pivot!M231:O231),J226)</f>
        <v>15.666666666666666</v>
      </c>
      <c r="K227">
        <f>IFERROR(AVERAGE(Pivot!T231:V231),K226)</f>
        <v>23.333333333333332</v>
      </c>
      <c r="L227">
        <f>IFERROR(AVERAGE(Pivot!AA231:AC231),L226)</f>
        <v>11.666666666666666</v>
      </c>
      <c r="M227">
        <f>IFERROR(AVERAGE(Pivot!AH231:AJ231),M226)</f>
        <v>3.3333333333333335</v>
      </c>
      <c r="N227">
        <f>IFERROR(AVERAGE(Pivot!AO231:AQ231),N226)</f>
        <v>2.6666666666666665</v>
      </c>
      <c r="O227">
        <f>IF(Pivot!I231="NA",O226,IF(Pivot!I231=0,AVERAGE(O222:O226),Pivot!I231))</f>
        <v>58</v>
      </c>
      <c r="P227">
        <f>IF(Pivot!P231="NA",P226,IF(Pivot!P231=0,AVERAGE(P222:P226),Pivot!P231))</f>
        <v>32</v>
      </c>
      <c r="Q227">
        <f>IF(Pivot!W231="NA",Q226,IF(Pivot!W231=0,AVERAGE(Q222:Q226),Pivot!W231))</f>
        <v>31</v>
      </c>
      <c r="R227">
        <f>IF(Pivot!AD231="NA",R226,IF(Pivot!AD231=0,AVERAGE(R222:R226),Pivot!AD231))</f>
        <v>13</v>
      </c>
      <c r="S227">
        <f>IF(Pivot!AK231="NA",S226,IF(Pivot!AK231=0,AVERAGE(S222:S226),Pivot!AK231))</f>
        <v>3</v>
      </c>
      <c r="T227">
        <f>IF(Pivot!AR231="NA",T226,IF(Pivot!AR231=0,AVERAGE(T222:T226),Pivot!AR231))</f>
        <v>3</v>
      </c>
      <c r="U227">
        <f ca="1">IFERROR(AVERAGE('air-quality'!E1319:E1323),"NA")</f>
        <v>24</v>
      </c>
      <c r="V227" t="str">
        <f ca="1">IFERROR(AVERAGE('air-quality'!F1319:F1323),"NA")</f>
        <v>NA</v>
      </c>
      <c r="W227" t="str">
        <f ca="1">IFERROR(AVERAGE('air-quality'!G1319:G1323),"NA")</f>
        <v>NA</v>
      </c>
      <c r="X227" t="str">
        <f ca="1">IFERROR(AVERAGE('air-quality'!H1319:H1323),"NA")</f>
        <v>NA</v>
      </c>
      <c r="Y227" t="str">
        <f ca="1">IFERROR(AVERAGE('air-quality'!I1319:I1323),"NA")</f>
        <v>NA</v>
      </c>
      <c r="Z227" t="str">
        <f ca="1">IFERROR(AVERAGE('air-quality'!J1319:J1323),"NA")</f>
        <v>NA</v>
      </c>
      <c r="AA227">
        <f ca="1">IFERROR(AVERAGE('air-quality'!E1684:E1688),"NA")</f>
        <v>52</v>
      </c>
      <c r="AB227">
        <f ca="1">IFERROR(AVERAGE('air-quality'!F1684:F1688),"NA")</f>
        <v>24.6</v>
      </c>
      <c r="AC227">
        <f ca="1">IFERROR(AVERAGE('air-quality'!G1684:G1688),"NA")</f>
        <v>42.2</v>
      </c>
      <c r="AD227">
        <f ca="1">IFERROR(AVERAGE('air-quality'!H1684:H1688),"NA")</f>
        <v>17.600000000000001</v>
      </c>
      <c r="AE227">
        <f ca="1">IFERROR(AVERAGE('air-quality'!I1684:I1688),"NA")</f>
        <v>4.4000000000000004</v>
      </c>
      <c r="AF227">
        <f ca="1">IFERROR(AVERAGE('air-quality'!J1684:J1688),"NA")</f>
        <v>4</v>
      </c>
      <c r="AG227">
        <f ca="1">IFERROR(AVERAGE('air-quality'!E2049:E2053),"NA")</f>
        <v>50.6</v>
      </c>
      <c r="AH227">
        <f ca="1">IFERROR(AVERAGE('air-quality'!F2049:F2053),"NA")</f>
        <v>16.2</v>
      </c>
      <c r="AI227">
        <f ca="1">IFERROR(AVERAGE('air-quality'!G2049:G2053),"NA")</f>
        <v>22.6</v>
      </c>
      <c r="AJ227">
        <f ca="1">IFERROR(AVERAGE('air-quality'!H2049:H2053),"NA")</f>
        <v>15.8</v>
      </c>
      <c r="AK227">
        <f ca="1">IFERROR(AVERAGE('air-quality'!I2049:I2053),"NA")</f>
        <v>4.4000000000000004</v>
      </c>
      <c r="AL227">
        <f ca="1">IFERROR(AVERAGE('air-quality'!J2049:J2053),"NA")</f>
        <v>3.6</v>
      </c>
      <c r="AM227" s="5">
        <f t="shared" ref="AM227:AR227" si="245">IFERROR(AVERAGE(O223:O227),AM226)</f>
        <v>41.8</v>
      </c>
      <c r="AN227" s="5">
        <f t="shared" si="245"/>
        <v>21.8</v>
      </c>
      <c r="AO227" s="5">
        <f t="shared" si="245"/>
        <v>20</v>
      </c>
      <c r="AP227" s="5">
        <f t="shared" si="245"/>
        <v>17.399999999999999</v>
      </c>
      <c r="AQ227" s="6">
        <f t="shared" si="245"/>
        <v>2.8</v>
      </c>
      <c r="AR227" s="5">
        <f t="shared" si="245"/>
        <v>2.8</v>
      </c>
      <c r="AS227" s="5">
        <f t="shared" ca="1" si="213"/>
        <v>42.199999999999996</v>
      </c>
      <c r="AT227" s="5">
        <f t="shared" ca="1" si="207"/>
        <v>20.399999999999999</v>
      </c>
      <c r="AU227" s="5">
        <f t="shared" ca="1" si="208"/>
        <v>32.400000000000006</v>
      </c>
      <c r="AV227" s="5">
        <f t="shared" ca="1" si="209"/>
        <v>16.700000000000003</v>
      </c>
      <c r="AW227" s="6">
        <f t="shared" ca="1" si="210"/>
        <v>4.4000000000000004</v>
      </c>
      <c r="AX227" s="5">
        <f t="shared" ca="1" si="211"/>
        <v>3.8</v>
      </c>
    </row>
    <row r="228" spans="1:50" x14ac:dyDescent="0.25">
      <c r="A228">
        <f>IF(Pivot!A232="",Data!A227,Pivot!A232)</f>
        <v>8</v>
      </c>
      <c r="B228">
        <f>Pivot!B232</f>
        <v>14</v>
      </c>
      <c r="C228">
        <f>IFERROR(AVERAGE(Pivot!D232:H232),C227)</f>
        <v>44</v>
      </c>
      <c r="D228">
        <f>IFERROR(AVERAGE(Pivot!K232:O232),D227)</f>
        <v>16.8</v>
      </c>
      <c r="E228">
        <f>IFERROR(AVERAGE(Pivot!R232:V232),E227)</f>
        <v>19.8</v>
      </c>
      <c r="F228">
        <f>IFERROR(AVERAGE(Pivot!Y232:AC232),F227)</f>
        <v>9.8000000000000007</v>
      </c>
      <c r="G228">
        <f>IFERROR(AVERAGE(Pivot!AF232:AJ232),G227)</f>
        <v>2.6</v>
      </c>
      <c r="H228">
        <f>IFERROR(AVERAGE(Pivot!AM232:AQ232),H227)</f>
        <v>2.4</v>
      </c>
      <c r="I228">
        <f>IFERROR(AVERAGE(Pivot!F232:H232),I227)</f>
        <v>39.333333333333336</v>
      </c>
      <c r="J228">
        <f>IFERROR(AVERAGE(Pivot!M232:O232),J227)</f>
        <v>13.333333333333334</v>
      </c>
      <c r="K228">
        <f>IFERROR(AVERAGE(Pivot!T232:V232),K227)</f>
        <v>20.666666666666668</v>
      </c>
      <c r="L228">
        <f>IFERROR(AVERAGE(Pivot!AA232:AC232),L227)</f>
        <v>9.6666666666666661</v>
      </c>
      <c r="M228">
        <f>IFERROR(AVERAGE(Pivot!AH232:AJ232),M227)</f>
        <v>2.6666666666666665</v>
      </c>
      <c r="N228">
        <f>IFERROR(AVERAGE(Pivot!AO232:AQ232),N227)</f>
        <v>2.3333333333333335</v>
      </c>
      <c r="O228">
        <f>IF(Pivot!I232="NA",O227,IF(Pivot!I232=0,AVERAGE(O223:O227),Pivot!I232))</f>
        <v>72</v>
      </c>
      <c r="P228">
        <f>IF(Pivot!P232="NA",P227,IF(Pivot!P232=0,AVERAGE(P223:P227),Pivot!P232))</f>
        <v>36</v>
      </c>
      <c r="Q228">
        <f>IF(Pivot!W232="NA",Q227,IF(Pivot!W232=0,AVERAGE(Q223:Q227),Pivot!W232))</f>
        <v>39</v>
      </c>
      <c r="R228">
        <f>IF(Pivot!AD232="NA",R227,IF(Pivot!AD232=0,AVERAGE(R223:R227),Pivot!AD232))</f>
        <v>16</v>
      </c>
      <c r="S228">
        <f>IF(Pivot!AK232="NA",S227,IF(Pivot!AK232=0,AVERAGE(S223:S227),Pivot!AK232))</f>
        <v>3</v>
      </c>
      <c r="T228">
        <f>IF(Pivot!AR232="NA",T227,IF(Pivot!AR232=0,AVERAGE(T223:T227),Pivot!AR232))</f>
        <v>3</v>
      </c>
      <c r="U228" t="str">
        <f ca="1">IFERROR(AVERAGE('air-quality'!E1320:E1324),"NA")</f>
        <v>NA</v>
      </c>
      <c r="V228" t="str">
        <f ca="1">IFERROR(AVERAGE('air-quality'!F1320:F1324),"NA")</f>
        <v>NA</v>
      </c>
      <c r="W228" t="str">
        <f ca="1">IFERROR(AVERAGE('air-quality'!G1320:G1324),"NA")</f>
        <v>NA</v>
      </c>
      <c r="X228" t="str">
        <f ca="1">IFERROR(AVERAGE('air-quality'!H1320:H1324),"NA")</f>
        <v>NA</v>
      </c>
      <c r="Y228" t="str">
        <f ca="1">IFERROR(AVERAGE('air-quality'!I1320:I1324),"NA")</f>
        <v>NA</v>
      </c>
      <c r="Z228" t="str">
        <f ca="1">IFERROR(AVERAGE('air-quality'!J1320:J1324),"NA")</f>
        <v>NA</v>
      </c>
      <c r="AA228">
        <f ca="1">IFERROR(AVERAGE('air-quality'!E1685:E1689),"NA")</f>
        <v>58.8</v>
      </c>
      <c r="AB228">
        <f ca="1">IFERROR(AVERAGE('air-quality'!F1685:F1689),"NA")</f>
        <v>25.8</v>
      </c>
      <c r="AC228">
        <f ca="1">IFERROR(AVERAGE('air-quality'!G1685:G1689),"NA")</f>
        <v>40.200000000000003</v>
      </c>
      <c r="AD228">
        <f ca="1">IFERROR(AVERAGE('air-quality'!H1685:H1689),"NA")</f>
        <v>16.8</v>
      </c>
      <c r="AE228">
        <f ca="1">IFERROR(AVERAGE('air-quality'!I1685:I1689),"NA")</f>
        <v>4.4000000000000004</v>
      </c>
      <c r="AF228">
        <f ca="1">IFERROR(AVERAGE('air-quality'!J1685:J1689),"NA")</f>
        <v>3.8</v>
      </c>
      <c r="AG228">
        <f ca="1">IFERROR(AVERAGE('air-quality'!E2050:E2054),"NA")</f>
        <v>45.4</v>
      </c>
      <c r="AH228">
        <f ca="1">IFERROR(AVERAGE('air-quality'!F2050:F2054),"NA")</f>
        <v>16.600000000000001</v>
      </c>
      <c r="AI228">
        <f ca="1">IFERROR(AVERAGE('air-quality'!G2050:G2054),"NA")</f>
        <v>24.4</v>
      </c>
      <c r="AJ228">
        <f ca="1">IFERROR(AVERAGE('air-quality'!H2050:H2054),"NA")</f>
        <v>17.399999999999999</v>
      </c>
      <c r="AK228">
        <f ca="1">IFERROR(AVERAGE('air-quality'!I2050:I2054),"NA")</f>
        <v>4.4000000000000004</v>
      </c>
      <c r="AL228">
        <f ca="1">IFERROR(AVERAGE('air-quality'!J2050:J2054),"NA")</f>
        <v>3.8</v>
      </c>
      <c r="AM228" s="5">
        <f t="shared" ref="AM228:AR228" si="246">IFERROR(AVERAGE(O224:O228),AM227)</f>
        <v>52</v>
      </c>
      <c r="AN228" s="5">
        <f t="shared" si="246"/>
        <v>26.4</v>
      </c>
      <c r="AO228" s="5">
        <f t="shared" si="246"/>
        <v>26.4</v>
      </c>
      <c r="AP228" s="5">
        <f t="shared" si="246"/>
        <v>17.600000000000001</v>
      </c>
      <c r="AQ228" s="6">
        <f t="shared" si="246"/>
        <v>3</v>
      </c>
      <c r="AR228" s="5">
        <f t="shared" si="246"/>
        <v>2.8</v>
      </c>
      <c r="AS228" s="5">
        <f t="shared" ca="1" si="213"/>
        <v>52.099999999999994</v>
      </c>
      <c r="AT228" s="5">
        <f t="shared" ca="1" si="207"/>
        <v>21.200000000000003</v>
      </c>
      <c r="AU228" s="5">
        <f t="shared" ca="1" si="208"/>
        <v>32.299999999999997</v>
      </c>
      <c r="AV228" s="5">
        <f t="shared" ca="1" si="209"/>
        <v>17.100000000000001</v>
      </c>
      <c r="AW228" s="6">
        <f t="shared" ca="1" si="210"/>
        <v>4.4000000000000004</v>
      </c>
      <c r="AX228" s="5">
        <f t="shared" ca="1" si="211"/>
        <v>3.8</v>
      </c>
    </row>
    <row r="229" spans="1:50" x14ac:dyDescent="0.25">
      <c r="A229">
        <f>IF(Pivot!A233="",Data!A228,Pivot!A233)</f>
        <v>8</v>
      </c>
      <c r="B229">
        <f>Pivot!B233</f>
        <v>15</v>
      </c>
      <c r="C229">
        <f>IFERROR(AVERAGE(Pivot!D233:H233),C228)</f>
        <v>36.799999999999997</v>
      </c>
      <c r="D229">
        <f>IFERROR(AVERAGE(Pivot!K233:O233),D228)</f>
        <v>18.2</v>
      </c>
      <c r="E229">
        <f>IFERROR(AVERAGE(Pivot!R233:V233),E228)</f>
        <v>21.8</v>
      </c>
      <c r="F229">
        <f>IFERROR(AVERAGE(Pivot!Y233:AC233),F228)</f>
        <v>12</v>
      </c>
      <c r="G229">
        <f>IFERROR(AVERAGE(Pivot!AF233:AJ233),G228)</f>
        <v>3</v>
      </c>
      <c r="H229">
        <f>IFERROR(AVERAGE(Pivot!AM233:AQ233),H228)</f>
        <v>2.8</v>
      </c>
      <c r="I229">
        <f>IFERROR(AVERAGE(Pivot!F233:H233),I228)</f>
        <v>31.333333333333332</v>
      </c>
      <c r="J229">
        <f>IFERROR(AVERAGE(Pivot!M233:O233),J228)</f>
        <v>11.666666666666666</v>
      </c>
      <c r="K229">
        <f>IFERROR(AVERAGE(Pivot!T233:V233),K228)</f>
        <v>20.333333333333332</v>
      </c>
      <c r="L229">
        <f>IFERROR(AVERAGE(Pivot!AA233:AC233),L228)</f>
        <v>10</v>
      </c>
      <c r="M229">
        <f>IFERROR(AVERAGE(Pivot!AH233:AJ233),M228)</f>
        <v>2.6666666666666665</v>
      </c>
      <c r="N229">
        <f>IFERROR(AVERAGE(Pivot!AO233:AQ233),N228)</f>
        <v>2.3333333333333335</v>
      </c>
      <c r="O229">
        <f>IF(Pivot!I233="NA",O228,IF(Pivot!I233=0,AVERAGE(O224:O228),Pivot!I233))</f>
        <v>97</v>
      </c>
      <c r="P229">
        <f>IF(Pivot!P233="NA",P228,IF(Pivot!P233=0,AVERAGE(P224:P228),Pivot!P233))</f>
        <v>23</v>
      </c>
      <c r="Q229">
        <f>IF(Pivot!W233="NA",Q228,IF(Pivot!W233=0,AVERAGE(Q224:Q228),Pivot!W233))</f>
        <v>20</v>
      </c>
      <c r="R229">
        <f>IF(Pivot!AD233="NA",R228,IF(Pivot!AD233=0,AVERAGE(R224:R228),Pivot!AD233))</f>
        <v>8</v>
      </c>
      <c r="S229">
        <f>IF(Pivot!AK233="NA",S228,IF(Pivot!AK233=0,AVERAGE(S224:S228),Pivot!AK233))</f>
        <v>3</v>
      </c>
      <c r="T229">
        <f>IF(Pivot!AR233="NA",T228,IF(Pivot!AR233=0,AVERAGE(T224:T228),Pivot!AR233))</f>
        <v>2</v>
      </c>
      <c r="U229" t="str">
        <f ca="1">IFERROR(AVERAGE('air-quality'!E1321:E1325),"NA")</f>
        <v>NA</v>
      </c>
      <c r="V229" t="str">
        <f ca="1">IFERROR(AVERAGE('air-quality'!F1321:F1325),"NA")</f>
        <v>NA</v>
      </c>
      <c r="W229" t="str">
        <f ca="1">IFERROR(AVERAGE('air-quality'!G1321:G1325),"NA")</f>
        <v>NA</v>
      </c>
      <c r="X229" t="str">
        <f ca="1">IFERROR(AVERAGE('air-quality'!H1321:H1325),"NA")</f>
        <v>NA</v>
      </c>
      <c r="Y229" t="str">
        <f ca="1">IFERROR(AVERAGE('air-quality'!I1321:I1325),"NA")</f>
        <v>NA</v>
      </c>
      <c r="Z229" t="str">
        <f ca="1">IFERROR(AVERAGE('air-quality'!J1321:J1325),"NA")</f>
        <v>NA</v>
      </c>
      <c r="AA229">
        <f ca="1">IFERROR(AVERAGE('air-quality'!E1686:E1690),"NA")</f>
        <v>61.2</v>
      </c>
      <c r="AB229">
        <f ca="1">IFERROR(AVERAGE('air-quality'!F1686:F1690),"NA")</f>
        <v>25.4</v>
      </c>
      <c r="AC229">
        <f ca="1">IFERROR(AVERAGE('air-quality'!G1686:G1690),"NA")</f>
        <v>37.200000000000003</v>
      </c>
      <c r="AD229">
        <f ca="1">IFERROR(AVERAGE('air-quality'!H1686:H1690),"NA")</f>
        <v>16.8</v>
      </c>
      <c r="AE229">
        <f ca="1">IFERROR(AVERAGE('air-quality'!I1686:I1690),"NA")</f>
        <v>4.4000000000000004</v>
      </c>
      <c r="AF229">
        <f ca="1">IFERROR(AVERAGE('air-quality'!J1686:J1690),"NA")</f>
        <v>3.6</v>
      </c>
      <c r="AG229">
        <f ca="1">IFERROR(AVERAGE('air-quality'!E2051:E2055),"NA")</f>
        <v>44.2</v>
      </c>
      <c r="AH229">
        <f ca="1">IFERROR(AVERAGE('air-quality'!F2051:F2055),"NA")</f>
        <v>20.399999999999999</v>
      </c>
      <c r="AI229">
        <f ca="1">IFERROR(AVERAGE('air-quality'!G2051:G2055),"NA")</f>
        <v>30.6</v>
      </c>
      <c r="AJ229">
        <f ca="1">IFERROR(AVERAGE('air-quality'!H2051:H2055),"NA")</f>
        <v>17.2</v>
      </c>
      <c r="AK229">
        <f ca="1">IFERROR(AVERAGE('air-quality'!I2051:I2055),"NA")</f>
        <v>4.5999999999999996</v>
      </c>
      <c r="AL229">
        <f ca="1">IFERROR(AVERAGE('air-quality'!J2051:J2055),"NA")</f>
        <v>4</v>
      </c>
      <c r="AM229" s="5">
        <f t="shared" ref="AM229:AR229" si="247">IFERROR(AVERAGE(O225:O229),AM228)</f>
        <v>65.2</v>
      </c>
      <c r="AN229" s="5">
        <f t="shared" si="247"/>
        <v>28.8</v>
      </c>
      <c r="AO229" s="5">
        <f t="shared" si="247"/>
        <v>26.4</v>
      </c>
      <c r="AP229" s="5">
        <f t="shared" si="247"/>
        <v>15.4</v>
      </c>
      <c r="AQ229" s="6">
        <f t="shared" si="247"/>
        <v>3</v>
      </c>
      <c r="AR229" s="5">
        <f t="shared" si="247"/>
        <v>2.6</v>
      </c>
      <c r="AS229" s="5">
        <f t="shared" ca="1" si="213"/>
        <v>52.7</v>
      </c>
      <c r="AT229" s="5">
        <f t="shared" ca="1" si="207"/>
        <v>22.9</v>
      </c>
      <c r="AU229" s="5">
        <f t="shared" ca="1" si="208"/>
        <v>33.900000000000006</v>
      </c>
      <c r="AV229" s="5">
        <f t="shared" ca="1" si="209"/>
        <v>17</v>
      </c>
      <c r="AW229" s="6">
        <f t="shared" ca="1" si="210"/>
        <v>4.5</v>
      </c>
      <c r="AX229" s="5">
        <f t="shared" ca="1" si="211"/>
        <v>3.8</v>
      </c>
    </row>
    <row r="230" spans="1:50" x14ac:dyDescent="0.25">
      <c r="A230">
        <f>IF(Pivot!A234="",Data!A229,Pivot!A234)</f>
        <v>8</v>
      </c>
      <c r="B230">
        <f>Pivot!B234</f>
        <v>16</v>
      </c>
      <c r="C230">
        <f>IFERROR(AVERAGE(Pivot!D234:H234),C229)</f>
        <v>35.6</v>
      </c>
      <c r="D230">
        <f>IFERROR(AVERAGE(Pivot!K234:O234),D229)</f>
        <v>19.2</v>
      </c>
      <c r="E230">
        <f>IFERROR(AVERAGE(Pivot!R234:V234),E229)</f>
        <v>24.8</v>
      </c>
      <c r="F230">
        <f>IFERROR(AVERAGE(Pivot!Y234:AC234),F229)</f>
        <v>12.2</v>
      </c>
      <c r="G230">
        <f>IFERROR(AVERAGE(Pivot!AF234:AJ234),G229)</f>
        <v>3</v>
      </c>
      <c r="H230">
        <f>IFERROR(AVERAGE(Pivot!AM234:AQ234),H229)</f>
        <v>2.8</v>
      </c>
      <c r="I230">
        <f>IFERROR(AVERAGE(Pivot!F234:H234),I229)</f>
        <v>24</v>
      </c>
      <c r="J230">
        <f>IFERROR(AVERAGE(Pivot!M234:O234),J229)</f>
        <v>15.333333333333334</v>
      </c>
      <c r="K230">
        <f>IFERROR(AVERAGE(Pivot!T234:V234),K229)</f>
        <v>24.333333333333332</v>
      </c>
      <c r="L230">
        <f>IFERROR(AVERAGE(Pivot!AA234:AC234),L229)</f>
        <v>10.666666666666666</v>
      </c>
      <c r="M230">
        <f>IFERROR(AVERAGE(Pivot!AH234:AJ234),M229)</f>
        <v>3</v>
      </c>
      <c r="N230">
        <f>IFERROR(AVERAGE(Pivot!AO234:AQ234),N229)</f>
        <v>2.6666666666666665</v>
      </c>
      <c r="O230">
        <f>IF(Pivot!I234="NA",O229,IF(Pivot!I234=0,AVERAGE(O225:O229),Pivot!I234))</f>
        <v>59</v>
      </c>
      <c r="P230">
        <f>IF(Pivot!P234="NA",P229,IF(Pivot!P234=0,AVERAGE(P225:P229),Pivot!P234))</f>
        <v>29</v>
      </c>
      <c r="Q230">
        <f>IF(Pivot!W234="NA",Q229,IF(Pivot!W234=0,AVERAGE(Q225:Q229),Pivot!W234))</f>
        <v>28</v>
      </c>
      <c r="R230">
        <f>IF(Pivot!AD234="NA",R229,IF(Pivot!AD234=0,AVERAGE(R225:R229),Pivot!AD234))</f>
        <v>11</v>
      </c>
      <c r="S230">
        <f>IF(Pivot!AK234="NA",S229,IF(Pivot!AK234=0,AVERAGE(S225:S229),Pivot!AK234))</f>
        <v>3</v>
      </c>
      <c r="T230">
        <f>IF(Pivot!AR234="NA",T229,IF(Pivot!AR234=0,AVERAGE(T225:T229),Pivot!AR234))</f>
        <v>2</v>
      </c>
      <c r="U230" t="str">
        <f ca="1">IFERROR(AVERAGE('air-quality'!E1322:E1326),"NA")</f>
        <v>NA</v>
      </c>
      <c r="V230" t="str">
        <f ca="1">IFERROR(AVERAGE('air-quality'!F1322:F1326),"NA")</f>
        <v>NA</v>
      </c>
      <c r="W230" t="str">
        <f ca="1">IFERROR(AVERAGE('air-quality'!G1322:G1326),"NA")</f>
        <v>NA</v>
      </c>
      <c r="X230" t="str">
        <f ca="1">IFERROR(AVERAGE('air-quality'!H1322:H1326),"NA")</f>
        <v>NA</v>
      </c>
      <c r="Y230" t="str">
        <f ca="1">IFERROR(AVERAGE('air-quality'!I1322:I1326),"NA")</f>
        <v>NA</v>
      </c>
      <c r="Z230" t="str">
        <f ca="1">IFERROR(AVERAGE('air-quality'!J1322:J1326),"NA")</f>
        <v>NA</v>
      </c>
      <c r="AA230">
        <f ca="1">IFERROR(AVERAGE('air-quality'!E1687:E1691),"NA")</f>
        <v>57.4</v>
      </c>
      <c r="AB230">
        <f ca="1">IFERROR(AVERAGE('air-quality'!F1687:F1691),"NA")</f>
        <v>21.8</v>
      </c>
      <c r="AC230">
        <f ca="1">IFERROR(AVERAGE('air-quality'!G1687:G1691),"NA")</f>
        <v>38.799999999999997</v>
      </c>
      <c r="AD230">
        <f ca="1">IFERROR(AVERAGE('air-quality'!H1687:H1691),"NA")</f>
        <v>15.8</v>
      </c>
      <c r="AE230">
        <f ca="1">IFERROR(AVERAGE('air-quality'!I1687:I1691),"NA")</f>
        <v>4.4000000000000004</v>
      </c>
      <c r="AF230">
        <f ca="1">IFERROR(AVERAGE('air-quality'!J1687:J1691),"NA")</f>
        <v>3.4</v>
      </c>
      <c r="AG230">
        <f ca="1">IFERROR(AVERAGE('air-quality'!E2052:E2056),"NA")</f>
        <v>46.4</v>
      </c>
      <c r="AH230">
        <f ca="1">IFERROR(AVERAGE('air-quality'!F2052:F2056),"NA")</f>
        <v>19.8</v>
      </c>
      <c r="AI230">
        <f ca="1">IFERROR(AVERAGE('air-quality'!G2052:G2056),"NA")</f>
        <v>33.200000000000003</v>
      </c>
      <c r="AJ230">
        <f ca="1">IFERROR(AVERAGE('air-quality'!H2052:H2056),"NA")</f>
        <v>15</v>
      </c>
      <c r="AK230">
        <f ca="1">IFERROR(AVERAGE('air-quality'!I2052:I2056),"NA")</f>
        <v>4.5999999999999996</v>
      </c>
      <c r="AL230">
        <f ca="1">IFERROR(AVERAGE('air-quality'!J2052:J2056),"NA")</f>
        <v>4</v>
      </c>
      <c r="AM230" s="5">
        <f t="shared" ref="AM230:AR230" si="248">IFERROR(AVERAGE(O226:O230),AM229)</f>
        <v>69.2</v>
      </c>
      <c r="AN230" s="5">
        <f t="shared" si="248"/>
        <v>29.6</v>
      </c>
      <c r="AO230" s="5">
        <f t="shared" si="248"/>
        <v>28.2</v>
      </c>
      <c r="AP230" s="5">
        <f t="shared" si="248"/>
        <v>13</v>
      </c>
      <c r="AQ230" s="6">
        <f t="shared" si="248"/>
        <v>3</v>
      </c>
      <c r="AR230" s="5">
        <f t="shared" si="248"/>
        <v>2.6</v>
      </c>
      <c r="AS230" s="5">
        <f t="shared" ca="1" si="213"/>
        <v>51.9</v>
      </c>
      <c r="AT230" s="5">
        <f t="shared" ca="1" si="207"/>
        <v>20.8</v>
      </c>
      <c r="AU230" s="5">
        <f t="shared" ca="1" si="208"/>
        <v>36</v>
      </c>
      <c r="AV230" s="5">
        <f t="shared" ca="1" si="209"/>
        <v>15.4</v>
      </c>
      <c r="AW230" s="6">
        <f t="shared" ca="1" si="210"/>
        <v>4.5</v>
      </c>
      <c r="AX230" s="5">
        <f t="shared" ca="1" si="211"/>
        <v>3.7</v>
      </c>
    </row>
    <row r="231" spans="1:50" x14ac:dyDescent="0.25">
      <c r="A231">
        <f>IF(Pivot!A235="",Data!A230,Pivot!A235)</f>
        <v>8</v>
      </c>
      <c r="B231">
        <f>Pivot!B235</f>
        <v>17</v>
      </c>
      <c r="C231">
        <f>IFERROR(AVERAGE(Pivot!D235:H235),C230)</f>
        <v>37.6</v>
      </c>
      <c r="D231">
        <f>IFERROR(AVERAGE(Pivot!K235:O235),D230)</f>
        <v>20</v>
      </c>
      <c r="E231">
        <f>IFERROR(AVERAGE(Pivot!R235:V235),E230)</f>
        <v>31.6</v>
      </c>
      <c r="F231">
        <f>IFERROR(AVERAGE(Pivot!Y235:AC235),F230)</f>
        <v>13</v>
      </c>
      <c r="G231">
        <f>IFERROR(AVERAGE(Pivot!AF235:AJ235),G230)</f>
        <v>3.4</v>
      </c>
      <c r="H231">
        <f>IFERROR(AVERAGE(Pivot!AM235:AQ235),H230)</f>
        <v>2.8</v>
      </c>
      <c r="I231">
        <f>IFERROR(AVERAGE(Pivot!F235:H235),I230)</f>
        <v>29</v>
      </c>
      <c r="J231">
        <f>IFERROR(AVERAGE(Pivot!M235:O235),J230)</f>
        <v>13.333333333333334</v>
      </c>
      <c r="K231">
        <f>IFERROR(AVERAGE(Pivot!T235:V235),K230)</f>
        <v>31.333333333333332</v>
      </c>
      <c r="L231">
        <f>IFERROR(AVERAGE(Pivot!AA235:AC235),L230)</f>
        <v>9.3333333333333339</v>
      </c>
      <c r="M231">
        <f>IFERROR(AVERAGE(Pivot!AH235:AJ235),M230)</f>
        <v>3.3333333333333335</v>
      </c>
      <c r="N231">
        <f>IFERROR(AVERAGE(Pivot!AO235:AQ235),N230)</f>
        <v>2.3333333333333335</v>
      </c>
      <c r="O231">
        <f>IF(Pivot!I235="NA",O230,IF(Pivot!I235=0,AVERAGE(O226:O230),Pivot!I235))</f>
        <v>58</v>
      </c>
      <c r="P231">
        <f>IF(Pivot!P235="NA",P230,IF(Pivot!P235=0,AVERAGE(P226:P230),Pivot!P235))</f>
        <v>33</v>
      </c>
      <c r="Q231">
        <f>IF(Pivot!W235="NA",Q230,IF(Pivot!W235=0,AVERAGE(Q226:Q230),Pivot!W235))</f>
        <v>36</v>
      </c>
      <c r="R231">
        <f>IF(Pivot!AD235="NA",R230,IF(Pivot!AD235=0,AVERAGE(R226:R230),Pivot!AD235))</f>
        <v>18</v>
      </c>
      <c r="S231">
        <f>IF(Pivot!AK235="NA",S230,IF(Pivot!AK235=0,AVERAGE(S226:S230),Pivot!AK235))</f>
        <v>3</v>
      </c>
      <c r="T231">
        <f>IF(Pivot!AR235="NA",T230,IF(Pivot!AR235=0,AVERAGE(T226:T230),Pivot!AR235))</f>
        <v>3</v>
      </c>
      <c r="U231" t="str">
        <f ca="1">IFERROR(AVERAGE('air-quality'!E1323:E1327),"NA")</f>
        <v>NA</v>
      </c>
      <c r="V231" t="str">
        <f ca="1">IFERROR(AVERAGE('air-quality'!F1323:F1327),"NA")</f>
        <v>NA</v>
      </c>
      <c r="W231" t="str">
        <f ca="1">IFERROR(AVERAGE('air-quality'!G1323:G1327),"NA")</f>
        <v>NA</v>
      </c>
      <c r="X231" t="str">
        <f ca="1">IFERROR(AVERAGE('air-quality'!H1323:H1327),"NA")</f>
        <v>NA</v>
      </c>
      <c r="Y231" t="str">
        <f ca="1">IFERROR(AVERAGE('air-quality'!I1323:I1327),"NA")</f>
        <v>NA</v>
      </c>
      <c r="Z231" t="str">
        <f ca="1">IFERROR(AVERAGE('air-quality'!J1323:J1327),"NA")</f>
        <v>NA</v>
      </c>
      <c r="AA231">
        <f ca="1">IFERROR(AVERAGE('air-quality'!E1688:E1692),"NA")</f>
        <v>46.2</v>
      </c>
      <c r="AB231">
        <f ca="1">IFERROR(AVERAGE('air-quality'!F1688:F1692),"NA")</f>
        <v>21</v>
      </c>
      <c r="AC231">
        <f ca="1">IFERROR(AVERAGE('air-quality'!G1688:G1692),"NA")</f>
        <v>43.6</v>
      </c>
      <c r="AD231">
        <f ca="1">IFERROR(AVERAGE('air-quality'!H1688:H1692),"NA")</f>
        <v>15</v>
      </c>
      <c r="AE231">
        <f ca="1">IFERROR(AVERAGE('air-quality'!I1688:I1692),"NA")</f>
        <v>4.2</v>
      </c>
      <c r="AF231">
        <f ca="1">IFERROR(AVERAGE('air-quality'!J1688:J1692),"NA")</f>
        <v>3.4</v>
      </c>
      <c r="AG231">
        <f ca="1">IFERROR(AVERAGE('air-quality'!E2053:E2057),"NA")</f>
        <v>44.8</v>
      </c>
      <c r="AH231">
        <f ca="1">IFERROR(AVERAGE('air-quality'!F2053:F2057),"NA")</f>
        <v>20.8</v>
      </c>
      <c r="AI231">
        <f ca="1">IFERROR(AVERAGE('air-quality'!G2053:G2057),"NA")</f>
        <v>37.200000000000003</v>
      </c>
      <c r="AJ231">
        <f ca="1">IFERROR(AVERAGE('air-quality'!H2053:H2057),"NA")</f>
        <v>16.600000000000001</v>
      </c>
      <c r="AK231">
        <f ca="1">IFERROR(AVERAGE('air-quality'!I2053:I2057),"NA")</f>
        <v>4.4000000000000004</v>
      </c>
      <c r="AL231">
        <f ca="1">IFERROR(AVERAGE('air-quality'!J2053:J2057),"NA")</f>
        <v>4.2</v>
      </c>
      <c r="AM231" s="5">
        <f t="shared" ref="AM231:AR231" si="249">IFERROR(AVERAGE(O227:O231),AM230)</f>
        <v>68.8</v>
      </c>
      <c r="AN231" s="5">
        <f t="shared" si="249"/>
        <v>30.6</v>
      </c>
      <c r="AO231" s="5">
        <f t="shared" si="249"/>
        <v>30.8</v>
      </c>
      <c r="AP231" s="5">
        <f t="shared" si="249"/>
        <v>13.2</v>
      </c>
      <c r="AQ231" s="6">
        <f t="shared" si="249"/>
        <v>3</v>
      </c>
      <c r="AR231" s="5">
        <f t="shared" si="249"/>
        <v>2.6</v>
      </c>
      <c r="AS231" s="5">
        <f t="shared" ca="1" si="213"/>
        <v>45.5</v>
      </c>
      <c r="AT231" s="5">
        <f t="shared" ca="1" si="207"/>
        <v>20.9</v>
      </c>
      <c r="AU231" s="5">
        <f t="shared" ca="1" si="208"/>
        <v>40.400000000000006</v>
      </c>
      <c r="AV231" s="5">
        <f t="shared" ca="1" si="209"/>
        <v>15.8</v>
      </c>
      <c r="AW231" s="6">
        <f t="shared" ca="1" si="210"/>
        <v>4.3000000000000007</v>
      </c>
      <c r="AX231" s="5">
        <f t="shared" ca="1" si="211"/>
        <v>3.8</v>
      </c>
    </row>
    <row r="232" spans="1:50" x14ac:dyDescent="0.25">
      <c r="A232">
        <f>IF(Pivot!A236="",Data!A231,Pivot!A236)</f>
        <v>8</v>
      </c>
      <c r="B232">
        <f>Pivot!B236</f>
        <v>18</v>
      </c>
      <c r="C232">
        <f>IFERROR(AVERAGE(Pivot!D236:H236),C231)</f>
        <v>40.6</v>
      </c>
      <c r="D232">
        <f>IFERROR(AVERAGE(Pivot!K236:O236),D231)</f>
        <v>23.2</v>
      </c>
      <c r="E232">
        <f>IFERROR(AVERAGE(Pivot!R236:V236),E231)</f>
        <v>32.200000000000003</v>
      </c>
      <c r="F232">
        <f>IFERROR(AVERAGE(Pivot!Y236:AC236),F231)</f>
        <v>17</v>
      </c>
      <c r="G232">
        <f>IFERROR(AVERAGE(Pivot!AF236:AJ236),G231)</f>
        <v>3</v>
      </c>
      <c r="H232">
        <f>IFERROR(AVERAGE(Pivot!AM236:AQ236),H231)</f>
        <v>3.4</v>
      </c>
      <c r="I232">
        <f>IFERROR(AVERAGE(Pivot!F236:H236),I231)</f>
        <v>28</v>
      </c>
      <c r="J232">
        <f>IFERROR(AVERAGE(Pivot!M236:O236),J231)</f>
        <v>16</v>
      </c>
      <c r="K232">
        <f>IFERROR(AVERAGE(Pivot!T236:V236),K231)</f>
        <v>38</v>
      </c>
      <c r="L232">
        <f>IFERROR(AVERAGE(Pivot!AA236:AC236),L231)</f>
        <v>13</v>
      </c>
      <c r="M232">
        <f>IFERROR(AVERAGE(Pivot!AH236:AJ236),M231)</f>
        <v>2.6666666666666665</v>
      </c>
      <c r="N232">
        <f>IFERROR(AVERAGE(Pivot!AO236:AQ236),N231)</f>
        <v>3</v>
      </c>
      <c r="O232">
        <f>IF(Pivot!I236="NA",O231,IF(Pivot!I236=0,AVERAGE(O227:O231),Pivot!I236))</f>
        <v>79</v>
      </c>
      <c r="P232">
        <f>IF(Pivot!P236="NA",P231,IF(Pivot!P236=0,AVERAGE(P227:P231),Pivot!P236))</f>
        <v>44</v>
      </c>
      <c r="Q232">
        <f>IF(Pivot!W236="NA",Q231,IF(Pivot!W236=0,AVERAGE(Q227:Q231),Pivot!W236))</f>
        <v>27</v>
      </c>
      <c r="R232">
        <f>IF(Pivot!AD236="NA",R231,IF(Pivot!AD236=0,AVERAGE(R227:R231),Pivot!AD236))</f>
        <v>15</v>
      </c>
      <c r="S232">
        <f>IF(Pivot!AK236="NA",S231,IF(Pivot!AK236=0,AVERAGE(S227:S231),Pivot!AK236))</f>
        <v>3</v>
      </c>
      <c r="T232">
        <f>IF(Pivot!AR236="NA",T231,IF(Pivot!AR236=0,AVERAGE(T227:T231),Pivot!AR236))</f>
        <v>2</v>
      </c>
      <c r="U232" t="str">
        <f ca="1">IFERROR(AVERAGE('air-quality'!E1324:E1328),"NA")</f>
        <v>NA</v>
      </c>
      <c r="V232" t="str">
        <f ca="1">IFERROR(AVERAGE('air-quality'!F1324:F1328),"NA")</f>
        <v>NA</v>
      </c>
      <c r="W232" t="str">
        <f ca="1">IFERROR(AVERAGE('air-quality'!G1324:G1328),"NA")</f>
        <v>NA</v>
      </c>
      <c r="X232" t="str">
        <f ca="1">IFERROR(AVERAGE('air-quality'!H1324:H1328),"NA")</f>
        <v>NA</v>
      </c>
      <c r="Y232" t="str">
        <f ca="1">IFERROR(AVERAGE('air-quality'!I1324:I1328),"NA")</f>
        <v>NA</v>
      </c>
      <c r="Z232" t="str">
        <f ca="1">IFERROR(AVERAGE('air-quality'!J1324:J1328),"NA")</f>
        <v>NA</v>
      </c>
      <c r="AA232">
        <f ca="1">IFERROR(AVERAGE('air-quality'!E1689:E1693),"NA")</f>
        <v>43</v>
      </c>
      <c r="AB232">
        <f ca="1">IFERROR(AVERAGE('air-quality'!F1689:F1693),"NA")</f>
        <v>23</v>
      </c>
      <c r="AC232">
        <f ca="1">IFERROR(AVERAGE('air-quality'!G1689:G1693),"NA")</f>
        <v>42.4</v>
      </c>
      <c r="AD232">
        <f ca="1">IFERROR(AVERAGE('air-quality'!H1689:H1693),"NA")</f>
        <v>16</v>
      </c>
      <c r="AE232">
        <f ca="1">IFERROR(AVERAGE('air-quality'!I1689:I1693),"NA")</f>
        <v>4.4000000000000004</v>
      </c>
      <c r="AF232">
        <f ca="1">IFERROR(AVERAGE('air-quality'!J1689:J1693),"NA")</f>
        <v>3.6</v>
      </c>
      <c r="AG232">
        <f ca="1">IFERROR(AVERAGE('air-quality'!E2054:E2058),"NA")</f>
        <v>46.4</v>
      </c>
      <c r="AH232">
        <f ca="1">IFERROR(AVERAGE('air-quality'!F2054:F2058),"NA")</f>
        <v>25</v>
      </c>
      <c r="AI232">
        <f ca="1">IFERROR(AVERAGE('air-quality'!G2054:G2058),"NA")</f>
        <v>45.2</v>
      </c>
      <c r="AJ232">
        <f ca="1">IFERROR(AVERAGE('air-quality'!H2054:H2058),"NA")</f>
        <v>19</v>
      </c>
      <c r="AK232">
        <f ca="1">IFERROR(AVERAGE('air-quality'!I2054:I2058),"NA")</f>
        <v>4.4000000000000004</v>
      </c>
      <c r="AL232">
        <f ca="1">IFERROR(AVERAGE('air-quality'!J2054:J2058),"NA")</f>
        <v>4.5999999999999996</v>
      </c>
      <c r="AM232" s="5">
        <f t="shared" ref="AM232:AR232" si="250">IFERROR(AVERAGE(O228:O232),AM231)</f>
        <v>73</v>
      </c>
      <c r="AN232" s="5">
        <f t="shared" si="250"/>
        <v>33</v>
      </c>
      <c r="AO232" s="5">
        <f t="shared" si="250"/>
        <v>30</v>
      </c>
      <c r="AP232" s="5">
        <f t="shared" si="250"/>
        <v>13.6</v>
      </c>
      <c r="AQ232" s="6">
        <f t="shared" si="250"/>
        <v>3</v>
      </c>
      <c r="AR232" s="5">
        <f t="shared" si="250"/>
        <v>2.4</v>
      </c>
      <c r="AS232" s="5">
        <f t="shared" ca="1" si="213"/>
        <v>44.7</v>
      </c>
      <c r="AT232" s="5">
        <f t="shared" ca="1" si="207"/>
        <v>24</v>
      </c>
      <c r="AU232" s="5">
        <f t="shared" ca="1" si="208"/>
        <v>43.8</v>
      </c>
      <c r="AV232" s="5">
        <f t="shared" ca="1" si="209"/>
        <v>17.5</v>
      </c>
      <c r="AW232" s="6">
        <f t="shared" ca="1" si="210"/>
        <v>4.4000000000000004</v>
      </c>
      <c r="AX232" s="5">
        <f t="shared" ca="1" si="211"/>
        <v>4.0999999999999996</v>
      </c>
    </row>
    <row r="233" spans="1:50" x14ac:dyDescent="0.25">
      <c r="A233">
        <f>IF(Pivot!A237="",Data!A232,Pivot!A237)</f>
        <v>8</v>
      </c>
      <c r="B233">
        <f>Pivot!B237</f>
        <v>19</v>
      </c>
      <c r="C233">
        <f>IFERROR(AVERAGE(Pivot!D237:H237),C232)</f>
        <v>50.4</v>
      </c>
      <c r="D233">
        <f>IFERROR(AVERAGE(Pivot!K237:O237),D232)</f>
        <v>22.2</v>
      </c>
      <c r="E233">
        <f>IFERROR(AVERAGE(Pivot!R237:V237),E232)</f>
        <v>26.8</v>
      </c>
      <c r="F233">
        <f>IFERROR(AVERAGE(Pivot!Y237:AC237),F232)</f>
        <v>15</v>
      </c>
      <c r="G233">
        <f>IFERROR(AVERAGE(Pivot!AF237:AJ237),G232)</f>
        <v>3</v>
      </c>
      <c r="H233">
        <f>IFERROR(AVERAGE(Pivot!AM237:AQ237),H232)</f>
        <v>3</v>
      </c>
      <c r="I233">
        <f>IFERROR(AVERAGE(Pivot!F237:H237),I232)</f>
        <v>36.666666666666664</v>
      </c>
      <c r="J233">
        <f>IFERROR(AVERAGE(Pivot!M237:O237),J232)</f>
        <v>23.666666666666668</v>
      </c>
      <c r="K233">
        <f>IFERROR(AVERAGE(Pivot!T237:V237),K232)</f>
        <v>32</v>
      </c>
      <c r="L233">
        <f>IFERROR(AVERAGE(Pivot!AA237:AC237),L232)</f>
        <v>15.333333333333334</v>
      </c>
      <c r="M233">
        <f>IFERROR(AVERAGE(Pivot!AH237:AJ237),M232)</f>
        <v>3</v>
      </c>
      <c r="N233">
        <f>IFERROR(AVERAGE(Pivot!AO237:AQ237),N232)</f>
        <v>3.3333333333333335</v>
      </c>
      <c r="O233">
        <f>IF(Pivot!I237="NA",O232,IF(Pivot!I237=0,AVERAGE(O228:O232),Pivot!I237))</f>
        <v>106</v>
      </c>
      <c r="P233">
        <f>IF(Pivot!P237="NA",P232,IF(Pivot!P237=0,AVERAGE(P228:P232),Pivot!P237))</f>
        <v>39</v>
      </c>
      <c r="Q233">
        <f>IF(Pivot!W237="NA",Q232,IF(Pivot!W237=0,AVERAGE(Q228:Q232),Pivot!W237))</f>
        <v>38</v>
      </c>
      <c r="R233">
        <f>IF(Pivot!AD237="NA",R232,IF(Pivot!AD237=0,AVERAGE(R228:R232),Pivot!AD237))</f>
        <v>17</v>
      </c>
      <c r="S233">
        <f>IF(Pivot!AK237="NA",S232,IF(Pivot!AK237=0,AVERAGE(S228:S232),Pivot!AK237))</f>
        <v>4</v>
      </c>
      <c r="T233">
        <f>IF(Pivot!AR237="NA",T232,IF(Pivot!AR237=0,AVERAGE(T228:T232),Pivot!AR237))</f>
        <v>2</v>
      </c>
      <c r="U233" t="str">
        <f ca="1">IFERROR(AVERAGE('air-quality'!E1325:E1329),"NA")</f>
        <v>NA</v>
      </c>
      <c r="V233" t="str">
        <f ca="1">IFERROR(AVERAGE('air-quality'!F1325:F1329),"NA")</f>
        <v>NA</v>
      </c>
      <c r="W233" t="str">
        <f ca="1">IFERROR(AVERAGE('air-quality'!G1325:G1329),"NA")</f>
        <v>NA</v>
      </c>
      <c r="X233" t="str">
        <f ca="1">IFERROR(AVERAGE('air-quality'!H1325:H1329),"NA")</f>
        <v>NA</v>
      </c>
      <c r="Y233" t="str">
        <f ca="1">IFERROR(AVERAGE('air-quality'!I1325:I1329),"NA")</f>
        <v>NA</v>
      </c>
      <c r="Z233" t="str">
        <f ca="1">IFERROR(AVERAGE('air-quality'!J1325:J1329),"NA")</f>
        <v>NA</v>
      </c>
      <c r="AA233">
        <f ca="1">IFERROR(AVERAGE('air-quality'!E1690:E1694),"NA")</f>
        <v>46.4</v>
      </c>
      <c r="AB233">
        <f ca="1">IFERROR(AVERAGE('air-quality'!F1690:F1694),"NA")</f>
        <v>25</v>
      </c>
      <c r="AC233">
        <f ca="1">IFERROR(AVERAGE('air-quality'!G1690:G1694),"NA")</f>
        <v>42.4</v>
      </c>
      <c r="AD233">
        <f ca="1">IFERROR(AVERAGE('air-quality'!H1690:H1694),"NA")</f>
        <v>17.399999999999999</v>
      </c>
      <c r="AE233">
        <f ca="1">IFERROR(AVERAGE('air-quality'!I1690:I1694),"NA")</f>
        <v>4.5999999999999996</v>
      </c>
      <c r="AF233">
        <f ca="1">IFERROR(AVERAGE('air-quality'!J1690:J1694),"NA")</f>
        <v>3.8</v>
      </c>
      <c r="AG233">
        <f ca="1">IFERROR(AVERAGE('air-quality'!E2055:E2059),"NA")</f>
        <v>56.2</v>
      </c>
      <c r="AH233">
        <f ca="1">IFERROR(AVERAGE('air-quality'!F2055:F2059),"NA")</f>
        <v>27.8</v>
      </c>
      <c r="AI233">
        <f ca="1">IFERROR(AVERAGE('air-quality'!G2055:G2059),"NA")</f>
        <v>45.8</v>
      </c>
      <c r="AJ233">
        <f ca="1">IFERROR(AVERAGE('air-quality'!H2055:H2059),"NA")</f>
        <v>20</v>
      </c>
      <c r="AK233">
        <f ca="1">IFERROR(AVERAGE('air-quality'!I2055:I2059),"NA")</f>
        <v>4.5999999999999996</v>
      </c>
      <c r="AL233">
        <f ca="1">IFERROR(AVERAGE('air-quality'!J2055:J2059),"NA")</f>
        <v>4.5999999999999996</v>
      </c>
      <c r="AM233" s="5">
        <f t="shared" ref="AM233:AR233" si="251">IFERROR(AVERAGE(O229:O233),AM232)</f>
        <v>79.8</v>
      </c>
      <c r="AN233" s="5">
        <f t="shared" si="251"/>
        <v>33.6</v>
      </c>
      <c r="AO233" s="5">
        <f t="shared" si="251"/>
        <v>29.8</v>
      </c>
      <c r="AP233" s="5">
        <f t="shared" si="251"/>
        <v>13.8</v>
      </c>
      <c r="AQ233" s="6">
        <f t="shared" si="251"/>
        <v>3.2</v>
      </c>
      <c r="AR233" s="5">
        <f t="shared" si="251"/>
        <v>2.2000000000000002</v>
      </c>
      <c r="AS233" s="5">
        <f t="shared" ca="1" si="213"/>
        <v>51.3</v>
      </c>
      <c r="AT233" s="5">
        <f t="shared" ca="1" si="207"/>
        <v>26.4</v>
      </c>
      <c r="AU233" s="5">
        <f t="shared" ca="1" si="208"/>
        <v>44.099999999999994</v>
      </c>
      <c r="AV233" s="5">
        <f t="shared" ca="1" si="209"/>
        <v>18.7</v>
      </c>
      <c r="AW233" s="6">
        <f t="shared" ca="1" si="210"/>
        <v>4.5999999999999996</v>
      </c>
      <c r="AX233" s="5">
        <f t="shared" ca="1" si="211"/>
        <v>4.1999999999999993</v>
      </c>
    </row>
    <row r="234" spans="1:50" x14ac:dyDescent="0.25">
      <c r="A234">
        <f>IF(Pivot!A238="",Data!A233,Pivot!A238)</f>
        <v>8</v>
      </c>
      <c r="B234">
        <f>Pivot!B238</f>
        <v>20</v>
      </c>
      <c r="C234">
        <f>IFERROR(AVERAGE(Pivot!D238:H238),C233)</f>
        <v>49</v>
      </c>
      <c r="D234">
        <f>IFERROR(AVERAGE(Pivot!K238:O238),D233)</f>
        <v>18.399999999999999</v>
      </c>
      <c r="E234">
        <f>IFERROR(AVERAGE(Pivot!R238:V238),E233)</f>
        <v>24</v>
      </c>
      <c r="F234">
        <f>IFERROR(AVERAGE(Pivot!Y238:AC238),F233)</f>
        <v>12.2</v>
      </c>
      <c r="G234">
        <f>IFERROR(AVERAGE(Pivot!AF238:AJ238),G233)</f>
        <v>3.2</v>
      </c>
      <c r="H234">
        <f>IFERROR(AVERAGE(Pivot!AM238:AQ238),H233)</f>
        <v>2.4</v>
      </c>
      <c r="I234">
        <f>IFERROR(AVERAGE(Pivot!F238:H238),I233)</f>
        <v>53.333333333333336</v>
      </c>
      <c r="J234">
        <f>IFERROR(AVERAGE(Pivot!M238:O238),J233)</f>
        <v>19.666666666666668</v>
      </c>
      <c r="K234">
        <f>IFERROR(AVERAGE(Pivot!T238:V238),K233)</f>
        <v>21.333333333333332</v>
      </c>
      <c r="L234">
        <f>IFERROR(AVERAGE(Pivot!AA238:AC238),L233)</f>
        <v>14</v>
      </c>
      <c r="M234">
        <f>IFERROR(AVERAGE(Pivot!AH238:AJ238),M233)</f>
        <v>3.3333333333333335</v>
      </c>
      <c r="N234">
        <f>IFERROR(AVERAGE(Pivot!AO238:AQ238),N233)</f>
        <v>2.6666666666666665</v>
      </c>
      <c r="O234">
        <f>IF(Pivot!I238="NA",O233,IF(Pivot!I238=0,AVERAGE(O229:O233),Pivot!I238))</f>
        <v>97</v>
      </c>
      <c r="P234">
        <f>IF(Pivot!P238="NA",P233,IF(Pivot!P238=0,AVERAGE(P229:P233),Pivot!P238))</f>
        <v>30</v>
      </c>
      <c r="Q234">
        <f>IF(Pivot!W238="NA",Q233,IF(Pivot!W238=0,AVERAGE(Q229:Q233),Pivot!W238))</f>
        <v>15</v>
      </c>
      <c r="R234">
        <f>IF(Pivot!AD238="NA",R233,IF(Pivot!AD238=0,AVERAGE(R229:R233),Pivot!AD238))</f>
        <v>21</v>
      </c>
      <c r="S234">
        <f>IF(Pivot!AK238="NA",S233,IF(Pivot!AK238=0,AVERAGE(S229:S233),Pivot!AK238))</f>
        <v>4</v>
      </c>
      <c r="T234">
        <f>IF(Pivot!AR238="NA",T233,IF(Pivot!AR238=0,AVERAGE(T229:T233),Pivot!AR238))</f>
        <v>3</v>
      </c>
      <c r="U234" t="str">
        <f ca="1">IFERROR(AVERAGE('air-quality'!E1326:E1330),"NA")</f>
        <v>NA</v>
      </c>
      <c r="V234" t="str">
        <f ca="1">IFERROR(AVERAGE('air-quality'!F1326:F1330),"NA")</f>
        <v>NA</v>
      </c>
      <c r="W234" t="str">
        <f ca="1">IFERROR(AVERAGE('air-quality'!G1326:G1330),"NA")</f>
        <v>NA</v>
      </c>
      <c r="X234" t="str">
        <f ca="1">IFERROR(AVERAGE('air-quality'!H1326:H1330),"NA")</f>
        <v>NA</v>
      </c>
      <c r="Y234" t="str">
        <f ca="1">IFERROR(AVERAGE('air-quality'!I1326:I1330),"NA")</f>
        <v>NA</v>
      </c>
      <c r="Z234" t="str">
        <f ca="1">IFERROR(AVERAGE('air-quality'!J1326:J1330),"NA")</f>
        <v>NA</v>
      </c>
      <c r="AA234">
        <f ca="1">IFERROR(AVERAGE('air-quality'!E1691:E1695),"NA")</f>
        <v>50.8</v>
      </c>
      <c r="AB234">
        <f ca="1">IFERROR(AVERAGE('air-quality'!F1691:F1695),"NA")</f>
        <v>28</v>
      </c>
      <c r="AC234">
        <f ca="1">IFERROR(AVERAGE('air-quality'!G1691:G1695),"NA")</f>
        <v>44.4</v>
      </c>
      <c r="AD234">
        <f ca="1">IFERROR(AVERAGE('air-quality'!H1691:H1695),"NA")</f>
        <v>19.2</v>
      </c>
      <c r="AE234">
        <f ca="1">IFERROR(AVERAGE('air-quality'!I1691:I1695),"NA")</f>
        <v>4.5999999999999996</v>
      </c>
      <c r="AF234">
        <f ca="1">IFERROR(AVERAGE('air-quality'!J1691:J1695),"NA")</f>
        <v>4</v>
      </c>
      <c r="AG234">
        <f ca="1">IFERROR(AVERAGE('air-quality'!E2056:E2060),"NA")</f>
        <v>65</v>
      </c>
      <c r="AH234">
        <f ca="1">IFERROR(AVERAGE('air-quality'!F2056:F2060),"NA")</f>
        <v>29.8</v>
      </c>
      <c r="AI234">
        <f ca="1">IFERROR(AVERAGE('air-quality'!G2056:G2060),"NA")</f>
        <v>45.4</v>
      </c>
      <c r="AJ234">
        <f ca="1">IFERROR(AVERAGE('air-quality'!H2056:H2060),"NA")</f>
        <v>21.2</v>
      </c>
      <c r="AK234">
        <f ca="1">IFERROR(AVERAGE('air-quality'!I2056:I2060),"NA")</f>
        <v>4.4000000000000004</v>
      </c>
      <c r="AL234">
        <f ca="1">IFERROR(AVERAGE('air-quality'!J2056:J2060),"NA")</f>
        <v>4.5999999999999996</v>
      </c>
      <c r="AM234" s="5">
        <f t="shared" ref="AM234:AR234" si="252">IFERROR(AVERAGE(O230:O234),AM233)</f>
        <v>79.8</v>
      </c>
      <c r="AN234" s="5">
        <f t="shared" si="252"/>
        <v>35</v>
      </c>
      <c r="AO234" s="5">
        <f t="shared" si="252"/>
        <v>28.8</v>
      </c>
      <c r="AP234" s="5">
        <f t="shared" si="252"/>
        <v>16.399999999999999</v>
      </c>
      <c r="AQ234" s="6">
        <f t="shared" si="252"/>
        <v>3.4</v>
      </c>
      <c r="AR234" s="5">
        <f t="shared" si="252"/>
        <v>2.4</v>
      </c>
      <c r="AS234" s="5">
        <f t="shared" ca="1" si="213"/>
        <v>57.9</v>
      </c>
      <c r="AT234" s="5">
        <f t="shared" ca="1" si="207"/>
        <v>28.9</v>
      </c>
      <c r="AU234" s="5">
        <f t="shared" ca="1" si="208"/>
        <v>44.9</v>
      </c>
      <c r="AV234" s="5">
        <f t="shared" ca="1" si="209"/>
        <v>20.2</v>
      </c>
      <c r="AW234" s="6">
        <f t="shared" ca="1" si="210"/>
        <v>4.5</v>
      </c>
      <c r="AX234" s="5">
        <f t="shared" ca="1" si="211"/>
        <v>4.3</v>
      </c>
    </row>
    <row r="235" spans="1:50" x14ac:dyDescent="0.25">
      <c r="A235">
        <f>IF(Pivot!A239="",Data!A234,Pivot!A239)</f>
        <v>8</v>
      </c>
      <c r="B235">
        <f>Pivot!B239</f>
        <v>21</v>
      </c>
      <c r="C235">
        <f>IFERROR(AVERAGE(Pivot!D239:H239),C234)</f>
        <v>42.6</v>
      </c>
      <c r="D235">
        <f>IFERROR(AVERAGE(Pivot!K239:O239),D234)</f>
        <v>21.2</v>
      </c>
      <c r="E235">
        <f>IFERROR(AVERAGE(Pivot!R239:V239),E234)</f>
        <v>24.4</v>
      </c>
      <c r="F235">
        <f>IFERROR(AVERAGE(Pivot!Y239:AC239),F234)</f>
        <v>15.2</v>
      </c>
      <c r="G235">
        <f>IFERROR(AVERAGE(Pivot!AF239:AJ239),G234)</f>
        <v>2.6</v>
      </c>
      <c r="H235">
        <f>IFERROR(AVERAGE(Pivot!AM239:AQ239),H234)</f>
        <v>2.8</v>
      </c>
      <c r="I235">
        <f>IFERROR(AVERAGE(Pivot!F239:H239),I234)</f>
        <v>46</v>
      </c>
      <c r="J235">
        <f>IFERROR(AVERAGE(Pivot!M239:O239),J234)</f>
        <v>23.666666666666668</v>
      </c>
      <c r="K235">
        <f>IFERROR(AVERAGE(Pivot!T239:V239),K234)</f>
        <v>27</v>
      </c>
      <c r="L235">
        <f>IFERROR(AVERAGE(Pivot!AA239:AC239),L234)</f>
        <v>15.666666666666666</v>
      </c>
      <c r="M235">
        <f>IFERROR(AVERAGE(Pivot!AH239:AJ239),M234)</f>
        <v>2.6666666666666665</v>
      </c>
      <c r="N235">
        <f>IFERROR(AVERAGE(Pivot!AO239:AQ239),N234)</f>
        <v>3</v>
      </c>
      <c r="O235">
        <f>IF(Pivot!I239="NA",O234,IF(Pivot!I239=0,AVERAGE(O230:O234),Pivot!I239))</f>
        <v>78</v>
      </c>
      <c r="P235">
        <f>IF(Pivot!P239="NA",P234,IF(Pivot!P239=0,AVERAGE(P230:P234),Pivot!P239))</f>
        <v>14</v>
      </c>
      <c r="Q235">
        <f>IF(Pivot!W239="NA",Q234,IF(Pivot!W239=0,AVERAGE(Q230:Q234),Pivot!W239))</f>
        <v>14</v>
      </c>
      <c r="R235">
        <f>IF(Pivot!AD239="NA",R234,IF(Pivot!AD239=0,AVERAGE(R230:R234),Pivot!AD239))</f>
        <v>12</v>
      </c>
      <c r="S235">
        <f>IF(Pivot!AK239="NA",S234,IF(Pivot!AK239=0,AVERAGE(S230:S234),Pivot!AK239))</f>
        <v>3</v>
      </c>
      <c r="T235">
        <f>IF(Pivot!AR239="NA",T234,IF(Pivot!AR239=0,AVERAGE(T230:T234),Pivot!AR239))</f>
        <v>3</v>
      </c>
      <c r="U235" t="str">
        <f ca="1">IFERROR(AVERAGE('air-quality'!E1327:E1331),"NA")</f>
        <v>NA</v>
      </c>
      <c r="V235" t="str">
        <f ca="1">IFERROR(AVERAGE('air-quality'!F1327:F1331),"NA")</f>
        <v>NA</v>
      </c>
      <c r="W235" t="str">
        <f ca="1">IFERROR(AVERAGE('air-quality'!G1327:G1331),"NA")</f>
        <v>NA</v>
      </c>
      <c r="X235" t="str">
        <f ca="1">IFERROR(AVERAGE('air-quality'!H1327:H1331),"NA")</f>
        <v>NA</v>
      </c>
      <c r="Y235" t="str">
        <f ca="1">IFERROR(AVERAGE('air-quality'!I1327:I1331),"NA")</f>
        <v>NA</v>
      </c>
      <c r="Z235" t="str">
        <f ca="1">IFERROR(AVERAGE('air-quality'!J1327:J1331),"NA")</f>
        <v>NA</v>
      </c>
      <c r="AA235">
        <f ca="1">IFERROR(AVERAGE('air-quality'!E1692:E1696),"NA")</f>
        <v>59.4</v>
      </c>
      <c r="AB235">
        <f ca="1">IFERROR(AVERAGE('air-quality'!F1692:F1696),"NA")</f>
        <v>27</v>
      </c>
      <c r="AC235">
        <f ca="1">IFERROR(AVERAGE('air-quality'!G1692:G1696),"NA")</f>
        <v>38.6</v>
      </c>
      <c r="AD235">
        <f ca="1">IFERROR(AVERAGE('air-quality'!H1692:H1696),"NA")</f>
        <v>18.600000000000001</v>
      </c>
      <c r="AE235">
        <f ca="1">IFERROR(AVERAGE('air-quality'!I1692:I1696),"NA")</f>
        <v>4.4000000000000004</v>
      </c>
      <c r="AF235">
        <f ca="1">IFERROR(AVERAGE('air-quality'!J1692:J1696),"NA")</f>
        <v>3.8</v>
      </c>
      <c r="AG235">
        <f ca="1">IFERROR(AVERAGE('air-quality'!E2057:E2061),"NA")</f>
        <v>72.2</v>
      </c>
      <c r="AH235">
        <f ca="1">IFERROR(AVERAGE('air-quality'!F2057:F2061),"NA")</f>
        <v>32.200000000000003</v>
      </c>
      <c r="AI235">
        <f ca="1">IFERROR(AVERAGE('air-quality'!G2057:G2061),"NA")</f>
        <v>42.8</v>
      </c>
      <c r="AJ235">
        <f ca="1">IFERROR(AVERAGE('air-quality'!H2057:H2061),"NA")</f>
        <v>24.2</v>
      </c>
      <c r="AK235">
        <f ca="1">IFERROR(AVERAGE('air-quality'!I2057:I2061),"NA")</f>
        <v>4.5999999999999996</v>
      </c>
      <c r="AL235">
        <f ca="1">IFERROR(AVERAGE('air-quality'!J2057:J2061),"NA")</f>
        <v>5</v>
      </c>
      <c r="AM235" s="5">
        <f t="shared" ref="AM235:AR235" si="253">IFERROR(AVERAGE(O231:O235),AM234)</f>
        <v>83.6</v>
      </c>
      <c r="AN235" s="5">
        <f t="shared" si="253"/>
        <v>32</v>
      </c>
      <c r="AO235" s="5">
        <f t="shared" si="253"/>
        <v>26</v>
      </c>
      <c r="AP235" s="5">
        <f t="shared" si="253"/>
        <v>16.600000000000001</v>
      </c>
      <c r="AQ235" s="6">
        <f t="shared" si="253"/>
        <v>3.4</v>
      </c>
      <c r="AR235" s="5">
        <f t="shared" si="253"/>
        <v>2.6</v>
      </c>
      <c r="AS235" s="5">
        <f t="shared" ca="1" si="213"/>
        <v>65.8</v>
      </c>
      <c r="AT235" s="5">
        <f t="shared" ca="1" si="207"/>
        <v>29.6</v>
      </c>
      <c r="AU235" s="5">
        <f t="shared" ca="1" si="208"/>
        <v>40.700000000000003</v>
      </c>
      <c r="AV235" s="5">
        <f t="shared" ca="1" si="209"/>
        <v>21.4</v>
      </c>
      <c r="AW235" s="6">
        <f t="shared" ca="1" si="210"/>
        <v>4.5</v>
      </c>
      <c r="AX235" s="5">
        <f t="shared" ca="1" si="211"/>
        <v>4.4000000000000004</v>
      </c>
    </row>
    <row r="236" spans="1:50" x14ac:dyDescent="0.25">
      <c r="A236">
        <f>IF(Pivot!A240="",Data!A235,Pivot!A240)</f>
        <v>8</v>
      </c>
      <c r="B236">
        <f>Pivot!B240</f>
        <v>22</v>
      </c>
      <c r="C236">
        <f>IFERROR(AVERAGE(Pivot!D240:H240),C235)</f>
        <v>49.4</v>
      </c>
      <c r="D236">
        <f>IFERROR(AVERAGE(Pivot!K240:O240),D235)</f>
        <v>17</v>
      </c>
      <c r="E236">
        <f>IFERROR(AVERAGE(Pivot!R240:V240),E235)</f>
        <v>16.600000000000001</v>
      </c>
      <c r="F236">
        <f>IFERROR(AVERAGE(Pivot!Y240:AC240),F235)</f>
        <v>14</v>
      </c>
      <c r="G236">
        <f>IFERROR(AVERAGE(Pivot!AF240:AJ240),G235)</f>
        <v>3.2</v>
      </c>
      <c r="H236">
        <f>IFERROR(AVERAGE(Pivot!AM240:AQ240),H235)</f>
        <v>2.6</v>
      </c>
      <c r="I236">
        <f>IFERROR(AVERAGE(Pivot!F240:H240),I235)</f>
        <v>55.333333333333336</v>
      </c>
      <c r="J236">
        <f>IFERROR(AVERAGE(Pivot!M240:O240),J235)</f>
        <v>15.666666666666666</v>
      </c>
      <c r="K236">
        <f>IFERROR(AVERAGE(Pivot!T240:V240),K235)</f>
        <v>17.333333333333332</v>
      </c>
      <c r="L236">
        <f>IFERROR(AVERAGE(Pivot!AA240:AC240),L235)</f>
        <v>13.333333333333334</v>
      </c>
      <c r="M236">
        <f>IFERROR(AVERAGE(Pivot!AH240:AJ240),M235)</f>
        <v>3.3333333333333335</v>
      </c>
      <c r="N236">
        <f>IFERROR(AVERAGE(Pivot!AO240:AQ240),N235)</f>
        <v>2.6666666666666665</v>
      </c>
      <c r="O236">
        <f>IF(Pivot!I240="NA",O235,IF(Pivot!I240=0,AVERAGE(O231:O235),Pivot!I240))</f>
        <v>41</v>
      </c>
      <c r="P236">
        <f>IF(Pivot!P240="NA",P235,IF(Pivot!P240=0,AVERAGE(P231:P235),Pivot!P240))</f>
        <v>10</v>
      </c>
      <c r="Q236">
        <f>IF(Pivot!W240="NA",Q235,IF(Pivot!W240=0,AVERAGE(Q231:Q235),Pivot!W240))</f>
        <v>27</v>
      </c>
      <c r="R236">
        <f>IF(Pivot!AD240="NA",R235,IF(Pivot!AD240=0,AVERAGE(R231:R235),Pivot!AD240))</f>
        <v>8</v>
      </c>
      <c r="S236">
        <f>IF(Pivot!AK240="NA",S235,IF(Pivot!AK240=0,AVERAGE(S231:S235),Pivot!AK240))</f>
        <v>3</v>
      </c>
      <c r="T236">
        <f>IF(Pivot!AR240="NA",T235,IF(Pivot!AR240=0,AVERAGE(T231:T235),Pivot!AR240))</f>
        <v>3</v>
      </c>
      <c r="U236" t="str">
        <f ca="1">IFERROR(AVERAGE('air-quality'!E1328:E1332),"NA")</f>
        <v>NA</v>
      </c>
      <c r="V236" t="str">
        <f ca="1">IFERROR(AVERAGE('air-quality'!F1328:F1332),"NA")</f>
        <v>NA</v>
      </c>
      <c r="W236" t="str">
        <f ca="1">IFERROR(AVERAGE('air-quality'!G1328:G1332),"NA")</f>
        <v>NA</v>
      </c>
      <c r="X236" t="str">
        <f ca="1">IFERROR(AVERAGE('air-quality'!H1328:H1332),"NA")</f>
        <v>NA</v>
      </c>
      <c r="Y236" t="str">
        <f ca="1">IFERROR(AVERAGE('air-quality'!I1328:I1332),"NA")</f>
        <v>NA</v>
      </c>
      <c r="Z236" t="str">
        <f ca="1">IFERROR(AVERAGE('air-quality'!J1328:J1332),"NA")</f>
        <v>NA</v>
      </c>
      <c r="AA236">
        <f ca="1">IFERROR(AVERAGE('air-quality'!E1693:E1697),"NA")</f>
        <v>58.6</v>
      </c>
      <c r="AB236">
        <f ca="1">IFERROR(AVERAGE('air-quality'!F1693:F1697),"NA")</f>
        <v>23.4</v>
      </c>
      <c r="AC236">
        <f ca="1">IFERROR(AVERAGE('air-quality'!G1693:G1697),"NA")</f>
        <v>28.8</v>
      </c>
      <c r="AD236">
        <f ca="1">IFERROR(AVERAGE('air-quality'!H1693:H1697),"NA")</f>
        <v>17.8</v>
      </c>
      <c r="AE236">
        <f ca="1">IFERROR(AVERAGE('air-quality'!I1693:I1697),"NA")</f>
        <v>4.4000000000000004</v>
      </c>
      <c r="AF236">
        <f ca="1">IFERROR(AVERAGE('air-quality'!J1693:J1697),"NA")</f>
        <v>3.6</v>
      </c>
      <c r="AG236">
        <f ca="1">IFERROR(AVERAGE('air-quality'!E2058:E2062),"NA")</f>
        <v>74.8</v>
      </c>
      <c r="AH236">
        <f ca="1">IFERROR(AVERAGE('air-quality'!F2058:F2062),"NA")</f>
        <v>32.4</v>
      </c>
      <c r="AI236">
        <f ca="1">IFERROR(AVERAGE('air-quality'!G2058:G2062),"NA")</f>
        <v>39</v>
      </c>
      <c r="AJ236">
        <f ca="1">IFERROR(AVERAGE('air-quality'!H2058:H2062),"NA")</f>
        <v>25</v>
      </c>
      <c r="AK236">
        <f ca="1">IFERROR(AVERAGE('air-quality'!I2058:I2062),"NA")</f>
        <v>4.8</v>
      </c>
      <c r="AL236">
        <f ca="1">IFERROR(AVERAGE('air-quality'!J2058:J2062),"NA")</f>
        <v>5.2</v>
      </c>
      <c r="AM236" s="5">
        <f t="shared" ref="AM236:AR236" si="254">IFERROR(AVERAGE(O232:O236),AM235)</f>
        <v>80.2</v>
      </c>
      <c r="AN236" s="5">
        <f t="shared" si="254"/>
        <v>27.4</v>
      </c>
      <c r="AO236" s="5">
        <f t="shared" si="254"/>
        <v>24.2</v>
      </c>
      <c r="AP236" s="5">
        <f t="shared" si="254"/>
        <v>14.6</v>
      </c>
      <c r="AQ236" s="6">
        <f t="shared" si="254"/>
        <v>3.4</v>
      </c>
      <c r="AR236" s="5">
        <f t="shared" si="254"/>
        <v>2.6</v>
      </c>
      <c r="AS236" s="5">
        <f t="shared" ca="1" si="213"/>
        <v>66.7</v>
      </c>
      <c r="AT236" s="5">
        <f t="shared" ca="1" si="207"/>
        <v>27.9</v>
      </c>
      <c r="AU236" s="5">
        <f t="shared" ca="1" si="208"/>
        <v>33.9</v>
      </c>
      <c r="AV236" s="5">
        <f t="shared" ca="1" si="209"/>
        <v>21.4</v>
      </c>
      <c r="AW236" s="6">
        <f t="shared" ca="1" si="210"/>
        <v>4.5999999999999996</v>
      </c>
      <c r="AX236" s="5">
        <f t="shared" ca="1" si="211"/>
        <v>4.4000000000000004</v>
      </c>
    </row>
    <row r="237" spans="1:50" x14ac:dyDescent="0.25">
      <c r="A237">
        <f>IF(Pivot!A241="",Data!A236,Pivot!A241)</f>
        <v>8</v>
      </c>
      <c r="B237">
        <f>Pivot!B241</f>
        <v>23</v>
      </c>
      <c r="C237">
        <f>IFERROR(AVERAGE(Pivot!D241:H241),C236)</f>
        <v>35.799999999999997</v>
      </c>
      <c r="D237">
        <f>IFERROR(AVERAGE(Pivot!K241:O241),D236)</f>
        <v>14.8</v>
      </c>
      <c r="E237">
        <f>IFERROR(AVERAGE(Pivot!R241:V241),E236)</f>
        <v>15.6</v>
      </c>
      <c r="F237">
        <f>IFERROR(AVERAGE(Pivot!Y241:AC241),F236)</f>
        <v>14.8</v>
      </c>
      <c r="G237">
        <f>IFERROR(AVERAGE(Pivot!AF241:AJ241),G236)</f>
        <v>3.2</v>
      </c>
      <c r="H237">
        <f>IFERROR(AVERAGE(Pivot!AM241:AQ241),H236)</f>
        <v>3</v>
      </c>
      <c r="I237">
        <f>IFERROR(AVERAGE(Pivot!F241:H241),I236)</f>
        <v>31</v>
      </c>
      <c r="J237">
        <f>IFERROR(AVERAGE(Pivot!M241:O241),J236)</f>
        <v>10.333333333333334</v>
      </c>
      <c r="K237">
        <f>IFERROR(AVERAGE(Pivot!T241:V241),K236)</f>
        <v>15.333333333333334</v>
      </c>
      <c r="L237">
        <f>IFERROR(AVERAGE(Pivot!AA241:AC241),L236)</f>
        <v>13</v>
      </c>
      <c r="M237">
        <f>IFERROR(AVERAGE(Pivot!AH241:AJ241),M236)</f>
        <v>3</v>
      </c>
      <c r="N237">
        <f>IFERROR(AVERAGE(Pivot!AO241:AQ241),N236)</f>
        <v>3</v>
      </c>
      <c r="O237">
        <f>IF(Pivot!I241="NA",O236,IF(Pivot!I241=0,AVERAGE(O232:O236),Pivot!I241))</f>
        <v>35</v>
      </c>
      <c r="P237">
        <f>IF(Pivot!P241="NA",P236,IF(Pivot!P241=0,AVERAGE(P232:P236),Pivot!P241))</f>
        <v>20</v>
      </c>
      <c r="Q237">
        <f>IF(Pivot!W241="NA",Q236,IF(Pivot!W241=0,AVERAGE(Q232:Q236),Pivot!W241))</f>
        <v>19</v>
      </c>
      <c r="R237">
        <f>IF(Pivot!AD241="NA",R236,IF(Pivot!AD241=0,AVERAGE(R232:R236),Pivot!AD241))</f>
        <v>12</v>
      </c>
      <c r="S237">
        <f>IF(Pivot!AK241="NA",S236,IF(Pivot!AK241=0,AVERAGE(S232:S236),Pivot!AK241))</f>
        <v>4</v>
      </c>
      <c r="T237">
        <f>IF(Pivot!AR241="NA",T236,IF(Pivot!AR241=0,AVERAGE(T232:T236),Pivot!AR241))</f>
        <v>2</v>
      </c>
      <c r="U237" t="str">
        <f ca="1">IFERROR(AVERAGE('air-quality'!E1329:E1333),"NA")</f>
        <v>NA</v>
      </c>
      <c r="V237" t="str">
        <f ca="1">IFERROR(AVERAGE('air-quality'!F1329:F1333),"NA")</f>
        <v>NA</v>
      </c>
      <c r="W237" t="str">
        <f ca="1">IFERROR(AVERAGE('air-quality'!G1329:G1333),"NA")</f>
        <v>NA</v>
      </c>
      <c r="X237" t="str">
        <f ca="1">IFERROR(AVERAGE('air-quality'!H1329:H1333),"NA")</f>
        <v>NA</v>
      </c>
      <c r="Y237" t="str">
        <f ca="1">IFERROR(AVERAGE('air-quality'!I1329:I1333),"NA")</f>
        <v>NA</v>
      </c>
      <c r="Z237" t="str">
        <f ca="1">IFERROR(AVERAGE('air-quality'!J1329:J1333),"NA")</f>
        <v>NA</v>
      </c>
      <c r="AA237">
        <f ca="1">IFERROR(AVERAGE('air-quality'!E1694:E1698),"NA")</f>
        <v>50.8</v>
      </c>
      <c r="AB237">
        <f ca="1">IFERROR(AVERAGE('air-quality'!F1694:F1698),"NA")</f>
        <v>20.399999999999999</v>
      </c>
      <c r="AC237">
        <f ca="1">IFERROR(AVERAGE('air-quality'!G1694:G1698),"NA")</f>
        <v>26.8</v>
      </c>
      <c r="AD237">
        <f ca="1">IFERROR(AVERAGE('air-quality'!H1694:H1698),"NA")</f>
        <v>16.2</v>
      </c>
      <c r="AE237">
        <f ca="1">IFERROR(AVERAGE('air-quality'!I1694:I1698),"NA")</f>
        <v>4.4000000000000004</v>
      </c>
      <c r="AF237">
        <f ca="1">IFERROR(AVERAGE('air-quality'!J1694:J1698),"NA")</f>
        <v>3.6</v>
      </c>
      <c r="AG237">
        <f ca="1">IFERROR(AVERAGE('air-quality'!E2059:E2063),"NA")</f>
        <v>72.8</v>
      </c>
      <c r="AH237">
        <f ca="1">IFERROR(AVERAGE('air-quality'!F2059:F2063),"NA")</f>
        <v>30</v>
      </c>
      <c r="AI237">
        <f ca="1">IFERROR(AVERAGE('air-quality'!G2059:G2063),"NA")</f>
        <v>38</v>
      </c>
      <c r="AJ237">
        <f ca="1">IFERROR(AVERAGE('air-quality'!H2059:H2063),"NA")</f>
        <v>24.4</v>
      </c>
      <c r="AK237">
        <f ca="1">IFERROR(AVERAGE('air-quality'!I2059:I2063),"NA")</f>
        <v>5</v>
      </c>
      <c r="AL237">
        <f ca="1">IFERROR(AVERAGE('air-quality'!J2059:J2063),"NA")</f>
        <v>5.2</v>
      </c>
      <c r="AM237" s="5">
        <f t="shared" ref="AM237:AR237" si="255">IFERROR(AVERAGE(O233:O237),AM236)</f>
        <v>71.400000000000006</v>
      </c>
      <c r="AN237" s="5">
        <f t="shared" si="255"/>
        <v>22.6</v>
      </c>
      <c r="AO237" s="5">
        <f t="shared" si="255"/>
        <v>22.6</v>
      </c>
      <c r="AP237" s="5">
        <f t="shared" si="255"/>
        <v>14</v>
      </c>
      <c r="AQ237" s="6">
        <f t="shared" si="255"/>
        <v>3.6</v>
      </c>
      <c r="AR237" s="5">
        <f t="shared" si="255"/>
        <v>2.6</v>
      </c>
      <c r="AS237" s="5">
        <f t="shared" ca="1" si="213"/>
        <v>61.8</v>
      </c>
      <c r="AT237" s="5">
        <f t="shared" ca="1" si="207"/>
        <v>25.2</v>
      </c>
      <c r="AU237" s="5">
        <f t="shared" ca="1" si="208"/>
        <v>32.4</v>
      </c>
      <c r="AV237" s="5">
        <f t="shared" ca="1" si="209"/>
        <v>20.299999999999997</v>
      </c>
      <c r="AW237" s="6">
        <f t="shared" ca="1" si="210"/>
        <v>4.7</v>
      </c>
      <c r="AX237" s="5">
        <f t="shared" ca="1" si="211"/>
        <v>4.4000000000000004</v>
      </c>
    </row>
    <row r="238" spans="1:50" x14ac:dyDescent="0.25">
      <c r="A238">
        <f>IF(Pivot!A242="",Data!A237,Pivot!A242)</f>
        <v>8</v>
      </c>
      <c r="B238">
        <f>Pivot!B242</f>
        <v>24</v>
      </c>
      <c r="C238">
        <f>IFERROR(AVERAGE(Pivot!D242:H242),C237)</f>
        <v>30.2</v>
      </c>
      <c r="D238">
        <f>IFERROR(AVERAGE(Pivot!K242:O242),D237)</f>
        <v>15.8</v>
      </c>
      <c r="E238">
        <f>IFERROR(AVERAGE(Pivot!R242:V242),E237)</f>
        <v>21.6</v>
      </c>
      <c r="F238">
        <f>IFERROR(AVERAGE(Pivot!Y242:AC242),F237)</f>
        <v>13</v>
      </c>
      <c r="G238">
        <f>IFERROR(AVERAGE(Pivot!AF242:AJ242),G237)</f>
        <v>3.2</v>
      </c>
      <c r="H238">
        <f>IFERROR(AVERAGE(Pivot!AM242:AQ242),H237)</f>
        <v>3</v>
      </c>
      <c r="I238">
        <f>IFERROR(AVERAGE(Pivot!F242:H242),I237)</f>
        <v>20.333333333333332</v>
      </c>
      <c r="J238">
        <f>IFERROR(AVERAGE(Pivot!M242:O242),J237)</f>
        <v>14.666666666666666</v>
      </c>
      <c r="K238">
        <f>IFERROR(AVERAGE(Pivot!T242:V242),K237)</f>
        <v>27</v>
      </c>
      <c r="L238">
        <f>IFERROR(AVERAGE(Pivot!AA242:AC242),L237)</f>
        <v>11.666666666666666</v>
      </c>
      <c r="M238">
        <f>IFERROR(AVERAGE(Pivot!AH242:AJ242),M237)</f>
        <v>3.3333333333333335</v>
      </c>
      <c r="N238">
        <f>IFERROR(AVERAGE(Pivot!AO242:AQ242),N237)</f>
        <v>3.3333333333333335</v>
      </c>
      <c r="O238">
        <f>IF(Pivot!I242="NA",O237,IF(Pivot!I242=0,AVERAGE(O233:O237),Pivot!I242))</f>
        <v>57</v>
      </c>
      <c r="P238">
        <f>IF(Pivot!P242="NA",P237,IF(Pivot!P242=0,AVERAGE(P233:P237),Pivot!P242))</f>
        <v>27</v>
      </c>
      <c r="Q238">
        <f>IF(Pivot!W242="NA",Q237,IF(Pivot!W242=0,AVERAGE(Q233:Q237),Pivot!W242))</f>
        <v>19</v>
      </c>
      <c r="R238">
        <f>IF(Pivot!AD242="NA",R237,IF(Pivot!AD242=0,AVERAGE(R233:R237),Pivot!AD242))</f>
        <v>26</v>
      </c>
      <c r="S238">
        <f>IF(Pivot!AK242="NA",S237,IF(Pivot!AK242=0,AVERAGE(S233:S237),Pivot!AK242))</f>
        <v>4</v>
      </c>
      <c r="T238">
        <f>IF(Pivot!AR242="NA",T237,IF(Pivot!AR242=0,AVERAGE(T233:T237),Pivot!AR242))</f>
        <v>2</v>
      </c>
      <c r="U238" t="str">
        <f ca="1">IFERROR(AVERAGE('air-quality'!E1330:E1334),"NA")</f>
        <v>NA</v>
      </c>
      <c r="V238" t="str">
        <f ca="1">IFERROR(AVERAGE('air-quality'!F1330:F1334),"NA")</f>
        <v>NA</v>
      </c>
      <c r="W238" t="str">
        <f ca="1">IFERROR(AVERAGE('air-quality'!G1330:G1334),"NA")</f>
        <v>NA</v>
      </c>
      <c r="X238" t="str">
        <f ca="1">IFERROR(AVERAGE('air-quality'!H1330:H1334),"NA")</f>
        <v>NA</v>
      </c>
      <c r="Y238" t="str">
        <f ca="1">IFERROR(AVERAGE('air-quality'!I1330:I1334),"NA")</f>
        <v>NA</v>
      </c>
      <c r="Z238" t="str">
        <f ca="1">IFERROR(AVERAGE('air-quality'!J1330:J1334),"NA")</f>
        <v>NA</v>
      </c>
      <c r="AA238">
        <f ca="1">IFERROR(AVERAGE('air-quality'!E1695:E1699),"NA")</f>
        <v>44.4</v>
      </c>
      <c r="AB238">
        <f ca="1">IFERROR(AVERAGE('air-quality'!F1695:F1699),"NA")</f>
        <v>19.2</v>
      </c>
      <c r="AC238">
        <f ca="1">IFERROR(AVERAGE('air-quality'!G1695:G1699),"NA")</f>
        <v>27.2</v>
      </c>
      <c r="AD238">
        <f ca="1">IFERROR(AVERAGE('air-quality'!H1695:H1699),"NA")</f>
        <v>15.8</v>
      </c>
      <c r="AE238">
        <f ca="1">IFERROR(AVERAGE('air-quality'!I1695:I1699),"NA")</f>
        <v>4.2</v>
      </c>
      <c r="AF238">
        <f ca="1">IFERROR(AVERAGE('air-quality'!J1695:J1699),"NA")</f>
        <v>3.6</v>
      </c>
      <c r="AG238">
        <f ca="1">IFERROR(AVERAGE('air-quality'!E2060:E2064),"NA")</f>
        <v>65.2</v>
      </c>
      <c r="AH238">
        <f ca="1">IFERROR(AVERAGE('air-quality'!F2060:F2064),"NA")</f>
        <v>27.8</v>
      </c>
      <c r="AI238">
        <f ca="1">IFERROR(AVERAGE('air-quality'!G2060:G2064),"NA")</f>
        <v>40.200000000000003</v>
      </c>
      <c r="AJ238">
        <f ca="1">IFERROR(AVERAGE('air-quality'!H2060:H2064),"NA")</f>
        <v>25.2</v>
      </c>
      <c r="AK238">
        <f ca="1">IFERROR(AVERAGE('air-quality'!I2060:I2064),"NA")</f>
        <v>5</v>
      </c>
      <c r="AL238">
        <f ca="1">IFERROR(AVERAGE('air-quality'!J2060:J2064),"NA")</f>
        <v>5.8</v>
      </c>
      <c r="AM238" s="5">
        <f t="shared" ref="AM238:AR238" si="256">IFERROR(AVERAGE(O234:O238),AM237)</f>
        <v>61.6</v>
      </c>
      <c r="AN238" s="5">
        <f t="shared" si="256"/>
        <v>20.2</v>
      </c>
      <c r="AO238" s="5">
        <f t="shared" si="256"/>
        <v>18.8</v>
      </c>
      <c r="AP238" s="5">
        <f t="shared" si="256"/>
        <v>15.8</v>
      </c>
      <c r="AQ238" s="6">
        <f t="shared" si="256"/>
        <v>3.6</v>
      </c>
      <c r="AR238" s="5">
        <f t="shared" si="256"/>
        <v>2.6</v>
      </c>
      <c r="AS238" s="5">
        <f t="shared" ca="1" si="213"/>
        <v>54.8</v>
      </c>
      <c r="AT238" s="5">
        <f t="shared" ca="1" si="207"/>
        <v>23.5</v>
      </c>
      <c r="AU238" s="5">
        <f t="shared" ca="1" si="208"/>
        <v>33.700000000000003</v>
      </c>
      <c r="AV238" s="5">
        <f t="shared" ca="1" si="209"/>
        <v>20.5</v>
      </c>
      <c r="AW238" s="6">
        <f t="shared" ca="1" si="210"/>
        <v>4.5999999999999996</v>
      </c>
      <c r="AX238" s="5">
        <f t="shared" ca="1" si="211"/>
        <v>4.7</v>
      </c>
    </row>
    <row r="239" spans="1:50" x14ac:dyDescent="0.25">
      <c r="A239">
        <f>IF(Pivot!A243="",Data!A238,Pivot!A243)</f>
        <v>8</v>
      </c>
      <c r="B239">
        <f>Pivot!B243</f>
        <v>25</v>
      </c>
      <c r="C239">
        <f>IFERROR(AVERAGE(Pivot!D243:H243),C238)</f>
        <v>33.4</v>
      </c>
      <c r="D239">
        <f>IFERROR(AVERAGE(Pivot!K243:O243),D238)</f>
        <v>11.6</v>
      </c>
      <c r="E239">
        <f>IFERROR(AVERAGE(Pivot!R243:V243),E238)</f>
        <v>20.6</v>
      </c>
      <c r="F239">
        <f>IFERROR(AVERAGE(Pivot!Y243:AC243),F238)</f>
        <v>12.4</v>
      </c>
      <c r="G239">
        <f>IFERROR(AVERAGE(Pivot!AF243:AJ243),G238)</f>
        <v>2.8</v>
      </c>
      <c r="H239">
        <f>IFERROR(AVERAGE(Pivot!AM243:AQ243),H238)</f>
        <v>3</v>
      </c>
      <c r="I239">
        <f>IFERROR(AVERAGE(Pivot!F243:H243),I238)</f>
        <v>30</v>
      </c>
      <c r="J239">
        <f>IFERROR(AVERAGE(Pivot!M243:O243),J238)</f>
        <v>14</v>
      </c>
      <c r="K239">
        <f>IFERROR(AVERAGE(Pivot!T243:V243),K238)</f>
        <v>25.666666666666668</v>
      </c>
      <c r="L239">
        <f>IFERROR(AVERAGE(Pivot!AA243:AC243),L238)</f>
        <v>14.666666666666666</v>
      </c>
      <c r="M239">
        <f>IFERROR(AVERAGE(Pivot!AH243:AJ243),M238)</f>
        <v>3</v>
      </c>
      <c r="N239">
        <f>IFERROR(AVERAGE(Pivot!AO243:AQ243),N238)</f>
        <v>3.6666666666666665</v>
      </c>
      <c r="O239">
        <f>IF(Pivot!I243="NA",O238,IF(Pivot!I243=0,AVERAGE(O234:O238),Pivot!I243))</f>
        <v>74</v>
      </c>
      <c r="P239">
        <f>IF(Pivot!P243="NA",P238,IF(Pivot!P243=0,AVERAGE(P234:P238),Pivot!P243))</f>
        <v>19</v>
      </c>
      <c r="Q239">
        <f>IF(Pivot!W243="NA",Q238,IF(Pivot!W243=0,AVERAGE(Q234:Q238),Pivot!W243))</f>
        <v>13</v>
      </c>
      <c r="R239">
        <f>IF(Pivot!AD243="NA",R238,IF(Pivot!AD243=0,AVERAGE(R234:R238),Pivot!AD243))</f>
        <v>34</v>
      </c>
      <c r="S239">
        <f>IF(Pivot!AK243="NA",S238,IF(Pivot!AK243=0,AVERAGE(S234:S238),Pivot!AK243))</f>
        <v>3</v>
      </c>
      <c r="T239">
        <f>IF(Pivot!AR243="NA",T238,IF(Pivot!AR243=0,AVERAGE(T234:T238),Pivot!AR243))</f>
        <v>2</v>
      </c>
      <c r="U239" t="str">
        <f ca="1">IFERROR(AVERAGE('air-quality'!E1331:E1335),"NA")</f>
        <v>NA</v>
      </c>
      <c r="V239">
        <f ca="1">IFERROR(AVERAGE('air-quality'!F1331:F1335),"NA")</f>
        <v>26</v>
      </c>
      <c r="W239">
        <f ca="1">IFERROR(AVERAGE('air-quality'!G1331:G1335),"NA")</f>
        <v>21</v>
      </c>
      <c r="X239">
        <f ca="1">IFERROR(AVERAGE('air-quality'!H1331:H1335),"NA")</f>
        <v>30</v>
      </c>
      <c r="Y239">
        <f ca="1">IFERROR(AVERAGE('air-quality'!I1331:I1335),"NA")</f>
        <v>5</v>
      </c>
      <c r="Z239">
        <f ca="1">IFERROR(AVERAGE('air-quality'!J1331:J1335),"NA")</f>
        <v>5</v>
      </c>
      <c r="AA239">
        <f ca="1">IFERROR(AVERAGE('air-quality'!E1696:E1700),"NA")</f>
        <v>42.6</v>
      </c>
      <c r="AB239">
        <f ca="1">IFERROR(AVERAGE('air-quality'!F1696:F1700),"NA")</f>
        <v>15.4</v>
      </c>
      <c r="AC239">
        <f ca="1">IFERROR(AVERAGE('air-quality'!G1696:G1700),"NA")</f>
        <v>23.8</v>
      </c>
      <c r="AD239">
        <f ca="1">IFERROR(AVERAGE('air-quality'!H1696:H1700),"NA")</f>
        <v>15.2</v>
      </c>
      <c r="AE239">
        <f ca="1">IFERROR(AVERAGE('air-quality'!I1696:I1700),"NA")</f>
        <v>4.2</v>
      </c>
      <c r="AF239">
        <f ca="1">IFERROR(AVERAGE('air-quality'!J1696:J1700),"NA")</f>
        <v>3.6</v>
      </c>
      <c r="AG239">
        <f ca="1">IFERROR(AVERAGE('air-quality'!E2061:E2065),"NA")</f>
        <v>59.2</v>
      </c>
      <c r="AH239">
        <f ca="1">IFERROR(AVERAGE('air-quality'!F2061:F2065),"NA")</f>
        <v>23.8</v>
      </c>
      <c r="AI239">
        <f ca="1">IFERROR(AVERAGE('air-quality'!G2061:G2065),"NA")</f>
        <v>41.8</v>
      </c>
      <c r="AJ239">
        <f ca="1">IFERROR(AVERAGE('air-quality'!H2061:H2065),"NA")</f>
        <v>24.8</v>
      </c>
      <c r="AK239">
        <f ca="1">IFERROR(AVERAGE('air-quality'!I2061:I2065),"NA")</f>
        <v>5.2</v>
      </c>
      <c r="AL239">
        <f ca="1">IFERROR(AVERAGE('air-quality'!J2061:J2065),"NA")</f>
        <v>5.6</v>
      </c>
      <c r="AM239" s="5">
        <f t="shared" ref="AM239:AR239" si="257">IFERROR(AVERAGE(O235:O239),AM238)</f>
        <v>57</v>
      </c>
      <c r="AN239" s="5">
        <f t="shared" si="257"/>
        <v>18</v>
      </c>
      <c r="AO239" s="5">
        <f t="shared" si="257"/>
        <v>18.399999999999999</v>
      </c>
      <c r="AP239" s="5">
        <f t="shared" si="257"/>
        <v>18.399999999999999</v>
      </c>
      <c r="AQ239" s="6">
        <f t="shared" si="257"/>
        <v>3.4</v>
      </c>
      <c r="AR239" s="5">
        <f t="shared" si="257"/>
        <v>2.4</v>
      </c>
      <c r="AS239" s="5">
        <f t="shared" ca="1" si="213"/>
        <v>50.900000000000006</v>
      </c>
      <c r="AT239" s="5">
        <f t="shared" ca="1" si="207"/>
        <v>21.733333333333334</v>
      </c>
      <c r="AU239" s="5">
        <f t="shared" ca="1" si="208"/>
        <v>28.866666666666664</v>
      </c>
      <c r="AV239" s="5">
        <f t="shared" ca="1" si="209"/>
        <v>23.333333333333332</v>
      </c>
      <c r="AW239" s="6">
        <f t="shared" ca="1" si="210"/>
        <v>4.8</v>
      </c>
      <c r="AX239" s="5">
        <f t="shared" ca="1" si="211"/>
        <v>4.7333333333333334</v>
      </c>
    </row>
    <row r="240" spans="1:50" x14ac:dyDescent="0.25">
      <c r="A240">
        <f>IF(Pivot!A244="",Data!A239,Pivot!A244)</f>
        <v>8</v>
      </c>
      <c r="B240">
        <f>Pivot!B244</f>
        <v>26</v>
      </c>
      <c r="C240">
        <f>IFERROR(AVERAGE(Pivot!D244:H244),C239)</f>
        <v>26.8</v>
      </c>
      <c r="D240">
        <f>IFERROR(AVERAGE(Pivot!K244:O244),D239)</f>
        <v>14.6</v>
      </c>
      <c r="E240">
        <f>IFERROR(AVERAGE(Pivot!R244:V244),E239)</f>
        <v>24</v>
      </c>
      <c r="F240">
        <f>IFERROR(AVERAGE(Pivot!Y244:AC244),F239)</f>
        <v>18.2</v>
      </c>
      <c r="G240">
        <f>IFERROR(AVERAGE(Pivot!AF244:AJ244),G239)</f>
        <v>3.8</v>
      </c>
      <c r="H240">
        <f>IFERROR(AVERAGE(Pivot!AM244:AQ244),H239)</f>
        <v>3.2</v>
      </c>
      <c r="I240">
        <f>IFERROR(AVERAGE(Pivot!F244:H244),I239)</f>
        <v>33</v>
      </c>
      <c r="J240">
        <f>IFERROR(AVERAGE(Pivot!M244:O244),J239)</f>
        <v>19.333333333333332</v>
      </c>
      <c r="K240">
        <f>IFERROR(AVERAGE(Pivot!T244:V244),K239)</f>
        <v>31</v>
      </c>
      <c r="L240">
        <f>IFERROR(AVERAGE(Pivot!AA244:AC244),L239)</f>
        <v>24</v>
      </c>
      <c r="M240">
        <f>IFERROR(AVERAGE(Pivot!AH244:AJ244),M239)</f>
        <v>4.666666666666667</v>
      </c>
      <c r="N240">
        <f>IFERROR(AVERAGE(Pivot!AO244:AQ244),N239)</f>
        <v>4.333333333333333</v>
      </c>
      <c r="O240">
        <f>IF(Pivot!I244="NA",O239,IF(Pivot!I244=0,AVERAGE(O235:O239),Pivot!I244))</f>
        <v>55</v>
      </c>
      <c r="P240">
        <f>IF(Pivot!P244="NA",P239,IF(Pivot!P244=0,AVERAGE(P235:P239),Pivot!P244))</f>
        <v>17</v>
      </c>
      <c r="Q240">
        <f>IF(Pivot!W244="NA",Q239,IF(Pivot!W244=0,AVERAGE(Q235:Q239),Pivot!W244))</f>
        <v>16</v>
      </c>
      <c r="R240">
        <f>IF(Pivot!AD244="NA",R239,IF(Pivot!AD244=0,AVERAGE(R235:R239),Pivot!AD244))</f>
        <v>19</v>
      </c>
      <c r="S240">
        <f>IF(Pivot!AK244="NA",S239,IF(Pivot!AK244=0,AVERAGE(S235:S239),Pivot!AK244))</f>
        <v>3</v>
      </c>
      <c r="T240">
        <f>IF(Pivot!AR244="NA",T239,IF(Pivot!AR244=0,AVERAGE(T235:T239),Pivot!AR244))</f>
        <v>3</v>
      </c>
      <c r="U240">
        <f ca="1">IFERROR(AVERAGE('air-quality'!E1332:E1336),"NA")</f>
        <v>56</v>
      </c>
      <c r="V240">
        <f ca="1">IFERROR(AVERAGE('air-quality'!F1332:F1336),"NA")</f>
        <v>28.5</v>
      </c>
      <c r="W240">
        <f ca="1">IFERROR(AVERAGE('air-quality'!G1332:G1336),"NA")</f>
        <v>18</v>
      </c>
      <c r="X240">
        <f ca="1">IFERROR(AVERAGE('air-quality'!H1332:H1336),"NA")</f>
        <v>35</v>
      </c>
      <c r="Y240">
        <f ca="1">IFERROR(AVERAGE('air-quality'!I1332:I1336),"NA")</f>
        <v>5.5</v>
      </c>
      <c r="Z240">
        <f ca="1">IFERROR(AVERAGE('air-quality'!J1332:J1336),"NA")</f>
        <v>6</v>
      </c>
      <c r="AA240">
        <f ca="1">IFERROR(AVERAGE('air-quality'!E1697:E1701),"NA")</f>
        <v>34.200000000000003</v>
      </c>
      <c r="AB240">
        <f ca="1">IFERROR(AVERAGE('air-quality'!F1697:F1701),"NA")</f>
        <v>15</v>
      </c>
      <c r="AC240">
        <f ca="1">IFERROR(AVERAGE('air-quality'!G1697:G1701),"NA")</f>
        <v>22</v>
      </c>
      <c r="AD240">
        <f ca="1">IFERROR(AVERAGE('air-quality'!H1697:H1701),"NA")</f>
        <v>17</v>
      </c>
      <c r="AE240">
        <f ca="1">IFERROR(AVERAGE('air-quality'!I1697:I1701),"NA")</f>
        <v>4.2</v>
      </c>
      <c r="AF240">
        <f ca="1">IFERROR(AVERAGE('air-quality'!J1697:J1701),"NA")</f>
        <v>4.2</v>
      </c>
      <c r="AG240">
        <f ca="1">IFERROR(AVERAGE('air-quality'!E2062:E2066),"NA")</f>
        <v>49.8</v>
      </c>
      <c r="AH240">
        <f ca="1">IFERROR(AVERAGE('air-quality'!F2062:F2066),"NA")</f>
        <v>22.2</v>
      </c>
      <c r="AI240">
        <f ca="1">IFERROR(AVERAGE('air-quality'!G2062:G2066),"NA")</f>
        <v>43.8</v>
      </c>
      <c r="AJ240">
        <f ca="1">IFERROR(AVERAGE('air-quality'!H2062:H2066),"NA")</f>
        <v>22</v>
      </c>
      <c r="AK240">
        <f ca="1">IFERROR(AVERAGE('air-quality'!I2062:I2066),"NA")</f>
        <v>5.2</v>
      </c>
      <c r="AL240">
        <f ca="1">IFERROR(AVERAGE('air-quality'!J2062:J2066),"NA")</f>
        <v>5.4</v>
      </c>
      <c r="AM240" s="5">
        <f t="shared" ref="AM240:AR240" si="258">IFERROR(AVERAGE(O236:O240),AM239)</f>
        <v>52.4</v>
      </c>
      <c r="AN240" s="5">
        <f t="shared" si="258"/>
        <v>18.600000000000001</v>
      </c>
      <c r="AO240" s="5">
        <f t="shared" si="258"/>
        <v>18.8</v>
      </c>
      <c r="AP240" s="5">
        <f t="shared" si="258"/>
        <v>19.8</v>
      </c>
      <c r="AQ240" s="6">
        <f t="shared" si="258"/>
        <v>3.4</v>
      </c>
      <c r="AR240" s="5">
        <f t="shared" si="258"/>
        <v>2.4</v>
      </c>
      <c r="AS240" s="5">
        <f t="shared" ca="1" si="213"/>
        <v>46.666666666666664</v>
      </c>
      <c r="AT240" s="5">
        <f t="shared" ca="1" si="207"/>
        <v>21.900000000000002</v>
      </c>
      <c r="AU240" s="5">
        <f t="shared" ca="1" si="208"/>
        <v>27.933333333333334</v>
      </c>
      <c r="AV240" s="5">
        <f t="shared" ca="1" si="209"/>
        <v>24.666666666666668</v>
      </c>
      <c r="AW240" s="6">
        <f t="shared" ca="1" si="210"/>
        <v>4.9666666666666659</v>
      </c>
      <c r="AX240" s="5">
        <f t="shared" ca="1" si="211"/>
        <v>5.2</v>
      </c>
    </row>
    <row r="241" spans="1:50" x14ac:dyDescent="0.25">
      <c r="A241">
        <f>IF(Pivot!A245="",Data!A240,Pivot!A245)</f>
        <v>8</v>
      </c>
      <c r="B241">
        <f>Pivot!B245</f>
        <v>27</v>
      </c>
      <c r="C241">
        <f>IFERROR(AVERAGE(Pivot!D245:H245),C240)</f>
        <v>32</v>
      </c>
      <c r="D241">
        <f>IFERROR(AVERAGE(Pivot!K245:O245),D240)</f>
        <v>16.2</v>
      </c>
      <c r="E241">
        <f>IFERROR(AVERAGE(Pivot!R245:V245),E240)</f>
        <v>18.399999999999999</v>
      </c>
      <c r="F241">
        <f>IFERROR(AVERAGE(Pivot!Y245:AC245),F240)</f>
        <v>17.600000000000001</v>
      </c>
      <c r="G241">
        <f>IFERROR(AVERAGE(Pivot!AF245:AJ245),G240)</f>
        <v>4.2</v>
      </c>
      <c r="H241">
        <f>IFERROR(AVERAGE(Pivot!AM245:AQ245),H240)</f>
        <v>4.2</v>
      </c>
      <c r="I241">
        <f>IFERROR(AVERAGE(Pivot!F245:H245),I240)</f>
        <v>44.333333333333336</v>
      </c>
      <c r="J241">
        <f>IFERROR(AVERAGE(Pivot!M245:O245),J240)</f>
        <v>22.666666666666668</v>
      </c>
      <c r="K241">
        <f>IFERROR(AVERAGE(Pivot!T245:V245),K240)</f>
        <v>22.666666666666668</v>
      </c>
      <c r="L241">
        <f>IFERROR(AVERAGE(Pivot!AA245:AC245),L240)</f>
        <v>25</v>
      </c>
      <c r="M241">
        <f>IFERROR(AVERAGE(Pivot!AH245:AJ245),M240)</f>
        <v>5.333333333333333</v>
      </c>
      <c r="N241">
        <f>IFERROR(AVERAGE(Pivot!AO245:AQ245),N240)</f>
        <v>5.666666666666667</v>
      </c>
      <c r="O241">
        <f>IF(Pivot!I245="NA",O240,IF(Pivot!I245=0,AVERAGE(O236:O240),Pivot!I245))</f>
        <v>50</v>
      </c>
      <c r="P241">
        <f>IF(Pivot!P245="NA",P240,IF(Pivot!P245=0,AVERAGE(P236:P240),Pivot!P245))</f>
        <v>23</v>
      </c>
      <c r="Q241">
        <f>IF(Pivot!W245="NA",Q240,IF(Pivot!W245=0,AVERAGE(Q236:Q240),Pivot!W245))</f>
        <v>22</v>
      </c>
      <c r="R241">
        <f>IF(Pivot!AD245="NA",R240,IF(Pivot!AD245=0,AVERAGE(R236:R240),Pivot!AD245))</f>
        <v>17</v>
      </c>
      <c r="S241">
        <f>IF(Pivot!AK245="NA",S240,IF(Pivot!AK245=0,AVERAGE(S236:S240),Pivot!AK245))</f>
        <v>3</v>
      </c>
      <c r="T241">
        <f>IF(Pivot!AR245="NA",T240,IF(Pivot!AR245=0,AVERAGE(T236:T240),Pivot!AR245))</f>
        <v>4</v>
      </c>
      <c r="U241">
        <f ca="1">IFERROR(AVERAGE('air-quality'!E1333:E1337),"NA")</f>
        <v>63</v>
      </c>
      <c r="V241">
        <f ca="1">IFERROR(AVERAGE('air-quality'!F1333:F1337),"NA")</f>
        <v>25.333333333333332</v>
      </c>
      <c r="W241">
        <f ca="1">IFERROR(AVERAGE('air-quality'!G1333:G1337),"NA")</f>
        <v>20.333333333333332</v>
      </c>
      <c r="X241">
        <f ca="1">IFERROR(AVERAGE('air-quality'!H1333:H1337),"NA")</f>
        <v>28.333333333333332</v>
      </c>
      <c r="Y241">
        <f ca="1">IFERROR(AVERAGE('air-quality'!I1333:I1337),"NA")</f>
        <v>5</v>
      </c>
      <c r="Z241">
        <f ca="1">IFERROR(AVERAGE('air-quality'!J1333:J1337),"NA")</f>
        <v>5.333333333333333</v>
      </c>
      <c r="AA241">
        <f ca="1">IFERROR(AVERAGE('air-quality'!E1698:E1702),"NA")</f>
        <v>33.6</v>
      </c>
      <c r="AB241">
        <f ca="1">IFERROR(AVERAGE('air-quality'!F1698:F1702),"NA")</f>
        <v>16.2</v>
      </c>
      <c r="AC241">
        <f ca="1">IFERROR(AVERAGE('air-quality'!G1698:G1702),"NA")</f>
        <v>20</v>
      </c>
      <c r="AD241">
        <f ca="1">IFERROR(AVERAGE('air-quality'!H1698:H1702),"NA")</f>
        <v>17.399999999999999</v>
      </c>
      <c r="AE241">
        <f ca="1">IFERROR(AVERAGE('air-quality'!I1698:I1702),"NA")</f>
        <v>4.4000000000000004</v>
      </c>
      <c r="AF241">
        <f ca="1">IFERROR(AVERAGE('air-quality'!J1698:J1702),"NA")</f>
        <v>4.4000000000000004</v>
      </c>
      <c r="AG241">
        <f ca="1">IFERROR(AVERAGE('air-quality'!E2063:E2067),"NA")</f>
        <v>47.4</v>
      </c>
      <c r="AH241">
        <f ca="1">IFERROR(AVERAGE('air-quality'!F2063:F2067),"NA")</f>
        <v>22.6</v>
      </c>
      <c r="AI241">
        <f ca="1">IFERROR(AVERAGE('air-quality'!G2063:G2067),"NA")</f>
        <v>46.2</v>
      </c>
      <c r="AJ241">
        <f ca="1">IFERROR(AVERAGE('air-quality'!H2063:H2067),"NA")</f>
        <v>19.600000000000001</v>
      </c>
      <c r="AK241">
        <f ca="1">IFERROR(AVERAGE('air-quality'!I2063:I2067),"NA")</f>
        <v>5.4</v>
      </c>
      <c r="AL241">
        <f ca="1">IFERROR(AVERAGE('air-quality'!J2063:J2067),"NA")</f>
        <v>5.2</v>
      </c>
      <c r="AM241" s="5">
        <f t="shared" ref="AM241:AR241" si="259">IFERROR(AVERAGE(O237:O241),AM240)</f>
        <v>54.2</v>
      </c>
      <c r="AN241" s="5">
        <f t="shared" si="259"/>
        <v>21.2</v>
      </c>
      <c r="AO241" s="5">
        <f t="shared" si="259"/>
        <v>17.8</v>
      </c>
      <c r="AP241" s="5">
        <f t="shared" si="259"/>
        <v>21.6</v>
      </c>
      <c r="AQ241" s="6">
        <f t="shared" si="259"/>
        <v>3.4</v>
      </c>
      <c r="AR241" s="5">
        <f t="shared" si="259"/>
        <v>2.6</v>
      </c>
      <c r="AS241" s="5">
        <f t="shared" ca="1" si="213"/>
        <v>48</v>
      </c>
      <c r="AT241" s="5">
        <f t="shared" ca="1" si="207"/>
        <v>21.377777777777776</v>
      </c>
      <c r="AU241" s="5">
        <f t="shared" ca="1" si="208"/>
        <v>28.844444444444445</v>
      </c>
      <c r="AV241" s="5">
        <f t="shared" ca="1" si="209"/>
        <v>21.777777777777782</v>
      </c>
      <c r="AW241" s="6">
        <f t="shared" ca="1" si="210"/>
        <v>4.9333333333333336</v>
      </c>
      <c r="AX241" s="5">
        <f t="shared" ca="1" si="211"/>
        <v>4.9777777777777779</v>
      </c>
    </row>
    <row r="242" spans="1:50" x14ac:dyDescent="0.25">
      <c r="A242">
        <f>IF(Pivot!A246="",Data!A241,Pivot!A246)</f>
        <v>8</v>
      </c>
      <c r="B242">
        <f>Pivot!B246</f>
        <v>28</v>
      </c>
      <c r="C242">
        <f>IFERROR(AVERAGE(Pivot!D246:H246),C241)</f>
        <v>34.6</v>
      </c>
      <c r="D242">
        <f>IFERROR(AVERAGE(Pivot!K246:O246),D241)</f>
        <v>15.2</v>
      </c>
      <c r="E242">
        <f>IFERROR(AVERAGE(Pivot!R246:V246),E241)</f>
        <v>18.8</v>
      </c>
      <c r="F242">
        <f>IFERROR(AVERAGE(Pivot!Y246:AC246),F241)</f>
        <v>12.8</v>
      </c>
      <c r="G242">
        <f>IFERROR(AVERAGE(Pivot!AF246:AJ246),G241)</f>
        <v>4</v>
      </c>
      <c r="H242">
        <f>IFERROR(AVERAGE(Pivot!AM246:AQ246),H241)</f>
        <v>3.4</v>
      </c>
      <c r="I242">
        <f>IFERROR(AVERAGE(Pivot!F246:H246),I241)</f>
        <v>49.333333333333336</v>
      </c>
      <c r="J242">
        <f>IFERROR(AVERAGE(Pivot!M246:O246),J241)</f>
        <v>19.333333333333332</v>
      </c>
      <c r="K242">
        <f>IFERROR(AVERAGE(Pivot!T246:V246),K241)</f>
        <v>24.333333333333332</v>
      </c>
      <c r="L242">
        <f>IFERROR(AVERAGE(Pivot!AA246:AC246),L241)</f>
        <v>14.666666666666666</v>
      </c>
      <c r="M242">
        <f>IFERROR(AVERAGE(Pivot!AH246:AJ246),M241)</f>
        <v>5</v>
      </c>
      <c r="N242">
        <f>IFERROR(AVERAGE(Pivot!AO246:AQ246),N241)</f>
        <v>4.333333333333333</v>
      </c>
      <c r="O242">
        <f>IF(Pivot!I246="NA",O241,IF(Pivot!I246=0,AVERAGE(O237:O241),Pivot!I246))</f>
        <v>56</v>
      </c>
      <c r="P242">
        <f>IF(Pivot!P246="NA",P241,IF(Pivot!P246=0,AVERAGE(P237:P241),Pivot!P246))</f>
        <v>15</v>
      </c>
      <c r="Q242">
        <f>IF(Pivot!W246="NA",Q241,IF(Pivot!W246=0,AVERAGE(Q237:Q241),Pivot!W246))</f>
        <v>13</v>
      </c>
      <c r="R242">
        <f>IF(Pivot!AD246="NA",R241,IF(Pivot!AD246=0,AVERAGE(R237:R241),Pivot!AD246))</f>
        <v>24</v>
      </c>
      <c r="S242">
        <f>IF(Pivot!AK246="NA",S241,IF(Pivot!AK246=0,AVERAGE(S237:S241),Pivot!AK246))</f>
        <v>2</v>
      </c>
      <c r="T242">
        <f>IF(Pivot!AR246="NA",T241,IF(Pivot!AR246=0,AVERAGE(T237:T241),Pivot!AR246))</f>
        <v>4</v>
      </c>
      <c r="U242">
        <f ca="1">IFERROR(AVERAGE('air-quality'!E1334:E1338),"NA")</f>
        <v>53</v>
      </c>
      <c r="V242">
        <f ca="1">IFERROR(AVERAGE('air-quality'!F1334:F1338),"NA")</f>
        <v>23.5</v>
      </c>
      <c r="W242">
        <f ca="1">IFERROR(AVERAGE('air-quality'!G1334:G1338),"NA")</f>
        <v>19.5</v>
      </c>
      <c r="X242">
        <f ca="1">IFERROR(AVERAGE('air-quality'!H1334:H1338),"NA")</f>
        <v>25.5</v>
      </c>
      <c r="Y242">
        <f ca="1">IFERROR(AVERAGE('air-quality'!I1334:I1338),"NA")</f>
        <v>5</v>
      </c>
      <c r="Z242">
        <f ca="1">IFERROR(AVERAGE('air-quality'!J1334:J1338),"NA")</f>
        <v>4.75</v>
      </c>
      <c r="AA242">
        <f ca="1">IFERROR(AVERAGE('air-quality'!E1699:E1703),"NA")</f>
        <v>35.799999999999997</v>
      </c>
      <c r="AB242">
        <f ca="1">IFERROR(AVERAGE('air-quality'!F1699:F1703),"NA")</f>
        <v>17</v>
      </c>
      <c r="AC242">
        <f ca="1">IFERROR(AVERAGE('air-quality'!G1699:G1703),"NA")</f>
        <v>18.8</v>
      </c>
      <c r="AD242">
        <f ca="1">IFERROR(AVERAGE('air-quality'!H1699:H1703),"NA")</f>
        <v>18.399999999999999</v>
      </c>
      <c r="AE242">
        <f ca="1">IFERROR(AVERAGE('air-quality'!I1699:I1703),"NA")</f>
        <v>4.4000000000000004</v>
      </c>
      <c r="AF242">
        <f ca="1">IFERROR(AVERAGE('air-quality'!J1699:J1703),"NA")</f>
        <v>4.4000000000000004</v>
      </c>
      <c r="AG242">
        <f ca="1">IFERROR(AVERAGE('air-quality'!E2064:E2068),"NA")</f>
        <v>50.8</v>
      </c>
      <c r="AH242">
        <f ca="1">IFERROR(AVERAGE('air-quality'!F2064:F2068),"NA")</f>
        <v>22.4</v>
      </c>
      <c r="AI242">
        <f ca="1">IFERROR(AVERAGE('air-quality'!G2064:G2068),"NA")</f>
        <v>43.4</v>
      </c>
      <c r="AJ242">
        <f ca="1">IFERROR(AVERAGE('air-quality'!H2064:H2068),"NA")</f>
        <v>18.8</v>
      </c>
      <c r="AK242">
        <f ca="1">IFERROR(AVERAGE('air-quality'!I2064:I2068),"NA")</f>
        <v>5.4</v>
      </c>
      <c r="AL242">
        <f ca="1">IFERROR(AVERAGE('air-quality'!J2064:J2068),"NA")</f>
        <v>5</v>
      </c>
      <c r="AM242" s="5">
        <f t="shared" ref="AM242:AR242" si="260">IFERROR(AVERAGE(O238:O242),AM241)</f>
        <v>58.4</v>
      </c>
      <c r="AN242" s="5">
        <f t="shared" si="260"/>
        <v>20.2</v>
      </c>
      <c r="AO242" s="5">
        <f t="shared" si="260"/>
        <v>16.600000000000001</v>
      </c>
      <c r="AP242" s="5">
        <f t="shared" si="260"/>
        <v>24</v>
      </c>
      <c r="AQ242" s="6">
        <f t="shared" si="260"/>
        <v>3</v>
      </c>
      <c r="AR242" s="5">
        <f t="shared" si="260"/>
        <v>3</v>
      </c>
      <c r="AS242" s="5">
        <f t="shared" ca="1" si="213"/>
        <v>46.533333333333331</v>
      </c>
      <c r="AT242" s="5">
        <f t="shared" ca="1" si="207"/>
        <v>20.966666666666665</v>
      </c>
      <c r="AU242" s="5">
        <f t="shared" ca="1" si="208"/>
        <v>27.233333333333331</v>
      </c>
      <c r="AV242" s="5">
        <f t="shared" ca="1" si="209"/>
        <v>20.900000000000002</v>
      </c>
      <c r="AW242" s="6">
        <f t="shared" ca="1" si="210"/>
        <v>4.9333333333333336</v>
      </c>
      <c r="AX242" s="5">
        <f t="shared" ca="1" si="211"/>
        <v>4.7166666666666668</v>
      </c>
    </row>
    <row r="243" spans="1:50" x14ac:dyDescent="0.25">
      <c r="A243">
        <f>IF(Pivot!A247="",Data!A242,Pivot!A247)</f>
        <v>8</v>
      </c>
      <c r="B243">
        <f>Pivot!B247</f>
        <v>29</v>
      </c>
      <c r="C243">
        <f>IFERROR(AVERAGE(Pivot!D247:H247),C242)</f>
        <v>30.8</v>
      </c>
      <c r="D243">
        <f>IFERROR(AVERAGE(Pivot!K247:O247),D242)</f>
        <v>20.2</v>
      </c>
      <c r="E243">
        <f>IFERROR(AVERAGE(Pivot!R247:V247),E242)</f>
        <v>20</v>
      </c>
      <c r="F243">
        <f>IFERROR(AVERAGE(Pivot!Y247:AC247),F242)</f>
        <v>14.6</v>
      </c>
      <c r="G243">
        <f>IFERROR(AVERAGE(Pivot!AF247:AJ247),G242)</f>
        <v>4</v>
      </c>
      <c r="H243">
        <f>IFERROR(AVERAGE(Pivot!AM247:AQ247),H242)</f>
        <v>3.2</v>
      </c>
      <c r="I243">
        <f>IFERROR(AVERAGE(Pivot!F247:H247),I242)</f>
        <v>40.666666666666664</v>
      </c>
      <c r="J243">
        <f>IFERROR(AVERAGE(Pivot!M247:O247),J242)</f>
        <v>21.666666666666668</v>
      </c>
      <c r="K243">
        <f>IFERROR(AVERAGE(Pivot!T247:V247),K242)</f>
        <v>26</v>
      </c>
      <c r="L243">
        <f>IFERROR(AVERAGE(Pivot!AA247:AC247),L242)</f>
        <v>17.666666666666668</v>
      </c>
      <c r="M243">
        <f>IFERROR(AVERAGE(Pivot!AH247:AJ247),M242)</f>
        <v>5</v>
      </c>
      <c r="N243">
        <f>IFERROR(AVERAGE(Pivot!AO247:AQ247),N242)</f>
        <v>4</v>
      </c>
      <c r="O243">
        <f>IF(Pivot!I247="NA",O242,IF(Pivot!I247=0,AVERAGE(O238:O242),Pivot!I247))</f>
        <v>41</v>
      </c>
      <c r="P243">
        <f>IF(Pivot!P247="NA",P242,IF(Pivot!P247=0,AVERAGE(P238:P242),Pivot!P247))</f>
        <v>14</v>
      </c>
      <c r="Q243">
        <f>IF(Pivot!W247="NA",Q242,IF(Pivot!W247=0,AVERAGE(Q238:Q242),Pivot!W247))</f>
        <v>25</v>
      </c>
      <c r="R243">
        <f>IF(Pivot!AD247="NA",R242,IF(Pivot!AD247=0,AVERAGE(R238:R242),Pivot!AD247))</f>
        <v>22</v>
      </c>
      <c r="S243">
        <f>IF(Pivot!AK247="NA",S242,IF(Pivot!AK247=0,AVERAGE(S238:S242),Pivot!AK247))</f>
        <v>3</v>
      </c>
      <c r="T243">
        <f>IF(Pivot!AR247="NA",T242,IF(Pivot!AR247=0,AVERAGE(T238:T242),Pivot!AR247))</f>
        <v>3</v>
      </c>
      <c r="U243">
        <f ca="1">IFERROR(AVERAGE('air-quality'!E1335:E1339),"NA")</f>
        <v>47.25</v>
      </c>
      <c r="V243">
        <f ca="1">IFERROR(AVERAGE('air-quality'!F1335:F1339),"NA")</f>
        <v>23.5</v>
      </c>
      <c r="W243">
        <f ca="1">IFERROR(AVERAGE('air-quality'!G1335:G1339),"NA")</f>
        <v>19.5</v>
      </c>
      <c r="X243">
        <f ca="1">IFERROR(AVERAGE('air-quality'!H1335:H1339),"NA")</f>
        <v>25.5</v>
      </c>
      <c r="Y243">
        <f ca="1">IFERROR(AVERAGE('air-quality'!I1335:I1339),"NA")</f>
        <v>5</v>
      </c>
      <c r="Z243">
        <f ca="1">IFERROR(AVERAGE('air-quality'!J1335:J1339),"NA")</f>
        <v>4.75</v>
      </c>
      <c r="AA243">
        <f ca="1">IFERROR(AVERAGE('air-quality'!E1700:E1704),"NA")</f>
        <v>38.4</v>
      </c>
      <c r="AB243">
        <f ca="1">IFERROR(AVERAGE('air-quality'!F1700:F1704),"NA")</f>
        <v>18.600000000000001</v>
      </c>
      <c r="AC243">
        <f ca="1">IFERROR(AVERAGE('air-quality'!G1700:G1704),"NA")</f>
        <v>20.2</v>
      </c>
      <c r="AD243">
        <f ca="1">IFERROR(AVERAGE('air-quality'!H1700:H1704),"NA")</f>
        <v>19.399999999999999</v>
      </c>
      <c r="AE243">
        <f ca="1">IFERROR(AVERAGE('air-quality'!I1700:I1704),"NA")</f>
        <v>4.5999999999999996</v>
      </c>
      <c r="AF243">
        <f ca="1">IFERROR(AVERAGE('air-quality'!J1700:J1704),"NA")</f>
        <v>4.5999999999999996</v>
      </c>
      <c r="AG243">
        <f ca="1">IFERROR(AVERAGE('air-quality'!E2065:E2069),"NA")</f>
        <v>51</v>
      </c>
      <c r="AH243">
        <f ca="1">IFERROR(AVERAGE('air-quality'!F2065:F2069),"NA")</f>
        <v>21.6</v>
      </c>
      <c r="AI243">
        <f ca="1">IFERROR(AVERAGE('air-quality'!G2065:G2069),"NA")</f>
        <v>41.2</v>
      </c>
      <c r="AJ243">
        <f ca="1">IFERROR(AVERAGE('air-quality'!H2065:H2069),"NA")</f>
        <v>16.399999999999999</v>
      </c>
      <c r="AK243">
        <f ca="1">IFERROR(AVERAGE('air-quality'!I2065:I2069),"NA")</f>
        <v>5.4</v>
      </c>
      <c r="AL243">
        <f ca="1">IFERROR(AVERAGE('air-quality'!J2065:J2069),"NA")</f>
        <v>4.4000000000000004</v>
      </c>
      <c r="AM243" s="5">
        <f t="shared" ref="AM243:AR243" si="261">IFERROR(AVERAGE(O239:O243),AM242)</f>
        <v>55.2</v>
      </c>
      <c r="AN243" s="5">
        <f t="shared" si="261"/>
        <v>17.600000000000001</v>
      </c>
      <c r="AO243" s="5">
        <f t="shared" si="261"/>
        <v>17.8</v>
      </c>
      <c r="AP243" s="5">
        <f t="shared" si="261"/>
        <v>23.2</v>
      </c>
      <c r="AQ243" s="6">
        <f t="shared" si="261"/>
        <v>2.8</v>
      </c>
      <c r="AR243" s="5">
        <f t="shared" si="261"/>
        <v>3.2</v>
      </c>
      <c r="AS243" s="5">
        <f t="shared" ca="1" si="213"/>
        <v>45.550000000000004</v>
      </c>
      <c r="AT243" s="5">
        <f t="shared" ca="1" si="207"/>
        <v>21.233333333333334</v>
      </c>
      <c r="AU243" s="5">
        <f t="shared" ca="1" si="208"/>
        <v>26.966666666666669</v>
      </c>
      <c r="AV243" s="5">
        <f t="shared" ca="1" si="209"/>
        <v>20.433333333333334</v>
      </c>
      <c r="AW243" s="6">
        <f t="shared" ca="1" si="210"/>
        <v>5</v>
      </c>
      <c r="AX243" s="5">
        <f t="shared" ca="1" si="211"/>
        <v>4.583333333333333</v>
      </c>
    </row>
    <row r="244" spans="1:50" x14ac:dyDescent="0.25">
      <c r="A244">
        <f>IF(Pivot!A248="",Data!A243,Pivot!A248)</f>
        <v>8</v>
      </c>
      <c r="B244">
        <f>Pivot!B248</f>
        <v>30</v>
      </c>
      <c r="C244">
        <f>IFERROR(AVERAGE(Pivot!D248:H248),C243)</f>
        <v>37</v>
      </c>
      <c r="D244">
        <f>IFERROR(AVERAGE(Pivot!K248:O248),D243)</f>
        <v>13.4</v>
      </c>
      <c r="E244">
        <f>IFERROR(AVERAGE(Pivot!R248:V248),E243)</f>
        <v>18.399999999999999</v>
      </c>
      <c r="F244">
        <f>IFERROR(AVERAGE(Pivot!Y248:AC248),F243)</f>
        <v>11.2</v>
      </c>
      <c r="G244">
        <f>IFERROR(AVERAGE(Pivot!AF248:AJ248),G243)</f>
        <v>3.4</v>
      </c>
      <c r="H244">
        <f>IFERROR(AVERAGE(Pivot!AM248:AQ248),H243)</f>
        <v>2.6</v>
      </c>
      <c r="I244">
        <f>IFERROR(AVERAGE(Pivot!F248:H248),I243)</f>
        <v>44.666666666666664</v>
      </c>
      <c r="J244">
        <f>IFERROR(AVERAGE(Pivot!M248:O248),J243)</f>
        <v>15.333333333333334</v>
      </c>
      <c r="K244">
        <f>IFERROR(AVERAGE(Pivot!T248:V248),K243)</f>
        <v>24.333333333333332</v>
      </c>
      <c r="L244">
        <f>IFERROR(AVERAGE(Pivot!AA248:AC248),L243)</f>
        <v>12.333333333333334</v>
      </c>
      <c r="M244">
        <f>IFERROR(AVERAGE(Pivot!AH248:AJ248),M243)</f>
        <v>3.3333333333333335</v>
      </c>
      <c r="N244">
        <f>IFERROR(AVERAGE(Pivot!AO248:AQ248),N243)</f>
        <v>3</v>
      </c>
      <c r="O244">
        <f>IF(Pivot!I248="NA",O243,IF(Pivot!I248=0,AVERAGE(O239:O243),Pivot!I248))</f>
        <v>25</v>
      </c>
      <c r="P244">
        <f>IF(Pivot!P248="NA",P243,IF(Pivot!P248=0,AVERAGE(P239:P243),Pivot!P248))</f>
        <v>10</v>
      </c>
      <c r="Q244">
        <f>IF(Pivot!W248="NA",Q243,IF(Pivot!W248=0,AVERAGE(Q239:Q243),Pivot!W248))</f>
        <v>10</v>
      </c>
      <c r="R244">
        <f>IF(Pivot!AD248="NA",R243,IF(Pivot!AD248=0,AVERAGE(R239:R243),Pivot!AD248))</f>
        <v>31</v>
      </c>
      <c r="S244">
        <f>IF(Pivot!AK248="NA",S243,IF(Pivot!AK248=0,AVERAGE(S239:S243),Pivot!AK248))</f>
        <v>3</v>
      </c>
      <c r="T244">
        <f>IF(Pivot!AR248="NA",T243,IF(Pivot!AR248=0,AVERAGE(T239:T243),Pivot!AR248))</f>
        <v>3</v>
      </c>
      <c r="U244">
        <f ca="1">IFERROR(AVERAGE('air-quality'!E1336:E1340),"NA")</f>
        <v>47.25</v>
      </c>
      <c r="V244">
        <f ca="1">IFERROR(AVERAGE('air-quality'!F1336:F1340),"NA")</f>
        <v>22.666666666666668</v>
      </c>
      <c r="W244">
        <f ca="1">IFERROR(AVERAGE('air-quality'!G1336:G1340),"NA")</f>
        <v>19</v>
      </c>
      <c r="X244">
        <f ca="1">IFERROR(AVERAGE('air-quality'!H1336:H1340),"NA")</f>
        <v>24</v>
      </c>
      <c r="Y244">
        <f ca="1">IFERROR(AVERAGE('air-quality'!I1336:I1340),"NA")</f>
        <v>5</v>
      </c>
      <c r="Z244">
        <f ca="1">IFERROR(AVERAGE('air-quality'!J1336:J1340),"NA")</f>
        <v>4.666666666666667</v>
      </c>
      <c r="AA244">
        <f ca="1">IFERROR(AVERAGE('air-quality'!E1701:E1705),"NA")</f>
        <v>42.4</v>
      </c>
      <c r="AB244">
        <f ca="1">IFERROR(AVERAGE('air-quality'!F1701:F1705),"NA")</f>
        <v>21</v>
      </c>
      <c r="AC244">
        <f ca="1">IFERROR(AVERAGE('air-quality'!G1701:G1705),"NA")</f>
        <v>21.8</v>
      </c>
      <c r="AD244">
        <f ca="1">IFERROR(AVERAGE('air-quality'!H1701:H1705),"NA")</f>
        <v>19.2</v>
      </c>
      <c r="AE244">
        <f ca="1">IFERROR(AVERAGE('air-quality'!I1701:I1705),"NA")</f>
        <v>4.5999999999999996</v>
      </c>
      <c r="AF244">
        <f ca="1">IFERROR(AVERAGE('air-quality'!J1701:J1705),"NA")</f>
        <v>4.8</v>
      </c>
      <c r="AG244">
        <f ca="1">IFERROR(AVERAGE('air-quality'!E2066:E2070),"NA")</f>
        <v>50</v>
      </c>
      <c r="AH244">
        <f ca="1">IFERROR(AVERAGE('air-quality'!F2066:F2070),"NA")</f>
        <v>20.6</v>
      </c>
      <c r="AI244">
        <f ca="1">IFERROR(AVERAGE('air-quality'!G2066:G2070),"NA")</f>
        <v>39.799999999999997</v>
      </c>
      <c r="AJ244">
        <f ca="1">IFERROR(AVERAGE('air-quality'!H2066:H2070),"NA")</f>
        <v>15.8</v>
      </c>
      <c r="AK244">
        <f ca="1">IFERROR(AVERAGE('air-quality'!I2066:I2070),"NA")</f>
        <v>5.4</v>
      </c>
      <c r="AL244">
        <f ca="1">IFERROR(AVERAGE('air-quality'!J2066:J2070),"NA")</f>
        <v>4.4000000000000004</v>
      </c>
      <c r="AM244" s="5">
        <f t="shared" ref="AM244:AR244" si="262">IFERROR(AVERAGE(O240:O244),AM243)</f>
        <v>45.4</v>
      </c>
      <c r="AN244" s="5">
        <f t="shared" si="262"/>
        <v>15.8</v>
      </c>
      <c r="AO244" s="5">
        <f t="shared" si="262"/>
        <v>17.2</v>
      </c>
      <c r="AP244" s="5">
        <f t="shared" si="262"/>
        <v>22.6</v>
      </c>
      <c r="AQ244" s="6">
        <f t="shared" si="262"/>
        <v>2.8</v>
      </c>
      <c r="AR244" s="5">
        <f t="shared" si="262"/>
        <v>3.4</v>
      </c>
      <c r="AS244" s="5">
        <f t="shared" ca="1" si="213"/>
        <v>46.550000000000004</v>
      </c>
      <c r="AT244" s="5">
        <f t="shared" ca="1" si="207"/>
        <v>21.422222222222228</v>
      </c>
      <c r="AU244" s="5">
        <f t="shared" ca="1" si="208"/>
        <v>26.866666666666664</v>
      </c>
      <c r="AV244" s="5">
        <f t="shared" ca="1" si="209"/>
        <v>19.666666666666668</v>
      </c>
      <c r="AW244" s="6">
        <f t="shared" ca="1" si="210"/>
        <v>5</v>
      </c>
      <c r="AX244" s="5">
        <f t="shared" ca="1" si="211"/>
        <v>4.6222222222222227</v>
      </c>
    </row>
    <row r="245" spans="1:50" x14ac:dyDescent="0.25">
      <c r="A245">
        <f>IF(Pivot!A249="",Data!A244,Pivot!A249)</f>
        <v>8</v>
      </c>
      <c r="B245">
        <f>Pivot!B249</f>
        <v>31</v>
      </c>
      <c r="C245">
        <f>IFERROR(AVERAGE(Pivot!D249:H249),C244)</f>
        <v>30</v>
      </c>
      <c r="D245">
        <f>IFERROR(AVERAGE(Pivot!K249:O249),D244)</f>
        <v>20.399999999999999</v>
      </c>
      <c r="E245">
        <f>IFERROR(AVERAGE(Pivot!R249:V249),E244)</f>
        <v>24.4</v>
      </c>
      <c r="F245">
        <f>IFERROR(AVERAGE(Pivot!Y249:AC249),F244)</f>
        <v>13.8</v>
      </c>
      <c r="G245">
        <f>IFERROR(AVERAGE(Pivot!AF249:AJ249),G244)</f>
        <v>3.2</v>
      </c>
      <c r="H245">
        <f>IFERROR(AVERAGE(Pivot!AM249:AQ249),H244)</f>
        <v>3.4</v>
      </c>
      <c r="I245">
        <f>IFERROR(AVERAGE(Pivot!F249:H249),I244)</f>
        <v>38</v>
      </c>
      <c r="J245">
        <f>IFERROR(AVERAGE(Pivot!M249:O249),J244)</f>
        <v>13</v>
      </c>
      <c r="K245">
        <f>IFERROR(AVERAGE(Pivot!T249:V249),K244)</f>
        <v>24.333333333333332</v>
      </c>
      <c r="L245">
        <f>IFERROR(AVERAGE(Pivot!AA249:AC249),L244)</f>
        <v>12.666666666666666</v>
      </c>
      <c r="M245">
        <f>IFERROR(AVERAGE(Pivot!AH249:AJ249),M244)</f>
        <v>3</v>
      </c>
      <c r="N245">
        <f>IFERROR(AVERAGE(Pivot!AO249:AQ249),N244)</f>
        <v>3</v>
      </c>
      <c r="O245">
        <f>IF(Pivot!I249="NA",O244,IF(Pivot!I249=0,AVERAGE(O240:O244),Pivot!I249))</f>
        <v>13</v>
      </c>
      <c r="P245">
        <f>IF(Pivot!P249="NA",P244,IF(Pivot!P249=0,AVERAGE(P240:P244),Pivot!P249))</f>
        <v>16</v>
      </c>
      <c r="Q245">
        <f>IF(Pivot!W249="NA",Q244,IF(Pivot!W249=0,AVERAGE(Q240:Q244),Pivot!W249))</f>
        <v>27</v>
      </c>
      <c r="R245">
        <f>IF(Pivot!AD249="NA",R244,IF(Pivot!AD249=0,AVERAGE(R240:R244),Pivot!AD249))</f>
        <v>21</v>
      </c>
      <c r="S245">
        <f>IF(Pivot!AK249="NA",S244,IF(Pivot!AK249=0,AVERAGE(S240:S244),Pivot!AK249))</f>
        <v>3</v>
      </c>
      <c r="T245">
        <f>IF(Pivot!AR249="NA",T244,IF(Pivot!AR249=0,AVERAGE(T240:T244),Pivot!AR249))</f>
        <v>4</v>
      </c>
      <c r="U245">
        <f ca="1">IFERROR(AVERAGE('air-quality'!E1337:E1341),"NA")</f>
        <v>44.333333333333336</v>
      </c>
      <c r="V245">
        <f ca="1">IFERROR(AVERAGE('air-quality'!F1337:F1341),"NA")</f>
        <v>18.5</v>
      </c>
      <c r="W245">
        <f ca="1">IFERROR(AVERAGE('air-quality'!G1337:G1341),"NA")</f>
        <v>21</v>
      </c>
      <c r="X245">
        <f ca="1">IFERROR(AVERAGE('air-quality'!H1337:H1341),"NA")</f>
        <v>16</v>
      </c>
      <c r="Y245">
        <f ca="1">IFERROR(AVERAGE('air-quality'!I1337:I1341),"NA")</f>
        <v>4.5</v>
      </c>
      <c r="Z245">
        <f ca="1">IFERROR(AVERAGE('air-quality'!J1337:J1341),"NA")</f>
        <v>3.5</v>
      </c>
      <c r="AA245">
        <f ca="1">IFERROR(AVERAGE('air-quality'!E1702:E1706),"NA")</f>
        <v>46.8</v>
      </c>
      <c r="AB245">
        <f ca="1">IFERROR(AVERAGE('air-quality'!F1702:F1706),"NA")</f>
        <v>21.6</v>
      </c>
      <c r="AC245">
        <f ca="1">IFERROR(AVERAGE('air-quality'!G1702:G1706),"NA")</f>
        <v>28.4</v>
      </c>
      <c r="AD245">
        <f ca="1">IFERROR(AVERAGE('air-quality'!H1702:H1706),"NA")</f>
        <v>17.600000000000001</v>
      </c>
      <c r="AE245">
        <f ca="1">IFERROR(AVERAGE('air-quality'!I1702:I1706),"NA")</f>
        <v>4.5999999999999996</v>
      </c>
      <c r="AF245">
        <f ca="1">IFERROR(AVERAGE('air-quality'!J1702:J1706),"NA")</f>
        <v>4.4000000000000004</v>
      </c>
      <c r="AG245">
        <f ca="1">IFERROR(AVERAGE('air-quality'!E2067:E2071),"NA")</f>
        <v>50</v>
      </c>
      <c r="AH245">
        <f ca="1">IFERROR(AVERAGE('air-quality'!F2067:F2071),"NA")</f>
        <v>20.399999999999999</v>
      </c>
      <c r="AI245">
        <f ca="1">IFERROR(AVERAGE('air-quality'!G2067:G2071),"NA")</f>
        <v>37.799999999999997</v>
      </c>
      <c r="AJ245">
        <f ca="1">IFERROR(AVERAGE('air-quality'!H2067:H2071),"NA")</f>
        <v>18.8</v>
      </c>
      <c r="AK245">
        <f ca="1">IFERROR(AVERAGE('air-quality'!I2067:I2071),"NA")</f>
        <v>5.4</v>
      </c>
      <c r="AL245">
        <f ca="1">IFERROR(AVERAGE('air-quality'!J2067:J2071),"NA")</f>
        <v>4.8</v>
      </c>
      <c r="AM245" s="5">
        <f t="shared" ref="AM245:AR245" si="263">IFERROR(AVERAGE(O241:O245),AM244)</f>
        <v>37</v>
      </c>
      <c r="AN245" s="5">
        <f t="shared" si="263"/>
        <v>15.6</v>
      </c>
      <c r="AO245" s="5">
        <f t="shared" si="263"/>
        <v>19.399999999999999</v>
      </c>
      <c r="AP245" s="5">
        <f t="shared" si="263"/>
        <v>23</v>
      </c>
      <c r="AQ245" s="6">
        <f t="shared" si="263"/>
        <v>2.8</v>
      </c>
      <c r="AR245" s="5">
        <f t="shared" si="263"/>
        <v>3.6</v>
      </c>
      <c r="AS245" s="5">
        <f t="shared" ca="1" si="213"/>
        <v>47.044444444444444</v>
      </c>
      <c r="AT245" s="5">
        <f t="shared" ca="1" si="207"/>
        <v>20.166666666666668</v>
      </c>
      <c r="AU245" s="5">
        <f t="shared" ca="1" si="208"/>
        <v>29.066666666666663</v>
      </c>
      <c r="AV245" s="5">
        <f t="shared" ca="1" si="209"/>
        <v>17.466666666666669</v>
      </c>
      <c r="AW245" s="6">
        <f t="shared" ca="1" si="210"/>
        <v>4.833333333333333</v>
      </c>
      <c r="AX245" s="5">
        <f t="shared" ca="1" si="211"/>
        <v>4.2333333333333334</v>
      </c>
    </row>
    <row r="246" spans="1:50" x14ac:dyDescent="0.25">
      <c r="A246">
        <f>IF(Pivot!A250="",Data!A245,Pivot!A250)</f>
        <v>9</v>
      </c>
      <c r="B246">
        <f>Pivot!B250</f>
        <v>1</v>
      </c>
      <c r="C246">
        <f>IFERROR(AVERAGE(Pivot!D250:H250),C245)</f>
        <v>42.6</v>
      </c>
      <c r="D246">
        <f>IFERROR(AVERAGE(Pivot!K250:O250),D245)</f>
        <v>16.2</v>
      </c>
      <c r="E246">
        <f>IFERROR(AVERAGE(Pivot!R250:V250),E245)</f>
        <v>22.4</v>
      </c>
      <c r="F246">
        <f>IFERROR(AVERAGE(Pivot!Y250:AC250),F245)</f>
        <v>14.2</v>
      </c>
      <c r="G246">
        <f>IFERROR(AVERAGE(Pivot!AF250:AJ250),G245)</f>
        <v>3</v>
      </c>
      <c r="H246">
        <f>IFERROR(AVERAGE(Pivot!AM250:AQ250),H245)</f>
        <v>3.4</v>
      </c>
      <c r="I246">
        <f>IFERROR(AVERAGE(Pivot!F250:H250),I245)</f>
        <v>33</v>
      </c>
      <c r="J246">
        <f>IFERROR(AVERAGE(Pivot!M250:O250),J245)</f>
        <v>13</v>
      </c>
      <c r="K246">
        <f>IFERROR(AVERAGE(Pivot!T250:V250),K245)</f>
        <v>25.333333333333332</v>
      </c>
      <c r="L246">
        <f>IFERROR(AVERAGE(Pivot!AA250:AC250),L245)</f>
        <v>14</v>
      </c>
      <c r="M246">
        <f>IFERROR(AVERAGE(Pivot!AH250:AJ250),M245)</f>
        <v>3.3333333333333335</v>
      </c>
      <c r="N246">
        <f>IFERROR(AVERAGE(Pivot!AO250:AQ250),N245)</f>
        <v>3.3333333333333335</v>
      </c>
      <c r="O246">
        <f>IF(Pivot!I250="NA",O245,IF(Pivot!I250=0,AVERAGE(O241:O245),Pivot!I250))</f>
        <v>31</v>
      </c>
      <c r="P246">
        <f>IF(Pivot!P250="NA",P245,IF(Pivot!P250=0,AVERAGE(P241:P245),Pivot!P250))</f>
        <v>13</v>
      </c>
      <c r="Q246">
        <f>IF(Pivot!W250="NA",Q245,IF(Pivot!W250=0,AVERAGE(Q241:Q245),Pivot!W250))</f>
        <v>10</v>
      </c>
      <c r="R246">
        <f>IF(Pivot!AD250="NA",R245,IF(Pivot!AD250=0,AVERAGE(R241:R245),Pivot!AD250))</f>
        <v>16</v>
      </c>
      <c r="S246">
        <f>IF(Pivot!AK250="NA",S245,IF(Pivot!AK250=0,AVERAGE(S241:S245),Pivot!AK250))</f>
        <v>3</v>
      </c>
      <c r="T246">
        <f>IF(Pivot!AR250="NA",T245,IF(Pivot!AR250=0,AVERAGE(T241:T245),Pivot!AR250))</f>
        <v>4</v>
      </c>
      <c r="U246">
        <f ca="1">IFERROR(AVERAGE('air-quality'!E1338:E1342),"NA")</f>
        <v>31.5</v>
      </c>
      <c r="V246">
        <f ca="1">IFERROR(AVERAGE('air-quality'!F1338:F1342),"NA")</f>
        <v>18</v>
      </c>
      <c r="W246">
        <f ca="1">IFERROR(AVERAGE('air-quality'!G1338:G1342),"NA")</f>
        <v>17</v>
      </c>
      <c r="X246">
        <f ca="1">IFERROR(AVERAGE('air-quality'!H1338:H1342),"NA")</f>
        <v>17</v>
      </c>
      <c r="Y246">
        <f ca="1">IFERROR(AVERAGE('air-quality'!I1338:I1342),"NA")</f>
        <v>5</v>
      </c>
      <c r="Z246">
        <f ca="1">IFERROR(AVERAGE('air-quality'!J1338:J1342),"NA")</f>
        <v>3</v>
      </c>
      <c r="AA246">
        <f ca="1">IFERROR(AVERAGE('air-quality'!E1703:E1707),"NA")</f>
        <v>47.8</v>
      </c>
      <c r="AB246">
        <f ca="1">IFERROR(AVERAGE('air-quality'!F1703:F1707),"NA")</f>
        <v>22</v>
      </c>
      <c r="AC246">
        <f ca="1">IFERROR(AVERAGE('air-quality'!G1703:G1707),"NA")</f>
        <v>30.4</v>
      </c>
      <c r="AD246">
        <f ca="1">IFERROR(AVERAGE('air-quality'!H1703:H1707),"NA")</f>
        <v>19</v>
      </c>
      <c r="AE246">
        <f ca="1">IFERROR(AVERAGE('air-quality'!I1703:I1707),"NA")</f>
        <v>4.4000000000000004</v>
      </c>
      <c r="AF246">
        <f ca="1">IFERROR(AVERAGE('air-quality'!J1703:J1707),"NA")</f>
        <v>4.5999999999999996</v>
      </c>
      <c r="AG246">
        <f ca="1">IFERROR(AVERAGE('air-quality'!E2068:E2072),"NA")</f>
        <v>51.4</v>
      </c>
      <c r="AH246">
        <f ca="1">IFERROR(AVERAGE('air-quality'!F2068:F2072),"NA")</f>
        <v>20</v>
      </c>
      <c r="AI246">
        <f ca="1">IFERROR(AVERAGE('air-quality'!G2068:G2072),"NA")</f>
        <v>34.4</v>
      </c>
      <c r="AJ246">
        <f ca="1">IFERROR(AVERAGE('air-quality'!H2068:H2072),"NA")</f>
        <v>21.2</v>
      </c>
      <c r="AK246">
        <f ca="1">IFERROR(AVERAGE('air-quality'!I2068:I2072),"NA")</f>
        <v>4.8</v>
      </c>
      <c r="AL246">
        <f ca="1">IFERROR(AVERAGE('air-quality'!J2068:J2072),"NA")</f>
        <v>4.8</v>
      </c>
      <c r="AM246" s="5">
        <f t="shared" ref="AM246:AR246" si="264">IFERROR(AVERAGE(O242:O246),AM245)</f>
        <v>33.200000000000003</v>
      </c>
      <c r="AN246" s="5">
        <f t="shared" si="264"/>
        <v>13.6</v>
      </c>
      <c r="AO246" s="5">
        <f t="shared" si="264"/>
        <v>17</v>
      </c>
      <c r="AP246" s="5">
        <f t="shared" si="264"/>
        <v>22.8</v>
      </c>
      <c r="AQ246" s="6">
        <f t="shared" si="264"/>
        <v>2.8</v>
      </c>
      <c r="AR246" s="5">
        <f t="shared" si="264"/>
        <v>3.6</v>
      </c>
      <c r="AS246" s="5">
        <f t="shared" ca="1" si="213"/>
        <v>43.566666666666663</v>
      </c>
      <c r="AT246" s="5">
        <f t="shared" ca="1" si="207"/>
        <v>20</v>
      </c>
      <c r="AU246" s="5">
        <f t="shared" ca="1" si="208"/>
        <v>27.266666666666666</v>
      </c>
      <c r="AV246" s="5">
        <f t="shared" ca="1" si="209"/>
        <v>19.066666666666666</v>
      </c>
      <c r="AW246" s="6">
        <f t="shared" ca="1" si="210"/>
        <v>4.7333333333333334</v>
      </c>
      <c r="AX246" s="5">
        <f t="shared" ca="1" si="211"/>
        <v>4.1333333333333329</v>
      </c>
    </row>
    <row r="247" spans="1:50" x14ac:dyDescent="0.25">
      <c r="A247">
        <f>IF(Pivot!A251="",Data!A246,Pivot!A251)</f>
        <v>9</v>
      </c>
      <c r="B247">
        <f>Pivot!B251</f>
        <v>2</v>
      </c>
      <c r="C247">
        <f>IFERROR(AVERAGE(Pivot!D251:H251),C246)</f>
        <v>36.6</v>
      </c>
      <c r="D247">
        <f>IFERROR(AVERAGE(Pivot!K251:O251),D246)</f>
        <v>13</v>
      </c>
      <c r="E247">
        <f>IFERROR(AVERAGE(Pivot!R251:V251),E246)</f>
        <v>13.8</v>
      </c>
      <c r="F247">
        <f>IFERROR(AVERAGE(Pivot!Y251:AC251),F246)</f>
        <v>15</v>
      </c>
      <c r="G247">
        <f>IFERROR(AVERAGE(Pivot!AF251:AJ251),G246)</f>
        <v>2.4</v>
      </c>
      <c r="H247">
        <f>IFERROR(AVERAGE(Pivot!AM251:AQ251),H246)</f>
        <v>3.2</v>
      </c>
      <c r="I247">
        <f>IFERROR(AVERAGE(Pivot!F251:H251),I246)</f>
        <v>30</v>
      </c>
      <c r="J247">
        <f>IFERROR(AVERAGE(Pivot!M251:O251),J246)</f>
        <v>13</v>
      </c>
      <c r="K247">
        <f>IFERROR(AVERAGE(Pivot!T251:V251),K246)</f>
        <v>13.666666666666666</v>
      </c>
      <c r="L247">
        <f>IFERROR(AVERAGE(Pivot!AA251:AC251),L246)</f>
        <v>16</v>
      </c>
      <c r="M247">
        <f>IFERROR(AVERAGE(Pivot!AH251:AJ251),M246)</f>
        <v>2.3333333333333335</v>
      </c>
      <c r="N247">
        <f>IFERROR(AVERAGE(Pivot!AO251:AQ251),N246)</f>
        <v>3.3333333333333335</v>
      </c>
      <c r="O247">
        <f>IF(Pivot!I251="NA",O246,IF(Pivot!I251=0,AVERAGE(O242:O246),Pivot!I251))</f>
        <v>31</v>
      </c>
      <c r="P247">
        <f>IF(Pivot!P251="NA",P246,IF(Pivot!P251=0,AVERAGE(P242:P246),Pivot!P251))</f>
        <v>14</v>
      </c>
      <c r="Q247">
        <f>IF(Pivot!W251="NA",Q246,IF(Pivot!W251=0,AVERAGE(Q242:Q246),Pivot!W251))</f>
        <v>42</v>
      </c>
      <c r="R247">
        <f>IF(Pivot!AD251="NA",R246,IF(Pivot!AD251=0,AVERAGE(R242:R246),Pivot!AD251))</f>
        <v>8</v>
      </c>
      <c r="S247">
        <f>IF(Pivot!AK251="NA",S246,IF(Pivot!AK251=0,AVERAGE(S242:S246),Pivot!AK251))</f>
        <v>3</v>
      </c>
      <c r="T247">
        <f>IF(Pivot!AR251="NA",T246,IF(Pivot!AR251=0,AVERAGE(T242:T246),Pivot!AR251))</f>
        <v>3</v>
      </c>
      <c r="U247">
        <f ca="1">IFERROR(AVERAGE('air-quality'!E1339:E1343),"NA")</f>
        <v>30</v>
      </c>
      <c r="V247" t="str">
        <f ca="1">IFERROR(AVERAGE('air-quality'!F1339:F1343),"NA")</f>
        <v>NA</v>
      </c>
      <c r="W247" t="str">
        <f ca="1">IFERROR(AVERAGE('air-quality'!G1339:G1343),"NA")</f>
        <v>NA</v>
      </c>
      <c r="X247" t="str">
        <f ca="1">IFERROR(AVERAGE('air-quality'!H1339:H1343),"NA")</f>
        <v>NA</v>
      </c>
      <c r="Y247" t="str">
        <f ca="1">IFERROR(AVERAGE('air-quality'!I1339:I1343),"NA")</f>
        <v>NA</v>
      </c>
      <c r="Z247" t="str">
        <f ca="1">IFERROR(AVERAGE('air-quality'!J1339:J1343),"NA")</f>
        <v>NA</v>
      </c>
      <c r="AA247">
        <f ca="1">IFERROR(AVERAGE('air-quality'!E1704:E1708),"NA")</f>
        <v>49.2</v>
      </c>
      <c r="AB247">
        <f ca="1">IFERROR(AVERAGE('air-quality'!F1704:F1708),"NA")</f>
        <v>19.399999999999999</v>
      </c>
      <c r="AC247">
        <f ca="1">IFERROR(AVERAGE('air-quality'!G1704:G1708),"NA")</f>
        <v>30.4</v>
      </c>
      <c r="AD247">
        <f ca="1">IFERROR(AVERAGE('air-quality'!H1704:H1708),"NA")</f>
        <v>18</v>
      </c>
      <c r="AE247">
        <f ca="1">IFERROR(AVERAGE('air-quality'!I1704:I1708),"NA")</f>
        <v>4.4000000000000004</v>
      </c>
      <c r="AF247">
        <f ca="1">IFERROR(AVERAGE('air-quality'!J1704:J1708),"NA")</f>
        <v>4.4000000000000004</v>
      </c>
      <c r="AG247">
        <f ca="1">IFERROR(AVERAGE('air-quality'!E2069:E2073),"NA")</f>
        <v>49.8</v>
      </c>
      <c r="AH247">
        <f ca="1">IFERROR(AVERAGE('air-quality'!F2069:F2073),"NA")</f>
        <v>18.600000000000001</v>
      </c>
      <c r="AI247">
        <f ca="1">IFERROR(AVERAGE('air-quality'!G2069:G2073),"NA")</f>
        <v>32.799999999999997</v>
      </c>
      <c r="AJ247">
        <f ca="1">IFERROR(AVERAGE('air-quality'!H2069:H2073),"NA")</f>
        <v>22.6</v>
      </c>
      <c r="AK247">
        <f ca="1">IFERROR(AVERAGE('air-quality'!I2069:I2073),"NA")</f>
        <v>4.5999999999999996</v>
      </c>
      <c r="AL247">
        <f ca="1">IFERROR(AVERAGE('air-quality'!J2069:J2073),"NA")</f>
        <v>4.8</v>
      </c>
      <c r="AM247" s="5">
        <f t="shared" ref="AM247:AR247" si="265">IFERROR(AVERAGE(O243:O247),AM246)</f>
        <v>28.2</v>
      </c>
      <c r="AN247" s="5">
        <f t="shared" si="265"/>
        <v>13.4</v>
      </c>
      <c r="AO247" s="5">
        <f t="shared" si="265"/>
        <v>22.8</v>
      </c>
      <c r="AP247" s="5">
        <f t="shared" si="265"/>
        <v>19.600000000000001</v>
      </c>
      <c r="AQ247" s="6">
        <f t="shared" si="265"/>
        <v>3</v>
      </c>
      <c r="AR247" s="5">
        <f t="shared" si="265"/>
        <v>3.4</v>
      </c>
      <c r="AS247" s="5">
        <f t="shared" ca="1" si="213"/>
        <v>43</v>
      </c>
      <c r="AT247" s="5">
        <f t="shared" ca="1" si="207"/>
        <v>19</v>
      </c>
      <c r="AU247" s="5">
        <f t="shared" ca="1" si="208"/>
        <v>31.599999999999998</v>
      </c>
      <c r="AV247" s="5">
        <f t="shared" ca="1" si="209"/>
        <v>20.3</v>
      </c>
      <c r="AW247" s="6">
        <f t="shared" ca="1" si="210"/>
        <v>4.5</v>
      </c>
      <c r="AX247" s="5">
        <f t="shared" ca="1" si="211"/>
        <v>4.5999999999999996</v>
      </c>
    </row>
    <row r="248" spans="1:50" x14ac:dyDescent="0.25">
      <c r="A248">
        <f>IF(Pivot!A252="",Data!A247,Pivot!A252)</f>
        <v>9</v>
      </c>
      <c r="B248">
        <f>Pivot!B252</f>
        <v>3</v>
      </c>
      <c r="C248">
        <f>IFERROR(AVERAGE(Pivot!D252:H252),C247)</f>
        <v>30.4</v>
      </c>
      <c r="D248">
        <f>IFERROR(AVERAGE(Pivot!K252:O252),D247)</f>
        <v>10.8</v>
      </c>
      <c r="E248">
        <f>IFERROR(AVERAGE(Pivot!R252:V252),E247)</f>
        <v>16.399999999999999</v>
      </c>
      <c r="F248">
        <f>IFERROR(AVERAGE(Pivot!Y252:AC252),F247)</f>
        <v>13.2</v>
      </c>
      <c r="G248">
        <f>IFERROR(AVERAGE(Pivot!AF252:AJ252),G247)</f>
        <v>2.8</v>
      </c>
      <c r="H248">
        <f>IFERROR(AVERAGE(Pivot!AM252:AQ252),H247)</f>
        <v>2.8</v>
      </c>
      <c r="I248">
        <f>IFERROR(AVERAGE(Pivot!F252:H252),I247)</f>
        <v>29.333333333333332</v>
      </c>
      <c r="J248">
        <f>IFERROR(AVERAGE(Pivot!M252:O252),J247)</f>
        <v>9</v>
      </c>
      <c r="K248">
        <f>IFERROR(AVERAGE(Pivot!T252:V252),K247)</f>
        <v>17.666666666666668</v>
      </c>
      <c r="L248">
        <f>IFERROR(AVERAGE(Pivot!AA252:AC252),L247)</f>
        <v>12.666666666666666</v>
      </c>
      <c r="M248">
        <f>IFERROR(AVERAGE(Pivot!AH252:AJ252),M247)</f>
        <v>3</v>
      </c>
      <c r="N248">
        <f>IFERROR(AVERAGE(Pivot!AO252:AQ252),N247)</f>
        <v>2.6666666666666665</v>
      </c>
      <c r="O248">
        <f>IF(Pivot!I252="NA",O247,IF(Pivot!I252=0,AVERAGE(O243:O247),Pivot!I252))</f>
        <v>26</v>
      </c>
      <c r="P248">
        <f>IF(Pivot!P252="NA",P247,IF(Pivot!P252=0,AVERAGE(P243:P247),Pivot!P252))</f>
        <v>24</v>
      </c>
      <c r="Q248">
        <f>IF(Pivot!W252="NA",Q247,IF(Pivot!W252=0,AVERAGE(Q243:Q247),Pivot!W252))</f>
        <v>39</v>
      </c>
      <c r="R248">
        <f>IF(Pivot!AD252="NA",R247,IF(Pivot!AD252=0,AVERAGE(R243:R247),Pivot!AD252))</f>
        <v>18</v>
      </c>
      <c r="S248">
        <f>IF(Pivot!AK252="NA",S247,IF(Pivot!AK252=0,AVERAGE(S243:S247),Pivot!AK252))</f>
        <v>4</v>
      </c>
      <c r="T248">
        <f>IF(Pivot!AR252="NA",T247,IF(Pivot!AR252=0,AVERAGE(T243:T247),Pivot!AR252))</f>
        <v>4</v>
      </c>
      <c r="U248" t="str">
        <f ca="1">IFERROR(AVERAGE('air-quality'!E1340:E1344),"NA")</f>
        <v>NA</v>
      </c>
      <c r="V248" t="str">
        <f ca="1">IFERROR(AVERAGE('air-quality'!F1340:F1344),"NA")</f>
        <v>NA</v>
      </c>
      <c r="W248" t="str">
        <f ca="1">IFERROR(AVERAGE('air-quality'!G1340:G1344),"NA")</f>
        <v>NA</v>
      </c>
      <c r="X248" t="str">
        <f ca="1">IFERROR(AVERAGE('air-quality'!H1340:H1344),"NA")</f>
        <v>NA</v>
      </c>
      <c r="Y248" t="str">
        <f ca="1">IFERROR(AVERAGE('air-quality'!I1340:I1344),"NA")</f>
        <v>NA</v>
      </c>
      <c r="Z248" t="str">
        <f ca="1">IFERROR(AVERAGE('air-quality'!J1340:J1344),"NA")</f>
        <v>NA</v>
      </c>
      <c r="AA248">
        <f ca="1">IFERROR(AVERAGE('air-quality'!E1705:E1709),"NA")</f>
        <v>42.4</v>
      </c>
      <c r="AB248">
        <f ca="1">IFERROR(AVERAGE('air-quality'!F1705:F1709),"NA")</f>
        <v>20</v>
      </c>
      <c r="AC248">
        <f ca="1">IFERROR(AVERAGE('air-quality'!G1705:G1709),"NA")</f>
        <v>30.8</v>
      </c>
      <c r="AD248">
        <f ca="1">IFERROR(AVERAGE('air-quality'!H1705:H1709),"NA")</f>
        <v>17.2</v>
      </c>
      <c r="AE248">
        <f ca="1">IFERROR(AVERAGE('air-quality'!I1705:I1709),"NA")</f>
        <v>4.4000000000000004</v>
      </c>
      <c r="AF248">
        <f ca="1">IFERROR(AVERAGE('air-quality'!J1705:J1709),"NA")</f>
        <v>4.4000000000000004</v>
      </c>
      <c r="AG248">
        <f ca="1">IFERROR(AVERAGE('air-quality'!E2070:E2074),"NA")</f>
        <v>46.4</v>
      </c>
      <c r="AH248">
        <f ca="1">IFERROR(AVERAGE('air-quality'!F2070:F2074),"NA")</f>
        <v>16.399999999999999</v>
      </c>
      <c r="AI248">
        <f ca="1">IFERROR(AVERAGE('air-quality'!G2070:G2074),"NA")</f>
        <v>27.6</v>
      </c>
      <c r="AJ248">
        <f ca="1">IFERROR(AVERAGE('air-quality'!H2070:H2074),"NA")</f>
        <v>24</v>
      </c>
      <c r="AK248">
        <f ca="1">IFERROR(AVERAGE('air-quality'!I2070:I2074),"NA")</f>
        <v>4.2</v>
      </c>
      <c r="AL248">
        <f ca="1">IFERROR(AVERAGE('air-quality'!J2070:J2074),"NA")</f>
        <v>4.8</v>
      </c>
      <c r="AM248" s="5">
        <f t="shared" ref="AM248:AR248" si="266">IFERROR(AVERAGE(O244:O248),AM247)</f>
        <v>25.2</v>
      </c>
      <c r="AN248" s="5">
        <f t="shared" si="266"/>
        <v>15.4</v>
      </c>
      <c r="AO248" s="5">
        <f t="shared" si="266"/>
        <v>25.6</v>
      </c>
      <c r="AP248" s="5">
        <f t="shared" si="266"/>
        <v>18.8</v>
      </c>
      <c r="AQ248" s="6">
        <f t="shared" si="266"/>
        <v>3.2</v>
      </c>
      <c r="AR248" s="5">
        <f t="shared" si="266"/>
        <v>3.6</v>
      </c>
      <c r="AS248" s="5">
        <f t="shared" ca="1" si="213"/>
        <v>44.4</v>
      </c>
      <c r="AT248" s="5">
        <f t="shared" ca="1" si="207"/>
        <v>18.2</v>
      </c>
      <c r="AU248" s="5">
        <f t="shared" ca="1" si="208"/>
        <v>29.200000000000003</v>
      </c>
      <c r="AV248" s="5">
        <f t="shared" ca="1" si="209"/>
        <v>20.6</v>
      </c>
      <c r="AW248" s="6">
        <f t="shared" ca="1" si="210"/>
        <v>4.3000000000000007</v>
      </c>
      <c r="AX248" s="5">
        <f t="shared" ca="1" si="211"/>
        <v>4.5999999999999996</v>
      </c>
    </row>
    <row r="249" spans="1:50" x14ac:dyDescent="0.25">
      <c r="A249">
        <f>IF(Pivot!A253="",Data!A248,Pivot!A253)</f>
        <v>9</v>
      </c>
      <c r="B249">
        <f>Pivot!B253</f>
        <v>4</v>
      </c>
      <c r="C249">
        <f>IFERROR(AVERAGE(Pivot!D253:H253),C248)</f>
        <v>22.6</v>
      </c>
      <c r="D249">
        <f>IFERROR(AVERAGE(Pivot!K253:O253),D248)</f>
        <v>14.6</v>
      </c>
      <c r="E249">
        <f>IFERROR(AVERAGE(Pivot!R253:V253),E248)</f>
        <v>16.399999999999999</v>
      </c>
      <c r="F249">
        <f>IFERROR(AVERAGE(Pivot!Y253:AC253),F248)</f>
        <v>14</v>
      </c>
      <c r="G249">
        <f>IFERROR(AVERAGE(Pivot!AF253:AJ253),G248)</f>
        <v>2.8</v>
      </c>
      <c r="H249">
        <f>IFERROR(AVERAGE(Pivot!AM253:AQ253),H248)</f>
        <v>3</v>
      </c>
      <c r="I249">
        <f>IFERROR(AVERAGE(Pivot!F253:H253),I248)</f>
        <v>17.666666666666668</v>
      </c>
      <c r="J249">
        <f>IFERROR(AVERAGE(Pivot!M253:O253),J248)</f>
        <v>12.666666666666666</v>
      </c>
      <c r="K249">
        <f>IFERROR(AVERAGE(Pivot!T253:V253),K248)</f>
        <v>16.333333333333332</v>
      </c>
      <c r="L249">
        <f>IFERROR(AVERAGE(Pivot!AA253:AC253),L248)</f>
        <v>13.333333333333334</v>
      </c>
      <c r="M249">
        <f>IFERROR(AVERAGE(Pivot!AH253:AJ253),M248)</f>
        <v>2.6666666666666665</v>
      </c>
      <c r="N249">
        <f>IFERROR(AVERAGE(Pivot!AO253:AQ253),N248)</f>
        <v>3</v>
      </c>
      <c r="O249">
        <f>IF(Pivot!I253="NA",O248,IF(Pivot!I253=0,AVERAGE(O244:O248),Pivot!I253))</f>
        <v>52</v>
      </c>
      <c r="P249">
        <f>IF(Pivot!P253="NA",P248,IF(Pivot!P253=0,AVERAGE(P244:P248),Pivot!P253))</f>
        <v>33</v>
      </c>
      <c r="Q249">
        <f>IF(Pivot!W253="NA",Q248,IF(Pivot!W253=0,AVERAGE(Q244:Q248),Pivot!W253))</f>
        <v>41</v>
      </c>
      <c r="R249">
        <f>IF(Pivot!AD253="NA",R248,IF(Pivot!AD253=0,AVERAGE(R244:R248),Pivot!AD253))</f>
        <v>24</v>
      </c>
      <c r="S249">
        <f>IF(Pivot!AK253="NA",S248,IF(Pivot!AK253=0,AVERAGE(S244:S248),Pivot!AK253))</f>
        <v>4</v>
      </c>
      <c r="T249">
        <f>IF(Pivot!AR253="NA",T248,IF(Pivot!AR253=0,AVERAGE(T244:T248),Pivot!AR253))</f>
        <v>5</v>
      </c>
      <c r="U249" t="str">
        <f ca="1">IFERROR(AVERAGE('air-quality'!E1341:E1345),"NA")</f>
        <v>NA</v>
      </c>
      <c r="V249" t="str">
        <f ca="1">IFERROR(AVERAGE('air-quality'!F1341:F1345),"NA")</f>
        <v>NA</v>
      </c>
      <c r="W249" t="str">
        <f ca="1">IFERROR(AVERAGE('air-quality'!G1341:G1345),"NA")</f>
        <v>NA</v>
      </c>
      <c r="X249" t="str">
        <f ca="1">IFERROR(AVERAGE('air-quality'!H1341:H1345),"NA")</f>
        <v>NA</v>
      </c>
      <c r="Y249" t="str">
        <f ca="1">IFERROR(AVERAGE('air-quality'!I1341:I1345),"NA")</f>
        <v>NA</v>
      </c>
      <c r="Z249" t="str">
        <f ca="1">IFERROR(AVERAGE('air-quality'!J1341:J1345),"NA")</f>
        <v>NA</v>
      </c>
      <c r="AA249">
        <f ca="1">IFERROR(AVERAGE('air-quality'!E1706:E1710),"NA")</f>
        <v>38.4</v>
      </c>
      <c r="AB249">
        <f ca="1">IFERROR(AVERAGE('air-quality'!F1706:F1710),"NA")</f>
        <v>24.2</v>
      </c>
      <c r="AC249">
        <f ca="1">IFERROR(AVERAGE('air-quality'!G1706:G1710),"NA")</f>
        <v>34.4</v>
      </c>
      <c r="AD249">
        <f ca="1">IFERROR(AVERAGE('air-quality'!H1706:H1710),"NA")</f>
        <v>18.399999999999999</v>
      </c>
      <c r="AE249">
        <f ca="1">IFERROR(AVERAGE('air-quality'!I1706:I1710),"NA")</f>
        <v>4.8</v>
      </c>
      <c r="AF249">
        <f ca="1">IFERROR(AVERAGE('air-quality'!J1706:J1710),"NA")</f>
        <v>4.5999999999999996</v>
      </c>
      <c r="AG249">
        <f ca="1">IFERROR(AVERAGE('air-quality'!E2071:E2075),"NA")</f>
        <v>40.4</v>
      </c>
      <c r="AH249">
        <f ca="1">IFERROR(AVERAGE('air-quality'!F2071:F2075),"NA")</f>
        <v>15.6</v>
      </c>
      <c r="AI249">
        <f ca="1">IFERROR(AVERAGE('air-quality'!G2071:G2075),"NA")</f>
        <v>21.8</v>
      </c>
      <c r="AJ249">
        <f ca="1">IFERROR(AVERAGE('air-quality'!H2071:H2075),"NA")</f>
        <v>24.2</v>
      </c>
      <c r="AK249">
        <f ca="1">IFERROR(AVERAGE('air-quality'!I2071:I2075),"NA")</f>
        <v>4</v>
      </c>
      <c r="AL249">
        <f ca="1">IFERROR(AVERAGE('air-quality'!J2071:J2075),"NA")</f>
        <v>4.8</v>
      </c>
      <c r="AM249" s="5">
        <f t="shared" ref="AM249:AR249" si="267">IFERROR(AVERAGE(O245:O249),AM248)</f>
        <v>30.6</v>
      </c>
      <c r="AN249" s="5">
        <f t="shared" si="267"/>
        <v>20</v>
      </c>
      <c r="AO249" s="5">
        <f t="shared" si="267"/>
        <v>31.8</v>
      </c>
      <c r="AP249" s="5">
        <f t="shared" si="267"/>
        <v>17.399999999999999</v>
      </c>
      <c r="AQ249" s="6">
        <f t="shared" si="267"/>
        <v>3.4</v>
      </c>
      <c r="AR249" s="5">
        <f t="shared" si="267"/>
        <v>4</v>
      </c>
      <c r="AS249" s="5">
        <f t="shared" ca="1" si="213"/>
        <v>39.4</v>
      </c>
      <c r="AT249" s="5">
        <f t="shared" ca="1" si="207"/>
        <v>19.899999999999999</v>
      </c>
      <c r="AU249" s="5">
        <f t="shared" ca="1" si="208"/>
        <v>28.1</v>
      </c>
      <c r="AV249" s="5">
        <f t="shared" ca="1" si="209"/>
        <v>21.299999999999997</v>
      </c>
      <c r="AW249" s="6">
        <f t="shared" ca="1" si="210"/>
        <v>4.4000000000000004</v>
      </c>
      <c r="AX249" s="5">
        <f t="shared" ca="1" si="211"/>
        <v>4.6999999999999993</v>
      </c>
    </row>
    <row r="250" spans="1:50" x14ac:dyDescent="0.25">
      <c r="A250">
        <f>IF(Pivot!A254="",Data!A249,Pivot!A254)</f>
        <v>9</v>
      </c>
      <c r="B250">
        <f>Pivot!B254</f>
        <v>5</v>
      </c>
      <c r="C250">
        <f>IFERROR(AVERAGE(Pivot!D254:H254),C249)</f>
        <v>27.2</v>
      </c>
      <c r="D250">
        <f>IFERROR(AVERAGE(Pivot!K254:O254),D249)</f>
        <v>23.8</v>
      </c>
      <c r="E250">
        <f>IFERROR(AVERAGE(Pivot!R254:V254),E249)</f>
        <v>18.399999999999999</v>
      </c>
      <c r="F250">
        <f>IFERROR(AVERAGE(Pivot!Y254:AC254),F249)</f>
        <v>16</v>
      </c>
      <c r="G250">
        <f>IFERROR(AVERAGE(Pivot!AF254:AJ254),G249)</f>
        <v>3.6</v>
      </c>
      <c r="H250">
        <f>IFERROR(AVERAGE(Pivot!AM254:AQ254),H249)</f>
        <v>3.6</v>
      </c>
      <c r="I250">
        <f>IFERROR(AVERAGE(Pivot!F254:H254),I249)</f>
        <v>21.333333333333332</v>
      </c>
      <c r="J250">
        <f>IFERROR(AVERAGE(Pivot!M254:O254),J249)</f>
        <v>18.666666666666668</v>
      </c>
      <c r="K250">
        <f>IFERROR(AVERAGE(Pivot!T254:V254),K249)</f>
        <v>20.666666666666668</v>
      </c>
      <c r="L250">
        <f>IFERROR(AVERAGE(Pivot!AA254:AC254),L249)</f>
        <v>15</v>
      </c>
      <c r="M250">
        <f>IFERROR(AVERAGE(Pivot!AH254:AJ254),M249)</f>
        <v>3.3333333333333335</v>
      </c>
      <c r="N250">
        <f>IFERROR(AVERAGE(Pivot!AO254:AQ254),N249)</f>
        <v>3.3333333333333335</v>
      </c>
      <c r="O250">
        <f>IF(Pivot!I254="NA",O249,IF(Pivot!I254=0,AVERAGE(O245:O249),Pivot!I254))</f>
        <v>77</v>
      </c>
      <c r="P250">
        <f>IF(Pivot!P254="NA",P249,IF(Pivot!P254=0,AVERAGE(P245:P249),Pivot!P254))</f>
        <v>21</v>
      </c>
      <c r="Q250">
        <f>IF(Pivot!W254="NA",Q249,IF(Pivot!W254=0,AVERAGE(Q245:Q249),Pivot!W254))</f>
        <v>33</v>
      </c>
      <c r="R250">
        <f>IF(Pivot!AD254="NA",R249,IF(Pivot!AD254=0,AVERAGE(R245:R249),Pivot!AD254))</f>
        <v>12</v>
      </c>
      <c r="S250">
        <f>IF(Pivot!AK254="NA",S249,IF(Pivot!AK254=0,AVERAGE(S245:S249),Pivot!AK254))</f>
        <v>3</v>
      </c>
      <c r="T250">
        <f>IF(Pivot!AR254="NA",T249,IF(Pivot!AR254=0,AVERAGE(T245:T249),Pivot!AR254))</f>
        <v>4</v>
      </c>
      <c r="U250" t="str">
        <f ca="1">IFERROR(AVERAGE('air-quality'!E1342:E1346),"NA")</f>
        <v>NA</v>
      </c>
      <c r="V250" t="str">
        <f ca="1">IFERROR(AVERAGE('air-quality'!F1342:F1346),"NA")</f>
        <v>NA</v>
      </c>
      <c r="W250" t="str">
        <f ca="1">IFERROR(AVERAGE('air-quality'!G1342:G1346),"NA")</f>
        <v>NA</v>
      </c>
      <c r="X250" t="str">
        <f ca="1">IFERROR(AVERAGE('air-quality'!H1342:H1346),"NA")</f>
        <v>NA</v>
      </c>
      <c r="Y250" t="str">
        <f ca="1">IFERROR(AVERAGE('air-quality'!I1342:I1346),"NA")</f>
        <v>NA</v>
      </c>
      <c r="Z250" t="str">
        <f ca="1">IFERROR(AVERAGE('air-quality'!J1342:J1346),"NA")</f>
        <v>NA</v>
      </c>
      <c r="AA250">
        <f ca="1">IFERROR(AVERAGE('air-quality'!E1707:E1711),"NA")</f>
        <v>46</v>
      </c>
      <c r="AB250">
        <f ca="1">IFERROR(AVERAGE('air-quality'!F1707:F1711),"NA")</f>
        <v>27.4</v>
      </c>
      <c r="AC250">
        <f ca="1">IFERROR(AVERAGE('air-quality'!G1707:G1711),"NA")</f>
        <v>35.4</v>
      </c>
      <c r="AD250">
        <f ca="1">IFERROR(AVERAGE('air-quality'!H1707:H1711),"NA")</f>
        <v>19.2</v>
      </c>
      <c r="AE250">
        <f ca="1">IFERROR(AVERAGE('air-quality'!I1707:I1711),"NA")</f>
        <v>4.8</v>
      </c>
      <c r="AF250">
        <f ca="1">IFERROR(AVERAGE('air-quality'!J1707:J1711),"NA")</f>
        <v>5</v>
      </c>
      <c r="AG250">
        <f ca="1">IFERROR(AVERAGE('air-quality'!E2072:E2076),"NA")</f>
        <v>36.6</v>
      </c>
      <c r="AH250">
        <f ca="1">IFERROR(AVERAGE('air-quality'!F2072:F2076),"NA")</f>
        <v>13.4</v>
      </c>
      <c r="AI250">
        <f ca="1">IFERROR(AVERAGE('air-quality'!G2072:G2076),"NA")</f>
        <v>18.399999999999999</v>
      </c>
      <c r="AJ250">
        <f ca="1">IFERROR(AVERAGE('air-quality'!H2072:H2076),"NA")</f>
        <v>19.8</v>
      </c>
      <c r="AK250">
        <f ca="1">IFERROR(AVERAGE('air-quality'!I2072:I2076),"NA")</f>
        <v>3.6</v>
      </c>
      <c r="AL250">
        <f ca="1">IFERROR(AVERAGE('air-quality'!J2072:J2076),"NA")</f>
        <v>4</v>
      </c>
      <c r="AM250" s="5">
        <f t="shared" ref="AM250:AR250" si="268">IFERROR(AVERAGE(O246:O250),AM249)</f>
        <v>43.4</v>
      </c>
      <c r="AN250" s="5">
        <f t="shared" si="268"/>
        <v>21</v>
      </c>
      <c r="AO250" s="5">
        <f t="shared" si="268"/>
        <v>33</v>
      </c>
      <c r="AP250" s="5">
        <f t="shared" si="268"/>
        <v>15.6</v>
      </c>
      <c r="AQ250" s="6">
        <f t="shared" si="268"/>
        <v>3.4</v>
      </c>
      <c r="AR250" s="5">
        <f t="shared" si="268"/>
        <v>4</v>
      </c>
      <c r="AS250" s="5">
        <f t="shared" ca="1" si="213"/>
        <v>41.3</v>
      </c>
      <c r="AT250" s="5">
        <f t="shared" ca="1" si="207"/>
        <v>20.399999999999999</v>
      </c>
      <c r="AU250" s="5">
        <f t="shared" ca="1" si="208"/>
        <v>26.9</v>
      </c>
      <c r="AV250" s="5">
        <f t="shared" ca="1" si="209"/>
        <v>19.5</v>
      </c>
      <c r="AW250" s="6">
        <f t="shared" ca="1" si="210"/>
        <v>4.2</v>
      </c>
      <c r="AX250" s="5">
        <f t="shared" ca="1" si="211"/>
        <v>4.5</v>
      </c>
    </row>
    <row r="251" spans="1:50" x14ac:dyDescent="0.25">
      <c r="A251">
        <f>IF(Pivot!A255="",Data!A250,Pivot!A255)</f>
        <v>9</v>
      </c>
      <c r="B251">
        <f>Pivot!B255</f>
        <v>6</v>
      </c>
      <c r="C251">
        <f>IFERROR(AVERAGE(Pivot!D255:H255),C250)</f>
        <v>46.4</v>
      </c>
      <c r="D251">
        <f>IFERROR(AVERAGE(Pivot!K255:O255),D250)</f>
        <v>24.4</v>
      </c>
      <c r="E251">
        <f>IFERROR(AVERAGE(Pivot!R255:V255),E250)</f>
        <v>19</v>
      </c>
      <c r="F251">
        <f>IFERROR(AVERAGE(Pivot!Y255:AC255),F250)</f>
        <v>11.4</v>
      </c>
      <c r="G251">
        <f>IFERROR(AVERAGE(Pivot!AF255:AJ255),G250)</f>
        <v>3</v>
      </c>
      <c r="H251">
        <f>IFERROR(AVERAGE(Pivot!AM255:AQ255),H250)</f>
        <v>3.2</v>
      </c>
      <c r="I251">
        <f>IFERROR(AVERAGE(Pivot!F255:H255),I250)</f>
        <v>39.333333333333336</v>
      </c>
      <c r="J251">
        <f>IFERROR(AVERAGE(Pivot!M255:O255),J250)</f>
        <v>14.666666666666666</v>
      </c>
      <c r="K251">
        <f>IFERROR(AVERAGE(Pivot!T255:V255),K250)</f>
        <v>21.333333333333332</v>
      </c>
      <c r="L251">
        <f>IFERROR(AVERAGE(Pivot!AA255:AC255),L250)</f>
        <v>8</v>
      </c>
      <c r="M251">
        <f>IFERROR(AVERAGE(Pivot!AH255:AJ255),M250)</f>
        <v>2.6666666666666665</v>
      </c>
      <c r="N251">
        <f>IFERROR(AVERAGE(Pivot!AO255:AQ255),N250)</f>
        <v>2.6666666666666665</v>
      </c>
      <c r="O251">
        <f>IF(Pivot!I255="NA",O250,IF(Pivot!I255=0,AVERAGE(O246:O250),Pivot!I255))</f>
        <v>59</v>
      </c>
      <c r="P251">
        <f>IF(Pivot!P255="NA",P250,IF(Pivot!P255=0,AVERAGE(P246:P250),Pivot!P255))</f>
        <v>5</v>
      </c>
      <c r="Q251">
        <f>IF(Pivot!W255="NA",Q250,IF(Pivot!W255=0,AVERAGE(Q246:Q250),Pivot!W255))</f>
        <v>38</v>
      </c>
      <c r="R251">
        <f>IF(Pivot!AD255="NA",R250,IF(Pivot!AD255=0,AVERAGE(R246:R250),Pivot!AD255))</f>
        <v>8</v>
      </c>
      <c r="S251">
        <f>IF(Pivot!AK255="NA",S250,IF(Pivot!AK255=0,AVERAGE(S246:S250),Pivot!AK255))</f>
        <v>2</v>
      </c>
      <c r="T251">
        <f>IF(Pivot!AR255="NA",T250,IF(Pivot!AR255=0,AVERAGE(T246:T250),Pivot!AR255))</f>
        <v>3</v>
      </c>
      <c r="U251" t="str">
        <f ca="1">IFERROR(AVERAGE('air-quality'!E1343:E1347),"NA")</f>
        <v>NA</v>
      </c>
      <c r="V251" t="str">
        <f ca="1">IFERROR(AVERAGE('air-quality'!F1343:F1347),"NA")</f>
        <v>NA</v>
      </c>
      <c r="W251" t="str">
        <f ca="1">IFERROR(AVERAGE('air-quality'!G1343:G1347),"NA")</f>
        <v>NA</v>
      </c>
      <c r="X251" t="str">
        <f ca="1">IFERROR(AVERAGE('air-quality'!H1343:H1347),"NA")</f>
        <v>NA</v>
      </c>
      <c r="Y251" t="str">
        <f ca="1">IFERROR(AVERAGE('air-quality'!I1343:I1347),"NA")</f>
        <v>NA</v>
      </c>
      <c r="Z251" t="str">
        <f ca="1">IFERROR(AVERAGE('air-quality'!J1343:J1347),"NA")</f>
        <v>NA</v>
      </c>
      <c r="AA251">
        <f ca="1">IFERROR(AVERAGE('air-quality'!E1708:E1712),"NA")</f>
        <v>52</v>
      </c>
      <c r="AB251">
        <f ca="1">IFERROR(AVERAGE('air-quality'!F1708:F1712),"NA")</f>
        <v>29.8</v>
      </c>
      <c r="AC251">
        <f ca="1">IFERROR(AVERAGE('air-quality'!G1708:G1712),"NA")</f>
        <v>39</v>
      </c>
      <c r="AD251">
        <f ca="1">IFERROR(AVERAGE('air-quality'!H1708:H1712),"NA")</f>
        <v>18.8</v>
      </c>
      <c r="AE251">
        <f ca="1">IFERROR(AVERAGE('air-quality'!I1708:I1712),"NA")</f>
        <v>4.8</v>
      </c>
      <c r="AF251">
        <f ca="1">IFERROR(AVERAGE('air-quality'!J1708:J1712),"NA")</f>
        <v>5</v>
      </c>
      <c r="AG251">
        <f ca="1">IFERROR(AVERAGE('air-quality'!E2073:E2077),"NA")</f>
        <v>28.6</v>
      </c>
      <c r="AH251">
        <f ca="1">IFERROR(AVERAGE('air-quality'!F2073:F2077),"NA")</f>
        <v>16.399999999999999</v>
      </c>
      <c r="AI251">
        <f ca="1">IFERROR(AVERAGE('air-quality'!G2073:G2077),"NA")</f>
        <v>19.8</v>
      </c>
      <c r="AJ251">
        <f ca="1">IFERROR(AVERAGE('air-quality'!H2073:H2077),"NA")</f>
        <v>17.2</v>
      </c>
      <c r="AK251">
        <f ca="1">IFERROR(AVERAGE('air-quality'!I2073:I2077),"NA")</f>
        <v>3.8</v>
      </c>
      <c r="AL251">
        <f ca="1">IFERROR(AVERAGE('air-quality'!J2073:J2077),"NA")</f>
        <v>4</v>
      </c>
      <c r="AM251" s="5">
        <f t="shared" ref="AM251:AR251" si="269">IFERROR(AVERAGE(O247:O251),AM250)</f>
        <v>49</v>
      </c>
      <c r="AN251" s="5">
        <f t="shared" si="269"/>
        <v>19.399999999999999</v>
      </c>
      <c r="AO251" s="5">
        <f t="shared" si="269"/>
        <v>38.6</v>
      </c>
      <c r="AP251" s="5">
        <f t="shared" si="269"/>
        <v>14</v>
      </c>
      <c r="AQ251" s="6">
        <f t="shared" si="269"/>
        <v>3.2</v>
      </c>
      <c r="AR251" s="5">
        <f t="shared" si="269"/>
        <v>3.8</v>
      </c>
      <c r="AS251" s="5">
        <f t="shared" ca="1" si="213"/>
        <v>40.299999999999997</v>
      </c>
      <c r="AT251" s="5">
        <f t="shared" ca="1" si="207"/>
        <v>23.1</v>
      </c>
      <c r="AU251" s="5">
        <f t="shared" ca="1" si="208"/>
        <v>29.4</v>
      </c>
      <c r="AV251" s="5">
        <f t="shared" ca="1" si="209"/>
        <v>18</v>
      </c>
      <c r="AW251" s="6">
        <f t="shared" ca="1" si="210"/>
        <v>4.3</v>
      </c>
      <c r="AX251" s="5">
        <f t="shared" ca="1" si="211"/>
        <v>4.5</v>
      </c>
    </row>
    <row r="252" spans="1:50" x14ac:dyDescent="0.25">
      <c r="A252">
        <f>IF(Pivot!A256="",Data!A251,Pivot!A256)</f>
        <v>9</v>
      </c>
      <c r="B252">
        <f>Pivot!B256</f>
        <v>7</v>
      </c>
      <c r="C252">
        <f>IFERROR(AVERAGE(Pivot!D256:H256),C251)</f>
        <v>47.2</v>
      </c>
      <c r="D252">
        <f>IFERROR(AVERAGE(Pivot!K256:O256),D251)</f>
        <v>24.6</v>
      </c>
      <c r="E252">
        <f>IFERROR(AVERAGE(Pivot!R256:V256),E251)</f>
        <v>16.8</v>
      </c>
      <c r="F252">
        <f>IFERROR(AVERAGE(Pivot!Y256:AC256),F251)</f>
        <v>14.4</v>
      </c>
      <c r="G252">
        <f>IFERROR(AVERAGE(Pivot!AF256:AJ256),G251)</f>
        <v>3</v>
      </c>
      <c r="H252">
        <f>IFERROR(AVERAGE(Pivot!AM256:AQ256),H251)</f>
        <v>3.8</v>
      </c>
      <c r="I252">
        <f>IFERROR(AVERAGE(Pivot!F256:H256),I251)</f>
        <v>26.666666666666668</v>
      </c>
      <c r="J252">
        <f>IFERROR(AVERAGE(Pivot!M256:O256),J251)</f>
        <v>22</v>
      </c>
      <c r="K252">
        <f>IFERROR(AVERAGE(Pivot!T256:V256),K251)</f>
        <v>22</v>
      </c>
      <c r="L252">
        <f>IFERROR(AVERAGE(Pivot!AA256:AC256),L251)</f>
        <v>11</v>
      </c>
      <c r="M252">
        <f>IFERROR(AVERAGE(Pivot!AH256:AJ256),M251)</f>
        <v>2.6666666666666665</v>
      </c>
      <c r="N252">
        <f>IFERROR(AVERAGE(Pivot!AO256:AQ256),N251)</f>
        <v>3.3333333333333335</v>
      </c>
      <c r="O252">
        <f>IF(Pivot!I256="NA",O251,IF(Pivot!I256=0,AVERAGE(O247:O251),Pivot!I256))</f>
        <v>11</v>
      </c>
      <c r="P252">
        <f>IF(Pivot!P256="NA",P251,IF(Pivot!P256=0,AVERAGE(P247:P251),Pivot!P256))</f>
        <v>24</v>
      </c>
      <c r="Q252">
        <f>IF(Pivot!W256="NA",Q251,IF(Pivot!W256=0,AVERAGE(Q247:Q251),Pivot!W256))</f>
        <v>39</v>
      </c>
      <c r="R252">
        <f>IF(Pivot!AD256="NA",R251,IF(Pivot!AD256=0,AVERAGE(R247:R251),Pivot!AD256))</f>
        <v>11</v>
      </c>
      <c r="S252">
        <f>IF(Pivot!AK256="NA",S251,IF(Pivot!AK256=0,AVERAGE(S247:S251),Pivot!AK256))</f>
        <v>3</v>
      </c>
      <c r="T252">
        <f>IF(Pivot!AR256="NA",T251,IF(Pivot!AR256=0,AVERAGE(T247:T251),Pivot!AR256))</f>
        <v>4</v>
      </c>
      <c r="U252" t="str">
        <f ca="1">IFERROR(AVERAGE('air-quality'!E1344:E1348),"NA")</f>
        <v>NA</v>
      </c>
      <c r="V252" t="str">
        <f ca="1">IFERROR(AVERAGE('air-quality'!F1344:F1348),"NA")</f>
        <v>NA</v>
      </c>
      <c r="W252" t="str">
        <f ca="1">IFERROR(AVERAGE('air-quality'!G1344:G1348),"NA")</f>
        <v>NA</v>
      </c>
      <c r="X252" t="str">
        <f ca="1">IFERROR(AVERAGE('air-quality'!H1344:H1348),"NA")</f>
        <v>NA</v>
      </c>
      <c r="Y252" t="str">
        <f ca="1">IFERROR(AVERAGE('air-quality'!I1344:I1348),"NA")</f>
        <v>NA</v>
      </c>
      <c r="Z252" t="str">
        <f ca="1">IFERROR(AVERAGE('air-quality'!J1344:J1348),"NA")</f>
        <v>NA</v>
      </c>
      <c r="AA252">
        <f ca="1">IFERROR(AVERAGE('air-quality'!E1709:E1713),"NA")</f>
        <v>54.2</v>
      </c>
      <c r="AB252">
        <f ca="1">IFERROR(AVERAGE('air-quality'!F1709:F1713),"NA")</f>
        <v>31.2</v>
      </c>
      <c r="AC252">
        <f ca="1">IFERROR(AVERAGE('air-quality'!G1709:G1713),"NA")</f>
        <v>40.799999999999997</v>
      </c>
      <c r="AD252">
        <f ca="1">IFERROR(AVERAGE('air-quality'!H1709:H1713),"NA")</f>
        <v>19</v>
      </c>
      <c r="AE252">
        <f ca="1">IFERROR(AVERAGE('air-quality'!I1709:I1713),"NA")</f>
        <v>4.5999999999999996</v>
      </c>
      <c r="AF252">
        <f ca="1">IFERROR(AVERAGE('air-quality'!J1709:J1713),"NA")</f>
        <v>5</v>
      </c>
      <c r="AG252">
        <f ca="1">IFERROR(AVERAGE('air-quality'!E2074:E2078),"NA")</f>
        <v>34.4</v>
      </c>
      <c r="AH252">
        <f ca="1">IFERROR(AVERAGE('air-quality'!F2074:F2078),"NA")</f>
        <v>22.6</v>
      </c>
      <c r="AI252">
        <f ca="1">IFERROR(AVERAGE('air-quality'!G2074:G2078),"NA")</f>
        <v>18.8</v>
      </c>
      <c r="AJ252">
        <f ca="1">IFERROR(AVERAGE('air-quality'!H2074:H2078),"NA")</f>
        <v>15.8</v>
      </c>
      <c r="AK252">
        <f ca="1">IFERROR(AVERAGE('air-quality'!I2074:I2078),"NA")</f>
        <v>3.8</v>
      </c>
      <c r="AL252">
        <f ca="1">IFERROR(AVERAGE('air-quality'!J2074:J2078),"NA")</f>
        <v>4.8</v>
      </c>
      <c r="AM252" s="5">
        <f t="shared" ref="AM252:AR252" si="270">IFERROR(AVERAGE(O248:O252),AM251)</f>
        <v>45</v>
      </c>
      <c r="AN252" s="5">
        <f t="shared" si="270"/>
        <v>21.4</v>
      </c>
      <c r="AO252" s="5">
        <f t="shared" si="270"/>
        <v>38</v>
      </c>
      <c r="AP252" s="5">
        <f t="shared" si="270"/>
        <v>14.6</v>
      </c>
      <c r="AQ252" s="6">
        <f t="shared" si="270"/>
        <v>3.2</v>
      </c>
      <c r="AR252" s="5">
        <f t="shared" si="270"/>
        <v>4</v>
      </c>
      <c r="AS252" s="5">
        <f t="shared" ca="1" si="213"/>
        <v>44.3</v>
      </c>
      <c r="AT252" s="5">
        <f t="shared" ca="1" si="207"/>
        <v>26.9</v>
      </c>
      <c r="AU252" s="5">
        <f t="shared" ca="1" si="208"/>
        <v>29.799999999999997</v>
      </c>
      <c r="AV252" s="5">
        <f t="shared" ca="1" si="209"/>
        <v>17.399999999999999</v>
      </c>
      <c r="AW252" s="6">
        <f t="shared" ca="1" si="210"/>
        <v>4.1999999999999993</v>
      </c>
      <c r="AX252" s="5">
        <f t="shared" ca="1" si="211"/>
        <v>4.9000000000000004</v>
      </c>
    </row>
    <row r="253" spans="1:50" x14ac:dyDescent="0.25">
      <c r="A253">
        <f>IF(Pivot!A257="",Data!A252,Pivot!A257)</f>
        <v>9</v>
      </c>
      <c r="B253">
        <f>Pivot!B257</f>
        <v>8</v>
      </c>
      <c r="C253">
        <f>IFERROR(AVERAGE(Pivot!D257:H257),C252)</f>
        <v>48.4</v>
      </c>
      <c r="D253">
        <f>IFERROR(AVERAGE(Pivot!K257:O257),D252)</f>
        <v>23</v>
      </c>
      <c r="E253">
        <f>IFERROR(AVERAGE(Pivot!R257:V257),E252)</f>
        <v>17.399999999999999</v>
      </c>
      <c r="F253">
        <f>IFERROR(AVERAGE(Pivot!Y257:AC257),F252)</f>
        <v>14.2</v>
      </c>
      <c r="G253">
        <f>IFERROR(AVERAGE(Pivot!AF257:AJ257),G252)</f>
        <v>2.8</v>
      </c>
      <c r="H253">
        <f>IFERROR(AVERAGE(Pivot!AM257:AQ257),H252)</f>
        <v>4</v>
      </c>
      <c r="I253">
        <f>IFERROR(AVERAGE(Pivot!F257:H257),I252)</f>
        <v>42.666666666666664</v>
      </c>
      <c r="J253">
        <f>IFERROR(AVERAGE(Pivot!M257:O257),J252)</f>
        <v>21.666666666666668</v>
      </c>
      <c r="K253">
        <f>IFERROR(AVERAGE(Pivot!T257:V257),K252)</f>
        <v>19</v>
      </c>
      <c r="L253">
        <f>IFERROR(AVERAGE(Pivot!AA257:AC257),L252)</f>
        <v>10.666666666666666</v>
      </c>
      <c r="M253">
        <f>IFERROR(AVERAGE(Pivot!AH257:AJ257),M252)</f>
        <v>2.6666666666666665</v>
      </c>
      <c r="N253">
        <f>IFERROR(AVERAGE(Pivot!AO257:AQ257),N252)</f>
        <v>4</v>
      </c>
      <c r="O253">
        <f>IF(Pivot!I257="NA",O252,IF(Pivot!I257=0,AVERAGE(O248:O252),Pivot!I257))</f>
        <v>52</v>
      </c>
      <c r="P253">
        <f>IF(Pivot!P257="NA",P252,IF(Pivot!P257=0,AVERAGE(P248:P252),Pivot!P257))</f>
        <v>29</v>
      </c>
      <c r="Q253">
        <f>IF(Pivot!W257="NA",Q252,IF(Pivot!W257=0,AVERAGE(Q248:Q252),Pivot!W257))</f>
        <v>37</v>
      </c>
      <c r="R253">
        <f>IF(Pivot!AD257="NA",R252,IF(Pivot!AD257=0,AVERAGE(R248:R252),Pivot!AD257))</f>
        <v>20</v>
      </c>
      <c r="S253">
        <f>IF(Pivot!AK257="NA",S252,IF(Pivot!AK257=0,AVERAGE(S248:S252),Pivot!AK257))</f>
        <v>3</v>
      </c>
      <c r="T253">
        <f>IF(Pivot!AR257="NA",T252,IF(Pivot!AR257=0,AVERAGE(T248:T252),Pivot!AR257))</f>
        <v>5</v>
      </c>
      <c r="U253" t="str">
        <f ca="1">IFERROR(AVERAGE('air-quality'!E1345:E1349),"NA")</f>
        <v>NA</v>
      </c>
      <c r="V253" t="str">
        <f ca="1">IFERROR(AVERAGE('air-quality'!F1345:F1349),"NA")</f>
        <v>NA</v>
      </c>
      <c r="W253" t="str">
        <f ca="1">IFERROR(AVERAGE('air-quality'!G1345:G1349),"NA")</f>
        <v>NA</v>
      </c>
      <c r="X253" t="str">
        <f ca="1">IFERROR(AVERAGE('air-quality'!H1345:H1349),"NA")</f>
        <v>NA</v>
      </c>
      <c r="Y253" t="str">
        <f ca="1">IFERROR(AVERAGE('air-quality'!I1345:I1349),"NA")</f>
        <v>NA</v>
      </c>
      <c r="Z253" t="str">
        <f ca="1">IFERROR(AVERAGE('air-quality'!J1345:J1349),"NA")</f>
        <v>NA</v>
      </c>
      <c r="AA253">
        <f ca="1">IFERROR(AVERAGE('air-quality'!E1710:E1714),"NA")</f>
        <v>56.8</v>
      </c>
      <c r="AB253">
        <f ca="1">IFERROR(AVERAGE('air-quality'!F1710:F1714),"NA")</f>
        <v>27.4</v>
      </c>
      <c r="AC253">
        <f ca="1">IFERROR(AVERAGE('air-quality'!G1710:G1714),"NA")</f>
        <v>39.6</v>
      </c>
      <c r="AD253">
        <f ca="1">IFERROR(AVERAGE('air-quality'!H1710:H1714),"NA")</f>
        <v>17.8</v>
      </c>
      <c r="AE253">
        <f ca="1">IFERROR(AVERAGE('air-quality'!I1710:I1714),"NA")</f>
        <v>4.4000000000000004</v>
      </c>
      <c r="AF253">
        <f ca="1">IFERROR(AVERAGE('air-quality'!J1710:J1714),"NA")</f>
        <v>4.5999999999999996</v>
      </c>
      <c r="AG253">
        <f ca="1">IFERROR(AVERAGE('air-quality'!E2075:E2079),"NA")</f>
        <v>48.6</v>
      </c>
      <c r="AH253">
        <f ca="1">IFERROR(AVERAGE('air-quality'!F2075:F2079),"NA")</f>
        <v>23.8</v>
      </c>
      <c r="AI253">
        <f ca="1">IFERROR(AVERAGE('air-quality'!G2075:G2079),"NA")</f>
        <v>20.6</v>
      </c>
      <c r="AJ253">
        <f ca="1">IFERROR(AVERAGE('air-quality'!H2075:H2079),"NA")</f>
        <v>14</v>
      </c>
      <c r="AK253">
        <f ca="1">IFERROR(AVERAGE('air-quality'!I2075:I2079),"NA")</f>
        <v>4.2</v>
      </c>
      <c r="AL253">
        <f ca="1">IFERROR(AVERAGE('air-quality'!J2075:J2079),"NA")</f>
        <v>5</v>
      </c>
      <c r="AM253" s="5">
        <f t="shared" ref="AM253:AR253" si="271">IFERROR(AVERAGE(O249:O253),AM252)</f>
        <v>50.2</v>
      </c>
      <c r="AN253" s="5">
        <f t="shared" si="271"/>
        <v>22.4</v>
      </c>
      <c r="AO253" s="5">
        <f t="shared" si="271"/>
        <v>37.6</v>
      </c>
      <c r="AP253" s="5">
        <f t="shared" si="271"/>
        <v>15</v>
      </c>
      <c r="AQ253" s="6">
        <f t="shared" si="271"/>
        <v>3</v>
      </c>
      <c r="AR253" s="5">
        <f t="shared" si="271"/>
        <v>4.2</v>
      </c>
      <c r="AS253" s="5">
        <f t="shared" ca="1" si="213"/>
        <v>52.7</v>
      </c>
      <c r="AT253" s="5">
        <f t="shared" ca="1" si="207"/>
        <v>25.6</v>
      </c>
      <c r="AU253" s="5">
        <f t="shared" ca="1" si="208"/>
        <v>30.1</v>
      </c>
      <c r="AV253" s="5">
        <f t="shared" ca="1" si="209"/>
        <v>15.9</v>
      </c>
      <c r="AW253" s="6">
        <f t="shared" ca="1" si="210"/>
        <v>4.3000000000000007</v>
      </c>
      <c r="AX253" s="5">
        <f t="shared" ca="1" si="211"/>
        <v>4.8</v>
      </c>
    </row>
    <row r="254" spans="1:50" x14ac:dyDescent="0.25">
      <c r="A254">
        <f>IF(Pivot!A258="",Data!A253,Pivot!A258)</f>
        <v>9</v>
      </c>
      <c r="B254">
        <f>Pivot!B258</f>
        <v>9</v>
      </c>
      <c r="C254">
        <f>IFERROR(AVERAGE(Pivot!D258:H258),C253)</f>
        <v>47</v>
      </c>
      <c r="D254">
        <f>IFERROR(AVERAGE(Pivot!K258:O258),D253)</f>
        <v>14.6</v>
      </c>
      <c r="E254">
        <f>IFERROR(AVERAGE(Pivot!R258:V258),E253)</f>
        <v>18.2</v>
      </c>
      <c r="F254">
        <f>IFERROR(AVERAGE(Pivot!Y258:AC258),F253)</f>
        <v>11.6</v>
      </c>
      <c r="G254">
        <f>IFERROR(AVERAGE(Pivot!AF258:AJ258),G253)</f>
        <v>2.8</v>
      </c>
      <c r="H254">
        <f>IFERROR(AVERAGE(Pivot!AM258:AQ258),H253)</f>
        <v>3.2</v>
      </c>
      <c r="I254">
        <f>IFERROR(AVERAGE(Pivot!F258:H258),I253)</f>
        <v>45.666666666666664</v>
      </c>
      <c r="J254">
        <f>IFERROR(AVERAGE(Pivot!M258:O258),J253)</f>
        <v>8.3333333333333339</v>
      </c>
      <c r="K254">
        <f>IFERROR(AVERAGE(Pivot!T258:V258),K253)</f>
        <v>17.333333333333332</v>
      </c>
      <c r="L254">
        <f>IFERROR(AVERAGE(Pivot!AA258:AC258),L253)</f>
        <v>8.3333333333333339</v>
      </c>
      <c r="M254">
        <f>IFERROR(AVERAGE(Pivot!AH258:AJ258),M253)</f>
        <v>3</v>
      </c>
      <c r="N254">
        <f>IFERROR(AVERAGE(Pivot!AO258:AQ258),N253)</f>
        <v>2.6666666666666665</v>
      </c>
      <c r="O254">
        <f>IF(Pivot!I258="NA",O253,IF(Pivot!I258=0,AVERAGE(O249:O253),Pivot!I258))</f>
        <v>71</v>
      </c>
      <c r="P254">
        <f>IF(Pivot!P258="NA",P253,IF(Pivot!P258=0,AVERAGE(P249:P253),Pivot!P258))</f>
        <v>29</v>
      </c>
      <c r="Q254">
        <f>IF(Pivot!W258="NA",Q253,IF(Pivot!W258=0,AVERAGE(Q249:Q253),Pivot!W258))</f>
        <v>45</v>
      </c>
      <c r="R254">
        <f>IF(Pivot!AD258="NA",R253,IF(Pivot!AD258=0,AVERAGE(R249:R253),Pivot!AD258))</f>
        <v>22</v>
      </c>
      <c r="S254">
        <f>IF(Pivot!AK258="NA",S253,IF(Pivot!AK258=0,AVERAGE(S249:S253),Pivot!AK258))</f>
        <v>3</v>
      </c>
      <c r="T254">
        <f>IF(Pivot!AR258="NA",T253,IF(Pivot!AR258=0,AVERAGE(T249:T253),Pivot!AR258))</f>
        <v>5</v>
      </c>
      <c r="U254" t="str">
        <f ca="1">IFERROR(AVERAGE('air-quality'!E1346:E1350),"NA")</f>
        <v>NA</v>
      </c>
      <c r="V254" t="str">
        <f ca="1">IFERROR(AVERAGE('air-quality'!F1346:F1350),"NA")</f>
        <v>NA</v>
      </c>
      <c r="W254" t="str">
        <f ca="1">IFERROR(AVERAGE('air-quality'!G1346:G1350),"NA")</f>
        <v>NA</v>
      </c>
      <c r="X254" t="str">
        <f ca="1">IFERROR(AVERAGE('air-quality'!H1346:H1350),"NA")</f>
        <v>NA</v>
      </c>
      <c r="Y254" t="str">
        <f ca="1">IFERROR(AVERAGE('air-quality'!I1346:I1350),"NA")</f>
        <v>NA</v>
      </c>
      <c r="Z254" t="str">
        <f ca="1">IFERROR(AVERAGE('air-quality'!J1346:J1350),"NA")</f>
        <v>NA</v>
      </c>
      <c r="AA254">
        <f ca="1">IFERROR(AVERAGE('air-quality'!E1711:E1715),"NA")</f>
        <v>51.6</v>
      </c>
      <c r="AB254">
        <f ca="1">IFERROR(AVERAGE('air-quality'!F1711:F1715),"NA")</f>
        <v>21.6</v>
      </c>
      <c r="AC254">
        <f ca="1">IFERROR(AVERAGE('air-quality'!G1711:G1715),"NA")</f>
        <v>35.4</v>
      </c>
      <c r="AD254">
        <f ca="1">IFERROR(AVERAGE('air-quality'!H1711:H1715),"NA")</f>
        <v>15.8</v>
      </c>
      <c r="AE254">
        <f ca="1">IFERROR(AVERAGE('air-quality'!I1711:I1715),"NA")</f>
        <v>4</v>
      </c>
      <c r="AF254">
        <f ca="1">IFERROR(AVERAGE('air-quality'!J1711:J1715),"NA")</f>
        <v>4</v>
      </c>
      <c r="AG254">
        <f ca="1">IFERROR(AVERAGE('air-quality'!E2076:E2080),"NA")</f>
        <v>53</v>
      </c>
      <c r="AH254">
        <f ca="1">IFERROR(AVERAGE('air-quality'!F2076:F2080),"NA")</f>
        <v>22.4</v>
      </c>
      <c r="AI254">
        <f ca="1">IFERROR(AVERAGE('air-quality'!G2076:G2080),"NA")</f>
        <v>25.2</v>
      </c>
      <c r="AJ254">
        <f ca="1">IFERROR(AVERAGE('air-quality'!H2076:H2080),"NA")</f>
        <v>11</v>
      </c>
      <c r="AK254">
        <f ca="1">IFERROR(AVERAGE('air-quality'!I2076:I2080),"NA")</f>
        <v>4.4000000000000004</v>
      </c>
      <c r="AL254">
        <f ca="1">IFERROR(AVERAGE('air-quality'!J2076:J2080),"NA")</f>
        <v>5</v>
      </c>
      <c r="AM254" s="5">
        <f t="shared" ref="AM254:AR254" si="272">IFERROR(AVERAGE(O250:O254),AM253)</f>
        <v>54</v>
      </c>
      <c r="AN254" s="5">
        <f t="shared" si="272"/>
        <v>21.6</v>
      </c>
      <c r="AO254" s="5">
        <f t="shared" si="272"/>
        <v>38.4</v>
      </c>
      <c r="AP254" s="5">
        <f t="shared" si="272"/>
        <v>14.6</v>
      </c>
      <c r="AQ254" s="6">
        <f t="shared" si="272"/>
        <v>2.8</v>
      </c>
      <c r="AR254" s="5">
        <f t="shared" si="272"/>
        <v>4.2</v>
      </c>
      <c r="AS254" s="5">
        <f t="shared" ca="1" si="213"/>
        <v>52.3</v>
      </c>
      <c r="AT254" s="5">
        <f t="shared" ca="1" si="207"/>
        <v>22</v>
      </c>
      <c r="AU254" s="5">
        <f t="shared" ca="1" si="208"/>
        <v>30.299999999999997</v>
      </c>
      <c r="AV254" s="5">
        <f t="shared" ca="1" si="209"/>
        <v>13.4</v>
      </c>
      <c r="AW254" s="6">
        <f t="shared" ca="1" si="210"/>
        <v>4.2</v>
      </c>
      <c r="AX254" s="5">
        <f t="shared" ca="1" si="211"/>
        <v>4.5</v>
      </c>
    </row>
    <row r="255" spans="1:50" x14ac:dyDescent="0.25">
      <c r="A255">
        <f>IF(Pivot!A259="",Data!A254,Pivot!A259)</f>
        <v>9</v>
      </c>
      <c r="B255">
        <f>Pivot!B259</f>
        <v>10</v>
      </c>
      <c r="C255">
        <f>IFERROR(AVERAGE(Pivot!D259:H259),C254)</f>
        <v>31.6</v>
      </c>
      <c r="D255">
        <f>IFERROR(AVERAGE(Pivot!K259:O259),D254)</f>
        <v>13.4</v>
      </c>
      <c r="E255">
        <f>IFERROR(AVERAGE(Pivot!R259:V259),E254)</f>
        <v>20</v>
      </c>
      <c r="F255">
        <f>IFERROR(AVERAGE(Pivot!Y259:AC259),F254)</f>
        <v>9</v>
      </c>
      <c r="G255">
        <f>IFERROR(AVERAGE(Pivot!AF259:AJ259),G254)</f>
        <v>2.8</v>
      </c>
      <c r="H255">
        <f>IFERROR(AVERAGE(Pivot!AM259:AQ259),H254)</f>
        <v>2.6</v>
      </c>
      <c r="I255">
        <f>IFERROR(AVERAGE(Pivot!F259:H259),I254)</f>
        <v>20</v>
      </c>
      <c r="J255">
        <f>IFERROR(AVERAGE(Pivot!M259:O259),J254)</f>
        <v>6.666666666666667</v>
      </c>
      <c r="K255">
        <f>IFERROR(AVERAGE(Pivot!T259:V259),K254)</f>
        <v>21.333333333333332</v>
      </c>
      <c r="L255">
        <f>IFERROR(AVERAGE(Pivot!AA259:AC259),L254)</f>
        <v>6.666666666666667</v>
      </c>
      <c r="M255">
        <f>IFERROR(AVERAGE(Pivot!AH259:AJ259),M254)</f>
        <v>3</v>
      </c>
      <c r="N255">
        <f>IFERROR(AVERAGE(Pivot!AO259:AQ259),N254)</f>
        <v>2.3333333333333335</v>
      </c>
      <c r="O255">
        <f>IF(Pivot!I259="NA",O254,IF(Pivot!I259=0,AVERAGE(O250:O254),Pivot!I259))</f>
        <v>74</v>
      </c>
      <c r="P255">
        <f>IF(Pivot!P259="NA",P254,IF(Pivot!P259=0,AVERAGE(P250:P254),Pivot!P259))</f>
        <v>29</v>
      </c>
      <c r="Q255">
        <f>IF(Pivot!W259="NA",Q254,IF(Pivot!W259=0,AVERAGE(Q250:Q254),Pivot!W259))</f>
        <v>29</v>
      </c>
      <c r="R255">
        <f>IF(Pivot!AD259="NA",R254,IF(Pivot!AD259=0,AVERAGE(R250:R254),Pivot!AD259))</f>
        <v>22</v>
      </c>
      <c r="S255">
        <f>IF(Pivot!AK259="NA",S254,IF(Pivot!AK259=0,AVERAGE(S250:S254),Pivot!AK259))</f>
        <v>3</v>
      </c>
      <c r="T255">
        <f>IF(Pivot!AR259="NA",T254,IF(Pivot!AR259=0,AVERAGE(T250:T254),Pivot!AR259))</f>
        <v>5</v>
      </c>
      <c r="U255" t="str">
        <f ca="1">IFERROR(AVERAGE('air-quality'!E1347:E1351),"NA")</f>
        <v>NA</v>
      </c>
      <c r="V255" t="str">
        <f ca="1">IFERROR(AVERAGE('air-quality'!F1347:F1351),"NA")</f>
        <v>NA</v>
      </c>
      <c r="W255" t="str">
        <f ca="1">IFERROR(AVERAGE('air-quality'!G1347:G1351),"NA")</f>
        <v>NA</v>
      </c>
      <c r="X255" t="str">
        <f ca="1">IFERROR(AVERAGE('air-quality'!H1347:H1351),"NA")</f>
        <v>NA</v>
      </c>
      <c r="Y255" t="str">
        <f ca="1">IFERROR(AVERAGE('air-quality'!I1347:I1351),"NA")</f>
        <v>NA</v>
      </c>
      <c r="Z255" t="str">
        <f ca="1">IFERROR(AVERAGE('air-quality'!J1347:J1351),"NA")</f>
        <v>NA</v>
      </c>
      <c r="AA255">
        <f ca="1">IFERROR(AVERAGE('air-quality'!E1712:E1716),"NA")</f>
        <v>39.6</v>
      </c>
      <c r="AB255">
        <f ca="1">IFERROR(AVERAGE('air-quality'!F1712:F1716),"NA")</f>
        <v>19</v>
      </c>
      <c r="AC255">
        <f ca="1">IFERROR(AVERAGE('air-quality'!G1712:G1716),"NA")</f>
        <v>33.6</v>
      </c>
      <c r="AD255">
        <f ca="1">IFERROR(AVERAGE('air-quality'!H1712:H1716),"NA")</f>
        <v>16.399999999999999</v>
      </c>
      <c r="AE255">
        <f ca="1">IFERROR(AVERAGE('air-quality'!I1712:I1716),"NA")</f>
        <v>4</v>
      </c>
      <c r="AF255">
        <f ca="1">IFERROR(AVERAGE('air-quality'!J1712:J1716),"NA")</f>
        <v>3.8</v>
      </c>
      <c r="AG255">
        <f ca="1">IFERROR(AVERAGE('air-quality'!E2077:E2081),"NA")</f>
        <v>50.2</v>
      </c>
      <c r="AH255">
        <f ca="1">IFERROR(AVERAGE('air-quality'!F2077:F2081),"NA")</f>
        <v>21.2</v>
      </c>
      <c r="AI255">
        <f ca="1">IFERROR(AVERAGE('air-quality'!G2077:G2081),"NA")</f>
        <v>25.6</v>
      </c>
      <c r="AJ255">
        <f ca="1">IFERROR(AVERAGE('air-quality'!H2077:H2081),"NA")</f>
        <v>10.8</v>
      </c>
      <c r="AK255">
        <f ca="1">IFERROR(AVERAGE('air-quality'!I2077:I2081),"NA")</f>
        <v>4.5999999999999996</v>
      </c>
      <c r="AL255">
        <f ca="1">IFERROR(AVERAGE('air-quality'!J2077:J2081),"NA")</f>
        <v>5</v>
      </c>
      <c r="AM255" s="5">
        <f t="shared" ref="AM255:AR255" si="273">IFERROR(AVERAGE(O251:O255),AM254)</f>
        <v>53.4</v>
      </c>
      <c r="AN255" s="5">
        <f t="shared" si="273"/>
        <v>23.2</v>
      </c>
      <c r="AO255" s="5">
        <f t="shared" si="273"/>
        <v>37.6</v>
      </c>
      <c r="AP255" s="5">
        <f t="shared" si="273"/>
        <v>16.600000000000001</v>
      </c>
      <c r="AQ255" s="6">
        <f t="shared" si="273"/>
        <v>2.8</v>
      </c>
      <c r="AR255" s="5">
        <f t="shared" si="273"/>
        <v>4.4000000000000004</v>
      </c>
      <c r="AS255" s="5">
        <f t="shared" ca="1" si="213"/>
        <v>44.900000000000006</v>
      </c>
      <c r="AT255" s="5">
        <f t="shared" ca="1" si="207"/>
        <v>20.100000000000001</v>
      </c>
      <c r="AU255" s="5">
        <f t="shared" ca="1" si="208"/>
        <v>29.6</v>
      </c>
      <c r="AV255" s="5">
        <f t="shared" ca="1" si="209"/>
        <v>13.6</v>
      </c>
      <c r="AW255" s="6">
        <f t="shared" ca="1" si="210"/>
        <v>4.3</v>
      </c>
      <c r="AX255" s="5">
        <f t="shared" ca="1" si="211"/>
        <v>4.4000000000000004</v>
      </c>
    </row>
    <row r="256" spans="1:50" x14ac:dyDescent="0.25">
      <c r="A256">
        <f>IF(Pivot!A260="",Data!A255,Pivot!A260)</f>
        <v>9</v>
      </c>
      <c r="B256">
        <f>Pivot!B260</f>
        <v>11</v>
      </c>
      <c r="C256">
        <f>IFERROR(AVERAGE(Pivot!D260:H260),C255)</f>
        <v>29.4</v>
      </c>
      <c r="D256">
        <f>IFERROR(AVERAGE(Pivot!K260:O260),D255)</f>
        <v>11.8</v>
      </c>
      <c r="E256">
        <f>IFERROR(AVERAGE(Pivot!R260:V260),E255)</f>
        <v>15.6</v>
      </c>
      <c r="F256">
        <f>IFERROR(AVERAGE(Pivot!Y260:AC260),F255)</f>
        <v>11</v>
      </c>
      <c r="G256">
        <f>IFERROR(AVERAGE(Pivot!AF260:AJ260),G255)</f>
        <v>2.8</v>
      </c>
      <c r="H256">
        <f>IFERROR(AVERAGE(Pivot!AM260:AQ260),H255)</f>
        <v>2.6</v>
      </c>
      <c r="I256">
        <f>IFERROR(AVERAGE(Pivot!F260:H260),I255)</f>
        <v>14.666666666666666</v>
      </c>
      <c r="J256">
        <f>IFERROR(AVERAGE(Pivot!M260:O260),J255)</f>
        <v>8.3333333333333339</v>
      </c>
      <c r="K256">
        <f>IFERROR(AVERAGE(Pivot!T260:V260),K255)</f>
        <v>19</v>
      </c>
      <c r="L256">
        <f>IFERROR(AVERAGE(Pivot!AA260:AC260),L255)</f>
        <v>8.6666666666666661</v>
      </c>
      <c r="M256">
        <f>IFERROR(AVERAGE(Pivot!AH260:AJ260),M255)</f>
        <v>3</v>
      </c>
      <c r="N256">
        <f>IFERROR(AVERAGE(Pivot!AO260:AQ260),N255)</f>
        <v>2.3333333333333335</v>
      </c>
      <c r="U256" t="str">
        <f ca="1">IFERROR(AVERAGE('air-quality'!E1348:E1352),"NA")</f>
        <v>NA</v>
      </c>
      <c r="V256" t="str">
        <f ca="1">IFERROR(AVERAGE('air-quality'!F1348:F1352),"NA")</f>
        <v>NA</v>
      </c>
      <c r="W256" t="str">
        <f ca="1">IFERROR(AVERAGE('air-quality'!G1348:G1352),"NA")</f>
        <v>NA</v>
      </c>
      <c r="X256" t="str">
        <f ca="1">IFERROR(AVERAGE('air-quality'!H1348:H1352),"NA")</f>
        <v>NA</v>
      </c>
      <c r="Y256" t="str">
        <f ca="1">IFERROR(AVERAGE('air-quality'!I1348:I1352),"NA")</f>
        <v>NA</v>
      </c>
      <c r="Z256" t="str">
        <f ca="1">IFERROR(AVERAGE('air-quality'!J1348:J1352),"NA")</f>
        <v>NA</v>
      </c>
      <c r="AA256">
        <f ca="1">IFERROR(AVERAGE('air-quality'!E1713:E1717),"NA")</f>
        <v>34.4</v>
      </c>
      <c r="AB256">
        <f ca="1">IFERROR(AVERAGE('air-quality'!F1713:F1717),"NA")</f>
        <v>17.8</v>
      </c>
      <c r="AC256">
        <f ca="1">IFERROR(AVERAGE('air-quality'!G1713:G1717),"NA")</f>
        <v>31.2</v>
      </c>
      <c r="AD256">
        <f ca="1">IFERROR(AVERAGE('air-quality'!H1713:H1717),"NA")</f>
        <v>17.399999999999999</v>
      </c>
      <c r="AE256">
        <f ca="1">IFERROR(AVERAGE('air-quality'!I1713:I1717),"NA")</f>
        <v>4</v>
      </c>
      <c r="AF256">
        <f ca="1">IFERROR(AVERAGE('air-quality'!J1713:J1717),"NA")</f>
        <v>3.6</v>
      </c>
      <c r="AG256">
        <f ca="1">IFERROR(AVERAGE('air-quality'!E2078:E2082),"NA")</f>
        <v>49.6</v>
      </c>
      <c r="AH256">
        <f ca="1">IFERROR(AVERAGE('air-quality'!F2078:F2082),"NA")</f>
        <v>16</v>
      </c>
      <c r="AI256">
        <f ca="1">IFERROR(AVERAGE('air-quality'!G2078:G2082),"NA")</f>
        <v>26.6</v>
      </c>
      <c r="AJ256">
        <f ca="1">IFERROR(AVERAGE('air-quality'!H2078:H2082),"NA")</f>
        <v>9.6</v>
      </c>
      <c r="AK256">
        <f ca="1">IFERROR(AVERAGE('air-quality'!I2078:I2082),"NA")</f>
        <v>4.5999999999999996</v>
      </c>
      <c r="AL256">
        <f ca="1">IFERROR(AVERAGE('air-quality'!J2078:J2082),"NA")</f>
        <v>4.5999999999999996</v>
      </c>
      <c r="AS256" s="5">
        <f t="shared" ca="1" si="213"/>
        <v>42</v>
      </c>
      <c r="AT256" s="5">
        <f t="shared" ca="1" si="207"/>
        <v>16.899999999999999</v>
      </c>
      <c r="AU256" s="5">
        <f t="shared" ca="1" si="208"/>
        <v>28.9</v>
      </c>
      <c r="AV256" s="5">
        <f t="shared" ca="1" si="209"/>
        <v>13.5</v>
      </c>
      <c r="AW256" s="6">
        <f t="shared" ca="1" si="210"/>
        <v>4.3</v>
      </c>
      <c r="AX256" s="5">
        <f t="shared" ca="1" si="211"/>
        <v>4.0999999999999996</v>
      </c>
    </row>
    <row r="257" spans="1:50" x14ac:dyDescent="0.25">
      <c r="A257">
        <f>IF(Pivot!A261="",Data!A256,Pivot!A261)</f>
        <v>9</v>
      </c>
      <c r="B257">
        <f>Pivot!B261</f>
        <v>12</v>
      </c>
      <c r="C257">
        <f>IFERROR(AVERAGE(Pivot!D261:H261),C256)</f>
        <v>25.8</v>
      </c>
      <c r="D257">
        <f>IFERROR(AVERAGE(Pivot!K261:O261),D256)</f>
        <v>10.8</v>
      </c>
      <c r="E257">
        <f>IFERROR(AVERAGE(Pivot!R261:V261),E256)</f>
        <v>16.399999999999999</v>
      </c>
      <c r="F257">
        <f>IFERROR(AVERAGE(Pivot!Y261:AC261),F256)</f>
        <v>12.2</v>
      </c>
      <c r="G257">
        <f>IFERROR(AVERAGE(Pivot!AF261:AJ261),G256)</f>
        <v>2.6</v>
      </c>
      <c r="H257">
        <f>IFERROR(AVERAGE(Pivot!AM261:AQ261),H256)</f>
        <v>2.4</v>
      </c>
      <c r="I257">
        <f>IFERROR(AVERAGE(Pivot!F261:H261),I256)</f>
        <v>17</v>
      </c>
      <c r="J257">
        <f>IFERROR(AVERAGE(Pivot!M261:O261),J256)</f>
        <v>11.333333333333334</v>
      </c>
      <c r="K257">
        <f>IFERROR(AVERAGE(Pivot!T261:V261),K256)</f>
        <v>19.666666666666668</v>
      </c>
      <c r="L257">
        <f>IFERROR(AVERAGE(Pivot!AA261:AC261),L256)</f>
        <v>10.666666666666666</v>
      </c>
      <c r="M257">
        <f>IFERROR(AVERAGE(Pivot!AH261:AJ261),M256)</f>
        <v>2.6666666666666665</v>
      </c>
      <c r="N257">
        <f>IFERROR(AVERAGE(Pivot!AO261:AQ261),N256)</f>
        <v>2.3333333333333335</v>
      </c>
      <c r="U257" t="str">
        <f ca="1">IFERROR(AVERAGE('air-quality'!E1349:E1353),"NA")</f>
        <v>NA</v>
      </c>
      <c r="V257" t="str">
        <f ca="1">IFERROR(AVERAGE('air-quality'!F1349:F1353),"NA")</f>
        <v>NA</v>
      </c>
      <c r="W257" t="str">
        <f ca="1">IFERROR(AVERAGE('air-quality'!G1349:G1353),"NA")</f>
        <v>NA</v>
      </c>
      <c r="X257" t="str">
        <f ca="1">IFERROR(AVERAGE('air-quality'!H1349:H1353),"NA")</f>
        <v>NA</v>
      </c>
      <c r="Y257" t="str">
        <f ca="1">IFERROR(AVERAGE('air-quality'!I1349:I1353),"NA")</f>
        <v>NA</v>
      </c>
      <c r="Z257" t="str">
        <f ca="1">IFERROR(AVERAGE('air-quality'!J1349:J1353),"NA")</f>
        <v>NA</v>
      </c>
      <c r="AA257">
        <f ca="1">IFERROR(AVERAGE('air-quality'!E1714:E1718),"NA")</f>
        <v>33.6</v>
      </c>
      <c r="AB257">
        <f ca="1">IFERROR(AVERAGE('air-quality'!F1714:F1718),"NA")</f>
        <v>17</v>
      </c>
      <c r="AC257">
        <f ca="1">IFERROR(AVERAGE('air-quality'!G1714:G1718),"NA")</f>
        <v>27.2</v>
      </c>
      <c r="AD257">
        <f ca="1">IFERROR(AVERAGE('air-quality'!H1714:H1718),"NA")</f>
        <v>18.2</v>
      </c>
      <c r="AE257">
        <f ca="1">IFERROR(AVERAGE('air-quality'!I1714:I1718),"NA")</f>
        <v>4</v>
      </c>
      <c r="AF257">
        <f ca="1">IFERROR(AVERAGE('air-quality'!J1714:J1718),"NA")</f>
        <v>3.6</v>
      </c>
      <c r="AG257">
        <f ca="1">IFERROR(AVERAGE('air-quality'!E2079:E2083),"NA")</f>
        <v>38.4</v>
      </c>
      <c r="AH257">
        <f ca="1">IFERROR(AVERAGE('air-quality'!F2079:F2083),"NA")</f>
        <v>11.2</v>
      </c>
      <c r="AI257">
        <f ca="1">IFERROR(AVERAGE('air-quality'!G2079:G2083),"NA")</f>
        <v>27.2</v>
      </c>
      <c r="AJ257">
        <f ca="1">IFERROR(AVERAGE('air-quality'!H2079:H2083),"NA")</f>
        <v>10.8</v>
      </c>
      <c r="AK257">
        <f ca="1">IFERROR(AVERAGE('air-quality'!I2079:I2083),"NA")</f>
        <v>4.8</v>
      </c>
      <c r="AL257">
        <f ca="1">IFERROR(AVERAGE('air-quality'!J2079:J2083),"NA")</f>
        <v>3.8</v>
      </c>
      <c r="AS257" s="5">
        <f t="shared" ca="1" si="213"/>
        <v>36</v>
      </c>
      <c r="AT257" s="5">
        <f t="shared" ca="1" si="207"/>
        <v>14.1</v>
      </c>
      <c r="AU257" s="5">
        <f t="shared" ca="1" si="208"/>
        <v>27.2</v>
      </c>
      <c r="AV257" s="5">
        <f t="shared" ca="1" si="209"/>
        <v>14.5</v>
      </c>
      <c r="AW257" s="6">
        <f t="shared" ca="1" si="210"/>
        <v>4.4000000000000004</v>
      </c>
      <c r="AX257" s="5">
        <f t="shared" ca="1" si="211"/>
        <v>3.7</v>
      </c>
    </row>
    <row r="258" spans="1:50" x14ac:dyDescent="0.25">
      <c r="A258">
        <f>IF(Pivot!A262="",Data!A257,Pivot!A262)</f>
        <v>9</v>
      </c>
      <c r="B258">
        <f>Pivot!B262</f>
        <v>13</v>
      </c>
      <c r="C258">
        <f>IFERROR(AVERAGE(Pivot!D262:H262),C257)</f>
        <v>22.4</v>
      </c>
      <c r="D258">
        <f>IFERROR(AVERAGE(Pivot!K262:O262),D257)</f>
        <v>14.8</v>
      </c>
      <c r="E258">
        <f>IFERROR(AVERAGE(Pivot!R262:V262),E257)</f>
        <v>16.2</v>
      </c>
      <c r="F258">
        <f>IFERROR(AVERAGE(Pivot!Y262:AC262),F257)</f>
        <v>13.8</v>
      </c>
      <c r="G258">
        <f>IFERROR(AVERAGE(Pivot!AF262:AJ262),G257)</f>
        <v>3</v>
      </c>
      <c r="H258">
        <f>IFERROR(AVERAGE(Pivot!AM262:AQ262),H257)</f>
        <v>2.6</v>
      </c>
      <c r="I258">
        <f>IFERROR(AVERAGE(Pivot!F262:H262),I257)</f>
        <v>22.666666666666668</v>
      </c>
      <c r="J258">
        <f>IFERROR(AVERAGE(Pivot!M262:O262),J257)</f>
        <v>12.333333333333334</v>
      </c>
      <c r="K258">
        <f>IFERROR(AVERAGE(Pivot!T262:V262),K257)</f>
        <v>13.333333333333334</v>
      </c>
      <c r="L258">
        <f>IFERROR(AVERAGE(Pivot!AA262:AC262),L257)</f>
        <v>14</v>
      </c>
      <c r="M258">
        <f>IFERROR(AVERAGE(Pivot!AH262:AJ262),M257)</f>
        <v>3</v>
      </c>
      <c r="N258">
        <f>IFERROR(AVERAGE(Pivot!AO262:AQ262),N257)</f>
        <v>2.6666666666666665</v>
      </c>
      <c r="U258" t="str">
        <f ca="1">IFERROR(AVERAGE('air-quality'!E1350:E1354),"NA")</f>
        <v>NA</v>
      </c>
      <c r="V258" t="str">
        <f ca="1">IFERROR(AVERAGE('air-quality'!F1350:F1354),"NA")</f>
        <v>NA</v>
      </c>
      <c r="W258" t="str">
        <f ca="1">IFERROR(AVERAGE('air-quality'!G1350:G1354),"NA")</f>
        <v>NA</v>
      </c>
      <c r="X258" t="str">
        <f ca="1">IFERROR(AVERAGE('air-quality'!H1350:H1354),"NA")</f>
        <v>NA</v>
      </c>
      <c r="Y258" t="str">
        <f ca="1">IFERROR(AVERAGE('air-quality'!I1350:I1354),"NA")</f>
        <v>NA</v>
      </c>
      <c r="Z258" t="str">
        <f ca="1">IFERROR(AVERAGE('air-quality'!J1350:J1354),"NA")</f>
        <v>NA</v>
      </c>
      <c r="AA258">
        <f ca="1">IFERROR(AVERAGE('air-quality'!E1715:E1719),"NA")</f>
        <v>32.799999999999997</v>
      </c>
      <c r="AB258">
        <f ca="1">IFERROR(AVERAGE('air-quality'!F1715:F1719),"NA")</f>
        <v>17.2</v>
      </c>
      <c r="AC258">
        <f ca="1">IFERROR(AVERAGE('air-quality'!G1715:G1719),"NA")</f>
        <v>24.6</v>
      </c>
      <c r="AD258">
        <f ca="1">IFERROR(AVERAGE('air-quality'!H1715:H1719),"NA")</f>
        <v>20.2</v>
      </c>
      <c r="AE258">
        <f ca="1">IFERROR(AVERAGE('air-quality'!I1715:I1719),"NA")</f>
        <v>4</v>
      </c>
      <c r="AF258">
        <f ca="1">IFERROR(AVERAGE('air-quality'!J1715:J1719),"NA")</f>
        <v>3.8</v>
      </c>
      <c r="AG258">
        <f ca="1">IFERROR(AVERAGE('air-quality'!E2080:E2084),"NA")</f>
        <v>30</v>
      </c>
      <c r="AH258">
        <f ca="1">IFERROR(AVERAGE('air-quality'!F2080:F2084),"NA")</f>
        <v>11</v>
      </c>
      <c r="AI258">
        <f ca="1">IFERROR(AVERAGE('air-quality'!G2080:G2084),"NA")</f>
        <v>30.4</v>
      </c>
      <c r="AJ258">
        <f ca="1">IFERROR(AVERAGE('air-quality'!H2080:H2084),"NA")</f>
        <v>10</v>
      </c>
      <c r="AK258">
        <f ca="1">IFERROR(AVERAGE('air-quality'!I2080:I2084),"NA")</f>
        <v>4.8</v>
      </c>
      <c r="AL258">
        <f ca="1">IFERROR(AVERAGE('air-quality'!J2080:J2084),"NA")</f>
        <v>3.4</v>
      </c>
      <c r="AS258" s="5">
        <f t="shared" ca="1" si="213"/>
        <v>31.4</v>
      </c>
      <c r="AT258" s="5">
        <f t="shared" ref="AT258:AT321" ca="1" si="274">IFERROR(AVERAGE(V258,AB258,AH258),AT257)</f>
        <v>14.1</v>
      </c>
      <c r="AU258" s="5">
        <f t="shared" ref="AU258:AU321" ca="1" si="275">IFERROR(AVERAGE(W258,AC258,AI258),AU257)</f>
        <v>27.5</v>
      </c>
      <c r="AV258" s="5">
        <f t="shared" ref="AV258:AV321" ca="1" si="276">IFERROR(AVERAGE(X258,AD258,AJ258),AV257)</f>
        <v>15.1</v>
      </c>
      <c r="AW258" s="6">
        <f t="shared" ref="AW258:AW321" ca="1" si="277">IFERROR(AVERAGE(Y258,AE258,AK258),AW257)</f>
        <v>4.4000000000000004</v>
      </c>
      <c r="AX258" s="5">
        <f t="shared" ref="AX258:AX321" ca="1" si="278">IFERROR(AVERAGE(Z258,AF258,AL258),AX257)</f>
        <v>3.5999999999999996</v>
      </c>
    </row>
    <row r="259" spans="1:50" x14ac:dyDescent="0.25">
      <c r="A259">
        <f>IF(Pivot!A263="",Data!A258,Pivot!A263)</f>
        <v>9</v>
      </c>
      <c r="B259">
        <f>Pivot!B263</f>
        <v>14</v>
      </c>
      <c r="C259">
        <f>IFERROR(AVERAGE(Pivot!D263:H263),C258)</f>
        <v>34.200000000000003</v>
      </c>
      <c r="D259">
        <f>IFERROR(AVERAGE(Pivot!K263:O263),D258)</f>
        <v>14.4</v>
      </c>
      <c r="E259">
        <f>IFERROR(AVERAGE(Pivot!R263:V263),E258)</f>
        <v>17.8</v>
      </c>
      <c r="F259">
        <f>IFERROR(AVERAGE(Pivot!Y263:AC263),F258)</f>
        <v>11.6</v>
      </c>
      <c r="G259">
        <f>IFERROR(AVERAGE(Pivot!AF263:AJ263),G258)</f>
        <v>3</v>
      </c>
      <c r="H259">
        <f>IFERROR(AVERAGE(Pivot!AM263:AQ263),H258)</f>
        <v>2.6</v>
      </c>
      <c r="I259">
        <f>IFERROR(AVERAGE(Pivot!F263:H263),I258)</f>
        <v>30.333333333333332</v>
      </c>
      <c r="J259">
        <f>IFERROR(AVERAGE(Pivot!M263:O263),J258)</f>
        <v>8.3333333333333339</v>
      </c>
      <c r="K259">
        <f>IFERROR(AVERAGE(Pivot!T263:V263),K258)</f>
        <v>18.333333333333332</v>
      </c>
      <c r="L259">
        <f>IFERROR(AVERAGE(Pivot!AA263:AC263),L258)</f>
        <v>10.333333333333334</v>
      </c>
      <c r="M259">
        <f>IFERROR(AVERAGE(Pivot!AH263:AJ263),M258)</f>
        <v>3</v>
      </c>
      <c r="N259">
        <f>IFERROR(AVERAGE(Pivot!AO263:AQ263),N258)</f>
        <v>2.3333333333333335</v>
      </c>
      <c r="U259" t="str">
        <f ca="1">IFERROR(AVERAGE('air-quality'!E1351:E1355),"NA")</f>
        <v>NA</v>
      </c>
      <c r="V259" t="str">
        <f ca="1">IFERROR(AVERAGE('air-quality'!F1351:F1355),"NA")</f>
        <v>NA</v>
      </c>
      <c r="W259" t="str">
        <f ca="1">IFERROR(AVERAGE('air-quality'!G1351:G1355),"NA")</f>
        <v>NA</v>
      </c>
      <c r="X259" t="str">
        <f ca="1">IFERROR(AVERAGE('air-quality'!H1351:H1355),"NA")</f>
        <v>NA</v>
      </c>
      <c r="Y259" t="str">
        <f ca="1">IFERROR(AVERAGE('air-quality'!I1351:I1355),"NA")</f>
        <v>NA</v>
      </c>
      <c r="Z259" t="str">
        <f ca="1">IFERROR(AVERAGE('air-quality'!J1351:J1355),"NA")</f>
        <v>NA</v>
      </c>
      <c r="AA259">
        <f ca="1">IFERROR(AVERAGE('air-quality'!E1716:E1720),"NA")</f>
        <v>34.200000000000003</v>
      </c>
      <c r="AB259">
        <f ca="1">IFERROR(AVERAGE('air-quality'!F1716:F1720),"NA")</f>
        <v>23</v>
      </c>
      <c r="AC259">
        <f ca="1">IFERROR(AVERAGE('air-quality'!G1716:G1720),"NA")</f>
        <v>25.8</v>
      </c>
      <c r="AD259">
        <f ca="1">IFERROR(AVERAGE('air-quality'!H1716:H1720),"NA")</f>
        <v>21</v>
      </c>
      <c r="AE259">
        <f ca="1">IFERROR(AVERAGE('air-quality'!I1716:I1720),"NA")</f>
        <v>4</v>
      </c>
      <c r="AF259">
        <f ca="1">IFERROR(AVERAGE('air-quality'!J1716:J1720),"NA")</f>
        <v>4.4000000000000004</v>
      </c>
      <c r="AG259">
        <f ca="1">IFERROR(AVERAGE('air-quality'!E2081:E2085),"NA")</f>
        <v>29.4</v>
      </c>
      <c r="AH259">
        <f ca="1">IFERROR(AVERAGE('air-quality'!F2081:F2085),"NA")</f>
        <v>11.4</v>
      </c>
      <c r="AI259">
        <f ca="1">IFERROR(AVERAGE('air-quality'!G2081:G2085),"NA")</f>
        <v>29.2</v>
      </c>
      <c r="AJ259">
        <f ca="1">IFERROR(AVERAGE('air-quality'!H2081:H2085),"NA")</f>
        <v>11.8</v>
      </c>
      <c r="AK259">
        <f ca="1">IFERROR(AVERAGE('air-quality'!I2081:I2085),"NA")</f>
        <v>4.8</v>
      </c>
      <c r="AL259">
        <f ca="1">IFERROR(AVERAGE('air-quality'!J2081:J2085),"NA")</f>
        <v>3.2</v>
      </c>
      <c r="AS259" s="5">
        <f t="shared" ref="AS259:AS322" ca="1" si="279">IFERROR(AVERAGE(U259,AA259,AG259),AS258)</f>
        <v>31.8</v>
      </c>
      <c r="AT259" s="5">
        <f t="shared" ca="1" si="274"/>
        <v>17.2</v>
      </c>
      <c r="AU259" s="5">
        <f t="shared" ca="1" si="275"/>
        <v>27.5</v>
      </c>
      <c r="AV259" s="5">
        <f t="shared" ca="1" si="276"/>
        <v>16.399999999999999</v>
      </c>
      <c r="AW259" s="6">
        <f t="shared" ca="1" si="277"/>
        <v>4.4000000000000004</v>
      </c>
      <c r="AX259" s="5">
        <f t="shared" ca="1" si="278"/>
        <v>3.8000000000000003</v>
      </c>
    </row>
    <row r="260" spans="1:50" x14ac:dyDescent="0.25">
      <c r="A260">
        <f>IF(Pivot!A264="",Data!A259,Pivot!A264)</f>
        <v>9</v>
      </c>
      <c r="B260">
        <f>Pivot!B264</f>
        <v>15</v>
      </c>
      <c r="C260">
        <f>IFERROR(AVERAGE(Pivot!D264:H264),C259)</f>
        <v>32.799999999999997</v>
      </c>
      <c r="D260">
        <f>IFERROR(AVERAGE(Pivot!K264:O264),D259)</f>
        <v>21.8</v>
      </c>
      <c r="E260">
        <f>IFERROR(AVERAGE(Pivot!R264:V264),E259)</f>
        <v>21.8</v>
      </c>
      <c r="F260">
        <f>IFERROR(AVERAGE(Pivot!Y264:AC264),F259)</f>
        <v>11.6</v>
      </c>
      <c r="G260">
        <f>IFERROR(AVERAGE(Pivot!AF264:AJ264),G259)</f>
        <v>3.6</v>
      </c>
      <c r="H260">
        <f>IFERROR(AVERAGE(Pivot!AM264:AQ264),H259)</f>
        <v>3.2</v>
      </c>
      <c r="I260">
        <f>IFERROR(AVERAGE(Pivot!F264:H264),I259)</f>
        <v>21.333333333333332</v>
      </c>
      <c r="J260">
        <f>IFERROR(AVERAGE(Pivot!M264:O264),J259)</f>
        <v>17</v>
      </c>
      <c r="K260">
        <f>IFERROR(AVERAGE(Pivot!T264:V264),K259)</f>
        <v>21.333333333333332</v>
      </c>
      <c r="L260">
        <f>IFERROR(AVERAGE(Pivot!AA264:AC264),L259)</f>
        <v>11</v>
      </c>
      <c r="M260">
        <f>IFERROR(AVERAGE(Pivot!AH264:AJ264),M259)</f>
        <v>3</v>
      </c>
      <c r="N260">
        <f>IFERROR(AVERAGE(Pivot!AO264:AQ264),N259)</f>
        <v>3</v>
      </c>
      <c r="U260" t="str">
        <f ca="1">IFERROR(AVERAGE('air-quality'!E1352:E1356),"NA")</f>
        <v>NA</v>
      </c>
      <c r="V260" t="str">
        <f ca="1">IFERROR(AVERAGE('air-quality'!F1352:F1356),"NA")</f>
        <v>NA</v>
      </c>
      <c r="W260" t="str">
        <f ca="1">IFERROR(AVERAGE('air-quality'!G1352:G1356),"NA")</f>
        <v>NA</v>
      </c>
      <c r="X260" t="str">
        <f ca="1">IFERROR(AVERAGE('air-quality'!H1352:H1356),"NA")</f>
        <v>NA</v>
      </c>
      <c r="Y260" t="str">
        <f ca="1">IFERROR(AVERAGE('air-quality'!I1352:I1356),"NA")</f>
        <v>NA</v>
      </c>
      <c r="Z260" t="str">
        <f ca="1">IFERROR(AVERAGE('air-quality'!J1352:J1356),"NA")</f>
        <v>NA</v>
      </c>
      <c r="AA260">
        <f ca="1">IFERROR(AVERAGE('air-quality'!E1717:E1721),"NA")</f>
        <v>49.8</v>
      </c>
      <c r="AB260">
        <f ca="1">IFERROR(AVERAGE('air-quality'!F1717:F1721),"NA")</f>
        <v>26.2</v>
      </c>
      <c r="AC260">
        <f ca="1">IFERROR(AVERAGE('air-quality'!G1717:G1721),"NA")</f>
        <v>25.6</v>
      </c>
      <c r="AD260">
        <f ca="1">IFERROR(AVERAGE('air-quality'!H1717:H1721),"NA")</f>
        <v>21.2</v>
      </c>
      <c r="AE260">
        <f ca="1">IFERROR(AVERAGE('air-quality'!I1717:I1721),"NA")</f>
        <v>4</v>
      </c>
      <c r="AF260">
        <f ca="1">IFERROR(AVERAGE('air-quality'!J1717:J1721),"NA")</f>
        <v>4.5999999999999996</v>
      </c>
      <c r="AG260">
        <f ca="1">IFERROR(AVERAGE('air-quality'!E2082:E2086),"NA")</f>
        <v>29.8</v>
      </c>
      <c r="AH260">
        <f ca="1">IFERROR(AVERAGE('air-quality'!F2082:F2086),"NA")</f>
        <v>12.4</v>
      </c>
      <c r="AI260">
        <f ca="1">IFERROR(AVERAGE('air-quality'!G2082:G2086),"NA")</f>
        <v>32.200000000000003</v>
      </c>
      <c r="AJ260">
        <f ca="1">IFERROR(AVERAGE('air-quality'!H2082:H2086),"NA")</f>
        <v>14.2</v>
      </c>
      <c r="AK260">
        <f ca="1">IFERROR(AVERAGE('air-quality'!I2082:I2086),"NA")</f>
        <v>4.8</v>
      </c>
      <c r="AL260">
        <f ca="1">IFERROR(AVERAGE('air-quality'!J2082:J2086),"NA")</f>
        <v>3.2</v>
      </c>
      <c r="AS260" s="5">
        <f t="shared" ca="1" si="279"/>
        <v>39.799999999999997</v>
      </c>
      <c r="AT260" s="5">
        <f t="shared" ca="1" si="274"/>
        <v>19.3</v>
      </c>
      <c r="AU260" s="5">
        <f t="shared" ca="1" si="275"/>
        <v>28.900000000000002</v>
      </c>
      <c r="AV260" s="5">
        <f t="shared" ca="1" si="276"/>
        <v>17.7</v>
      </c>
      <c r="AW260" s="6">
        <f t="shared" ca="1" si="277"/>
        <v>4.4000000000000004</v>
      </c>
      <c r="AX260" s="5">
        <f t="shared" ca="1" si="278"/>
        <v>3.9</v>
      </c>
    </row>
    <row r="261" spans="1:50" x14ac:dyDescent="0.25">
      <c r="A261">
        <f>IF(Pivot!A265="",Data!A260,Pivot!A265)</f>
        <v>9</v>
      </c>
      <c r="B261">
        <f>Pivot!B265</f>
        <v>16</v>
      </c>
      <c r="C261">
        <f>IFERROR(AVERAGE(Pivot!D265:H265),C260)</f>
        <v>49</v>
      </c>
      <c r="D261">
        <f>IFERROR(AVERAGE(Pivot!K265:O265),D260)</f>
        <v>16.2</v>
      </c>
      <c r="E261">
        <f>IFERROR(AVERAGE(Pivot!R265:V265),E260)</f>
        <v>21</v>
      </c>
      <c r="F261">
        <f>IFERROR(AVERAGE(Pivot!Y265:AC265),F260)</f>
        <v>11</v>
      </c>
      <c r="G261">
        <f>IFERROR(AVERAGE(Pivot!AF265:AJ265),G260)</f>
        <v>3</v>
      </c>
      <c r="H261">
        <f>IFERROR(AVERAGE(Pivot!AM265:AQ265),H260)</f>
        <v>2.6</v>
      </c>
      <c r="I261">
        <f>IFERROR(AVERAGE(Pivot!F265:H265),I260)</f>
        <v>41.333333333333336</v>
      </c>
      <c r="J261">
        <f>IFERROR(AVERAGE(Pivot!M265:O265),J260)</f>
        <v>15.333333333333334</v>
      </c>
      <c r="K261">
        <f>IFERROR(AVERAGE(Pivot!T265:V265),K260)</f>
        <v>23.666666666666668</v>
      </c>
      <c r="L261">
        <f>IFERROR(AVERAGE(Pivot!AA265:AC265),L260)</f>
        <v>13</v>
      </c>
      <c r="M261">
        <f>IFERROR(AVERAGE(Pivot!AH265:AJ265),M260)</f>
        <v>3</v>
      </c>
      <c r="N261">
        <f>IFERROR(AVERAGE(Pivot!AO265:AQ265),N260)</f>
        <v>2.6666666666666665</v>
      </c>
      <c r="U261" t="str">
        <f ca="1">IFERROR(AVERAGE('air-quality'!E1353:E1357),"NA")</f>
        <v>NA</v>
      </c>
      <c r="V261" t="str">
        <f ca="1">IFERROR(AVERAGE('air-quality'!F1353:F1357),"NA")</f>
        <v>NA</v>
      </c>
      <c r="W261" t="str">
        <f ca="1">IFERROR(AVERAGE('air-quality'!G1353:G1357),"NA")</f>
        <v>NA</v>
      </c>
      <c r="X261" t="str">
        <f ca="1">IFERROR(AVERAGE('air-quality'!H1353:H1357),"NA")</f>
        <v>NA</v>
      </c>
      <c r="Y261" t="str">
        <f ca="1">IFERROR(AVERAGE('air-quality'!I1353:I1357),"NA")</f>
        <v>NA</v>
      </c>
      <c r="Z261" t="str">
        <f ca="1">IFERROR(AVERAGE('air-quality'!J1353:J1357),"NA")</f>
        <v>NA</v>
      </c>
      <c r="AA261">
        <f ca="1">IFERROR(AVERAGE('air-quality'!E1718:E1722),"NA")</f>
        <v>57.8</v>
      </c>
      <c r="AB261">
        <f ca="1">IFERROR(AVERAGE('air-quality'!F1718:F1722),"NA")</f>
        <v>30</v>
      </c>
      <c r="AC261">
        <f ca="1">IFERROR(AVERAGE('air-quality'!G1718:G1722),"NA")</f>
        <v>27.2</v>
      </c>
      <c r="AD261">
        <f ca="1">IFERROR(AVERAGE('air-quality'!H1718:H1722),"NA")</f>
        <v>22.6</v>
      </c>
      <c r="AE261">
        <f ca="1">IFERROR(AVERAGE('air-quality'!I1718:I1722),"NA")</f>
        <v>4.2</v>
      </c>
      <c r="AF261">
        <f ca="1">IFERROR(AVERAGE('air-quality'!J1718:J1722),"NA")</f>
        <v>5.2</v>
      </c>
      <c r="AG261">
        <f ca="1">IFERROR(AVERAGE('air-quality'!E2083:E2087),"NA")</f>
        <v>33</v>
      </c>
      <c r="AH261">
        <f ca="1">IFERROR(AVERAGE('air-quality'!F2083:F2087),"NA")</f>
        <v>15</v>
      </c>
      <c r="AI261">
        <f ca="1">IFERROR(AVERAGE('air-quality'!G2083:G2087),"NA")</f>
        <v>32.200000000000003</v>
      </c>
      <c r="AJ261">
        <f ca="1">IFERROR(AVERAGE('air-quality'!H2083:H2087),"NA")</f>
        <v>16.399999999999999</v>
      </c>
      <c r="AK261">
        <f ca="1">IFERROR(AVERAGE('air-quality'!I2083:I2087),"NA")</f>
        <v>5</v>
      </c>
      <c r="AL261">
        <f ca="1">IFERROR(AVERAGE('air-quality'!J2083:J2087),"NA")</f>
        <v>3.2</v>
      </c>
      <c r="AS261" s="5">
        <f t="shared" ca="1" si="279"/>
        <v>45.4</v>
      </c>
      <c r="AT261" s="5">
        <f t="shared" ca="1" si="274"/>
        <v>22.5</v>
      </c>
      <c r="AU261" s="5">
        <f t="shared" ca="1" si="275"/>
        <v>29.700000000000003</v>
      </c>
      <c r="AV261" s="5">
        <f t="shared" ca="1" si="276"/>
        <v>19.5</v>
      </c>
      <c r="AW261" s="6">
        <f t="shared" ca="1" si="277"/>
        <v>4.5999999999999996</v>
      </c>
      <c r="AX261" s="5">
        <f t="shared" ca="1" si="278"/>
        <v>4.2</v>
      </c>
    </row>
    <row r="262" spans="1:50" x14ac:dyDescent="0.25">
      <c r="A262">
        <f>IF(Pivot!A266="",Data!A261,Pivot!A266)</f>
        <v>9</v>
      </c>
      <c r="B262">
        <f>Pivot!B266</f>
        <v>17</v>
      </c>
      <c r="C262">
        <f>IFERROR(AVERAGE(Pivot!D266:H266),C261)</f>
        <v>36.799999999999997</v>
      </c>
      <c r="D262">
        <f>IFERROR(AVERAGE(Pivot!K266:O266),D261)</f>
        <v>18.600000000000001</v>
      </c>
      <c r="E262">
        <f>IFERROR(AVERAGE(Pivot!R266:V266),E261)</f>
        <v>20.399999999999999</v>
      </c>
      <c r="F262">
        <f>IFERROR(AVERAGE(Pivot!Y266:AC266),F261)</f>
        <v>12.6</v>
      </c>
      <c r="G262">
        <f>IFERROR(AVERAGE(Pivot!AF266:AJ266),G261)</f>
        <v>3</v>
      </c>
      <c r="H262">
        <f>IFERROR(AVERAGE(Pivot!AM266:AQ266),H261)</f>
        <v>2.8</v>
      </c>
      <c r="I262">
        <f>IFERROR(AVERAGE(Pivot!F266:H266),I261)</f>
        <v>35.666666666666664</v>
      </c>
      <c r="J262">
        <f>IFERROR(AVERAGE(Pivot!M266:O266),J261)</f>
        <v>22</v>
      </c>
      <c r="K262">
        <f>IFERROR(AVERAGE(Pivot!T266:V266),K261)</f>
        <v>22.333333333333332</v>
      </c>
      <c r="L262">
        <f>IFERROR(AVERAGE(Pivot!AA266:AC266),L261)</f>
        <v>16.666666666666668</v>
      </c>
      <c r="M262">
        <f>IFERROR(AVERAGE(Pivot!AH266:AJ266),M261)</f>
        <v>3.3333333333333335</v>
      </c>
      <c r="N262">
        <f>IFERROR(AVERAGE(Pivot!AO266:AQ266),N261)</f>
        <v>3.3333333333333335</v>
      </c>
      <c r="U262" t="str">
        <f ca="1">IFERROR(AVERAGE('air-quality'!E1354:E1358),"NA")</f>
        <v>NA</v>
      </c>
      <c r="V262" t="str">
        <f ca="1">IFERROR(AVERAGE('air-quality'!F1354:F1358),"NA")</f>
        <v>NA</v>
      </c>
      <c r="W262" t="str">
        <f ca="1">IFERROR(AVERAGE('air-quality'!G1354:G1358),"NA")</f>
        <v>NA</v>
      </c>
      <c r="X262" t="str">
        <f ca="1">IFERROR(AVERAGE('air-quality'!H1354:H1358),"NA")</f>
        <v>NA</v>
      </c>
      <c r="Y262" t="str">
        <f ca="1">IFERROR(AVERAGE('air-quality'!I1354:I1358),"NA")</f>
        <v>NA</v>
      </c>
      <c r="Z262" t="str">
        <f ca="1">IFERROR(AVERAGE('air-quality'!J1354:J1358),"NA")</f>
        <v>NA</v>
      </c>
      <c r="AA262">
        <f ca="1">IFERROR(AVERAGE('air-quality'!E1719:E1723),"NA")</f>
        <v>64.400000000000006</v>
      </c>
      <c r="AB262">
        <f ca="1">IFERROR(AVERAGE('air-quality'!F1719:F1723),"NA")</f>
        <v>34.799999999999997</v>
      </c>
      <c r="AC262">
        <f ca="1">IFERROR(AVERAGE('air-quality'!G1719:G1723),"NA")</f>
        <v>28.2</v>
      </c>
      <c r="AD262">
        <f ca="1">IFERROR(AVERAGE('air-quality'!H1719:H1723),"NA")</f>
        <v>25.6</v>
      </c>
      <c r="AE262">
        <f ca="1">IFERROR(AVERAGE('air-quality'!I1719:I1723),"NA")</f>
        <v>4.4000000000000004</v>
      </c>
      <c r="AF262">
        <f ca="1">IFERROR(AVERAGE('air-quality'!J1719:J1723),"NA")</f>
        <v>5.8</v>
      </c>
      <c r="AG262">
        <f ca="1">IFERROR(AVERAGE('air-quality'!E2084:E2088),"NA")</f>
        <v>37.4</v>
      </c>
      <c r="AH262">
        <f ca="1">IFERROR(AVERAGE('air-quality'!F2084:F2088),"NA")</f>
        <v>16</v>
      </c>
      <c r="AI262">
        <f ca="1">IFERROR(AVERAGE('air-quality'!G2084:G2088),"NA")</f>
        <v>35.799999999999997</v>
      </c>
      <c r="AJ262">
        <f ca="1">IFERROR(AVERAGE('air-quality'!H2084:H2088),"NA")</f>
        <v>15.2</v>
      </c>
      <c r="AK262">
        <f ca="1">IFERROR(AVERAGE('air-quality'!I2084:I2088),"NA")</f>
        <v>5</v>
      </c>
      <c r="AL262">
        <f ca="1">IFERROR(AVERAGE('air-quality'!J2084:J2088),"NA")</f>
        <v>2.8</v>
      </c>
      <c r="AS262" s="5">
        <f t="shared" ca="1" si="279"/>
        <v>50.900000000000006</v>
      </c>
      <c r="AT262" s="5">
        <f t="shared" ca="1" si="274"/>
        <v>25.4</v>
      </c>
      <c r="AU262" s="5">
        <f t="shared" ca="1" si="275"/>
        <v>32</v>
      </c>
      <c r="AV262" s="5">
        <f t="shared" ca="1" si="276"/>
        <v>20.399999999999999</v>
      </c>
      <c r="AW262" s="6">
        <f t="shared" ca="1" si="277"/>
        <v>4.7</v>
      </c>
      <c r="AX262" s="5">
        <f t="shared" ca="1" si="278"/>
        <v>4.3</v>
      </c>
    </row>
    <row r="263" spans="1:50" x14ac:dyDescent="0.25">
      <c r="A263">
        <f>IF(Pivot!A267="",Data!A262,Pivot!A267)</f>
        <v>9</v>
      </c>
      <c r="B263">
        <f>Pivot!B267</f>
        <v>18</v>
      </c>
      <c r="C263">
        <f>IFERROR(AVERAGE(Pivot!D267:H267),C262)</f>
        <v>36.799999999999997</v>
      </c>
      <c r="D263">
        <f>IFERROR(AVERAGE(Pivot!K267:O267),D262)</f>
        <v>16.2</v>
      </c>
      <c r="E263">
        <f>IFERROR(AVERAGE(Pivot!R267:V267),E262)</f>
        <v>17.399999999999999</v>
      </c>
      <c r="F263">
        <f>IFERROR(AVERAGE(Pivot!Y267:AC267),F262)</f>
        <v>13.4</v>
      </c>
      <c r="G263">
        <f>IFERROR(AVERAGE(Pivot!AF267:AJ267),G262)</f>
        <v>3</v>
      </c>
      <c r="H263">
        <f>IFERROR(AVERAGE(Pivot!AM267:AQ267),H262)</f>
        <v>2.6</v>
      </c>
      <c r="I263">
        <f>IFERROR(AVERAGE(Pivot!F267:H267),I262)</f>
        <v>41</v>
      </c>
      <c r="J263">
        <f>IFERROR(AVERAGE(Pivot!M267:O267),J262)</f>
        <v>22</v>
      </c>
      <c r="K263">
        <f>IFERROR(AVERAGE(Pivot!T267:V267),K262)</f>
        <v>21</v>
      </c>
      <c r="L263">
        <f>IFERROR(AVERAGE(Pivot!AA267:AC267),L262)</f>
        <v>17</v>
      </c>
      <c r="M263">
        <f>IFERROR(AVERAGE(Pivot!AH267:AJ267),M262)</f>
        <v>3.3333333333333335</v>
      </c>
      <c r="N263">
        <f>IFERROR(AVERAGE(Pivot!AO267:AQ267),N262)</f>
        <v>3</v>
      </c>
      <c r="U263" t="str">
        <f ca="1">IFERROR(AVERAGE('air-quality'!E1355:E1359),"NA")</f>
        <v>NA</v>
      </c>
      <c r="V263" t="str">
        <f ca="1">IFERROR(AVERAGE('air-quality'!F1355:F1359),"NA")</f>
        <v>NA</v>
      </c>
      <c r="W263" t="str">
        <f ca="1">IFERROR(AVERAGE('air-quality'!G1355:G1359),"NA")</f>
        <v>NA</v>
      </c>
      <c r="X263" t="str">
        <f ca="1">IFERROR(AVERAGE('air-quality'!H1355:H1359),"NA")</f>
        <v>NA</v>
      </c>
      <c r="Y263" t="str">
        <f ca="1">IFERROR(AVERAGE('air-quality'!I1355:I1359),"NA")</f>
        <v>NA</v>
      </c>
      <c r="Z263" t="str">
        <f ca="1">IFERROR(AVERAGE('air-quality'!J1355:J1359),"NA")</f>
        <v>NA</v>
      </c>
      <c r="AA263">
        <f ca="1">IFERROR(AVERAGE('air-quality'!E1720:E1724),"NA")</f>
        <v>72.400000000000006</v>
      </c>
      <c r="AB263">
        <f ca="1">IFERROR(AVERAGE('air-quality'!F1720:F1724),"NA")</f>
        <v>35.6</v>
      </c>
      <c r="AC263">
        <f ca="1">IFERROR(AVERAGE('air-quality'!G1720:G1724),"NA")</f>
        <v>30.4</v>
      </c>
      <c r="AD263">
        <f ca="1">IFERROR(AVERAGE('air-quality'!H1720:H1724),"NA")</f>
        <v>24.8</v>
      </c>
      <c r="AE263">
        <f ca="1">IFERROR(AVERAGE('air-quality'!I1720:I1724),"NA")</f>
        <v>4.4000000000000004</v>
      </c>
      <c r="AF263">
        <f ca="1">IFERROR(AVERAGE('air-quality'!J1720:J1724),"NA")</f>
        <v>5.8</v>
      </c>
      <c r="AG263">
        <f ca="1">IFERROR(AVERAGE('air-quality'!E2085:E2089),"NA")</f>
        <v>35.799999999999997</v>
      </c>
      <c r="AH263">
        <f ca="1">IFERROR(AVERAGE('air-quality'!F2085:F2089),"NA")</f>
        <v>18</v>
      </c>
      <c r="AI263">
        <f ca="1">IFERROR(AVERAGE('air-quality'!G2085:G2089),"NA")</f>
        <v>32.200000000000003</v>
      </c>
      <c r="AJ263">
        <f ca="1">IFERROR(AVERAGE('air-quality'!H2085:H2089),"NA")</f>
        <v>18</v>
      </c>
      <c r="AK263">
        <f ca="1">IFERROR(AVERAGE('air-quality'!I2085:I2089),"NA")</f>
        <v>5</v>
      </c>
      <c r="AL263">
        <f ca="1">IFERROR(AVERAGE('air-quality'!J2085:J2089),"NA")</f>
        <v>3</v>
      </c>
      <c r="AS263" s="5">
        <f t="shared" ca="1" si="279"/>
        <v>54.1</v>
      </c>
      <c r="AT263" s="5">
        <f t="shared" ca="1" si="274"/>
        <v>26.8</v>
      </c>
      <c r="AU263" s="5">
        <f t="shared" ca="1" si="275"/>
        <v>31.3</v>
      </c>
      <c r="AV263" s="5">
        <f t="shared" ca="1" si="276"/>
        <v>21.4</v>
      </c>
      <c r="AW263" s="6">
        <f t="shared" ca="1" si="277"/>
        <v>4.7</v>
      </c>
      <c r="AX263" s="5">
        <f t="shared" ca="1" si="278"/>
        <v>4.4000000000000004</v>
      </c>
    </row>
    <row r="264" spans="1:50" x14ac:dyDescent="0.25">
      <c r="A264">
        <f>IF(Pivot!A268="",Data!A263,Pivot!A268)</f>
        <v>9</v>
      </c>
      <c r="B264">
        <f>Pivot!B268</f>
        <v>19</v>
      </c>
      <c r="C264">
        <f>IFERROR(AVERAGE(Pivot!D268:H268),C263)</f>
        <v>29.8</v>
      </c>
      <c r="D264">
        <f>IFERROR(AVERAGE(Pivot!K268:O268),D263)</f>
        <v>11.6</v>
      </c>
      <c r="E264">
        <f>IFERROR(AVERAGE(Pivot!R268:V268),E263)</f>
        <v>14.6</v>
      </c>
      <c r="F264">
        <f>IFERROR(AVERAGE(Pivot!Y268:AC268),F263)</f>
        <v>12.2</v>
      </c>
      <c r="G264">
        <f>IFERROR(AVERAGE(Pivot!AF268:AJ268),G263)</f>
        <v>2.8</v>
      </c>
      <c r="H264">
        <f>IFERROR(AVERAGE(Pivot!AM268:AQ268),H263)</f>
        <v>2.4</v>
      </c>
      <c r="I264">
        <f>IFERROR(AVERAGE(Pivot!F268:H268),I263)</f>
        <v>41</v>
      </c>
      <c r="J264">
        <f>IFERROR(AVERAGE(Pivot!M268:O268),J263)</f>
        <v>13</v>
      </c>
      <c r="K264">
        <f>IFERROR(AVERAGE(Pivot!T268:V268),K263)</f>
        <v>16</v>
      </c>
      <c r="L264">
        <f>IFERROR(AVERAGE(Pivot!AA268:AC268),L263)</f>
        <v>13.666666666666666</v>
      </c>
      <c r="M264">
        <f>IFERROR(AVERAGE(Pivot!AH268:AJ268),M263)</f>
        <v>3</v>
      </c>
      <c r="N264">
        <f>IFERROR(AVERAGE(Pivot!AO268:AQ268),N263)</f>
        <v>2.6666666666666665</v>
      </c>
      <c r="U264" t="str">
        <f ca="1">IFERROR(AVERAGE('air-quality'!E1356:E1360),"NA")</f>
        <v>NA</v>
      </c>
      <c r="V264" t="str">
        <f ca="1">IFERROR(AVERAGE('air-quality'!F1356:F1360),"NA")</f>
        <v>NA</v>
      </c>
      <c r="W264" t="str">
        <f ca="1">IFERROR(AVERAGE('air-quality'!G1356:G1360),"NA")</f>
        <v>NA</v>
      </c>
      <c r="X264" t="str">
        <f ca="1">IFERROR(AVERAGE('air-quality'!H1356:H1360),"NA")</f>
        <v>NA</v>
      </c>
      <c r="Y264" t="str">
        <f ca="1">IFERROR(AVERAGE('air-quality'!I1356:I1360),"NA")</f>
        <v>NA</v>
      </c>
      <c r="Z264" t="str">
        <f ca="1">IFERROR(AVERAGE('air-quality'!J1356:J1360),"NA")</f>
        <v>NA</v>
      </c>
      <c r="AA264">
        <f ca="1">IFERROR(AVERAGE('air-quality'!E1721:E1725),"NA")</f>
        <v>75.599999999999994</v>
      </c>
      <c r="AB264">
        <f ca="1">IFERROR(AVERAGE('air-quality'!F1721:F1725),"NA")</f>
        <v>28.8</v>
      </c>
      <c r="AC264">
        <f ca="1">IFERROR(AVERAGE('air-quality'!G1721:G1725),"NA")</f>
        <v>28.8</v>
      </c>
      <c r="AD264">
        <f ca="1">IFERROR(AVERAGE('air-quality'!H1721:H1725),"NA")</f>
        <v>25.6</v>
      </c>
      <c r="AE264">
        <f ca="1">IFERROR(AVERAGE('air-quality'!I1721:I1725),"NA")</f>
        <v>4.5999999999999996</v>
      </c>
      <c r="AF264">
        <f ca="1">IFERROR(AVERAGE('air-quality'!J1721:J1725),"NA")</f>
        <v>5.4</v>
      </c>
      <c r="AG264">
        <f ca="1">IFERROR(AVERAGE('air-quality'!E2086:E2090),"NA")</f>
        <v>36.6</v>
      </c>
      <c r="AH264">
        <f ca="1">IFERROR(AVERAGE('air-quality'!F2086:F2090),"NA")</f>
        <v>19.399999999999999</v>
      </c>
      <c r="AI264">
        <f ca="1">IFERROR(AVERAGE('air-quality'!G2086:G2090),"NA")</f>
        <v>28.8</v>
      </c>
      <c r="AJ264">
        <f ca="1">IFERROR(AVERAGE('air-quality'!H2086:H2090),"NA")</f>
        <v>20</v>
      </c>
      <c r="AK264">
        <f ca="1">IFERROR(AVERAGE('air-quality'!I2086:I2090),"NA")</f>
        <v>4.8</v>
      </c>
      <c r="AL264">
        <f ca="1">IFERROR(AVERAGE('air-quality'!J2086:J2090),"NA")</f>
        <v>3.2</v>
      </c>
      <c r="AS264" s="5">
        <f t="shared" ca="1" si="279"/>
        <v>56.099999999999994</v>
      </c>
      <c r="AT264" s="5">
        <f t="shared" ca="1" si="274"/>
        <v>24.1</v>
      </c>
      <c r="AU264" s="5">
        <f t="shared" ca="1" si="275"/>
        <v>28.8</v>
      </c>
      <c r="AV264" s="5">
        <f t="shared" ca="1" si="276"/>
        <v>22.8</v>
      </c>
      <c r="AW264" s="6">
        <f t="shared" ca="1" si="277"/>
        <v>4.6999999999999993</v>
      </c>
      <c r="AX264" s="5">
        <f t="shared" ca="1" si="278"/>
        <v>4.3000000000000007</v>
      </c>
    </row>
    <row r="265" spans="1:50" x14ac:dyDescent="0.25">
      <c r="A265">
        <f>IF(Pivot!A269="",Data!A264,Pivot!A269)</f>
        <v>9</v>
      </c>
      <c r="B265">
        <f>Pivot!B269</f>
        <v>20</v>
      </c>
      <c r="C265">
        <f>IFERROR(AVERAGE(Pivot!D269:H269),C264)</f>
        <v>24.4</v>
      </c>
      <c r="D265">
        <f>IFERROR(AVERAGE(Pivot!K269:O269),D264)</f>
        <v>12.4</v>
      </c>
      <c r="E265">
        <f>IFERROR(AVERAGE(Pivot!R269:V269),E264)</f>
        <v>12.8</v>
      </c>
      <c r="F265">
        <f>IFERROR(AVERAGE(Pivot!Y269:AC269),F264)</f>
        <v>15.2</v>
      </c>
      <c r="G265">
        <f>IFERROR(AVERAGE(Pivot!AF269:AJ269),G264)</f>
        <v>2.8</v>
      </c>
      <c r="H265">
        <f>IFERROR(AVERAGE(Pivot!AM269:AQ269),H264)</f>
        <v>2.6</v>
      </c>
      <c r="I265">
        <f>IFERROR(AVERAGE(Pivot!F269:H269),I264)</f>
        <v>28</v>
      </c>
      <c r="J265">
        <f>IFERROR(AVERAGE(Pivot!M269:O269),J264)</f>
        <v>8</v>
      </c>
      <c r="K265">
        <f>IFERROR(AVERAGE(Pivot!T269:V269),K264)</f>
        <v>13</v>
      </c>
      <c r="L265">
        <f>IFERROR(AVERAGE(Pivot!AA269:AC269),L264)</f>
        <v>15.666666666666666</v>
      </c>
      <c r="M265">
        <f>IFERROR(AVERAGE(Pivot!AH269:AJ269),M264)</f>
        <v>3</v>
      </c>
      <c r="N265">
        <f>IFERROR(AVERAGE(Pivot!AO269:AQ269),N264)</f>
        <v>2.6666666666666665</v>
      </c>
      <c r="U265" t="str">
        <f ca="1">IFERROR(AVERAGE('air-quality'!E1357:E1361),"NA")</f>
        <v>NA</v>
      </c>
      <c r="V265" t="str">
        <f ca="1">IFERROR(AVERAGE('air-quality'!F1357:F1361),"NA")</f>
        <v>NA</v>
      </c>
      <c r="W265" t="str">
        <f ca="1">IFERROR(AVERAGE('air-quality'!G1357:G1361),"NA")</f>
        <v>NA</v>
      </c>
      <c r="X265" t="str">
        <f ca="1">IFERROR(AVERAGE('air-quality'!H1357:H1361),"NA")</f>
        <v>NA</v>
      </c>
      <c r="Y265" t="str">
        <f ca="1">IFERROR(AVERAGE('air-quality'!I1357:I1361),"NA")</f>
        <v>NA</v>
      </c>
      <c r="Z265" t="str">
        <f ca="1">IFERROR(AVERAGE('air-quality'!J1357:J1361),"NA")</f>
        <v>NA</v>
      </c>
      <c r="AA265">
        <f ca="1">IFERROR(AVERAGE('air-quality'!E1722:E1726),"NA")</f>
        <v>59.2</v>
      </c>
      <c r="AB265">
        <f ca="1">IFERROR(AVERAGE('air-quality'!F1722:F1726),"NA")</f>
        <v>29.4</v>
      </c>
      <c r="AC265">
        <f ca="1">IFERROR(AVERAGE('air-quality'!G1722:G1726),"NA")</f>
        <v>29.4</v>
      </c>
      <c r="AD265">
        <f ca="1">IFERROR(AVERAGE('air-quality'!H1722:H1726),"NA")</f>
        <v>27.4</v>
      </c>
      <c r="AE265">
        <f ca="1">IFERROR(AVERAGE('air-quality'!I1722:I1726),"NA")</f>
        <v>4.8</v>
      </c>
      <c r="AF265">
        <f ca="1">IFERROR(AVERAGE('air-quality'!J1722:J1726),"NA")</f>
        <v>5.6</v>
      </c>
      <c r="AG265">
        <f ca="1">IFERROR(AVERAGE('air-quality'!E2087:E2091),"NA")</f>
        <v>38.200000000000003</v>
      </c>
      <c r="AH265">
        <f ca="1">IFERROR(AVERAGE('air-quality'!F2087:F2091),"NA")</f>
        <v>18.2</v>
      </c>
      <c r="AI265">
        <f ca="1">IFERROR(AVERAGE('air-quality'!G2087:G2091),"NA")</f>
        <v>28.8</v>
      </c>
      <c r="AJ265">
        <f ca="1">IFERROR(AVERAGE('air-quality'!H2087:H2091),"NA")</f>
        <v>18.600000000000001</v>
      </c>
      <c r="AK265">
        <f ca="1">IFERROR(AVERAGE('air-quality'!I2087:I2091),"NA")</f>
        <v>4.5999999999999996</v>
      </c>
      <c r="AL265">
        <f ca="1">IFERROR(AVERAGE('air-quality'!J2087:J2091),"NA")</f>
        <v>3.2</v>
      </c>
      <c r="AS265" s="5">
        <f t="shared" ca="1" si="279"/>
        <v>48.7</v>
      </c>
      <c r="AT265" s="5">
        <f t="shared" ca="1" si="274"/>
        <v>23.799999999999997</v>
      </c>
      <c r="AU265" s="5">
        <f t="shared" ca="1" si="275"/>
        <v>29.1</v>
      </c>
      <c r="AV265" s="5">
        <f t="shared" ca="1" si="276"/>
        <v>23</v>
      </c>
      <c r="AW265" s="6">
        <f t="shared" ca="1" si="277"/>
        <v>4.6999999999999993</v>
      </c>
      <c r="AX265" s="5">
        <f t="shared" ca="1" si="278"/>
        <v>4.4000000000000004</v>
      </c>
    </row>
    <row r="266" spans="1:50" x14ac:dyDescent="0.25">
      <c r="A266">
        <f>IF(Pivot!A270="",Data!A265,Pivot!A270)</f>
        <v>9</v>
      </c>
      <c r="B266">
        <f>Pivot!B270</f>
        <v>21</v>
      </c>
      <c r="C266">
        <f>IFERROR(AVERAGE(Pivot!D270:H270),C265)</f>
        <v>27</v>
      </c>
      <c r="D266">
        <f>IFERROR(AVERAGE(Pivot!K270:O270),D265)</f>
        <v>17.600000000000001</v>
      </c>
      <c r="E266">
        <f>IFERROR(AVERAGE(Pivot!R270:V270),E265)</f>
        <v>20.2</v>
      </c>
      <c r="F266">
        <f>IFERROR(AVERAGE(Pivot!Y270:AC270),F265)</f>
        <v>14.4</v>
      </c>
      <c r="G266">
        <f>IFERROR(AVERAGE(Pivot!AF270:AJ270),G265)</f>
        <v>2.6</v>
      </c>
      <c r="H266">
        <f>IFERROR(AVERAGE(Pivot!AM270:AQ270),H265)</f>
        <v>2.8</v>
      </c>
      <c r="I266">
        <f>IFERROR(AVERAGE(Pivot!F270:H270),I265)</f>
        <v>16.666666666666668</v>
      </c>
      <c r="J266">
        <f>IFERROR(AVERAGE(Pivot!M270:O270),J265)</f>
        <v>14.333333333333334</v>
      </c>
      <c r="K266">
        <f>IFERROR(AVERAGE(Pivot!T270:V270),K265)</f>
        <v>24.666666666666668</v>
      </c>
      <c r="L266">
        <f>IFERROR(AVERAGE(Pivot!AA270:AC270),L265)</f>
        <v>13.666666666666666</v>
      </c>
      <c r="M266">
        <f>IFERROR(AVERAGE(Pivot!AH270:AJ270),M265)</f>
        <v>3</v>
      </c>
      <c r="N266">
        <f>IFERROR(AVERAGE(Pivot!AO270:AQ270),N265)</f>
        <v>3</v>
      </c>
      <c r="U266" t="str">
        <f ca="1">IFERROR(AVERAGE('air-quality'!E1358:E1362),"NA")</f>
        <v>NA</v>
      </c>
      <c r="V266">
        <f ca="1">IFERROR(AVERAGE('air-quality'!F1358:F1362),"NA")</f>
        <v>75</v>
      </c>
      <c r="W266">
        <f ca="1">IFERROR(AVERAGE('air-quality'!G1358:G1362),"NA")</f>
        <v>36</v>
      </c>
      <c r="X266">
        <f ca="1">IFERROR(AVERAGE('air-quality'!H1358:H1362),"NA")</f>
        <v>29</v>
      </c>
      <c r="Y266">
        <f ca="1">IFERROR(AVERAGE('air-quality'!I1358:I1362),"NA")</f>
        <v>8</v>
      </c>
      <c r="Z266">
        <f ca="1">IFERROR(AVERAGE('air-quality'!J1358:J1362),"NA")</f>
        <v>7</v>
      </c>
      <c r="AA266">
        <f ca="1">IFERROR(AVERAGE('air-quality'!E1723:E1727),"NA")</f>
        <v>55.6</v>
      </c>
      <c r="AB266">
        <f ca="1">IFERROR(AVERAGE('air-quality'!F1723:F1727),"NA")</f>
        <v>28</v>
      </c>
      <c r="AC266">
        <f ca="1">IFERROR(AVERAGE('air-quality'!G1723:G1727),"NA")</f>
        <v>31.2</v>
      </c>
      <c r="AD266">
        <f ca="1">IFERROR(AVERAGE('air-quality'!H1723:H1727),"NA")</f>
        <v>23.8</v>
      </c>
      <c r="AE266">
        <f ca="1">IFERROR(AVERAGE('air-quality'!I1723:I1727),"NA")</f>
        <v>4.8</v>
      </c>
      <c r="AF266">
        <f ca="1">IFERROR(AVERAGE('air-quality'!J1723:J1727),"NA")</f>
        <v>5.2</v>
      </c>
      <c r="AG266">
        <f ca="1">IFERROR(AVERAGE('air-quality'!E2088:E2092),"NA")</f>
        <v>34.200000000000003</v>
      </c>
      <c r="AH266">
        <f ca="1">IFERROR(AVERAGE('air-quality'!F2088:F2092),"NA")</f>
        <v>16.399999999999999</v>
      </c>
      <c r="AI266">
        <f ca="1">IFERROR(AVERAGE('air-quality'!G2088:G2092),"NA")</f>
        <v>27</v>
      </c>
      <c r="AJ266">
        <f ca="1">IFERROR(AVERAGE('air-quality'!H2088:H2092),"NA")</f>
        <v>17.8</v>
      </c>
      <c r="AK266">
        <f ca="1">IFERROR(AVERAGE('air-quality'!I2088:I2092),"NA")</f>
        <v>4.5999999999999996</v>
      </c>
      <c r="AL266">
        <f ca="1">IFERROR(AVERAGE('air-quality'!J2088:J2092),"NA")</f>
        <v>3.6</v>
      </c>
      <c r="AS266" s="5">
        <f t="shared" ca="1" si="279"/>
        <v>44.900000000000006</v>
      </c>
      <c r="AT266" s="5">
        <f t="shared" ca="1" si="274"/>
        <v>39.800000000000004</v>
      </c>
      <c r="AU266" s="5">
        <f t="shared" ca="1" si="275"/>
        <v>31.400000000000002</v>
      </c>
      <c r="AV266" s="5">
        <f t="shared" ca="1" si="276"/>
        <v>23.533333333333331</v>
      </c>
      <c r="AW266" s="6">
        <f t="shared" ca="1" si="277"/>
        <v>5.8</v>
      </c>
      <c r="AX266" s="5">
        <f t="shared" ca="1" si="278"/>
        <v>5.2666666666666666</v>
      </c>
    </row>
    <row r="267" spans="1:50" x14ac:dyDescent="0.25">
      <c r="A267">
        <f>IF(Pivot!A271="",Data!A266,Pivot!A271)</f>
        <v>9</v>
      </c>
      <c r="B267">
        <f>Pivot!B271</f>
        <v>22</v>
      </c>
      <c r="C267">
        <f>IFERROR(AVERAGE(Pivot!D271:H271),C266)</f>
        <v>33.200000000000003</v>
      </c>
      <c r="D267">
        <f>IFERROR(AVERAGE(Pivot!K271:O271),D266)</f>
        <v>36.200000000000003</v>
      </c>
      <c r="E267">
        <f>IFERROR(AVERAGE(Pivot!R271:V271),E266)</f>
        <v>28.6</v>
      </c>
      <c r="F267">
        <f>IFERROR(AVERAGE(Pivot!Y271:AC271),F266)</f>
        <v>19.600000000000001</v>
      </c>
      <c r="G267">
        <f>IFERROR(AVERAGE(Pivot!AF271:AJ271),G266)</f>
        <v>4.8</v>
      </c>
      <c r="H267">
        <f>IFERROR(AVERAGE(Pivot!AM271:AQ271),H266)</f>
        <v>4.8</v>
      </c>
      <c r="I267">
        <f>IFERROR(AVERAGE(Pivot!F271:H271),I266)</f>
        <v>23</v>
      </c>
      <c r="J267">
        <f>IFERROR(AVERAGE(Pivot!M271:O271),J266)</f>
        <v>41.666666666666664</v>
      </c>
      <c r="K267">
        <f>IFERROR(AVERAGE(Pivot!T271:V271),K266)</f>
        <v>34.333333333333336</v>
      </c>
      <c r="L267">
        <f>IFERROR(AVERAGE(Pivot!AA271:AC271),L266)</f>
        <v>19</v>
      </c>
      <c r="M267">
        <f>IFERROR(AVERAGE(Pivot!AH271:AJ271),M266)</f>
        <v>6</v>
      </c>
      <c r="N267">
        <f>IFERROR(AVERAGE(Pivot!AO271:AQ271),N266)</f>
        <v>5.666666666666667</v>
      </c>
      <c r="U267">
        <f ca="1">IFERROR(AVERAGE('air-quality'!E1359:E1363),"NA")</f>
        <v>104</v>
      </c>
      <c r="V267">
        <f ca="1">IFERROR(AVERAGE('air-quality'!F1359:F1363),"NA")</f>
        <v>71</v>
      </c>
      <c r="W267">
        <f ca="1">IFERROR(AVERAGE('air-quality'!G1359:G1363),"NA")</f>
        <v>45.5</v>
      </c>
      <c r="X267">
        <f ca="1">IFERROR(AVERAGE('air-quality'!H1359:H1363),"NA")</f>
        <v>32.5</v>
      </c>
      <c r="Y267">
        <f ca="1">IFERROR(AVERAGE('air-quality'!I1359:I1363),"NA")</f>
        <v>7</v>
      </c>
      <c r="Z267">
        <f ca="1">IFERROR(AVERAGE('air-quality'!J1359:J1363),"NA")</f>
        <v>7.5</v>
      </c>
      <c r="AA267">
        <f ca="1">IFERROR(AVERAGE('air-quality'!E1724:E1728),"NA")</f>
        <v>51</v>
      </c>
      <c r="AB267">
        <f ca="1">IFERROR(AVERAGE('air-quality'!F1724:F1728),"NA")</f>
        <v>22.2</v>
      </c>
      <c r="AC267">
        <f ca="1">IFERROR(AVERAGE('air-quality'!G1724:G1728),"NA")</f>
        <v>32.200000000000003</v>
      </c>
      <c r="AD267">
        <f ca="1">IFERROR(AVERAGE('air-quality'!H1724:H1728),"NA")</f>
        <v>18.8</v>
      </c>
      <c r="AE267">
        <f ca="1">IFERROR(AVERAGE('air-quality'!I1724:I1728),"NA")</f>
        <v>4.8</v>
      </c>
      <c r="AF267">
        <f ca="1">IFERROR(AVERAGE('air-quality'!J1724:J1728),"NA")</f>
        <v>4.5999999999999996</v>
      </c>
      <c r="AG267">
        <f ca="1">IFERROR(AVERAGE('air-quality'!E2089:E2093),"NA")</f>
        <v>30.4</v>
      </c>
      <c r="AH267">
        <f ca="1">IFERROR(AVERAGE('air-quality'!F2089:F2093),"NA")</f>
        <v>17.399999999999999</v>
      </c>
      <c r="AI267">
        <f ca="1">IFERROR(AVERAGE('air-quality'!G2089:G2093),"NA")</f>
        <v>25.4</v>
      </c>
      <c r="AJ267">
        <f ca="1">IFERROR(AVERAGE('air-quality'!H2089:H2093),"NA")</f>
        <v>20.8</v>
      </c>
      <c r="AK267">
        <f ca="1">IFERROR(AVERAGE('air-quality'!I2089:I2093),"NA")</f>
        <v>4.5999999999999996</v>
      </c>
      <c r="AL267">
        <f ca="1">IFERROR(AVERAGE('air-quality'!J2089:J2093),"NA")</f>
        <v>4.2</v>
      </c>
      <c r="AS267" s="5">
        <f t="shared" ca="1" si="279"/>
        <v>61.800000000000004</v>
      </c>
      <c r="AT267" s="5">
        <f t="shared" ca="1" si="274"/>
        <v>36.866666666666667</v>
      </c>
      <c r="AU267" s="5">
        <f t="shared" ca="1" si="275"/>
        <v>34.366666666666667</v>
      </c>
      <c r="AV267" s="5">
        <f t="shared" ca="1" si="276"/>
        <v>24.033333333333331</v>
      </c>
      <c r="AW267" s="6">
        <f t="shared" ca="1" si="277"/>
        <v>5.4666666666666659</v>
      </c>
      <c r="AX267" s="5">
        <f t="shared" ca="1" si="278"/>
        <v>5.4333333333333336</v>
      </c>
    </row>
    <row r="268" spans="1:50" x14ac:dyDescent="0.25">
      <c r="A268">
        <f>IF(Pivot!A272="",Data!A267,Pivot!A272)</f>
        <v>9</v>
      </c>
      <c r="B268">
        <f>Pivot!B272</f>
        <v>23</v>
      </c>
      <c r="C268">
        <f>IFERROR(AVERAGE(Pivot!D272:H272),C267)</f>
        <v>59.8</v>
      </c>
      <c r="D268">
        <f>IFERROR(AVERAGE(Pivot!K272:O272),D267)</f>
        <v>35</v>
      </c>
      <c r="E268">
        <f>IFERROR(AVERAGE(Pivot!R272:V272),E267)</f>
        <v>32.799999999999997</v>
      </c>
      <c r="F268">
        <f>IFERROR(AVERAGE(Pivot!Y272:AC272),F267)</f>
        <v>24.4</v>
      </c>
      <c r="G268">
        <f>IFERROR(AVERAGE(Pivot!AF272:AJ272),G267)</f>
        <v>4.5999999999999996</v>
      </c>
      <c r="H268">
        <f>IFERROR(AVERAGE(Pivot!AM272:AQ272),H267)</f>
        <v>5</v>
      </c>
      <c r="I268">
        <f>IFERROR(AVERAGE(Pivot!F272:H272),I267)</f>
        <v>61.666666666666664</v>
      </c>
      <c r="J268">
        <f>IFERROR(AVERAGE(Pivot!M272:O272),J267)</f>
        <v>36.333333333333336</v>
      </c>
      <c r="K268">
        <f>IFERROR(AVERAGE(Pivot!T272:V272),K267)</f>
        <v>38.333333333333336</v>
      </c>
      <c r="L268">
        <f>IFERROR(AVERAGE(Pivot!AA272:AC272),L267)</f>
        <v>25.666666666666668</v>
      </c>
      <c r="M268">
        <f>IFERROR(AVERAGE(Pivot!AH272:AJ272),M267)</f>
        <v>5.333333333333333</v>
      </c>
      <c r="N268">
        <f>IFERROR(AVERAGE(Pivot!AO272:AQ272),N267)</f>
        <v>5.666666666666667</v>
      </c>
      <c r="U268">
        <f ca="1">IFERROR(AVERAGE('air-quality'!E1360:E1364),"NA")</f>
        <v>113.5</v>
      </c>
      <c r="V268">
        <f ca="1">IFERROR(AVERAGE('air-quality'!F1360:F1364),"NA")</f>
        <v>64.666666666666671</v>
      </c>
      <c r="W268">
        <f ca="1">IFERROR(AVERAGE('air-quality'!G1360:G1364),"NA")</f>
        <v>42.666666666666664</v>
      </c>
      <c r="X268">
        <f ca="1">IFERROR(AVERAGE('air-quality'!H1360:H1364),"NA")</f>
        <v>32.5</v>
      </c>
      <c r="Y268">
        <f ca="1">IFERROR(AVERAGE('air-quality'!I1360:I1364),"NA")</f>
        <v>6.333333333333333</v>
      </c>
      <c r="Z268">
        <f ca="1">IFERROR(AVERAGE('air-quality'!J1360:J1364),"NA")</f>
        <v>7.333333333333333</v>
      </c>
      <c r="AA268">
        <f ca="1">IFERROR(AVERAGE('air-quality'!E1725:E1729),"NA")</f>
        <v>38.799999999999997</v>
      </c>
      <c r="AB268">
        <f ca="1">IFERROR(AVERAGE('air-quality'!F1725:F1729),"NA")</f>
        <v>21.8</v>
      </c>
      <c r="AC268">
        <f ca="1">IFERROR(AVERAGE('air-quality'!G1725:G1729),"NA")</f>
        <v>32</v>
      </c>
      <c r="AD268">
        <f ca="1">IFERROR(AVERAGE('air-quality'!H1725:H1729),"NA")</f>
        <v>17.600000000000001</v>
      </c>
      <c r="AE268">
        <f ca="1">IFERROR(AVERAGE('air-quality'!I1725:I1729),"NA")</f>
        <v>4.8</v>
      </c>
      <c r="AF268">
        <f ca="1">IFERROR(AVERAGE('air-quality'!J1725:J1729),"NA")</f>
        <v>4.5999999999999996</v>
      </c>
      <c r="AG268">
        <f ca="1">IFERROR(AVERAGE('air-quality'!E2090:E2094),"NA")</f>
        <v>33.4</v>
      </c>
      <c r="AH268">
        <f ca="1">IFERROR(AVERAGE('air-quality'!F2090:F2094),"NA")</f>
        <v>20.399999999999999</v>
      </c>
      <c r="AI268">
        <f ca="1">IFERROR(AVERAGE('air-quality'!G2090:G2094),"NA")</f>
        <v>28.2</v>
      </c>
      <c r="AJ268">
        <f ca="1">IFERROR(AVERAGE('air-quality'!H2090:H2094),"NA")</f>
        <v>23</v>
      </c>
      <c r="AK268">
        <f ca="1">IFERROR(AVERAGE('air-quality'!I2090:I2094),"NA")</f>
        <v>4.8</v>
      </c>
      <c r="AL268">
        <f ca="1">IFERROR(AVERAGE('air-quality'!J2090:J2094),"NA")</f>
        <v>4.5999999999999996</v>
      </c>
      <c r="AS268" s="5">
        <f t="shared" ca="1" si="279"/>
        <v>61.900000000000006</v>
      </c>
      <c r="AT268" s="5">
        <f t="shared" ca="1" si="274"/>
        <v>35.622222222222227</v>
      </c>
      <c r="AU268" s="5">
        <f t="shared" ca="1" si="275"/>
        <v>34.288888888888884</v>
      </c>
      <c r="AV268" s="5">
        <f t="shared" ca="1" si="276"/>
        <v>24.366666666666664</v>
      </c>
      <c r="AW268" s="6">
        <f t="shared" ca="1" si="277"/>
        <v>5.3111111111111109</v>
      </c>
      <c r="AX268" s="5">
        <f t="shared" ca="1" si="278"/>
        <v>5.5111111111111102</v>
      </c>
    </row>
    <row r="269" spans="1:50" x14ac:dyDescent="0.25">
      <c r="A269">
        <f>IF(Pivot!A273="",Data!A268,Pivot!A273)</f>
        <v>9</v>
      </c>
      <c r="B269">
        <f>Pivot!B273</f>
        <v>24</v>
      </c>
      <c r="C269">
        <f>IFERROR(AVERAGE(Pivot!D273:H273),C268)</f>
        <v>66.2</v>
      </c>
      <c r="D269">
        <f>IFERROR(AVERAGE(Pivot!K273:O273),D268)</f>
        <v>32</v>
      </c>
      <c r="E269">
        <f>IFERROR(AVERAGE(Pivot!R273:V273),E268)</f>
        <v>26.6</v>
      </c>
      <c r="F269">
        <f>IFERROR(AVERAGE(Pivot!Y273:AC273),F268)</f>
        <v>16.8</v>
      </c>
      <c r="G269">
        <f>IFERROR(AVERAGE(Pivot!AF273:AJ273),G268)</f>
        <v>4.2</v>
      </c>
      <c r="H269">
        <f>IFERROR(AVERAGE(Pivot!AM273:AQ273),H268)</f>
        <v>4.8</v>
      </c>
      <c r="I269">
        <f>IFERROR(AVERAGE(Pivot!F273:H273),I268)</f>
        <v>66.666666666666671</v>
      </c>
      <c r="J269">
        <f>IFERROR(AVERAGE(Pivot!M273:O273),J268)</f>
        <v>34.666666666666664</v>
      </c>
      <c r="K269">
        <f>IFERROR(AVERAGE(Pivot!T273:V273),K268)</f>
        <v>32.666666666666664</v>
      </c>
      <c r="L269">
        <f>IFERROR(AVERAGE(Pivot!AA273:AC273),L268)</f>
        <v>15.333333333333334</v>
      </c>
      <c r="M269">
        <f>IFERROR(AVERAGE(Pivot!AH273:AJ273),M268)</f>
        <v>5</v>
      </c>
      <c r="N269">
        <f>IFERROR(AVERAGE(Pivot!AO273:AQ273),N268)</f>
        <v>5.666666666666667</v>
      </c>
      <c r="U269">
        <f ca="1">IFERROR(AVERAGE('air-quality'!E1361:E1365),"NA")</f>
        <v>106.66666666666667</v>
      </c>
      <c r="V269">
        <f ca="1">IFERROR(AVERAGE('air-quality'!F1361:F1365),"NA")</f>
        <v>61.5</v>
      </c>
      <c r="W269">
        <f ca="1">IFERROR(AVERAGE('air-quality'!G1361:G1365),"NA")</f>
        <v>41.25</v>
      </c>
      <c r="X269">
        <f ca="1">IFERROR(AVERAGE('air-quality'!H1361:H1365),"NA")</f>
        <v>35</v>
      </c>
      <c r="Y269">
        <f ca="1">IFERROR(AVERAGE('air-quality'!I1361:I1365),"NA")</f>
        <v>6.25</v>
      </c>
      <c r="Z269">
        <f ca="1">IFERROR(AVERAGE('air-quality'!J1361:J1365),"NA")</f>
        <v>7.25</v>
      </c>
      <c r="AA269">
        <f ca="1">IFERROR(AVERAGE('air-quality'!E1726:E1730),"NA")</f>
        <v>35.799999999999997</v>
      </c>
      <c r="AB269">
        <f ca="1">IFERROR(AVERAGE('air-quality'!F1726:F1730),"NA")</f>
        <v>21.8</v>
      </c>
      <c r="AC269">
        <f ca="1">IFERROR(AVERAGE('air-quality'!G1726:G1730),"NA")</f>
        <v>33.200000000000003</v>
      </c>
      <c r="AD269">
        <f ca="1">IFERROR(AVERAGE('air-quality'!H1726:H1730),"NA")</f>
        <v>15.2</v>
      </c>
      <c r="AE269">
        <f ca="1">IFERROR(AVERAGE('air-quality'!I1726:I1730),"NA")</f>
        <v>4.5999999999999996</v>
      </c>
      <c r="AF269">
        <f ca="1">IFERROR(AVERAGE('air-quality'!J1726:J1730),"NA")</f>
        <v>4.4000000000000004</v>
      </c>
      <c r="AG269">
        <f ca="1">IFERROR(AVERAGE('air-quality'!E2091:E2095),"NA")</f>
        <v>39.4</v>
      </c>
      <c r="AH269">
        <f ca="1">IFERROR(AVERAGE('air-quality'!F2091:F2095),"NA")</f>
        <v>23.8</v>
      </c>
      <c r="AI269">
        <f ca="1">IFERROR(AVERAGE('air-quality'!G2091:G2095),"NA")</f>
        <v>29.6</v>
      </c>
      <c r="AJ269">
        <f ca="1">IFERROR(AVERAGE('air-quality'!H2091:H2095),"NA")</f>
        <v>25.2</v>
      </c>
      <c r="AK269">
        <f ca="1">IFERROR(AVERAGE('air-quality'!I2091:I2095),"NA")</f>
        <v>4.8</v>
      </c>
      <c r="AL269">
        <f ca="1">IFERROR(AVERAGE('air-quality'!J2091:J2095),"NA")</f>
        <v>5</v>
      </c>
      <c r="AS269" s="5">
        <f t="shared" ca="1" si="279"/>
        <v>60.622222222222227</v>
      </c>
      <c r="AT269" s="5">
        <f t="shared" ca="1" si="274"/>
        <v>35.699999999999996</v>
      </c>
      <c r="AU269" s="5">
        <f t="shared" ca="1" si="275"/>
        <v>34.683333333333337</v>
      </c>
      <c r="AV269" s="5">
        <f t="shared" ca="1" si="276"/>
        <v>25.133333333333336</v>
      </c>
      <c r="AW269" s="6">
        <f t="shared" ca="1" si="277"/>
        <v>5.2166666666666659</v>
      </c>
      <c r="AX269" s="5">
        <f t="shared" ca="1" si="278"/>
        <v>5.55</v>
      </c>
    </row>
    <row r="270" spans="1:50" x14ac:dyDescent="0.25">
      <c r="A270">
        <f>IF(Pivot!A274="",Data!A269,Pivot!A274)</f>
        <v>9</v>
      </c>
      <c r="B270">
        <f>Pivot!B274</f>
        <v>25</v>
      </c>
      <c r="C270">
        <f>IFERROR(AVERAGE(Pivot!D274:H274),C269)</f>
        <v>63.2</v>
      </c>
      <c r="D270">
        <f>IFERROR(AVERAGE(Pivot!K274:O274),D269)</f>
        <v>28.8</v>
      </c>
      <c r="E270">
        <f>IFERROR(AVERAGE(Pivot!R274:V274),E269)</f>
        <v>22</v>
      </c>
      <c r="F270">
        <f>IFERROR(AVERAGE(Pivot!Y274:AC274),F269)</f>
        <v>26.6</v>
      </c>
      <c r="G270">
        <f>IFERROR(AVERAGE(Pivot!AF274:AJ274),G269)</f>
        <v>4.2</v>
      </c>
      <c r="H270">
        <f>IFERROR(AVERAGE(Pivot!AM274:AQ274),H269)</f>
        <v>4.5999999999999996</v>
      </c>
      <c r="I270">
        <f>IFERROR(AVERAGE(Pivot!F274:H274),I269)</f>
        <v>64</v>
      </c>
      <c r="J270">
        <f>IFERROR(AVERAGE(Pivot!M274:O274),J269)</f>
        <v>31</v>
      </c>
      <c r="K270">
        <f>IFERROR(AVERAGE(Pivot!T274:V274),K269)</f>
        <v>29.666666666666668</v>
      </c>
      <c r="L270">
        <f>IFERROR(AVERAGE(Pivot!AA274:AC274),L269)</f>
        <v>28.666666666666668</v>
      </c>
      <c r="M270">
        <f>IFERROR(AVERAGE(Pivot!AH274:AJ274),M269)</f>
        <v>4.666666666666667</v>
      </c>
      <c r="N270">
        <f>IFERROR(AVERAGE(Pivot!AO274:AQ274),N269)</f>
        <v>5.333333333333333</v>
      </c>
      <c r="U270">
        <f ca="1">IFERROR(AVERAGE('air-quality'!E1362:E1366),"NA")</f>
        <v>103</v>
      </c>
      <c r="V270">
        <f ca="1">IFERROR(AVERAGE('air-quality'!F1362:F1366),"NA")</f>
        <v>58.8</v>
      </c>
      <c r="W270">
        <f ca="1">IFERROR(AVERAGE('air-quality'!G1362:G1366),"NA")</f>
        <v>37.799999999999997</v>
      </c>
      <c r="X270">
        <f ca="1">IFERROR(AVERAGE('air-quality'!H1362:H1366),"NA")</f>
        <v>35.5</v>
      </c>
      <c r="Y270">
        <f ca="1">IFERROR(AVERAGE('air-quality'!I1362:I1366),"NA")</f>
        <v>6.4</v>
      </c>
      <c r="Z270">
        <f ca="1">IFERROR(AVERAGE('air-quality'!J1362:J1366),"NA")</f>
        <v>7</v>
      </c>
      <c r="AA270">
        <f ca="1">IFERROR(AVERAGE('air-quality'!E1727:E1731),"NA")</f>
        <v>35.799999999999997</v>
      </c>
      <c r="AB270">
        <f ca="1">IFERROR(AVERAGE('air-quality'!F1727:F1731),"NA")</f>
        <v>16.399999999999999</v>
      </c>
      <c r="AC270">
        <f ca="1">IFERROR(AVERAGE('air-quality'!G1727:G1731),"NA")</f>
        <v>31.6</v>
      </c>
      <c r="AD270">
        <f ca="1">IFERROR(AVERAGE('air-quality'!H1727:H1731),"NA")</f>
        <v>12.4</v>
      </c>
      <c r="AE270">
        <f ca="1">IFERROR(AVERAGE('air-quality'!I1727:I1731),"NA")</f>
        <v>4.4000000000000004</v>
      </c>
      <c r="AF270">
        <f ca="1">IFERROR(AVERAGE('air-quality'!J1727:J1731),"NA")</f>
        <v>3.8</v>
      </c>
      <c r="AG270">
        <f ca="1">IFERROR(AVERAGE('air-quality'!E2092:E2096),"NA")</f>
        <v>45.6</v>
      </c>
      <c r="AH270">
        <f ca="1">IFERROR(AVERAGE('air-quality'!F2092:F2096),"NA")</f>
        <v>27</v>
      </c>
      <c r="AI270">
        <f ca="1">IFERROR(AVERAGE('air-quality'!G2092:G2096),"NA")</f>
        <v>25.4</v>
      </c>
      <c r="AJ270">
        <f ca="1">IFERROR(AVERAGE('air-quality'!H2092:H2096),"NA")</f>
        <v>29.8</v>
      </c>
      <c r="AK270">
        <f ca="1">IFERROR(AVERAGE('air-quality'!I2092:I2096),"NA")</f>
        <v>5</v>
      </c>
      <c r="AL270">
        <f ca="1">IFERROR(AVERAGE('air-quality'!J2092:J2096),"NA")</f>
        <v>5.4</v>
      </c>
      <c r="AS270" s="5">
        <f t="shared" ca="1" si="279"/>
        <v>61.466666666666669</v>
      </c>
      <c r="AT270" s="5">
        <f t="shared" ca="1" si="274"/>
        <v>34.066666666666663</v>
      </c>
      <c r="AU270" s="5">
        <f t="shared" ca="1" si="275"/>
        <v>31.600000000000005</v>
      </c>
      <c r="AV270" s="5">
        <f t="shared" ca="1" si="276"/>
        <v>25.900000000000002</v>
      </c>
      <c r="AW270" s="6">
        <f t="shared" ca="1" si="277"/>
        <v>5.2666666666666666</v>
      </c>
      <c r="AX270" s="5">
        <f t="shared" ca="1" si="278"/>
        <v>5.4000000000000012</v>
      </c>
    </row>
    <row r="271" spans="1:50" x14ac:dyDescent="0.25">
      <c r="A271">
        <f>IF(Pivot!A275="",Data!A270,Pivot!A275)</f>
        <v>9</v>
      </c>
      <c r="B271">
        <f>Pivot!B275</f>
        <v>26</v>
      </c>
      <c r="C271">
        <f>IFERROR(AVERAGE(Pivot!D275:H275),C270)</f>
        <v>55.6</v>
      </c>
      <c r="D271">
        <f>IFERROR(AVERAGE(Pivot!K275:O275),D270)</f>
        <v>24.4</v>
      </c>
      <c r="E271">
        <f>IFERROR(AVERAGE(Pivot!R275:V275),E270)</f>
        <v>15.4</v>
      </c>
      <c r="F271">
        <f>IFERROR(AVERAGE(Pivot!Y275:AC275),F270)</f>
        <v>26.4</v>
      </c>
      <c r="G271">
        <f>IFERROR(AVERAGE(Pivot!AF275:AJ275),G270)</f>
        <v>4.4000000000000004</v>
      </c>
      <c r="H271">
        <f>IFERROR(AVERAGE(Pivot!AM275:AQ275),H270)</f>
        <v>4.4000000000000004</v>
      </c>
      <c r="I271">
        <f>IFERROR(AVERAGE(Pivot!F275:H275),I270)</f>
        <v>57.666666666666664</v>
      </c>
      <c r="J271">
        <f>IFERROR(AVERAGE(Pivot!M275:O275),J270)</f>
        <v>26.666666666666668</v>
      </c>
      <c r="K271">
        <f>IFERROR(AVERAGE(Pivot!T275:V275),K270)</f>
        <v>23</v>
      </c>
      <c r="L271">
        <f>IFERROR(AVERAGE(Pivot!AA275:AC275),L270)</f>
        <v>29</v>
      </c>
      <c r="M271">
        <f>IFERROR(AVERAGE(Pivot!AH275:AJ275),M270)</f>
        <v>5.333333333333333</v>
      </c>
      <c r="N271">
        <f>IFERROR(AVERAGE(Pivot!AO275:AQ275),N270)</f>
        <v>4.666666666666667</v>
      </c>
      <c r="U271">
        <f ca="1">IFERROR(AVERAGE('air-quality'!E1363:E1367),"NA")</f>
        <v>99.8</v>
      </c>
      <c r="V271">
        <f ca="1">IFERROR(AVERAGE('air-quality'!F1363:F1367),"NA")</f>
        <v>49</v>
      </c>
      <c r="W271">
        <f ca="1">IFERROR(AVERAGE('air-quality'!G1363:G1367),"NA")</f>
        <v>37.6</v>
      </c>
      <c r="X271">
        <f ca="1">IFERROR(AVERAGE('air-quality'!H1363:H1367),"NA")</f>
        <v>33</v>
      </c>
      <c r="Y271">
        <f ca="1">IFERROR(AVERAGE('air-quality'!I1363:I1367),"NA")</f>
        <v>6</v>
      </c>
      <c r="Z271">
        <f ca="1">IFERROR(AVERAGE('air-quality'!J1363:J1367),"NA")</f>
        <v>6.4</v>
      </c>
      <c r="AA271">
        <f ca="1">IFERROR(AVERAGE('air-quality'!E1728:E1732),"NA")</f>
        <v>28.8</v>
      </c>
      <c r="AB271">
        <f ca="1">IFERROR(AVERAGE('air-quality'!F1728:F1732),"NA")</f>
        <v>12.4</v>
      </c>
      <c r="AC271">
        <f ca="1">IFERROR(AVERAGE('air-quality'!G1728:G1732),"NA")</f>
        <v>27.8</v>
      </c>
      <c r="AD271">
        <f ca="1">IFERROR(AVERAGE('air-quality'!H1728:H1732),"NA")</f>
        <v>14.2</v>
      </c>
      <c r="AE271">
        <f ca="1">IFERROR(AVERAGE('air-quality'!I1728:I1732),"NA")</f>
        <v>4.2</v>
      </c>
      <c r="AF271">
        <f ca="1">IFERROR(AVERAGE('air-quality'!J1728:J1732),"NA")</f>
        <v>3.6</v>
      </c>
      <c r="AG271">
        <f ca="1">IFERROR(AVERAGE('air-quality'!E2093:E2097),"NA")</f>
        <v>51.6</v>
      </c>
      <c r="AH271">
        <f ca="1">IFERROR(AVERAGE('air-quality'!F2093:F2097),"NA")</f>
        <v>30</v>
      </c>
      <c r="AI271">
        <f ca="1">IFERROR(AVERAGE('air-quality'!G2093:G2097),"NA")</f>
        <v>26</v>
      </c>
      <c r="AJ271">
        <f ca="1">IFERROR(AVERAGE('air-quality'!H2093:H2097),"NA")</f>
        <v>33.4</v>
      </c>
      <c r="AK271">
        <f ca="1">IFERROR(AVERAGE('air-quality'!I2093:I2097),"NA")</f>
        <v>5</v>
      </c>
      <c r="AL271">
        <f ca="1">IFERROR(AVERAGE('air-quality'!J2093:J2097),"NA")</f>
        <v>5.4</v>
      </c>
      <c r="AS271" s="5">
        <f t="shared" ca="1" si="279"/>
        <v>60.066666666666663</v>
      </c>
      <c r="AT271" s="5">
        <f t="shared" ca="1" si="274"/>
        <v>30.466666666666669</v>
      </c>
      <c r="AU271" s="5">
        <f t="shared" ca="1" si="275"/>
        <v>30.466666666666669</v>
      </c>
      <c r="AV271" s="5">
        <f t="shared" ca="1" si="276"/>
        <v>26.866666666666664</v>
      </c>
      <c r="AW271" s="6">
        <f t="shared" ca="1" si="277"/>
        <v>5.0666666666666664</v>
      </c>
      <c r="AX271" s="5">
        <f t="shared" ca="1" si="278"/>
        <v>5.1333333333333337</v>
      </c>
    </row>
    <row r="272" spans="1:50" x14ac:dyDescent="0.25">
      <c r="A272">
        <f>IF(Pivot!A276="",Data!A271,Pivot!A276)</f>
        <v>9</v>
      </c>
      <c r="B272">
        <f>Pivot!B276</f>
        <v>27</v>
      </c>
      <c r="C272">
        <f>IFERROR(AVERAGE(Pivot!D276:H276),C271)</f>
        <v>48.2</v>
      </c>
      <c r="D272">
        <f>IFERROR(AVERAGE(Pivot!K276:O276),D271)</f>
        <v>22</v>
      </c>
      <c r="E272">
        <f>IFERROR(AVERAGE(Pivot!R276:V276),E271)</f>
        <v>19.399999999999999</v>
      </c>
      <c r="F272">
        <f>IFERROR(AVERAGE(Pivot!Y276:AC276),F271)</f>
        <v>21.8</v>
      </c>
      <c r="G272">
        <f>IFERROR(AVERAGE(Pivot!AF276:AJ276),G271)</f>
        <v>4</v>
      </c>
      <c r="H272">
        <f>IFERROR(AVERAGE(Pivot!AM276:AQ276),H271)</f>
        <v>4</v>
      </c>
      <c r="I272">
        <f>IFERROR(AVERAGE(Pivot!F276:H276),I271)</f>
        <v>50.333333333333336</v>
      </c>
      <c r="J272">
        <f>IFERROR(AVERAGE(Pivot!M276:O276),J271)</f>
        <v>23.666666666666668</v>
      </c>
      <c r="K272">
        <f>IFERROR(AVERAGE(Pivot!T276:V276),K271)</f>
        <v>28.666666666666668</v>
      </c>
      <c r="L272">
        <f>IFERROR(AVERAGE(Pivot!AA276:AC276),L271)</f>
        <v>24.666666666666668</v>
      </c>
      <c r="M272">
        <f>IFERROR(AVERAGE(Pivot!AH276:AJ276),M271)</f>
        <v>5</v>
      </c>
      <c r="N272">
        <f>IFERROR(AVERAGE(Pivot!AO276:AQ276),N271)</f>
        <v>4.333333333333333</v>
      </c>
      <c r="U272">
        <f ca="1">IFERROR(AVERAGE('air-quality'!E1364:E1368),"NA")</f>
        <v>86</v>
      </c>
      <c r="V272">
        <f ca="1">IFERROR(AVERAGE('air-quality'!F1364:F1368),"NA")</f>
        <v>40.6</v>
      </c>
      <c r="W272">
        <f ca="1">IFERROR(AVERAGE('air-quality'!G1364:G1368),"NA")</f>
        <v>31.6</v>
      </c>
      <c r="X272">
        <f ca="1">IFERROR(AVERAGE('air-quality'!H1364:H1368),"NA")</f>
        <v>30.75</v>
      </c>
      <c r="Y272">
        <f ca="1">IFERROR(AVERAGE('air-quality'!I1364:I1368),"NA")</f>
        <v>6.2</v>
      </c>
      <c r="Z272">
        <f ca="1">IFERROR(AVERAGE('air-quality'!J1364:J1368),"NA")</f>
        <v>5.8</v>
      </c>
      <c r="AA272">
        <f ca="1">IFERROR(AVERAGE('air-quality'!E1729:E1733),"NA")</f>
        <v>23.6</v>
      </c>
      <c r="AB272">
        <f ca="1">IFERROR(AVERAGE('air-quality'!F1729:F1733),"NA")</f>
        <v>12.4</v>
      </c>
      <c r="AC272">
        <f ca="1">IFERROR(AVERAGE('air-quality'!G1729:G1733),"NA")</f>
        <v>27.4</v>
      </c>
      <c r="AD272">
        <f ca="1">IFERROR(AVERAGE('air-quality'!H1729:H1733),"NA")</f>
        <v>16.8</v>
      </c>
      <c r="AE272">
        <f ca="1">IFERROR(AVERAGE('air-quality'!I1729:I1733),"NA")</f>
        <v>4</v>
      </c>
      <c r="AF272">
        <f ca="1">IFERROR(AVERAGE('air-quality'!J1729:J1733),"NA")</f>
        <v>3.6</v>
      </c>
      <c r="AG272">
        <f ca="1">IFERROR(AVERAGE('air-quality'!E2094:E2098),"NA")</f>
        <v>59.8</v>
      </c>
      <c r="AH272">
        <f ca="1">IFERROR(AVERAGE('air-quality'!F2094:F2098),"NA")</f>
        <v>33.200000000000003</v>
      </c>
      <c r="AI272">
        <f ca="1">IFERROR(AVERAGE('air-quality'!G2094:G2098),"NA")</f>
        <v>30.8</v>
      </c>
      <c r="AJ272">
        <f ca="1">IFERROR(AVERAGE('air-quality'!H2094:H2098),"NA")</f>
        <v>33.200000000000003</v>
      </c>
      <c r="AK272">
        <f ca="1">IFERROR(AVERAGE('air-quality'!I2094:I2098),"NA")</f>
        <v>5</v>
      </c>
      <c r="AL272">
        <f ca="1">IFERROR(AVERAGE('air-quality'!J2094:J2098),"NA")</f>
        <v>5.6</v>
      </c>
      <c r="AS272" s="5">
        <f t="shared" ca="1" si="279"/>
        <v>56.466666666666661</v>
      </c>
      <c r="AT272" s="5">
        <f t="shared" ca="1" si="274"/>
        <v>28.733333333333334</v>
      </c>
      <c r="AU272" s="5">
        <f t="shared" ca="1" si="275"/>
        <v>29.933333333333334</v>
      </c>
      <c r="AV272" s="5">
        <f t="shared" ca="1" si="276"/>
        <v>26.916666666666668</v>
      </c>
      <c r="AW272" s="6">
        <f t="shared" ca="1" si="277"/>
        <v>5.0666666666666664</v>
      </c>
      <c r="AX272" s="5">
        <f t="shared" ca="1" si="278"/>
        <v>5</v>
      </c>
    </row>
    <row r="273" spans="1:50" x14ac:dyDescent="0.25">
      <c r="A273">
        <f>IF(Pivot!A277="",Data!A272,Pivot!A277)</f>
        <v>9</v>
      </c>
      <c r="B273">
        <f>Pivot!B277</f>
        <v>28</v>
      </c>
      <c r="C273">
        <f>IFERROR(AVERAGE(Pivot!D277:H277),C272)</f>
        <v>42.6</v>
      </c>
      <c r="D273">
        <f>IFERROR(AVERAGE(Pivot!K277:O277),D272)</f>
        <v>20</v>
      </c>
      <c r="E273">
        <f>IFERROR(AVERAGE(Pivot!R277:V277),E272)</f>
        <v>24.2</v>
      </c>
      <c r="F273">
        <f>IFERROR(AVERAGE(Pivot!Y277:AC277),F272)</f>
        <v>20</v>
      </c>
      <c r="G273">
        <f>IFERROR(AVERAGE(Pivot!AF277:AJ277),G272)</f>
        <v>4.2</v>
      </c>
      <c r="H273">
        <f>IFERROR(AVERAGE(Pivot!AM277:AQ277),H272)</f>
        <v>4</v>
      </c>
      <c r="I273">
        <f>IFERROR(AVERAGE(Pivot!F277:H277),I272)</f>
        <v>43.666666666666664</v>
      </c>
      <c r="J273">
        <f>IFERROR(AVERAGE(Pivot!M277:O277),J272)</f>
        <v>27.666666666666668</v>
      </c>
      <c r="K273">
        <f>IFERROR(AVERAGE(Pivot!T277:V277),K272)</f>
        <v>35.666666666666664</v>
      </c>
      <c r="L273">
        <f>IFERROR(AVERAGE(Pivot!AA277:AC277),L272)</f>
        <v>26.666666666666668</v>
      </c>
      <c r="M273">
        <f>IFERROR(AVERAGE(Pivot!AH277:AJ277),M272)</f>
        <v>5.333333333333333</v>
      </c>
      <c r="N273">
        <f>IFERROR(AVERAGE(Pivot!AO277:AQ277),N272)</f>
        <v>5</v>
      </c>
      <c r="U273">
        <f ca="1">IFERROR(AVERAGE('air-quality'!E1365:E1369),"NA")</f>
        <v>69</v>
      </c>
      <c r="V273">
        <f ca="1">IFERROR(AVERAGE('air-quality'!F1365:F1369),"NA")</f>
        <v>38.200000000000003</v>
      </c>
      <c r="W273">
        <f ca="1">IFERROR(AVERAGE('air-quality'!G1365:G1369),"NA")</f>
        <v>29.8</v>
      </c>
      <c r="X273">
        <f ca="1">IFERROR(AVERAGE('air-quality'!H1365:H1369),"NA")</f>
        <v>31.8</v>
      </c>
      <c r="Y273">
        <f ca="1">IFERROR(AVERAGE('air-quality'!I1365:I1369),"NA")</f>
        <v>6.8</v>
      </c>
      <c r="Z273">
        <f ca="1">IFERROR(AVERAGE('air-quality'!J1365:J1369),"NA")</f>
        <v>5.8</v>
      </c>
      <c r="AA273">
        <f ca="1">IFERROR(AVERAGE('air-quality'!E1730:E1734),"NA")</f>
        <v>26</v>
      </c>
      <c r="AB273">
        <f ca="1">IFERROR(AVERAGE('air-quality'!F1730:F1734),"NA")</f>
        <v>13.8</v>
      </c>
      <c r="AC273">
        <f ca="1">IFERROR(AVERAGE('air-quality'!G1730:G1734),"NA")</f>
        <v>28.6</v>
      </c>
      <c r="AD273">
        <f ca="1">IFERROR(AVERAGE('air-quality'!H1730:H1734),"NA")</f>
        <v>18.2</v>
      </c>
      <c r="AE273">
        <f ca="1">IFERROR(AVERAGE('air-quality'!I1730:I1734),"NA")</f>
        <v>4</v>
      </c>
      <c r="AF273">
        <f ca="1">IFERROR(AVERAGE('air-quality'!J1730:J1734),"NA")</f>
        <v>3.6</v>
      </c>
      <c r="AG273">
        <f ca="1">IFERROR(AVERAGE('air-quality'!E2095:E2099),"NA")</f>
        <v>67.599999999999994</v>
      </c>
      <c r="AH273">
        <f ca="1">IFERROR(AVERAGE('air-quality'!F2095:F2099),"NA")</f>
        <v>36.799999999999997</v>
      </c>
      <c r="AI273">
        <f ca="1">IFERROR(AVERAGE('air-quality'!G2095:G2099),"NA")</f>
        <v>33.4</v>
      </c>
      <c r="AJ273">
        <f ca="1">IFERROR(AVERAGE('air-quality'!H2095:H2099),"NA")</f>
        <v>35.200000000000003</v>
      </c>
      <c r="AK273">
        <f ca="1">IFERROR(AVERAGE('air-quality'!I2095:I2099),"NA")</f>
        <v>4.8</v>
      </c>
      <c r="AL273">
        <f ca="1">IFERROR(AVERAGE('air-quality'!J2095:J2099),"NA")</f>
        <v>5.8</v>
      </c>
      <c r="AS273" s="5">
        <f t="shared" ca="1" si="279"/>
        <v>54.199999999999996</v>
      </c>
      <c r="AT273" s="5">
        <f t="shared" ca="1" si="274"/>
        <v>29.599999999999998</v>
      </c>
      <c r="AU273" s="5">
        <f t="shared" ca="1" si="275"/>
        <v>30.600000000000005</v>
      </c>
      <c r="AV273" s="5">
        <f t="shared" ca="1" si="276"/>
        <v>28.400000000000002</v>
      </c>
      <c r="AW273" s="6">
        <f t="shared" ca="1" si="277"/>
        <v>5.2</v>
      </c>
      <c r="AX273" s="5">
        <f t="shared" ca="1" si="278"/>
        <v>5.0666666666666664</v>
      </c>
    </row>
    <row r="274" spans="1:50" x14ac:dyDescent="0.25">
      <c r="A274">
        <f>IF(Pivot!A278="",Data!A273,Pivot!A278)</f>
        <v>9</v>
      </c>
      <c r="B274">
        <f>Pivot!B278</f>
        <v>29</v>
      </c>
      <c r="C274">
        <f>IFERROR(AVERAGE(Pivot!D278:H278),C273)</f>
        <v>39.6</v>
      </c>
      <c r="D274">
        <f>IFERROR(AVERAGE(Pivot!K278:O278),D273)</f>
        <v>30.2</v>
      </c>
      <c r="E274">
        <f>IFERROR(AVERAGE(Pivot!R278:V278),E273)</f>
        <v>23.6</v>
      </c>
      <c r="F274">
        <f>IFERROR(AVERAGE(Pivot!Y278:AC278),F273)</f>
        <v>26.4</v>
      </c>
      <c r="G274">
        <f>IFERROR(AVERAGE(Pivot!AF278:AJ278),G273)</f>
        <v>4.5999999999999996</v>
      </c>
      <c r="H274">
        <f>IFERROR(AVERAGE(Pivot!AM278:AQ278),H273)</f>
        <v>4.8</v>
      </c>
      <c r="I274">
        <f>IFERROR(AVERAGE(Pivot!F278:H278),I273)</f>
        <v>55.333333333333336</v>
      </c>
      <c r="J274">
        <f>IFERROR(AVERAGE(Pivot!M278:O278),J273)</f>
        <v>39</v>
      </c>
      <c r="K274">
        <f>IFERROR(AVERAGE(Pivot!T278:V278),K273)</f>
        <v>36</v>
      </c>
      <c r="L274">
        <f>IFERROR(AVERAGE(Pivot!AA278:AC278),L273)</f>
        <v>33</v>
      </c>
      <c r="M274">
        <f>IFERROR(AVERAGE(Pivot!AH278:AJ278),M273)</f>
        <v>5.666666666666667</v>
      </c>
      <c r="N274">
        <f>IFERROR(AVERAGE(Pivot!AO278:AQ278),N273)</f>
        <v>6</v>
      </c>
      <c r="U274">
        <f ca="1">IFERROR(AVERAGE('air-quality'!E1366:E1370),"NA")</f>
        <v>64</v>
      </c>
      <c r="V274">
        <f ca="1">IFERROR(AVERAGE('air-quality'!F1366:F1370),"NA")</f>
        <v>35.799999999999997</v>
      </c>
      <c r="W274">
        <f ca="1">IFERROR(AVERAGE('air-quality'!G1366:G1370),"NA")</f>
        <v>25.6</v>
      </c>
      <c r="X274">
        <f ca="1">IFERROR(AVERAGE('air-quality'!H1366:H1370),"NA")</f>
        <v>30.4</v>
      </c>
      <c r="Y274">
        <f ca="1">IFERROR(AVERAGE('air-quality'!I1366:I1370),"NA")</f>
        <v>6.8</v>
      </c>
      <c r="Z274">
        <f ca="1">IFERROR(AVERAGE('air-quality'!J1366:J1370),"NA")</f>
        <v>5.6</v>
      </c>
      <c r="AA274">
        <f ca="1">IFERROR(AVERAGE('air-quality'!E1731:E1735),"NA")</f>
        <v>29</v>
      </c>
      <c r="AB274">
        <f ca="1">IFERROR(AVERAGE('air-quality'!F1731:F1735),"NA")</f>
        <v>15.8</v>
      </c>
      <c r="AC274">
        <f ca="1">IFERROR(AVERAGE('air-quality'!G1731:G1735),"NA")</f>
        <v>27.8</v>
      </c>
      <c r="AD274">
        <f ca="1">IFERROR(AVERAGE('air-quality'!H1731:H1735),"NA")</f>
        <v>19</v>
      </c>
      <c r="AE274">
        <f ca="1">IFERROR(AVERAGE('air-quality'!I1731:I1735),"NA")</f>
        <v>4</v>
      </c>
      <c r="AF274">
        <f ca="1">IFERROR(AVERAGE('air-quality'!J1731:J1735),"NA")</f>
        <v>3.8</v>
      </c>
      <c r="AG274">
        <f ca="1">IFERROR(AVERAGE('air-quality'!E2096:E2100),"NA")</f>
        <v>71.8</v>
      </c>
      <c r="AH274">
        <f ca="1">IFERROR(AVERAGE('air-quality'!F2096:F2100),"NA")</f>
        <v>39.799999999999997</v>
      </c>
      <c r="AI274">
        <f ca="1">IFERROR(AVERAGE('air-quality'!G2096:G2100),"NA")</f>
        <v>34.6</v>
      </c>
      <c r="AJ274">
        <f ca="1">IFERROR(AVERAGE('air-quality'!H2096:H2100),"NA")</f>
        <v>36.200000000000003</v>
      </c>
      <c r="AK274">
        <f ca="1">IFERROR(AVERAGE('air-quality'!I2096:I2100),"NA")</f>
        <v>5</v>
      </c>
      <c r="AL274">
        <f ca="1">IFERROR(AVERAGE('air-quality'!J2096:J2100),"NA")</f>
        <v>6</v>
      </c>
      <c r="AS274" s="5">
        <f t="shared" ca="1" si="279"/>
        <v>54.933333333333337</v>
      </c>
      <c r="AT274" s="5">
        <f t="shared" ca="1" si="274"/>
        <v>30.466666666666665</v>
      </c>
      <c r="AU274" s="5">
        <f t="shared" ca="1" si="275"/>
        <v>29.333333333333332</v>
      </c>
      <c r="AV274" s="5">
        <f t="shared" ca="1" si="276"/>
        <v>28.533333333333331</v>
      </c>
      <c r="AW274" s="6">
        <f t="shared" ca="1" si="277"/>
        <v>5.2666666666666666</v>
      </c>
      <c r="AX274" s="5">
        <f t="shared" ca="1" si="278"/>
        <v>5.1333333333333329</v>
      </c>
    </row>
    <row r="275" spans="1:50" x14ac:dyDescent="0.25">
      <c r="A275">
        <f>IF(Pivot!A279="",Data!A274,Pivot!A279)</f>
        <v>9</v>
      </c>
      <c r="B275">
        <f>Pivot!B279</f>
        <v>30</v>
      </c>
      <c r="C275">
        <f>IFERROR(AVERAGE(Pivot!D279:H279),C274)</f>
        <v>51.8</v>
      </c>
      <c r="D275">
        <f>IFERROR(AVERAGE(Pivot!K279:O279),D274)</f>
        <v>35.4</v>
      </c>
      <c r="E275">
        <f>IFERROR(AVERAGE(Pivot!R279:V279),E274)</f>
        <v>21.6</v>
      </c>
      <c r="F275">
        <f>IFERROR(AVERAGE(Pivot!Y279:AC279),F274)</f>
        <v>32.200000000000003</v>
      </c>
      <c r="G275">
        <f>IFERROR(AVERAGE(Pivot!AF279:AJ279),G274)</f>
        <v>5.4</v>
      </c>
      <c r="H275">
        <f>IFERROR(AVERAGE(Pivot!AM279:AQ279),H274)</f>
        <v>5.8</v>
      </c>
      <c r="I275">
        <f>IFERROR(AVERAGE(Pivot!F279:H279),I274)</f>
        <v>67.666666666666671</v>
      </c>
      <c r="J275">
        <f>IFERROR(AVERAGE(Pivot!M279:O279),J274)</f>
        <v>35.333333333333336</v>
      </c>
      <c r="K275">
        <f>IFERROR(AVERAGE(Pivot!T279:V279),K274)</f>
        <v>23.333333333333332</v>
      </c>
      <c r="L275">
        <f>IFERROR(AVERAGE(Pivot!AA279:AC279),L274)</f>
        <v>29.333333333333332</v>
      </c>
      <c r="M275">
        <f>IFERROR(AVERAGE(Pivot!AH279:AJ279),M274)</f>
        <v>5</v>
      </c>
      <c r="N275">
        <f>IFERROR(AVERAGE(Pivot!AO279:AQ279),N274)</f>
        <v>5.666666666666667</v>
      </c>
      <c r="U275">
        <f ca="1">IFERROR(AVERAGE('air-quality'!E1367:E1371),"NA")</f>
        <v>61.6</v>
      </c>
      <c r="V275">
        <f ca="1">IFERROR(AVERAGE('air-quality'!F1367:F1371),"NA")</f>
        <v>30.2</v>
      </c>
      <c r="W275">
        <f ca="1">IFERROR(AVERAGE('air-quality'!G1367:G1371),"NA")</f>
        <v>27.2</v>
      </c>
      <c r="X275">
        <f ca="1">IFERROR(AVERAGE('air-quality'!H1367:H1371),"NA")</f>
        <v>26.4</v>
      </c>
      <c r="Y275">
        <f ca="1">IFERROR(AVERAGE('air-quality'!I1367:I1371),"NA")</f>
        <v>6.4</v>
      </c>
      <c r="Z275">
        <f ca="1">IFERROR(AVERAGE('air-quality'!J1367:J1371),"NA")</f>
        <v>5.2</v>
      </c>
      <c r="AA275">
        <f ca="1">IFERROR(AVERAGE('air-quality'!E1732:E1736),"NA")</f>
        <v>32.6</v>
      </c>
      <c r="AB275">
        <f ca="1">IFERROR(AVERAGE('air-quality'!F1732:F1736),"NA")</f>
        <v>19.600000000000001</v>
      </c>
      <c r="AC275">
        <f ca="1">IFERROR(AVERAGE('air-quality'!G1732:G1736),"NA")</f>
        <v>27.8</v>
      </c>
      <c r="AD275">
        <f ca="1">IFERROR(AVERAGE('air-quality'!H1732:H1736),"NA")</f>
        <v>20.8</v>
      </c>
      <c r="AE275">
        <f ca="1">IFERROR(AVERAGE('air-quality'!I1732:I1736),"NA")</f>
        <v>4</v>
      </c>
      <c r="AF275">
        <f ca="1">IFERROR(AVERAGE('air-quality'!J1732:J1736),"NA")</f>
        <v>4.4000000000000004</v>
      </c>
      <c r="AG275">
        <f ca="1">IFERROR(AVERAGE('air-quality'!E2097:E2101),"NA")</f>
        <v>80.2</v>
      </c>
      <c r="AH275">
        <f ca="1">IFERROR(AVERAGE('air-quality'!F2097:F2101),"NA")</f>
        <v>40.200000000000003</v>
      </c>
      <c r="AI275">
        <f ca="1">IFERROR(AVERAGE('air-quality'!G2097:G2101),"NA")</f>
        <v>32.799999999999997</v>
      </c>
      <c r="AJ275">
        <f ca="1">IFERROR(AVERAGE('air-quality'!H2097:H2101),"NA")</f>
        <v>34</v>
      </c>
      <c r="AK275">
        <f ca="1">IFERROR(AVERAGE('air-quality'!I2097:I2101),"NA")</f>
        <v>4.8</v>
      </c>
      <c r="AL275">
        <f ca="1">IFERROR(AVERAGE('air-quality'!J2097:J2101),"NA")</f>
        <v>6</v>
      </c>
      <c r="AS275" s="5">
        <f t="shared" ca="1" si="279"/>
        <v>58.133333333333333</v>
      </c>
      <c r="AT275" s="5">
        <f t="shared" ca="1" si="274"/>
        <v>30</v>
      </c>
      <c r="AU275" s="5">
        <f t="shared" ca="1" si="275"/>
        <v>29.266666666666666</v>
      </c>
      <c r="AV275" s="5">
        <f t="shared" ca="1" si="276"/>
        <v>27.066666666666666</v>
      </c>
      <c r="AW275" s="6">
        <f t="shared" ca="1" si="277"/>
        <v>5.0666666666666664</v>
      </c>
      <c r="AX275" s="5">
        <f t="shared" ca="1" si="278"/>
        <v>5.2</v>
      </c>
    </row>
    <row r="276" spans="1:50" x14ac:dyDescent="0.25">
      <c r="A276">
        <f>IF(Pivot!A280="",Data!A275,Pivot!A280)</f>
        <v>10</v>
      </c>
      <c r="B276">
        <f>Pivot!B280</f>
        <v>1</v>
      </c>
      <c r="C276">
        <f>IFERROR(AVERAGE(Pivot!D280:H280),C275)</f>
        <v>70.400000000000006</v>
      </c>
      <c r="D276">
        <f>IFERROR(AVERAGE(Pivot!K280:O280),D275)</f>
        <v>28</v>
      </c>
      <c r="E276">
        <f>IFERROR(AVERAGE(Pivot!R280:V280),E275)</f>
        <v>21.6</v>
      </c>
      <c r="F276">
        <f>IFERROR(AVERAGE(Pivot!Y280:AC280),F275)</f>
        <v>23.8</v>
      </c>
      <c r="G276">
        <f>IFERROR(AVERAGE(Pivot!AF280:AJ280),G275)</f>
        <v>5</v>
      </c>
      <c r="H276">
        <f>IFERROR(AVERAGE(Pivot!AM280:AQ280),H275)</f>
        <v>5</v>
      </c>
      <c r="I276">
        <f>IFERROR(AVERAGE(Pivot!F280:H280),I275)</f>
        <v>73.666666666666671</v>
      </c>
      <c r="J276">
        <f>IFERROR(AVERAGE(Pivot!M280:O280),J275)</f>
        <v>24.333333333333332</v>
      </c>
      <c r="K276">
        <f>IFERROR(AVERAGE(Pivot!T280:V280),K275)</f>
        <v>22.666666666666668</v>
      </c>
      <c r="L276">
        <f>IFERROR(AVERAGE(Pivot!AA280:AC280),L275)</f>
        <v>21.666666666666668</v>
      </c>
      <c r="M276">
        <f>IFERROR(AVERAGE(Pivot!AH280:AJ280),M275)</f>
        <v>4.333333333333333</v>
      </c>
      <c r="N276">
        <f>IFERROR(AVERAGE(Pivot!AO280:AQ280),N275)</f>
        <v>5</v>
      </c>
      <c r="U276">
        <f ca="1">IFERROR(AVERAGE('air-quality'!E1368:E1372),"NA")</f>
        <v>52.6</v>
      </c>
      <c r="V276">
        <f ca="1">IFERROR(AVERAGE('air-quality'!F1368:F1372),"NA")</f>
        <v>33.4</v>
      </c>
      <c r="W276">
        <f ca="1">IFERROR(AVERAGE('air-quality'!G1368:G1372),"NA")</f>
        <v>24.8</v>
      </c>
      <c r="X276">
        <f ca="1">IFERROR(AVERAGE('air-quality'!H1368:H1372),"NA")</f>
        <v>25.4</v>
      </c>
      <c r="Y276">
        <f ca="1">IFERROR(AVERAGE('air-quality'!I1368:I1372),"NA")</f>
        <v>6.4</v>
      </c>
      <c r="Z276">
        <f ca="1">IFERROR(AVERAGE('air-quality'!J1368:J1372),"NA")</f>
        <v>5.2</v>
      </c>
      <c r="AA276">
        <f ca="1">IFERROR(AVERAGE('air-quality'!E1733:E1737),"NA")</f>
        <v>41.4</v>
      </c>
      <c r="AB276">
        <f ca="1">IFERROR(AVERAGE('air-quality'!F1733:F1737),"NA")</f>
        <v>22.6</v>
      </c>
      <c r="AC276">
        <f ca="1">IFERROR(AVERAGE('air-quality'!G1733:G1737),"NA")</f>
        <v>29.6</v>
      </c>
      <c r="AD276">
        <f ca="1">IFERROR(AVERAGE('air-quality'!H1733:H1737),"NA")</f>
        <v>22.8</v>
      </c>
      <c r="AE276">
        <f ca="1">IFERROR(AVERAGE('air-quality'!I1733:I1737),"NA")</f>
        <v>4</v>
      </c>
      <c r="AF276">
        <f ca="1">IFERROR(AVERAGE('air-quality'!J1733:J1737),"NA")</f>
        <v>4.8</v>
      </c>
      <c r="AG276">
        <f ca="1">IFERROR(AVERAGE('air-quality'!E2098:E2102),"NA")</f>
        <v>83</v>
      </c>
      <c r="AH276">
        <f ca="1">IFERROR(AVERAGE('air-quality'!F2098:F2102),"NA")</f>
        <v>35.799999999999997</v>
      </c>
      <c r="AI276">
        <f ca="1">IFERROR(AVERAGE('air-quality'!G2098:G2102),"NA")</f>
        <v>30.8</v>
      </c>
      <c r="AJ276">
        <f ca="1">IFERROR(AVERAGE('air-quality'!H2098:H2102),"NA")</f>
        <v>30.6</v>
      </c>
      <c r="AK276">
        <f ca="1">IFERROR(AVERAGE('air-quality'!I2098:I2102),"NA")</f>
        <v>4.5999999999999996</v>
      </c>
      <c r="AL276">
        <f ca="1">IFERROR(AVERAGE('air-quality'!J2098:J2102),"NA")</f>
        <v>5.6</v>
      </c>
      <c r="AS276" s="5">
        <f t="shared" ca="1" si="279"/>
        <v>59</v>
      </c>
      <c r="AT276" s="5">
        <f t="shared" ca="1" si="274"/>
        <v>30.599999999999998</v>
      </c>
      <c r="AU276" s="5">
        <f t="shared" ca="1" si="275"/>
        <v>28.400000000000002</v>
      </c>
      <c r="AV276" s="5">
        <f t="shared" ca="1" si="276"/>
        <v>26.266666666666669</v>
      </c>
      <c r="AW276" s="6">
        <f t="shared" ca="1" si="277"/>
        <v>5</v>
      </c>
      <c r="AX276" s="5">
        <f t="shared" ca="1" si="278"/>
        <v>5.2</v>
      </c>
    </row>
    <row r="277" spans="1:50" x14ac:dyDescent="0.25">
      <c r="A277">
        <f>IF(Pivot!A281="",Data!A276,Pivot!A281)</f>
        <v>10</v>
      </c>
      <c r="B277">
        <f>Pivot!B281</f>
        <v>2</v>
      </c>
      <c r="C277">
        <f>IFERROR(AVERAGE(Pivot!D281:H281),C276)</f>
        <v>55.2</v>
      </c>
      <c r="D277">
        <f>IFERROR(AVERAGE(Pivot!K281:O281),D276)</f>
        <v>28.8</v>
      </c>
      <c r="E277">
        <f>IFERROR(AVERAGE(Pivot!R281:V281),E276)</f>
        <v>26.2</v>
      </c>
      <c r="F277">
        <f>IFERROR(AVERAGE(Pivot!Y281:AC281),F276)</f>
        <v>20.8</v>
      </c>
      <c r="G277">
        <f>IFERROR(AVERAGE(Pivot!AF281:AJ281),G276)</f>
        <v>5.2</v>
      </c>
      <c r="H277">
        <f>IFERROR(AVERAGE(Pivot!AM281:AQ281),H276)</f>
        <v>4.4000000000000004</v>
      </c>
      <c r="I277">
        <f>IFERROR(AVERAGE(Pivot!F281:H281),I276)</f>
        <v>54.666666666666664</v>
      </c>
      <c r="J277">
        <f>IFERROR(AVERAGE(Pivot!M281:O281),J276)</f>
        <v>26.666666666666668</v>
      </c>
      <c r="K277">
        <f>IFERROR(AVERAGE(Pivot!T281:V281),K276)</f>
        <v>24.333333333333332</v>
      </c>
      <c r="L277">
        <f>IFERROR(AVERAGE(Pivot!AA281:AC281),L276)</f>
        <v>20.666666666666668</v>
      </c>
      <c r="M277">
        <f>IFERROR(AVERAGE(Pivot!AH281:AJ281),M276)</f>
        <v>4.666666666666667</v>
      </c>
      <c r="N277">
        <f>IFERROR(AVERAGE(Pivot!AO281:AQ281),N276)</f>
        <v>4.333333333333333</v>
      </c>
      <c r="U277">
        <f ca="1">IFERROR(AVERAGE('air-quality'!E1369:E1373),"NA")</f>
        <v>56.2</v>
      </c>
      <c r="V277">
        <f ca="1">IFERROR(AVERAGE('air-quality'!F1369:F1373),"NA")</f>
        <v>33.6</v>
      </c>
      <c r="W277">
        <f ca="1">IFERROR(AVERAGE('air-quality'!G1369:G1373),"NA")</f>
        <v>24.8</v>
      </c>
      <c r="X277">
        <f ca="1">IFERROR(AVERAGE('air-quality'!H1369:H1373),"NA")</f>
        <v>22.8</v>
      </c>
      <c r="Y277">
        <f ca="1">IFERROR(AVERAGE('air-quality'!I1369:I1373),"NA")</f>
        <v>6</v>
      </c>
      <c r="Z277">
        <f ca="1">IFERROR(AVERAGE('air-quality'!J1369:J1373),"NA")</f>
        <v>4.8</v>
      </c>
      <c r="AA277">
        <f ca="1">IFERROR(AVERAGE('air-quality'!E1734:E1738),"NA")</f>
        <v>50.2</v>
      </c>
      <c r="AB277">
        <f ca="1">IFERROR(AVERAGE('air-quality'!F1734:F1738),"NA")</f>
        <v>24</v>
      </c>
      <c r="AC277">
        <f ca="1">IFERROR(AVERAGE('air-quality'!G1734:G1738),"NA")</f>
        <v>30.8</v>
      </c>
      <c r="AD277">
        <f ca="1">IFERROR(AVERAGE('air-quality'!H1734:H1738),"NA")</f>
        <v>23</v>
      </c>
      <c r="AE277">
        <f ca="1">IFERROR(AVERAGE('air-quality'!I1734:I1738),"NA")</f>
        <v>4</v>
      </c>
      <c r="AF277">
        <f ca="1">IFERROR(AVERAGE('air-quality'!J1734:J1738),"NA")</f>
        <v>5</v>
      </c>
      <c r="AG277">
        <f ca="1">IFERROR(AVERAGE('air-quality'!E2099:E2103),"NA")</f>
        <v>73</v>
      </c>
      <c r="AH277">
        <f ca="1">IFERROR(AVERAGE('air-quality'!F2099:F2103),"NA")</f>
        <v>33.4</v>
      </c>
      <c r="AI277">
        <f ca="1">IFERROR(AVERAGE('air-quality'!G2099:G2103),"NA")</f>
        <v>25</v>
      </c>
      <c r="AJ277">
        <f ca="1">IFERROR(AVERAGE('air-quality'!H2099:H2103),"NA")</f>
        <v>30.4</v>
      </c>
      <c r="AK277">
        <f ca="1">IFERROR(AVERAGE('air-quality'!I2099:I2103),"NA")</f>
        <v>4.8</v>
      </c>
      <c r="AL277">
        <f ca="1">IFERROR(AVERAGE('air-quality'!J2099:J2103),"NA")</f>
        <v>5.8</v>
      </c>
      <c r="AS277" s="5">
        <f t="shared" ca="1" si="279"/>
        <v>59.800000000000004</v>
      </c>
      <c r="AT277" s="5">
        <f t="shared" ca="1" si="274"/>
        <v>30.333333333333332</v>
      </c>
      <c r="AU277" s="5">
        <f t="shared" ca="1" si="275"/>
        <v>26.866666666666664</v>
      </c>
      <c r="AV277" s="5">
        <f t="shared" ca="1" si="276"/>
        <v>25.399999999999995</v>
      </c>
      <c r="AW277" s="6">
        <f t="shared" ca="1" si="277"/>
        <v>4.9333333333333336</v>
      </c>
      <c r="AX277" s="5">
        <f t="shared" ca="1" si="278"/>
        <v>5.2</v>
      </c>
    </row>
    <row r="278" spans="1:50" x14ac:dyDescent="0.25">
      <c r="A278">
        <f>IF(Pivot!A282="",Data!A277,Pivot!A282)</f>
        <v>10</v>
      </c>
      <c r="B278">
        <f>Pivot!B282</f>
        <v>3</v>
      </c>
      <c r="C278">
        <f>IFERROR(AVERAGE(Pivot!D282:H282),C277)</f>
        <v>50.2</v>
      </c>
      <c r="D278">
        <f>IFERROR(AVERAGE(Pivot!K282:O282),D277)</f>
        <v>29</v>
      </c>
      <c r="E278">
        <f>IFERROR(AVERAGE(Pivot!R282:V282),E277)</f>
        <v>26.4</v>
      </c>
      <c r="F278">
        <f>IFERROR(AVERAGE(Pivot!Y282:AC282),F277)</f>
        <v>25</v>
      </c>
      <c r="G278">
        <f>IFERROR(AVERAGE(Pivot!AF282:AJ282),G277)</f>
        <v>5.4</v>
      </c>
      <c r="H278">
        <f>IFERROR(AVERAGE(Pivot!AM282:AQ282),H277)</f>
        <v>5</v>
      </c>
      <c r="I278">
        <f>IFERROR(AVERAGE(Pivot!F282:H282),I277)</f>
        <v>47.666666666666664</v>
      </c>
      <c r="J278">
        <f>IFERROR(AVERAGE(Pivot!M282:O282),J277)</f>
        <v>26.333333333333332</v>
      </c>
      <c r="K278">
        <f>IFERROR(AVERAGE(Pivot!T282:V282),K277)</f>
        <v>28</v>
      </c>
      <c r="L278">
        <f>IFERROR(AVERAGE(Pivot!AA282:AC282),L277)</f>
        <v>22.333333333333332</v>
      </c>
      <c r="M278">
        <f>IFERROR(AVERAGE(Pivot!AH282:AJ282),M277)</f>
        <v>5</v>
      </c>
      <c r="N278">
        <f>IFERROR(AVERAGE(Pivot!AO282:AQ282),N277)</f>
        <v>5</v>
      </c>
      <c r="U278">
        <f ca="1">IFERROR(AVERAGE('air-quality'!E1370:E1374),"NA")</f>
        <v>56.2</v>
      </c>
      <c r="V278">
        <f ca="1">IFERROR(AVERAGE('air-quality'!F1370:F1374),"NA")</f>
        <v>28.8</v>
      </c>
      <c r="W278">
        <f ca="1">IFERROR(AVERAGE('air-quality'!G1370:G1374),"NA")</f>
        <v>23.8</v>
      </c>
      <c r="X278">
        <f ca="1">IFERROR(AVERAGE('air-quality'!H1370:H1374),"NA")</f>
        <v>18.8</v>
      </c>
      <c r="Y278">
        <f ca="1">IFERROR(AVERAGE('air-quality'!I1370:I1374),"NA")</f>
        <v>5.2</v>
      </c>
      <c r="Z278">
        <f ca="1">IFERROR(AVERAGE('air-quality'!J1370:J1374),"NA")</f>
        <v>4.2</v>
      </c>
      <c r="AA278">
        <f ca="1">IFERROR(AVERAGE('air-quality'!E1735:E1739),"NA")</f>
        <v>53.6</v>
      </c>
      <c r="AB278">
        <f ca="1">IFERROR(AVERAGE('air-quality'!F1735:F1739),"NA")</f>
        <v>21.8</v>
      </c>
      <c r="AC278">
        <f ca="1">IFERROR(AVERAGE('air-quality'!G1735:G1739),"NA")</f>
        <v>29.4</v>
      </c>
      <c r="AD278">
        <f ca="1">IFERROR(AVERAGE('air-quality'!H1735:H1739),"NA")</f>
        <v>23</v>
      </c>
      <c r="AE278">
        <f ca="1">IFERROR(AVERAGE('air-quality'!I1735:I1739),"NA")</f>
        <v>3.8</v>
      </c>
      <c r="AF278">
        <f ca="1">IFERROR(AVERAGE('air-quality'!J1735:J1739),"NA")</f>
        <v>5</v>
      </c>
      <c r="AG278">
        <f ca="1">IFERROR(AVERAGE('air-quality'!E2100:E2104),"NA")</f>
        <v>68.2</v>
      </c>
      <c r="AH278">
        <f ca="1">IFERROR(AVERAGE('air-quality'!F2100:F2104),"NA")</f>
        <v>31</v>
      </c>
      <c r="AI278">
        <f ca="1">IFERROR(AVERAGE('air-quality'!G2100:G2104),"NA")</f>
        <v>20.8</v>
      </c>
      <c r="AJ278">
        <f ca="1">IFERROR(AVERAGE('air-quality'!H2100:H2104),"NA")</f>
        <v>25.2</v>
      </c>
      <c r="AK278">
        <f ca="1">IFERROR(AVERAGE('air-quality'!I2100:I2104),"NA")</f>
        <v>4.8</v>
      </c>
      <c r="AL278">
        <f ca="1">IFERROR(AVERAGE('air-quality'!J2100:J2104),"NA")</f>
        <v>5.6</v>
      </c>
      <c r="AS278" s="5">
        <f t="shared" ca="1" si="279"/>
        <v>59.333333333333336</v>
      </c>
      <c r="AT278" s="5">
        <f t="shared" ca="1" si="274"/>
        <v>27.2</v>
      </c>
      <c r="AU278" s="5">
        <f t="shared" ca="1" si="275"/>
        <v>24.666666666666668</v>
      </c>
      <c r="AV278" s="5">
        <f t="shared" ca="1" si="276"/>
        <v>22.333333333333332</v>
      </c>
      <c r="AW278" s="6">
        <f t="shared" ca="1" si="277"/>
        <v>4.6000000000000005</v>
      </c>
      <c r="AX278" s="5">
        <f t="shared" ca="1" si="278"/>
        <v>4.9333333333333327</v>
      </c>
    </row>
    <row r="279" spans="1:50" x14ac:dyDescent="0.25">
      <c r="A279">
        <f>IF(Pivot!A283="",Data!A278,Pivot!A283)</f>
        <v>10</v>
      </c>
      <c r="B279">
        <f>Pivot!B283</f>
        <v>4</v>
      </c>
      <c r="C279">
        <f>IFERROR(AVERAGE(Pivot!D283:H283),C278)</f>
        <v>55</v>
      </c>
      <c r="D279">
        <f>IFERROR(AVERAGE(Pivot!K283:O283),D278)</f>
        <v>26</v>
      </c>
      <c r="E279">
        <f>IFERROR(AVERAGE(Pivot!R283:V283),E278)</f>
        <v>24.2</v>
      </c>
      <c r="F279">
        <f>IFERROR(AVERAGE(Pivot!Y283:AC283),F278)</f>
        <v>24.4</v>
      </c>
      <c r="G279">
        <f>IFERROR(AVERAGE(Pivot!AF283:AJ283),G278)</f>
        <v>4.8</v>
      </c>
      <c r="H279">
        <f>IFERROR(AVERAGE(Pivot!AM283:AQ283),H278)</f>
        <v>4.8</v>
      </c>
      <c r="I279">
        <f>IFERROR(AVERAGE(Pivot!F283:H283),I278)</f>
        <v>53</v>
      </c>
      <c r="J279">
        <f>IFERROR(AVERAGE(Pivot!M283:O283),J278)</f>
        <v>23.333333333333332</v>
      </c>
      <c r="K279">
        <f>IFERROR(AVERAGE(Pivot!T283:V283),K278)</f>
        <v>25</v>
      </c>
      <c r="L279">
        <f>IFERROR(AVERAGE(Pivot!AA283:AC283),L278)</f>
        <v>17.666666666666668</v>
      </c>
      <c r="M279">
        <f>IFERROR(AVERAGE(Pivot!AH283:AJ283),M278)</f>
        <v>4</v>
      </c>
      <c r="N279">
        <f>IFERROR(AVERAGE(Pivot!AO283:AQ283),N278)</f>
        <v>4.666666666666667</v>
      </c>
      <c r="U279">
        <f ca="1">IFERROR(AVERAGE('air-quality'!E1371:E1375),"NA")</f>
        <v>49.4</v>
      </c>
      <c r="V279">
        <f ca="1">IFERROR(AVERAGE('air-quality'!F1371:F1375),"NA")</f>
        <v>23.4</v>
      </c>
      <c r="W279">
        <f ca="1">IFERROR(AVERAGE('air-quality'!G1371:G1375),"NA")</f>
        <v>25</v>
      </c>
      <c r="X279">
        <f ca="1">IFERROR(AVERAGE('air-quality'!H1371:H1375),"NA")</f>
        <v>15</v>
      </c>
      <c r="Y279">
        <f ca="1">IFERROR(AVERAGE('air-quality'!I1371:I1375),"NA")</f>
        <v>4.8</v>
      </c>
      <c r="Z279">
        <f ca="1">IFERROR(AVERAGE('air-quality'!J1371:J1375),"NA")</f>
        <v>3.6</v>
      </c>
      <c r="AA279">
        <f ca="1">IFERROR(AVERAGE('air-quality'!E1736:E1740),"NA")</f>
        <v>49.8</v>
      </c>
      <c r="AB279">
        <f ca="1">IFERROR(AVERAGE('air-quality'!F1736:F1740),"NA")</f>
        <v>19.600000000000001</v>
      </c>
      <c r="AC279">
        <f ca="1">IFERROR(AVERAGE('air-quality'!G1736:G1740),"NA")</f>
        <v>30.6</v>
      </c>
      <c r="AD279">
        <f ca="1">IFERROR(AVERAGE('air-quality'!H1736:H1740),"NA")</f>
        <v>23.2</v>
      </c>
      <c r="AE279">
        <f ca="1">IFERROR(AVERAGE('air-quality'!I1736:I1740),"NA")</f>
        <v>3.8</v>
      </c>
      <c r="AF279">
        <f ca="1">IFERROR(AVERAGE('air-quality'!J1736:J1740),"NA")</f>
        <v>4.8</v>
      </c>
      <c r="AG279">
        <f ca="1">IFERROR(AVERAGE('air-quality'!E2101:E2105),"NA")</f>
        <v>66.400000000000006</v>
      </c>
      <c r="AH279">
        <f ca="1">IFERROR(AVERAGE('air-quality'!F2101:F2105),"NA")</f>
        <v>23.8</v>
      </c>
      <c r="AI279">
        <f ca="1">IFERROR(AVERAGE('air-quality'!G2101:G2105),"NA")</f>
        <v>21.4</v>
      </c>
      <c r="AJ279">
        <f ca="1">IFERROR(AVERAGE('air-quality'!H2101:H2105),"NA")</f>
        <v>19.399999999999999</v>
      </c>
      <c r="AK279">
        <f ca="1">IFERROR(AVERAGE('air-quality'!I2101:I2105),"NA")</f>
        <v>4.4000000000000004</v>
      </c>
      <c r="AL279">
        <f ca="1">IFERROR(AVERAGE('air-quality'!J2101:J2105),"NA")</f>
        <v>4.8</v>
      </c>
      <c r="AS279" s="5">
        <f t="shared" ca="1" si="279"/>
        <v>55.199999999999996</v>
      </c>
      <c r="AT279" s="5">
        <f t="shared" ca="1" si="274"/>
        <v>22.266666666666666</v>
      </c>
      <c r="AU279" s="5">
        <f t="shared" ca="1" si="275"/>
        <v>25.666666666666668</v>
      </c>
      <c r="AV279" s="5">
        <f t="shared" ca="1" si="276"/>
        <v>19.2</v>
      </c>
      <c r="AW279" s="6">
        <f t="shared" ca="1" si="277"/>
        <v>4.333333333333333</v>
      </c>
      <c r="AX279" s="5">
        <f t="shared" ca="1" si="278"/>
        <v>4.3999999999999995</v>
      </c>
    </row>
    <row r="280" spans="1:50" x14ac:dyDescent="0.25">
      <c r="A280">
        <f>IF(Pivot!A284="",Data!A279,Pivot!A284)</f>
        <v>10</v>
      </c>
      <c r="B280">
        <f>Pivot!B284</f>
        <v>5</v>
      </c>
      <c r="C280">
        <f>IFERROR(AVERAGE(Pivot!D284:H284),C279)</f>
        <v>50.4</v>
      </c>
      <c r="D280">
        <f>IFERROR(AVERAGE(Pivot!K284:O284),D279)</f>
        <v>22.2</v>
      </c>
      <c r="E280">
        <f>IFERROR(AVERAGE(Pivot!R284:V284),E279)</f>
        <v>27.2</v>
      </c>
      <c r="F280">
        <f>IFERROR(AVERAGE(Pivot!Y284:AC284),F279)</f>
        <v>23.8</v>
      </c>
      <c r="G280">
        <f>IFERROR(AVERAGE(Pivot!AF284:AJ284),G279)</f>
        <v>4.8</v>
      </c>
      <c r="H280">
        <f>IFERROR(AVERAGE(Pivot!AM284:AQ284),H279)</f>
        <v>4.2</v>
      </c>
      <c r="I280">
        <f>IFERROR(AVERAGE(Pivot!F284:H284),I279)</f>
        <v>47</v>
      </c>
      <c r="J280">
        <f>IFERROR(AVERAGE(Pivot!M284:O284),J279)</f>
        <v>10.666666666666666</v>
      </c>
      <c r="K280">
        <f>IFERROR(AVERAGE(Pivot!T284:V284),K279)</f>
        <v>28.333333333333332</v>
      </c>
      <c r="L280">
        <f>IFERROR(AVERAGE(Pivot!AA284:AC284),L279)</f>
        <v>13.666666666666666</v>
      </c>
      <c r="M280">
        <f>IFERROR(AVERAGE(Pivot!AH284:AJ284),M279)</f>
        <v>3.6666666666666665</v>
      </c>
      <c r="N280">
        <f>IFERROR(AVERAGE(Pivot!AO284:AQ284),N279)</f>
        <v>3</v>
      </c>
      <c r="U280">
        <f ca="1">IFERROR(AVERAGE('air-quality'!E1372:E1376),"NA")</f>
        <v>38.799999999999997</v>
      </c>
      <c r="V280">
        <f ca="1">IFERROR(AVERAGE('air-quality'!F1372:F1376),"NA")</f>
        <v>21.4</v>
      </c>
      <c r="W280">
        <f ca="1">IFERROR(AVERAGE('air-quality'!G1372:G1376),"NA")</f>
        <v>23.2</v>
      </c>
      <c r="X280">
        <f ca="1">IFERROR(AVERAGE('air-quality'!H1372:H1376),"NA")</f>
        <v>15.8</v>
      </c>
      <c r="Y280">
        <f ca="1">IFERROR(AVERAGE('air-quality'!I1372:I1376),"NA")</f>
        <v>4.8</v>
      </c>
      <c r="Z280">
        <f ca="1">IFERROR(AVERAGE('air-quality'!J1372:J1376),"NA")</f>
        <v>3.6</v>
      </c>
      <c r="AA280">
        <f ca="1">IFERROR(AVERAGE('air-quality'!E1737:E1741),"NA")</f>
        <v>45.2</v>
      </c>
      <c r="AB280">
        <f ca="1">IFERROR(AVERAGE('air-quality'!F1737:F1741),"NA")</f>
        <v>19.8</v>
      </c>
      <c r="AC280">
        <f ca="1">IFERROR(AVERAGE('air-quality'!G1737:G1741),"NA")</f>
        <v>31</v>
      </c>
      <c r="AD280">
        <f ca="1">IFERROR(AVERAGE('air-quality'!H1737:H1741),"NA")</f>
        <v>22.2</v>
      </c>
      <c r="AE280">
        <f ca="1">IFERROR(AVERAGE('air-quality'!I1737:I1741),"NA")</f>
        <v>3.8</v>
      </c>
      <c r="AF280">
        <f ca="1">IFERROR(AVERAGE('air-quality'!J1737:J1741),"NA")</f>
        <v>4.5999999999999996</v>
      </c>
      <c r="AG280">
        <f ca="1">IFERROR(AVERAGE('air-quality'!E2102:E2106),"NA")</f>
        <v>49.6</v>
      </c>
      <c r="AH280">
        <f ca="1">IFERROR(AVERAGE('air-quality'!F2102:F2106),"NA")</f>
        <v>21</v>
      </c>
      <c r="AI280">
        <f ca="1">IFERROR(AVERAGE('air-quality'!G2102:G2106),"NA")</f>
        <v>23.2</v>
      </c>
      <c r="AJ280">
        <f ca="1">IFERROR(AVERAGE('air-quality'!H2102:H2106),"NA")</f>
        <v>19.600000000000001</v>
      </c>
      <c r="AK280">
        <f ca="1">IFERROR(AVERAGE('air-quality'!I2102:I2106),"NA")</f>
        <v>4.4000000000000004</v>
      </c>
      <c r="AL280">
        <f ca="1">IFERROR(AVERAGE('air-quality'!J2102:J2106),"NA")</f>
        <v>4.8</v>
      </c>
      <c r="AS280" s="5">
        <f t="shared" ca="1" si="279"/>
        <v>44.533333333333331</v>
      </c>
      <c r="AT280" s="5">
        <f t="shared" ca="1" si="274"/>
        <v>20.733333333333334</v>
      </c>
      <c r="AU280" s="5">
        <f t="shared" ca="1" si="275"/>
        <v>25.8</v>
      </c>
      <c r="AV280" s="5">
        <f t="shared" ca="1" si="276"/>
        <v>19.2</v>
      </c>
      <c r="AW280" s="6">
        <f t="shared" ca="1" si="277"/>
        <v>4.333333333333333</v>
      </c>
      <c r="AX280" s="5">
        <f t="shared" ca="1" si="278"/>
        <v>4.333333333333333</v>
      </c>
    </row>
    <row r="281" spans="1:50" x14ac:dyDescent="0.25">
      <c r="A281">
        <f>IF(Pivot!A285="",Data!A280,Pivot!A285)</f>
        <v>10</v>
      </c>
      <c r="B281">
        <f>Pivot!B285</f>
        <v>6</v>
      </c>
      <c r="C281">
        <f>IFERROR(AVERAGE(Pivot!D285:H285),C280)</f>
        <v>41.6</v>
      </c>
      <c r="D281">
        <f>IFERROR(AVERAGE(Pivot!K285:O285),D280)</f>
        <v>25.4</v>
      </c>
      <c r="E281">
        <f>IFERROR(AVERAGE(Pivot!R285:V285),E280)</f>
        <v>21</v>
      </c>
      <c r="F281">
        <f>IFERROR(AVERAGE(Pivot!Y285:AC285),F280)</f>
        <v>29.4</v>
      </c>
      <c r="G281">
        <f>IFERROR(AVERAGE(Pivot!AF285:AJ285),G280)</f>
        <v>5</v>
      </c>
      <c r="H281">
        <f>IFERROR(AVERAGE(Pivot!AM285:AQ285),H280)</f>
        <v>5.2</v>
      </c>
      <c r="I281">
        <f>IFERROR(AVERAGE(Pivot!F285:H285),I280)</f>
        <v>20.333333333333332</v>
      </c>
      <c r="J281">
        <f>IFERROR(AVERAGE(Pivot!M285:O285),J280)</f>
        <v>16.666666666666668</v>
      </c>
      <c r="K281">
        <f>IFERROR(AVERAGE(Pivot!T285:V285),K280)</f>
        <v>23.333333333333332</v>
      </c>
      <c r="L281">
        <f>IFERROR(AVERAGE(Pivot!AA285:AC285),L280)</f>
        <v>21.666666666666668</v>
      </c>
      <c r="M281">
        <f>IFERROR(AVERAGE(Pivot!AH285:AJ285),M280)</f>
        <v>4.333333333333333</v>
      </c>
      <c r="N281">
        <f>IFERROR(AVERAGE(Pivot!AO285:AQ285),N280)</f>
        <v>4.666666666666667</v>
      </c>
      <c r="U281">
        <f ca="1">IFERROR(AVERAGE('air-quality'!E1373:E1377),"NA")</f>
        <v>35.4</v>
      </c>
      <c r="V281">
        <f ca="1">IFERROR(AVERAGE('air-quality'!F1373:F1377),"NA")</f>
        <v>17</v>
      </c>
      <c r="W281">
        <f ca="1">IFERROR(AVERAGE('air-quality'!G1373:G1377),"NA")</f>
        <v>25.2</v>
      </c>
      <c r="X281">
        <f ca="1">IFERROR(AVERAGE('air-quality'!H1373:H1377),"NA")</f>
        <v>18.399999999999999</v>
      </c>
      <c r="Y281">
        <f ca="1">IFERROR(AVERAGE('air-quality'!I1373:I1377),"NA")</f>
        <v>4.8</v>
      </c>
      <c r="Z281">
        <f ca="1">IFERROR(AVERAGE('air-quality'!J1373:J1377),"NA")</f>
        <v>4</v>
      </c>
      <c r="AA281">
        <f ca="1">IFERROR(AVERAGE('air-quality'!E1738:E1742),"NA")</f>
        <v>42.6</v>
      </c>
      <c r="AB281">
        <f ca="1">IFERROR(AVERAGE('air-quality'!F1738:F1742),"NA")</f>
        <v>18.8</v>
      </c>
      <c r="AC281">
        <f ca="1">IFERROR(AVERAGE('air-quality'!G1738:G1742),"NA")</f>
        <v>29.8</v>
      </c>
      <c r="AD281">
        <f ca="1">IFERROR(AVERAGE('air-quality'!H1738:H1742),"NA")</f>
        <v>21.2</v>
      </c>
      <c r="AE281">
        <f ca="1">IFERROR(AVERAGE('air-quality'!I1738:I1742),"NA")</f>
        <v>3.8</v>
      </c>
      <c r="AF281">
        <f ca="1">IFERROR(AVERAGE('air-quality'!J1738:J1742),"NA")</f>
        <v>4.4000000000000004</v>
      </c>
      <c r="AG281">
        <f ca="1">IFERROR(AVERAGE('air-quality'!E2103:E2107),"NA")</f>
        <v>43</v>
      </c>
      <c r="AH281">
        <f ca="1">IFERROR(AVERAGE('air-quality'!F2103:F2107),"NA")</f>
        <v>24.2</v>
      </c>
      <c r="AI281">
        <f ca="1">IFERROR(AVERAGE('air-quality'!G2103:G2107),"NA")</f>
        <v>24.6</v>
      </c>
      <c r="AJ281">
        <f ca="1">IFERROR(AVERAGE('air-quality'!H2103:H2107),"NA")</f>
        <v>21.2</v>
      </c>
      <c r="AK281">
        <f ca="1">IFERROR(AVERAGE('air-quality'!I2103:I2107),"NA")</f>
        <v>4.4000000000000004</v>
      </c>
      <c r="AL281">
        <f ca="1">IFERROR(AVERAGE('air-quality'!J2103:J2107),"NA")</f>
        <v>5.2</v>
      </c>
      <c r="AS281" s="5">
        <f t="shared" ca="1" si="279"/>
        <v>40.333333333333336</v>
      </c>
      <c r="AT281" s="5">
        <f t="shared" ca="1" si="274"/>
        <v>20</v>
      </c>
      <c r="AU281" s="5">
        <f t="shared" ca="1" si="275"/>
        <v>26.533333333333331</v>
      </c>
      <c r="AV281" s="5">
        <f t="shared" ca="1" si="276"/>
        <v>20.266666666666666</v>
      </c>
      <c r="AW281" s="6">
        <f t="shared" ca="1" si="277"/>
        <v>4.333333333333333</v>
      </c>
      <c r="AX281" s="5">
        <f t="shared" ca="1" si="278"/>
        <v>4.5333333333333341</v>
      </c>
    </row>
    <row r="282" spans="1:50" x14ac:dyDescent="0.25">
      <c r="A282">
        <f>IF(Pivot!A286="",Data!A281,Pivot!A286)</f>
        <v>10</v>
      </c>
      <c r="B282">
        <f>Pivot!B286</f>
        <v>7</v>
      </c>
      <c r="C282">
        <f>IFERROR(AVERAGE(Pivot!D286:H286),C281)</f>
        <v>48.4</v>
      </c>
      <c r="D282">
        <f>IFERROR(AVERAGE(Pivot!K286:O286),D281)</f>
        <v>30.2</v>
      </c>
      <c r="E282">
        <f>IFERROR(AVERAGE(Pivot!R286:V286),E281)</f>
        <v>28.2</v>
      </c>
      <c r="F282">
        <f>IFERROR(AVERAGE(Pivot!Y286:AC286),F281)</f>
        <v>29.4</v>
      </c>
      <c r="G282">
        <f>IFERROR(AVERAGE(Pivot!AF286:AJ286),G281)</f>
        <v>5.4</v>
      </c>
      <c r="H282">
        <f>IFERROR(AVERAGE(Pivot!AM286:AQ286),H281)</f>
        <v>5.6</v>
      </c>
      <c r="I282">
        <f>IFERROR(AVERAGE(Pivot!F286:H286),I281)</f>
        <v>33.666666666666664</v>
      </c>
      <c r="J282">
        <f>IFERROR(AVERAGE(Pivot!M286:O286),J281)</f>
        <v>23</v>
      </c>
      <c r="K282">
        <f>IFERROR(AVERAGE(Pivot!T286:V286),K281)</f>
        <v>28</v>
      </c>
      <c r="L282">
        <f>IFERROR(AVERAGE(Pivot!AA286:AC286),L281)</f>
        <v>26</v>
      </c>
      <c r="M282">
        <f>IFERROR(AVERAGE(Pivot!AH286:AJ286),M281)</f>
        <v>4.666666666666667</v>
      </c>
      <c r="N282">
        <f>IFERROR(AVERAGE(Pivot!AO286:AQ286),N281)</f>
        <v>5.333333333333333</v>
      </c>
      <c r="U282">
        <f ca="1">IFERROR(AVERAGE('air-quality'!E1374:E1378),"NA")</f>
        <v>35.4</v>
      </c>
      <c r="V282">
        <f ca="1">IFERROR(AVERAGE('air-quality'!F1374:F1378),"NA")</f>
        <v>17.600000000000001</v>
      </c>
      <c r="W282">
        <f ca="1">IFERROR(AVERAGE('air-quality'!G1374:G1378),"NA")</f>
        <v>26</v>
      </c>
      <c r="X282">
        <f ca="1">IFERROR(AVERAGE('air-quality'!H1374:H1378),"NA")</f>
        <v>21.6</v>
      </c>
      <c r="Y282">
        <f ca="1">IFERROR(AVERAGE('air-quality'!I1374:I1378),"NA")</f>
        <v>5.6</v>
      </c>
      <c r="Z282">
        <f ca="1">IFERROR(AVERAGE('air-quality'!J1374:J1378),"NA")</f>
        <v>4.5999999999999996</v>
      </c>
      <c r="AA282">
        <f ca="1">IFERROR(AVERAGE('air-quality'!E1739:E1743),"NA")</f>
        <v>35.6</v>
      </c>
      <c r="AB282">
        <f ca="1">IFERROR(AVERAGE('air-quality'!F1739:F1743),"NA")</f>
        <v>20</v>
      </c>
      <c r="AC282">
        <f ca="1">IFERROR(AVERAGE('air-quality'!G1739:G1743),"NA")</f>
        <v>26</v>
      </c>
      <c r="AD282">
        <f ca="1">IFERROR(AVERAGE('air-quality'!H1739:H1743),"NA")</f>
        <v>23.2</v>
      </c>
      <c r="AE282">
        <f ca="1">IFERROR(AVERAGE('air-quality'!I1739:I1743),"NA")</f>
        <v>4</v>
      </c>
      <c r="AF282">
        <f ca="1">IFERROR(AVERAGE('air-quality'!J1739:J1743),"NA")</f>
        <v>4.5999999999999996</v>
      </c>
      <c r="AG282">
        <f ca="1">IFERROR(AVERAGE('air-quality'!E2104:E2108),"NA")</f>
        <v>47.8</v>
      </c>
      <c r="AH282">
        <f ca="1">IFERROR(AVERAGE('air-quality'!F2104:F2108),"NA")</f>
        <v>23.4</v>
      </c>
      <c r="AI282">
        <f ca="1">IFERROR(AVERAGE('air-quality'!G2104:G2108),"NA")</f>
        <v>24.4</v>
      </c>
      <c r="AJ282">
        <f ca="1">IFERROR(AVERAGE('air-quality'!H2104:H2108),"NA")</f>
        <v>21.2</v>
      </c>
      <c r="AK282">
        <f ca="1">IFERROR(AVERAGE('air-quality'!I2104:I2108),"NA")</f>
        <v>4</v>
      </c>
      <c r="AL282">
        <f ca="1">IFERROR(AVERAGE('air-quality'!J2104:J2108),"NA")</f>
        <v>4.8</v>
      </c>
      <c r="AS282" s="5">
        <f t="shared" ca="1" si="279"/>
        <v>39.6</v>
      </c>
      <c r="AT282" s="5">
        <f t="shared" ca="1" si="274"/>
        <v>20.333333333333332</v>
      </c>
      <c r="AU282" s="5">
        <f t="shared" ca="1" si="275"/>
        <v>25.466666666666669</v>
      </c>
      <c r="AV282" s="5">
        <f t="shared" ca="1" si="276"/>
        <v>22</v>
      </c>
      <c r="AW282" s="6">
        <f t="shared" ca="1" si="277"/>
        <v>4.5333333333333332</v>
      </c>
      <c r="AX282" s="5">
        <f t="shared" ca="1" si="278"/>
        <v>4.666666666666667</v>
      </c>
    </row>
    <row r="283" spans="1:50" x14ac:dyDescent="0.25">
      <c r="A283">
        <f>IF(Pivot!A287="",Data!A282,Pivot!A287)</f>
        <v>10</v>
      </c>
      <c r="B283">
        <f>Pivot!B287</f>
        <v>8</v>
      </c>
      <c r="C283">
        <f>IFERROR(AVERAGE(Pivot!D287:H287),C282)</f>
        <v>56.4</v>
      </c>
      <c r="D283">
        <f>IFERROR(AVERAGE(Pivot!K287:O287),D282)</f>
        <v>28</v>
      </c>
      <c r="E283">
        <f>IFERROR(AVERAGE(Pivot!R287:V287),E282)</f>
        <v>24.2</v>
      </c>
      <c r="F283">
        <f>IFERROR(AVERAGE(Pivot!Y287:AC287),F282)</f>
        <v>25.2</v>
      </c>
      <c r="G283">
        <f>IFERROR(AVERAGE(Pivot!AF287:AJ287),G282)</f>
        <v>5.8</v>
      </c>
      <c r="H283">
        <f>IFERROR(AVERAGE(Pivot!AM287:AQ287),H282)</f>
        <v>4.8</v>
      </c>
      <c r="I283">
        <f>IFERROR(AVERAGE(Pivot!F287:H287),I282)</f>
        <v>44</v>
      </c>
      <c r="J283">
        <f>IFERROR(AVERAGE(Pivot!M287:O287),J282)</f>
        <v>28</v>
      </c>
      <c r="K283">
        <f>IFERROR(AVERAGE(Pivot!T287:V287),K282)</f>
        <v>22.666666666666668</v>
      </c>
      <c r="L283">
        <f>IFERROR(AVERAGE(Pivot!AA287:AC287),L282)</f>
        <v>31</v>
      </c>
      <c r="M283">
        <f>IFERROR(AVERAGE(Pivot!AH287:AJ287),M282)</f>
        <v>6</v>
      </c>
      <c r="N283">
        <f>IFERROR(AVERAGE(Pivot!AO287:AQ287),N282)</f>
        <v>5.666666666666667</v>
      </c>
      <c r="U283">
        <f ca="1">IFERROR(AVERAGE('air-quality'!E1375:E1379),"NA")</f>
        <v>42.4</v>
      </c>
      <c r="V283">
        <f ca="1">IFERROR(AVERAGE('air-quality'!F1375:F1379),"NA")</f>
        <v>21</v>
      </c>
      <c r="W283">
        <f ca="1">IFERROR(AVERAGE('air-quality'!G1375:G1379),"NA")</f>
        <v>24</v>
      </c>
      <c r="X283">
        <f ca="1">IFERROR(AVERAGE('air-quality'!H1375:H1379),"NA")</f>
        <v>25.2</v>
      </c>
      <c r="Y283">
        <f ca="1">IFERROR(AVERAGE('air-quality'!I1375:I1379),"NA")</f>
        <v>6</v>
      </c>
      <c r="Z283">
        <f ca="1">IFERROR(AVERAGE('air-quality'!J1375:J1379),"NA")</f>
        <v>5</v>
      </c>
      <c r="AA283">
        <f ca="1">IFERROR(AVERAGE('air-quality'!E1740:E1744),"NA")</f>
        <v>36.4</v>
      </c>
      <c r="AB283">
        <f ca="1">IFERROR(AVERAGE('air-quality'!F1740:F1744),"NA")</f>
        <v>22.2</v>
      </c>
      <c r="AC283">
        <f ca="1">IFERROR(AVERAGE('air-quality'!G1740:G1744),"NA")</f>
        <v>24.4</v>
      </c>
      <c r="AD283">
        <f ca="1">IFERROR(AVERAGE('air-quality'!H1740:H1744),"NA")</f>
        <v>22.4</v>
      </c>
      <c r="AE283">
        <f ca="1">IFERROR(AVERAGE('air-quality'!I1740:I1744),"NA")</f>
        <v>4.2</v>
      </c>
      <c r="AF283">
        <f ca="1">IFERROR(AVERAGE('air-quality'!J1740:J1744),"NA")</f>
        <v>4.5999999999999996</v>
      </c>
      <c r="AG283">
        <f ca="1">IFERROR(AVERAGE('air-quality'!E2105:E2109),"NA")</f>
        <v>42.2</v>
      </c>
      <c r="AH283">
        <f ca="1">IFERROR(AVERAGE('air-quality'!F2105:F2109),"NA")</f>
        <v>21.4</v>
      </c>
      <c r="AI283">
        <f ca="1">IFERROR(AVERAGE('air-quality'!G2105:G2109),"NA")</f>
        <v>22</v>
      </c>
      <c r="AJ283">
        <f ca="1">IFERROR(AVERAGE('air-quality'!H2105:H2109),"NA")</f>
        <v>26.2</v>
      </c>
      <c r="AK283">
        <f ca="1">IFERROR(AVERAGE('air-quality'!I2105:I2109),"NA")</f>
        <v>4</v>
      </c>
      <c r="AL283">
        <f ca="1">IFERROR(AVERAGE('air-quality'!J2105:J2109),"NA")</f>
        <v>4.8</v>
      </c>
      <c r="AS283" s="5">
        <f t="shared" ca="1" si="279"/>
        <v>40.333333333333336</v>
      </c>
      <c r="AT283" s="5">
        <f t="shared" ca="1" si="274"/>
        <v>21.533333333333331</v>
      </c>
      <c r="AU283" s="5">
        <f t="shared" ca="1" si="275"/>
        <v>23.466666666666669</v>
      </c>
      <c r="AV283" s="5">
        <f t="shared" ca="1" si="276"/>
        <v>24.599999999999998</v>
      </c>
      <c r="AW283" s="6">
        <f t="shared" ca="1" si="277"/>
        <v>4.7333333333333334</v>
      </c>
      <c r="AX283" s="5">
        <f t="shared" ca="1" si="278"/>
        <v>4.8</v>
      </c>
    </row>
    <row r="284" spans="1:50" x14ac:dyDescent="0.25">
      <c r="A284">
        <f>IF(Pivot!A288="",Data!A283,Pivot!A288)</f>
        <v>10</v>
      </c>
      <c r="B284">
        <f>Pivot!B288</f>
        <v>9</v>
      </c>
      <c r="C284">
        <f>IFERROR(AVERAGE(Pivot!D288:H288),C283)</f>
        <v>50.8</v>
      </c>
      <c r="D284">
        <f>IFERROR(AVERAGE(Pivot!K288:O288),D283)</f>
        <v>28.8</v>
      </c>
      <c r="E284">
        <f>IFERROR(AVERAGE(Pivot!R288:V288),E283)</f>
        <v>18.2</v>
      </c>
      <c r="F284">
        <f>IFERROR(AVERAGE(Pivot!Y288:AC288),F283)</f>
        <v>30.6</v>
      </c>
      <c r="G284">
        <f>IFERROR(AVERAGE(Pivot!AF288:AJ288),G283)</f>
        <v>5.6</v>
      </c>
      <c r="H284">
        <f>IFERROR(AVERAGE(Pivot!AM288:AQ288),H283)</f>
        <v>5</v>
      </c>
      <c r="I284">
        <f>IFERROR(AVERAGE(Pivot!F288:H288),I283)</f>
        <v>56.666666666666664</v>
      </c>
      <c r="J284">
        <f>IFERROR(AVERAGE(Pivot!M288:O288),J283)</f>
        <v>29.333333333333332</v>
      </c>
      <c r="K284">
        <f>IFERROR(AVERAGE(Pivot!T288:V288),K283)</f>
        <v>15</v>
      </c>
      <c r="L284">
        <f>IFERROR(AVERAGE(Pivot!AA288:AC288),L283)</f>
        <v>30.666666666666668</v>
      </c>
      <c r="M284">
        <f>IFERROR(AVERAGE(Pivot!AH288:AJ288),M283)</f>
        <v>5</v>
      </c>
      <c r="N284">
        <f>IFERROR(AVERAGE(Pivot!AO288:AQ288),N283)</f>
        <v>5.333333333333333</v>
      </c>
      <c r="U284">
        <f ca="1">IFERROR(AVERAGE('air-quality'!E1376:E1380),"NA")</f>
        <v>51.2</v>
      </c>
      <c r="V284">
        <f ca="1">IFERROR(AVERAGE('air-quality'!F1376:F1380),"NA")</f>
        <v>21</v>
      </c>
      <c r="W284">
        <f ca="1">IFERROR(AVERAGE('air-quality'!G1376:G1380),"NA")</f>
        <v>23.4</v>
      </c>
      <c r="X284">
        <f ca="1">IFERROR(AVERAGE('air-quality'!H1376:H1380),"NA")</f>
        <v>25.6</v>
      </c>
      <c r="Y284">
        <f ca="1">IFERROR(AVERAGE('air-quality'!I1376:I1380),"NA")</f>
        <v>6.2</v>
      </c>
      <c r="Z284">
        <f ca="1">IFERROR(AVERAGE('air-quality'!J1376:J1380),"NA")</f>
        <v>5.2</v>
      </c>
      <c r="AA284">
        <f ca="1">IFERROR(AVERAGE('air-quality'!E1741:E1745),"NA")</f>
        <v>41.2</v>
      </c>
      <c r="AB284">
        <f ca="1">IFERROR(AVERAGE('air-quality'!F1741:F1745),"NA")</f>
        <v>24.6</v>
      </c>
      <c r="AC284">
        <f ca="1">IFERROR(AVERAGE('air-quality'!G1741:G1745),"NA")</f>
        <v>22.2</v>
      </c>
      <c r="AD284">
        <f ca="1">IFERROR(AVERAGE('air-quality'!H1741:H1745),"NA")</f>
        <v>22.6</v>
      </c>
      <c r="AE284">
        <f ca="1">IFERROR(AVERAGE('air-quality'!I1741:I1745),"NA")</f>
        <v>4</v>
      </c>
      <c r="AF284">
        <f ca="1">IFERROR(AVERAGE('air-quality'!J1741:J1745),"NA")</f>
        <v>4.8</v>
      </c>
      <c r="AG284">
        <f ca="1">IFERROR(AVERAGE('air-quality'!E2106:E2110),"NA")</f>
        <v>37.4</v>
      </c>
      <c r="AH284">
        <f ca="1">IFERROR(AVERAGE('air-quality'!F2106:F2110),"NA")</f>
        <v>26.8</v>
      </c>
      <c r="AI284">
        <f ca="1">IFERROR(AVERAGE('air-quality'!G2106:G2110),"NA")</f>
        <v>20.8</v>
      </c>
      <c r="AJ284">
        <f ca="1">IFERROR(AVERAGE('air-quality'!H2106:H2110),"NA")</f>
        <v>30.4</v>
      </c>
      <c r="AK284">
        <f ca="1">IFERROR(AVERAGE('air-quality'!I2106:I2110),"NA")</f>
        <v>4.4000000000000004</v>
      </c>
      <c r="AL284">
        <f ca="1">IFERROR(AVERAGE('air-quality'!J2106:J2110),"NA")</f>
        <v>5.4</v>
      </c>
      <c r="AS284" s="5">
        <f t="shared" ca="1" si="279"/>
        <v>43.266666666666673</v>
      </c>
      <c r="AT284" s="5">
        <f t="shared" ca="1" si="274"/>
        <v>24.133333333333336</v>
      </c>
      <c r="AU284" s="5">
        <f t="shared" ca="1" si="275"/>
        <v>22.133333333333329</v>
      </c>
      <c r="AV284" s="5">
        <f t="shared" ca="1" si="276"/>
        <v>26.2</v>
      </c>
      <c r="AW284" s="6">
        <f t="shared" ca="1" si="277"/>
        <v>4.8666666666666663</v>
      </c>
      <c r="AX284" s="5">
        <f t="shared" ca="1" si="278"/>
        <v>5.1333333333333337</v>
      </c>
    </row>
    <row r="285" spans="1:50" x14ac:dyDescent="0.25">
      <c r="A285">
        <f>IF(Pivot!A289="",Data!A284,Pivot!A289)</f>
        <v>10</v>
      </c>
      <c r="B285">
        <f>Pivot!B289</f>
        <v>10</v>
      </c>
      <c r="C285">
        <f>IFERROR(AVERAGE(Pivot!D289:H289),C284)</f>
        <v>56.8</v>
      </c>
      <c r="D285">
        <f>IFERROR(AVERAGE(Pivot!K289:O289),D284)</f>
        <v>26.8</v>
      </c>
      <c r="E285">
        <f>IFERROR(AVERAGE(Pivot!R289:V289),E284)</f>
        <v>20.399999999999999</v>
      </c>
      <c r="F285">
        <f>IFERROR(AVERAGE(Pivot!Y289:AC289),F284)</f>
        <v>27.2</v>
      </c>
      <c r="G285">
        <f>IFERROR(AVERAGE(Pivot!AF289:AJ289),G284)</f>
        <v>5.2</v>
      </c>
      <c r="H285">
        <f>IFERROR(AVERAGE(Pivot!AM289:AQ289),H284)</f>
        <v>5.2</v>
      </c>
      <c r="I285">
        <f>IFERROR(AVERAGE(Pivot!F289:H289),I284)</f>
        <v>61.666666666666664</v>
      </c>
      <c r="J285">
        <f>IFERROR(AVERAGE(Pivot!M289:O289),J284)</f>
        <v>23.666666666666668</v>
      </c>
      <c r="K285">
        <f>IFERROR(AVERAGE(Pivot!T289:V289),K284)</f>
        <v>21.666666666666668</v>
      </c>
      <c r="L285">
        <f>IFERROR(AVERAGE(Pivot!AA289:AC289),L284)</f>
        <v>21.666666666666668</v>
      </c>
      <c r="M285">
        <f>IFERROR(AVERAGE(Pivot!AH289:AJ289),M284)</f>
        <v>4.333333333333333</v>
      </c>
      <c r="N285">
        <f>IFERROR(AVERAGE(Pivot!AO289:AQ289),N284)</f>
        <v>4.666666666666667</v>
      </c>
      <c r="U285">
        <f ca="1">IFERROR(AVERAGE('air-quality'!E1377:E1381),"NA")</f>
        <v>51.8</v>
      </c>
      <c r="V285">
        <f ca="1">IFERROR(AVERAGE('air-quality'!F1377:F1381),"NA")</f>
        <v>23.8</v>
      </c>
      <c r="W285">
        <f ca="1">IFERROR(AVERAGE('air-quality'!G1377:G1381),"NA")</f>
        <v>22.4</v>
      </c>
      <c r="X285">
        <f ca="1">IFERROR(AVERAGE('air-quality'!H1377:H1381),"NA")</f>
        <v>26.8</v>
      </c>
      <c r="Y285">
        <f ca="1">IFERROR(AVERAGE('air-quality'!I1377:I1381),"NA")</f>
        <v>6</v>
      </c>
      <c r="Z285">
        <f ca="1">IFERROR(AVERAGE('air-quality'!J1377:J1381),"NA")</f>
        <v>5.4</v>
      </c>
      <c r="AA285">
        <f ca="1">IFERROR(AVERAGE('air-quality'!E1742:E1746),"NA")</f>
        <v>45.6</v>
      </c>
      <c r="AB285">
        <f ca="1">IFERROR(AVERAGE('air-quality'!F1742:F1746),"NA")</f>
        <v>24</v>
      </c>
      <c r="AC285">
        <f ca="1">IFERROR(AVERAGE('air-quality'!G1742:G1746),"NA")</f>
        <v>19.399999999999999</v>
      </c>
      <c r="AD285">
        <f ca="1">IFERROR(AVERAGE('air-quality'!H1742:H1746),"NA")</f>
        <v>24.4</v>
      </c>
      <c r="AE285">
        <f ca="1">IFERROR(AVERAGE('air-quality'!I1742:I1746),"NA")</f>
        <v>4</v>
      </c>
      <c r="AF285">
        <f ca="1">IFERROR(AVERAGE('air-quality'!J1742:J1746),"NA")</f>
        <v>4.8</v>
      </c>
      <c r="AG285">
        <f ca="1">IFERROR(AVERAGE('air-quality'!E2107:E2111),"NA")</f>
        <v>45.8</v>
      </c>
      <c r="AH285">
        <f ca="1">IFERROR(AVERAGE('air-quality'!F2107:F2111),"NA")</f>
        <v>30.4</v>
      </c>
      <c r="AI285">
        <f ca="1">IFERROR(AVERAGE('air-quality'!G2107:G2111),"NA")</f>
        <v>21.8</v>
      </c>
      <c r="AJ285">
        <f ca="1">IFERROR(AVERAGE('air-quality'!H2107:H2111),"NA")</f>
        <v>28.6</v>
      </c>
      <c r="AK285">
        <f ca="1">IFERROR(AVERAGE('air-quality'!I2107:I2111),"NA")</f>
        <v>4.4000000000000004</v>
      </c>
      <c r="AL285">
        <f ca="1">IFERROR(AVERAGE('air-quality'!J2107:J2111),"NA")</f>
        <v>5.2</v>
      </c>
      <c r="AS285" s="5">
        <f t="shared" ca="1" si="279"/>
        <v>47.733333333333327</v>
      </c>
      <c r="AT285" s="5">
        <f t="shared" ca="1" si="274"/>
        <v>26.066666666666663</v>
      </c>
      <c r="AU285" s="5">
        <f t="shared" ca="1" si="275"/>
        <v>21.2</v>
      </c>
      <c r="AV285" s="5">
        <f t="shared" ca="1" si="276"/>
        <v>26.600000000000005</v>
      </c>
      <c r="AW285" s="6">
        <f t="shared" ca="1" si="277"/>
        <v>4.8</v>
      </c>
      <c r="AX285" s="5">
        <f t="shared" ca="1" si="278"/>
        <v>5.1333333333333329</v>
      </c>
    </row>
    <row r="286" spans="1:50" x14ac:dyDescent="0.25">
      <c r="A286">
        <f>IF(Pivot!A290="",Data!A285,Pivot!A290)</f>
        <v>10</v>
      </c>
      <c r="B286">
        <f>Pivot!B290</f>
        <v>11</v>
      </c>
      <c r="C286">
        <f>IFERROR(AVERAGE(Pivot!D290:H290),C285)</f>
        <v>50.6</v>
      </c>
      <c r="D286">
        <f>IFERROR(AVERAGE(Pivot!K290:O290),D285)</f>
        <v>31.4</v>
      </c>
      <c r="E286">
        <f>IFERROR(AVERAGE(Pivot!R290:V290),E285)</f>
        <v>20.399999999999999</v>
      </c>
      <c r="F286">
        <f>IFERROR(AVERAGE(Pivot!Y290:AC290),F285)</f>
        <v>24.2</v>
      </c>
      <c r="G286">
        <f>IFERROR(AVERAGE(Pivot!AF290:AJ290),G285)</f>
        <v>5</v>
      </c>
      <c r="H286">
        <f>IFERROR(AVERAGE(Pivot!AM290:AQ290),H285)</f>
        <v>5</v>
      </c>
      <c r="I286">
        <f>IFERROR(AVERAGE(Pivot!F290:H290),I285)</f>
        <v>42.666666666666664</v>
      </c>
      <c r="J286">
        <f>IFERROR(AVERAGE(Pivot!M290:O290),J285)</f>
        <v>26.333333333333332</v>
      </c>
      <c r="K286">
        <f>IFERROR(AVERAGE(Pivot!T290:V290),K285)</f>
        <v>18.666666666666668</v>
      </c>
      <c r="L286">
        <f>IFERROR(AVERAGE(Pivot!AA290:AC290),L285)</f>
        <v>23.666666666666668</v>
      </c>
      <c r="M286">
        <f>IFERROR(AVERAGE(Pivot!AH290:AJ290),M285)</f>
        <v>4</v>
      </c>
      <c r="N286">
        <f>IFERROR(AVERAGE(Pivot!AO290:AQ290),N285)</f>
        <v>4.666666666666667</v>
      </c>
      <c r="U286">
        <f ca="1">IFERROR(AVERAGE('air-quality'!E1378:E1382),"NA")</f>
        <v>57</v>
      </c>
      <c r="V286">
        <f ca="1">IFERROR(AVERAGE('air-quality'!F1378:F1382),"NA")</f>
        <v>26</v>
      </c>
      <c r="W286">
        <f ca="1">IFERROR(AVERAGE('air-quality'!G1378:G1382),"NA")</f>
        <v>19.2</v>
      </c>
      <c r="X286">
        <f ca="1">IFERROR(AVERAGE('air-quality'!H1378:H1382),"NA")</f>
        <v>26.8</v>
      </c>
      <c r="Y286">
        <f ca="1">IFERROR(AVERAGE('air-quality'!I1378:I1382),"NA")</f>
        <v>5.8</v>
      </c>
      <c r="Z286">
        <f ca="1">IFERROR(AVERAGE('air-quality'!J1378:J1382),"NA")</f>
        <v>5.2</v>
      </c>
      <c r="AA286">
        <f ca="1">IFERROR(AVERAGE('air-quality'!E1743:E1747),"NA")</f>
        <v>47.4</v>
      </c>
      <c r="AB286">
        <f ca="1">IFERROR(AVERAGE('air-quality'!F1743:F1747),"NA")</f>
        <v>26.2</v>
      </c>
      <c r="AC286">
        <f ca="1">IFERROR(AVERAGE('air-quality'!G1743:G1747),"NA")</f>
        <v>18.2</v>
      </c>
      <c r="AD286">
        <f ca="1">IFERROR(AVERAGE('air-quality'!H1743:H1747),"NA")</f>
        <v>27.4</v>
      </c>
      <c r="AE286">
        <f ca="1">IFERROR(AVERAGE('air-quality'!I1743:I1747),"NA")</f>
        <v>4.2</v>
      </c>
      <c r="AF286">
        <f ca="1">IFERROR(AVERAGE('air-quality'!J1743:J1747),"NA")</f>
        <v>5.2</v>
      </c>
      <c r="AG286">
        <f ca="1">IFERROR(AVERAGE('air-quality'!E2108:E2112),"NA")</f>
        <v>49.2</v>
      </c>
      <c r="AH286">
        <f ca="1">IFERROR(AVERAGE('air-quality'!F2108:F2112),"NA")</f>
        <v>30.2</v>
      </c>
      <c r="AI286">
        <f ca="1">IFERROR(AVERAGE('air-quality'!G2108:G2112),"NA")</f>
        <v>20.6</v>
      </c>
      <c r="AJ286">
        <f ca="1">IFERROR(AVERAGE('air-quality'!H2108:H2112),"NA")</f>
        <v>27.2</v>
      </c>
      <c r="AK286">
        <f ca="1">IFERROR(AVERAGE('air-quality'!I2108:I2112),"NA")</f>
        <v>4.2</v>
      </c>
      <c r="AL286">
        <f ca="1">IFERROR(AVERAGE('air-quality'!J2108:J2112),"NA")</f>
        <v>5.2</v>
      </c>
      <c r="AS286" s="5">
        <f t="shared" ca="1" si="279"/>
        <v>51.20000000000001</v>
      </c>
      <c r="AT286" s="5">
        <f t="shared" ca="1" si="274"/>
        <v>27.466666666666669</v>
      </c>
      <c r="AU286" s="5">
        <f t="shared" ca="1" si="275"/>
        <v>19.333333333333332</v>
      </c>
      <c r="AV286" s="5">
        <f t="shared" ca="1" si="276"/>
        <v>27.133333333333336</v>
      </c>
      <c r="AW286" s="6">
        <f t="shared" ca="1" si="277"/>
        <v>4.7333333333333334</v>
      </c>
      <c r="AX286" s="5">
        <f t="shared" ca="1" si="278"/>
        <v>5.2</v>
      </c>
    </row>
    <row r="287" spans="1:50" x14ac:dyDescent="0.25">
      <c r="A287">
        <f>IF(Pivot!A291="",Data!A286,Pivot!A291)</f>
        <v>10</v>
      </c>
      <c r="B287">
        <f>Pivot!B291</f>
        <v>12</v>
      </c>
      <c r="C287">
        <f>IFERROR(AVERAGE(Pivot!D291:H291),C286)</f>
        <v>60.6</v>
      </c>
      <c r="D287">
        <f>IFERROR(AVERAGE(Pivot!K291:O291),D286)</f>
        <v>33.200000000000003</v>
      </c>
      <c r="E287">
        <f>IFERROR(AVERAGE(Pivot!R291:V291),E286)</f>
        <v>19.8</v>
      </c>
      <c r="F287">
        <f>IFERROR(AVERAGE(Pivot!Y291:AC291),F286)</f>
        <v>33</v>
      </c>
      <c r="G287">
        <f>IFERROR(AVERAGE(Pivot!AF291:AJ291),G286)</f>
        <v>5.2</v>
      </c>
      <c r="H287">
        <f>IFERROR(AVERAGE(Pivot!AM291:AQ291),H286)</f>
        <v>5.8</v>
      </c>
      <c r="I287">
        <f>IFERROR(AVERAGE(Pivot!F291:H291),I286)</f>
        <v>51</v>
      </c>
      <c r="J287">
        <f>IFERROR(AVERAGE(Pivot!M291:O291),J286)</f>
        <v>30</v>
      </c>
      <c r="K287">
        <f>IFERROR(AVERAGE(Pivot!T291:V291),K286)</f>
        <v>18.666666666666668</v>
      </c>
      <c r="L287">
        <f>IFERROR(AVERAGE(Pivot!AA291:AC291),L286)</f>
        <v>28.666666666666668</v>
      </c>
      <c r="M287">
        <f>IFERROR(AVERAGE(Pivot!AH291:AJ291),M286)</f>
        <v>4.333333333333333</v>
      </c>
      <c r="N287">
        <f>IFERROR(AVERAGE(Pivot!AO291:AQ291),N286)</f>
        <v>5.666666666666667</v>
      </c>
      <c r="U287">
        <f ca="1">IFERROR(AVERAGE('air-quality'!E1379:E1383),"NA")</f>
        <v>59.8</v>
      </c>
      <c r="V287">
        <f ca="1">IFERROR(AVERAGE('air-quality'!F1379:F1383),"NA")</f>
        <v>25</v>
      </c>
      <c r="W287">
        <f ca="1">IFERROR(AVERAGE('air-quality'!G1379:G1383),"NA")</f>
        <v>19.2</v>
      </c>
      <c r="X287">
        <f ca="1">IFERROR(AVERAGE('air-quality'!H1379:H1383),"NA")</f>
        <v>26.4</v>
      </c>
      <c r="Y287">
        <f ca="1">IFERROR(AVERAGE('air-quality'!I1379:I1383),"NA")</f>
        <v>5</v>
      </c>
      <c r="Z287">
        <f ca="1">IFERROR(AVERAGE('air-quality'!J1379:J1383),"NA")</f>
        <v>5</v>
      </c>
      <c r="AA287">
        <f ca="1">IFERROR(AVERAGE('air-quality'!E1744:E1748),"NA")</f>
        <v>57.8</v>
      </c>
      <c r="AB287">
        <f ca="1">IFERROR(AVERAGE('air-quality'!F1744:F1748),"NA")</f>
        <v>28.4</v>
      </c>
      <c r="AC287">
        <f ca="1">IFERROR(AVERAGE('air-quality'!G1744:G1748),"NA")</f>
        <v>22.4</v>
      </c>
      <c r="AD287">
        <f ca="1">IFERROR(AVERAGE('air-quality'!H1744:H1748),"NA")</f>
        <v>27</v>
      </c>
      <c r="AE287">
        <f ca="1">IFERROR(AVERAGE('air-quality'!I1744:I1748),"NA")</f>
        <v>4</v>
      </c>
      <c r="AF287">
        <f ca="1">IFERROR(AVERAGE('air-quality'!J1744:J1748),"NA")</f>
        <v>5.2</v>
      </c>
      <c r="AG287">
        <f ca="1">IFERROR(AVERAGE('air-quality'!E2109:E2113),"NA")</f>
        <v>49.2</v>
      </c>
      <c r="AH287">
        <f ca="1">IFERROR(AVERAGE('air-quality'!F2109:F2113),"NA")</f>
        <v>32.799999999999997</v>
      </c>
      <c r="AI287">
        <f ca="1">IFERROR(AVERAGE('air-quality'!G2109:G2113),"NA")</f>
        <v>20</v>
      </c>
      <c r="AJ287">
        <f ca="1">IFERROR(AVERAGE('air-quality'!H2109:H2113),"NA")</f>
        <v>25.4</v>
      </c>
      <c r="AK287">
        <f ca="1">IFERROR(AVERAGE('air-quality'!I2109:I2113),"NA")</f>
        <v>4.2</v>
      </c>
      <c r="AL287">
        <f ca="1">IFERROR(AVERAGE('air-quality'!J2109:J2113),"NA")</f>
        <v>5.6</v>
      </c>
      <c r="AS287" s="5">
        <f t="shared" ca="1" si="279"/>
        <v>55.6</v>
      </c>
      <c r="AT287" s="5">
        <f t="shared" ca="1" si="274"/>
        <v>28.733333333333331</v>
      </c>
      <c r="AU287" s="5">
        <f t="shared" ca="1" si="275"/>
        <v>20.533333333333331</v>
      </c>
      <c r="AV287" s="5">
        <f t="shared" ca="1" si="276"/>
        <v>26.266666666666666</v>
      </c>
      <c r="AW287" s="6">
        <f t="shared" ca="1" si="277"/>
        <v>4.3999999999999995</v>
      </c>
      <c r="AX287" s="5">
        <f t="shared" ca="1" si="278"/>
        <v>5.2666666666666666</v>
      </c>
    </row>
    <row r="288" spans="1:50" x14ac:dyDescent="0.25">
      <c r="A288">
        <f>IF(Pivot!A292="",Data!A287,Pivot!A292)</f>
        <v>10</v>
      </c>
      <c r="B288">
        <f>Pivot!B292</f>
        <v>13</v>
      </c>
      <c r="C288">
        <f>IFERROR(AVERAGE(Pivot!D292:H292),C287)</f>
        <v>67</v>
      </c>
      <c r="D288">
        <f>IFERROR(AVERAGE(Pivot!K292:O292),D287)</f>
        <v>45.2</v>
      </c>
      <c r="E288">
        <f>IFERROR(AVERAGE(Pivot!R292:V292),E287)</f>
        <v>23.4</v>
      </c>
      <c r="F288">
        <f>IFERROR(AVERAGE(Pivot!Y292:AC292),F287)</f>
        <v>38.799999999999997</v>
      </c>
      <c r="G288">
        <f>IFERROR(AVERAGE(Pivot!AF292:AJ292),G287)</f>
        <v>5.8</v>
      </c>
      <c r="H288">
        <f>IFERROR(AVERAGE(Pivot!AM292:AQ292),H287)</f>
        <v>7.4</v>
      </c>
      <c r="I288">
        <f>IFERROR(AVERAGE(Pivot!F292:H292),I287)</f>
        <v>66</v>
      </c>
      <c r="J288">
        <f>IFERROR(AVERAGE(Pivot!M292:O292),J287)</f>
        <v>34.333333333333336</v>
      </c>
      <c r="K288">
        <f>IFERROR(AVERAGE(Pivot!T292:V292),K287)</f>
        <v>28.666666666666668</v>
      </c>
      <c r="L288">
        <f>IFERROR(AVERAGE(Pivot!AA292:AC292),L287)</f>
        <v>26.666666666666668</v>
      </c>
      <c r="M288">
        <f>IFERROR(AVERAGE(Pivot!AH292:AJ292),M287)</f>
        <v>4.333333333333333</v>
      </c>
      <c r="N288">
        <f>IFERROR(AVERAGE(Pivot!AO292:AQ292),N287)</f>
        <v>6</v>
      </c>
      <c r="U288">
        <f ca="1">IFERROR(AVERAGE('air-quality'!E1380:E1384),"NA")</f>
        <v>55.2</v>
      </c>
      <c r="V288">
        <f ca="1">IFERROR(AVERAGE('air-quality'!F1380:F1384),"NA")</f>
        <v>23.2</v>
      </c>
      <c r="W288">
        <f ca="1">IFERROR(AVERAGE('air-quality'!G1380:G1384),"NA")</f>
        <v>22.4</v>
      </c>
      <c r="X288">
        <f ca="1">IFERROR(AVERAGE('air-quality'!H1380:H1384),"NA")</f>
        <v>24.8</v>
      </c>
      <c r="Y288">
        <f ca="1">IFERROR(AVERAGE('air-quality'!I1380:I1384),"NA")</f>
        <v>4.8</v>
      </c>
      <c r="Z288">
        <f ca="1">IFERROR(AVERAGE('air-quality'!J1380:J1384),"NA")</f>
        <v>4.8</v>
      </c>
      <c r="AA288">
        <f ca="1">IFERROR(AVERAGE('air-quality'!E1745:E1749),"NA")</f>
        <v>64.2</v>
      </c>
      <c r="AB288">
        <f ca="1">IFERROR(AVERAGE('air-quality'!F1745:F1749),"NA")</f>
        <v>36.200000000000003</v>
      </c>
      <c r="AC288">
        <f ca="1">IFERROR(AVERAGE('air-quality'!G1745:G1749),"NA")</f>
        <v>25.8</v>
      </c>
      <c r="AD288">
        <f ca="1">IFERROR(AVERAGE('air-quality'!H1745:H1749),"NA")</f>
        <v>31.6</v>
      </c>
      <c r="AE288">
        <f ca="1">IFERROR(AVERAGE('air-quality'!I1745:I1749),"NA")</f>
        <v>4.2</v>
      </c>
      <c r="AF288">
        <f ca="1">IFERROR(AVERAGE('air-quality'!J1745:J1749),"NA")</f>
        <v>6</v>
      </c>
      <c r="AG288">
        <f ca="1">IFERROR(AVERAGE('air-quality'!E2110:E2114),"NA")</f>
        <v>53.4</v>
      </c>
      <c r="AH288">
        <f ca="1">IFERROR(AVERAGE('air-quality'!F2110:F2114),"NA")</f>
        <v>31.4</v>
      </c>
      <c r="AI288">
        <f ca="1">IFERROR(AVERAGE('air-quality'!G2110:G2114),"NA")</f>
        <v>21</v>
      </c>
      <c r="AJ288">
        <f ca="1">IFERROR(AVERAGE('air-quality'!H2110:H2114),"NA")</f>
        <v>21.2</v>
      </c>
      <c r="AK288">
        <f ca="1">IFERROR(AVERAGE('air-quality'!I2110:I2114),"NA")</f>
        <v>4</v>
      </c>
      <c r="AL288">
        <f ca="1">IFERROR(AVERAGE('air-quality'!J2110:J2114),"NA")</f>
        <v>5.8</v>
      </c>
      <c r="AS288" s="5">
        <f t="shared" ca="1" si="279"/>
        <v>57.6</v>
      </c>
      <c r="AT288" s="5">
        <f t="shared" ca="1" si="274"/>
        <v>30.266666666666669</v>
      </c>
      <c r="AU288" s="5">
        <f t="shared" ca="1" si="275"/>
        <v>23.066666666666666</v>
      </c>
      <c r="AV288" s="5">
        <f t="shared" ca="1" si="276"/>
        <v>25.866666666666671</v>
      </c>
      <c r="AW288" s="6">
        <f t="shared" ca="1" si="277"/>
        <v>4.333333333333333</v>
      </c>
      <c r="AX288" s="5">
        <f t="shared" ca="1" si="278"/>
        <v>5.5333333333333341</v>
      </c>
    </row>
    <row r="289" spans="1:50" x14ac:dyDescent="0.25">
      <c r="A289">
        <f>IF(Pivot!A293="",Data!A288,Pivot!A293)</f>
        <v>10</v>
      </c>
      <c r="B289">
        <f>Pivot!B293</f>
        <v>14</v>
      </c>
      <c r="C289">
        <f>IFERROR(AVERAGE(Pivot!D293:H293),C288)</f>
        <v>84.6</v>
      </c>
      <c r="D289">
        <f>IFERROR(AVERAGE(Pivot!K293:O293),D288)</f>
        <v>50.4</v>
      </c>
      <c r="E289">
        <f>IFERROR(AVERAGE(Pivot!R293:V293),E288)</f>
        <v>26</v>
      </c>
      <c r="F289">
        <f>IFERROR(AVERAGE(Pivot!Y293:AC293),F288)</f>
        <v>42.6</v>
      </c>
      <c r="G289">
        <f>IFERROR(AVERAGE(Pivot!AF293:AJ293),G288)</f>
        <v>6.2</v>
      </c>
      <c r="H289">
        <f>IFERROR(AVERAGE(Pivot!AM293:AQ293),H288)</f>
        <v>8</v>
      </c>
      <c r="I289">
        <f>IFERROR(AVERAGE(Pivot!F293:H293),I288)</f>
        <v>66.666666666666671</v>
      </c>
      <c r="J289">
        <f>IFERROR(AVERAGE(Pivot!M293:O293),J288)</f>
        <v>37</v>
      </c>
      <c r="K289">
        <f>IFERROR(AVERAGE(Pivot!T293:V293),K288)</f>
        <v>27.666666666666668</v>
      </c>
      <c r="L289">
        <f>IFERROR(AVERAGE(Pivot!AA293:AC293),L288)</f>
        <v>28.666666666666668</v>
      </c>
      <c r="M289">
        <f>IFERROR(AVERAGE(Pivot!AH293:AJ293),M288)</f>
        <v>4.666666666666667</v>
      </c>
      <c r="N289">
        <f>IFERROR(AVERAGE(Pivot!AO293:AQ293),N288)</f>
        <v>6.666666666666667</v>
      </c>
      <c r="U289">
        <f ca="1">IFERROR(AVERAGE('air-quality'!E1381:E1385),"NA")</f>
        <v>49.8</v>
      </c>
      <c r="V289">
        <f ca="1">IFERROR(AVERAGE('air-quality'!F1381:F1385),"NA")</f>
        <v>27.4</v>
      </c>
      <c r="W289">
        <f ca="1">IFERROR(AVERAGE('air-quality'!G1381:G1385),"NA")</f>
        <v>23.2</v>
      </c>
      <c r="X289">
        <f ca="1">IFERROR(AVERAGE('air-quality'!H1381:H1385),"NA")</f>
        <v>28.4</v>
      </c>
      <c r="Y289">
        <f ca="1">IFERROR(AVERAGE('air-quality'!I1381:I1385),"NA")</f>
        <v>4.8</v>
      </c>
      <c r="Z289">
        <f ca="1">IFERROR(AVERAGE('air-quality'!J1381:J1385),"NA")</f>
        <v>5.2</v>
      </c>
      <c r="AA289">
        <f ca="1">IFERROR(AVERAGE('air-quality'!E1746:E1750),"NA")</f>
        <v>79.8</v>
      </c>
      <c r="AB289">
        <f ca="1">IFERROR(AVERAGE('air-quality'!F1746:F1750),"NA")</f>
        <v>43</v>
      </c>
      <c r="AC289">
        <f ca="1">IFERROR(AVERAGE('air-quality'!G1746:G1750),"NA")</f>
        <v>26.2</v>
      </c>
      <c r="AD289">
        <f ca="1">IFERROR(AVERAGE('air-quality'!H1746:H1750),"NA")</f>
        <v>36</v>
      </c>
      <c r="AE289">
        <f ca="1">IFERROR(AVERAGE('air-quality'!I1746:I1750),"NA")</f>
        <v>4.8</v>
      </c>
      <c r="AF289">
        <f ca="1">IFERROR(AVERAGE('air-quality'!J1746:J1750),"NA")</f>
        <v>6.8</v>
      </c>
      <c r="AG289">
        <f ca="1">IFERROR(AVERAGE('air-quality'!E2111:E2115),"NA")</f>
        <v>49.6</v>
      </c>
      <c r="AH289">
        <f ca="1">IFERROR(AVERAGE('air-quality'!F2111:F2115),"NA")</f>
        <v>30.4</v>
      </c>
      <c r="AI289">
        <f ca="1">IFERROR(AVERAGE('air-quality'!G2111:G2115),"NA")</f>
        <v>20.399999999999999</v>
      </c>
      <c r="AJ289">
        <f ca="1">IFERROR(AVERAGE('air-quality'!H2111:H2115),"NA")</f>
        <v>19.399999999999999</v>
      </c>
      <c r="AK289">
        <f ca="1">IFERROR(AVERAGE('air-quality'!I2111:I2115),"NA")</f>
        <v>3.8</v>
      </c>
      <c r="AL289">
        <f ca="1">IFERROR(AVERAGE('air-quality'!J2111:J2115),"NA")</f>
        <v>6</v>
      </c>
      <c r="AS289" s="5">
        <f t="shared" ca="1" si="279"/>
        <v>59.733333333333327</v>
      </c>
      <c r="AT289" s="5">
        <f t="shared" ca="1" si="274"/>
        <v>33.6</v>
      </c>
      <c r="AU289" s="5">
        <f t="shared" ca="1" si="275"/>
        <v>23.266666666666666</v>
      </c>
      <c r="AV289" s="5">
        <f t="shared" ca="1" si="276"/>
        <v>27.933333333333337</v>
      </c>
      <c r="AW289" s="6">
        <f t="shared" ca="1" si="277"/>
        <v>4.4666666666666659</v>
      </c>
      <c r="AX289" s="5">
        <f t="shared" ca="1" si="278"/>
        <v>6</v>
      </c>
    </row>
    <row r="290" spans="1:50" x14ac:dyDescent="0.25">
      <c r="A290">
        <f>IF(Pivot!A294="",Data!A289,Pivot!A294)</f>
        <v>10</v>
      </c>
      <c r="B290">
        <f>Pivot!B294</f>
        <v>15</v>
      </c>
      <c r="C290">
        <f>IFERROR(AVERAGE(Pivot!D294:H294),C289)</f>
        <v>96.4</v>
      </c>
      <c r="D290">
        <f>IFERROR(AVERAGE(Pivot!K294:O294),D289)</f>
        <v>50.8</v>
      </c>
      <c r="E290">
        <f>IFERROR(AVERAGE(Pivot!R294:V294),E289)</f>
        <v>21</v>
      </c>
      <c r="F290">
        <f>IFERROR(AVERAGE(Pivot!Y294:AC294),F289)</f>
        <v>42.8</v>
      </c>
      <c r="G290">
        <f>IFERROR(AVERAGE(Pivot!AF294:AJ294),G289)</f>
        <v>6.2</v>
      </c>
      <c r="H290">
        <f>IFERROR(AVERAGE(Pivot!AM294:AQ294),H289)</f>
        <v>8</v>
      </c>
      <c r="I290">
        <f>IFERROR(AVERAGE(Pivot!F294:H294),I289)</f>
        <v>72.333333333333329</v>
      </c>
      <c r="J290">
        <f>IFERROR(AVERAGE(Pivot!M294:O294),J289)</f>
        <v>40.333333333333336</v>
      </c>
      <c r="K290">
        <f>IFERROR(AVERAGE(Pivot!T294:V294),K289)</f>
        <v>22.666666666666668</v>
      </c>
      <c r="L290">
        <f>IFERROR(AVERAGE(Pivot!AA294:AC294),L289)</f>
        <v>32</v>
      </c>
      <c r="M290">
        <f>IFERROR(AVERAGE(Pivot!AH294:AJ294),M289)</f>
        <v>5</v>
      </c>
      <c r="N290">
        <f>IFERROR(AVERAGE(Pivot!AO294:AQ294),N289)</f>
        <v>7</v>
      </c>
      <c r="U290">
        <f ca="1">IFERROR(AVERAGE('air-quality'!E1382:E1386),"NA")</f>
        <v>57</v>
      </c>
      <c r="V290">
        <f ca="1">IFERROR(AVERAGE('air-quality'!F1382:F1386),"NA")</f>
        <v>31.2</v>
      </c>
      <c r="W290">
        <f ca="1">IFERROR(AVERAGE('air-quality'!G1382:G1386),"NA")</f>
        <v>24</v>
      </c>
      <c r="X290">
        <f ca="1">IFERROR(AVERAGE('air-quality'!H1382:H1386),"NA")</f>
        <v>31</v>
      </c>
      <c r="Y290">
        <f ca="1">IFERROR(AVERAGE('air-quality'!I1382:I1386),"NA")</f>
        <v>5.2</v>
      </c>
      <c r="Z290">
        <f ca="1">IFERROR(AVERAGE('air-quality'!J1382:J1386),"NA")</f>
        <v>5.4</v>
      </c>
      <c r="AA290">
        <f ca="1">IFERROR(AVERAGE('air-quality'!E1747:E1751),"NA")</f>
        <v>92.8</v>
      </c>
      <c r="AB290">
        <f ca="1">IFERROR(AVERAGE('air-quality'!F1747:F1751),"NA")</f>
        <v>45.8</v>
      </c>
      <c r="AC290">
        <f ca="1">IFERROR(AVERAGE('air-quality'!G1747:G1751),"NA")</f>
        <v>27.6</v>
      </c>
      <c r="AD290">
        <f ca="1">IFERROR(AVERAGE('air-quality'!H1747:H1751),"NA")</f>
        <v>38.200000000000003</v>
      </c>
      <c r="AE290">
        <f ca="1">IFERROR(AVERAGE('air-quality'!I1747:I1751),"NA")</f>
        <v>5.2</v>
      </c>
      <c r="AF290">
        <f ca="1">IFERROR(AVERAGE('air-quality'!J1747:J1751),"NA")</f>
        <v>7.2</v>
      </c>
      <c r="AG290">
        <f ca="1">IFERROR(AVERAGE('air-quality'!E2112:E2116),"NA")</f>
        <v>49.4</v>
      </c>
      <c r="AH290">
        <f ca="1">IFERROR(AVERAGE('air-quality'!F2112:F2116),"NA")</f>
        <v>31.2</v>
      </c>
      <c r="AI290">
        <f ca="1">IFERROR(AVERAGE('air-quality'!G2112:G2116),"NA")</f>
        <v>20</v>
      </c>
      <c r="AJ290">
        <f ca="1">IFERROR(AVERAGE('air-quality'!H2112:H2116),"NA")</f>
        <v>21</v>
      </c>
      <c r="AK290">
        <f ca="1">IFERROR(AVERAGE('air-quality'!I2112:I2116),"NA")</f>
        <v>3.8</v>
      </c>
      <c r="AL290">
        <f ca="1">IFERROR(AVERAGE('air-quality'!J2112:J2116),"NA")</f>
        <v>6.6</v>
      </c>
      <c r="AS290" s="5">
        <f t="shared" ca="1" si="279"/>
        <v>66.400000000000006</v>
      </c>
      <c r="AT290" s="5">
        <f t="shared" ca="1" si="274"/>
        <v>36.06666666666667</v>
      </c>
      <c r="AU290" s="5">
        <f t="shared" ca="1" si="275"/>
        <v>23.866666666666664</v>
      </c>
      <c r="AV290" s="5">
        <f t="shared" ca="1" si="276"/>
        <v>30.066666666666666</v>
      </c>
      <c r="AW290" s="6">
        <f t="shared" ca="1" si="277"/>
        <v>4.7333333333333334</v>
      </c>
      <c r="AX290" s="5">
        <f t="shared" ca="1" si="278"/>
        <v>6.4000000000000012</v>
      </c>
    </row>
    <row r="291" spans="1:50" x14ac:dyDescent="0.25">
      <c r="A291">
        <f>IF(Pivot!A295="",Data!A290,Pivot!A295)</f>
        <v>10</v>
      </c>
      <c r="B291">
        <f>Pivot!B295</f>
        <v>16</v>
      </c>
      <c r="C291">
        <f>IFERROR(AVERAGE(Pivot!D295:H295),C290)</f>
        <v>97</v>
      </c>
      <c r="D291">
        <f>IFERROR(AVERAGE(Pivot!K295:O295),D290)</f>
        <v>47.4</v>
      </c>
      <c r="E291">
        <f>IFERROR(AVERAGE(Pivot!R295:V295),E290)</f>
        <v>23</v>
      </c>
      <c r="F291">
        <f>IFERROR(AVERAGE(Pivot!Y295:AC295),F290)</f>
        <v>40.4</v>
      </c>
      <c r="G291">
        <f>IFERROR(AVERAGE(Pivot!AF295:AJ295),G290)</f>
        <v>6</v>
      </c>
      <c r="H291">
        <f>IFERROR(AVERAGE(Pivot!AM295:AQ295),H290)</f>
        <v>7.2</v>
      </c>
      <c r="I291">
        <f>IFERROR(AVERAGE(Pivot!F295:H295),I290)</f>
        <v>76</v>
      </c>
      <c r="J291">
        <f>IFERROR(AVERAGE(Pivot!M295:O295),J290)</f>
        <v>38.666666666666664</v>
      </c>
      <c r="K291">
        <f>IFERROR(AVERAGE(Pivot!T295:V295),K290)</f>
        <v>21.666666666666668</v>
      </c>
      <c r="L291">
        <f>IFERROR(AVERAGE(Pivot!AA295:AC295),L290)</f>
        <v>34.333333333333336</v>
      </c>
      <c r="M291">
        <f>IFERROR(AVERAGE(Pivot!AH295:AJ295),M290)</f>
        <v>5.333333333333333</v>
      </c>
      <c r="N291">
        <f>IFERROR(AVERAGE(Pivot!AO295:AQ295),N290)</f>
        <v>6.666666666666667</v>
      </c>
      <c r="U291">
        <f ca="1">IFERROR(AVERAGE('air-quality'!E1383:E1387),"NA")</f>
        <v>62.8</v>
      </c>
      <c r="V291">
        <f ca="1">IFERROR(AVERAGE('air-quality'!F1383:F1387),"NA")</f>
        <v>30.8</v>
      </c>
      <c r="W291">
        <f ca="1">IFERROR(AVERAGE('air-quality'!G1383:G1387),"NA")</f>
        <v>24.4</v>
      </c>
      <c r="X291">
        <f ca="1">IFERROR(AVERAGE('air-quality'!H1383:H1387),"NA")</f>
        <v>32.200000000000003</v>
      </c>
      <c r="Y291">
        <f ca="1">IFERROR(AVERAGE('air-quality'!I1383:I1387),"NA")</f>
        <v>5.2</v>
      </c>
      <c r="Z291">
        <f ca="1">IFERROR(AVERAGE('air-quality'!J1383:J1387),"NA")</f>
        <v>5.4</v>
      </c>
      <c r="AA291">
        <f ca="1">IFERROR(AVERAGE('air-quality'!E1748:E1752),"NA")</f>
        <v>95.8</v>
      </c>
      <c r="AB291">
        <f ca="1">IFERROR(AVERAGE('air-quality'!F1748:F1752),"NA")</f>
        <v>42</v>
      </c>
      <c r="AC291">
        <f ca="1">IFERROR(AVERAGE('air-quality'!G1748:G1752),"NA")</f>
        <v>28</v>
      </c>
      <c r="AD291">
        <f ca="1">IFERROR(AVERAGE('air-quality'!H1748:H1752),"NA")</f>
        <v>34.799999999999997</v>
      </c>
      <c r="AE291">
        <f ca="1">IFERROR(AVERAGE('air-quality'!I1748:I1752),"NA")</f>
        <v>5</v>
      </c>
      <c r="AF291">
        <f ca="1">IFERROR(AVERAGE('air-quality'!J1748:J1752),"NA")</f>
        <v>6.8</v>
      </c>
      <c r="AG291">
        <f ca="1">IFERROR(AVERAGE('air-quality'!E2113:E2117),"NA")</f>
        <v>54</v>
      </c>
      <c r="AH291">
        <f ca="1">IFERROR(AVERAGE('air-quality'!F2113:F2117),"NA")</f>
        <v>30.2</v>
      </c>
      <c r="AI291">
        <f ca="1">IFERROR(AVERAGE('air-quality'!G2113:G2117),"NA")</f>
        <v>20</v>
      </c>
      <c r="AJ291">
        <f ca="1">IFERROR(AVERAGE('air-quality'!H2113:H2117),"NA")</f>
        <v>22.4</v>
      </c>
      <c r="AK291">
        <f ca="1">IFERROR(AVERAGE('air-quality'!I2113:I2117),"NA")</f>
        <v>4</v>
      </c>
      <c r="AL291">
        <f ca="1">IFERROR(AVERAGE('air-quality'!J2113:J2117),"NA")</f>
        <v>6.8</v>
      </c>
      <c r="AS291" s="5">
        <f t="shared" ca="1" si="279"/>
        <v>70.86666666666666</v>
      </c>
      <c r="AT291" s="5">
        <f t="shared" ca="1" si="274"/>
        <v>34.333333333333336</v>
      </c>
      <c r="AU291" s="5">
        <f t="shared" ca="1" si="275"/>
        <v>24.133333333333336</v>
      </c>
      <c r="AV291" s="5">
        <f t="shared" ca="1" si="276"/>
        <v>29.8</v>
      </c>
      <c r="AW291" s="6">
        <f t="shared" ca="1" si="277"/>
        <v>4.7333333333333334</v>
      </c>
      <c r="AX291" s="5">
        <f t="shared" ca="1" si="278"/>
        <v>6.333333333333333</v>
      </c>
    </row>
    <row r="292" spans="1:50" x14ac:dyDescent="0.25">
      <c r="A292">
        <f>IF(Pivot!A296="",Data!A291,Pivot!A296)</f>
        <v>10</v>
      </c>
      <c r="B292">
        <f>Pivot!B296</f>
        <v>17</v>
      </c>
      <c r="C292">
        <f>IFERROR(AVERAGE(Pivot!D296:H296),C291)</f>
        <v>90</v>
      </c>
      <c r="D292">
        <f>IFERROR(AVERAGE(Pivot!K296:O296),D291)</f>
        <v>39</v>
      </c>
      <c r="E292">
        <f>IFERROR(AVERAGE(Pivot!R296:V296),E291)</f>
        <v>24</v>
      </c>
      <c r="F292">
        <f>IFERROR(AVERAGE(Pivot!Y296:AC296),F291)</f>
        <v>35.799999999999997</v>
      </c>
      <c r="G292">
        <f>IFERROR(AVERAGE(Pivot!AF296:AJ296),G291)</f>
        <v>5.4</v>
      </c>
      <c r="H292">
        <f>IFERROR(AVERAGE(Pivot!AM296:AQ296),H291)</f>
        <v>6.8</v>
      </c>
      <c r="I292">
        <f>IFERROR(AVERAGE(Pivot!F296:H296),I291)</f>
        <v>73.333333333333329</v>
      </c>
      <c r="J292">
        <f>IFERROR(AVERAGE(Pivot!M296:O296),J291)</f>
        <v>21.333333333333332</v>
      </c>
      <c r="K292">
        <f>IFERROR(AVERAGE(Pivot!T296:V296),K291)</f>
        <v>20</v>
      </c>
      <c r="L292">
        <f>IFERROR(AVERAGE(Pivot!AA296:AC296),L291)</f>
        <v>27.333333333333332</v>
      </c>
      <c r="M292">
        <f>IFERROR(AVERAGE(Pivot!AH296:AJ296),M291)</f>
        <v>4.333333333333333</v>
      </c>
      <c r="N292">
        <f>IFERROR(AVERAGE(Pivot!AO296:AQ296),N291)</f>
        <v>5.333333333333333</v>
      </c>
      <c r="U292">
        <f ca="1">IFERROR(AVERAGE('air-quality'!E1384:E1388),"NA")</f>
        <v>62.4</v>
      </c>
      <c r="V292">
        <f ca="1">IFERROR(AVERAGE('air-quality'!F1384:F1388),"NA")</f>
        <v>29.8</v>
      </c>
      <c r="W292">
        <f ca="1">IFERROR(AVERAGE('air-quality'!G1384:G1388),"NA")</f>
        <v>23.2</v>
      </c>
      <c r="X292">
        <f ca="1">IFERROR(AVERAGE('air-quality'!H1384:H1388),"NA")</f>
        <v>32.6</v>
      </c>
      <c r="Y292">
        <f ca="1">IFERROR(AVERAGE('air-quality'!I1384:I1388),"NA")</f>
        <v>5</v>
      </c>
      <c r="Z292">
        <f ca="1">IFERROR(AVERAGE('air-quality'!J1384:J1388),"NA")</f>
        <v>5.4</v>
      </c>
      <c r="AA292">
        <f ca="1">IFERROR(AVERAGE('air-quality'!E1749:E1753),"NA")</f>
        <v>85.4</v>
      </c>
      <c r="AB292">
        <f ca="1">IFERROR(AVERAGE('air-quality'!F1749:F1753),"NA")</f>
        <v>38</v>
      </c>
      <c r="AC292">
        <f ca="1">IFERROR(AVERAGE('air-quality'!G1749:G1753),"NA")</f>
        <v>25.4</v>
      </c>
      <c r="AD292">
        <f ca="1">IFERROR(AVERAGE('air-quality'!H1749:H1753),"NA")</f>
        <v>34</v>
      </c>
      <c r="AE292">
        <f ca="1">IFERROR(AVERAGE('air-quality'!I1749:I1753),"NA")</f>
        <v>4.8</v>
      </c>
      <c r="AF292">
        <f ca="1">IFERROR(AVERAGE('air-quality'!J1749:J1753),"NA")</f>
        <v>6.6</v>
      </c>
      <c r="AG292">
        <f ca="1">IFERROR(AVERAGE('air-quality'!E2114:E2118),"NA")</f>
        <v>53.2</v>
      </c>
      <c r="AH292">
        <f ca="1">IFERROR(AVERAGE('air-quality'!F2114:F2118),"NA")</f>
        <v>26.8</v>
      </c>
      <c r="AI292">
        <f ca="1">IFERROR(AVERAGE('air-quality'!G2114:G2118),"NA")</f>
        <v>21.2</v>
      </c>
      <c r="AJ292">
        <f ca="1">IFERROR(AVERAGE('air-quality'!H2114:H2118),"NA")</f>
        <v>23.6</v>
      </c>
      <c r="AK292">
        <f ca="1">IFERROR(AVERAGE('air-quality'!I2114:I2118),"NA")</f>
        <v>4</v>
      </c>
      <c r="AL292">
        <f ca="1">IFERROR(AVERAGE('air-quality'!J2114:J2118),"NA")</f>
        <v>6.4</v>
      </c>
      <c r="AS292" s="5">
        <f t="shared" ca="1" si="279"/>
        <v>67</v>
      </c>
      <c r="AT292" s="5">
        <f t="shared" ca="1" si="274"/>
        <v>31.533333333333331</v>
      </c>
      <c r="AU292" s="5">
        <f t="shared" ca="1" si="275"/>
        <v>23.266666666666666</v>
      </c>
      <c r="AV292" s="5">
        <f t="shared" ca="1" si="276"/>
        <v>30.066666666666663</v>
      </c>
      <c r="AW292" s="6">
        <f t="shared" ca="1" si="277"/>
        <v>4.6000000000000005</v>
      </c>
      <c r="AX292" s="5">
        <f t="shared" ca="1" si="278"/>
        <v>6.1333333333333329</v>
      </c>
    </row>
    <row r="293" spans="1:50" x14ac:dyDescent="0.25">
      <c r="A293">
        <f>IF(Pivot!A297="",Data!A292,Pivot!A297)</f>
        <v>10</v>
      </c>
      <c r="B293">
        <f>Pivot!B297</f>
        <v>18</v>
      </c>
      <c r="C293">
        <f>IFERROR(AVERAGE(Pivot!D297:H297),C292)</f>
        <v>75.2</v>
      </c>
      <c r="D293">
        <f>IFERROR(AVERAGE(Pivot!K297:O297),D292)</f>
        <v>42.8</v>
      </c>
      <c r="E293">
        <f>IFERROR(AVERAGE(Pivot!R297:V297),E292)</f>
        <v>25.6</v>
      </c>
      <c r="F293">
        <f>IFERROR(AVERAGE(Pivot!Y297:AC297),F292)</f>
        <v>38.4</v>
      </c>
      <c r="G293">
        <f>IFERROR(AVERAGE(Pivot!AF297:AJ297),G292)</f>
        <v>5.4</v>
      </c>
      <c r="H293">
        <f>IFERROR(AVERAGE(Pivot!AM297:AQ297),H292)</f>
        <v>6.8</v>
      </c>
      <c r="I293">
        <f>IFERROR(AVERAGE(Pivot!F297:H297),I292)</f>
        <v>46.666666666666664</v>
      </c>
      <c r="J293">
        <f>IFERROR(AVERAGE(Pivot!M297:O297),J292)</f>
        <v>20.333333333333332</v>
      </c>
      <c r="K293">
        <f>IFERROR(AVERAGE(Pivot!T297:V297),K292)</f>
        <v>24.333333333333332</v>
      </c>
      <c r="L293">
        <f>IFERROR(AVERAGE(Pivot!AA297:AC297),L292)</f>
        <v>28</v>
      </c>
      <c r="M293">
        <f>IFERROR(AVERAGE(Pivot!AH297:AJ297),M292)</f>
        <v>3.6666666666666665</v>
      </c>
      <c r="N293">
        <f>IFERROR(AVERAGE(Pivot!AO297:AQ297),N292)</f>
        <v>5</v>
      </c>
      <c r="U293">
        <f ca="1">IFERROR(AVERAGE('air-quality'!E1385:E1389),"NA")</f>
        <v>61.6</v>
      </c>
      <c r="V293">
        <f ca="1">IFERROR(AVERAGE('air-quality'!F1385:F1389),"NA")</f>
        <v>32.200000000000003</v>
      </c>
      <c r="W293">
        <f ca="1">IFERROR(AVERAGE('air-quality'!G1385:G1389),"NA")</f>
        <v>21</v>
      </c>
      <c r="X293">
        <f ca="1">IFERROR(AVERAGE('air-quality'!H1385:H1389),"NA")</f>
        <v>36</v>
      </c>
      <c r="Y293">
        <f ca="1">IFERROR(AVERAGE('air-quality'!I1385:I1389),"NA")</f>
        <v>5</v>
      </c>
      <c r="Z293">
        <f ca="1">IFERROR(AVERAGE('air-quality'!J1385:J1389),"NA")</f>
        <v>5.8</v>
      </c>
      <c r="AA293">
        <f ca="1">IFERROR(AVERAGE('air-quality'!E1750:E1754),"NA")</f>
        <v>76</v>
      </c>
      <c r="AB293">
        <f ca="1">IFERROR(AVERAGE('air-quality'!F1750:F1754),"NA")</f>
        <v>34.4</v>
      </c>
      <c r="AC293">
        <f ca="1">IFERROR(AVERAGE('air-quality'!G1750:G1754),"NA")</f>
        <v>21.6</v>
      </c>
      <c r="AD293">
        <f ca="1">IFERROR(AVERAGE('air-quality'!H1750:H1754),"NA")</f>
        <v>35.4</v>
      </c>
      <c r="AE293">
        <f ca="1">IFERROR(AVERAGE('air-quality'!I1750:I1754),"NA")</f>
        <v>5</v>
      </c>
      <c r="AF293">
        <f ca="1">IFERROR(AVERAGE('air-quality'!J1750:J1754),"NA")</f>
        <v>6.6</v>
      </c>
      <c r="AG293">
        <f ca="1">IFERROR(AVERAGE('air-quality'!E2115:E2119),"NA")</f>
        <v>50</v>
      </c>
      <c r="AH293">
        <f ca="1">IFERROR(AVERAGE('air-quality'!F2115:F2119),"NA")</f>
        <v>29.8</v>
      </c>
      <c r="AI293">
        <f ca="1">IFERROR(AVERAGE('air-quality'!G2115:G2119),"NA")</f>
        <v>24.4</v>
      </c>
      <c r="AJ293">
        <f ca="1">IFERROR(AVERAGE('air-quality'!H2115:H2119),"NA")</f>
        <v>25.4</v>
      </c>
      <c r="AK293">
        <f ca="1">IFERROR(AVERAGE('air-quality'!I2115:I2119),"NA")</f>
        <v>4</v>
      </c>
      <c r="AL293">
        <f ca="1">IFERROR(AVERAGE('air-quality'!J2115:J2119),"NA")</f>
        <v>6.4</v>
      </c>
      <c r="AS293" s="5">
        <f t="shared" ca="1" si="279"/>
        <v>62.533333333333331</v>
      </c>
      <c r="AT293" s="5">
        <f t="shared" ca="1" si="274"/>
        <v>32.133333333333333</v>
      </c>
      <c r="AU293" s="5">
        <f t="shared" ca="1" si="275"/>
        <v>22.333333333333332</v>
      </c>
      <c r="AV293" s="5">
        <f t="shared" ca="1" si="276"/>
        <v>32.266666666666673</v>
      </c>
      <c r="AW293" s="6">
        <f t="shared" ca="1" si="277"/>
        <v>4.666666666666667</v>
      </c>
      <c r="AX293" s="5">
        <f t="shared" ca="1" si="278"/>
        <v>6.2666666666666657</v>
      </c>
    </row>
    <row r="294" spans="1:50" x14ac:dyDescent="0.25">
      <c r="A294">
        <f>IF(Pivot!A298="",Data!A293,Pivot!A298)</f>
        <v>10</v>
      </c>
      <c r="B294">
        <f>Pivot!B298</f>
        <v>19</v>
      </c>
      <c r="C294">
        <f>IFERROR(AVERAGE(Pivot!D298:H298),C293)</f>
        <v>83</v>
      </c>
      <c r="D294">
        <f>IFERROR(AVERAGE(Pivot!K298:O298),D293)</f>
        <v>55.2</v>
      </c>
      <c r="E294">
        <f>IFERROR(AVERAGE(Pivot!R298:V298),E293)</f>
        <v>25.6</v>
      </c>
      <c r="F294">
        <f>IFERROR(AVERAGE(Pivot!Y298:AC298),F293)</f>
        <v>43.8</v>
      </c>
      <c r="G294">
        <f>IFERROR(AVERAGE(Pivot!AF298:AJ298),G293)</f>
        <v>6.2</v>
      </c>
      <c r="H294">
        <f>IFERROR(AVERAGE(Pivot!AM298:AQ298),H293)</f>
        <v>8</v>
      </c>
      <c r="I294">
        <f>IFERROR(AVERAGE(Pivot!F298:H298),I293)</f>
        <v>44.333333333333336</v>
      </c>
      <c r="J294">
        <f>IFERROR(AVERAGE(Pivot!M298:O298),J293)</f>
        <v>40</v>
      </c>
      <c r="K294">
        <f>IFERROR(AVERAGE(Pivot!T298:V298),K293)</f>
        <v>23</v>
      </c>
      <c r="L294">
        <f>IFERROR(AVERAGE(Pivot!AA298:AC298),L293)</f>
        <v>39.666666666666664</v>
      </c>
      <c r="M294">
        <f>IFERROR(AVERAGE(Pivot!AH298:AJ298),M293)</f>
        <v>5</v>
      </c>
      <c r="N294">
        <f>IFERROR(AVERAGE(Pivot!AO298:AQ298),N293)</f>
        <v>7.333333333333333</v>
      </c>
      <c r="U294">
        <f ca="1">IFERROR(AVERAGE('air-quality'!E1386:E1390),"NA")</f>
        <v>65.400000000000006</v>
      </c>
      <c r="V294">
        <f ca="1">IFERROR(AVERAGE('air-quality'!F1386:F1390),"NA")</f>
        <v>34.200000000000003</v>
      </c>
      <c r="W294">
        <f ca="1">IFERROR(AVERAGE('air-quality'!G1386:G1390),"NA")</f>
        <v>21.2</v>
      </c>
      <c r="X294">
        <f ca="1">IFERROR(AVERAGE('air-quality'!H1386:H1390),"NA")</f>
        <v>37.4</v>
      </c>
      <c r="Y294">
        <f ca="1">IFERROR(AVERAGE('air-quality'!I1386:I1390),"NA")</f>
        <v>5.2</v>
      </c>
      <c r="Z294">
        <f ca="1">IFERROR(AVERAGE('air-quality'!J1386:J1390),"NA")</f>
        <v>6</v>
      </c>
      <c r="AA294">
        <f ca="1">IFERROR(AVERAGE('air-quality'!E1751:E1755),"NA")</f>
        <v>67</v>
      </c>
      <c r="AB294">
        <f ca="1">IFERROR(AVERAGE('air-quality'!F1751:F1755),"NA")</f>
        <v>32</v>
      </c>
      <c r="AC294">
        <f ca="1">IFERROR(AVERAGE('air-quality'!G1751:G1755),"NA")</f>
        <v>23.8</v>
      </c>
      <c r="AD294">
        <f ca="1">IFERROR(AVERAGE('air-quality'!H1751:H1755),"NA")</f>
        <v>36.200000000000003</v>
      </c>
      <c r="AE294">
        <f ca="1">IFERROR(AVERAGE('air-quality'!I1751:I1755),"NA")</f>
        <v>4.8</v>
      </c>
      <c r="AF294">
        <f ca="1">IFERROR(AVERAGE('air-quality'!J1751:J1755),"NA")</f>
        <v>6.6</v>
      </c>
      <c r="AG294">
        <f ca="1">IFERROR(AVERAGE('air-quality'!E2116:E2120),"NA")</f>
        <v>59.6</v>
      </c>
      <c r="AH294">
        <f ca="1">IFERROR(AVERAGE('air-quality'!F2116:F2120),"NA")</f>
        <v>32</v>
      </c>
      <c r="AI294">
        <f ca="1">IFERROR(AVERAGE('air-quality'!G2116:G2120),"NA")</f>
        <v>25.8</v>
      </c>
      <c r="AJ294">
        <f ca="1">IFERROR(AVERAGE('air-quality'!H2116:H2120),"NA")</f>
        <v>29.8</v>
      </c>
      <c r="AK294">
        <f ca="1">IFERROR(AVERAGE('air-quality'!I2116:I2120),"NA")</f>
        <v>4</v>
      </c>
      <c r="AL294">
        <f ca="1">IFERROR(AVERAGE('air-quality'!J2116:J2120),"NA")</f>
        <v>6.6</v>
      </c>
      <c r="AS294" s="5">
        <f t="shared" ca="1" si="279"/>
        <v>64</v>
      </c>
      <c r="AT294" s="5">
        <f t="shared" ca="1" si="274"/>
        <v>32.733333333333334</v>
      </c>
      <c r="AU294" s="5">
        <f t="shared" ca="1" si="275"/>
        <v>23.599999999999998</v>
      </c>
      <c r="AV294" s="5">
        <f t="shared" ca="1" si="276"/>
        <v>34.466666666666661</v>
      </c>
      <c r="AW294" s="6">
        <f t="shared" ca="1" si="277"/>
        <v>4.666666666666667</v>
      </c>
      <c r="AX294" s="5">
        <f t="shared" ca="1" si="278"/>
        <v>6.3999999999999995</v>
      </c>
    </row>
    <row r="295" spans="1:50" x14ac:dyDescent="0.25">
      <c r="A295">
        <f>IF(Pivot!A299="",Data!A294,Pivot!A299)</f>
        <v>10</v>
      </c>
      <c r="B295">
        <f>Pivot!B299</f>
        <v>20</v>
      </c>
      <c r="C295">
        <f>IFERROR(AVERAGE(Pivot!D299:H299),C294)</f>
        <v>106</v>
      </c>
      <c r="D295">
        <f>IFERROR(AVERAGE(Pivot!K299:O299),D294)</f>
        <v>50.8</v>
      </c>
      <c r="E295">
        <f>IFERROR(AVERAGE(Pivot!R299:V299),E294)</f>
        <v>28.4</v>
      </c>
      <c r="F295">
        <f>IFERROR(AVERAGE(Pivot!Y299:AC299),F294)</f>
        <v>40.6</v>
      </c>
      <c r="G295">
        <f>IFERROR(AVERAGE(Pivot!AF299:AJ299),G294)</f>
        <v>6</v>
      </c>
      <c r="H295">
        <f>IFERROR(AVERAGE(Pivot!AM299:AQ299),H294)</f>
        <v>7.6</v>
      </c>
      <c r="I295">
        <f>IFERROR(AVERAGE(Pivot!F299:H299),I294)</f>
        <v>79.666666666666671</v>
      </c>
      <c r="J295">
        <f>IFERROR(AVERAGE(Pivot!M299:O299),J294)</f>
        <v>43.333333333333336</v>
      </c>
      <c r="K295">
        <f>IFERROR(AVERAGE(Pivot!T299:V299),K294)</f>
        <v>29</v>
      </c>
      <c r="L295">
        <f>IFERROR(AVERAGE(Pivot!AA299:AC299),L294)</f>
        <v>43</v>
      </c>
      <c r="M295">
        <f>IFERROR(AVERAGE(Pivot!AH299:AJ299),M294)</f>
        <v>5</v>
      </c>
      <c r="N295">
        <f>IFERROR(AVERAGE(Pivot!AO299:AQ299),N294)</f>
        <v>7.666666666666667</v>
      </c>
      <c r="U295">
        <f ca="1">IFERROR(AVERAGE('air-quality'!E1387:E1391),"NA")</f>
        <v>68.400000000000006</v>
      </c>
      <c r="V295">
        <f ca="1">IFERROR(AVERAGE('air-quality'!F1387:F1391),"NA")</f>
        <v>31.2</v>
      </c>
      <c r="W295">
        <f ca="1">IFERROR(AVERAGE('air-quality'!G1387:G1391),"NA")</f>
        <v>23.8</v>
      </c>
      <c r="X295">
        <f ca="1">IFERROR(AVERAGE('air-quality'!H1387:H1391),"NA")</f>
        <v>33.799999999999997</v>
      </c>
      <c r="Y295">
        <f ca="1">IFERROR(AVERAGE('air-quality'!I1387:I1391),"NA")</f>
        <v>5</v>
      </c>
      <c r="Z295">
        <f ca="1">IFERROR(AVERAGE('air-quality'!J1387:J1391),"NA")</f>
        <v>5.8</v>
      </c>
      <c r="AA295">
        <f ca="1">IFERROR(AVERAGE('air-quality'!E1752:E1756),"NA")</f>
        <v>64.400000000000006</v>
      </c>
      <c r="AB295">
        <f ca="1">IFERROR(AVERAGE('air-quality'!F1752:F1756),"NA")</f>
        <v>34.6</v>
      </c>
      <c r="AC295">
        <f ca="1">IFERROR(AVERAGE('air-quality'!G1752:G1756),"NA")</f>
        <v>23.6</v>
      </c>
      <c r="AD295">
        <f ca="1">IFERROR(AVERAGE('air-quality'!H1752:H1756),"NA")</f>
        <v>40</v>
      </c>
      <c r="AE295">
        <f ca="1">IFERROR(AVERAGE('air-quality'!I1752:I1756),"NA")</f>
        <v>5</v>
      </c>
      <c r="AF295">
        <f ca="1">IFERROR(AVERAGE('air-quality'!J1752:J1756),"NA")</f>
        <v>7</v>
      </c>
      <c r="AG295">
        <f ca="1">IFERROR(AVERAGE('air-quality'!E2117:E2121),"NA")</f>
        <v>65.400000000000006</v>
      </c>
      <c r="AH295">
        <f ca="1">IFERROR(AVERAGE('air-quality'!F2117:F2121),"NA")</f>
        <v>33.4</v>
      </c>
      <c r="AI295">
        <f ca="1">IFERROR(AVERAGE('air-quality'!G2117:G2121),"NA")</f>
        <v>26.8</v>
      </c>
      <c r="AJ295">
        <f ca="1">IFERROR(AVERAGE('air-quality'!H2117:H2121),"NA")</f>
        <v>33.799999999999997</v>
      </c>
      <c r="AK295">
        <f ca="1">IFERROR(AVERAGE('air-quality'!I2117:I2121),"NA")</f>
        <v>4.2</v>
      </c>
      <c r="AL295">
        <f ca="1">IFERROR(AVERAGE('air-quality'!J2117:J2121),"NA")</f>
        <v>6.6</v>
      </c>
      <c r="AS295" s="5">
        <f t="shared" ca="1" si="279"/>
        <v>66.066666666666677</v>
      </c>
      <c r="AT295" s="5">
        <f t="shared" ca="1" si="274"/>
        <v>33.066666666666663</v>
      </c>
      <c r="AU295" s="5">
        <f t="shared" ca="1" si="275"/>
        <v>24.733333333333334</v>
      </c>
      <c r="AV295" s="5">
        <f t="shared" ca="1" si="276"/>
        <v>35.866666666666667</v>
      </c>
      <c r="AW295" s="6">
        <f t="shared" ca="1" si="277"/>
        <v>4.7333333333333334</v>
      </c>
      <c r="AX295" s="5">
        <f t="shared" ca="1" si="278"/>
        <v>6.4666666666666659</v>
      </c>
    </row>
    <row r="296" spans="1:50" x14ac:dyDescent="0.25">
      <c r="A296">
        <f>IF(Pivot!A300="",Data!A295,Pivot!A300)</f>
        <v>10</v>
      </c>
      <c r="B296">
        <f>Pivot!B300</f>
        <v>21</v>
      </c>
      <c r="C296">
        <f>IFERROR(AVERAGE(Pivot!D300:H300),C295)</f>
        <v>95.6</v>
      </c>
      <c r="D296">
        <f>IFERROR(AVERAGE(Pivot!K300:O300),D295)</f>
        <v>46.8</v>
      </c>
      <c r="E296">
        <f>IFERROR(AVERAGE(Pivot!R300:V300),E295)</f>
        <v>24.8</v>
      </c>
      <c r="F296">
        <f>IFERROR(AVERAGE(Pivot!Y300:AC300),F295)</f>
        <v>39.200000000000003</v>
      </c>
      <c r="G296">
        <f>IFERROR(AVERAGE(Pivot!AF300:AJ300),G295)</f>
        <v>6.2</v>
      </c>
      <c r="H296">
        <f>IFERROR(AVERAGE(Pivot!AM300:AQ300),H295)</f>
        <v>6.8</v>
      </c>
      <c r="I296">
        <f>IFERROR(AVERAGE(Pivot!F300:H300),I295)</f>
        <v>86.333333333333329</v>
      </c>
      <c r="J296">
        <f>IFERROR(AVERAGE(Pivot!M300:O300),J295)</f>
        <v>40.333333333333336</v>
      </c>
      <c r="K296">
        <f>IFERROR(AVERAGE(Pivot!T300:V300),K295)</f>
        <v>27.333333333333332</v>
      </c>
      <c r="L296">
        <f>IFERROR(AVERAGE(Pivot!AA300:AC300),L295)</f>
        <v>41.333333333333336</v>
      </c>
      <c r="M296">
        <f>IFERROR(AVERAGE(Pivot!AH300:AJ300),M295)</f>
        <v>5.666666666666667</v>
      </c>
      <c r="N296">
        <f>IFERROR(AVERAGE(Pivot!AO300:AQ300),N295)</f>
        <v>7</v>
      </c>
      <c r="U296">
        <f ca="1">IFERROR(AVERAGE('air-quality'!E1388:E1392),"NA")</f>
        <v>63.2</v>
      </c>
      <c r="V296">
        <f ca="1">IFERROR(AVERAGE('air-quality'!F1388:F1392),"NA")</f>
        <v>30.6</v>
      </c>
      <c r="W296">
        <f ca="1">IFERROR(AVERAGE('air-quality'!G1388:G1392),"NA")</f>
        <v>25.4</v>
      </c>
      <c r="X296">
        <f ca="1">IFERROR(AVERAGE('air-quality'!H1388:H1392),"NA")</f>
        <v>32.4</v>
      </c>
      <c r="Y296">
        <f ca="1">IFERROR(AVERAGE('air-quality'!I1388:I1392),"NA")</f>
        <v>4.8</v>
      </c>
      <c r="Z296">
        <f ca="1">IFERROR(AVERAGE('air-quality'!J1388:J1392),"NA")</f>
        <v>5.6</v>
      </c>
      <c r="AA296">
        <f ca="1">IFERROR(AVERAGE('air-quality'!E1753:E1757),"NA")</f>
        <v>71.8</v>
      </c>
      <c r="AB296">
        <f ca="1">IFERROR(AVERAGE('air-quality'!F1753:F1757),"NA")</f>
        <v>41.8</v>
      </c>
      <c r="AC296">
        <f ca="1">IFERROR(AVERAGE('air-quality'!G1753:G1757),"NA")</f>
        <v>23.2</v>
      </c>
      <c r="AD296">
        <f ca="1">IFERROR(AVERAGE('air-quality'!H1753:H1757),"NA")</f>
        <v>45.4</v>
      </c>
      <c r="AE296">
        <f ca="1">IFERROR(AVERAGE('air-quality'!I1753:I1757),"NA")</f>
        <v>5.4</v>
      </c>
      <c r="AF296">
        <f ca="1">IFERROR(AVERAGE('air-quality'!J1753:J1757),"NA")</f>
        <v>7.8</v>
      </c>
      <c r="AG296">
        <f ca="1">IFERROR(AVERAGE('air-quality'!E2118:E2122),"NA")</f>
        <v>69.400000000000006</v>
      </c>
      <c r="AH296">
        <f ca="1">IFERROR(AVERAGE('air-quality'!F2118:F2122),"NA")</f>
        <v>34.200000000000003</v>
      </c>
      <c r="AI296">
        <f ca="1">IFERROR(AVERAGE('air-quality'!G2118:G2122),"NA")</f>
        <v>27</v>
      </c>
      <c r="AJ296">
        <f ca="1">IFERROR(AVERAGE('air-quality'!H2118:H2122),"NA")</f>
        <v>35.4</v>
      </c>
      <c r="AK296">
        <f ca="1">IFERROR(AVERAGE('air-quality'!I2118:I2122),"NA")</f>
        <v>4.2</v>
      </c>
      <c r="AL296">
        <f ca="1">IFERROR(AVERAGE('air-quality'!J2118:J2122),"NA")</f>
        <v>6.6</v>
      </c>
      <c r="AS296" s="5">
        <f t="shared" ca="1" si="279"/>
        <v>68.13333333333334</v>
      </c>
      <c r="AT296" s="5">
        <f t="shared" ca="1" si="274"/>
        <v>35.533333333333339</v>
      </c>
      <c r="AU296" s="5">
        <f t="shared" ca="1" si="275"/>
        <v>25.2</v>
      </c>
      <c r="AV296" s="5">
        <f t="shared" ca="1" si="276"/>
        <v>37.733333333333327</v>
      </c>
      <c r="AW296" s="6">
        <f t="shared" ca="1" si="277"/>
        <v>4.8</v>
      </c>
      <c r="AX296" s="5">
        <f t="shared" ca="1" si="278"/>
        <v>6.666666666666667</v>
      </c>
    </row>
    <row r="297" spans="1:50" x14ac:dyDescent="0.25">
      <c r="A297">
        <f>IF(Pivot!A301="",Data!A296,Pivot!A301)</f>
        <v>10</v>
      </c>
      <c r="B297">
        <f>Pivot!B301</f>
        <v>22</v>
      </c>
      <c r="C297">
        <f>IFERROR(AVERAGE(Pivot!D301:H301),C296)</f>
        <v>90.6</v>
      </c>
      <c r="D297">
        <f>IFERROR(AVERAGE(Pivot!K301:O301),D296)</f>
        <v>33.799999999999997</v>
      </c>
      <c r="E297">
        <f>IFERROR(AVERAGE(Pivot!R301:V301),E296)</f>
        <v>23.2</v>
      </c>
      <c r="F297">
        <f>IFERROR(AVERAGE(Pivot!Y301:AC301),F296)</f>
        <v>33.799999999999997</v>
      </c>
      <c r="G297">
        <f>IFERROR(AVERAGE(Pivot!AF301:AJ301),G296)</f>
        <v>5.6</v>
      </c>
      <c r="H297">
        <f>IFERROR(AVERAGE(Pivot!AM301:AQ301),H296)</f>
        <v>6</v>
      </c>
      <c r="I297">
        <f>IFERROR(AVERAGE(Pivot!F301:H301),I296)</f>
        <v>83.666666666666671</v>
      </c>
      <c r="J297">
        <f>IFERROR(AVERAGE(Pivot!M301:O301),J296)</f>
        <v>33.666666666666664</v>
      </c>
      <c r="K297">
        <f>IFERROR(AVERAGE(Pivot!T301:V301),K296)</f>
        <v>22.333333333333332</v>
      </c>
      <c r="L297">
        <f>IFERROR(AVERAGE(Pivot!AA301:AC301),L296)</f>
        <v>36.666666666666664</v>
      </c>
      <c r="M297">
        <f>IFERROR(AVERAGE(Pivot!AH301:AJ301),M296)</f>
        <v>4.666666666666667</v>
      </c>
      <c r="N297">
        <f>IFERROR(AVERAGE(Pivot!AO301:AQ301),N296)</f>
        <v>6.333333333333333</v>
      </c>
      <c r="U297">
        <f ca="1">IFERROR(AVERAGE('air-quality'!E1389:E1393),"NA")</f>
        <v>58.2</v>
      </c>
      <c r="V297">
        <f ca="1">IFERROR(AVERAGE('air-quality'!F1389:F1393),"NA")</f>
        <v>34.200000000000003</v>
      </c>
      <c r="W297">
        <f ca="1">IFERROR(AVERAGE('air-quality'!G1389:G1393),"NA")</f>
        <v>24.6</v>
      </c>
      <c r="X297">
        <f ca="1">IFERROR(AVERAGE('air-quality'!H1389:H1393),"NA")</f>
        <v>34.6</v>
      </c>
      <c r="Y297">
        <f ca="1">IFERROR(AVERAGE('air-quality'!I1389:I1393),"NA")</f>
        <v>5</v>
      </c>
      <c r="Z297">
        <f ca="1">IFERROR(AVERAGE('air-quality'!J1389:J1393),"NA")</f>
        <v>5.8</v>
      </c>
      <c r="AA297">
        <f ca="1">IFERROR(AVERAGE('air-quality'!E1754:E1758),"NA")</f>
        <v>86.2</v>
      </c>
      <c r="AB297">
        <f ca="1">IFERROR(AVERAGE('air-quality'!F1754:F1758),"NA")</f>
        <v>47.4</v>
      </c>
      <c r="AC297">
        <f ca="1">IFERROR(AVERAGE('air-quality'!G1754:G1758),"NA")</f>
        <v>22.8</v>
      </c>
      <c r="AD297">
        <f ca="1">IFERROR(AVERAGE('air-quality'!H1754:H1758),"NA")</f>
        <v>47.6</v>
      </c>
      <c r="AE297">
        <f ca="1">IFERROR(AVERAGE('air-quality'!I1754:I1758),"NA")</f>
        <v>5.8</v>
      </c>
      <c r="AF297">
        <f ca="1">IFERROR(AVERAGE('air-quality'!J1754:J1758),"NA")</f>
        <v>8.1999999999999993</v>
      </c>
      <c r="AG297">
        <f ca="1">IFERROR(AVERAGE('air-quality'!E2119:E2123),"NA")</f>
        <v>72.400000000000006</v>
      </c>
      <c r="AH297">
        <f ca="1">IFERROR(AVERAGE('air-quality'!F2119:F2123),"NA")</f>
        <v>35.6</v>
      </c>
      <c r="AI297">
        <f ca="1">IFERROR(AVERAGE('air-quality'!G2119:G2123),"NA")</f>
        <v>27.8</v>
      </c>
      <c r="AJ297">
        <f ca="1">IFERROR(AVERAGE('air-quality'!H2119:H2123),"NA")</f>
        <v>35</v>
      </c>
      <c r="AK297">
        <f ca="1">IFERROR(AVERAGE('air-quality'!I2119:I2123),"NA")</f>
        <v>4.2</v>
      </c>
      <c r="AL297">
        <f ca="1">IFERROR(AVERAGE('air-quality'!J2119:J2123),"NA")</f>
        <v>6.6</v>
      </c>
      <c r="AS297" s="5">
        <f t="shared" ca="1" si="279"/>
        <v>72.266666666666666</v>
      </c>
      <c r="AT297" s="5">
        <f t="shared" ca="1" si="274"/>
        <v>39.066666666666663</v>
      </c>
      <c r="AU297" s="5">
        <f t="shared" ca="1" si="275"/>
        <v>25.066666666666666</v>
      </c>
      <c r="AV297" s="5">
        <f t="shared" ca="1" si="276"/>
        <v>39.06666666666667</v>
      </c>
      <c r="AW297" s="6">
        <f t="shared" ca="1" si="277"/>
        <v>5</v>
      </c>
      <c r="AX297" s="5">
        <f t="shared" ca="1" si="278"/>
        <v>6.8666666666666671</v>
      </c>
    </row>
    <row r="298" spans="1:50" x14ac:dyDescent="0.25">
      <c r="A298">
        <f>IF(Pivot!A302="",Data!A297,Pivot!A302)</f>
        <v>10</v>
      </c>
      <c r="B298">
        <f>Pivot!B302</f>
        <v>23</v>
      </c>
      <c r="C298">
        <f>IFERROR(AVERAGE(Pivot!D302:H302),C297)</f>
        <v>65.8</v>
      </c>
      <c r="D298">
        <f>IFERROR(AVERAGE(Pivot!K302:O302),D297)</f>
        <v>34.200000000000003</v>
      </c>
      <c r="E298">
        <f>IFERROR(AVERAGE(Pivot!R302:V302),E297)</f>
        <v>22.8</v>
      </c>
      <c r="F298">
        <f>IFERROR(AVERAGE(Pivot!Y302:AC302),F297)</f>
        <v>33.200000000000003</v>
      </c>
      <c r="G298">
        <f>IFERROR(AVERAGE(Pivot!AF302:AJ302),G297)</f>
        <v>5.2</v>
      </c>
      <c r="H298">
        <f>IFERROR(AVERAGE(Pivot!AM302:AQ302),H297)</f>
        <v>5.8</v>
      </c>
      <c r="I298">
        <f>IFERROR(AVERAGE(Pivot!F302:H302),I297)</f>
        <v>67.333333333333329</v>
      </c>
      <c r="J298">
        <f>IFERROR(AVERAGE(Pivot!M302:O302),J297)</f>
        <v>38</v>
      </c>
      <c r="K298">
        <f>IFERROR(AVERAGE(Pivot!T302:V302),K297)</f>
        <v>23.666666666666668</v>
      </c>
      <c r="L298">
        <f>IFERROR(AVERAGE(Pivot!AA302:AC302),L297)</f>
        <v>34.666666666666664</v>
      </c>
      <c r="M298">
        <f>IFERROR(AVERAGE(Pivot!AH302:AJ302),M297)</f>
        <v>4.666666666666667</v>
      </c>
      <c r="N298">
        <f>IFERROR(AVERAGE(Pivot!AO302:AQ302),N297)</f>
        <v>6</v>
      </c>
      <c r="U298">
        <f ca="1">IFERROR(AVERAGE('air-quality'!E1390:E1394),"NA")</f>
        <v>62.2</v>
      </c>
      <c r="V298">
        <f ca="1">IFERROR(AVERAGE('air-quality'!F1390:F1394),"NA")</f>
        <v>36.200000000000003</v>
      </c>
      <c r="W298">
        <f ca="1">IFERROR(AVERAGE('air-quality'!G1390:G1394),"NA")</f>
        <v>25.8</v>
      </c>
      <c r="X298">
        <f ca="1">IFERROR(AVERAGE('air-quality'!H1390:H1394),"NA")</f>
        <v>35</v>
      </c>
      <c r="Y298">
        <f ca="1">IFERROR(AVERAGE('air-quality'!I1390:I1394),"NA")</f>
        <v>5.2</v>
      </c>
      <c r="Z298">
        <f ca="1">IFERROR(AVERAGE('air-quality'!J1390:J1394),"NA")</f>
        <v>6</v>
      </c>
      <c r="AA298">
        <f ca="1">IFERROR(AVERAGE('air-quality'!E1755:E1759),"NA")</f>
        <v>93.4</v>
      </c>
      <c r="AB298">
        <f ca="1">IFERROR(AVERAGE('air-quality'!F1755:F1759),"NA")</f>
        <v>47.4</v>
      </c>
      <c r="AC298">
        <f ca="1">IFERROR(AVERAGE('air-quality'!G1755:G1759),"NA")</f>
        <v>22.2</v>
      </c>
      <c r="AD298">
        <f ca="1">IFERROR(AVERAGE('air-quality'!H1755:H1759),"NA")</f>
        <v>48.6</v>
      </c>
      <c r="AE298">
        <f ca="1">IFERROR(AVERAGE('air-quality'!I1755:I1759),"NA")</f>
        <v>5.8</v>
      </c>
      <c r="AF298">
        <f ca="1">IFERROR(AVERAGE('air-quality'!J1755:J1759),"NA")</f>
        <v>8.1999999999999993</v>
      </c>
      <c r="AG298">
        <f ca="1">IFERROR(AVERAGE('air-quality'!E2120:E2124),"NA")</f>
        <v>75.599999999999994</v>
      </c>
      <c r="AH298">
        <f ca="1">IFERROR(AVERAGE('air-quality'!F2120:F2124),"NA")</f>
        <v>32.4</v>
      </c>
      <c r="AI298">
        <f ca="1">IFERROR(AVERAGE('air-quality'!G2120:G2124),"NA")</f>
        <v>26</v>
      </c>
      <c r="AJ298">
        <f ca="1">IFERROR(AVERAGE('air-quality'!H2120:H2124),"NA")</f>
        <v>34</v>
      </c>
      <c r="AK298">
        <f ca="1">IFERROR(AVERAGE('air-quality'!I2120:I2124),"NA")</f>
        <v>4.4000000000000004</v>
      </c>
      <c r="AL298">
        <f ca="1">IFERROR(AVERAGE('air-quality'!J2120:J2124),"NA")</f>
        <v>6.2</v>
      </c>
      <c r="AS298" s="5">
        <f t="shared" ca="1" si="279"/>
        <v>77.066666666666677</v>
      </c>
      <c r="AT298" s="5">
        <f t="shared" ca="1" si="274"/>
        <v>38.666666666666664</v>
      </c>
      <c r="AU298" s="5">
        <f t="shared" ca="1" si="275"/>
        <v>24.666666666666668</v>
      </c>
      <c r="AV298" s="5">
        <f t="shared" ca="1" si="276"/>
        <v>39.199999999999996</v>
      </c>
      <c r="AW298" s="6">
        <f t="shared" ca="1" si="277"/>
        <v>5.1333333333333337</v>
      </c>
      <c r="AX298" s="5">
        <f t="shared" ca="1" si="278"/>
        <v>6.8</v>
      </c>
    </row>
    <row r="299" spans="1:50" x14ac:dyDescent="0.25">
      <c r="A299">
        <f>IF(Pivot!A303="",Data!A298,Pivot!A303)</f>
        <v>10</v>
      </c>
      <c r="B299">
        <f>Pivot!B303</f>
        <v>24</v>
      </c>
      <c r="C299">
        <f>IFERROR(AVERAGE(Pivot!D303:H303),C298)</f>
        <v>63.6</v>
      </c>
      <c r="D299">
        <f>IFERROR(AVERAGE(Pivot!K303:O303),D298)</f>
        <v>32.799999999999997</v>
      </c>
      <c r="E299">
        <f>IFERROR(AVERAGE(Pivot!R303:V303),E298)</f>
        <v>21</v>
      </c>
      <c r="F299">
        <f>IFERROR(AVERAGE(Pivot!Y303:AC303),F298)</f>
        <v>37.200000000000003</v>
      </c>
      <c r="G299">
        <f>IFERROR(AVERAGE(Pivot!AF303:AJ303),G298)</f>
        <v>5.6</v>
      </c>
      <c r="H299">
        <f>IFERROR(AVERAGE(Pivot!AM303:AQ303),H298)</f>
        <v>6.2</v>
      </c>
      <c r="I299">
        <f>IFERROR(AVERAGE(Pivot!F303:H303),I298)</f>
        <v>68.333333333333329</v>
      </c>
      <c r="J299">
        <f>IFERROR(AVERAGE(Pivot!M303:O303),J298)</f>
        <v>38</v>
      </c>
      <c r="K299">
        <f>IFERROR(AVERAGE(Pivot!T303:V303),K298)</f>
        <v>21</v>
      </c>
      <c r="L299">
        <f>IFERROR(AVERAGE(Pivot!AA303:AC303),L298)</f>
        <v>40.333333333333336</v>
      </c>
      <c r="M299">
        <f>IFERROR(AVERAGE(Pivot!AH303:AJ303),M298)</f>
        <v>5.666666666666667</v>
      </c>
      <c r="N299">
        <f>IFERROR(AVERAGE(Pivot!AO303:AQ303),N298)</f>
        <v>7</v>
      </c>
      <c r="U299">
        <f ca="1">IFERROR(AVERAGE('air-quality'!E1391:E1395),"NA")</f>
        <v>65.599999999999994</v>
      </c>
      <c r="V299">
        <f ca="1">IFERROR(AVERAGE('air-quality'!F1391:F1395),"NA")</f>
        <v>38.799999999999997</v>
      </c>
      <c r="W299">
        <f ca="1">IFERROR(AVERAGE('air-quality'!G1391:G1395),"NA")</f>
        <v>23.2</v>
      </c>
      <c r="X299">
        <f ca="1">IFERROR(AVERAGE('air-quality'!H1391:H1395),"NA")</f>
        <v>37.6</v>
      </c>
      <c r="Y299">
        <f ca="1">IFERROR(AVERAGE('air-quality'!I1391:I1395),"NA")</f>
        <v>5.4</v>
      </c>
      <c r="Z299">
        <f ca="1">IFERROR(AVERAGE('air-quality'!J1391:J1395),"NA")</f>
        <v>6.4</v>
      </c>
      <c r="AA299">
        <f ca="1">IFERROR(AVERAGE('air-quality'!E1756:E1760),"NA")</f>
        <v>93.2</v>
      </c>
      <c r="AB299">
        <f ca="1">IFERROR(AVERAGE('air-quality'!F1756:F1760),"NA")</f>
        <v>47.2</v>
      </c>
      <c r="AC299">
        <f ca="1">IFERROR(AVERAGE('air-quality'!G1756:G1760),"NA")</f>
        <v>18</v>
      </c>
      <c r="AD299">
        <f ca="1">IFERROR(AVERAGE('air-quality'!H1756:H1760),"NA")</f>
        <v>49</v>
      </c>
      <c r="AE299">
        <f ca="1">IFERROR(AVERAGE('air-quality'!I1756:I1760),"NA")</f>
        <v>5.8</v>
      </c>
      <c r="AF299">
        <f ca="1">IFERROR(AVERAGE('air-quality'!J1756:J1760),"NA")</f>
        <v>8</v>
      </c>
      <c r="AG299">
        <f ca="1">IFERROR(AVERAGE('air-quality'!E2121:E2125),"NA")</f>
        <v>68.400000000000006</v>
      </c>
      <c r="AH299">
        <f ca="1">IFERROR(AVERAGE('air-quality'!F2121:F2125),"NA")</f>
        <v>28.2</v>
      </c>
      <c r="AI299">
        <f ca="1">IFERROR(AVERAGE('air-quality'!G2121:G2125),"NA")</f>
        <v>25.4</v>
      </c>
      <c r="AJ299">
        <f ca="1">IFERROR(AVERAGE('air-quality'!H2121:H2125),"NA")</f>
        <v>28.2</v>
      </c>
      <c r="AK299">
        <f ca="1">IFERROR(AVERAGE('air-quality'!I2121:I2125),"NA")</f>
        <v>4.4000000000000004</v>
      </c>
      <c r="AL299">
        <f ca="1">IFERROR(AVERAGE('air-quality'!J2121:J2125),"NA")</f>
        <v>5.6</v>
      </c>
      <c r="AS299" s="5">
        <f t="shared" ca="1" si="279"/>
        <v>75.733333333333334</v>
      </c>
      <c r="AT299" s="5">
        <f t="shared" ca="1" si="274"/>
        <v>38.06666666666667</v>
      </c>
      <c r="AU299" s="5">
        <f t="shared" ca="1" si="275"/>
        <v>22.2</v>
      </c>
      <c r="AV299" s="5">
        <f t="shared" ca="1" si="276"/>
        <v>38.266666666666666</v>
      </c>
      <c r="AW299" s="6">
        <f t="shared" ca="1" si="277"/>
        <v>5.2</v>
      </c>
      <c r="AX299" s="5">
        <f t="shared" ca="1" si="278"/>
        <v>6.666666666666667</v>
      </c>
    </row>
    <row r="300" spans="1:50" x14ac:dyDescent="0.25">
      <c r="A300">
        <f>IF(Pivot!A304="",Data!A299,Pivot!A304)</f>
        <v>10</v>
      </c>
      <c r="B300">
        <f>Pivot!B304</f>
        <v>25</v>
      </c>
      <c r="C300">
        <f>IFERROR(AVERAGE(Pivot!D304:H304),C299)</f>
        <v>65</v>
      </c>
      <c r="D300">
        <f>IFERROR(AVERAGE(Pivot!K304:O304),D299)</f>
        <v>40.799999999999997</v>
      </c>
      <c r="E300">
        <f>IFERROR(AVERAGE(Pivot!R304:V304),E299)</f>
        <v>13.8</v>
      </c>
      <c r="F300">
        <f>IFERROR(AVERAGE(Pivot!Y304:AC304),F299)</f>
        <v>39.4</v>
      </c>
      <c r="G300">
        <f>IFERROR(AVERAGE(Pivot!AF304:AJ304),G299)</f>
        <v>5.6</v>
      </c>
      <c r="H300">
        <f>IFERROR(AVERAGE(Pivot!AM304:AQ304),H299)</f>
        <v>7.4</v>
      </c>
      <c r="I300">
        <f>IFERROR(AVERAGE(Pivot!F304:H304),I299)</f>
        <v>73</v>
      </c>
      <c r="J300">
        <f>IFERROR(AVERAGE(Pivot!M304:O304),J299)</f>
        <v>40.333333333333336</v>
      </c>
      <c r="K300">
        <f>IFERROR(AVERAGE(Pivot!T304:V304),K299)</f>
        <v>16.666666666666668</v>
      </c>
      <c r="L300">
        <f>IFERROR(AVERAGE(Pivot!AA304:AC304),L299)</f>
        <v>38.333333333333336</v>
      </c>
      <c r="M300">
        <f>IFERROR(AVERAGE(Pivot!AH304:AJ304),M299)</f>
        <v>5.333333333333333</v>
      </c>
      <c r="N300">
        <f>IFERROR(AVERAGE(Pivot!AO304:AQ304),N299)</f>
        <v>7</v>
      </c>
      <c r="U300">
        <f ca="1">IFERROR(AVERAGE('air-quality'!E1392:E1396),"NA")</f>
        <v>69</v>
      </c>
      <c r="V300">
        <f ca="1">IFERROR(AVERAGE('air-quality'!F1392:F1396),"NA")</f>
        <v>46.4</v>
      </c>
      <c r="W300">
        <f ca="1">IFERROR(AVERAGE('air-quality'!G1392:G1396),"NA")</f>
        <v>20.399999999999999</v>
      </c>
      <c r="X300">
        <f ca="1">IFERROR(AVERAGE('air-quality'!H1392:H1396),"NA")</f>
        <v>44</v>
      </c>
      <c r="Y300">
        <f ca="1">IFERROR(AVERAGE('air-quality'!I1392:I1396),"NA")</f>
        <v>5.8</v>
      </c>
      <c r="Z300">
        <f ca="1">IFERROR(AVERAGE('air-quality'!J1392:J1396),"NA")</f>
        <v>7.4</v>
      </c>
      <c r="AA300">
        <f ca="1">IFERROR(AVERAGE('air-quality'!E1757:E1761),"NA")</f>
        <v>91.4</v>
      </c>
      <c r="AB300">
        <f ca="1">IFERROR(AVERAGE('air-quality'!F1757:F1761),"NA")</f>
        <v>42.6</v>
      </c>
      <c r="AC300">
        <f ca="1">IFERROR(AVERAGE('air-quality'!G1757:G1761),"NA")</f>
        <v>17.8</v>
      </c>
      <c r="AD300">
        <f ca="1">IFERROR(AVERAGE('air-quality'!H1757:H1761),"NA")</f>
        <v>40.4</v>
      </c>
      <c r="AE300">
        <f ca="1">IFERROR(AVERAGE('air-quality'!I1757:I1761),"NA")</f>
        <v>5.2</v>
      </c>
      <c r="AF300">
        <f ca="1">IFERROR(AVERAGE('air-quality'!J1757:J1761),"NA")</f>
        <v>6.8</v>
      </c>
      <c r="AG300">
        <f ca="1">IFERROR(AVERAGE('air-quality'!E2122:E2126),"NA")</f>
        <v>62.2</v>
      </c>
      <c r="AH300">
        <f ca="1">IFERROR(AVERAGE('air-quality'!F2122:F2126),"NA")</f>
        <v>25.4</v>
      </c>
      <c r="AI300">
        <f ca="1">IFERROR(AVERAGE('air-quality'!G2122:G2126),"NA")</f>
        <v>25.4</v>
      </c>
      <c r="AJ300">
        <f ca="1">IFERROR(AVERAGE('air-quality'!H2122:H2126),"NA")</f>
        <v>24.4</v>
      </c>
      <c r="AK300">
        <f ca="1">IFERROR(AVERAGE('air-quality'!I2122:I2126),"NA")</f>
        <v>4.2</v>
      </c>
      <c r="AL300">
        <f ca="1">IFERROR(AVERAGE('air-quality'!J2122:J2126),"NA")</f>
        <v>5.4</v>
      </c>
      <c r="AS300" s="5">
        <f t="shared" ca="1" si="279"/>
        <v>74.2</v>
      </c>
      <c r="AT300" s="5">
        <f t="shared" ca="1" si="274"/>
        <v>38.133333333333333</v>
      </c>
      <c r="AU300" s="5">
        <f t="shared" ca="1" si="275"/>
        <v>21.2</v>
      </c>
      <c r="AV300" s="5">
        <f t="shared" ca="1" si="276"/>
        <v>36.266666666666673</v>
      </c>
      <c r="AW300" s="6">
        <f t="shared" ca="1" si="277"/>
        <v>5.0666666666666664</v>
      </c>
      <c r="AX300" s="5">
        <f t="shared" ca="1" si="278"/>
        <v>6.5333333333333341</v>
      </c>
    </row>
    <row r="301" spans="1:50" x14ac:dyDescent="0.25">
      <c r="A301">
        <f>IF(Pivot!A305="",Data!A300,Pivot!A305)</f>
        <v>10</v>
      </c>
      <c r="B301">
        <f>Pivot!B305</f>
        <v>26</v>
      </c>
      <c r="C301">
        <f>IFERROR(AVERAGE(Pivot!D305:H305),C300)</f>
        <v>78</v>
      </c>
      <c r="D301">
        <f>IFERROR(AVERAGE(Pivot!K305:O305),D300)</f>
        <v>42.2</v>
      </c>
      <c r="E301">
        <f>IFERROR(AVERAGE(Pivot!R305:V305),E300)</f>
        <v>20</v>
      </c>
      <c r="F301">
        <f>IFERROR(AVERAGE(Pivot!Y305:AC305),F300)</f>
        <v>31</v>
      </c>
      <c r="G301">
        <f>IFERROR(AVERAGE(Pivot!AF305:AJ305),G300)</f>
        <v>5.4</v>
      </c>
      <c r="H301">
        <f>IFERROR(AVERAGE(Pivot!AM305:AQ305),H300)</f>
        <v>6.4</v>
      </c>
      <c r="I301">
        <f>IFERROR(AVERAGE(Pivot!F305:H305),I300)</f>
        <v>78.666666666666671</v>
      </c>
      <c r="J301">
        <f>IFERROR(AVERAGE(Pivot!M305:O305),J300)</f>
        <v>40.666666666666664</v>
      </c>
      <c r="K301">
        <f>IFERROR(AVERAGE(Pivot!T305:V305),K300)</f>
        <v>22.333333333333332</v>
      </c>
      <c r="L301">
        <f>IFERROR(AVERAGE(Pivot!AA305:AC305),L300)</f>
        <v>31.333333333333332</v>
      </c>
      <c r="M301">
        <f>IFERROR(AVERAGE(Pivot!AH305:AJ305),M300)</f>
        <v>5</v>
      </c>
      <c r="N301">
        <f>IFERROR(AVERAGE(Pivot!AO305:AQ305),N300)</f>
        <v>6.333333333333333</v>
      </c>
      <c r="U301">
        <f ca="1">IFERROR(AVERAGE('air-quality'!E1393:E1397),"NA")</f>
        <v>80.8</v>
      </c>
      <c r="V301">
        <f ca="1">IFERROR(AVERAGE('air-quality'!F1393:F1397),"NA")</f>
        <v>51.8</v>
      </c>
      <c r="W301">
        <f ca="1">IFERROR(AVERAGE('air-quality'!G1393:G1397),"NA")</f>
        <v>20.2</v>
      </c>
      <c r="X301">
        <f ca="1">IFERROR(AVERAGE('air-quality'!H1393:H1397),"NA")</f>
        <v>48.4</v>
      </c>
      <c r="Y301">
        <f ca="1">IFERROR(AVERAGE('air-quality'!I1393:I1397),"NA")</f>
        <v>6.2</v>
      </c>
      <c r="Z301">
        <f ca="1">IFERROR(AVERAGE('air-quality'!J1393:J1397),"NA")</f>
        <v>8.4</v>
      </c>
      <c r="AA301">
        <f ca="1">IFERROR(AVERAGE('air-quality'!E1758:E1762),"NA")</f>
        <v>74.400000000000006</v>
      </c>
      <c r="AB301">
        <f ca="1">IFERROR(AVERAGE('air-quality'!F1758:F1762),"NA")</f>
        <v>35.200000000000003</v>
      </c>
      <c r="AC301">
        <f ca="1">IFERROR(AVERAGE('air-quality'!G1758:G1762),"NA")</f>
        <v>17.2</v>
      </c>
      <c r="AD301">
        <f ca="1">IFERROR(AVERAGE('air-quality'!H1758:H1762),"NA")</f>
        <v>35.200000000000003</v>
      </c>
      <c r="AE301">
        <f ca="1">IFERROR(AVERAGE('air-quality'!I1758:I1762),"NA")</f>
        <v>4.8</v>
      </c>
      <c r="AF301">
        <f ca="1">IFERROR(AVERAGE('air-quality'!J1758:J1762),"NA")</f>
        <v>6</v>
      </c>
      <c r="AG301">
        <f ca="1">IFERROR(AVERAGE('air-quality'!E2123:E2127),"NA")</f>
        <v>57.8</v>
      </c>
      <c r="AH301">
        <f ca="1">IFERROR(AVERAGE('air-quality'!F2123:F2127),"NA")</f>
        <v>27.6</v>
      </c>
      <c r="AI301">
        <f ca="1">IFERROR(AVERAGE('air-quality'!G2123:G2127),"NA")</f>
        <v>26</v>
      </c>
      <c r="AJ301">
        <f ca="1">IFERROR(AVERAGE('air-quality'!H2123:H2127),"NA")</f>
        <v>25.2</v>
      </c>
      <c r="AK301">
        <f ca="1">IFERROR(AVERAGE('air-quality'!I2123:I2127),"NA")</f>
        <v>4.4000000000000004</v>
      </c>
      <c r="AL301">
        <f ca="1">IFERROR(AVERAGE('air-quality'!J2123:J2127),"NA")</f>
        <v>5.4</v>
      </c>
      <c r="AS301" s="5">
        <f t="shared" ca="1" si="279"/>
        <v>71</v>
      </c>
      <c r="AT301" s="5">
        <f t="shared" ca="1" si="274"/>
        <v>38.199999999999996</v>
      </c>
      <c r="AU301" s="5">
        <f t="shared" ca="1" si="275"/>
        <v>21.133333333333333</v>
      </c>
      <c r="AV301" s="5">
        <f t="shared" ca="1" si="276"/>
        <v>36.266666666666666</v>
      </c>
      <c r="AW301" s="6">
        <f t="shared" ca="1" si="277"/>
        <v>5.1333333333333337</v>
      </c>
      <c r="AX301" s="5">
        <f t="shared" ca="1" si="278"/>
        <v>6.6000000000000005</v>
      </c>
    </row>
    <row r="302" spans="1:50" x14ac:dyDescent="0.25">
      <c r="A302">
        <f>IF(Pivot!A306="",Data!A301,Pivot!A306)</f>
        <v>10</v>
      </c>
      <c r="B302">
        <f>Pivot!B306</f>
        <v>27</v>
      </c>
      <c r="C302">
        <f>IFERROR(AVERAGE(Pivot!D306:H306),C301)</f>
        <v>68.8</v>
      </c>
      <c r="D302">
        <f>IFERROR(AVERAGE(Pivot!K306:O306),D301)</f>
        <v>35.799999999999997</v>
      </c>
      <c r="E302">
        <f>IFERROR(AVERAGE(Pivot!R306:V306),E301)</f>
        <v>22.2</v>
      </c>
      <c r="F302">
        <f>IFERROR(AVERAGE(Pivot!Y306:AC306),F301)</f>
        <v>34</v>
      </c>
      <c r="G302">
        <f>IFERROR(AVERAGE(Pivot!AF306:AJ306),G301)</f>
        <v>5.6</v>
      </c>
      <c r="H302">
        <f>IFERROR(AVERAGE(Pivot!AM306:AQ306),H301)</f>
        <v>6</v>
      </c>
      <c r="I302">
        <f>IFERROR(AVERAGE(Pivot!F306:H306),I301)</f>
        <v>67.666666666666671</v>
      </c>
      <c r="J302">
        <f>IFERROR(AVERAGE(Pivot!M306:O306),J301)</f>
        <v>34</v>
      </c>
      <c r="K302">
        <f>IFERROR(AVERAGE(Pivot!T306:V306),K301)</f>
        <v>22</v>
      </c>
      <c r="L302">
        <f>IFERROR(AVERAGE(Pivot!AA306:AC306),L301)</f>
        <v>36.666666666666664</v>
      </c>
      <c r="M302">
        <f>IFERROR(AVERAGE(Pivot!AH306:AJ306),M301)</f>
        <v>5</v>
      </c>
      <c r="N302">
        <f>IFERROR(AVERAGE(Pivot!AO306:AQ306),N301)</f>
        <v>6.666666666666667</v>
      </c>
      <c r="U302">
        <f ca="1">IFERROR(AVERAGE('air-quality'!E1394:E1398),"NA")</f>
        <v>91.4</v>
      </c>
      <c r="V302">
        <f ca="1">IFERROR(AVERAGE('air-quality'!F1394:F1398),"NA")</f>
        <v>58.4</v>
      </c>
      <c r="W302">
        <f ca="1">IFERROR(AVERAGE('air-quality'!G1394:G1398),"NA")</f>
        <v>21.4</v>
      </c>
      <c r="X302">
        <f ca="1">IFERROR(AVERAGE('air-quality'!H1394:H1398),"NA")</f>
        <v>45.6</v>
      </c>
      <c r="Y302">
        <f ca="1">IFERROR(AVERAGE('air-quality'!I1394:I1398),"NA")</f>
        <v>6.2</v>
      </c>
      <c r="Z302">
        <f ca="1">IFERROR(AVERAGE('air-quality'!J1394:J1398),"NA")</f>
        <v>8.6</v>
      </c>
      <c r="AA302">
        <f ca="1">IFERROR(AVERAGE('air-quality'!E1759:E1763),"NA")</f>
        <v>59.6</v>
      </c>
      <c r="AB302">
        <f ca="1">IFERROR(AVERAGE('air-quality'!F1759:F1763),"NA")</f>
        <v>29.2</v>
      </c>
      <c r="AC302">
        <f ca="1">IFERROR(AVERAGE('air-quality'!G1759:G1763),"NA")</f>
        <v>17</v>
      </c>
      <c r="AD302">
        <f ca="1">IFERROR(AVERAGE('air-quality'!H1759:H1763),"NA")</f>
        <v>31.8</v>
      </c>
      <c r="AE302">
        <f ca="1">IFERROR(AVERAGE('air-quality'!I1759:I1763),"NA")</f>
        <v>4.5999999999999996</v>
      </c>
      <c r="AF302">
        <f ca="1">IFERROR(AVERAGE('air-quality'!J1759:J1763),"NA")</f>
        <v>5.6</v>
      </c>
      <c r="AG302">
        <f ca="1">IFERROR(AVERAGE('air-quality'!E2124:E2128),"NA")</f>
        <v>62</v>
      </c>
      <c r="AH302">
        <f ca="1">IFERROR(AVERAGE('air-quality'!F2124:F2128),"NA")</f>
        <v>37.4</v>
      </c>
      <c r="AI302">
        <f ca="1">IFERROR(AVERAGE('air-quality'!G2124:G2128),"NA")</f>
        <v>24.8</v>
      </c>
      <c r="AJ302">
        <f ca="1">IFERROR(AVERAGE('air-quality'!H2124:H2128),"NA")</f>
        <v>25.2</v>
      </c>
      <c r="AK302">
        <f ca="1">IFERROR(AVERAGE('air-quality'!I2124:I2128),"NA")</f>
        <v>4.4000000000000004</v>
      </c>
      <c r="AL302">
        <f ca="1">IFERROR(AVERAGE('air-quality'!J2124:J2128),"NA")</f>
        <v>5.4</v>
      </c>
      <c r="AS302" s="5">
        <f t="shared" ca="1" si="279"/>
        <v>71</v>
      </c>
      <c r="AT302" s="5">
        <f t="shared" ca="1" si="274"/>
        <v>41.666666666666664</v>
      </c>
      <c r="AU302" s="5">
        <f t="shared" ca="1" si="275"/>
        <v>21.066666666666666</v>
      </c>
      <c r="AV302" s="5">
        <f t="shared" ca="1" si="276"/>
        <v>34.200000000000003</v>
      </c>
      <c r="AW302" s="6">
        <f t="shared" ca="1" si="277"/>
        <v>5.0666666666666673</v>
      </c>
      <c r="AX302" s="5">
        <f t="shared" ca="1" si="278"/>
        <v>6.5333333333333341</v>
      </c>
    </row>
    <row r="303" spans="1:50" x14ac:dyDescent="0.25">
      <c r="A303">
        <f>IF(Pivot!A307="",Data!A302,Pivot!A307)</f>
        <v>10</v>
      </c>
      <c r="B303">
        <f>Pivot!B307</f>
        <v>28</v>
      </c>
      <c r="C303">
        <f>IFERROR(AVERAGE(Pivot!D307:H307),C302)</f>
        <v>65</v>
      </c>
      <c r="D303">
        <f>IFERROR(AVERAGE(Pivot!K307:O307),D302)</f>
        <v>46.4</v>
      </c>
      <c r="E303">
        <f>IFERROR(AVERAGE(Pivot!R307:V307),E302)</f>
        <v>22.6</v>
      </c>
      <c r="F303">
        <f>IFERROR(AVERAGE(Pivot!Y307:AC307),F302)</f>
        <v>25</v>
      </c>
      <c r="G303">
        <f>IFERROR(AVERAGE(Pivot!AF307:AJ307),G302)</f>
        <v>5</v>
      </c>
      <c r="H303">
        <f>IFERROR(AVERAGE(Pivot!AM307:AQ307),H302)</f>
        <v>5.2</v>
      </c>
      <c r="I303">
        <f>IFERROR(AVERAGE(Pivot!F307:H307),I302)</f>
        <v>67.333333333333329</v>
      </c>
      <c r="J303">
        <f>IFERROR(AVERAGE(Pivot!M307:O307),J302)</f>
        <v>55.333333333333336</v>
      </c>
      <c r="K303">
        <f>IFERROR(AVERAGE(Pivot!T307:V307),K302)</f>
        <v>23.333333333333332</v>
      </c>
      <c r="L303">
        <f>IFERROR(AVERAGE(Pivot!AA307:AC307),L302)</f>
        <v>24.333333333333332</v>
      </c>
      <c r="M303">
        <f>IFERROR(AVERAGE(Pivot!AH307:AJ307),M302)</f>
        <v>4.333333333333333</v>
      </c>
      <c r="N303">
        <f>IFERROR(AVERAGE(Pivot!AO307:AQ307),N302)</f>
        <v>5.666666666666667</v>
      </c>
      <c r="U303">
        <f ca="1">IFERROR(AVERAGE('air-quality'!E1395:E1399),"NA")</f>
        <v>94.4</v>
      </c>
      <c r="V303">
        <f ca="1">IFERROR(AVERAGE('air-quality'!F1395:F1399),"NA")</f>
        <v>57.4</v>
      </c>
      <c r="W303">
        <f ca="1">IFERROR(AVERAGE('air-quality'!G1395:G1399),"NA")</f>
        <v>21.8</v>
      </c>
      <c r="X303">
        <f ca="1">IFERROR(AVERAGE('air-quality'!H1395:H1399),"NA")</f>
        <v>42</v>
      </c>
      <c r="Y303">
        <f ca="1">IFERROR(AVERAGE('air-quality'!I1395:I1399),"NA")</f>
        <v>6.2</v>
      </c>
      <c r="Z303">
        <f ca="1">IFERROR(AVERAGE('air-quality'!J1395:J1399),"NA")</f>
        <v>8</v>
      </c>
      <c r="AA303">
        <f ca="1">IFERROR(AVERAGE('air-quality'!E1760:E1764),"NA")</f>
        <v>51.2</v>
      </c>
      <c r="AB303">
        <f ca="1">IFERROR(AVERAGE('air-quality'!F1760:F1764),"NA")</f>
        <v>25.2</v>
      </c>
      <c r="AC303">
        <f ca="1">IFERROR(AVERAGE('air-quality'!G1760:G1764),"NA")</f>
        <v>17.2</v>
      </c>
      <c r="AD303">
        <f ca="1">IFERROR(AVERAGE('air-quality'!H1760:H1764),"NA")</f>
        <v>26</v>
      </c>
      <c r="AE303">
        <f ca="1">IFERROR(AVERAGE('air-quality'!I1760:I1764),"NA")</f>
        <v>4.4000000000000004</v>
      </c>
      <c r="AF303">
        <f ca="1">IFERROR(AVERAGE('air-quality'!J1760:J1764),"NA")</f>
        <v>5</v>
      </c>
      <c r="AG303">
        <f ca="1">IFERROR(AVERAGE('air-quality'!E2125:E2129),"NA")</f>
        <v>64.400000000000006</v>
      </c>
      <c r="AH303">
        <f ca="1">IFERROR(AVERAGE('air-quality'!F2125:F2129),"NA")</f>
        <v>38</v>
      </c>
      <c r="AI303">
        <f ca="1">IFERROR(AVERAGE('air-quality'!G2125:G2129),"NA")</f>
        <v>23.6</v>
      </c>
      <c r="AJ303">
        <f ca="1">IFERROR(AVERAGE('air-quality'!H2125:H2129),"NA")</f>
        <v>26.8</v>
      </c>
      <c r="AK303">
        <f ca="1">IFERROR(AVERAGE('air-quality'!I2125:I2129),"NA")</f>
        <v>4.4000000000000004</v>
      </c>
      <c r="AL303">
        <f ca="1">IFERROR(AVERAGE('air-quality'!J2125:J2129),"NA")</f>
        <v>5.6</v>
      </c>
      <c r="AS303" s="5">
        <f t="shared" ca="1" si="279"/>
        <v>70.000000000000014</v>
      </c>
      <c r="AT303" s="5">
        <f t="shared" ca="1" si="274"/>
        <v>40.199999999999996</v>
      </c>
      <c r="AU303" s="5">
        <f t="shared" ca="1" si="275"/>
        <v>20.866666666666667</v>
      </c>
      <c r="AV303" s="5">
        <f t="shared" ca="1" si="276"/>
        <v>31.599999999999998</v>
      </c>
      <c r="AW303" s="6">
        <f t="shared" ca="1" si="277"/>
        <v>5.0000000000000009</v>
      </c>
      <c r="AX303" s="5">
        <f t="shared" ca="1" si="278"/>
        <v>6.2</v>
      </c>
    </row>
    <row r="304" spans="1:50" x14ac:dyDescent="0.25">
      <c r="A304">
        <f>IF(Pivot!A308="",Data!A303,Pivot!A308)</f>
        <v>10</v>
      </c>
      <c r="B304">
        <f>Pivot!B308</f>
        <v>29</v>
      </c>
      <c r="C304">
        <f>IFERROR(AVERAGE(Pivot!D308:H308),C303)</f>
        <v>62.2</v>
      </c>
      <c r="D304">
        <f>IFERROR(AVERAGE(Pivot!K308:O308),D303)</f>
        <v>30.4</v>
      </c>
      <c r="E304">
        <f>IFERROR(AVERAGE(Pivot!R308:V308),E303)</f>
        <v>20</v>
      </c>
      <c r="F304">
        <f>IFERROR(AVERAGE(Pivot!Y308:AC308),F303)</f>
        <v>26.6</v>
      </c>
      <c r="G304">
        <f>IFERROR(AVERAGE(Pivot!AF308:AJ308),G303)</f>
        <v>5.6</v>
      </c>
      <c r="H304">
        <f>IFERROR(AVERAGE(Pivot!AM308:AQ308),H303)</f>
        <v>4.8</v>
      </c>
      <c r="I304">
        <f>IFERROR(AVERAGE(Pivot!F308:H308),I303)</f>
        <v>63.333333333333336</v>
      </c>
      <c r="J304">
        <f>IFERROR(AVERAGE(Pivot!M308:O308),J303)</f>
        <v>30.666666666666668</v>
      </c>
      <c r="K304">
        <f>IFERROR(AVERAGE(Pivot!T308:V308),K303)</f>
        <v>20</v>
      </c>
      <c r="L304">
        <f>IFERROR(AVERAGE(Pivot!AA308:AC308),L303)</f>
        <v>27.333333333333332</v>
      </c>
      <c r="M304">
        <f>IFERROR(AVERAGE(Pivot!AH308:AJ308),M303)</f>
        <v>5.333333333333333</v>
      </c>
      <c r="N304">
        <f>IFERROR(AVERAGE(Pivot!AO308:AQ308),N303)</f>
        <v>5.333333333333333</v>
      </c>
      <c r="U304">
        <f ca="1">IFERROR(AVERAGE('air-quality'!E1396:E1400),"NA")</f>
        <v>88</v>
      </c>
      <c r="V304">
        <f ca="1">IFERROR(AVERAGE('air-quality'!F1396:F1400),"NA")</f>
        <v>53.6</v>
      </c>
      <c r="W304">
        <f ca="1">IFERROR(AVERAGE('air-quality'!G1396:G1400),"NA")</f>
        <v>22.8</v>
      </c>
      <c r="X304">
        <f ca="1">IFERROR(AVERAGE('air-quality'!H1396:H1400),"NA")</f>
        <v>40.200000000000003</v>
      </c>
      <c r="Y304">
        <f ca="1">IFERROR(AVERAGE('air-quality'!I1396:I1400),"NA")</f>
        <v>6.2</v>
      </c>
      <c r="Z304">
        <f ca="1">IFERROR(AVERAGE('air-quality'!J1396:J1400),"NA")</f>
        <v>7.6</v>
      </c>
      <c r="AA304">
        <f ca="1">IFERROR(AVERAGE('air-quality'!E1761:E1765),"NA")</f>
        <v>45.4</v>
      </c>
      <c r="AB304">
        <f ca="1">IFERROR(AVERAGE('air-quality'!F1761:F1765),"NA")</f>
        <v>21.8</v>
      </c>
      <c r="AC304">
        <f ca="1">IFERROR(AVERAGE('air-quality'!G1761:G1765),"NA")</f>
        <v>18.399999999999999</v>
      </c>
      <c r="AD304">
        <f ca="1">IFERROR(AVERAGE('air-quality'!H1761:H1765),"NA")</f>
        <v>22.2</v>
      </c>
      <c r="AE304">
        <f ca="1">IFERROR(AVERAGE('air-quality'!I1761:I1765),"NA")</f>
        <v>4.4000000000000004</v>
      </c>
      <c r="AF304">
        <f ca="1">IFERROR(AVERAGE('air-quality'!J1761:J1765),"NA")</f>
        <v>4.5999999999999996</v>
      </c>
      <c r="AG304">
        <f ca="1">IFERROR(AVERAGE('air-quality'!E2126:E2130),"NA")</f>
        <v>63.6</v>
      </c>
      <c r="AH304">
        <f ca="1">IFERROR(AVERAGE('air-quality'!F2126:F2130),"NA")</f>
        <v>47</v>
      </c>
      <c r="AI304">
        <f ca="1">IFERROR(AVERAGE('air-quality'!G2126:G2130),"NA")</f>
        <v>25.8</v>
      </c>
      <c r="AJ304">
        <f ca="1">IFERROR(AVERAGE('air-quality'!H2126:H2130),"NA")</f>
        <v>31.4</v>
      </c>
      <c r="AK304">
        <f ca="1">IFERROR(AVERAGE('air-quality'!I2126:I2130),"NA")</f>
        <v>4.5999999999999996</v>
      </c>
      <c r="AL304">
        <f ca="1">IFERROR(AVERAGE('air-quality'!J2126:J2130),"NA")</f>
        <v>6</v>
      </c>
      <c r="AS304" s="5">
        <f t="shared" ca="1" si="279"/>
        <v>65.666666666666671</v>
      </c>
      <c r="AT304" s="5">
        <f t="shared" ca="1" si="274"/>
        <v>40.800000000000004</v>
      </c>
      <c r="AU304" s="5">
        <f t="shared" ca="1" si="275"/>
        <v>22.333333333333332</v>
      </c>
      <c r="AV304" s="5">
        <f t="shared" ca="1" si="276"/>
        <v>31.266666666666669</v>
      </c>
      <c r="AW304" s="6">
        <f t="shared" ca="1" si="277"/>
        <v>5.0666666666666673</v>
      </c>
      <c r="AX304" s="5">
        <f t="shared" ca="1" si="278"/>
        <v>6.0666666666666664</v>
      </c>
    </row>
    <row r="305" spans="1:50" x14ac:dyDescent="0.25">
      <c r="A305">
        <f>IF(Pivot!A309="",Data!A304,Pivot!A309)</f>
        <v>10</v>
      </c>
      <c r="B305">
        <f>Pivot!B309</f>
        <v>30</v>
      </c>
      <c r="C305">
        <f>IFERROR(AVERAGE(Pivot!D309:H309),C304)</f>
        <v>50.6</v>
      </c>
      <c r="D305">
        <f>IFERROR(AVERAGE(Pivot!K309:O309),D304)</f>
        <v>39.200000000000003</v>
      </c>
      <c r="E305">
        <f>IFERROR(AVERAGE(Pivot!R309:V309),E304)</f>
        <v>20</v>
      </c>
      <c r="F305">
        <f>IFERROR(AVERAGE(Pivot!Y309:AC309),F304)</f>
        <v>36.6</v>
      </c>
      <c r="G305">
        <f>IFERROR(AVERAGE(Pivot!AF309:AJ309),G304)</f>
        <v>6</v>
      </c>
      <c r="H305">
        <f>IFERROR(AVERAGE(Pivot!AM309:AQ309),H304)</f>
        <v>6</v>
      </c>
      <c r="I305">
        <f>IFERROR(AVERAGE(Pivot!F309:H309),I304)</f>
        <v>51.333333333333336</v>
      </c>
      <c r="J305">
        <f>IFERROR(AVERAGE(Pivot!M309:O309),J304)</f>
        <v>43.333333333333336</v>
      </c>
      <c r="K305">
        <f>IFERROR(AVERAGE(Pivot!T309:V309),K304)</f>
        <v>24</v>
      </c>
      <c r="L305">
        <f>IFERROR(AVERAGE(Pivot!AA309:AC309),L304)</f>
        <v>36.666666666666664</v>
      </c>
      <c r="M305">
        <f>IFERROR(AVERAGE(Pivot!AH309:AJ309),M304)</f>
        <v>5.666666666666667</v>
      </c>
      <c r="N305">
        <f>IFERROR(AVERAGE(Pivot!AO309:AQ309),N304)</f>
        <v>6.333333333333333</v>
      </c>
      <c r="U305">
        <f ca="1">IFERROR(AVERAGE('air-quality'!E1397:E1401),"NA")</f>
        <v>80.8</v>
      </c>
      <c r="V305">
        <f ca="1">IFERROR(AVERAGE('air-quality'!F1397:F1401),"NA")</f>
        <v>49.6</v>
      </c>
      <c r="W305">
        <f ca="1">IFERROR(AVERAGE('air-quality'!G1397:G1401),"NA")</f>
        <v>22.6</v>
      </c>
      <c r="X305">
        <f ca="1">IFERROR(AVERAGE('air-quality'!H1397:H1401),"NA")</f>
        <v>37.6</v>
      </c>
      <c r="Y305">
        <f ca="1">IFERROR(AVERAGE('air-quality'!I1397:I1401),"NA")</f>
        <v>6.4</v>
      </c>
      <c r="Z305">
        <f ca="1">IFERROR(AVERAGE('air-quality'!J1397:J1401),"NA")</f>
        <v>7</v>
      </c>
      <c r="AA305">
        <f ca="1">IFERROR(AVERAGE('air-quality'!E1762:E1766),"NA")</f>
        <v>40.6</v>
      </c>
      <c r="AB305">
        <f ca="1">IFERROR(AVERAGE('air-quality'!F1762:F1766),"NA")</f>
        <v>23.4</v>
      </c>
      <c r="AC305">
        <f ca="1">IFERROR(AVERAGE('air-quality'!G1762:G1766),"NA")</f>
        <v>17.2</v>
      </c>
      <c r="AD305">
        <f ca="1">IFERROR(AVERAGE('air-quality'!H1762:H1766),"NA")</f>
        <v>27.4</v>
      </c>
      <c r="AE305">
        <f ca="1">IFERROR(AVERAGE('air-quality'!I1762:I1766),"NA")</f>
        <v>4.8</v>
      </c>
      <c r="AF305">
        <f ca="1">IFERROR(AVERAGE('air-quality'!J1762:J1766),"NA")</f>
        <v>5.8</v>
      </c>
      <c r="AG305">
        <f ca="1">IFERROR(AVERAGE('air-quality'!E2127:E2131),"NA")</f>
        <v>70.599999999999994</v>
      </c>
      <c r="AH305">
        <f ca="1">IFERROR(AVERAGE('air-quality'!F2127:F2131),"NA")</f>
        <v>58.2</v>
      </c>
      <c r="AI305">
        <f ca="1">IFERROR(AVERAGE('air-quality'!G2127:G2131),"NA")</f>
        <v>25.8</v>
      </c>
      <c r="AJ305">
        <f ca="1">IFERROR(AVERAGE('air-quality'!H2127:H2131),"NA")</f>
        <v>34.4</v>
      </c>
      <c r="AK305">
        <f ca="1">IFERROR(AVERAGE('air-quality'!I2127:I2131),"NA")</f>
        <v>4.8</v>
      </c>
      <c r="AL305">
        <f ca="1">IFERROR(AVERAGE('air-quality'!J2127:J2131),"NA")</f>
        <v>6.4</v>
      </c>
      <c r="AS305" s="5">
        <f t="shared" ca="1" si="279"/>
        <v>64</v>
      </c>
      <c r="AT305" s="5">
        <f t="shared" ca="1" si="274"/>
        <v>43.733333333333327</v>
      </c>
      <c r="AU305" s="5">
        <f t="shared" ca="1" si="275"/>
        <v>21.866666666666664</v>
      </c>
      <c r="AV305" s="5">
        <f t="shared" ca="1" si="276"/>
        <v>33.133333333333333</v>
      </c>
      <c r="AW305" s="6">
        <f t="shared" ca="1" si="277"/>
        <v>5.333333333333333</v>
      </c>
      <c r="AX305" s="5">
        <f t="shared" ca="1" si="278"/>
        <v>6.4000000000000012</v>
      </c>
    </row>
    <row r="306" spans="1:50" x14ac:dyDescent="0.25">
      <c r="A306">
        <f>IF(Pivot!A310="",Data!A305,Pivot!A310)</f>
        <v>10</v>
      </c>
      <c r="B306">
        <f>Pivot!B310</f>
        <v>31</v>
      </c>
      <c r="C306">
        <f>IFERROR(AVERAGE(Pivot!D310:H310),C305)</f>
        <v>67.400000000000006</v>
      </c>
      <c r="D306">
        <f>IFERROR(AVERAGE(Pivot!K310:O310),D305)</f>
        <v>47.2</v>
      </c>
      <c r="E306">
        <f>IFERROR(AVERAGE(Pivot!R310:V310),E305)</f>
        <v>18.2</v>
      </c>
      <c r="F306">
        <f>IFERROR(AVERAGE(Pivot!Y310:AC310),F305)</f>
        <v>39</v>
      </c>
      <c r="G306">
        <f>IFERROR(AVERAGE(Pivot!AF310:AJ310),G305)</f>
        <v>6.2</v>
      </c>
      <c r="H306">
        <f>IFERROR(AVERAGE(Pivot!AM310:AQ310),H305)</f>
        <v>7</v>
      </c>
      <c r="I306">
        <f>IFERROR(AVERAGE(Pivot!F310:H310),I305)</f>
        <v>70.333333333333329</v>
      </c>
      <c r="J306">
        <f>IFERROR(AVERAGE(Pivot!M310:O310),J305)</f>
        <v>55.333333333333336</v>
      </c>
      <c r="K306">
        <f>IFERROR(AVERAGE(Pivot!T310:V310),K305)</f>
        <v>20</v>
      </c>
      <c r="L306">
        <f>IFERROR(AVERAGE(Pivot!AA310:AC310),L305)</f>
        <v>40.666666666666664</v>
      </c>
      <c r="M306">
        <f>IFERROR(AVERAGE(Pivot!AH310:AJ310),M305)</f>
        <v>6.333333333333333</v>
      </c>
      <c r="N306">
        <f>IFERROR(AVERAGE(Pivot!AO310:AQ310),N305)</f>
        <v>8</v>
      </c>
      <c r="U306">
        <f ca="1">IFERROR(AVERAGE('air-quality'!E1398:E1402),"NA")</f>
        <v>73.8</v>
      </c>
      <c r="V306">
        <f ca="1">IFERROR(AVERAGE('air-quality'!F1398:F1402),"NA")</f>
        <v>50</v>
      </c>
      <c r="W306">
        <f ca="1">IFERROR(AVERAGE('air-quality'!G1398:G1402),"NA")</f>
        <v>22</v>
      </c>
      <c r="X306">
        <f ca="1">IFERROR(AVERAGE('air-quality'!H1398:H1402),"NA")</f>
        <v>36.4</v>
      </c>
      <c r="Y306">
        <f ca="1">IFERROR(AVERAGE('air-quality'!I1398:I1402),"NA")</f>
        <v>6.8</v>
      </c>
      <c r="Z306">
        <f ca="1">IFERROR(AVERAGE('air-quality'!J1398:J1402),"NA")</f>
        <v>6.6</v>
      </c>
      <c r="AA306">
        <f ca="1">IFERROR(AVERAGE('air-quality'!E1763:E1767),"NA")</f>
        <v>51.8</v>
      </c>
      <c r="AB306">
        <f ca="1">IFERROR(AVERAGE('air-quality'!F1763:F1767),"NA")</f>
        <v>30</v>
      </c>
      <c r="AC306">
        <f ca="1">IFERROR(AVERAGE('air-quality'!G1763:G1767),"NA")</f>
        <v>16.399999999999999</v>
      </c>
      <c r="AD306">
        <f ca="1">IFERROR(AVERAGE('air-quality'!H1763:H1767),"NA")</f>
        <v>33.6</v>
      </c>
      <c r="AE306">
        <f ca="1">IFERROR(AVERAGE('air-quality'!I1763:I1767),"NA")</f>
        <v>5.2</v>
      </c>
      <c r="AF306">
        <f ca="1">IFERROR(AVERAGE('air-quality'!J1763:J1767),"NA")</f>
        <v>7</v>
      </c>
      <c r="AG306">
        <f ca="1">IFERROR(AVERAGE('air-quality'!E2128:E2132),"NA")</f>
        <v>82.6</v>
      </c>
      <c r="AH306">
        <f ca="1">IFERROR(AVERAGE('air-quality'!F2128:F2132),"NA")</f>
        <v>64.2</v>
      </c>
      <c r="AI306">
        <f ca="1">IFERROR(AVERAGE('air-quality'!G2128:G2132),"NA")</f>
        <v>23.6</v>
      </c>
      <c r="AJ306">
        <f ca="1">IFERROR(AVERAGE('air-quality'!H2128:H2132),"NA")</f>
        <v>39.200000000000003</v>
      </c>
      <c r="AK306">
        <f ca="1">IFERROR(AVERAGE('air-quality'!I2128:I2132),"NA")</f>
        <v>5.2</v>
      </c>
      <c r="AL306">
        <f ca="1">IFERROR(AVERAGE('air-quality'!J2128:J2132),"NA")</f>
        <v>7.2</v>
      </c>
      <c r="AS306" s="5">
        <f t="shared" ca="1" si="279"/>
        <v>69.399999999999991</v>
      </c>
      <c r="AT306" s="5">
        <f t="shared" ca="1" si="274"/>
        <v>48.066666666666663</v>
      </c>
      <c r="AU306" s="5">
        <f t="shared" ca="1" si="275"/>
        <v>20.666666666666668</v>
      </c>
      <c r="AV306" s="5">
        <f t="shared" ca="1" si="276"/>
        <v>36.4</v>
      </c>
      <c r="AW306" s="6">
        <f t="shared" ca="1" si="277"/>
        <v>5.7333333333333334</v>
      </c>
      <c r="AX306" s="5">
        <f t="shared" ca="1" si="278"/>
        <v>6.9333333333333336</v>
      </c>
    </row>
    <row r="307" spans="1:50" x14ac:dyDescent="0.25">
      <c r="A307">
        <f>IF(Pivot!A311="",Data!A306,Pivot!A311)</f>
        <v>11</v>
      </c>
      <c r="B307">
        <f>Pivot!B311</f>
        <v>1</v>
      </c>
      <c r="C307">
        <f>IFERROR(AVERAGE(Pivot!D311:H311),C306)</f>
        <v>81.2</v>
      </c>
      <c r="D307">
        <f>IFERROR(AVERAGE(Pivot!K311:O311),D306)</f>
        <v>52.4</v>
      </c>
      <c r="E307">
        <f>IFERROR(AVERAGE(Pivot!R311:V311),E306)</f>
        <v>15</v>
      </c>
      <c r="F307">
        <f>IFERROR(AVERAGE(Pivot!Y311:AC311),F306)</f>
        <v>50.6</v>
      </c>
      <c r="G307">
        <f>IFERROR(AVERAGE(Pivot!AF311:AJ311),G306)</f>
        <v>7.4</v>
      </c>
      <c r="H307">
        <f>IFERROR(AVERAGE(Pivot!AM311:AQ311),H306)</f>
        <v>8.6</v>
      </c>
      <c r="I307">
        <f>IFERROR(AVERAGE(Pivot!F311:H311),I306)</f>
        <v>94.666666666666671</v>
      </c>
      <c r="J307">
        <f>IFERROR(AVERAGE(Pivot!M311:O311),J306)</f>
        <v>55.666666666666664</v>
      </c>
      <c r="K307">
        <f>IFERROR(AVERAGE(Pivot!T311:V311),K306)</f>
        <v>16</v>
      </c>
      <c r="L307">
        <f>IFERROR(AVERAGE(Pivot!AA311:AC311),L306)</f>
        <v>53</v>
      </c>
      <c r="M307">
        <f>IFERROR(AVERAGE(Pivot!AH311:AJ311),M306)</f>
        <v>7</v>
      </c>
      <c r="N307">
        <f>IFERROR(AVERAGE(Pivot!AO311:AQ311),N306)</f>
        <v>9.3333333333333339</v>
      </c>
      <c r="U307">
        <f ca="1">IFERROR(AVERAGE('air-quality'!E1399:E1403),"NA")</f>
        <v>73.599999999999994</v>
      </c>
      <c r="V307">
        <f ca="1">IFERROR(AVERAGE('air-quality'!F1399:F1403),"NA")</f>
        <v>45</v>
      </c>
      <c r="W307">
        <f ca="1">IFERROR(AVERAGE('air-quality'!G1399:G1403),"NA")</f>
        <v>21.8</v>
      </c>
      <c r="X307">
        <f ca="1">IFERROR(AVERAGE('air-quality'!H1399:H1403),"NA")</f>
        <v>36</v>
      </c>
      <c r="Y307">
        <f ca="1">IFERROR(AVERAGE('air-quality'!I1399:I1403),"NA")</f>
        <v>7</v>
      </c>
      <c r="Z307">
        <f ca="1">IFERROR(AVERAGE('air-quality'!J1399:J1403),"NA")</f>
        <v>6.4</v>
      </c>
      <c r="AA307">
        <f ca="1">IFERROR(AVERAGE('air-quality'!E1764:E1768),"NA")</f>
        <v>65</v>
      </c>
      <c r="AB307">
        <f ca="1">IFERROR(AVERAGE('air-quality'!F1764:F1768),"NA")</f>
        <v>38.200000000000003</v>
      </c>
      <c r="AC307">
        <f ca="1">IFERROR(AVERAGE('air-quality'!G1764:G1768),"NA")</f>
        <v>15.2</v>
      </c>
      <c r="AD307">
        <f ca="1">IFERROR(AVERAGE('air-quality'!H1764:H1768),"NA")</f>
        <v>41.4</v>
      </c>
      <c r="AE307">
        <f ca="1">IFERROR(AVERAGE('air-quality'!I1764:I1768),"NA")</f>
        <v>5.8</v>
      </c>
      <c r="AF307">
        <f ca="1">IFERROR(AVERAGE('air-quality'!J1764:J1768),"NA")</f>
        <v>8.1999999999999993</v>
      </c>
      <c r="AG307">
        <f ca="1">IFERROR(AVERAGE('air-quality'!E2129:E2133),"NA")</f>
        <v>93.2</v>
      </c>
      <c r="AH307">
        <f ca="1">IFERROR(AVERAGE('air-quality'!F2129:F2133),"NA")</f>
        <v>58.4</v>
      </c>
      <c r="AI307">
        <f ca="1">IFERROR(AVERAGE('air-quality'!G2129:G2133),"NA")</f>
        <v>24</v>
      </c>
      <c r="AJ307">
        <f ca="1">IFERROR(AVERAGE('air-quality'!H2129:H2133),"NA")</f>
        <v>41</v>
      </c>
      <c r="AK307">
        <f ca="1">IFERROR(AVERAGE('air-quality'!I2129:I2133),"NA")</f>
        <v>5.4</v>
      </c>
      <c r="AL307">
        <f ca="1">IFERROR(AVERAGE('air-quality'!J2129:J2133),"NA")</f>
        <v>7.6</v>
      </c>
      <c r="AS307" s="5">
        <f t="shared" ca="1" si="279"/>
        <v>77.266666666666666</v>
      </c>
      <c r="AT307" s="5">
        <f t="shared" ca="1" si="274"/>
        <v>47.199999999999996</v>
      </c>
      <c r="AU307" s="5">
        <f t="shared" ca="1" si="275"/>
        <v>20.333333333333332</v>
      </c>
      <c r="AV307" s="5">
        <f t="shared" ca="1" si="276"/>
        <v>39.466666666666669</v>
      </c>
      <c r="AW307" s="6">
        <f t="shared" ca="1" si="277"/>
        <v>6.0666666666666673</v>
      </c>
      <c r="AX307" s="5">
        <f t="shared" ca="1" si="278"/>
        <v>7.3999999999999995</v>
      </c>
    </row>
    <row r="308" spans="1:50" x14ac:dyDescent="0.25">
      <c r="A308">
        <f>IF(Pivot!A312="",Data!A307,Pivot!A312)</f>
        <v>11</v>
      </c>
      <c r="B308">
        <f>Pivot!B312</f>
        <v>2</v>
      </c>
      <c r="C308">
        <f>IFERROR(AVERAGE(Pivot!D312:H312),C307)</f>
        <v>94.6</v>
      </c>
      <c r="D308">
        <f>IFERROR(AVERAGE(Pivot!K312:O312),D307)</f>
        <v>54</v>
      </c>
      <c r="E308">
        <f>IFERROR(AVERAGE(Pivot!R312:V312),E307)</f>
        <v>20.6</v>
      </c>
      <c r="F308">
        <f>IFERROR(AVERAGE(Pivot!Y312:AC312),F307)</f>
        <v>45.8</v>
      </c>
      <c r="G308">
        <f>IFERROR(AVERAGE(Pivot!AF312:AJ312),G307)</f>
        <v>7.2</v>
      </c>
      <c r="H308">
        <f>IFERROR(AVERAGE(Pivot!AM312:AQ312),H307)</f>
        <v>8.6</v>
      </c>
      <c r="I308">
        <f>IFERROR(AVERAGE(Pivot!F312:H312),I307)</f>
        <v>106.66666666666667</v>
      </c>
      <c r="J308">
        <f>IFERROR(AVERAGE(Pivot!M312:O312),J307)</f>
        <v>51</v>
      </c>
      <c r="K308">
        <f>IFERROR(AVERAGE(Pivot!T312:V312),K307)</f>
        <v>21.666666666666668</v>
      </c>
      <c r="L308">
        <f>IFERROR(AVERAGE(Pivot!AA312:AC312),L307)</f>
        <v>39.666666666666664</v>
      </c>
      <c r="M308">
        <f>IFERROR(AVERAGE(Pivot!AH312:AJ312),M307)</f>
        <v>6</v>
      </c>
      <c r="N308">
        <f>IFERROR(AVERAGE(Pivot!AO312:AQ312),N307)</f>
        <v>8</v>
      </c>
      <c r="U308">
        <f ca="1">IFERROR(AVERAGE('air-quality'!E1400:E1404),"NA")</f>
        <v>75.8</v>
      </c>
      <c r="V308">
        <f ca="1">IFERROR(AVERAGE('air-quality'!F1400:F1404),"NA")</f>
        <v>48.4</v>
      </c>
      <c r="W308">
        <f ca="1">IFERROR(AVERAGE('air-quality'!G1400:G1404),"NA")</f>
        <v>21.4</v>
      </c>
      <c r="X308">
        <f ca="1">IFERROR(AVERAGE('air-quality'!H1400:H1404),"NA")</f>
        <v>35.6</v>
      </c>
      <c r="Y308">
        <f ca="1">IFERROR(AVERAGE('air-quality'!I1400:I1404),"NA")</f>
        <v>6.8</v>
      </c>
      <c r="Z308">
        <f ca="1">IFERROR(AVERAGE('air-quality'!J1400:J1404),"NA")</f>
        <v>6.6</v>
      </c>
      <c r="AA308">
        <f ca="1">IFERROR(AVERAGE('air-quality'!E1765:E1769),"NA")</f>
        <v>83.2</v>
      </c>
      <c r="AB308">
        <f ca="1">IFERROR(AVERAGE('air-quality'!F1765:F1769),"NA")</f>
        <v>43.2</v>
      </c>
      <c r="AC308">
        <f ca="1">IFERROR(AVERAGE('air-quality'!G1765:G1769),"NA")</f>
        <v>16.8</v>
      </c>
      <c r="AD308">
        <f ca="1">IFERROR(AVERAGE('air-quality'!H1765:H1769),"NA")</f>
        <v>46.4</v>
      </c>
      <c r="AE308">
        <f ca="1">IFERROR(AVERAGE('air-quality'!I1765:I1769),"NA")</f>
        <v>6</v>
      </c>
      <c r="AF308">
        <f ca="1">IFERROR(AVERAGE('air-quality'!J1765:J1769),"NA")</f>
        <v>9.1999999999999993</v>
      </c>
      <c r="AG308">
        <f ca="1">IFERROR(AVERAGE('air-quality'!E2130:E2134),"NA")</f>
        <v>99.6</v>
      </c>
      <c r="AH308">
        <f ca="1">IFERROR(AVERAGE('air-quality'!F2130:F2134),"NA")</f>
        <v>55.4</v>
      </c>
      <c r="AI308">
        <f ca="1">IFERROR(AVERAGE('air-quality'!G2130:G2134),"NA")</f>
        <v>24.2</v>
      </c>
      <c r="AJ308">
        <f ca="1">IFERROR(AVERAGE('air-quality'!H2130:H2134),"NA")</f>
        <v>40.200000000000003</v>
      </c>
      <c r="AK308">
        <f ca="1">IFERROR(AVERAGE('air-quality'!I2130:I2134),"NA")</f>
        <v>5.2</v>
      </c>
      <c r="AL308">
        <f ca="1">IFERROR(AVERAGE('air-quality'!J2130:J2134),"NA")</f>
        <v>7.4</v>
      </c>
      <c r="AS308" s="5">
        <f t="shared" ca="1" si="279"/>
        <v>86.2</v>
      </c>
      <c r="AT308" s="5">
        <f t="shared" ca="1" si="274"/>
        <v>49</v>
      </c>
      <c r="AU308" s="5">
        <f t="shared" ca="1" si="275"/>
        <v>20.8</v>
      </c>
      <c r="AV308" s="5">
        <f t="shared" ca="1" si="276"/>
        <v>40.733333333333334</v>
      </c>
      <c r="AW308" s="6">
        <f t="shared" ca="1" si="277"/>
        <v>6</v>
      </c>
      <c r="AX308" s="5">
        <f t="shared" ca="1" si="278"/>
        <v>7.7333333333333334</v>
      </c>
    </row>
    <row r="309" spans="1:50" x14ac:dyDescent="0.25">
      <c r="A309">
        <f>IF(Pivot!A313="",Data!A308,Pivot!A313)</f>
        <v>11</v>
      </c>
      <c r="B309">
        <f>Pivot!B313</f>
        <v>3</v>
      </c>
      <c r="C309">
        <f>IFERROR(AVERAGE(Pivot!D313:H313),C308)</f>
        <v>107.4</v>
      </c>
      <c r="D309">
        <f>IFERROR(AVERAGE(Pivot!K313:O313),D308)</f>
        <v>53</v>
      </c>
      <c r="E309">
        <f>IFERROR(AVERAGE(Pivot!R313:V313),E308)</f>
        <v>20</v>
      </c>
      <c r="F309">
        <f>IFERROR(AVERAGE(Pivot!Y313:AC313),F308)</f>
        <v>44.6</v>
      </c>
      <c r="G309">
        <f>IFERROR(AVERAGE(Pivot!AF313:AJ313),G308)</f>
        <v>7</v>
      </c>
      <c r="H309">
        <f>IFERROR(AVERAGE(Pivot!AM313:AQ313),H308)</f>
        <v>8.1999999999999993</v>
      </c>
      <c r="I309">
        <f>IFERROR(AVERAGE(Pivot!F313:H313),I308)</f>
        <v>108</v>
      </c>
      <c r="J309">
        <f>IFERROR(AVERAGE(Pivot!M313:O313),J308)</f>
        <v>39.666666666666664</v>
      </c>
      <c r="K309">
        <f>IFERROR(AVERAGE(Pivot!T313:V313),K308)</f>
        <v>22.333333333333332</v>
      </c>
      <c r="L309">
        <f>IFERROR(AVERAGE(Pivot!AA313:AC313),L308)</f>
        <v>33.666666666666664</v>
      </c>
      <c r="M309">
        <f>IFERROR(AVERAGE(Pivot!AH313:AJ313),M308)</f>
        <v>5</v>
      </c>
      <c r="N309">
        <f>IFERROR(AVERAGE(Pivot!AO313:AQ313),N308)</f>
        <v>7</v>
      </c>
      <c r="U309">
        <f ca="1">IFERROR(AVERAGE('air-quality'!E1401:E1405),"NA")</f>
        <v>88.8</v>
      </c>
      <c r="V309">
        <f ca="1">IFERROR(AVERAGE('air-quality'!F1401:F1405),"NA")</f>
        <v>50</v>
      </c>
      <c r="W309">
        <f ca="1">IFERROR(AVERAGE('air-quality'!G1401:G1405),"NA")</f>
        <v>21.6</v>
      </c>
      <c r="X309">
        <f ca="1">IFERROR(AVERAGE('air-quality'!H1401:H1405),"NA")</f>
        <v>34</v>
      </c>
      <c r="Y309">
        <f ca="1">IFERROR(AVERAGE('air-quality'!I1401:I1405),"NA")</f>
        <v>6.6</v>
      </c>
      <c r="Z309">
        <f ca="1">IFERROR(AVERAGE('air-quality'!J1401:J1405),"NA")</f>
        <v>6.6</v>
      </c>
      <c r="AA309">
        <f ca="1">IFERROR(AVERAGE('air-quality'!E1766:E1770),"NA")</f>
        <v>95.6</v>
      </c>
      <c r="AB309">
        <f ca="1">IFERROR(AVERAGE('air-quality'!F1766:F1770),"NA")</f>
        <v>51.2</v>
      </c>
      <c r="AC309">
        <f ca="1">IFERROR(AVERAGE('air-quality'!G1766:G1770),"NA")</f>
        <v>15.2</v>
      </c>
      <c r="AD309">
        <f ca="1">IFERROR(AVERAGE('air-quality'!H1766:H1770),"NA")</f>
        <v>52.6</v>
      </c>
      <c r="AE309">
        <f ca="1">IFERROR(AVERAGE('air-quality'!I1766:I1770),"NA")</f>
        <v>6.2</v>
      </c>
      <c r="AF309">
        <f ca="1">IFERROR(AVERAGE('air-quality'!J1766:J1770),"NA")</f>
        <v>10.4</v>
      </c>
      <c r="AG309">
        <f ca="1">IFERROR(AVERAGE('air-quality'!E2131:E2135),"NA")</f>
        <v>96</v>
      </c>
      <c r="AH309">
        <f ca="1">IFERROR(AVERAGE('air-quality'!F2131:F2135),"NA")</f>
        <v>48.6</v>
      </c>
      <c r="AI309">
        <f ca="1">IFERROR(AVERAGE('air-quality'!G2131:G2135),"NA")</f>
        <v>21.8</v>
      </c>
      <c r="AJ309">
        <f ca="1">IFERROR(AVERAGE('air-quality'!H2131:H2135),"NA")</f>
        <v>40.799999999999997</v>
      </c>
      <c r="AK309">
        <f ca="1">IFERROR(AVERAGE('air-quality'!I2131:I2135),"NA")</f>
        <v>5.4</v>
      </c>
      <c r="AL309">
        <f ca="1">IFERROR(AVERAGE('air-quality'!J2131:J2135),"NA")</f>
        <v>7.4</v>
      </c>
      <c r="AS309" s="5">
        <f t="shared" ca="1" si="279"/>
        <v>93.466666666666654</v>
      </c>
      <c r="AT309" s="5">
        <f t="shared" ca="1" si="274"/>
        <v>49.933333333333337</v>
      </c>
      <c r="AU309" s="5">
        <f t="shared" ca="1" si="275"/>
        <v>19.533333333333331</v>
      </c>
      <c r="AV309" s="5">
        <f t="shared" ca="1" si="276"/>
        <v>42.466666666666661</v>
      </c>
      <c r="AW309" s="6">
        <f t="shared" ca="1" si="277"/>
        <v>6.0666666666666673</v>
      </c>
      <c r="AX309" s="5">
        <f t="shared" ca="1" si="278"/>
        <v>8.1333333333333329</v>
      </c>
    </row>
    <row r="310" spans="1:50" x14ac:dyDescent="0.25">
      <c r="A310">
        <f>IF(Pivot!A314="",Data!A309,Pivot!A314)</f>
        <v>11</v>
      </c>
      <c r="B310">
        <f>Pivot!B314</f>
        <v>4</v>
      </c>
      <c r="C310">
        <f>IFERROR(AVERAGE(Pivot!D314:H314),C309)</f>
        <v>108.4</v>
      </c>
      <c r="D310">
        <f>IFERROR(AVERAGE(Pivot!K314:O314),D309)</f>
        <v>58.8</v>
      </c>
      <c r="E310">
        <f>IFERROR(AVERAGE(Pivot!R314:V314),E309)</f>
        <v>21.8</v>
      </c>
      <c r="F310">
        <f>IFERROR(AVERAGE(Pivot!Y314:AC314),F309)</f>
        <v>48.8</v>
      </c>
      <c r="G310">
        <f>IFERROR(AVERAGE(Pivot!AF314:AJ314),G309)</f>
        <v>7</v>
      </c>
      <c r="H310">
        <f>IFERROR(AVERAGE(Pivot!AM314:AQ314),H309)</f>
        <v>9</v>
      </c>
      <c r="I310">
        <f>IFERROR(AVERAGE(Pivot!F314:H314),I309)</f>
        <v>87.666666666666671</v>
      </c>
      <c r="J310">
        <f>IFERROR(AVERAGE(Pivot!M314:O314),J309)</f>
        <v>48</v>
      </c>
      <c r="K310">
        <f>IFERROR(AVERAGE(Pivot!T314:V314),K309)</f>
        <v>17.666666666666668</v>
      </c>
      <c r="L310">
        <f>IFERROR(AVERAGE(Pivot!AA314:AC314),L309)</f>
        <v>45.333333333333336</v>
      </c>
      <c r="M310">
        <f>IFERROR(AVERAGE(Pivot!AH314:AJ314),M309)</f>
        <v>6</v>
      </c>
      <c r="N310">
        <f>IFERROR(AVERAGE(Pivot!AO314:AQ314),N309)</f>
        <v>8.3333333333333339</v>
      </c>
      <c r="U310">
        <f ca="1">IFERROR(AVERAGE('air-quality'!E1402:E1406),"NA")</f>
        <v>95.6</v>
      </c>
      <c r="V310">
        <f ca="1">IFERROR(AVERAGE('air-quality'!F1402:F1406),"NA")</f>
        <v>48.6</v>
      </c>
      <c r="W310">
        <f ca="1">IFERROR(AVERAGE('air-quality'!G1402:G1406),"NA")</f>
        <v>20.6</v>
      </c>
      <c r="X310">
        <f ca="1">IFERROR(AVERAGE('air-quality'!H1402:H1406),"NA")</f>
        <v>35.200000000000003</v>
      </c>
      <c r="Y310">
        <f ca="1">IFERROR(AVERAGE('air-quality'!I1402:I1406),"NA")</f>
        <v>6.4</v>
      </c>
      <c r="Z310">
        <f ca="1">IFERROR(AVERAGE('air-quality'!J1402:J1406),"NA")</f>
        <v>6.8</v>
      </c>
      <c r="AA310">
        <f ca="1">IFERROR(AVERAGE('air-quality'!E1767:E1771),"NA")</f>
        <v>112</v>
      </c>
      <c r="AB310">
        <f ca="1">IFERROR(AVERAGE('air-quality'!F1767:F1771),"NA")</f>
        <v>61.2</v>
      </c>
      <c r="AC310">
        <f ca="1">IFERROR(AVERAGE('air-quality'!G1767:G1771),"NA")</f>
        <v>13.2</v>
      </c>
      <c r="AD310">
        <f ca="1">IFERROR(AVERAGE('air-quality'!H1767:H1771),"NA")</f>
        <v>59</v>
      </c>
      <c r="AE310">
        <f ca="1">IFERROR(AVERAGE('air-quality'!I1767:I1771),"NA")</f>
        <v>6.4</v>
      </c>
      <c r="AF310">
        <f ca="1">IFERROR(AVERAGE('air-quality'!J1767:J1771),"NA")</f>
        <v>11.2</v>
      </c>
      <c r="AG310">
        <f ca="1">IFERROR(AVERAGE('air-quality'!E2132:E2136),"NA")</f>
        <v>92.8</v>
      </c>
      <c r="AH310">
        <f ca="1">IFERROR(AVERAGE('air-quality'!F2132:F2136),"NA")</f>
        <v>42.2</v>
      </c>
      <c r="AI310">
        <f ca="1">IFERROR(AVERAGE('air-quality'!G2132:G2136),"NA")</f>
        <v>19.2</v>
      </c>
      <c r="AJ310">
        <f ca="1">IFERROR(AVERAGE('air-quality'!H2132:H2136),"NA")</f>
        <v>42.6</v>
      </c>
      <c r="AK310">
        <f ca="1">IFERROR(AVERAGE('air-quality'!I2132:I2136),"NA")</f>
        <v>5.6</v>
      </c>
      <c r="AL310">
        <f ca="1">IFERROR(AVERAGE('air-quality'!J2132:J2136),"NA")</f>
        <v>7.6</v>
      </c>
      <c r="AS310" s="5">
        <f t="shared" ca="1" si="279"/>
        <v>100.13333333333333</v>
      </c>
      <c r="AT310" s="5">
        <f t="shared" ca="1" si="274"/>
        <v>50.666666666666664</v>
      </c>
      <c r="AU310" s="5">
        <f t="shared" ca="1" si="275"/>
        <v>17.666666666666668</v>
      </c>
      <c r="AV310" s="5">
        <f t="shared" ca="1" si="276"/>
        <v>45.6</v>
      </c>
      <c r="AW310" s="6">
        <f t="shared" ca="1" si="277"/>
        <v>6.1333333333333329</v>
      </c>
      <c r="AX310" s="5">
        <f t="shared" ca="1" si="278"/>
        <v>8.5333333333333332</v>
      </c>
    </row>
    <row r="311" spans="1:50" x14ac:dyDescent="0.25">
      <c r="A311">
        <f>IF(Pivot!A315="",Data!A310,Pivot!A315)</f>
        <v>11</v>
      </c>
      <c r="B311">
        <f>Pivot!B315</f>
        <v>5</v>
      </c>
      <c r="C311">
        <f>IFERROR(AVERAGE(Pivot!D315:H315),C310)</f>
        <v>121.2</v>
      </c>
      <c r="D311">
        <f>IFERROR(AVERAGE(Pivot!K315:O315),D310)</f>
        <v>53</v>
      </c>
      <c r="E311">
        <f>IFERROR(AVERAGE(Pivot!R315:V315),E310)</f>
        <v>15.2</v>
      </c>
      <c r="F311">
        <f>IFERROR(AVERAGE(Pivot!Y315:AC315),F310)</f>
        <v>47</v>
      </c>
      <c r="G311">
        <f>IFERROR(AVERAGE(Pivot!AF315:AJ315),G310)</f>
        <v>6.4</v>
      </c>
      <c r="H311">
        <f>IFERROR(AVERAGE(Pivot!AM315:AQ315),H310)</f>
        <v>8.6</v>
      </c>
      <c r="I311">
        <f>IFERROR(AVERAGE(Pivot!F315:H315),I310)</f>
        <v>103.66666666666667</v>
      </c>
      <c r="J311">
        <f>IFERROR(AVERAGE(Pivot!M315:O315),J310)</f>
        <v>59</v>
      </c>
      <c r="K311">
        <f>IFERROR(AVERAGE(Pivot!T315:V315),K310)</f>
        <v>10.666666666666666</v>
      </c>
      <c r="L311">
        <f>IFERROR(AVERAGE(Pivot!AA315:AC315),L310)</f>
        <v>56.333333333333336</v>
      </c>
      <c r="M311">
        <f>IFERROR(AVERAGE(Pivot!AH315:AJ315),M310)</f>
        <v>6.666666666666667</v>
      </c>
      <c r="N311">
        <f>IFERROR(AVERAGE(Pivot!AO315:AQ315),N310)</f>
        <v>10</v>
      </c>
      <c r="U311">
        <f ca="1">IFERROR(AVERAGE('air-quality'!E1403:E1407),"NA")</f>
        <v>96</v>
      </c>
      <c r="V311">
        <f ca="1">IFERROR(AVERAGE('air-quality'!F1403:F1407),"NA")</f>
        <v>47.4</v>
      </c>
      <c r="W311">
        <f ca="1">IFERROR(AVERAGE('air-quality'!G1403:G1407),"NA")</f>
        <v>17.2</v>
      </c>
      <c r="X311">
        <f ca="1">IFERROR(AVERAGE('air-quality'!H1403:H1407),"NA")</f>
        <v>37.4</v>
      </c>
      <c r="Y311">
        <f ca="1">IFERROR(AVERAGE('air-quality'!I1403:I1407),"NA")</f>
        <v>6.2</v>
      </c>
      <c r="Z311">
        <f ca="1">IFERROR(AVERAGE('air-quality'!J1403:J1407),"NA")</f>
        <v>7</v>
      </c>
      <c r="AA311">
        <f ca="1">IFERROR(AVERAGE('air-quality'!E1768:E1772),"NA")</f>
        <v>129.6</v>
      </c>
      <c r="AB311">
        <f ca="1">IFERROR(AVERAGE('air-quality'!F1768:F1772),"NA")</f>
        <v>64.400000000000006</v>
      </c>
      <c r="AC311">
        <f ca="1">IFERROR(AVERAGE('air-quality'!G1768:G1772),"NA")</f>
        <v>12.8</v>
      </c>
      <c r="AD311">
        <f ca="1">IFERROR(AVERAGE('air-quality'!H1768:H1772),"NA")</f>
        <v>56</v>
      </c>
      <c r="AE311">
        <f ca="1">IFERROR(AVERAGE('air-quality'!I1768:I1772),"NA")</f>
        <v>6.2</v>
      </c>
      <c r="AF311">
        <f ca="1">IFERROR(AVERAGE('air-quality'!J1768:J1772),"NA")</f>
        <v>10.8</v>
      </c>
      <c r="AG311">
        <f ca="1">IFERROR(AVERAGE('air-quality'!E2133:E2137),"NA")</f>
        <v>89.2</v>
      </c>
      <c r="AH311">
        <f ca="1">IFERROR(AVERAGE('air-quality'!F2133:F2137),"NA")</f>
        <v>39.4</v>
      </c>
      <c r="AI311">
        <f ca="1">IFERROR(AVERAGE('air-quality'!G2133:G2137),"NA")</f>
        <v>21.4</v>
      </c>
      <c r="AJ311">
        <f ca="1">IFERROR(AVERAGE('air-quality'!H2133:H2137),"NA")</f>
        <v>37.200000000000003</v>
      </c>
      <c r="AK311">
        <f ca="1">IFERROR(AVERAGE('air-quality'!I2133:I2137),"NA")</f>
        <v>5.2</v>
      </c>
      <c r="AL311">
        <f ca="1">IFERROR(AVERAGE('air-quality'!J2133:J2137),"NA")</f>
        <v>6.8</v>
      </c>
      <c r="AS311" s="5">
        <f t="shared" ca="1" si="279"/>
        <v>104.93333333333334</v>
      </c>
      <c r="AT311" s="5">
        <f t="shared" ca="1" si="274"/>
        <v>50.400000000000006</v>
      </c>
      <c r="AU311" s="5">
        <f t="shared" ca="1" si="275"/>
        <v>17.133333333333333</v>
      </c>
      <c r="AV311" s="5">
        <f t="shared" ca="1" si="276"/>
        <v>43.533333333333339</v>
      </c>
      <c r="AW311" s="6">
        <f t="shared" ca="1" si="277"/>
        <v>5.8666666666666671</v>
      </c>
      <c r="AX311" s="5">
        <f t="shared" ca="1" si="278"/>
        <v>8.2000000000000011</v>
      </c>
    </row>
    <row r="312" spans="1:50" x14ac:dyDescent="0.25">
      <c r="A312">
        <f>IF(Pivot!A316="",Data!A311,Pivot!A316)</f>
        <v>11</v>
      </c>
      <c r="B312">
        <f>Pivot!B316</f>
        <v>6</v>
      </c>
      <c r="C312">
        <f>IFERROR(AVERAGE(Pivot!D316:H316),C311)</f>
        <v>107.8</v>
      </c>
      <c r="D312">
        <f>IFERROR(AVERAGE(Pivot!K316:O316),D311)</f>
        <v>42.6</v>
      </c>
      <c r="E312">
        <f>IFERROR(AVERAGE(Pivot!R316:V316),E311)</f>
        <v>16.2</v>
      </c>
      <c r="F312">
        <f>IFERROR(AVERAGE(Pivot!Y316:AC316),F311)</f>
        <v>36.200000000000003</v>
      </c>
      <c r="G312">
        <f>IFERROR(AVERAGE(Pivot!AF316:AJ316),G311)</f>
        <v>5.6</v>
      </c>
      <c r="H312">
        <f>IFERROR(AVERAGE(Pivot!AM316:AQ316),H311)</f>
        <v>6.8</v>
      </c>
      <c r="I312">
        <f>IFERROR(AVERAGE(Pivot!F316:H316),I311)</f>
        <v>118.66666666666667</v>
      </c>
      <c r="J312">
        <f>IFERROR(AVERAGE(Pivot!M316:O316),J311)</f>
        <v>54.333333333333336</v>
      </c>
      <c r="K312">
        <f>IFERROR(AVERAGE(Pivot!T316:V316),K311)</f>
        <v>13.333333333333334</v>
      </c>
      <c r="L312">
        <f>IFERROR(AVERAGE(Pivot!AA316:AC316),L311)</f>
        <v>42.666666666666664</v>
      </c>
      <c r="M312">
        <f>IFERROR(AVERAGE(Pivot!AH316:AJ316),M311)</f>
        <v>5.666666666666667</v>
      </c>
      <c r="N312">
        <f>IFERROR(AVERAGE(Pivot!AO316:AQ316),N311)</f>
        <v>7.666666666666667</v>
      </c>
      <c r="U312">
        <f ca="1">IFERROR(AVERAGE('air-quality'!E1404:E1408),"NA")</f>
        <v>95.2</v>
      </c>
      <c r="V312">
        <f ca="1">IFERROR(AVERAGE('air-quality'!F1404:F1408),"NA")</f>
        <v>51.8</v>
      </c>
      <c r="W312">
        <f ca="1">IFERROR(AVERAGE('air-quality'!G1404:G1408),"NA")</f>
        <v>18.600000000000001</v>
      </c>
      <c r="X312">
        <f ca="1">IFERROR(AVERAGE('air-quality'!H1404:H1408),"NA")</f>
        <v>38</v>
      </c>
      <c r="Y312">
        <f ca="1">IFERROR(AVERAGE('air-quality'!I1404:I1408),"NA")</f>
        <v>6.2</v>
      </c>
      <c r="Z312">
        <f ca="1">IFERROR(AVERAGE('air-quality'!J1404:J1408),"NA")</f>
        <v>7</v>
      </c>
      <c r="AA312">
        <f ca="1">IFERROR(AVERAGE('air-quality'!E1769:E1773),"NA")</f>
        <v>137.19999999999999</v>
      </c>
      <c r="AB312">
        <f ca="1">IFERROR(AVERAGE('air-quality'!F1769:F1773),"NA")</f>
        <v>54.4</v>
      </c>
      <c r="AC312">
        <f ca="1">IFERROR(AVERAGE('air-quality'!G1769:G1773),"NA")</f>
        <v>13.4</v>
      </c>
      <c r="AD312">
        <f ca="1">IFERROR(AVERAGE('air-quality'!H1769:H1773),"NA")</f>
        <v>49</v>
      </c>
      <c r="AE312">
        <f ca="1">IFERROR(AVERAGE('air-quality'!I1769:I1773),"NA")</f>
        <v>5.6</v>
      </c>
      <c r="AF312">
        <f ca="1">IFERROR(AVERAGE('air-quality'!J1769:J1773),"NA")</f>
        <v>9.6</v>
      </c>
      <c r="AG312">
        <f ca="1">IFERROR(AVERAGE('air-quality'!E2134:E2138),"NA")</f>
        <v>79.8</v>
      </c>
      <c r="AH312">
        <f ca="1">IFERROR(AVERAGE('air-quality'!F2134:F2138),"NA")</f>
        <v>38.6</v>
      </c>
      <c r="AI312">
        <f ca="1">IFERROR(AVERAGE('air-quality'!G2134:G2138),"NA")</f>
        <v>19.399999999999999</v>
      </c>
      <c r="AJ312">
        <f ca="1">IFERROR(AVERAGE('air-quality'!H2134:H2138),"NA")</f>
        <v>38.4</v>
      </c>
      <c r="AK312">
        <f ca="1">IFERROR(AVERAGE('air-quality'!I2134:I2138),"NA")</f>
        <v>5.2</v>
      </c>
      <c r="AL312">
        <f ca="1">IFERROR(AVERAGE('air-quality'!J2134:J2138),"NA")</f>
        <v>6.8</v>
      </c>
      <c r="AS312" s="5">
        <f t="shared" ca="1" si="279"/>
        <v>104.06666666666666</v>
      </c>
      <c r="AT312" s="5">
        <f t="shared" ca="1" si="274"/>
        <v>48.266666666666659</v>
      </c>
      <c r="AU312" s="5">
        <f t="shared" ca="1" si="275"/>
        <v>17.133333333333333</v>
      </c>
      <c r="AV312" s="5">
        <f t="shared" ca="1" si="276"/>
        <v>41.800000000000004</v>
      </c>
      <c r="AW312" s="6">
        <f t="shared" ca="1" si="277"/>
        <v>5.666666666666667</v>
      </c>
      <c r="AX312" s="5">
        <f t="shared" ca="1" si="278"/>
        <v>7.8000000000000007</v>
      </c>
    </row>
    <row r="313" spans="1:50" x14ac:dyDescent="0.25">
      <c r="A313">
        <f>IF(Pivot!A317="",Data!A312,Pivot!A317)</f>
        <v>11</v>
      </c>
      <c r="B313">
        <f>Pivot!B317</f>
        <v>7</v>
      </c>
      <c r="C313">
        <f>IFERROR(AVERAGE(Pivot!D317:H317),C312)</f>
        <v>85.6</v>
      </c>
      <c r="D313">
        <f>IFERROR(AVERAGE(Pivot!K317:O317),D312)</f>
        <v>38.200000000000003</v>
      </c>
      <c r="E313">
        <f>IFERROR(AVERAGE(Pivot!R317:V317),E312)</f>
        <v>22.8</v>
      </c>
      <c r="F313">
        <f>IFERROR(AVERAGE(Pivot!Y317:AC317),F312)</f>
        <v>27</v>
      </c>
      <c r="G313">
        <f>IFERROR(AVERAGE(Pivot!AF317:AJ317),G312)</f>
        <v>5</v>
      </c>
      <c r="H313">
        <f>IFERROR(AVERAGE(Pivot!AM317:AQ317),H312)</f>
        <v>5.6</v>
      </c>
      <c r="I313">
        <f>IFERROR(AVERAGE(Pivot!F317:H317),I312)</f>
        <v>102.33333333333333</v>
      </c>
      <c r="J313">
        <f>IFERROR(AVERAGE(Pivot!M317:O317),J312)</f>
        <v>40.333333333333336</v>
      </c>
      <c r="K313">
        <f>IFERROR(AVERAGE(Pivot!T317:V317),K312)</f>
        <v>21.666666666666668</v>
      </c>
      <c r="L313">
        <f>IFERROR(AVERAGE(Pivot!AA317:AC317),L312)</f>
        <v>31</v>
      </c>
      <c r="M313">
        <f>IFERROR(AVERAGE(Pivot!AH317:AJ317),M312)</f>
        <v>5</v>
      </c>
      <c r="N313">
        <f>IFERROR(AVERAGE(Pivot!AO317:AQ317),N312)</f>
        <v>6</v>
      </c>
      <c r="U313">
        <f ca="1">IFERROR(AVERAGE('air-quality'!E1405:E1409),"NA")</f>
        <v>96.2</v>
      </c>
      <c r="V313">
        <f ca="1">IFERROR(AVERAGE('air-quality'!F1405:F1409),"NA")</f>
        <v>51.6</v>
      </c>
      <c r="W313">
        <f ca="1">IFERROR(AVERAGE('air-quality'!G1405:G1409),"NA")</f>
        <v>16.2</v>
      </c>
      <c r="X313">
        <f ca="1">IFERROR(AVERAGE('air-quality'!H1405:H1409),"NA")</f>
        <v>42</v>
      </c>
      <c r="Y313">
        <f ca="1">IFERROR(AVERAGE('air-quality'!I1405:I1409),"NA")</f>
        <v>6.4</v>
      </c>
      <c r="Z313">
        <f ca="1">IFERROR(AVERAGE('air-quality'!J1405:J1409),"NA")</f>
        <v>7.4</v>
      </c>
      <c r="AA313">
        <f ca="1">IFERROR(AVERAGE('air-quality'!E1770:E1774),"NA")</f>
        <v>117</v>
      </c>
      <c r="AB313">
        <f ca="1">IFERROR(AVERAGE('air-quality'!F1770:F1774),"NA")</f>
        <v>52.8</v>
      </c>
      <c r="AC313">
        <f ca="1">IFERROR(AVERAGE('air-quality'!G1770:G1774),"NA")</f>
        <v>14</v>
      </c>
      <c r="AD313">
        <f ca="1">IFERROR(AVERAGE('air-quality'!H1770:H1774),"NA")</f>
        <v>44.6</v>
      </c>
      <c r="AE313">
        <f ca="1">IFERROR(AVERAGE('air-quality'!I1770:I1774),"NA")</f>
        <v>5.6</v>
      </c>
      <c r="AF313">
        <f ca="1">IFERROR(AVERAGE('air-quality'!J1770:J1774),"NA")</f>
        <v>9</v>
      </c>
      <c r="AG313">
        <f ca="1">IFERROR(AVERAGE('air-quality'!E2135:E2139),"NA")</f>
        <v>70.400000000000006</v>
      </c>
      <c r="AH313">
        <f ca="1">IFERROR(AVERAGE('air-quality'!F2135:F2139),"NA")</f>
        <v>43.8</v>
      </c>
      <c r="AI313">
        <f ca="1">IFERROR(AVERAGE('air-quality'!G2135:G2139),"NA")</f>
        <v>17.399999999999999</v>
      </c>
      <c r="AJ313">
        <f ca="1">IFERROR(AVERAGE('air-quality'!H2135:H2139),"NA")</f>
        <v>44</v>
      </c>
      <c r="AK313">
        <f ca="1">IFERROR(AVERAGE('air-quality'!I2135:I2139),"NA")</f>
        <v>5.8</v>
      </c>
      <c r="AL313">
        <f ca="1">IFERROR(AVERAGE('air-quality'!J2135:J2139),"NA")</f>
        <v>7.6</v>
      </c>
      <c r="AS313" s="5">
        <f t="shared" ca="1" si="279"/>
        <v>94.533333333333346</v>
      </c>
      <c r="AT313" s="5">
        <f t="shared" ca="1" si="274"/>
        <v>49.4</v>
      </c>
      <c r="AU313" s="5">
        <f t="shared" ca="1" si="275"/>
        <v>15.866666666666665</v>
      </c>
      <c r="AV313" s="5">
        <f t="shared" ca="1" si="276"/>
        <v>43.533333333333331</v>
      </c>
      <c r="AW313" s="6">
        <f t="shared" ca="1" si="277"/>
        <v>5.9333333333333336</v>
      </c>
      <c r="AX313" s="5">
        <f t="shared" ca="1" si="278"/>
        <v>8</v>
      </c>
    </row>
    <row r="314" spans="1:50" x14ac:dyDescent="0.25">
      <c r="A314">
        <f>IF(Pivot!A318="",Data!A313,Pivot!A318)</f>
        <v>11</v>
      </c>
      <c r="B314">
        <f>Pivot!B318</f>
        <v>8</v>
      </c>
      <c r="C314">
        <f>IFERROR(AVERAGE(Pivot!D318:H318),C313)</f>
        <v>68.599999999999994</v>
      </c>
      <c r="D314">
        <f>IFERROR(AVERAGE(Pivot!K318:O318),D313)</f>
        <v>38.799999999999997</v>
      </c>
      <c r="E314">
        <f>IFERROR(AVERAGE(Pivot!R318:V318),E313)</f>
        <v>16.2</v>
      </c>
      <c r="F314">
        <f>IFERROR(AVERAGE(Pivot!Y318:AC318),F313)</f>
        <v>37.6</v>
      </c>
      <c r="G314">
        <f>IFERROR(AVERAGE(Pivot!AF318:AJ318),G313)</f>
        <v>6</v>
      </c>
      <c r="H314">
        <f>IFERROR(AVERAGE(Pivot!AM318:AQ318),H313)</f>
        <v>7</v>
      </c>
      <c r="I314">
        <f>IFERROR(AVERAGE(Pivot!F318:H318),I313)</f>
        <v>60.333333333333336</v>
      </c>
      <c r="J314">
        <f>IFERROR(AVERAGE(Pivot!M318:O318),J313)</f>
        <v>45.333333333333336</v>
      </c>
      <c r="K314">
        <f>IFERROR(AVERAGE(Pivot!T318:V318),K313)</f>
        <v>16</v>
      </c>
      <c r="L314">
        <f>IFERROR(AVERAGE(Pivot!AA318:AC318),L313)</f>
        <v>42.333333333333336</v>
      </c>
      <c r="M314">
        <f>IFERROR(AVERAGE(Pivot!AH318:AJ318),M313)</f>
        <v>6.333333333333333</v>
      </c>
      <c r="N314">
        <f>IFERROR(AVERAGE(Pivot!AO318:AQ318),N313)</f>
        <v>8</v>
      </c>
      <c r="U314">
        <f ca="1">IFERROR(AVERAGE('air-quality'!E1406:E1410),"NA")</f>
        <v>89.2</v>
      </c>
      <c r="V314">
        <f ca="1">IFERROR(AVERAGE('air-quality'!F1406:F1410),"NA")</f>
        <v>53</v>
      </c>
      <c r="W314">
        <f ca="1">IFERROR(AVERAGE('air-quality'!G1406:G1410),"NA")</f>
        <v>16.399999999999999</v>
      </c>
      <c r="X314">
        <f ca="1">IFERROR(AVERAGE('air-quality'!H1406:H1410),"NA")</f>
        <v>42.4</v>
      </c>
      <c r="Y314">
        <f ca="1">IFERROR(AVERAGE('air-quality'!I1406:I1410),"NA")</f>
        <v>6.6</v>
      </c>
      <c r="Z314">
        <f ca="1">IFERROR(AVERAGE('air-quality'!J1406:J1410),"NA")</f>
        <v>7.6</v>
      </c>
      <c r="AA314">
        <f ca="1">IFERROR(AVERAGE('air-quality'!E1771:E1775),"NA")</f>
        <v>111.2</v>
      </c>
      <c r="AB314">
        <f ca="1">IFERROR(AVERAGE('air-quality'!F1771:F1775),"NA")</f>
        <v>54.4</v>
      </c>
      <c r="AC314">
        <f ca="1">IFERROR(AVERAGE('air-quality'!G1771:G1775),"NA")</f>
        <v>17</v>
      </c>
      <c r="AD314">
        <f ca="1">IFERROR(AVERAGE('air-quality'!H1771:H1775),"NA")</f>
        <v>41</v>
      </c>
      <c r="AE314">
        <f ca="1">IFERROR(AVERAGE('air-quality'!I1771:I1775),"NA")</f>
        <v>5.8</v>
      </c>
      <c r="AF314">
        <f ca="1">IFERROR(AVERAGE('air-quality'!J1771:J1775),"NA")</f>
        <v>8.6</v>
      </c>
      <c r="AG314">
        <f ca="1">IFERROR(AVERAGE('air-quality'!E2136:E2140),"NA")</f>
        <v>79.2</v>
      </c>
      <c r="AH314">
        <f ca="1">IFERROR(AVERAGE('air-quality'!F2136:F2140),"NA")</f>
        <v>43.2</v>
      </c>
      <c r="AI314">
        <f ca="1">IFERROR(AVERAGE('air-quality'!G2136:G2140),"NA")</f>
        <v>14.8</v>
      </c>
      <c r="AJ314">
        <f ca="1">IFERROR(AVERAGE('air-quality'!H2136:H2140),"NA")</f>
        <v>44.4</v>
      </c>
      <c r="AK314">
        <f ca="1">IFERROR(AVERAGE('air-quality'!I2136:I2140),"NA")</f>
        <v>5.8</v>
      </c>
      <c r="AL314">
        <f ca="1">IFERROR(AVERAGE('air-quality'!J2136:J2140),"NA")</f>
        <v>7.6</v>
      </c>
      <c r="AS314" s="5">
        <f t="shared" ca="1" si="279"/>
        <v>93.2</v>
      </c>
      <c r="AT314" s="5">
        <f t="shared" ca="1" si="274"/>
        <v>50.20000000000001</v>
      </c>
      <c r="AU314" s="5">
        <f t="shared" ca="1" si="275"/>
        <v>16.066666666666666</v>
      </c>
      <c r="AV314" s="5">
        <f t="shared" ca="1" si="276"/>
        <v>42.6</v>
      </c>
      <c r="AW314" s="6">
        <f t="shared" ca="1" si="277"/>
        <v>6.0666666666666664</v>
      </c>
      <c r="AX314" s="5">
        <f t="shared" ca="1" si="278"/>
        <v>7.9333333333333327</v>
      </c>
    </row>
    <row r="315" spans="1:50" x14ac:dyDescent="0.25">
      <c r="A315">
        <f>IF(Pivot!A319="",Data!A314,Pivot!A319)</f>
        <v>11</v>
      </c>
      <c r="B315">
        <f>Pivot!B319</f>
        <v>9</v>
      </c>
      <c r="C315">
        <f>IFERROR(AVERAGE(Pivot!D319:H319),C314)</f>
        <v>72.8</v>
      </c>
      <c r="D315">
        <f>IFERROR(AVERAGE(Pivot!K319:O319),D314)</f>
        <v>50.8</v>
      </c>
      <c r="E315">
        <f>IFERROR(AVERAGE(Pivot!R319:V319),E314)</f>
        <v>13.6</v>
      </c>
      <c r="F315">
        <f>IFERROR(AVERAGE(Pivot!Y319:AC319),F314)</f>
        <v>42.4</v>
      </c>
      <c r="G315">
        <f>IFERROR(AVERAGE(Pivot!AF319:AJ319),G314)</f>
        <v>6.4</v>
      </c>
      <c r="H315">
        <f>IFERROR(AVERAGE(Pivot!AM319:AQ319),H314)</f>
        <v>8.1999999999999993</v>
      </c>
      <c r="I315">
        <f>IFERROR(AVERAGE(Pivot!F319:H319),I314)</f>
        <v>81</v>
      </c>
      <c r="J315">
        <f>IFERROR(AVERAGE(Pivot!M319:O319),J314)</f>
        <v>52</v>
      </c>
      <c r="K315">
        <f>IFERROR(AVERAGE(Pivot!T319:V319),K314)</f>
        <v>18.666666666666668</v>
      </c>
      <c r="L315">
        <f>IFERROR(AVERAGE(Pivot!AA319:AC319),L314)</f>
        <v>40.666666666666664</v>
      </c>
      <c r="M315">
        <f>IFERROR(AVERAGE(Pivot!AH319:AJ319),M314)</f>
        <v>6.666666666666667</v>
      </c>
      <c r="N315">
        <f>IFERROR(AVERAGE(Pivot!AO319:AQ319),N314)</f>
        <v>8</v>
      </c>
      <c r="U315">
        <f ca="1">IFERROR(AVERAGE('air-quality'!E1407:E1411),"NA")</f>
        <v>86</v>
      </c>
      <c r="V315">
        <f ca="1">IFERROR(AVERAGE('air-quality'!F1407:F1411),"NA")</f>
        <v>59</v>
      </c>
      <c r="W315">
        <f ca="1">IFERROR(AVERAGE('air-quality'!G1407:G1411),"NA")</f>
        <v>17.2</v>
      </c>
      <c r="X315">
        <f ca="1">IFERROR(AVERAGE('air-quality'!H1407:H1411),"NA")</f>
        <v>37.4</v>
      </c>
      <c r="Y315">
        <f ca="1">IFERROR(AVERAGE('air-quality'!I1407:I1411),"NA")</f>
        <v>6.2</v>
      </c>
      <c r="Z315">
        <f ca="1">IFERROR(AVERAGE('air-quality'!J1407:J1411),"NA")</f>
        <v>7</v>
      </c>
      <c r="AA315">
        <f ca="1">IFERROR(AVERAGE('air-quality'!E1772:E1776),"NA")</f>
        <v>114.6</v>
      </c>
      <c r="AB315">
        <f ca="1">IFERROR(AVERAGE('air-quality'!F1772:F1776),"NA")</f>
        <v>50</v>
      </c>
      <c r="AC315">
        <f ca="1">IFERROR(AVERAGE('air-quality'!G1772:G1776),"NA")</f>
        <v>18.399999999999999</v>
      </c>
      <c r="AD315">
        <f ca="1">IFERROR(AVERAGE('air-quality'!H1772:H1776),"NA")</f>
        <v>34.200000000000003</v>
      </c>
      <c r="AE315">
        <f ca="1">IFERROR(AVERAGE('air-quality'!I1772:I1776),"NA")</f>
        <v>5.6</v>
      </c>
      <c r="AF315">
        <f ca="1">IFERROR(AVERAGE('air-quality'!J1772:J1776),"NA")</f>
        <v>8</v>
      </c>
      <c r="AG315">
        <f ca="1">IFERROR(AVERAGE('air-quality'!E2137:E2141),"NA")</f>
        <v>79</v>
      </c>
      <c r="AH315">
        <f ca="1">IFERROR(AVERAGE('air-quality'!F2137:F2141),"NA")</f>
        <v>37.4</v>
      </c>
      <c r="AI315">
        <f ca="1">IFERROR(AVERAGE('air-quality'!G2137:G2141),"NA")</f>
        <v>15.6</v>
      </c>
      <c r="AJ315">
        <f ca="1">IFERROR(AVERAGE('air-quality'!H2137:H2141),"NA")</f>
        <v>42</v>
      </c>
      <c r="AK315">
        <f ca="1">IFERROR(AVERAGE('air-quality'!I2137:I2141),"NA")</f>
        <v>5.6</v>
      </c>
      <c r="AL315">
        <f ca="1">IFERROR(AVERAGE('air-quality'!J2137:J2141),"NA")</f>
        <v>7</v>
      </c>
      <c r="AS315" s="5">
        <f t="shared" ca="1" si="279"/>
        <v>93.2</v>
      </c>
      <c r="AT315" s="5">
        <f t="shared" ca="1" si="274"/>
        <v>48.800000000000004</v>
      </c>
      <c r="AU315" s="5">
        <f t="shared" ca="1" si="275"/>
        <v>17.066666666666666</v>
      </c>
      <c r="AV315" s="5">
        <f t="shared" ca="1" si="276"/>
        <v>37.866666666666667</v>
      </c>
      <c r="AW315" s="6">
        <f t="shared" ca="1" si="277"/>
        <v>5.8</v>
      </c>
      <c r="AX315" s="5">
        <f t="shared" ca="1" si="278"/>
        <v>7.333333333333333</v>
      </c>
    </row>
    <row r="316" spans="1:50" x14ac:dyDescent="0.25">
      <c r="A316">
        <f>IF(Pivot!A320="",Data!A315,Pivot!A320)</f>
        <v>11</v>
      </c>
      <c r="B316">
        <f>Pivot!B320</f>
        <v>10</v>
      </c>
      <c r="C316">
        <f>IFERROR(AVERAGE(Pivot!D320:H320),C315)</f>
        <v>102.2</v>
      </c>
      <c r="D316">
        <f>IFERROR(AVERAGE(Pivot!K320:O320),D315)</f>
        <v>50.2</v>
      </c>
      <c r="E316">
        <f>IFERROR(AVERAGE(Pivot!R320:V320),E315)</f>
        <v>14.2</v>
      </c>
      <c r="F316">
        <f>IFERROR(AVERAGE(Pivot!Y320:AC320),F315)</f>
        <v>37.6</v>
      </c>
      <c r="G316">
        <f>IFERROR(AVERAGE(Pivot!AF320:AJ320),G315)</f>
        <v>5.8</v>
      </c>
      <c r="H316">
        <f>IFERROR(AVERAGE(Pivot!AM320:AQ320),H315)</f>
        <v>7.6</v>
      </c>
      <c r="I316">
        <f>IFERROR(AVERAGE(Pivot!F320:H320),I315)</f>
        <v>103.66666666666667</v>
      </c>
      <c r="J316">
        <f>IFERROR(AVERAGE(Pivot!M320:O320),J315)</f>
        <v>52</v>
      </c>
      <c r="K316">
        <f>IFERROR(AVERAGE(Pivot!T320:V320),K315)</f>
        <v>15.666666666666666</v>
      </c>
      <c r="L316">
        <f>IFERROR(AVERAGE(Pivot!AA320:AC320),L315)</f>
        <v>32.666666666666664</v>
      </c>
      <c r="M316">
        <f>IFERROR(AVERAGE(Pivot!AH320:AJ320),M315)</f>
        <v>5.333333333333333</v>
      </c>
      <c r="N316">
        <f>IFERROR(AVERAGE(Pivot!AO320:AQ320),N315)</f>
        <v>7</v>
      </c>
      <c r="U316">
        <f ca="1">IFERROR(AVERAGE('air-quality'!E1408:E1412),"NA")</f>
        <v>80.599999999999994</v>
      </c>
      <c r="V316">
        <f ca="1">IFERROR(AVERAGE('air-quality'!F1408:F1412),"NA")</f>
        <v>56</v>
      </c>
      <c r="W316">
        <f ca="1">IFERROR(AVERAGE('air-quality'!G1408:G1412),"NA")</f>
        <v>18.2</v>
      </c>
      <c r="X316">
        <f ca="1">IFERROR(AVERAGE('air-quality'!H1408:H1412),"NA")</f>
        <v>34</v>
      </c>
      <c r="Y316">
        <f ca="1">IFERROR(AVERAGE('air-quality'!I1408:I1412),"NA")</f>
        <v>6</v>
      </c>
      <c r="Z316">
        <f ca="1">IFERROR(AVERAGE('air-quality'!J1408:J1412),"NA")</f>
        <v>6.8</v>
      </c>
      <c r="AA316">
        <f ca="1">IFERROR(AVERAGE('air-quality'!E1773:E1777),"NA")</f>
        <v>108.8</v>
      </c>
      <c r="AB316">
        <f ca="1">IFERROR(AVERAGE('air-quality'!F1773:F1777),"NA")</f>
        <v>43.8</v>
      </c>
      <c r="AC316">
        <f ca="1">IFERROR(AVERAGE('air-quality'!G1773:G1777),"NA")</f>
        <v>19.399999999999999</v>
      </c>
      <c r="AD316">
        <f ca="1">IFERROR(AVERAGE('air-quality'!H1773:H1777),"NA")</f>
        <v>33</v>
      </c>
      <c r="AE316">
        <f ca="1">IFERROR(AVERAGE('air-quality'!I1773:I1777),"NA")</f>
        <v>5.8</v>
      </c>
      <c r="AF316">
        <f ca="1">IFERROR(AVERAGE('air-quality'!J1773:J1777),"NA")</f>
        <v>7.6</v>
      </c>
      <c r="AG316">
        <f ca="1">IFERROR(AVERAGE('air-quality'!E2138:E2142),"NA")</f>
        <v>69.599999999999994</v>
      </c>
      <c r="AH316">
        <f ca="1">IFERROR(AVERAGE('air-quality'!F2138:F2142),"NA")</f>
        <v>33.799999999999997</v>
      </c>
      <c r="AI316">
        <f ca="1">IFERROR(AVERAGE('air-quality'!G2138:G2142),"NA")</f>
        <v>11.6</v>
      </c>
      <c r="AJ316">
        <f ca="1">IFERROR(AVERAGE('air-quality'!H2138:H2142),"NA")</f>
        <v>45.8</v>
      </c>
      <c r="AK316">
        <f ca="1">IFERROR(AVERAGE('air-quality'!I2138:I2142),"NA")</f>
        <v>6</v>
      </c>
      <c r="AL316">
        <f ca="1">IFERROR(AVERAGE('air-quality'!J2138:J2142),"NA")</f>
        <v>7.4</v>
      </c>
      <c r="AS316" s="5">
        <f t="shared" ca="1" si="279"/>
        <v>86.333333333333329</v>
      </c>
      <c r="AT316" s="5">
        <f t="shared" ca="1" si="274"/>
        <v>44.533333333333331</v>
      </c>
      <c r="AU316" s="5">
        <f t="shared" ca="1" si="275"/>
        <v>16.399999999999999</v>
      </c>
      <c r="AV316" s="5">
        <f t="shared" ca="1" si="276"/>
        <v>37.6</v>
      </c>
      <c r="AW316" s="6">
        <f t="shared" ca="1" si="277"/>
        <v>5.9333333333333336</v>
      </c>
      <c r="AX316" s="5">
        <f t="shared" ca="1" si="278"/>
        <v>7.2666666666666657</v>
      </c>
    </row>
    <row r="317" spans="1:50" x14ac:dyDescent="0.25">
      <c r="A317">
        <f>IF(Pivot!A321="",Data!A316,Pivot!A321)</f>
        <v>11</v>
      </c>
      <c r="B317">
        <f>Pivot!B321</f>
        <v>11</v>
      </c>
      <c r="C317">
        <f>IFERROR(AVERAGE(Pivot!D321:H321),C316)</f>
        <v>85.4</v>
      </c>
      <c r="D317">
        <f>IFERROR(AVERAGE(Pivot!K321:O321),D316)</f>
        <v>38.200000000000003</v>
      </c>
      <c r="E317">
        <f>IFERROR(AVERAGE(Pivot!R321:V321),E316)</f>
        <v>12.4</v>
      </c>
      <c r="F317">
        <f>IFERROR(AVERAGE(Pivot!Y321:AC321),F316)</f>
        <v>41.4</v>
      </c>
      <c r="G317">
        <f>IFERROR(AVERAGE(Pivot!AF321:AJ321),G316)</f>
        <v>6.6</v>
      </c>
      <c r="H317">
        <f>IFERROR(AVERAGE(Pivot!AM321:AQ321),H316)</f>
        <v>7.6</v>
      </c>
      <c r="I317">
        <f>IFERROR(AVERAGE(Pivot!F321:H321),I316)</f>
        <v>84.333333333333329</v>
      </c>
      <c r="J317">
        <f>IFERROR(AVERAGE(Pivot!M321:O321),J316)</f>
        <v>33</v>
      </c>
      <c r="K317">
        <f>IFERROR(AVERAGE(Pivot!T321:V321),K316)</f>
        <v>10</v>
      </c>
      <c r="L317">
        <f>IFERROR(AVERAGE(Pivot!AA321:AC321),L316)</f>
        <v>41.333333333333336</v>
      </c>
      <c r="M317">
        <f>IFERROR(AVERAGE(Pivot!AH321:AJ321),M316)</f>
        <v>6.333333333333333</v>
      </c>
      <c r="N317">
        <f>IFERROR(AVERAGE(Pivot!AO321:AQ321),N316)</f>
        <v>7.333333333333333</v>
      </c>
      <c r="U317">
        <f ca="1">IFERROR(AVERAGE('air-quality'!E1409:E1413),"NA")</f>
        <v>77.400000000000006</v>
      </c>
      <c r="V317">
        <f ca="1">IFERROR(AVERAGE('air-quality'!F1409:F1413),"NA")</f>
        <v>52</v>
      </c>
      <c r="W317">
        <f ca="1">IFERROR(AVERAGE('air-quality'!G1409:G1413),"NA")</f>
        <v>13.2</v>
      </c>
      <c r="X317">
        <f ca="1">IFERROR(AVERAGE('air-quality'!H1409:H1413),"NA")</f>
        <v>37.6</v>
      </c>
      <c r="Y317">
        <f ca="1">IFERROR(AVERAGE('air-quality'!I1409:I1413),"NA")</f>
        <v>6.2</v>
      </c>
      <c r="Z317">
        <f ca="1">IFERROR(AVERAGE('air-quality'!J1409:J1413),"NA")</f>
        <v>7.2</v>
      </c>
      <c r="AA317">
        <f ca="1">IFERROR(AVERAGE('air-quality'!E1774:E1778),"NA")</f>
        <v>94.6</v>
      </c>
      <c r="AB317">
        <f ca="1">IFERROR(AVERAGE('air-quality'!F1774:F1778),"NA")</f>
        <v>51</v>
      </c>
      <c r="AC317">
        <f ca="1">IFERROR(AVERAGE('air-quality'!G1774:G1778),"NA")</f>
        <v>19</v>
      </c>
      <c r="AD317">
        <f ca="1">IFERROR(AVERAGE('air-quality'!H1774:H1778),"NA")</f>
        <v>36.200000000000003</v>
      </c>
      <c r="AE317">
        <f ca="1">IFERROR(AVERAGE('air-quality'!I1774:I1778),"NA")</f>
        <v>6.2</v>
      </c>
      <c r="AF317">
        <f ca="1">IFERROR(AVERAGE('air-quality'!J1774:J1778),"NA")</f>
        <v>8.4</v>
      </c>
      <c r="AG317">
        <f ca="1">IFERROR(AVERAGE('air-quality'!E2139:E2143),"NA")</f>
        <v>68.2</v>
      </c>
      <c r="AH317">
        <f ca="1">IFERROR(AVERAGE('air-quality'!F2139:F2143),"NA")</f>
        <v>30.8</v>
      </c>
      <c r="AI317">
        <f ca="1">IFERROR(AVERAGE('air-quality'!G2139:G2143),"NA")</f>
        <v>9</v>
      </c>
      <c r="AJ317">
        <f ca="1">IFERROR(AVERAGE('air-quality'!H2139:H2143),"NA")</f>
        <v>47</v>
      </c>
      <c r="AK317">
        <f ca="1">IFERROR(AVERAGE('air-quality'!I2139:I2143),"NA")</f>
        <v>6.2</v>
      </c>
      <c r="AL317">
        <f ca="1">IFERROR(AVERAGE('air-quality'!J2139:J2143),"NA")</f>
        <v>7.6</v>
      </c>
      <c r="AS317" s="5">
        <f t="shared" ca="1" si="279"/>
        <v>80.066666666666663</v>
      </c>
      <c r="AT317" s="5">
        <f t="shared" ca="1" si="274"/>
        <v>44.6</v>
      </c>
      <c r="AU317" s="5">
        <f t="shared" ca="1" si="275"/>
        <v>13.733333333333334</v>
      </c>
      <c r="AV317" s="5">
        <f t="shared" ca="1" si="276"/>
        <v>40.266666666666673</v>
      </c>
      <c r="AW317" s="6">
        <f t="shared" ca="1" si="277"/>
        <v>6.2</v>
      </c>
      <c r="AX317" s="5">
        <f t="shared" ca="1" si="278"/>
        <v>7.7333333333333343</v>
      </c>
    </row>
    <row r="318" spans="1:50" x14ac:dyDescent="0.25">
      <c r="A318">
        <f>IF(Pivot!A322="",Data!A317,Pivot!A322)</f>
        <v>11</v>
      </c>
      <c r="B318">
        <f>Pivot!B322</f>
        <v>12</v>
      </c>
      <c r="C318">
        <f>IFERROR(AVERAGE(Pivot!D322:H322),C317)</f>
        <v>73</v>
      </c>
      <c r="D318">
        <f>IFERROR(AVERAGE(Pivot!K322:O322),D317)</f>
        <v>40.200000000000003</v>
      </c>
      <c r="E318">
        <f>IFERROR(AVERAGE(Pivot!R322:V322),E317)</f>
        <v>9.8000000000000007</v>
      </c>
      <c r="F318">
        <f>IFERROR(AVERAGE(Pivot!Y322:AC322),F317)</f>
        <v>42.4</v>
      </c>
      <c r="G318">
        <f>IFERROR(AVERAGE(Pivot!AF322:AJ322),G317)</f>
        <v>6.2</v>
      </c>
      <c r="H318">
        <f>IFERROR(AVERAGE(Pivot!AM322:AQ322),H317)</f>
        <v>8</v>
      </c>
      <c r="I318">
        <f>IFERROR(AVERAGE(Pivot!F322:H322),I317)</f>
        <v>71</v>
      </c>
      <c r="J318">
        <f>IFERROR(AVERAGE(Pivot!M322:O322),J317)</f>
        <v>40.666666666666664</v>
      </c>
      <c r="K318">
        <f>IFERROR(AVERAGE(Pivot!T322:V322),K317)</f>
        <v>8.3333333333333339</v>
      </c>
      <c r="L318">
        <f>IFERROR(AVERAGE(Pivot!AA322:AC322),L317)</f>
        <v>44.333333333333336</v>
      </c>
      <c r="M318">
        <f>IFERROR(AVERAGE(Pivot!AH322:AJ322),M317)</f>
        <v>6.333333333333333</v>
      </c>
      <c r="N318">
        <f>IFERROR(AVERAGE(Pivot!AO322:AQ322),N317)</f>
        <v>8.3333333333333339</v>
      </c>
      <c r="U318">
        <f ca="1">IFERROR(AVERAGE('air-quality'!E1410:E1414),"NA")</f>
        <v>75.400000000000006</v>
      </c>
      <c r="V318">
        <f ca="1">IFERROR(AVERAGE('air-quality'!F1410:F1414),"NA")</f>
        <v>51</v>
      </c>
      <c r="W318">
        <f ca="1">IFERROR(AVERAGE('air-quality'!G1410:G1414),"NA")</f>
        <v>14.8</v>
      </c>
      <c r="X318">
        <f ca="1">IFERROR(AVERAGE('air-quality'!H1410:H1414),"NA")</f>
        <v>33.799999999999997</v>
      </c>
      <c r="Y318">
        <f ca="1">IFERROR(AVERAGE('air-quality'!I1410:I1414),"NA")</f>
        <v>6.4</v>
      </c>
      <c r="Z318">
        <f ca="1">IFERROR(AVERAGE('air-quality'!J1410:J1414),"NA")</f>
        <v>6.8</v>
      </c>
      <c r="AA318">
        <f ca="1">IFERROR(AVERAGE('air-quality'!E1775:E1779),"NA")</f>
        <v>108.6</v>
      </c>
      <c r="AB318">
        <f ca="1">IFERROR(AVERAGE('air-quality'!F1775:F1779),"NA")</f>
        <v>50.6</v>
      </c>
      <c r="AC318">
        <f ca="1">IFERROR(AVERAGE('air-quality'!G1775:G1779),"NA")</f>
        <v>16.2</v>
      </c>
      <c r="AD318">
        <f ca="1">IFERROR(AVERAGE('air-quality'!H1775:H1779),"NA")</f>
        <v>40.200000000000003</v>
      </c>
      <c r="AE318">
        <f ca="1">IFERROR(AVERAGE('air-quality'!I1775:I1779),"NA")</f>
        <v>6.2</v>
      </c>
      <c r="AF318">
        <f ca="1">IFERROR(AVERAGE('air-quality'!J1775:J1779),"NA")</f>
        <v>8.6</v>
      </c>
      <c r="AG318">
        <f ca="1">IFERROR(AVERAGE('air-quality'!E2140:E2144),"NA")</f>
        <v>71.8</v>
      </c>
      <c r="AH318">
        <f ca="1">IFERROR(AVERAGE('air-quality'!F2140:F2144),"NA")</f>
        <v>26.8</v>
      </c>
      <c r="AI318">
        <f ca="1">IFERROR(AVERAGE('air-quality'!G2140:G2144),"NA")</f>
        <v>11.4</v>
      </c>
      <c r="AJ318">
        <f ca="1">IFERROR(AVERAGE('air-quality'!H2140:H2144),"NA")</f>
        <v>44.25</v>
      </c>
      <c r="AK318">
        <f ca="1">IFERROR(AVERAGE('air-quality'!I2140:I2144),"NA")</f>
        <v>5.6</v>
      </c>
      <c r="AL318">
        <f ca="1">IFERROR(AVERAGE('air-quality'!J2140:J2144),"NA")</f>
        <v>6.6</v>
      </c>
      <c r="AS318" s="5">
        <f t="shared" ca="1" si="279"/>
        <v>85.266666666666666</v>
      </c>
      <c r="AT318" s="5">
        <f t="shared" ca="1" si="274"/>
        <v>42.800000000000004</v>
      </c>
      <c r="AU318" s="5">
        <f t="shared" ca="1" si="275"/>
        <v>14.133333333333333</v>
      </c>
      <c r="AV318" s="5">
        <f t="shared" ca="1" si="276"/>
        <v>39.416666666666664</v>
      </c>
      <c r="AW318" s="6">
        <f t="shared" ca="1" si="277"/>
        <v>6.0666666666666673</v>
      </c>
      <c r="AX318" s="5">
        <f t="shared" ca="1" si="278"/>
        <v>7.333333333333333</v>
      </c>
    </row>
    <row r="319" spans="1:50" x14ac:dyDescent="0.25">
      <c r="A319">
        <f>IF(Pivot!A323="",Data!A318,Pivot!A323)</f>
        <v>11</v>
      </c>
      <c r="B319">
        <f>Pivot!B323</f>
        <v>13</v>
      </c>
      <c r="C319">
        <f>IFERROR(AVERAGE(Pivot!D323:H323),C318)</f>
        <v>80.2</v>
      </c>
      <c r="D319">
        <f>IFERROR(AVERAGE(Pivot!K323:O323),D318)</f>
        <v>35.200000000000003</v>
      </c>
      <c r="E319">
        <f>IFERROR(AVERAGE(Pivot!R323:V323),E318)</f>
        <v>14.6</v>
      </c>
      <c r="F319">
        <f>IFERROR(AVERAGE(Pivot!Y323:AC323),F318)</f>
        <v>32</v>
      </c>
      <c r="G319">
        <f>IFERROR(AVERAGE(Pivot!AF323:AJ323),G318)</f>
        <v>5.8</v>
      </c>
      <c r="H319">
        <f>IFERROR(AVERAGE(Pivot!AM323:AQ323),H318)</f>
        <v>6.6</v>
      </c>
      <c r="I319">
        <f>IFERROR(AVERAGE(Pivot!F323:H323),I318)</f>
        <v>86.333333333333329</v>
      </c>
      <c r="J319">
        <f>IFERROR(AVERAGE(Pivot!M323:O323),J318)</f>
        <v>36.333333333333336</v>
      </c>
      <c r="K319">
        <f>IFERROR(AVERAGE(Pivot!T323:V323),K318)</f>
        <v>18</v>
      </c>
      <c r="L319">
        <f>IFERROR(AVERAGE(Pivot!AA323:AC323),L318)</f>
        <v>23.333333333333332</v>
      </c>
      <c r="M319">
        <f>IFERROR(AVERAGE(Pivot!AH323:AJ323),M318)</f>
        <v>5.666666666666667</v>
      </c>
      <c r="N319">
        <f>IFERROR(AVERAGE(Pivot!AO323:AQ323),N318)</f>
        <v>6</v>
      </c>
      <c r="U319">
        <f ca="1">IFERROR(AVERAGE('air-quality'!E1411:E1415),"NA")</f>
        <v>71.599999999999994</v>
      </c>
      <c r="V319">
        <f ca="1">IFERROR(AVERAGE('air-quality'!F1411:F1415),"NA")</f>
        <v>45.8</v>
      </c>
      <c r="W319">
        <f ca="1">IFERROR(AVERAGE('air-quality'!G1411:G1415),"NA")</f>
        <v>15.2</v>
      </c>
      <c r="X319">
        <f ca="1">IFERROR(AVERAGE('air-quality'!H1411:H1415),"NA")</f>
        <v>30.2</v>
      </c>
      <c r="Y319">
        <f ca="1">IFERROR(AVERAGE('air-quality'!I1411:I1415),"NA")</f>
        <v>6.2</v>
      </c>
      <c r="Z319">
        <f ca="1">IFERROR(AVERAGE('air-quality'!J1411:J1415),"NA")</f>
        <v>6</v>
      </c>
      <c r="AA319">
        <f ca="1">IFERROR(AVERAGE('air-quality'!E1776:E1780),"NA")</f>
        <v>109.8</v>
      </c>
      <c r="AB319">
        <f ca="1">IFERROR(AVERAGE('air-quality'!F1776:F1780),"NA")</f>
        <v>47.2</v>
      </c>
      <c r="AC319">
        <f ca="1">IFERROR(AVERAGE('air-quality'!G1776:G1780),"NA")</f>
        <v>12.4</v>
      </c>
      <c r="AD319">
        <f ca="1">IFERROR(AVERAGE('air-quality'!H1776:H1780),"NA")</f>
        <v>44</v>
      </c>
      <c r="AE319">
        <f ca="1">IFERROR(AVERAGE('air-quality'!I1776:I1780),"NA")</f>
        <v>6</v>
      </c>
      <c r="AF319">
        <f ca="1">IFERROR(AVERAGE('air-quality'!J1776:J1780),"NA")</f>
        <v>8.8000000000000007</v>
      </c>
      <c r="AG319">
        <f ca="1">IFERROR(AVERAGE('air-quality'!E2141:E2145),"NA")</f>
        <v>62.6</v>
      </c>
      <c r="AH319">
        <f ca="1">IFERROR(AVERAGE('air-quality'!F2141:F2145),"NA")</f>
        <v>25.4</v>
      </c>
      <c r="AI319">
        <f ca="1">IFERROR(AVERAGE('air-quality'!G2141:G2145),"NA")</f>
        <v>10.199999999999999</v>
      </c>
      <c r="AJ319">
        <f ca="1">IFERROR(AVERAGE('air-quality'!H2141:H2145),"NA")</f>
        <v>43.5</v>
      </c>
      <c r="AK319">
        <f ca="1">IFERROR(AVERAGE('air-quality'!I2141:I2145),"NA")</f>
        <v>5.2</v>
      </c>
      <c r="AL319">
        <f ca="1">IFERROR(AVERAGE('air-quality'!J2141:J2145),"NA")</f>
        <v>6.6</v>
      </c>
      <c r="AS319" s="5">
        <f t="shared" ca="1" si="279"/>
        <v>81.333333333333329</v>
      </c>
      <c r="AT319" s="5">
        <f t="shared" ca="1" si="274"/>
        <v>39.466666666666669</v>
      </c>
      <c r="AU319" s="5">
        <f t="shared" ca="1" si="275"/>
        <v>12.6</v>
      </c>
      <c r="AV319" s="5">
        <f t="shared" ca="1" si="276"/>
        <v>39.233333333333334</v>
      </c>
      <c r="AW319" s="6">
        <f t="shared" ca="1" si="277"/>
        <v>5.8</v>
      </c>
      <c r="AX319" s="5">
        <f t="shared" ca="1" si="278"/>
        <v>7.1333333333333329</v>
      </c>
    </row>
    <row r="320" spans="1:50" x14ac:dyDescent="0.25">
      <c r="A320">
        <f>IF(Pivot!A324="",Data!A319,Pivot!A324)</f>
        <v>11</v>
      </c>
      <c r="B320">
        <f>Pivot!B324</f>
        <v>14</v>
      </c>
      <c r="C320">
        <f>IFERROR(AVERAGE(Pivot!D324:H324),C319)</f>
        <v>63.2</v>
      </c>
      <c r="D320">
        <f>IFERROR(AVERAGE(Pivot!K324:O324),D319)</f>
        <v>37.799999999999997</v>
      </c>
      <c r="E320">
        <f>IFERROR(AVERAGE(Pivot!R324:V324),E319)</f>
        <v>13.6</v>
      </c>
      <c r="F320">
        <f>IFERROR(AVERAGE(Pivot!Y324:AC324),F319)</f>
        <v>36</v>
      </c>
      <c r="G320">
        <f>IFERROR(AVERAGE(Pivot!AF324:AJ324),G319)</f>
        <v>5.8</v>
      </c>
      <c r="H320">
        <f>IFERROR(AVERAGE(Pivot!AM324:AQ324),H319)</f>
        <v>6.4</v>
      </c>
      <c r="I320">
        <f>IFERROR(AVERAGE(Pivot!F324:H324),I319)</f>
        <v>61.333333333333336</v>
      </c>
      <c r="J320">
        <f>IFERROR(AVERAGE(Pivot!M324:O324),J319)</f>
        <v>35.333333333333336</v>
      </c>
      <c r="K320">
        <f>IFERROR(AVERAGE(Pivot!T324:V324),K319)</f>
        <v>11</v>
      </c>
      <c r="L320">
        <f>IFERROR(AVERAGE(Pivot!AA324:AC324),L319)</f>
        <v>40</v>
      </c>
      <c r="M320">
        <f>IFERROR(AVERAGE(Pivot!AH324:AJ324),M319)</f>
        <v>5.333333333333333</v>
      </c>
      <c r="N320">
        <f>IFERROR(AVERAGE(Pivot!AO324:AQ324),N319)</f>
        <v>7</v>
      </c>
      <c r="U320">
        <f ca="1">IFERROR(AVERAGE('air-quality'!E1412:E1416),"NA")</f>
        <v>65.2</v>
      </c>
      <c r="V320">
        <f ca="1">IFERROR(AVERAGE('air-quality'!F1412:F1416),"NA")</f>
        <v>37.200000000000003</v>
      </c>
      <c r="W320">
        <f ca="1">IFERROR(AVERAGE('air-quality'!G1412:G1416),"NA")</f>
        <v>14.8</v>
      </c>
      <c r="X320">
        <f ca="1">IFERROR(AVERAGE('air-quality'!H1412:H1416),"NA")</f>
        <v>31.6</v>
      </c>
      <c r="Y320">
        <f ca="1">IFERROR(AVERAGE('air-quality'!I1412:I1416),"NA")</f>
        <v>6.6</v>
      </c>
      <c r="Z320">
        <f ca="1">IFERROR(AVERAGE('air-quality'!J1412:J1416),"NA")</f>
        <v>6.2</v>
      </c>
      <c r="AA320">
        <f ca="1">IFERROR(AVERAGE('air-quality'!E1777:E1781),"NA")</f>
        <v>103.4</v>
      </c>
      <c r="AB320">
        <f ca="1">IFERROR(AVERAGE('air-quality'!F1777:F1781),"NA")</f>
        <v>46</v>
      </c>
      <c r="AC320">
        <f ca="1">IFERROR(AVERAGE('air-quality'!G1777:G1781),"NA")</f>
        <v>13.6</v>
      </c>
      <c r="AD320">
        <f ca="1">IFERROR(AVERAGE('air-quality'!H1777:H1781),"NA")</f>
        <v>45.6</v>
      </c>
      <c r="AE320">
        <f ca="1">IFERROR(AVERAGE('air-quality'!I1777:I1781),"NA")</f>
        <v>6.2</v>
      </c>
      <c r="AF320">
        <f ca="1">IFERROR(AVERAGE('air-quality'!J1777:J1781),"NA")</f>
        <v>9</v>
      </c>
      <c r="AG320">
        <f ca="1">IFERROR(AVERAGE('air-quality'!E2142:E2146),"NA")</f>
        <v>58.2</v>
      </c>
      <c r="AH320">
        <f ca="1">IFERROR(AVERAGE('air-quality'!F2142:F2146),"NA")</f>
        <v>28.4</v>
      </c>
      <c r="AI320">
        <f ca="1">IFERROR(AVERAGE('air-quality'!G2142:G2146),"NA")</f>
        <v>8.1999999999999993</v>
      </c>
      <c r="AJ320">
        <f ca="1">IFERROR(AVERAGE('air-quality'!H2142:H2146),"NA")</f>
        <v>44.25</v>
      </c>
      <c r="AK320">
        <f ca="1">IFERROR(AVERAGE('air-quality'!I2142:I2146),"NA")</f>
        <v>5</v>
      </c>
      <c r="AL320">
        <f ca="1">IFERROR(AVERAGE('air-quality'!J2142:J2146),"NA")</f>
        <v>7.2</v>
      </c>
      <c r="AS320" s="5">
        <f t="shared" ca="1" si="279"/>
        <v>75.600000000000009</v>
      </c>
      <c r="AT320" s="5">
        <f t="shared" ca="1" si="274"/>
        <v>37.199999999999996</v>
      </c>
      <c r="AU320" s="5">
        <f t="shared" ca="1" si="275"/>
        <v>12.199999999999998</v>
      </c>
      <c r="AV320" s="5">
        <f t="shared" ca="1" si="276"/>
        <v>40.483333333333334</v>
      </c>
      <c r="AW320" s="6">
        <f t="shared" ca="1" si="277"/>
        <v>5.9333333333333336</v>
      </c>
      <c r="AX320" s="5">
        <f t="shared" ca="1" si="278"/>
        <v>7.4666666666666659</v>
      </c>
    </row>
    <row r="321" spans="1:50" x14ac:dyDescent="0.25">
      <c r="A321">
        <f>IF(Pivot!A325="",Data!A320,Pivot!A325)</f>
        <v>11</v>
      </c>
      <c r="B321">
        <f>Pivot!B325</f>
        <v>15</v>
      </c>
      <c r="C321">
        <f>IFERROR(AVERAGE(Pivot!D325:H325),C320)</f>
        <v>71</v>
      </c>
      <c r="D321">
        <f>IFERROR(AVERAGE(Pivot!K325:O325),D320)</f>
        <v>42.4</v>
      </c>
      <c r="E321">
        <f>IFERROR(AVERAGE(Pivot!R325:V325),E320)</f>
        <v>9.8000000000000007</v>
      </c>
      <c r="F321">
        <f>IFERROR(AVERAGE(Pivot!Y325:AC325),F320)</f>
        <v>41</v>
      </c>
      <c r="G321">
        <f>IFERROR(AVERAGE(Pivot!AF325:AJ325),G320)</f>
        <v>6.2</v>
      </c>
      <c r="H321">
        <f>IFERROR(AVERAGE(Pivot!AM325:AQ325),H320)</f>
        <v>8.4</v>
      </c>
      <c r="I321">
        <f>IFERROR(AVERAGE(Pivot!F325:H325),I320)</f>
        <v>75</v>
      </c>
      <c r="J321">
        <f>IFERROR(AVERAGE(Pivot!M325:O325),J320)</f>
        <v>40.666666666666664</v>
      </c>
      <c r="K321">
        <f>IFERROR(AVERAGE(Pivot!T325:V325),K320)</f>
        <v>13.666666666666666</v>
      </c>
      <c r="L321">
        <f>IFERROR(AVERAGE(Pivot!AA325:AC325),L320)</f>
        <v>38.666666666666664</v>
      </c>
      <c r="M321">
        <f>IFERROR(AVERAGE(Pivot!AH325:AJ325),M320)</f>
        <v>6</v>
      </c>
      <c r="N321">
        <f>IFERROR(AVERAGE(Pivot!AO325:AQ325),N320)</f>
        <v>8.6666666666666661</v>
      </c>
      <c r="U321">
        <f ca="1">IFERROR(AVERAGE('air-quality'!E1413:E1417),"NA")</f>
        <v>65.2</v>
      </c>
      <c r="V321">
        <f ca="1">IFERROR(AVERAGE('air-quality'!F1413:F1417),"NA")</f>
        <v>39.799999999999997</v>
      </c>
      <c r="W321">
        <f ca="1">IFERROR(AVERAGE('air-quality'!G1413:G1417),"NA")</f>
        <v>13</v>
      </c>
      <c r="X321">
        <f ca="1">IFERROR(AVERAGE('air-quality'!H1413:H1417),"NA")</f>
        <v>33.4</v>
      </c>
      <c r="Y321">
        <f ca="1">IFERROR(AVERAGE('air-quality'!I1413:I1417),"NA")</f>
        <v>6.8</v>
      </c>
      <c r="Z321">
        <f ca="1">IFERROR(AVERAGE('air-quality'!J1413:J1417),"NA")</f>
        <v>6.6</v>
      </c>
      <c r="AA321">
        <f ca="1">IFERROR(AVERAGE('air-quality'!E1778:E1782),"NA")</f>
        <v>104</v>
      </c>
      <c r="AB321">
        <f ca="1">IFERROR(AVERAGE('air-quality'!F1778:F1782),"NA")</f>
        <v>46.6</v>
      </c>
      <c r="AC321">
        <f ca="1">IFERROR(AVERAGE('air-quality'!G1778:G1782),"NA")</f>
        <v>12.8</v>
      </c>
      <c r="AD321">
        <f ca="1">IFERROR(AVERAGE('air-quality'!H1778:H1782),"NA")</f>
        <v>44.8</v>
      </c>
      <c r="AE321">
        <f ca="1">IFERROR(AVERAGE('air-quality'!I1778:I1782),"NA")</f>
        <v>6.2</v>
      </c>
      <c r="AF321">
        <f ca="1">IFERROR(AVERAGE('air-quality'!J1778:J1782),"NA")</f>
        <v>9</v>
      </c>
      <c r="AG321">
        <f ca="1">IFERROR(AVERAGE('air-quality'!E2143:E2147),"NA")</f>
        <v>62.4</v>
      </c>
      <c r="AH321">
        <f ca="1">IFERROR(AVERAGE('air-quality'!F2143:F2147),"NA")</f>
        <v>27.6</v>
      </c>
      <c r="AI321">
        <f ca="1">IFERROR(AVERAGE('air-quality'!G2143:G2147),"NA")</f>
        <v>9.4</v>
      </c>
      <c r="AJ321">
        <f ca="1">IFERROR(AVERAGE('air-quality'!H2143:H2147),"NA")</f>
        <v>41.25</v>
      </c>
      <c r="AK321">
        <f ca="1">IFERROR(AVERAGE('air-quality'!I2143:I2147),"NA")</f>
        <v>4.5999999999999996</v>
      </c>
      <c r="AL321">
        <f ca="1">IFERROR(AVERAGE('air-quality'!J2143:J2147),"NA")</f>
        <v>7</v>
      </c>
      <c r="AS321" s="5">
        <f t="shared" ca="1" si="279"/>
        <v>77.2</v>
      </c>
      <c r="AT321" s="5">
        <f t="shared" ca="1" si="274"/>
        <v>38</v>
      </c>
      <c r="AU321" s="5">
        <f t="shared" ca="1" si="275"/>
        <v>11.733333333333334</v>
      </c>
      <c r="AV321" s="5">
        <f t="shared" ca="1" si="276"/>
        <v>39.816666666666663</v>
      </c>
      <c r="AW321" s="6">
        <f t="shared" ca="1" si="277"/>
        <v>5.8666666666666671</v>
      </c>
      <c r="AX321" s="5">
        <f t="shared" ca="1" si="278"/>
        <v>7.5333333333333341</v>
      </c>
    </row>
    <row r="322" spans="1:50" x14ac:dyDescent="0.25">
      <c r="A322">
        <f>IF(Pivot!A326="",Data!A321,Pivot!A326)</f>
        <v>11</v>
      </c>
      <c r="B322">
        <f>Pivot!B326</f>
        <v>16</v>
      </c>
      <c r="C322">
        <f>IFERROR(AVERAGE(Pivot!D326:H326),C321)</f>
        <v>88.2</v>
      </c>
      <c r="D322">
        <f>IFERROR(AVERAGE(Pivot!K326:O326),D321)</f>
        <v>39.6</v>
      </c>
      <c r="E322">
        <f>IFERROR(AVERAGE(Pivot!R326:V326),E321)</f>
        <v>9.1999999999999993</v>
      </c>
      <c r="F322">
        <f>IFERROR(AVERAGE(Pivot!Y326:AC326),F321)</f>
        <v>41.8</v>
      </c>
      <c r="G322">
        <f>IFERROR(AVERAGE(Pivot!AF326:AJ326),G321)</f>
        <v>6.6</v>
      </c>
      <c r="H322">
        <f>IFERROR(AVERAGE(Pivot!AM326:AQ326),H321)</f>
        <v>8.1999999999999993</v>
      </c>
      <c r="I322">
        <f>IFERROR(AVERAGE(Pivot!F326:H326),I321)</f>
        <v>92.333333333333329</v>
      </c>
      <c r="J322">
        <f>IFERROR(AVERAGE(Pivot!M326:O326),J321)</f>
        <v>37</v>
      </c>
      <c r="K322">
        <f>IFERROR(AVERAGE(Pivot!T326:V326),K321)</f>
        <v>7.666666666666667</v>
      </c>
      <c r="L322">
        <f>IFERROR(AVERAGE(Pivot!AA326:AC326),L321)</f>
        <v>39</v>
      </c>
      <c r="M322">
        <f>IFERROR(AVERAGE(Pivot!AH326:AJ326),M321)</f>
        <v>6</v>
      </c>
      <c r="N322">
        <f>IFERROR(AVERAGE(Pivot!AO326:AQ326),N321)</f>
        <v>7.666666666666667</v>
      </c>
      <c r="U322">
        <f ca="1">IFERROR(AVERAGE('air-quality'!E1414:E1418),"NA")</f>
        <v>67.599999999999994</v>
      </c>
      <c r="V322">
        <f ca="1">IFERROR(AVERAGE('air-quality'!F1414:F1418),"NA")</f>
        <v>39</v>
      </c>
      <c r="W322">
        <f ca="1">IFERROR(AVERAGE('air-quality'!G1414:G1418),"NA")</f>
        <v>15.6</v>
      </c>
      <c r="X322">
        <f ca="1">IFERROR(AVERAGE('air-quality'!H1414:H1418),"NA")</f>
        <v>27.2</v>
      </c>
      <c r="Y322">
        <f ca="1">IFERROR(AVERAGE('air-quality'!I1414:I1418),"NA")</f>
        <v>6.6</v>
      </c>
      <c r="Z322">
        <f ca="1">IFERROR(AVERAGE('air-quality'!J1414:J1418),"NA")</f>
        <v>6</v>
      </c>
      <c r="AA322">
        <f ca="1">IFERROR(AVERAGE('air-quality'!E1779:E1783),"NA")</f>
        <v>106.6</v>
      </c>
      <c r="AB322">
        <f ca="1">IFERROR(AVERAGE('air-quality'!F1779:F1783),"NA")</f>
        <v>45.8</v>
      </c>
      <c r="AC322">
        <f ca="1">IFERROR(AVERAGE('air-quality'!G1779:G1783),"NA")</f>
        <v>13</v>
      </c>
      <c r="AD322">
        <f ca="1">IFERROR(AVERAGE('air-quality'!H1779:H1783),"NA")</f>
        <v>43.6</v>
      </c>
      <c r="AE322">
        <f ca="1">IFERROR(AVERAGE('air-quality'!I1779:I1783),"NA")</f>
        <v>6.4</v>
      </c>
      <c r="AF322">
        <f ca="1">IFERROR(AVERAGE('air-quality'!J1779:J1783),"NA")</f>
        <v>9</v>
      </c>
      <c r="AG322">
        <f ca="1">IFERROR(AVERAGE('air-quality'!E2144:E2148),"NA")</f>
        <v>60</v>
      </c>
      <c r="AH322">
        <f ca="1">IFERROR(AVERAGE('air-quality'!F2144:F2148),"NA")</f>
        <v>33.799999999999997</v>
      </c>
      <c r="AI322">
        <f ca="1">IFERROR(AVERAGE('air-quality'!G2144:G2148),"NA")</f>
        <v>13.4</v>
      </c>
      <c r="AJ322">
        <f ca="1">IFERROR(AVERAGE('air-quality'!H2144:H2148),"NA")</f>
        <v>34.75</v>
      </c>
      <c r="AK322">
        <f ca="1">IFERROR(AVERAGE('air-quality'!I2144:I2148),"NA")</f>
        <v>4</v>
      </c>
      <c r="AL322">
        <f ca="1">IFERROR(AVERAGE('air-quality'!J2144:J2148),"NA")</f>
        <v>6.4</v>
      </c>
      <c r="AS322" s="5">
        <f t="shared" ca="1" si="279"/>
        <v>78.066666666666663</v>
      </c>
      <c r="AT322" s="5">
        <f t="shared" ref="AT322:AT367" ca="1" si="280">IFERROR(AVERAGE(V322,AB322,AH322),AT321)</f>
        <v>39.533333333333331</v>
      </c>
      <c r="AU322" s="5">
        <f t="shared" ref="AU322:AU367" ca="1" si="281">IFERROR(AVERAGE(W322,AC322,AI322),AU321)</f>
        <v>14</v>
      </c>
      <c r="AV322" s="5">
        <f t="shared" ref="AV322:AV367" ca="1" si="282">IFERROR(AVERAGE(X322,AD322,AJ322),AV321)</f>
        <v>35.18333333333333</v>
      </c>
      <c r="AW322" s="6">
        <f t="shared" ref="AW322:AW367" ca="1" si="283">IFERROR(AVERAGE(Y322,AE322,AK322),AW321)</f>
        <v>5.666666666666667</v>
      </c>
      <c r="AX322" s="5">
        <f t="shared" ref="AX322:AX367" ca="1" si="284">IFERROR(AVERAGE(Z322,AF322,AL322),AX321)</f>
        <v>7.1333333333333329</v>
      </c>
    </row>
    <row r="323" spans="1:50" x14ac:dyDescent="0.25">
      <c r="A323">
        <f>IF(Pivot!A327="",Data!A322,Pivot!A327)</f>
        <v>11</v>
      </c>
      <c r="B323">
        <f>Pivot!B327</f>
        <v>17</v>
      </c>
      <c r="C323">
        <f>IFERROR(AVERAGE(Pivot!D327:H327),C322)</f>
        <v>78.8</v>
      </c>
      <c r="D323">
        <f>IFERROR(AVERAGE(Pivot!K327:O327),D322)</f>
        <v>48.4</v>
      </c>
      <c r="E323">
        <f>IFERROR(AVERAGE(Pivot!R327:V327),E322)</f>
        <v>16.2</v>
      </c>
      <c r="F323">
        <f>IFERROR(AVERAGE(Pivot!Y327:AC327),F322)</f>
        <v>31.8</v>
      </c>
      <c r="G323">
        <f>IFERROR(AVERAGE(Pivot!AF327:AJ327),G322)</f>
        <v>5.8</v>
      </c>
      <c r="H323">
        <f>IFERROR(AVERAGE(Pivot!AM327:AQ327),H322)</f>
        <v>7.2</v>
      </c>
      <c r="I323">
        <f>IFERROR(AVERAGE(Pivot!F327:H327),I322)</f>
        <v>75.333333333333329</v>
      </c>
      <c r="J323">
        <f>IFERROR(AVERAGE(Pivot!M327:O327),J322)</f>
        <v>48.333333333333336</v>
      </c>
      <c r="K323">
        <f>IFERROR(AVERAGE(Pivot!T327:V327),K322)</f>
        <v>19.666666666666668</v>
      </c>
      <c r="L323">
        <f>IFERROR(AVERAGE(Pivot!AA327:AC327),L322)</f>
        <v>23.333333333333332</v>
      </c>
      <c r="M323">
        <f>IFERROR(AVERAGE(Pivot!AH327:AJ327),M322)</f>
        <v>5.333333333333333</v>
      </c>
      <c r="N323">
        <f>IFERROR(AVERAGE(Pivot!AO327:AQ327),N322)</f>
        <v>6.333333333333333</v>
      </c>
      <c r="U323">
        <f ca="1">IFERROR(AVERAGE('air-quality'!E1415:E1419),"NA")</f>
        <v>64.599999999999994</v>
      </c>
      <c r="V323">
        <f ca="1">IFERROR(AVERAGE('air-quality'!F1415:F1419),"NA")</f>
        <v>34</v>
      </c>
      <c r="W323">
        <f ca="1">IFERROR(AVERAGE('air-quality'!G1415:G1419),"NA")</f>
        <v>15.8</v>
      </c>
      <c r="X323">
        <f ca="1">IFERROR(AVERAGE('air-quality'!H1415:H1419),"NA")</f>
        <v>25.8</v>
      </c>
      <c r="Y323">
        <f ca="1">IFERROR(AVERAGE('air-quality'!I1415:I1419),"NA")</f>
        <v>6.6</v>
      </c>
      <c r="Z323">
        <f ca="1">IFERROR(AVERAGE('air-quality'!J1415:J1419),"NA")</f>
        <v>5.8</v>
      </c>
      <c r="AA323">
        <f ca="1">IFERROR(AVERAGE('air-quality'!E1780:E1784),"NA")</f>
        <v>105.6</v>
      </c>
      <c r="AB323">
        <f ca="1">IFERROR(AVERAGE('air-quality'!F1780:F1784),"NA")</f>
        <v>50.2</v>
      </c>
      <c r="AC323">
        <f ca="1">IFERROR(AVERAGE('air-quality'!G1780:G1784),"NA")</f>
        <v>13</v>
      </c>
      <c r="AD323">
        <f ca="1">IFERROR(AVERAGE('air-quality'!H1780:H1784),"NA")</f>
        <v>43.8</v>
      </c>
      <c r="AE323">
        <f ca="1">IFERROR(AVERAGE('air-quality'!I1780:I1784),"NA")</f>
        <v>6.6</v>
      </c>
      <c r="AF323">
        <f ca="1">IFERROR(AVERAGE('air-quality'!J1780:J1784),"NA")</f>
        <v>9.6</v>
      </c>
      <c r="AG323">
        <f ca="1">IFERROR(AVERAGE('air-quality'!E2145:E2149),"NA")</f>
        <v>54</v>
      </c>
      <c r="AH323">
        <f ca="1">IFERROR(AVERAGE('air-quality'!F2145:F2149),"NA")</f>
        <v>36.6</v>
      </c>
      <c r="AI323">
        <f ca="1">IFERROR(AVERAGE('air-quality'!G2145:G2149),"NA")</f>
        <v>14</v>
      </c>
      <c r="AJ323">
        <f ca="1">IFERROR(AVERAGE('air-quality'!H2145:H2149),"NA")</f>
        <v>31.4</v>
      </c>
      <c r="AK323">
        <f ca="1">IFERROR(AVERAGE('air-quality'!I2145:I2149),"NA")</f>
        <v>4</v>
      </c>
      <c r="AL323">
        <f ca="1">IFERROR(AVERAGE('air-quality'!J2145:J2149),"NA")</f>
        <v>6.4</v>
      </c>
      <c r="AS323" s="5">
        <f t="shared" ref="AS323:AS367" ca="1" si="285">IFERROR(AVERAGE(U323,AA323,AG323),AS322)</f>
        <v>74.733333333333334</v>
      </c>
      <c r="AT323" s="5">
        <f t="shared" ca="1" si="280"/>
        <v>40.266666666666673</v>
      </c>
      <c r="AU323" s="5">
        <f t="shared" ca="1" si="281"/>
        <v>14.266666666666666</v>
      </c>
      <c r="AV323" s="5">
        <f t="shared" ca="1" si="282"/>
        <v>33.666666666666664</v>
      </c>
      <c r="AW323" s="6">
        <f t="shared" ca="1" si="283"/>
        <v>5.7333333333333334</v>
      </c>
      <c r="AX323" s="5">
        <f t="shared" ca="1" si="284"/>
        <v>7.2666666666666657</v>
      </c>
    </row>
    <row r="324" spans="1:50" x14ac:dyDescent="0.25">
      <c r="A324">
        <f>IF(Pivot!A328="",Data!A323,Pivot!A328)</f>
        <v>11</v>
      </c>
      <c r="B324">
        <f>Pivot!B328</f>
        <v>18</v>
      </c>
      <c r="C324">
        <f>IFERROR(AVERAGE(Pivot!D328:H328),C323)</f>
        <v>78.400000000000006</v>
      </c>
      <c r="D324">
        <f>IFERROR(AVERAGE(Pivot!K328:O328),D323)</f>
        <v>39.6</v>
      </c>
      <c r="E324">
        <f>IFERROR(AVERAGE(Pivot!R328:V328),E323)</f>
        <v>16.2</v>
      </c>
      <c r="F324">
        <f>IFERROR(AVERAGE(Pivot!Y328:AC328),F323)</f>
        <v>32.799999999999997</v>
      </c>
      <c r="G324">
        <f>IFERROR(AVERAGE(Pivot!AF328:AJ328),G323)</f>
        <v>6.2</v>
      </c>
      <c r="H324">
        <f>IFERROR(AVERAGE(Pivot!AM328:AQ328),H323)</f>
        <v>6.8</v>
      </c>
      <c r="I324">
        <f>IFERROR(AVERAGE(Pivot!F328:H328),I323)</f>
        <v>69.666666666666671</v>
      </c>
      <c r="J324">
        <f>IFERROR(AVERAGE(Pivot!M328:O328),J323)</f>
        <v>40</v>
      </c>
      <c r="K324">
        <f>IFERROR(AVERAGE(Pivot!T328:V328),K323)</f>
        <v>19.333333333333332</v>
      </c>
      <c r="L324">
        <f>IFERROR(AVERAGE(Pivot!AA328:AC328),L323)</f>
        <v>27.333333333333332</v>
      </c>
      <c r="M324">
        <f>IFERROR(AVERAGE(Pivot!AH328:AJ328),M323)</f>
        <v>6</v>
      </c>
      <c r="N324">
        <f>IFERROR(AVERAGE(Pivot!AO328:AQ328),N323)</f>
        <v>6.666666666666667</v>
      </c>
      <c r="U324">
        <f ca="1">IFERROR(AVERAGE('air-quality'!E1416:E1420),"NA")</f>
        <v>60.8</v>
      </c>
      <c r="V324">
        <f ca="1">IFERROR(AVERAGE('air-quality'!F1416:F1420),"NA")</f>
        <v>37</v>
      </c>
      <c r="W324">
        <f ca="1">IFERROR(AVERAGE('air-quality'!G1416:G1420),"NA")</f>
        <v>15</v>
      </c>
      <c r="X324">
        <f ca="1">IFERROR(AVERAGE('air-quality'!H1416:H1420),"NA")</f>
        <v>28.8</v>
      </c>
      <c r="Y324">
        <f ca="1">IFERROR(AVERAGE('air-quality'!I1416:I1420),"NA")</f>
        <v>7</v>
      </c>
      <c r="Z324">
        <f ca="1">IFERROR(AVERAGE('air-quality'!J1416:J1420),"NA")</f>
        <v>6.4</v>
      </c>
      <c r="AA324">
        <f ca="1">IFERROR(AVERAGE('air-quality'!E1781:E1785),"NA")</f>
        <v>111.6</v>
      </c>
      <c r="AB324">
        <f ca="1">IFERROR(AVERAGE('air-quality'!F1781:F1785),"NA")</f>
        <v>49.4</v>
      </c>
      <c r="AC324">
        <f ca="1">IFERROR(AVERAGE('air-quality'!G1781:G1785),"NA")</f>
        <v>14.2</v>
      </c>
      <c r="AD324">
        <f ca="1">IFERROR(AVERAGE('air-quality'!H1781:H1785),"NA")</f>
        <v>40.799999999999997</v>
      </c>
      <c r="AE324">
        <f ca="1">IFERROR(AVERAGE('air-quality'!I1781:I1785),"NA")</f>
        <v>6.8</v>
      </c>
      <c r="AF324">
        <f ca="1">IFERROR(AVERAGE('air-quality'!J1781:J1785),"NA")</f>
        <v>9.1999999999999993</v>
      </c>
      <c r="AG324">
        <f ca="1">IFERROR(AVERAGE('air-quality'!E2146:E2150),"NA")</f>
        <v>56</v>
      </c>
      <c r="AH324">
        <f ca="1">IFERROR(AVERAGE('air-quality'!F2146:F2150),"NA")</f>
        <v>36.4</v>
      </c>
      <c r="AI324">
        <f ca="1">IFERROR(AVERAGE('air-quality'!G2146:G2150),"NA")</f>
        <v>16.2</v>
      </c>
      <c r="AJ324">
        <f ca="1">IFERROR(AVERAGE('air-quality'!H2146:H2150),"NA")</f>
        <v>30.4</v>
      </c>
      <c r="AK324">
        <f ca="1">IFERROR(AVERAGE('air-quality'!I2146:I2150),"NA")</f>
        <v>4.2</v>
      </c>
      <c r="AL324">
        <f ca="1">IFERROR(AVERAGE('air-quality'!J2146:J2150),"NA")</f>
        <v>6.2</v>
      </c>
      <c r="AS324" s="5">
        <f t="shared" ca="1" si="285"/>
        <v>76.133333333333326</v>
      </c>
      <c r="AT324" s="5">
        <f t="shared" ca="1" si="280"/>
        <v>40.933333333333337</v>
      </c>
      <c r="AU324" s="5">
        <f t="shared" ca="1" si="281"/>
        <v>15.133333333333333</v>
      </c>
      <c r="AV324" s="5">
        <f t="shared" ca="1" si="282"/>
        <v>33.333333333333336</v>
      </c>
      <c r="AW324" s="6">
        <f t="shared" ca="1" si="283"/>
        <v>6</v>
      </c>
      <c r="AX324" s="5">
        <f t="shared" ca="1" si="284"/>
        <v>7.2666666666666666</v>
      </c>
    </row>
    <row r="325" spans="1:50" x14ac:dyDescent="0.25">
      <c r="A325">
        <f>IF(Pivot!A329="",Data!A324,Pivot!A329)</f>
        <v>11</v>
      </c>
      <c r="B325">
        <f>Pivot!B329</f>
        <v>19</v>
      </c>
      <c r="C325">
        <f>IFERROR(AVERAGE(Pivot!D329:H329),C324)</f>
        <v>70.400000000000006</v>
      </c>
      <c r="D325">
        <f>IFERROR(AVERAGE(Pivot!K329:O329),D324)</f>
        <v>40.200000000000003</v>
      </c>
      <c r="E325">
        <f>IFERROR(AVERAGE(Pivot!R329:V329),E324)</f>
        <v>16.399999999999999</v>
      </c>
      <c r="F325">
        <f>IFERROR(AVERAGE(Pivot!Y329:AC329),F324)</f>
        <v>36.200000000000003</v>
      </c>
      <c r="G325">
        <f>IFERROR(AVERAGE(Pivot!AF329:AJ329),G324)</f>
        <v>6.6</v>
      </c>
      <c r="H325">
        <f>IFERROR(AVERAGE(Pivot!AM329:AQ329),H324)</f>
        <v>7.4</v>
      </c>
      <c r="I325">
        <f>IFERROR(AVERAGE(Pivot!F329:H329),I324)</f>
        <v>68.333333333333329</v>
      </c>
      <c r="J325">
        <f>IFERROR(AVERAGE(Pivot!M329:O329),J324)</f>
        <v>38.666666666666664</v>
      </c>
      <c r="K325">
        <f>IFERROR(AVERAGE(Pivot!T329:V329),K324)</f>
        <v>15.333333333333334</v>
      </c>
      <c r="L325">
        <f>IFERROR(AVERAGE(Pivot!AA329:AC329),L324)</f>
        <v>38.333333333333336</v>
      </c>
      <c r="M325">
        <f>IFERROR(AVERAGE(Pivot!AH329:AJ329),M324)</f>
        <v>6.666666666666667</v>
      </c>
      <c r="N325">
        <f>IFERROR(AVERAGE(Pivot!AO329:AQ329),N324)</f>
        <v>7</v>
      </c>
      <c r="U325">
        <f ca="1">IFERROR(AVERAGE('air-quality'!E1417:E1421),"NA")</f>
        <v>66</v>
      </c>
      <c r="V325">
        <f ca="1">IFERROR(AVERAGE('air-quality'!F1417:F1421),"NA")</f>
        <v>43</v>
      </c>
      <c r="W325">
        <f ca="1">IFERROR(AVERAGE('air-quality'!G1417:G1421),"NA")</f>
        <v>12.6</v>
      </c>
      <c r="X325">
        <f ca="1">IFERROR(AVERAGE('air-quality'!H1417:H1421),"NA")</f>
        <v>33.4</v>
      </c>
      <c r="Y325">
        <f ca="1">IFERROR(AVERAGE('air-quality'!I1417:I1421),"NA")</f>
        <v>7.2</v>
      </c>
      <c r="Z325">
        <f ca="1">IFERROR(AVERAGE('air-quality'!J1417:J1421),"NA")</f>
        <v>7.2</v>
      </c>
      <c r="AA325">
        <f ca="1">IFERROR(AVERAGE('air-quality'!E1782:E1786),"NA")</f>
        <v>103.2</v>
      </c>
      <c r="AB325">
        <f ca="1">IFERROR(AVERAGE('air-quality'!F1782:F1786),"NA")</f>
        <v>45</v>
      </c>
      <c r="AC325">
        <f ca="1">IFERROR(AVERAGE('air-quality'!G1782:G1786),"NA")</f>
        <v>13.8</v>
      </c>
      <c r="AD325">
        <f ca="1">IFERROR(AVERAGE('air-quality'!H1782:H1786),"NA")</f>
        <v>39.4</v>
      </c>
      <c r="AE325">
        <f ca="1">IFERROR(AVERAGE('air-quality'!I1782:I1786),"NA")</f>
        <v>6.6</v>
      </c>
      <c r="AF325">
        <f ca="1">IFERROR(AVERAGE('air-quality'!J1782:J1786),"NA")</f>
        <v>8.1999999999999993</v>
      </c>
      <c r="AG325">
        <f ca="1">IFERROR(AVERAGE('air-quality'!E2147:E2151),"NA")</f>
        <v>54.6</v>
      </c>
      <c r="AH325">
        <f ca="1">IFERROR(AVERAGE('air-quality'!F2147:F2151),"NA")</f>
        <v>37.4</v>
      </c>
      <c r="AI325">
        <f ca="1">IFERROR(AVERAGE('air-quality'!G2147:G2151),"NA")</f>
        <v>16.2</v>
      </c>
      <c r="AJ325">
        <f ca="1">IFERROR(AVERAGE('air-quality'!H2147:H2151),"NA")</f>
        <v>32.4</v>
      </c>
      <c r="AK325">
        <f ca="1">IFERROR(AVERAGE('air-quality'!I2147:I2151),"NA")</f>
        <v>4.5999999999999996</v>
      </c>
      <c r="AL325">
        <f ca="1">IFERROR(AVERAGE('air-quality'!J2147:J2151),"NA")</f>
        <v>6</v>
      </c>
      <c r="AS325" s="5">
        <f t="shared" ca="1" si="285"/>
        <v>74.599999999999994</v>
      </c>
      <c r="AT325" s="5">
        <f t="shared" ca="1" si="280"/>
        <v>41.800000000000004</v>
      </c>
      <c r="AU325" s="5">
        <f t="shared" ca="1" si="281"/>
        <v>14.199999999999998</v>
      </c>
      <c r="AV325" s="5">
        <f t="shared" ca="1" si="282"/>
        <v>35.066666666666663</v>
      </c>
      <c r="AW325" s="6">
        <f t="shared" ca="1" si="283"/>
        <v>6.1333333333333329</v>
      </c>
      <c r="AX325" s="5">
        <f t="shared" ca="1" si="284"/>
        <v>7.1333333333333329</v>
      </c>
    </row>
    <row r="326" spans="1:50" x14ac:dyDescent="0.25">
      <c r="A326">
        <f>IF(Pivot!A330="",Data!A325,Pivot!A330)</f>
        <v>11</v>
      </c>
      <c r="B326">
        <f>Pivot!B330</f>
        <v>20</v>
      </c>
      <c r="C326">
        <f>IFERROR(AVERAGE(Pivot!D330:H330),C325)</f>
        <v>73.8</v>
      </c>
      <c r="D326">
        <f>IFERROR(AVERAGE(Pivot!K330:O330),D325)</f>
        <v>50.2</v>
      </c>
      <c r="E326">
        <f>IFERROR(AVERAGE(Pivot!R330:V330),E325)</f>
        <v>9.1999999999999993</v>
      </c>
      <c r="F326">
        <f>IFERROR(AVERAGE(Pivot!Y330:AC330),F325)</f>
        <v>47.2</v>
      </c>
      <c r="G326">
        <f>IFERROR(AVERAGE(Pivot!AF330:AJ330),G325)</f>
        <v>7</v>
      </c>
      <c r="H326">
        <f>IFERROR(AVERAGE(Pivot!AM330:AQ330),H325)</f>
        <v>8.6</v>
      </c>
      <c r="I326">
        <f>IFERROR(AVERAGE(Pivot!F330:H330),I325)</f>
        <v>67.333333333333329</v>
      </c>
      <c r="J326">
        <f>IFERROR(AVERAGE(Pivot!M330:O330),J325)</f>
        <v>45</v>
      </c>
      <c r="K326">
        <f>IFERROR(AVERAGE(Pivot!T330:V330),K325)</f>
        <v>9</v>
      </c>
      <c r="L326">
        <f>IFERROR(AVERAGE(Pivot!AA330:AC330),L325)</f>
        <v>47.333333333333336</v>
      </c>
      <c r="M326">
        <f>IFERROR(AVERAGE(Pivot!AH330:AJ330),M325)</f>
        <v>6.666666666666667</v>
      </c>
      <c r="N326">
        <f>IFERROR(AVERAGE(Pivot!AO330:AQ330),N325)</f>
        <v>8</v>
      </c>
      <c r="U326">
        <f ca="1">IFERROR(AVERAGE('air-quality'!E1418:E1422),"NA")</f>
        <v>75</v>
      </c>
      <c r="V326">
        <f ca="1">IFERROR(AVERAGE('air-quality'!F1418:F1422),"NA")</f>
        <v>45.4</v>
      </c>
      <c r="W326">
        <f ca="1">IFERROR(AVERAGE('air-quality'!G1418:G1422),"NA")</f>
        <v>12.6</v>
      </c>
      <c r="X326">
        <f ca="1">IFERROR(AVERAGE('air-quality'!H1418:H1422),"NA")</f>
        <v>35.799999999999997</v>
      </c>
      <c r="Y326">
        <f ca="1">IFERROR(AVERAGE('air-quality'!I1418:I1422),"NA")</f>
        <v>7.4</v>
      </c>
      <c r="Z326">
        <f ca="1">IFERROR(AVERAGE('air-quality'!J1418:J1422),"NA")</f>
        <v>7.6</v>
      </c>
      <c r="AA326">
        <f ca="1">IFERROR(AVERAGE('air-quality'!E1783:E1787),"NA")</f>
        <v>88.6</v>
      </c>
      <c r="AB326">
        <f ca="1">IFERROR(AVERAGE('air-quality'!F1783:F1787),"NA")</f>
        <v>42.6</v>
      </c>
      <c r="AC326">
        <f ca="1">IFERROR(AVERAGE('air-quality'!G1783:G1787),"NA")</f>
        <v>15.8</v>
      </c>
      <c r="AD326">
        <f ca="1">IFERROR(AVERAGE('air-quality'!H1783:H1787),"NA")</f>
        <v>37.4</v>
      </c>
      <c r="AE326">
        <f ca="1">IFERROR(AVERAGE('air-quality'!I1783:I1787),"NA")</f>
        <v>6.6</v>
      </c>
      <c r="AF326">
        <f ca="1">IFERROR(AVERAGE('air-quality'!J1783:J1787),"NA")</f>
        <v>7.6</v>
      </c>
      <c r="AG326">
        <f ca="1">IFERROR(AVERAGE('air-quality'!E2148:E2152),"NA")</f>
        <v>53.6</v>
      </c>
      <c r="AH326">
        <f ca="1">IFERROR(AVERAGE('air-quality'!F2148:F2152),"NA")</f>
        <v>41.8</v>
      </c>
      <c r="AI326">
        <f ca="1">IFERROR(AVERAGE('air-quality'!G2148:G2152),"NA")</f>
        <v>15.4</v>
      </c>
      <c r="AJ326">
        <f ca="1">IFERROR(AVERAGE('air-quality'!H2148:H2152),"NA")</f>
        <v>35</v>
      </c>
      <c r="AK326">
        <f ca="1">IFERROR(AVERAGE('air-quality'!I2148:I2152),"NA")</f>
        <v>4.8</v>
      </c>
      <c r="AL326">
        <f ca="1">IFERROR(AVERAGE('air-quality'!J2148:J2152),"NA")</f>
        <v>6.6</v>
      </c>
      <c r="AS326" s="5">
        <f t="shared" ca="1" si="285"/>
        <v>72.399999999999991</v>
      </c>
      <c r="AT326" s="5">
        <f t="shared" ca="1" si="280"/>
        <v>43.266666666666673</v>
      </c>
      <c r="AU326" s="5">
        <f t="shared" ca="1" si="281"/>
        <v>14.6</v>
      </c>
      <c r="AV326" s="5">
        <f t="shared" ca="1" si="282"/>
        <v>36.066666666666663</v>
      </c>
      <c r="AW326" s="6">
        <f t="shared" ca="1" si="283"/>
        <v>6.2666666666666666</v>
      </c>
      <c r="AX326" s="5">
        <f t="shared" ca="1" si="284"/>
        <v>7.2666666666666657</v>
      </c>
    </row>
    <row r="327" spans="1:50" x14ac:dyDescent="0.25">
      <c r="A327">
        <f>IF(Pivot!A331="",Data!A326,Pivot!A331)</f>
        <v>11</v>
      </c>
      <c r="B327">
        <f>Pivot!B331</f>
        <v>21</v>
      </c>
      <c r="C327">
        <f>IFERROR(AVERAGE(Pivot!D331:H331),C326)</f>
        <v>90.8</v>
      </c>
      <c r="D327">
        <f>IFERROR(AVERAGE(Pivot!K331:O331),D326)</f>
        <v>42.4</v>
      </c>
      <c r="E327">
        <f>IFERROR(AVERAGE(Pivot!R331:V331),E326)</f>
        <v>12</v>
      </c>
      <c r="F327">
        <f>IFERROR(AVERAGE(Pivot!Y331:AC331),F326)</f>
        <v>38</v>
      </c>
      <c r="G327">
        <f>IFERROR(AVERAGE(Pivot!AF331:AJ331),G326)</f>
        <v>6.6</v>
      </c>
      <c r="H327">
        <f>IFERROR(AVERAGE(Pivot!AM331:AQ331),H326)</f>
        <v>7.8</v>
      </c>
      <c r="I327">
        <f>IFERROR(AVERAGE(Pivot!F331:H331),I326)</f>
        <v>81.333333333333329</v>
      </c>
      <c r="J327">
        <f>IFERROR(AVERAGE(Pivot!M331:O331),J326)</f>
        <v>44.333333333333336</v>
      </c>
      <c r="K327">
        <f>IFERROR(AVERAGE(Pivot!T331:V331),K326)</f>
        <v>9.6666666666666661</v>
      </c>
      <c r="L327">
        <f>IFERROR(AVERAGE(Pivot!AA331:AC331),L326)</f>
        <v>44</v>
      </c>
      <c r="M327">
        <f>IFERROR(AVERAGE(Pivot!AH331:AJ331),M326)</f>
        <v>6.666666666666667</v>
      </c>
      <c r="N327">
        <f>IFERROR(AVERAGE(Pivot!AO331:AQ331),N326)</f>
        <v>8.3333333333333339</v>
      </c>
      <c r="U327">
        <f ca="1">IFERROR(AVERAGE('air-quality'!E1419:E1423),"NA")</f>
        <v>80.599999999999994</v>
      </c>
      <c r="V327">
        <f ca="1">IFERROR(AVERAGE('air-quality'!F1419:F1423),"NA")</f>
        <v>41.2</v>
      </c>
      <c r="W327">
        <f ca="1">IFERROR(AVERAGE('air-quality'!G1419:G1423),"NA")</f>
        <v>9.6</v>
      </c>
      <c r="X327">
        <f ca="1">IFERROR(AVERAGE('air-quality'!H1419:H1423),"NA")</f>
        <v>40</v>
      </c>
      <c r="Y327">
        <f ca="1">IFERROR(AVERAGE('air-quality'!I1419:I1423),"NA")</f>
        <v>7.6</v>
      </c>
      <c r="Z327">
        <f ca="1">IFERROR(AVERAGE('air-quality'!J1419:J1423),"NA")</f>
        <v>7.6</v>
      </c>
      <c r="AA327">
        <f ca="1">IFERROR(AVERAGE('air-quality'!E1784:E1788),"NA")</f>
        <v>81.2</v>
      </c>
      <c r="AB327">
        <f ca="1">IFERROR(AVERAGE('air-quality'!F1784:F1788),"NA")</f>
        <v>39.200000000000003</v>
      </c>
      <c r="AC327">
        <f ca="1">IFERROR(AVERAGE('air-quality'!G1784:G1788),"NA")</f>
        <v>16</v>
      </c>
      <c r="AD327">
        <f ca="1">IFERROR(AVERAGE('air-quality'!H1784:H1788),"NA")</f>
        <v>37</v>
      </c>
      <c r="AE327">
        <f ca="1">IFERROR(AVERAGE('air-quality'!I1784:I1788),"NA")</f>
        <v>6.4</v>
      </c>
      <c r="AF327">
        <f ca="1">IFERROR(AVERAGE('air-quality'!J1784:J1788),"NA")</f>
        <v>7</v>
      </c>
      <c r="AG327">
        <f ca="1">IFERROR(AVERAGE('air-quality'!E2149:E2153),"NA")</f>
        <v>58</v>
      </c>
      <c r="AH327">
        <f ca="1">IFERROR(AVERAGE('air-quality'!F2149:F2153),"NA")</f>
        <v>36.799999999999997</v>
      </c>
      <c r="AI327">
        <f ca="1">IFERROR(AVERAGE('air-quality'!G2149:G2153),"NA")</f>
        <v>12</v>
      </c>
      <c r="AJ327">
        <f ca="1">IFERROR(AVERAGE('air-quality'!H2149:H2153),"NA")</f>
        <v>42.4</v>
      </c>
      <c r="AK327">
        <f ca="1">IFERROR(AVERAGE('air-quality'!I2149:I2153),"NA")</f>
        <v>5.2</v>
      </c>
      <c r="AL327">
        <f ca="1">IFERROR(AVERAGE('air-quality'!J2149:J2153),"NA")</f>
        <v>7.4</v>
      </c>
      <c r="AS327" s="5">
        <f t="shared" ca="1" si="285"/>
        <v>73.266666666666666</v>
      </c>
      <c r="AT327" s="5">
        <f t="shared" ca="1" si="280"/>
        <v>39.06666666666667</v>
      </c>
      <c r="AU327" s="5">
        <f t="shared" ca="1" si="281"/>
        <v>12.533333333333333</v>
      </c>
      <c r="AV327" s="5">
        <f t="shared" ca="1" si="282"/>
        <v>39.800000000000004</v>
      </c>
      <c r="AW327" s="6">
        <f t="shared" ca="1" si="283"/>
        <v>6.3999999999999995</v>
      </c>
      <c r="AX327" s="5">
        <f t="shared" ca="1" si="284"/>
        <v>7.333333333333333</v>
      </c>
    </row>
    <row r="328" spans="1:50" x14ac:dyDescent="0.25">
      <c r="A328">
        <f>IF(Pivot!A332="",Data!A327,Pivot!A332)</f>
        <v>11</v>
      </c>
      <c r="B328">
        <f>Pivot!B332</f>
        <v>22</v>
      </c>
      <c r="C328">
        <f>IFERROR(AVERAGE(Pivot!D332:H332),C327)</f>
        <v>77.599999999999994</v>
      </c>
      <c r="D328">
        <f>IFERROR(AVERAGE(Pivot!K332:O332),D327)</f>
        <v>26.6</v>
      </c>
      <c r="E328">
        <f>IFERROR(AVERAGE(Pivot!R332:V332),E327)</f>
        <v>12.4</v>
      </c>
      <c r="F328">
        <f>IFERROR(AVERAGE(Pivot!Y332:AC332),F327)</f>
        <v>35.6</v>
      </c>
      <c r="G328">
        <f>IFERROR(AVERAGE(Pivot!AF332:AJ332),G327)</f>
        <v>6.4</v>
      </c>
      <c r="H328">
        <f>IFERROR(AVERAGE(Pivot!AM332:AQ332),H327)</f>
        <v>6</v>
      </c>
      <c r="I328">
        <f>IFERROR(AVERAGE(Pivot!F332:H332),I327)</f>
        <v>79.666666666666671</v>
      </c>
      <c r="J328">
        <f>IFERROR(AVERAGE(Pivot!M332:O332),J327)</f>
        <v>27.333333333333332</v>
      </c>
      <c r="K328">
        <f>IFERROR(AVERAGE(Pivot!T332:V332),K327)</f>
        <v>9.3333333333333339</v>
      </c>
      <c r="L328">
        <f>IFERROR(AVERAGE(Pivot!AA332:AC332),L327)</f>
        <v>42</v>
      </c>
      <c r="M328">
        <f>IFERROR(AVERAGE(Pivot!AH332:AJ332),M327)</f>
        <v>6</v>
      </c>
      <c r="N328">
        <f>IFERROR(AVERAGE(Pivot!AO332:AQ332),N327)</f>
        <v>6.666666666666667</v>
      </c>
      <c r="U328">
        <f ca="1">IFERROR(AVERAGE('air-quality'!E1420:E1424),"NA")</f>
        <v>73.2</v>
      </c>
      <c r="V328">
        <f ca="1">IFERROR(AVERAGE('air-quality'!F1420:F1424),"NA")</f>
        <v>40.200000000000003</v>
      </c>
      <c r="W328">
        <f ca="1">IFERROR(AVERAGE('air-quality'!G1420:G1424),"NA")</f>
        <v>8.1999999999999993</v>
      </c>
      <c r="X328">
        <f ca="1">IFERROR(AVERAGE('air-quality'!H1420:H1424),"NA")</f>
        <v>41.4</v>
      </c>
      <c r="Y328">
        <f ca="1">IFERROR(AVERAGE('air-quality'!I1420:I1424),"NA")</f>
        <v>7.4</v>
      </c>
      <c r="Z328">
        <f ca="1">IFERROR(AVERAGE('air-quality'!J1420:J1424),"NA")</f>
        <v>7.8</v>
      </c>
      <c r="AA328">
        <f ca="1">IFERROR(AVERAGE('air-quality'!E1785:E1789),"NA")</f>
        <v>73.2</v>
      </c>
      <c r="AB328">
        <f ca="1">IFERROR(AVERAGE('air-quality'!F1785:F1789),"NA")</f>
        <v>32</v>
      </c>
      <c r="AC328">
        <f ca="1">IFERROR(AVERAGE('air-quality'!G1785:G1789),"NA")</f>
        <v>15.2</v>
      </c>
      <c r="AD328">
        <f ca="1">IFERROR(AVERAGE('air-quality'!H1785:H1789),"NA")</f>
        <v>35.200000000000003</v>
      </c>
      <c r="AE328">
        <f ca="1">IFERROR(AVERAGE('air-quality'!I1785:I1789),"NA")</f>
        <v>6</v>
      </c>
      <c r="AF328">
        <f ca="1">IFERROR(AVERAGE('air-quality'!J1785:J1789),"NA")</f>
        <v>6</v>
      </c>
      <c r="AG328">
        <f ca="1">IFERROR(AVERAGE('air-quality'!E2150:E2154),"NA")</f>
        <v>64.2</v>
      </c>
      <c r="AH328">
        <f ca="1">IFERROR(AVERAGE('air-quality'!F2150:F2154),"NA")</f>
        <v>36.6</v>
      </c>
      <c r="AI328">
        <f ca="1">IFERROR(AVERAGE('air-quality'!G2150:G2154),"NA")</f>
        <v>10.4</v>
      </c>
      <c r="AJ328">
        <f ca="1">IFERROR(AVERAGE('air-quality'!H2150:H2154),"NA")</f>
        <v>46.8</v>
      </c>
      <c r="AK328">
        <f ca="1">IFERROR(AVERAGE('air-quality'!I2150:I2154),"NA")</f>
        <v>5.4</v>
      </c>
      <c r="AL328">
        <f ca="1">IFERROR(AVERAGE('air-quality'!J2150:J2154),"NA")</f>
        <v>8.4</v>
      </c>
      <c r="AS328" s="5">
        <f t="shared" ca="1" si="285"/>
        <v>70.2</v>
      </c>
      <c r="AT328" s="5">
        <f t="shared" ca="1" si="280"/>
        <v>36.266666666666673</v>
      </c>
      <c r="AU328" s="5">
        <f t="shared" ca="1" si="281"/>
        <v>11.266666666666666</v>
      </c>
      <c r="AV328" s="5">
        <f t="shared" ca="1" si="282"/>
        <v>41.133333333333333</v>
      </c>
      <c r="AW328" s="6">
        <f t="shared" ca="1" si="283"/>
        <v>6.2666666666666666</v>
      </c>
      <c r="AX328" s="5">
        <f t="shared" ca="1" si="284"/>
        <v>7.4000000000000012</v>
      </c>
    </row>
    <row r="329" spans="1:50" x14ac:dyDescent="0.25">
      <c r="A329">
        <f>IF(Pivot!A333="",Data!A328,Pivot!A333)</f>
        <v>11</v>
      </c>
      <c r="B329">
        <f>Pivot!B333</f>
        <v>23</v>
      </c>
      <c r="C329">
        <f>IFERROR(AVERAGE(Pivot!D333:H333),C328)</f>
        <v>49.8</v>
      </c>
      <c r="D329">
        <f>IFERROR(AVERAGE(Pivot!K333:O333),D328)</f>
        <v>26.8</v>
      </c>
      <c r="E329">
        <f>IFERROR(AVERAGE(Pivot!R333:V333),E328)</f>
        <v>15</v>
      </c>
      <c r="F329">
        <f>IFERROR(AVERAGE(Pivot!Y333:AC333),F328)</f>
        <v>30.6</v>
      </c>
      <c r="G329">
        <f>IFERROR(AVERAGE(Pivot!AF333:AJ333),G328)</f>
        <v>5.8</v>
      </c>
      <c r="H329">
        <f>IFERROR(AVERAGE(Pivot!AM333:AQ333),H328)</f>
        <v>6.4</v>
      </c>
      <c r="I329">
        <f>IFERROR(AVERAGE(Pivot!F333:H333),I328)</f>
        <v>54.333333333333336</v>
      </c>
      <c r="J329">
        <f>IFERROR(AVERAGE(Pivot!M333:O333),J328)</f>
        <v>26</v>
      </c>
      <c r="K329">
        <f>IFERROR(AVERAGE(Pivot!T333:V333),K328)</f>
        <v>13</v>
      </c>
      <c r="L329">
        <f>IFERROR(AVERAGE(Pivot!AA333:AC333),L328)</f>
        <v>34</v>
      </c>
      <c r="M329">
        <f>IFERROR(AVERAGE(Pivot!AH333:AJ333),M328)</f>
        <v>5.333333333333333</v>
      </c>
      <c r="N329">
        <f>IFERROR(AVERAGE(Pivot!AO333:AQ333),N328)</f>
        <v>7</v>
      </c>
      <c r="U329">
        <f ca="1">IFERROR(AVERAGE('air-quality'!E1421:E1425),"NA")</f>
        <v>73.599999999999994</v>
      </c>
      <c r="V329">
        <f ca="1">IFERROR(AVERAGE('air-quality'!F1421:F1425),"NA")</f>
        <v>37.200000000000003</v>
      </c>
      <c r="W329">
        <f ca="1">IFERROR(AVERAGE('air-quality'!G1421:G1425),"NA")</f>
        <v>5.8</v>
      </c>
      <c r="X329">
        <f ca="1">IFERROR(AVERAGE('air-quality'!H1421:H1425),"NA")</f>
        <v>43.4</v>
      </c>
      <c r="Y329">
        <f ca="1">IFERROR(AVERAGE('air-quality'!I1421:I1425),"NA")</f>
        <v>7.2</v>
      </c>
      <c r="Z329">
        <f ca="1">IFERROR(AVERAGE('air-quality'!J1421:J1425),"NA")</f>
        <v>8</v>
      </c>
      <c r="AA329">
        <f ca="1">IFERROR(AVERAGE('air-quality'!E1786:E1790),"NA")</f>
        <v>62.8</v>
      </c>
      <c r="AB329">
        <f ca="1">IFERROR(AVERAGE('air-quality'!F1786:F1790),"NA")</f>
        <v>31.4</v>
      </c>
      <c r="AC329">
        <f ca="1">IFERROR(AVERAGE('air-quality'!G1786:G1790),"NA")</f>
        <v>14</v>
      </c>
      <c r="AD329">
        <f ca="1">IFERROR(AVERAGE('air-quality'!H1786:H1790),"NA")</f>
        <v>34.799999999999997</v>
      </c>
      <c r="AE329">
        <f ca="1">IFERROR(AVERAGE('air-quality'!I1786:I1790),"NA")</f>
        <v>5.6</v>
      </c>
      <c r="AF329">
        <f ca="1">IFERROR(AVERAGE('air-quality'!J1786:J1790),"NA")</f>
        <v>6.4</v>
      </c>
      <c r="AG329">
        <f ca="1">IFERROR(AVERAGE('air-quality'!E2151:E2155),"NA")</f>
        <v>72.2</v>
      </c>
      <c r="AH329">
        <f ca="1">IFERROR(AVERAGE('air-quality'!F2151:F2155),"NA")</f>
        <v>37.6</v>
      </c>
      <c r="AI329">
        <f ca="1">IFERROR(AVERAGE('air-quality'!G2151:G2155),"NA")</f>
        <v>10</v>
      </c>
      <c r="AJ329">
        <f ca="1">IFERROR(AVERAGE('air-quality'!H2151:H2155),"NA")</f>
        <v>43.6</v>
      </c>
      <c r="AK329">
        <f ca="1">IFERROR(AVERAGE('air-quality'!I2151:I2155),"NA")</f>
        <v>5.2</v>
      </c>
      <c r="AL329">
        <f ca="1">IFERROR(AVERAGE('air-quality'!J2151:J2155),"NA")</f>
        <v>8.4</v>
      </c>
      <c r="AS329" s="5">
        <f t="shared" ca="1" si="285"/>
        <v>69.533333333333317</v>
      </c>
      <c r="AT329" s="5">
        <f t="shared" ca="1" si="280"/>
        <v>35.4</v>
      </c>
      <c r="AU329" s="5">
        <f t="shared" ca="1" si="281"/>
        <v>9.9333333333333336</v>
      </c>
      <c r="AV329" s="5">
        <f t="shared" ca="1" si="282"/>
        <v>40.599999999999994</v>
      </c>
      <c r="AW329" s="6">
        <f t="shared" ca="1" si="283"/>
        <v>6</v>
      </c>
      <c r="AX329" s="5">
        <f t="shared" ca="1" si="284"/>
        <v>7.6000000000000005</v>
      </c>
    </row>
    <row r="330" spans="1:50" x14ac:dyDescent="0.25">
      <c r="A330">
        <f>IF(Pivot!A334="",Data!A329,Pivot!A334)</f>
        <v>11</v>
      </c>
      <c r="B330">
        <f>Pivot!B334</f>
        <v>24</v>
      </c>
      <c r="C330">
        <f>IFERROR(AVERAGE(Pivot!D334:H334),C329)</f>
        <v>63</v>
      </c>
      <c r="D330">
        <f>IFERROR(AVERAGE(Pivot!K334:O334),D329)</f>
        <v>31</v>
      </c>
      <c r="E330">
        <f>IFERROR(AVERAGE(Pivot!R334:V334),E329)</f>
        <v>11</v>
      </c>
      <c r="F330">
        <f>IFERROR(AVERAGE(Pivot!Y334:AC334),F329)</f>
        <v>36</v>
      </c>
      <c r="G330">
        <f>IFERROR(AVERAGE(Pivot!AF334:AJ334),G329)</f>
        <v>5.8</v>
      </c>
      <c r="H330">
        <f>IFERROR(AVERAGE(Pivot!AM334:AQ334),H329)</f>
        <v>7.4</v>
      </c>
      <c r="I330">
        <f>IFERROR(AVERAGE(Pivot!F334:H334),I329)</f>
        <v>65</v>
      </c>
      <c r="J330">
        <f>IFERROR(AVERAGE(Pivot!M334:O334),J329)</f>
        <v>34.333333333333336</v>
      </c>
      <c r="K330">
        <f>IFERROR(AVERAGE(Pivot!T334:V334),K329)</f>
        <v>8.6666666666666661</v>
      </c>
      <c r="L330">
        <f>IFERROR(AVERAGE(Pivot!AA334:AC334),L329)</f>
        <v>35.666666666666664</v>
      </c>
      <c r="M330">
        <f>IFERROR(AVERAGE(Pivot!AH334:AJ334),M329)</f>
        <v>5.333333333333333</v>
      </c>
      <c r="N330">
        <f>IFERROR(AVERAGE(Pivot!AO334:AQ334),N329)</f>
        <v>8</v>
      </c>
      <c r="U330">
        <f ca="1">IFERROR(AVERAGE('air-quality'!E1422:E1426),"NA")</f>
        <v>71.8</v>
      </c>
      <c r="V330">
        <f ca="1">IFERROR(AVERAGE('air-quality'!F1422:F1426),"NA")</f>
        <v>34</v>
      </c>
      <c r="W330">
        <f ca="1">IFERROR(AVERAGE('air-quality'!G1422:G1426),"NA")</f>
        <v>8.1999999999999993</v>
      </c>
      <c r="X330">
        <f ca="1">IFERROR(AVERAGE('air-quality'!H1422:H1426),"NA")</f>
        <v>40</v>
      </c>
      <c r="Y330">
        <f ca="1">IFERROR(AVERAGE('air-quality'!I1422:I1426),"NA")</f>
        <v>7</v>
      </c>
      <c r="Z330">
        <f ca="1">IFERROR(AVERAGE('air-quality'!J1422:J1426),"NA")</f>
        <v>7.6</v>
      </c>
      <c r="AA330">
        <f ca="1">IFERROR(AVERAGE('air-quality'!E1787:E1791),"NA")</f>
        <v>72.400000000000006</v>
      </c>
      <c r="AB330">
        <f ca="1">IFERROR(AVERAGE('air-quality'!F1787:F1791),"NA")</f>
        <v>36.200000000000003</v>
      </c>
      <c r="AC330">
        <f ca="1">IFERROR(AVERAGE('air-quality'!G1787:G1791),"NA")</f>
        <v>12.4</v>
      </c>
      <c r="AD330">
        <f ca="1">IFERROR(AVERAGE('air-quality'!H1787:H1791),"NA")</f>
        <v>36.200000000000003</v>
      </c>
      <c r="AE330">
        <f ca="1">IFERROR(AVERAGE('air-quality'!I1787:I1791),"NA")</f>
        <v>5.8</v>
      </c>
      <c r="AF330">
        <f ca="1">IFERROR(AVERAGE('air-quality'!J1787:J1791),"NA")</f>
        <v>7.6</v>
      </c>
      <c r="AG330">
        <f ca="1">IFERROR(AVERAGE('air-quality'!E2152:E2156),"NA")</f>
        <v>75</v>
      </c>
      <c r="AH330">
        <f ca="1">IFERROR(AVERAGE('air-quality'!F2152:F2156),"NA")</f>
        <v>34.799999999999997</v>
      </c>
      <c r="AI330">
        <f ca="1">IFERROR(AVERAGE('air-quality'!G2152:G2156),"NA")</f>
        <v>9.6</v>
      </c>
      <c r="AJ330">
        <f ca="1">IFERROR(AVERAGE('air-quality'!H2152:H2156),"NA")</f>
        <v>40.799999999999997</v>
      </c>
      <c r="AK330">
        <f ca="1">IFERROR(AVERAGE('air-quality'!I2152:I2156),"NA")</f>
        <v>5</v>
      </c>
      <c r="AL330">
        <f ca="1">IFERROR(AVERAGE('air-quality'!J2152:J2156),"NA")</f>
        <v>8.1999999999999993</v>
      </c>
      <c r="AS330" s="5">
        <f t="shared" ca="1" si="285"/>
        <v>73.066666666666663</v>
      </c>
      <c r="AT330" s="5">
        <f t="shared" ca="1" si="280"/>
        <v>35</v>
      </c>
      <c r="AU330" s="5">
        <f t="shared" ca="1" si="281"/>
        <v>10.066666666666668</v>
      </c>
      <c r="AV330" s="5">
        <f t="shared" ca="1" si="282"/>
        <v>39</v>
      </c>
      <c r="AW330" s="6">
        <f t="shared" ca="1" si="283"/>
        <v>5.9333333333333336</v>
      </c>
      <c r="AX330" s="5">
        <f t="shared" ca="1" si="284"/>
        <v>7.8</v>
      </c>
    </row>
    <row r="331" spans="1:50" x14ac:dyDescent="0.25">
      <c r="A331">
        <f>IF(Pivot!A335="",Data!A330,Pivot!A335)</f>
        <v>11</v>
      </c>
      <c r="B331">
        <f>Pivot!B335</f>
        <v>25</v>
      </c>
      <c r="C331">
        <f>IFERROR(AVERAGE(Pivot!D335:H335),C330)</f>
        <v>73.400000000000006</v>
      </c>
      <c r="D331">
        <f>IFERROR(AVERAGE(Pivot!K335:O335),D330)</f>
        <v>44.8</v>
      </c>
      <c r="E331">
        <f>IFERROR(AVERAGE(Pivot!R335:V335),E330)</f>
        <v>10.8</v>
      </c>
      <c r="F331">
        <f>IFERROR(AVERAGE(Pivot!Y335:AC335),F330)</f>
        <v>38</v>
      </c>
      <c r="G331">
        <f>IFERROR(AVERAGE(Pivot!AF335:AJ335),G330)</f>
        <v>6.6</v>
      </c>
      <c r="H331">
        <f>IFERROR(AVERAGE(Pivot!AM335:AQ335),H330)</f>
        <v>8.4</v>
      </c>
      <c r="I331">
        <f>IFERROR(AVERAGE(Pivot!F335:H335),I330)</f>
        <v>85</v>
      </c>
      <c r="J331">
        <f>IFERROR(AVERAGE(Pivot!M335:O335),J330)</f>
        <v>43</v>
      </c>
      <c r="K331">
        <f>IFERROR(AVERAGE(Pivot!T335:V335),K330)</f>
        <v>9.6666666666666661</v>
      </c>
      <c r="L331">
        <f>IFERROR(AVERAGE(Pivot!AA335:AC335),L330)</f>
        <v>39.333333333333336</v>
      </c>
      <c r="M331">
        <f>IFERROR(AVERAGE(Pivot!AH335:AJ335),M330)</f>
        <v>6.333333333333333</v>
      </c>
      <c r="N331">
        <f>IFERROR(AVERAGE(Pivot!AO335:AQ335),N330)</f>
        <v>9</v>
      </c>
      <c r="U331">
        <f ca="1">IFERROR(AVERAGE('air-quality'!E1423:E1427),"NA")</f>
        <v>69.400000000000006</v>
      </c>
      <c r="V331">
        <f ca="1">IFERROR(AVERAGE('air-quality'!F1423:F1427),"NA")</f>
        <v>32.4</v>
      </c>
      <c r="W331">
        <f ca="1">IFERROR(AVERAGE('air-quality'!G1423:G1427),"NA")</f>
        <v>8.8000000000000007</v>
      </c>
      <c r="X331">
        <f ca="1">IFERROR(AVERAGE('air-quality'!H1423:H1427),"NA")</f>
        <v>39</v>
      </c>
      <c r="Y331">
        <f ca="1">IFERROR(AVERAGE('air-quality'!I1423:I1427),"NA")</f>
        <v>7</v>
      </c>
      <c r="Z331">
        <f ca="1">IFERROR(AVERAGE('air-quality'!J1423:J1427),"NA")</f>
        <v>7.4</v>
      </c>
      <c r="AA331">
        <f ca="1">IFERROR(AVERAGE('air-quality'!E1788:E1792),"NA")</f>
        <v>86.2</v>
      </c>
      <c r="AB331">
        <f ca="1">IFERROR(AVERAGE('air-quality'!F1788:F1792),"NA")</f>
        <v>50.8</v>
      </c>
      <c r="AC331">
        <f ca="1">IFERROR(AVERAGE('air-quality'!G1788:G1792),"NA")</f>
        <v>10</v>
      </c>
      <c r="AD331">
        <f ca="1">IFERROR(AVERAGE('air-quality'!H1788:H1792),"NA")</f>
        <v>41.2</v>
      </c>
      <c r="AE331">
        <f ca="1">IFERROR(AVERAGE('air-quality'!I1788:I1792),"NA")</f>
        <v>6</v>
      </c>
      <c r="AF331">
        <f ca="1">IFERROR(AVERAGE('air-quality'!J1788:J1792),"NA")</f>
        <v>9</v>
      </c>
      <c r="AG331">
        <f ca="1">IFERROR(AVERAGE('air-quality'!E2153:E2157),"NA")</f>
        <v>73.2</v>
      </c>
      <c r="AH331">
        <f ca="1">IFERROR(AVERAGE('air-quality'!F2153:F2157),"NA")</f>
        <v>33</v>
      </c>
      <c r="AI331">
        <f ca="1">IFERROR(AVERAGE('air-quality'!G2153:G2157),"NA")</f>
        <v>11.2</v>
      </c>
      <c r="AJ331">
        <f ca="1">IFERROR(AVERAGE('air-quality'!H2153:H2157),"NA")</f>
        <v>35.200000000000003</v>
      </c>
      <c r="AK331">
        <f ca="1">IFERROR(AVERAGE('air-quality'!I2153:I2157),"NA")</f>
        <v>4.8</v>
      </c>
      <c r="AL331">
        <f ca="1">IFERROR(AVERAGE('air-quality'!J2153:J2157),"NA")</f>
        <v>7.6</v>
      </c>
      <c r="AS331" s="5">
        <f t="shared" ca="1" si="285"/>
        <v>76.266666666666666</v>
      </c>
      <c r="AT331" s="5">
        <f t="shared" ca="1" si="280"/>
        <v>38.733333333333327</v>
      </c>
      <c r="AU331" s="5">
        <f t="shared" ca="1" si="281"/>
        <v>10</v>
      </c>
      <c r="AV331" s="5">
        <f t="shared" ca="1" si="282"/>
        <v>38.466666666666669</v>
      </c>
      <c r="AW331" s="6">
        <f t="shared" ca="1" si="283"/>
        <v>5.9333333333333336</v>
      </c>
      <c r="AX331" s="5">
        <f t="shared" ca="1" si="284"/>
        <v>8</v>
      </c>
    </row>
    <row r="332" spans="1:50" x14ac:dyDescent="0.25">
      <c r="A332">
        <f>IF(Pivot!A336="",Data!A331,Pivot!A336)</f>
        <v>11</v>
      </c>
      <c r="B332">
        <f>Pivot!B336</f>
        <v>26</v>
      </c>
      <c r="C332">
        <f>IFERROR(AVERAGE(Pivot!D336:H336),C331)</f>
        <v>99.6</v>
      </c>
      <c r="D332">
        <f>IFERROR(AVERAGE(Pivot!K336:O336),D331)</f>
        <v>61</v>
      </c>
      <c r="E332">
        <f>IFERROR(AVERAGE(Pivot!R336:V336),E331)</f>
        <v>10.8</v>
      </c>
      <c r="F332">
        <f>IFERROR(AVERAGE(Pivot!Y336:AC336),F331)</f>
        <v>39</v>
      </c>
      <c r="G332">
        <f>IFERROR(AVERAGE(Pivot!AF336:AJ336),G331)</f>
        <v>7</v>
      </c>
      <c r="H332">
        <f>IFERROR(AVERAGE(Pivot!AM336:AQ336),H331)</f>
        <v>8.8000000000000007</v>
      </c>
      <c r="I332">
        <f>IFERROR(AVERAGE(Pivot!F336:H336),I331)</f>
        <v>97.333333333333329</v>
      </c>
      <c r="J332">
        <f>IFERROR(AVERAGE(Pivot!M336:O336),J331)</f>
        <v>63</v>
      </c>
      <c r="K332">
        <f>IFERROR(AVERAGE(Pivot!T336:V336),K331)</f>
        <v>9.3333333333333339</v>
      </c>
      <c r="L332">
        <f>IFERROR(AVERAGE(Pivot!AA336:AC336),L331)</f>
        <v>41.333333333333336</v>
      </c>
      <c r="M332">
        <f>IFERROR(AVERAGE(Pivot!AH336:AJ336),M331)</f>
        <v>6.666666666666667</v>
      </c>
      <c r="N332">
        <f>IFERROR(AVERAGE(Pivot!AO336:AQ336),N331)</f>
        <v>9.3333333333333339</v>
      </c>
      <c r="U332">
        <f ca="1">IFERROR(AVERAGE('air-quality'!E1424:E1428),"NA")</f>
        <v>66.8</v>
      </c>
      <c r="V332">
        <f ca="1">IFERROR(AVERAGE('air-quality'!F1424:F1428),"NA")</f>
        <v>42.4</v>
      </c>
      <c r="W332">
        <f ca="1">IFERROR(AVERAGE('air-quality'!G1424:G1428),"NA")</f>
        <v>8.6</v>
      </c>
      <c r="X332">
        <f ca="1">IFERROR(AVERAGE('air-quality'!H1424:H1428),"NA")</f>
        <v>45.4</v>
      </c>
      <c r="Y332">
        <f ca="1">IFERROR(AVERAGE('air-quality'!I1424:I1428),"NA")</f>
        <v>7.8</v>
      </c>
      <c r="Z332">
        <f ca="1">IFERROR(AVERAGE('air-quality'!J1424:J1428),"NA")</f>
        <v>9</v>
      </c>
      <c r="AA332">
        <f ca="1">IFERROR(AVERAGE('air-quality'!E1789:E1793),"NA")</f>
        <v>109.2</v>
      </c>
      <c r="AB332">
        <f ca="1">IFERROR(AVERAGE('air-quality'!F1789:F1793),"NA")</f>
        <v>66</v>
      </c>
      <c r="AC332">
        <f ca="1">IFERROR(AVERAGE('air-quality'!G1789:G1793),"NA")</f>
        <v>9.8000000000000007</v>
      </c>
      <c r="AD332">
        <f ca="1">IFERROR(AVERAGE('air-quality'!H1789:H1793),"NA")</f>
        <v>40.799999999999997</v>
      </c>
      <c r="AE332">
        <f ca="1">IFERROR(AVERAGE('air-quality'!I1789:I1793),"NA")</f>
        <v>6</v>
      </c>
      <c r="AF332">
        <f ca="1">IFERROR(AVERAGE('air-quality'!J1789:J1793),"NA")</f>
        <v>8.8000000000000007</v>
      </c>
      <c r="AG332">
        <f ca="1">IFERROR(AVERAGE('air-quality'!E2154:E2158),"NA")</f>
        <v>73.400000000000006</v>
      </c>
      <c r="AH332">
        <f ca="1">IFERROR(AVERAGE('air-quality'!F2154:F2158),"NA")</f>
        <v>34</v>
      </c>
      <c r="AI332">
        <f ca="1">IFERROR(AVERAGE('air-quality'!G2154:G2158),"NA")</f>
        <v>11.8</v>
      </c>
      <c r="AJ332">
        <f ca="1">IFERROR(AVERAGE('air-quality'!H2154:H2158),"NA")</f>
        <v>30.6</v>
      </c>
      <c r="AK332">
        <f ca="1">IFERROR(AVERAGE('air-quality'!I2154:I2158),"NA")</f>
        <v>5</v>
      </c>
      <c r="AL332">
        <f ca="1">IFERROR(AVERAGE('air-quality'!J2154:J2158),"NA")</f>
        <v>7.2</v>
      </c>
      <c r="AS332" s="5">
        <f t="shared" ca="1" si="285"/>
        <v>83.13333333333334</v>
      </c>
      <c r="AT332" s="5">
        <f t="shared" ca="1" si="280"/>
        <v>47.466666666666669</v>
      </c>
      <c r="AU332" s="5">
        <f t="shared" ca="1" si="281"/>
        <v>10.066666666666666</v>
      </c>
      <c r="AV332" s="5">
        <f t="shared" ca="1" si="282"/>
        <v>38.93333333333333</v>
      </c>
      <c r="AW332" s="6">
        <f t="shared" ca="1" si="283"/>
        <v>6.2666666666666666</v>
      </c>
      <c r="AX332" s="5">
        <f t="shared" ca="1" si="284"/>
        <v>8.3333333333333339</v>
      </c>
    </row>
    <row r="333" spans="1:50" x14ac:dyDescent="0.25">
      <c r="A333">
        <f>IF(Pivot!A337="",Data!A332,Pivot!A337)</f>
        <v>11</v>
      </c>
      <c r="B333">
        <f>Pivot!B337</f>
        <v>27</v>
      </c>
      <c r="C333">
        <f>IFERROR(AVERAGE(Pivot!D337:H337),C332)</f>
        <v>116.2</v>
      </c>
      <c r="D333">
        <f>IFERROR(AVERAGE(Pivot!K337:O337),D332)</f>
        <v>67</v>
      </c>
      <c r="E333">
        <f>IFERROR(AVERAGE(Pivot!R337:V337),E332)</f>
        <v>10.4</v>
      </c>
      <c r="F333">
        <f>IFERROR(AVERAGE(Pivot!Y337:AC337),F332)</f>
        <v>41.2</v>
      </c>
      <c r="G333">
        <f>IFERROR(AVERAGE(Pivot!AF337:AJ337),G332)</f>
        <v>7.8</v>
      </c>
      <c r="H333">
        <f>IFERROR(AVERAGE(Pivot!AM337:AQ337),H332)</f>
        <v>8.4</v>
      </c>
      <c r="I333">
        <f>IFERROR(AVERAGE(Pivot!F337:H337),I332)</f>
        <v>114</v>
      </c>
      <c r="J333">
        <f>IFERROR(AVERAGE(Pivot!M337:O337),J332)</f>
        <v>71</v>
      </c>
      <c r="K333">
        <f>IFERROR(AVERAGE(Pivot!T337:V337),K332)</f>
        <v>9.6666666666666661</v>
      </c>
      <c r="L333">
        <f>IFERROR(AVERAGE(Pivot!AA337:AC337),L332)</f>
        <v>44.333333333333336</v>
      </c>
      <c r="M333">
        <f>IFERROR(AVERAGE(Pivot!AH337:AJ337),M332)</f>
        <v>7.666666666666667</v>
      </c>
      <c r="N333">
        <f>IFERROR(AVERAGE(Pivot!AO337:AQ337),N332)</f>
        <v>8.3333333333333339</v>
      </c>
      <c r="U333">
        <f ca="1">IFERROR(AVERAGE('air-quality'!E1425:E1429),"NA")</f>
        <v>88</v>
      </c>
      <c r="V333">
        <f ca="1">IFERROR(AVERAGE('air-quality'!F1425:F1429),"NA")</f>
        <v>51</v>
      </c>
      <c r="W333">
        <f ca="1">IFERROR(AVERAGE('air-quality'!G1425:G1429),"NA")</f>
        <v>8.4</v>
      </c>
      <c r="X333">
        <f ca="1">IFERROR(AVERAGE('air-quality'!H1425:H1429),"NA")</f>
        <v>47.2</v>
      </c>
      <c r="Y333">
        <f ca="1">IFERROR(AVERAGE('air-quality'!I1425:I1429),"NA")</f>
        <v>8.1999999999999993</v>
      </c>
      <c r="Z333">
        <f ca="1">IFERROR(AVERAGE('air-quality'!J1425:J1429),"NA")</f>
        <v>9.1999999999999993</v>
      </c>
      <c r="AA333">
        <f ca="1">IFERROR(AVERAGE('air-quality'!E1790:E1794),"NA")</f>
        <v>117</v>
      </c>
      <c r="AB333">
        <f ca="1">IFERROR(AVERAGE('air-quality'!F1790:F1794),"NA")</f>
        <v>75.400000000000006</v>
      </c>
      <c r="AC333">
        <f ca="1">IFERROR(AVERAGE('air-quality'!G1790:G1794),"NA")</f>
        <v>8.6</v>
      </c>
      <c r="AD333">
        <f ca="1">IFERROR(AVERAGE('air-quality'!H1790:H1794),"NA")</f>
        <v>42.8</v>
      </c>
      <c r="AE333">
        <f ca="1">IFERROR(AVERAGE('air-quality'!I1790:I1794),"NA")</f>
        <v>6.4</v>
      </c>
      <c r="AF333">
        <f ca="1">IFERROR(AVERAGE('air-quality'!J1790:J1794),"NA")</f>
        <v>9.1999999999999993</v>
      </c>
      <c r="AG333">
        <f ca="1">IFERROR(AVERAGE('air-quality'!E2155:E2159),"NA")</f>
        <v>74.2</v>
      </c>
      <c r="AH333">
        <f ca="1">IFERROR(AVERAGE('air-quality'!F2155:F2159),"NA")</f>
        <v>36.6</v>
      </c>
      <c r="AI333">
        <f ca="1">IFERROR(AVERAGE('air-quality'!G2155:G2159),"NA")</f>
        <v>11.4</v>
      </c>
      <c r="AJ333">
        <f ca="1">IFERROR(AVERAGE('air-quality'!H2155:H2159),"NA")</f>
        <v>30.4</v>
      </c>
      <c r="AK333">
        <f ca="1">IFERROR(AVERAGE('air-quality'!I2155:I2159),"NA")</f>
        <v>5.2</v>
      </c>
      <c r="AL333">
        <f ca="1">IFERROR(AVERAGE('air-quality'!J2155:J2159),"NA")</f>
        <v>6.6</v>
      </c>
      <c r="AS333" s="5">
        <f t="shared" ca="1" si="285"/>
        <v>93.066666666666663</v>
      </c>
      <c r="AT333" s="5">
        <f t="shared" ca="1" si="280"/>
        <v>54.333333333333336</v>
      </c>
      <c r="AU333" s="5">
        <f t="shared" ca="1" si="281"/>
        <v>9.4666666666666668</v>
      </c>
      <c r="AV333" s="5">
        <f t="shared" ca="1" si="282"/>
        <v>40.133333333333333</v>
      </c>
      <c r="AW333" s="6">
        <f t="shared" ca="1" si="283"/>
        <v>6.6000000000000005</v>
      </c>
      <c r="AX333" s="5">
        <f t="shared" ca="1" si="284"/>
        <v>8.3333333333333339</v>
      </c>
    </row>
    <row r="334" spans="1:50" x14ac:dyDescent="0.25">
      <c r="A334">
        <f>IF(Pivot!A338="",Data!A333,Pivot!A338)</f>
        <v>11</v>
      </c>
      <c r="B334">
        <f>Pivot!B338</f>
        <v>28</v>
      </c>
      <c r="C334">
        <f>IFERROR(AVERAGE(Pivot!D338:H338),C333)</f>
        <v>108</v>
      </c>
      <c r="D334">
        <f>IFERROR(AVERAGE(Pivot!K338:O338),D333)</f>
        <v>53.2</v>
      </c>
      <c r="E334">
        <f>IFERROR(AVERAGE(Pivot!R338:V338),E333)</f>
        <v>8.4</v>
      </c>
      <c r="F334">
        <f>IFERROR(AVERAGE(Pivot!Y338:AC338),F333)</f>
        <v>40.6</v>
      </c>
      <c r="G334">
        <f>IFERROR(AVERAGE(Pivot!AF338:AJ338),G333)</f>
        <v>7</v>
      </c>
      <c r="H334">
        <f>IFERROR(AVERAGE(Pivot!AM338:AQ338),H333)</f>
        <v>7.6</v>
      </c>
      <c r="I334">
        <f>IFERROR(AVERAGE(Pivot!F338:H338),I333)</f>
        <v>104</v>
      </c>
      <c r="J334">
        <f>IFERROR(AVERAGE(Pivot!M338:O338),J333)</f>
        <v>60.333333333333336</v>
      </c>
      <c r="K334">
        <f>IFERROR(AVERAGE(Pivot!T338:V338),K333)</f>
        <v>10</v>
      </c>
      <c r="L334">
        <f>IFERROR(AVERAGE(Pivot!AA338:AC338),L333)</f>
        <v>40</v>
      </c>
      <c r="M334">
        <f>IFERROR(AVERAGE(Pivot!AH338:AJ338),M333)</f>
        <v>7</v>
      </c>
      <c r="N334">
        <f>IFERROR(AVERAGE(Pivot!AO338:AQ338),N333)</f>
        <v>7</v>
      </c>
      <c r="U334">
        <f ca="1">IFERROR(AVERAGE('air-quality'!E1426:E1430),"NA")</f>
        <v>94.8</v>
      </c>
      <c r="V334">
        <f ca="1">IFERROR(AVERAGE('air-quality'!F1426:F1430),"NA")</f>
        <v>50.8</v>
      </c>
      <c r="W334">
        <f ca="1">IFERROR(AVERAGE('air-quality'!G1426:G1430),"NA")</f>
        <v>11.8</v>
      </c>
      <c r="X334">
        <f ca="1">IFERROR(AVERAGE('air-quality'!H1426:H1430),"NA")</f>
        <v>42.2</v>
      </c>
      <c r="Y334">
        <f ca="1">IFERROR(AVERAGE('air-quality'!I1426:I1430),"NA")</f>
        <v>8.1999999999999993</v>
      </c>
      <c r="Z334">
        <f ca="1">IFERROR(AVERAGE('air-quality'!J1426:J1430),"NA")</f>
        <v>8.6</v>
      </c>
      <c r="AA334">
        <f ca="1">IFERROR(AVERAGE('air-quality'!E1791:E1795),"NA")</f>
        <v>120.2</v>
      </c>
      <c r="AB334">
        <f ca="1">IFERROR(AVERAGE('air-quality'!F1791:F1795),"NA")</f>
        <v>78</v>
      </c>
      <c r="AC334">
        <f ca="1">IFERROR(AVERAGE('air-quality'!G1791:G1795),"NA")</f>
        <v>8.8000000000000007</v>
      </c>
      <c r="AD334">
        <f ca="1">IFERROR(AVERAGE('air-quality'!H1791:H1795),"NA")</f>
        <v>43.8</v>
      </c>
      <c r="AE334">
        <f ca="1">IFERROR(AVERAGE('air-quality'!I1791:I1795),"NA")</f>
        <v>6.6</v>
      </c>
      <c r="AF334">
        <f ca="1">IFERROR(AVERAGE('air-quality'!J1791:J1795),"NA")</f>
        <v>8.8000000000000007</v>
      </c>
      <c r="AG334">
        <f ca="1">IFERROR(AVERAGE('air-quality'!E2156:E2160),"NA")</f>
        <v>77</v>
      </c>
      <c r="AH334">
        <f ca="1">IFERROR(AVERAGE('air-quality'!F2156:F2160),"NA")</f>
        <v>40.200000000000003</v>
      </c>
      <c r="AI334">
        <f ca="1">IFERROR(AVERAGE('air-quality'!G2156:G2160),"NA")</f>
        <v>9.6</v>
      </c>
      <c r="AJ334">
        <f ca="1">IFERROR(AVERAGE('air-quality'!H2156:H2160),"NA")</f>
        <v>37.200000000000003</v>
      </c>
      <c r="AK334">
        <f ca="1">IFERROR(AVERAGE('air-quality'!I2156:I2160),"NA")</f>
        <v>5.6</v>
      </c>
      <c r="AL334">
        <f ca="1">IFERROR(AVERAGE('air-quality'!J2156:J2160),"NA")</f>
        <v>7.2</v>
      </c>
      <c r="AS334" s="5">
        <f t="shared" ca="1" si="285"/>
        <v>97.333333333333329</v>
      </c>
      <c r="AT334" s="5">
        <f t="shared" ca="1" si="280"/>
        <v>56.333333333333336</v>
      </c>
      <c r="AU334" s="5">
        <f t="shared" ca="1" si="281"/>
        <v>10.066666666666668</v>
      </c>
      <c r="AV334" s="5">
        <f t="shared" ca="1" si="282"/>
        <v>41.06666666666667</v>
      </c>
      <c r="AW334" s="6">
        <f t="shared" ca="1" si="283"/>
        <v>6.8</v>
      </c>
      <c r="AX334" s="5">
        <f t="shared" ca="1" si="284"/>
        <v>8.1999999999999993</v>
      </c>
    </row>
    <row r="335" spans="1:50" x14ac:dyDescent="0.25">
      <c r="A335">
        <f>IF(Pivot!A339="",Data!A334,Pivot!A339)</f>
        <v>11</v>
      </c>
      <c r="B335">
        <f>Pivot!B339</f>
        <v>29</v>
      </c>
      <c r="C335">
        <f>IFERROR(AVERAGE(Pivot!D339:H339),C334)</f>
        <v>88.6</v>
      </c>
      <c r="D335">
        <f>IFERROR(AVERAGE(Pivot!K339:O339),D334)</f>
        <v>46.2</v>
      </c>
      <c r="E335">
        <f>IFERROR(AVERAGE(Pivot!R339:V339),E334)</f>
        <v>10.199999999999999</v>
      </c>
      <c r="F335">
        <f>IFERROR(AVERAGE(Pivot!Y339:AC339),F334)</f>
        <v>42.8</v>
      </c>
      <c r="G335">
        <f>IFERROR(AVERAGE(Pivot!AF339:AJ339),G334)</f>
        <v>7.6</v>
      </c>
      <c r="H335">
        <f>IFERROR(AVERAGE(Pivot!AM339:AQ339),H334)</f>
        <v>8.1999999999999993</v>
      </c>
      <c r="I335">
        <f>IFERROR(AVERAGE(Pivot!F339:H339),I334)</f>
        <v>86.333333333333329</v>
      </c>
      <c r="J335">
        <f>IFERROR(AVERAGE(Pivot!M339:O339),J334)</f>
        <v>44.333333333333336</v>
      </c>
      <c r="K335">
        <f>IFERROR(AVERAGE(Pivot!T339:V339),K334)</f>
        <v>11.666666666666666</v>
      </c>
      <c r="L335">
        <f>IFERROR(AVERAGE(Pivot!AA339:AC339),L334)</f>
        <v>40.333333333333336</v>
      </c>
      <c r="M335">
        <f>IFERROR(AVERAGE(Pivot!AH339:AJ339),M334)</f>
        <v>6.333333333333333</v>
      </c>
      <c r="N335">
        <f>IFERROR(AVERAGE(Pivot!AO339:AQ339),N334)</f>
        <v>7.333333333333333</v>
      </c>
      <c r="U335">
        <f ca="1">IFERROR(AVERAGE('air-quality'!E1427:E1431),"NA")</f>
        <v>88.6</v>
      </c>
      <c r="V335">
        <f ca="1">IFERROR(AVERAGE('air-quality'!F1427:F1431),"NA")</f>
        <v>48</v>
      </c>
      <c r="W335">
        <f ca="1">IFERROR(AVERAGE('air-quality'!G1427:G1431),"NA")</f>
        <v>12.2</v>
      </c>
      <c r="X335">
        <f ca="1">IFERROR(AVERAGE('air-quality'!H1427:H1431),"NA")</f>
        <v>42.4</v>
      </c>
      <c r="Y335">
        <f ca="1">IFERROR(AVERAGE('air-quality'!I1427:I1431),"NA")</f>
        <v>8.4</v>
      </c>
      <c r="Z335">
        <f ca="1">IFERROR(AVERAGE('air-quality'!J1427:J1431),"NA")</f>
        <v>8.1999999999999993</v>
      </c>
      <c r="AA335">
        <f ca="1">IFERROR(AVERAGE('air-quality'!E1792:E1796),"NA")</f>
        <v>112.2</v>
      </c>
      <c r="AB335">
        <f ca="1">IFERROR(AVERAGE('air-quality'!F1792:F1796),"NA")</f>
        <v>75.8</v>
      </c>
      <c r="AC335">
        <f ca="1">IFERROR(AVERAGE('air-quality'!G1792:G1796),"NA")</f>
        <v>8.6</v>
      </c>
      <c r="AD335">
        <f ca="1">IFERROR(AVERAGE('air-quality'!H1792:H1796),"NA")</f>
        <v>45.4</v>
      </c>
      <c r="AE335">
        <f ca="1">IFERROR(AVERAGE('air-quality'!I1792:I1796),"NA")</f>
        <v>6.6</v>
      </c>
      <c r="AF335">
        <f ca="1">IFERROR(AVERAGE('air-quality'!J1792:J1796),"NA")</f>
        <v>8.4</v>
      </c>
      <c r="AG335">
        <f ca="1">IFERROR(AVERAGE('air-quality'!E2157:E2161),"NA")</f>
        <v>85.2</v>
      </c>
      <c r="AH335">
        <f ca="1">IFERROR(AVERAGE('air-quality'!F2157:F2161),"NA")</f>
        <v>43.4</v>
      </c>
      <c r="AI335">
        <f ca="1">IFERROR(AVERAGE('air-quality'!G2157:G2161),"NA")</f>
        <v>10.4</v>
      </c>
      <c r="AJ335">
        <f ca="1">IFERROR(AVERAGE('air-quality'!H2157:H2161),"NA")</f>
        <v>38.6</v>
      </c>
      <c r="AK335">
        <f ca="1">IFERROR(AVERAGE('air-quality'!I2157:I2161),"NA")</f>
        <v>5.4</v>
      </c>
      <c r="AL335">
        <f ca="1">IFERROR(AVERAGE('air-quality'!J2157:J2161),"NA")</f>
        <v>7.4</v>
      </c>
      <c r="AS335" s="5">
        <f t="shared" ca="1" si="285"/>
        <v>95.333333333333329</v>
      </c>
      <c r="AT335" s="5">
        <f t="shared" ca="1" si="280"/>
        <v>55.733333333333327</v>
      </c>
      <c r="AU335" s="5">
        <f t="shared" ca="1" si="281"/>
        <v>10.399999999999999</v>
      </c>
      <c r="AV335" s="5">
        <f t="shared" ca="1" si="282"/>
        <v>42.133333333333333</v>
      </c>
      <c r="AW335" s="6">
        <f t="shared" ca="1" si="283"/>
        <v>6.8</v>
      </c>
      <c r="AX335" s="5">
        <f t="shared" ca="1" si="284"/>
        <v>8</v>
      </c>
    </row>
    <row r="336" spans="1:50" x14ac:dyDescent="0.25">
      <c r="A336">
        <f>IF(Pivot!A340="",Data!A335,Pivot!A340)</f>
        <v>11</v>
      </c>
      <c r="B336">
        <f>Pivot!B340</f>
        <v>30</v>
      </c>
      <c r="C336">
        <f>IFERROR(AVERAGE(Pivot!D340:H340),C335)</f>
        <v>85.4</v>
      </c>
      <c r="D336">
        <f>IFERROR(AVERAGE(Pivot!K340:O340),D335)</f>
        <v>46.2</v>
      </c>
      <c r="E336">
        <f>IFERROR(AVERAGE(Pivot!R340:V340),E335)</f>
        <v>12</v>
      </c>
      <c r="F336">
        <f>IFERROR(AVERAGE(Pivot!Y340:AC340),F335)</f>
        <v>43.8</v>
      </c>
      <c r="G336">
        <f>IFERROR(AVERAGE(Pivot!AF340:AJ340),G335)</f>
        <v>7.2</v>
      </c>
      <c r="H336">
        <f>IFERROR(AVERAGE(Pivot!AM340:AQ340),H335)</f>
        <v>8.4</v>
      </c>
      <c r="I336">
        <f>IFERROR(AVERAGE(Pivot!F340:H340),I335)</f>
        <v>75</v>
      </c>
      <c r="J336">
        <f>IFERROR(AVERAGE(Pivot!M340:O340),J335)</f>
        <v>40</v>
      </c>
      <c r="K336">
        <f>IFERROR(AVERAGE(Pivot!T340:V340),K335)</f>
        <v>11.333333333333334</v>
      </c>
      <c r="L336">
        <f>IFERROR(AVERAGE(Pivot!AA340:AC340),L335)</f>
        <v>44.666666666666664</v>
      </c>
      <c r="M336">
        <f>IFERROR(AVERAGE(Pivot!AH340:AJ340),M335)</f>
        <v>6.333333333333333</v>
      </c>
      <c r="N336">
        <f>IFERROR(AVERAGE(Pivot!AO340:AQ340),N335)</f>
        <v>8</v>
      </c>
      <c r="U336">
        <f ca="1">IFERROR(AVERAGE('air-quality'!E1428:E1432),"NA")</f>
        <v>81.599999999999994</v>
      </c>
      <c r="V336">
        <f ca="1">IFERROR(AVERAGE('air-quality'!F1428:F1432),"NA")</f>
        <v>46.8</v>
      </c>
      <c r="W336">
        <f ca="1">IFERROR(AVERAGE('air-quality'!G1428:G1432),"NA")</f>
        <v>12.6</v>
      </c>
      <c r="X336">
        <f ca="1">IFERROR(AVERAGE('air-quality'!H1428:H1432),"NA")</f>
        <v>41.8</v>
      </c>
      <c r="Y336">
        <f ca="1">IFERROR(AVERAGE('air-quality'!I1428:I1432),"NA")</f>
        <v>8.6</v>
      </c>
      <c r="Z336">
        <f ca="1">IFERROR(AVERAGE('air-quality'!J1428:J1432),"NA")</f>
        <v>8</v>
      </c>
      <c r="AA336">
        <f ca="1">IFERROR(AVERAGE('air-quality'!E1793:E1797),"NA")</f>
        <v>102.6</v>
      </c>
      <c r="AB336">
        <f ca="1">IFERROR(AVERAGE('air-quality'!F1793:F1797),"NA")</f>
        <v>67.2</v>
      </c>
      <c r="AC336">
        <f ca="1">IFERROR(AVERAGE('air-quality'!G1793:G1797),"NA")</f>
        <v>8.6</v>
      </c>
      <c r="AD336">
        <f ca="1">IFERROR(AVERAGE('air-quality'!H1793:H1797),"NA")</f>
        <v>44.6</v>
      </c>
      <c r="AE336">
        <f ca="1">IFERROR(AVERAGE('air-quality'!I1793:I1797),"NA")</f>
        <v>6.4</v>
      </c>
      <c r="AF336">
        <f ca="1">IFERROR(AVERAGE('air-quality'!J1793:J1797),"NA")</f>
        <v>8</v>
      </c>
      <c r="AG336">
        <f ca="1">IFERROR(AVERAGE('air-quality'!E2158:E2162),"NA")</f>
        <v>93.8</v>
      </c>
      <c r="AH336">
        <f ca="1">IFERROR(AVERAGE('air-quality'!F2158:F2162),"NA")</f>
        <v>40.200000000000003</v>
      </c>
      <c r="AI336">
        <f ca="1">IFERROR(AVERAGE('air-quality'!G2158:G2162),"NA")</f>
        <v>11.8</v>
      </c>
      <c r="AJ336">
        <f ca="1">IFERROR(AVERAGE('air-quality'!H2158:H2162),"NA")</f>
        <v>37.6</v>
      </c>
      <c r="AK336">
        <f ca="1">IFERROR(AVERAGE('air-quality'!I2158:I2162),"NA")</f>
        <v>5.6</v>
      </c>
      <c r="AL336">
        <f ca="1">IFERROR(AVERAGE('air-quality'!J2158:J2162),"NA")</f>
        <v>7</v>
      </c>
      <c r="AS336" s="5">
        <f t="shared" ca="1" si="285"/>
        <v>92.666666666666671</v>
      </c>
      <c r="AT336" s="5">
        <f t="shared" ca="1" si="280"/>
        <v>51.4</v>
      </c>
      <c r="AU336" s="5">
        <f t="shared" ca="1" si="281"/>
        <v>11</v>
      </c>
      <c r="AV336" s="5">
        <f t="shared" ca="1" si="282"/>
        <v>41.333333333333336</v>
      </c>
      <c r="AW336" s="6">
        <f t="shared" ca="1" si="283"/>
        <v>6.8666666666666671</v>
      </c>
      <c r="AX336" s="5">
        <f t="shared" ca="1" si="284"/>
        <v>7.666666666666667</v>
      </c>
    </row>
    <row r="337" spans="1:50" x14ac:dyDescent="0.25">
      <c r="A337">
        <f>IF(Pivot!A341="",Data!A336,Pivot!A341)</f>
        <v>12</v>
      </c>
      <c r="B337">
        <f>Pivot!B341</f>
        <v>1</v>
      </c>
      <c r="C337">
        <f>IFERROR(AVERAGE(Pivot!D341:H341),C336)</f>
        <v>90.6</v>
      </c>
      <c r="D337">
        <f>IFERROR(AVERAGE(Pivot!K341:O341),D336)</f>
        <v>43.6</v>
      </c>
      <c r="E337">
        <f>IFERROR(AVERAGE(Pivot!R341:V341),E336)</f>
        <v>12.2</v>
      </c>
      <c r="F337">
        <f>IFERROR(AVERAGE(Pivot!Y341:AC341),F336)</f>
        <v>39</v>
      </c>
      <c r="G337">
        <f>IFERROR(AVERAGE(Pivot!AF341:AJ341),G336)</f>
        <v>7.6</v>
      </c>
      <c r="H337">
        <f>IFERROR(AVERAGE(Pivot!AM341:AQ341),H336)</f>
        <v>8.1999999999999993</v>
      </c>
      <c r="I337">
        <f>IFERROR(AVERAGE(Pivot!F341:H341),I336)</f>
        <v>84</v>
      </c>
      <c r="J337">
        <f>IFERROR(AVERAGE(Pivot!M341:O341),J336)</f>
        <v>41.333333333333336</v>
      </c>
      <c r="K337">
        <f>IFERROR(AVERAGE(Pivot!T341:V341),K336)</f>
        <v>12.333333333333334</v>
      </c>
      <c r="L337">
        <f>IFERROR(AVERAGE(Pivot!AA341:AC341),L336)</f>
        <v>37.333333333333336</v>
      </c>
      <c r="M337">
        <f>IFERROR(AVERAGE(Pivot!AH341:AJ341),M336)</f>
        <v>7</v>
      </c>
      <c r="N337">
        <f>IFERROR(AVERAGE(Pivot!AO341:AQ341),N336)</f>
        <v>7.666666666666667</v>
      </c>
      <c r="U337">
        <f ca="1">IFERROR(AVERAGE('air-quality'!E1429:E1433),"NA")</f>
        <v>78.400000000000006</v>
      </c>
      <c r="V337">
        <f ca="1">IFERROR(AVERAGE('air-quality'!F1429:F1433),"NA")</f>
        <v>43.4</v>
      </c>
      <c r="W337">
        <f ca="1">IFERROR(AVERAGE('air-quality'!G1429:G1433),"NA")</f>
        <v>12.8</v>
      </c>
      <c r="X337">
        <f ca="1">IFERROR(AVERAGE('air-quality'!H1429:H1433),"NA")</f>
        <v>37.200000000000003</v>
      </c>
      <c r="Y337">
        <f ca="1">IFERROR(AVERAGE('air-quality'!I1429:I1433),"NA")</f>
        <v>8</v>
      </c>
      <c r="Z337">
        <f ca="1">IFERROR(AVERAGE('air-quality'!J1429:J1433),"NA")</f>
        <v>7.2</v>
      </c>
      <c r="AA337">
        <f ca="1">IFERROR(AVERAGE('air-quality'!E1794:E1798),"NA")</f>
        <v>90.2</v>
      </c>
      <c r="AB337">
        <f ca="1">IFERROR(AVERAGE('air-quality'!F1794:F1798),"NA")</f>
        <v>56.6</v>
      </c>
      <c r="AC337">
        <f ca="1">IFERROR(AVERAGE('air-quality'!G1794:G1798),"NA")</f>
        <v>7.2</v>
      </c>
      <c r="AD337">
        <f ca="1">IFERROR(AVERAGE('air-quality'!H1794:H1798),"NA")</f>
        <v>46.6</v>
      </c>
      <c r="AE337">
        <f ca="1">IFERROR(AVERAGE('air-quality'!I1794:I1798),"NA")</f>
        <v>6.4</v>
      </c>
      <c r="AF337">
        <f ca="1">IFERROR(AVERAGE('air-quality'!J1794:J1798),"NA")</f>
        <v>8.8000000000000007</v>
      </c>
      <c r="AG337">
        <f ca="1">IFERROR(AVERAGE('air-quality'!E2159:E2163),"NA")</f>
        <v>87.6</v>
      </c>
      <c r="AH337">
        <f ca="1">IFERROR(AVERAGE('air-quality'!F2159:F2163),"NA")</f>
        <v>38.4</v>
      </c>
      <c r="AI337">
        <f ca="1">IFERROR(AVERAGE('air-quality'!G2159:G2163),"NA")</f>
        <v>11.8</v>
      </c>
      <c r="AJ337">
        <f ca="1">IFERROR(AVERAGE('air-quality'!H2159:H2163),"NA")</f>
        <v>40</v>
      </c>
      <c r="AK337">
        <f ca="1">IFERROR(AVERAGE('air-quality'!I2159:I2163),"NA")</f>
        <v>5.4</v>
      </c>
      <c r="AL337">
        <f ca="1">IFERROR(AVERAGE('air-quality'!J2159:J2163),"NA")</f>
        <v>6.8</v>
      </c>
      <c r="AS337" s="5">
        <f t="shared" ca="1" si="285"/>
        <v>85.40000000000002</v>
      </c>
      <c r="AT337" s="5">
        <f t="shared" ca="1" si="280"/>
        <v>46.133333333333333</v>
      </c>
      <c r="AU337" s="5">
        <f t="shared" ca="1" si="281"/>
        <v>10.6</v>
      </c>
      <c r="AV337" s="5">
        <f t="shared" ca="1" si="282"/>
        <v>41.266666666666673</v>
      </c>
      <c r="AW337" s="6">
        <f t="shared" ca="1" si="283"/>
        <v>6.6000000000000005</v>
      </c>
      <c r="AX337" s="5">
        <f t="shared" ca="1" si="284"/>
        <v>7.6000000000000005</v>
      </c>
    </row>
    <row r="338" spans="1:50" x14ac:dyDescent="0.25">
      <c r="A338">
        <f>IF(Pivot!A342="",Data!A337,Pivot!A342)</f>
        <v>12</v>
      </c>
      <c r="B338">
        <f>Pivot!B342</f>
        <v>2</v>
      </c>
      <c r="C338">
        <f>IFERROR(AVERAGE(Pivot!D342:H342),C337)</f>
        <v>82.2</v>
      </c>
      <c r="D338">
        <f>IFERROR(AVERAGE(Pivot!K342:O342),D337)</f>
        <v>42</v>
      </c>
      <c r="E338">
        <f>IFERROR(AVERAGE(Pivot!R342:V342),E337)</f>
        <v>9.4</v>
      </c>
      <c r="F338">
        <f>IFERROR(AVERAGE(Pivot!Y342:AC342),F337)</f>
        <v>42.2</v>
      </c>
      <c r="G338">
        <f>IFERROR(AVERAGE(Pivot!AF342:AJ342),G337)</f>
        <v>6.6</v>
      </c>
      <c r="H338">
        <f>IFERROR(AVERAGE(Pivot!AM342:AQ342),H337)</f>
        <v>7.8</v>
      </c>
      <c r="I338">
        <f>IFERROR(AVERAGE(Pivot!F342:H342),I337)</f>
        <v>77.666666666666671</v>
      </c>
      <c r="J338">
        <f>IFERROR(AVERAGE(Pivot!M342:O342),J337)</f>
        <v>44.666666666666664</v>
      </c>
      <c r="K338">
        <f>IFERROR(AVERAGE(Pivot!T342:V342),K337)</f>
        <v>7.666666666666667</v>
      </c>
      <c r="L338">
        <f>IFERROR(AVERAGE(Pivot!AA342:AC342),L337)</f>
        <v>44</v>
      </c>
      <c r="M338">
        <f>IFERROR(AVERAGE(Pivot!AH342:AJ342),M337)</f>
        <v>6.333333333333333</v>
      </c>
      <c r="N338">
        <f>IFERROR(AVERAGE(Pivot!AO342:AQ342),N337)</f>
        <v>8</v>
      </c>
      <c r="U338">
        <f ca="1">IFERROR(AVERAGE('air-quality'!E1430:E1434),"NA")</f>
        <v>71.599999999999994</v>
      </c>
      <c r="V338">
        <f ca="1">IFERROR(AVERAGE('air-quality'!F1430:F1434),"NA")</f>
        <v>39.6</v>
      </c>
      <c r="W338">
        <f ca="1">IFERROR(AVERAGE('air-quality'!G1430:G1434),"NA")</f>
        <v>14.2</v>
      </c>
      <c r="X338">
        <f ca="1">IFERROR(AVERAGE('air-quality'!H1430:H1434),"NA")</f>
        <v>35.200000000000003</v>
      </c>
      <c r="Y338">
        <f ca="1">IFERROR(AVERAGE('air-quality'!I1430:I1434),"NA")</f>
        <v>7.8</v>
      </c>
      <c r="Z338">
        <f ca="1">IFERROR(AVERAGE('air-quality'!J1430:J1434),"NA")</f>
        <v>7.2</v>
      </c>
      <c r="AA338">
        <f ca="1">IFERROR(AVERAGE('air-quality'!E1795:E1799),"NA")</f>
        <v>90.6</v>
      </c>
      <c r="AB338">
        <f ca="1">IFERROR(AVERAGE('air-quality'!F1795:F1799),"NA")</f>
        <v>49.8</v>
      </c>
      <c r="AC338">
        <f ca="1">IFERROR(AVERAGE('air-quality'!G1795:G1799),"NA")</f>
        <v>9.6</v>
      </c>
      <c r="AD338">
        <f ca="1">IFERROR(AVERAGE('air-quality'!H1795:H1799),"NA")</f>
        <v>42.6</v>
      </c>
      <c r="AE338">
        <f ca="1">IFERROR(AVERAGE('air-quality'!I1795:I1799),"NA")</f>
        <v>5.8</v>
      </c>
      <c r="AF338">
        <f ca="1">IFERROR(AVERAGE('air-quality'!J1795:J1799),"NA")</f>
        <v>8.6</v>
      </c>
      <c r="AG338">
        <f ca="1">IFERROR(AVERAGE('air-quality'!E2160:E2164),"NA")</f>
        <v>84.2</v>
      </c>
      <c r="AH338">
        <f ca="1">IFERROR(AVERAGE('air-quality'!F2160:F2164),"NA")</f>
        <v>36</v>
      </c>
      <c r="AI338">
        <f ca="1">IFERROR(AVERAGE('air-quality'!G2160:G2164),"NA")</f>
        <v>12.8</v>
      </c>
      <c r="AJ338">
        <f ca="1">IFERROR(AVERAGE('air-quality'!H2160:H2164),"NA")</f>
        <v>38.799999999999997</v>
      </c>
      <c r="AK338">
        <f ca="1">IFERROR(AVERAGE('air-quality'!I2160:I2164),"NA")</f>
        <v>5.4</v>
      </c>
      <c r="AL338">
        <f ca="1">IFERROR(AVERAGE('air-quality'!J2160:J2164),"NA")</f>
        <v>6.8</v>
      </c>
      <c r="AS338" s="5">
        <f t="shared" ca="1" si="285"/>
        <v>82.133333333333326</v>
      </c>
      <c r="AT338" s="5">
        <f t="shared" ca="1" si="280"/>
        <v>41.800000000000004</v>
      </c>
      <c r="AU338" s="5">
        <f t="shared" ca="1" si="281"/>
        <v>12.199999999999998</v>
      </c>
      <c r="AV338" s="5">
        <f t="shared" ca="1" si="282"/>
        <v>38.866666666666667</v>
      </c>
      <c r="AW338" s="6">
        <f t="shared" ca="1" si="283"/>
        <v>6.333333333333333</v>
      </c>
      <c r="AX338" s="5">
        <f t="shared" ca="1" si="284"/>
        <v>7.5333333333333341</v>
      </c>
    </row>
    <row r="339" spans="1:50" x14ac:dyDescent="0.25">
      <c r="A339">
        <f>IF(Pivot!A343="",Data!A338,Pivot!A343)</f>
        <v>12</v>
      </c>
      <c r="B339">
        <f>Pivot!B343</f>
        <v>3</v>
      </c>
      <c r="C339">
        <f>IFERROR(AVERAGE(Pivot!D343:H343),C338)</f>
        <v>80.599999999999994</v>
      </c>
      <c r="D339">
        <f>IFERROR(AVERAGE(Pivot!K343:O343),D338)</f>
        <v>47.6</v>
      </c>
      <c r="E339">
        <f>IFERROR(AVERAGE(Pivot!R343:V343),E338)</f>
        <v>15</v>
      </c>
      <c r="F339">
        <f>IFERROR(AVERAGE(Pivot!Y343:AC343),F338)</f>
        <v>36</v>
      </c>
      <c r="G339">
        <f>IFERROR(AVERAGE(Pivot!AF343:AJ343),G338)</f>
        <v>6.8</v>
      </c>
      <c r="H339">
        <f>IFERROR(AVERAGE(Pivot!AM343:AQ343),H338)</f>
        <v>8</v>
      </c>
      <c r="I339">
        <f>IFERROR(AVERAGE(Pivot!F343:H343),I338)</f>
        <v>87.666666666666671</v>
      </c>
      <c r="J339">
        <f>IFERROR(AVERAGE(Pivot!M343:O343),J338)</f>
        <v>38.666666666666664</v>
      </c>
      <c r="K339">
        <f>IFERROR(AVERAGE(Pivot!T343:V343),K338)</f>
        <v>18</v>
      </c>
      <c r="L339">
        <f>IFERROR(AVERAGE(Pivot!AA343:AC343),L338)</f>
        <v>28</v>
      </c>
      <c r="M339">
        <f>IFERROR(AVERAGE(Pivot!AH343:AJ343),M338)</f>
        <v>5.666666666666667</v>
      </c>
      <c r="N339">
        <f>IFERROR(AVERAGE(Pivot!AO343:AQ343),N338)</f>
        <v>6.666666666666667</v>
      </c>
      <c r="U339">
        <f ca="1">IFERROR(AVERAGE('air-quality'!E1431:E1435),"NA")</f>
        <v>71.599999999999994</v>
      </c>
      <c r="V339">
        <f ca="1">IFERROR(AVERAGE('air-quality'!F1431:F1435),"NA")</f>
        <v>39.6</v>
      </c>
      <c r="W339">
        <f ca="1">IFERROR(AVERAGE('air-quality'!G1431:G1435),"NA")</f>
        <v>14</v>
      </c>
      <c r="X339">
        <f ca="1">IFERROR(AVERAGE('air-quality'!H1431:H1435),"NA")</f>
        <v>36.200000000000003</v>
      </c>
      <c r="Y339">
        <f ca="1">IFERROR(AVERAGE('air-quality'!I1431:I1435),"NA")</f>
        <v>8</v>
      </c>
      <c r="Z339">
        <f ca="1">IFERROR(AVERAGE('air-quality'!J1431:J1435),"NA")</f>
        <v>7.2</v>
      </c>
      <c r="AA339">
        <f ca="1">IFERROR(AVERAGE('air-quality'!E1796:E1800),"NA")</f>
        <v>88.8</v>
      </c>
      <c r="AB339">
        <f ca="1">IFERROR(AVERAGE('air-quality'!F1796:F1800),"NA")</f>
        <v>44.2</v>
      </c>
      <c r="AC339">
        <f ca="1">IFERROR(AVERAGE('air-quality'!G1796:G1800),"NA")</f>
        <v>11.4</v>
      </c>
      <c r="AD339">
        <f ca="1">IFERROR(AVERAGE('air-quality'!H1796:H1800),"NA")</f>
        <v>39</v>
      </c>
      <c r="AE339">
        <f ca="1">IFERROR(AVERAGE('air-quality'!I1796:I1800),"NA")</f>
        <v>5.8</v>
      </c>
      <c r="AF339">
        <f ca="1">IFERROR(AVERAGE('air-quality'!J1796:J1800),"NA")</f>
        <v>8</v>
      </c>
      <c r="AG339">
        <f ca="1">IFERROR(AVERAGE('air-quality'!E2161:E2165),"NA")</f>
        <v>79.599999999999994</v>
      </c>
      <c r="AH339">
        <f ca="1">IFERROR(AVERAGE('air-quality'!F2161:F2165),"NA")</f>
        <v>31.6</v>
      </c>
      <c r="AI339">
        <f ca="1">IFERROR(AVERAGE('air-quality'!G2161:G2165),"NA")</f>
        <v>16.8</v>
      </c>
      <c r="AJ339">
        <f ca="1">IFERROR(AVERAGE('air-quality'!H2161:H2165),"NA")</f>
        <v>30.6</v>
      </c>
      <c r="AK339">
        <f ca="1">IFERROR(AVERAGE('air-quality'!I2161:I2165),"NA")</f>
        <v>5.4</v>
      </c>
      <c r="AL339">
        <f ca="1">IFERROR(AVERAGE('air-quality'!J2161:J2165),"NA")</f>
        <v>6</v>
      </c>
      <c r="AS339" s="5">
        <f t="shared" ca="1" si="285"/>
        <v>79.999999999999986</v>
      </c>
      <c r="AT339" s="5">
        <f t="shared" ca="1" si="280"/>
        <v>38.466666666666669</v>
      </c>
      <c r="AU339" s="5">
        <f t="shared" ca="1" si="281"/>
        <v>14.066666666666668</v>
      </c>
      <c r="AV339" s="5">
        <f t="shared" ca="1" si="282"/>
        <v>35.266666666666673</v>
      </c>
      <c r="AW339" s="6">
        <f t="shared" ca="1" si="283"/>
        <v>6.4000000000000012</v>
      </c>
      <c r="AX339" s="5">
        <f t="shared" ca="1" si="284"/>
        <v>7.0666666666666664</v>
      </c>
    </row>
    <row r="340" spans="1:50" x14ac:dyDescent="0.25">
      <c r="A340">
        <f>IF(Pivot!A344="",Data!A339,Pivot!A344)</f>
        <v>12</v>
      </c>
      <c r="B340">
        <f>Pivot!B344</f>
        <v>4</v>
      </c>
      <c r="C340">
        <f>IFERROR(AVERAGE(Pivot!D344:H344),C339)</f>
        <v>87.6</v>
      </c>
      <c r="D340">
        <f>IFERROR(AVERAGE(Pivot!K344:O344),D339)</f>
        <v>40.200000000000003</v>
      </c>
      <c r="E340">
        <f>IFERROR(AVERAGE(Pivot!R344:V344),E339)</f>
        <v>19.600000000000001</v>
      </c>
      <c r="F340">
        <f>IFERROR(AVERAGE(Pivot!Y344:AC344),F339)</f>
        <v>29.4</v>
      </c>
      <c r="G340">
        <f>IFERROR(AVERAGE(Pivot!AF344:AJ344),G339)</f>
        <v>7.6</v>
      </c>
      <c r="H340">
        <f>IFERROR(AVERAGE(Pivot!AM344:AQ344),H339)</f>
        <v>6.6</v>
      </c>
      <c r="I340">
        <f>IFERROR(AVERAGE(Pivot!F344:H344),I339)</f>
        <v>75.666666666666671</v>
      </c>
      <c r="J340">
        <f>IFERROR(AVERAGE(Pivot!M344:O344),J339)</f>
        <v>27.666666666666668</v>
      </c>
      <c r="K340">
        <f>IFERROR(AVERAGE(Pivot!T344:V344),K339)</f>
        <v>21</v>
      </c>
      <c r="L340">
        <f>IFERROR(AVERAGE(Pivot!AA344:AC344),L339)</f>
        <v>22.333333333333332</v>
      </c>
      <c r="M340">
        <f>IFERROR(AVERAGE(Pivot!AH344:AJ344),M339)</f>
        <v>6.666666666666667</v>
      </c>
      <c r="N340">
        <f>IFERROR(AVERAGE(Pivot!AO344:AQ344),N339)</f>
        <v>5</v>
      </c>
      <c r="U340">
        <f ca="1">IFERROR(AVERAGE('air-quality'!E1432:E1436),"NA")</f>
        <v>74.400000000000006</v>
      </c>
      <c r="V340">
        <f ca="1">IFERROR(AVERAGE('air-quality'!F1432:F1436),"NA")</f>
        <v>41.4</v>
      </c>
      <c r="W340">
        <f ca="1">IFERROR(AVERAGE('air-quality'!G1432:G1436),"NA")</f>
        <v>11.4</v>
      </c>
      <c r="X340">
        <f ca="1">IFERROR(AVERAGE('air-quality'!H1432:H1436),"NA")</f>
        <v>37</v>
      </c>
      <c r="Y340">
        <f ca="1">IFERROR(AVERAGE('air-quality'!I1432:I1436),"NA")</f>
        <v>8</v>
      </c>
      <c r="Z340">
        <f ca="1">IFERROR(AVERAGE('air-quality'!J1432:J1436),"NA")</f>
        <v>7.4</v>
      </c>
      <c r="AA340">
        <f ca="1">IFERROR(AVERAGE('air-quality'!E1797:E1801),"NA")</f>
        <v>81.8</v>
      </c>
      <c r="AB340">
        <f ca="1">IFERROR(AVERAGE('air-quality'!F1797:F1801),"NA")</f>
        <v>42.2</v>
      </c>
      <c r="AC340">
        <f ca="1">IFERROR(AVERAGE('air-quality'!G1797:G1801),"NA")</f>
        <v>12.8</v>
      </c>
      <c r="AD340">
        <f ca="1">IFERROR(AVERAGE('air-quality'!H1797:H1801),"NA")</f>
        <v>34</v>
      </c>
      <c r="AE340">
        <f ca="1">IFERROR(AVERAGE('air-quality'!I1797:I1801),"NA")</f>
        <v>5.6</v>
      </c>
      <c r="AF340">
        <f ca="1">IFERROR(AVERAGE('air-quality'!J1797:J1801),"NA")</f>
        <v>7.2</v>
      </c>
      <c r="AG340">
        <f ca="1">IFERROR(AVERAGE('air-quality'!E2162:E2166),"NA")</f>
        <v>68.2</v>
      </c>
      <c r="AH340">
        <f ca="1">IFERROR(AVERAGE('air-quality'!F2162:F2166),"NA")</f>
        <v>29.8</v>
      </c>
      <c r="AI340">
        <f ca="1">IFERROR(AVERAGE('air-quality'!G2162:G2166),"NA")</f>
        <v>18.600000000000001</v>
      </c>
      <c r="AJ340">
        <f ca="1">IFERROR(AVERAGE('air-quality'!H2162:H2166),"NA")</f>
        <v>26.8</v>
      </c>
      <c r="AK340">
        <f ca="1">IFERROR(AVERAGE('air-quality'!I2162:I2166),"NA")</f>
        <v>5.6</v>
      </c>
      <c r="AL340">
        <f ca="1">IFERROR(AVERAGE('air-quality'!J2162:J2166),"NA")</f>
        <v>5.4</v>
      </c>
      <c r="AS340" s="5">
        <f t="shared" ca="1" si="285"/>
        <v>74.8</v>
      </c>
      <c r="AT340" s="5">
        <f t="shared" ca="1" si="280"/>
        <v>37.799999999999997</v>
      </c>
      <c r="AU340" s="5">
        <f t="shared" ca="1" si="281"/>
        <v>14.266666666666667</v>
      </c>
      <c r="AV340" s="5">
        <f t="shared" ca="1" si="282"/>
        <v>32.6</v>
      </c>
      <c r="AW340" s="6">
        <f t="shared" ca="1" si="283"/>
        <v>6.3999999999999995</v>
      </c>
      <c r="AX340" s="5">
        <f t="shared" ca="1" si="284"/>
        <v>6.666666666666667</v>
      </c>
    </row>
    <row r="341" spans="1:50" x14ac:dyDescent="0.25">
      <c r="A341">
        <f>IF(Pivot!A345="",Data!A340,Pivot!A345)</f>
        <v>12</v>
      </c>
      <c r="B341">
        <f>Pivot!B345</f>
        <v>5</v>
      </c>
      <c r="C341">
        <f>IFERROR(AVERAGE(Pivot!D345:H345),C340)</f>
        <v>73</v>
      </c>
      <c r="D341">
        <f>IFERROR(AVERAGE(Pivot!K345:O345),D340)</f>
        <v>35</v>
      </c>
      <c r="E341">
        <f>IFERROR(AVERAGE(Pivot!R345:V345),E340)</f>
        <v>14</v>
      </c>
      <c r="F341">
        <f>IFERROR(AVERAGE(Pivot!Y345:AC345),F340)</f>
        <v>31.6</v>
      </c>
      <c r="G341">
        <f>IFERROR(AVERAGE(Pivot!AF345:AJ345),G340)</f>
        <v>6.8</v>
      </c>
      <c r="H341">
        <f>IFERROR(AVERAGE(Pivot!AM345:AQ345),H340)</f>
        <v>6</v>
      </c>
      <c r="I341">
        <f>IFERROR(AVERAGE(Pivot!F345:H345),I340)</f>
        <v>49</v>
      </c>
      <c r="J341">
        <f>IFERROR(AVERAGE(Pivot!M345:O345),J340)</f>
        <v>36.666666666666664</v>
      </c>
      <c r="K341">
        <f>IFERROR(AVERAGE(Pivot!T345:V345),K340)</f>
        <v>12.333333333333334</v>
      </c>
      <c r="L341">
        <f>IFERROR(AVERAGE(Pivot!AA345:AC345),L340)</f>
        <v>31.333333333333332</v>
      </c>
      <c r="M341">
        <f>IFERROR(AVERAGE(Pivot!AH345:AJ345),M340)</f>
        <v>6.333333333333333</v>
      </c>
      <c r="N341">
        <f>IFERROR(AVERAGE(Pivot!AO345:AQ345),N340)</f>
        <v>6</v>
      </c>
      <c r="U341">
        <f ca="1">IFERROR(AVERAGE('air-quality'!E1433:E1437),"NA")</f>
        <v>79</v>
      </c>
      <c r="V341">
        <f ca="1">IFERROR(AVERAGE('air-quality'!F1433:F1437),"NA")</f>
        <v>41.8</v>
      </c>
      <c r="W341">
        <f ca="1">IFERROR(AVERAGE('air-quality'!G1433:G1437),"NA")</f>
        <v>13</v>
      </c>
      <c r="X341">
        <f ca="1">IFERROR(AVERAGE('air-quality'!H1433:H1437),"NA")</f>
        <v>34</v>
      </c>
      <c r="Y341">
        <f ca="1">IFERROR(AVERAGE('air-quality'!I1433:I1437),"NA")</f>
        <v>7.8</v>
      </c>
      <c r="Z341">
        <f ca="1">IFERROR(AVERAGE('air-quality'!J1433:J1437),"NA")</f>
        <v>7.4</v>
      </c>
      <c r="AA341">
        <f ca="1">IFERROR(AVERAGE('air-quality'!E1798:E1802),"NA")</f>
        <v>78.2</v>
      </c>
      <c r="AB341">
        <f ca="1">IFERROR(AVERAGE('air-quality'!F1798:F1802),"NA")</f>
        <v>36.6</v>
      </c>
      <c r="AC341">
        <f ca="1">IFERROR(AVERAGE('air-quality'!G1798:G1802),"NA")</f>
        <v>16</v>
      </c>
      <c r="AD341">
        <f ca="1">IFERROR(AVERAGE('air-quality'!H1798:H1802),"NA")</f>
        <v>27.8</v>
      </c>
      <c r="AE341">
        <f ca="1">IFERROR(AVERAGE('air-quality'!I1798:I1802),"NA")</f>
        <v>5.2</v>
      </c>
      <c r="AF341">
        <f ca="1">IFERROR(AVERAGE('air-quality'!J1798:J1802),"NA")</f>
        <v>6</v>
      </c>
      <c r="AG341">
        <f ca="1">IFERROR(AVERAGE('air-quality'!E2163:E2167),"NA")</f>
        <v>59</v>
      </c>
      <c r="AH341">
        <f ca="1">IFERROR(AVERAGE('air-quality'!F2163:F2167),"NA")</f>
        <v>34.6</v>
      </c>
      <c r="AI341">
        <f ca="1">IFERROR(AVERAGE('air-quality'!G2163:G2167),"NA")</f>
        <v>15.2</v>
      </c>
      <c r="AJ341">
        <f ca="1">IFERROR(AVERAGE('air-quality'!H2163:H2167),"NA")</f>
        <v>31.8</v>
      </c>
      <c r="AK341">
        <f ca="1">IFERROR(AVERAGE('air-quality'!I2163:I2167),"NA")</f>
        <v>5.6</v>
      </c>
      <c r="AL341">
        <f ca="1">IFERROR(AVERAGE('air-quality'!J2163:J2167),"NA")</f>
        <v>6.2</v>
      </c>
      <c r="AS341" s="5">
        <f t="shared" ca="1" si="285"/>
        <v>72.066666666666663</v>
      </c>
      <c r="AT341" s="5">
        <f t="shared" ca="1" si="280"/>
        <v>37.666666666666664</v>
      </c>
      <c r="AU341" s="5">
        <f t="shared" ca="1" si="281"/>
        <v>14.733333333333334</v>
      </c>
      <c r="AV341" s="5">
        <f t="shared" ca="1" si="282"/>
        <v>31.2</v>
      </c>
      <c r="AW341" s="6">
        <f t="shared" ca="1" si="283"/>
        <v>6.2</v>
      </c>
      <c r="AX341" s="5">
        <f t="shared" ca="1" si="284"/>
        <v>6.5333333333333341</v>
      </c>
    </row>
    <row r="342" spans="1:50" x14ac:dyDescent="0.25">
      <c r="A342">
        <f>IF(Pivot!A346="",Data!A341,Pivot!A346)</f>
        <v>12</v>
      </c>
      <c r="B342">
        <f>Pivot!B346</f>
        <v>6</v>
      </c>
      <c r="C342">
        <f>IFERROR(AVERAGE(Pivot!D346:H346),C341)</f>
        <v>67.2</v>
      </c>
      <c r="D342">
        <f>IFERROR(AVERAGE(Pivot!K346:O346),D341)</f>
        <v>45.6</v>
      </c>
      <c r="E342">
        <f>IFERROR(AVERAGE(Pivot!R346:V346),E341)</f>
        <v>10.199999999999999</v>
      </c>
      <c r="F342">
        <f>IFERROR(AVERAGE(Pivot!Y346:AC346),F341)</f>
        <v>39.799999999999997</v>
      </c>
      <c r="G342">
        <f>IFERROR(AVERAGE(Pivot!AF346:AJ346),G341)</f>
        <v>7</v>
      </c>
      <c r="H342">
        <f>IFERROR(AVERAGE(Pivot!AM346:AQ346),H341)</f>
        <v>8.1999999999999993</v>
      </c>
      <c r="I342">
        <f>IFERROR(AVERAGE(Pivot!F346:H346),I341)</f>
        <v>70.333333333333329</v>
      </c>
      <c r="J342">
        <f>IFERROR(AVERAGE(Pivot!M346:O346),J341)</f>
        <v>40.666666666666664</v>
      </c>
      <c r="K342">
        <f>IFERROR(AVERAGE(Pivot!T346:V346),K341)</f>
        <v>14.666666666666666</v>
      </c>
      <c r="L342">
        <f>IFERROR(AVERAGE(Pivot!AA346:AC346),L341)</f>
        <v>30.333333333333332</v>
      </c>
      <c r="M342">
        <f>IFERROR(AVERAGE(Pivot!AH346:AJ346),M341)</f>
        <v>6</v>
      </c>
      <c r="N342">
        <f>IFERROR(AVERAGE(Pivot!AO346:AQ346),N341)</f>
        <v>7</v>
      </c>
      <c r="U342">
        <f ca="1">IFERROR(AVERAGE('air-quality'!E1434:E1438),"NA")</f>
        <v>81.8</v>
      </c>
      <c r="V342">
        <f ca="1">IFERROR(AVERAGE('air-quality'!F1434:F1438),"NA")</f>
        <v>38</v>
      </c>
      <c r="W342">
        <f ca="1">IFERROR(AVERAGE('air-quality'!G1434:G1438),"NA")</f>
        <v>15.6</v>
      </c>
      <c r="X342">
        <f ca="1">IFERROR(AVERAGE('air-quality'!H1434:H1438),"NA")</f>
        <v>30.2</v>
      </c>
      <c r="Y342">
        <f ca="1">IFERROR(AVERAGE('air-quality'!I1434:I1438),"NA")</f>
        <v>7.8</v>
      </c>
      <c r="Z342">
        <f ca="1">IFERROR(AVERAGE('air-quality'!J1434:J1438),"NA")</f>
        <v>6.8</v>
      </c>
      <c r="AA342">
        <f ca="1">IFERROR(AVERAGE('air-quality'!E1799:E1803),"NA")</f>
        <v>67</v>
      </c>
      <c r="AB342">
        <f ca="1">IFERROR(AVERAGE('air-quality'!F1799:F1803),"NA")</f>
        <v>32.4</v>
      </c>
      <c r="AC342">
        <f ca="1">IFERROR(AVERAGE('air-quality'!G1799:G1803),"NA")</f>
        <v>18.399999999999999</v>
      </c>
      <c r="AD342">
        <f ca="1">IFERROR(AVERAGE('air-quality'!H1799:H1803),"NA")</f>
        <v>22</v>
      </c>
      <c r="AE342">
        <f ca="1">IFERROR(AVERAGE('air-quality'!I1799:I1803),"NA")</f>
        <v>5</v>
      </c>
      <c r="AF342">
        <f ca="1">IFERROR(AVERAGE('air-quality'!J1799:J1803),"NA")</f>
        <v>5</v>
      </c>
      <c r="AG342">
        <f ca="1">IFERROR(AVERAGE('air-quality'!E2164:E2168),"NA")</f>
        <v>68.2</v>
      </c>
      <c r="AH342">
        <f ca="1">IFERROR(AVERAGE('air-quality'!F2164:F2168),"NA")</f>
        <v>39.4</v>
      </c>
      <c r="AI342">
        <f ca="1">IFERROR(AVERAGE('air-quality'!G2164:G2168),"NA")</f>
        <v>15.8</v>
      </c>
      <c r="AJ342">
        <f ca="1">IFERROR(AVERAGE('air-quality'!H2164:H2168),"NA")</f>
        <v>29.8</v>
      </c>
      <c r="AK342">
        <f ca="1">IFERROR(AVERAGE('air-quality'!I2164:I2168),"NA")</f>
        <v>5.6</v>
      </c>
      <c r="AL342">
        <f ca="1">IFERROR(AVERAGE('air-quality'!J2164:J2168),"NA")</f>
        <v>6.8</v>
      </c>
      <c r="AS342" s="5">
        <f t="shared" ca="1" si="285"/>
        <v>72.333333333333329</v>
      </c>
      <c r="AT342" s="5">
        <f t="shared" ca="1" si="280"/>
        <v>36.6</v>
      </c>
      <c r="AU342" s="5">
        <f t="shared" ca="1" si="281"/>
        <v>16.599999999999998</v>
      </c>
      <c r="AV342" s="5">
        <f t="shared" ca="1" si="282"/>
        <v>27.333333333333332</v>
      </c>
      <c r="AW342" s="6">
        <f t="shared" ca="1" si="283"/>
        <v>6.1333333333333329</v>
      </c>
      <c r="AX342" s="5">
        <f t="shared" ca="1" si="284"/>
        <v>6.2</v>
      </c>
    </row>
    <row r="343" spans="1:50" x14ac:dyDescent="0.25">
      <c r="A343">
        <f>IF(Pivot!A347="",Data!A342,Pivot!A347)</f>
        <v>12</v>
      </c>
      <c r="B343">
        <f>Pivot!B347</f>
        <v>7</v>
      </c>
      <c r="C343">
        <f>IFERROR(AVERAGE(Pivot!D347:H347),C342)</f>
        <v>85.6</v>
      </c>
      <c r="D343">
        <f>IFERROR(AVERAGE(Pivot!K347:O347),D342)</f>
        <v>48.2</v>
      </c>
      <c r="E343">
        <f>IFERROR(AVERAGE(Pivot!R347:V347),E342)</f>
        <v>11.8</v>
      </c>
      <c r="F343">
        <f>IFERROR(AVERAGE(Pivot!Y347:AC347),F342)</f>
        <v>39.200000000000003</v>
      </c>
      <c r="G343">
        <f>IFERROR(AVERAGE(Pivot!AF347:AJ347),G342)</f>
        <v>7.2</v>
      </c>
      <c r="H343">
        <f>IFERROR(AVERAGE(Pivot!AM347:AQ347),H342)</f>
        <v>8.4</v>
      </c>
      <c r="I343">
        <f>IFERROR(AVERAGE(Pivot!F347:H347),I342)</f>
        <v>79</v>
      </c>
      <c r="J343">
        <f>IFERROR(AVERAGE(Pivot!M347:O347),J342)</f>
        <v>39.333333333333336</v>
      </c>
      <c r="K343">
        <f>IFERROR(AVERAGE(Pivot!T347:V347),K342)</f>
        <v>17</v>
      </c>
      <c r="L343">
        <f>IFERROR(AVERAGE(Pivot!AA347:AC347),L342)</f>
        <v>24.666666666666668</v>
      </c>
      <c r="M343">
        <f>IFERROR(AVERAGE(Pivot!AH347:AJ347),M342)</f>
        <v>6</v>
      </c>
      <c r="N343">
        <f>IFERROR(AVERAGE(Pivot!AO347:AQ347),N342)</f>
        <v>6.333333333333333</v>
      </c>
      <c r="U343">
        <f ca="1">IFERROR(AVERAGE('air-quality'!E1435:E1439),"NA")</f>
        <v>76</v>
      </c>
      <c r="V343">
        <f ca="1">IFERROR(AVERAGE('air-quality'!F1435:F1439),"NA")</f>
        <v>38</v>
      </c>
      <c r="W343">
        <f ca="1">IFERROR(AVERAGE('air-quality'!G1435:G1439),"NA")</f>
        <v>12.4</v>
      </c>
      <c r="X343">
        <f ca="1">IFERROR(AVERAGE('air-quality'!H1435:H1439),"NA")</f>
        <v>35.200000000000003</v>
      </c>
      <c r="Y343">
        <f ca="1">IFERROR(AVERAGE('air-quality'!I1435:I1439),"NA")</f>
        <v>8</v>
      </c>
      <c r="Z343">
        <f ca="1">IFERROR(AVERAGE('air-quality'!J1435:J1439),"NA")</f>
        <v>7.2</v>
      </c>
      <c r="AA343">
        <f ca="1">IFERROR(AVERAGE('air-quality'!E1800:E1804),"NA")</f>
        <v>56.6</v>
      </c>
      <c r="AB343">
        <f ca="1">IFERROR(AVERAGE('air-quality'!F1800:F1804),"NA")</f>
        <v>29.8</v>
      </c>
      <c r="AC343">
        <f ca="1">IFERROR(AVERAGE('air-quality'!G1800:G1804),"NA")</f>
        <v>19.399999999999999</v>
      </c>
      <c r="AD343">
        <f ca="1">IFERROR(AVERAGE('air-quality'!H1800:H1804),"NA")</f>
        <v>21</v>
      </c>
      <c r="AE343">
        <f ca="1">IFERROR(AVERAGE('air-quality'!I1800:I1804),"NA")</f>
        <v>5.4</v>
      </c>
      <c r="AF343">
        <f ca="1">IFERROR(AVERAGE('air-quality'!J1800:J1804),"NA")</f>
        <v>4.5999999999999996</v>
      </c>
      <c r="AG343">
        <f ca="1">IFERROR(AVERAGE('air-quality'!E2165:E2169),"NA")</f>
        <v>82</v>
      </c>
      <c r="AH343">
        <f ca="1">IFERROR(AVERAGE('air-quality'!F2165:F2169),"NA")</f>
        <v>45.4</v>
      </c>
      <c r="AI343">
        <f ca="1">IFERROR(AVERAGE('air-quality'!G2165:G2169),"NA")</f>
        <v>14</v>
      </c>
      <c r="AJ343">
        <f ca="1">IFERROR(AVERAGE('air-quality'!H2165:H2169),"NA")</f>
        <v>31</v>
      </c>
      <c r="AK343">
        <f ca="1">IFERROR(AVERAGE('air-quality'!I2165:I2169),"NA")</f>
        <v>5.6</v>
      </c>
      <c r="AL343">
        <f ca="1">IFERROR(AVERAGE('air-quality'!J2165:J2169),"NA")</f>
        <v>7.4</v>
      </c>
      <c r="AS343" s="5">
        <f t="shared" ca="1" si="285"/>
        <v>71.533333333333331</v>
      </c>
      <c r="AT343" s="5">
        <f t="shared" ca="1" si="280"/>
        <v>37.733333333333327</v>
      </c>
      <c r="AU343" s="5">
        <f t="shared" ca="1" si="281"/>
        <v>15.266666666666666</v>
      </c>
      <c r="AV343" s="5">
        <f t="shared" ca="1" si="282"/>
        <v>29.066666666666666</v>
      </c>
      <c r="AW343" s="6">
        <f t="shared" ca="1" si="283"/>
        <v>6.333333333333333</v>
      </c>
      <c r="AX343" s="5">
        <f t="shared" ca="1" si="284"/>
        <v>6.4000000000000012</v>
      </c>
    </row>
    <row r="344" spans="1:50" x14ac:dyDescent="0.25">
      <c r="A344">
        <f>IF(Pivot!A348="",Data!A343,Pivot!A348)</f>
        <v>12</v>
      </c>
      <c r="B344">
        <f>Pivot!B348</f>
        <v>8</v>
      </c>
      <c r="C344">
        <f>IFERROR(AVERAGE(Pivot!D348:H348),C343)</f>
        <v>95.2</v>
      </c>
      <c r="D344">
        <f>IFERROR(AVERAGE(Pivot!K348:O348),D343)</f>
        <v>48.6</v>
      </c>
      <c r="E344">
        <f>IFERROR(AVERAGE(Pivot!R348:V348),E343)</f>
        <v>10.6</v>
      </c>
      <c r="F344">
        <f>IFERROR(AVERAGE(Pivot!Y348:AC348),F343)</f>
        <v>41.6</v>
      </c>
      <c r="G344">
        <f>IFERROR(AVERAGE(Pivot!AF348:AJ348),G343)</f>
        <v>7.4</v>
      </c>
      <c r="H344">
        <f>IFERROR(AVERAGE(Pivot!AM348:AQ348),H343)</f>
        <v>8.8000000000000007</v>
      </c>
      <c r="I344">
        <f>IFERROR(AVERAGE(Pivot!F348:H348),I343)</f>
        <v>83.666666666666671</v>
      </c>
      <c r="J344">
        <f>IFERROR(AVERAGE(Pivot!M348:O348),J343)</f>
        <v>44.333333333333336</v>
      </c>
      <c r="K344">
        <f>IFERROR(AVERAGE(Pivot!T348:V348),K343)</f>
        <v>11.333333333333334</v>
      </c>
      <c r="L344">
        <f>IFERROR(AVERAGE(Pivot!AA348:AC348),L343)</f>
        <v>36.666666666666664</v>
      </c>
      <c r="M344">
        <f>IFERROR(AVERAGE(Pivot!AH348:AJ348),M343)</f>
        <v>6.666666666666667</v>
      </c>
      <c r="N344">
        <f>IFERROR(AVERAGE(Pivot!AO348:AQ348),N343)</f>
        <v>7.666666666666667</v>
      </c>
      <c r="U344">
        <f ca="1">IFERROR(AVERAGE('air-quality'!E1436:E1440),"NA")</f>
        <v>76.400000000000006</v>
      </c>
      <c r="V344">
        <f ca="1">IFERROR(AVERAGE('air-quality'!F1436:F1440),"NA")</f>
        <v>41.2</v>
      </c>
      <c r="W344">
        <f ca="1">IFERROR(AVERAGE('air-quality'!G1436:G1440),"NA")</f>
        <v>11.8</v>
      </c>
      <c r="X344">
        <f ca="1">IFERROR(AVERAGE('air-quality'!H1436:H1440),"NA")</f>
        <v>36.799999999999997</v>
      </c>
      <c r="Y344">
        <f ca="1">IFERROR(AVERAGE('air-quality'!I1436:I1440),"NA")</f>
        <v>7.8</v>
      </c>
      <c r="Z344">
        <f ca="1">IFERROR(AVERAGE('air-quality'!J1436:J1440),"NA")</f>
        <v>7.8</v>
      </c>
      <c r="AA344">
        <f ca="1">IFERROR(AVERAGE('air-quality'!E1801:E1805),"NA")</f>
        <v>50.4</v>
      </c>
      <c r="AB344">
        <f ca="1">IFERROR(AVERAGE('air-quality'!F1801:F1805),"NA")</f>
        <v>30.6</v>
      </c>
      <c r="AC344">
        <f ca="1">IFERROR(AVERAGE('air-quality'!G1801:G1805),"NA")</f>
        <v>17</v>
      </c>
      <c r="AD344">
        <f ca="1">IFERROR(AVERAGE('air-quality'!H1801:H1805),"NA")</f>
        <v>24.8</v>
      </c>
      <c r="AE344">
        <f ca="1">IFERROR(AVERAGE('air-quality'!I1801:I1805),"NA")</f>
        <v>5.4</v>
      </c>
      <c r="AF344">
        <f ca="1">IFERROR(AVERAGE('air-quality'!J1801:J1805),"NA")</f>
        <v>5.2</v>
      </c>
      <c r="AG344">
        <f ca="1">IFERROR(AVERAGE('air-quality'!E2166:E2170),"NA")</f>
        <v>98</v>
      </c>
      <c r="AH344">
        <f ca="1">IFERROR(AVERAGE('air-quality'!F2166:F2170),"NA")</f>
        <v>57.2</v>
      </c>
      <c r="AI344">
        <f ca="1">IFERROR(AVERAGE('air-quality'!G2166:G2170),"NA")</f>
        <v>12</v>
      </c>
      <c r="AJ344">
        <f ca="1">IFERROR(AVERAGE('air-quality'!H2166:H2170),"NA")</f>
        <v>40.200000000000003</v>
      </c>
      <c r="AK344">
        <f ca="1">IFERROR(AVERAGE('air-quality'!I2166:I2170),"NA")</f>
        <v>5.6</v>
      </c>
      <c r="AL344">
        <f ca="1">IFERROR(AVERAGE('air-quality'!J2166:J2170),"NA")</f>
        <v>9</v>
      </c>
      <c r="AS344" s="5">
        <f t="shared" ca="1" si="285"/>
        <v>74.933333333333337</v>
      </c>
      <c r="AT344" s="5">
        <f t="shared" ca="1" si="280"/>
        <v>43</v>
      </c>
      <c r="AU344" s="5">
        <f t="shared" ca="1" si="281"/>
        <v>13.6</v>
      </c>
      <c r="AV344" s="5">
        <f t="shared" ca="1" si="282"/>
        <v>33.93333333333333</v>
      </c>
      <c r="AW344" s="6">
        <f t="shared" ca="1" si="283"/>
        <v>6.2666666666666657</v>
      </c>
      <c r="AX344" s="5">
        <f t="shared" ca="1" si="284"/>
        <v>7.333333333333333</v>
      </c>
    </row>
    <row r="345" spans="1:50" x14ac:dyDescent="0.25">
      <c r="A345">
        <f>IF(Pivot!A349="",Data!A344,Pivot!A349)</f>
        <v>12</v>
      </c>
      <c r="B345">
        <f>Pivot!B349</f>
        <v>9</v>
      </c>
      <c r="C345">
        <f>IFERROR(AVERAGE(Pivot!D349:H349),C344)</f>
        <v>97.6</v>
      </c>
      <c r="D345">
        <f>IFERROR(AVERAGE(Pivot!K349:O349),D344)</f>
        <v>49.2</v>
      </c>
      <c r="E345">
        <f>IFERROR(AVERAGE(Pivot!R349:V349),E344)</f>
        <v>10.8</v>
      </c>
      <c r="F345">
        <f>IFERROR(AVERAGE(Pivot!Y349:AC349),F344)</f>
        <v>44.8</v>
      </c>
      <c r="G345">
        <f>IFERROR(AVERAGE(Pivot!AF349:AJ349),G344)</f>
        <v>7</v>
      </c>
      <c r="H345">
        <f>IFERROR(AVERAGE(Pivot!AM349:AQ349),H344)</f>
        <v>9.4</v>
      </c>
      <c r="I345">
        <f>IFERROR(AVERAGE(Pivot!F349:H349),I344)</f>
        <v>92.666666666666671</v>
      </c>
      <c r="J345">
        <f>IFERROR(AVERAGE(Pivot!M349:O349),J344)</f>
        <v>54</v>
      </c>
      <c r="K345">
        <f>IFERROR(AVERAGE(Pivot!T349:V349),K344)</f>
        <v>12.666666666666666</v>
      </c>
      <c r="L345">
        <f>IFERROR(AVERAGE(Pivot!AA349:AC349),L344)</f>
        <v>46.666666666666664</v>
      </c>
      <c r="M345">
        <f>IFERROR(AVERAGE(Pivot!AH349:AJ349),M344)</f>
        <v>6.333333333333333</v>
      </c>
      <c r="N345">
        <f>IFERROR(AVERAGE(Pivot!AO349:AQ349),N344)</f>
        <v>9.6666666666666661</v>
      </c>
      <c r="U345">
        <f ca="1">IFERROR(AVERAGE('air-quality'!E1437:E1441),"NA")</f>
        <v>82.6</v>
      </c>
      <c r="V345">
        <f ca="1">IFERROR(AVERAGE('air-quality'!F1437:F1441),"NA")</f>
        <v>43.8</v>
      </c>
      <c r="W345">
        <f ca="1">IFERROR(AVERAGE('air-quality'!G1437:G1441),"NA")</f>
        <v>14.4</v>
      </c>
      <c r="X345">
        <f ca="1">IFERROR(AVERAGE('air-quality'!H1437:H1441),"NA")</f>
        <v>31.8</v>
      </c>
      <c r="Y345">
        <f ca="1">IFERROR(AVERAGE('air-quality'!I1437:I1441),"NA")</f>
        <v>7.2</v>
      </c>
      <c r="Z345">
        <f ca="1">IFERROR(AVERAGE('air-quality'!J1437:J1441),"NA")</f>
        <v>7.2</v>
      </c>
      <c r="AA345">
        <f ca="1">IFERROR(AVERAGE('air-quality'!E1802:E1806),"NA")</f>
        <v>54.6</v>
      </c>
      <c r="AB345">
        <f ca="1">IFERROR(AVERAGE('air-quality'!F1802:F1806),"NA")</f>
        <v>31.2</v>
      </c>
      <c r="AC345">
        <f ca="1">IFERROR(AVERAGE('air-quality'!G1802:G1806),"NA")</f>
        <v>15</v>
      </c>
      <c r="AD345">
        <f ca="1">IFERROR(AVERAGE('air-quality'!H1802:H1806),"NA")</f>
        <v>28.8</v>
      </c>
      <c r="AE345">
        <f ca="1">IFERROR(AVERAGE('air-quality'!I1802:I1806),"NA")</f>
        <v>5.6</v>
      </c>
      <c r="AF345">
        <f ca="1">IFERROR(AVERAGE('air-quality'!J1802:J1806),"NA")</f>
        <v>5.8</v>
      </c>
      <c r="AG345">
        <f ca="1">IFERROR(AVERAGE('air-quality'!E2167:E2171),"NA")</f>
        <v>121.2</v>
      </c>
      <c r="AH345">
        <f ca="1">IFERROR(AVERAGE('air-quality'!F2167:F2171),"NA")</f>
        <v>64</v>
      </c>
      <c r="AI345">
        <f ca="1">IFERROR(AVERAGE('air-quality'!G2167:G2171),"NA")</f>
        <v>13.2</v>
      </c>
      <c r="AJ345">
        <f ca="1">IFERROR(AVERAGE('air-quality'!H2167:H2171),"NA")</f>
        <v>42.2</v>
      </c>
      <c r="AK345">
        <f ca="1">IFERROR(AVERAGE('air-quality'!I2167:I2171),"NA")</f>
        <v>5.6</v>
      </c>
      <c r="AL345">
        <f ca="1">IFERROR(AVERAGE('air-quality'!J2167:J2171),"NA")</f>
        <v>9.6</v>
      </c>
      <c r="AS345" s="5">
        <f t="shared" ca="1" si="285"/>
        <v>86.133333333333326</v>
      </c>
      <c r="AT345" s="5">
        <f t="shared" ca="1" si="280"/>
        <v>46.333333333333336</v>
      </c>
      <c r="AU345" s="5">
        <f t="shared" ca="1" si="281"/>
        <v>14.199999999999998</v>
      </c>
      <c r="AV345" s="5">
        <f t="shared" ca="1" si="282"/>
        <v>34.266666666666673</v>
      </c>
      <c r="AW345" s="6">
        <f t="shared" ca="1" si="283"/>
        <v>6.1333333333333329</v>
      </c>
      <c r="AX345" s="5">
        <f t="shared" ca="1" si="284"/>
        <v>7.5333333333333341</v>
      </c>
    </row>
    <row r="346" spans="1:50" x14ac:dyDescent="0.25">
      <c r="A346">
        <f>IF(Pivot!A350="",Data!A345,Pivot!A350)</f>
        <v>12</v>
      </c>
      <c r="B346">
        <f>Pivot!B350</f>
        <v>10</v>
      </c>
      <c r="C346">
        <f>IFERROR(AVERAGE(Pivot!D350:H350),C345)</f>
        <v>98.6</v>
      </c>
      <c r="D346">
        <f>IFERROR(AVERAGE(Pivot!K350:O350),D345)</f>
        <v>46.4</v>
      </c>
      <c r="E346">
        <f>IFERROR(AVERAGE(Pivot!R350:V350),E345)</f>
        <v>14.8</v>
      </c>
      <c r="F346">
        <f>IFERROR(AVERAGE(Pivot!Y350:AC350),F345)</f>
        <v>34.6</v>
      </c>
      <c r="G346">
        <f>IFERROR(AVERAGE(Pivot!AF350:AJ350),G345)</f>
        <v>6.4</v>
      </c>
      <c r="H346">
        <f>IFERROR(AVERAGE(Pivot!AM350:AQ350),H345)</f>
        <v>7.4</v>
      </c>
      <c r="I346">
        <f>IFERROR(AVERAGE(Pivot!F350:H350),I345)</f>
        <v>105</v>
      </c>
      <c r="J346">
        <f>IFERROR(AVERAGE(Pivot!M350:O350),J345)</f>
        <v>53.333333333333336</v>
      </c>
      <c r="K346">
        <f>IFERROR(AVERAGE(Pivot!T350:V350),K345)</f>
        <v>15.333333333333334</v>
      </c>
      <c r="L346">
        <f>IFERROR(AVERAGE(Pivot!AA350:AC350),L345)</f>
        <v>33</v>
      </c>
      <c r="M346">
        <f>IFERROR(AVERAGE(Pivot!AH350:AJ350),M345)</f>
        <v>5.666666666666667</v>
      </c>
      <c r="N346">
        <f>IFERROR(AVERAGE(Pivot!AO350:AQ350),N345)</f>
        <v>7</v>
      </c>
      <c r="U346">
        <f ca="1">IFERROR(AVERAGE('air-quality'!E1438:E1442),"NA")</f>
        <v>75.400000000000006</v>
      </c>
      <c r="V346">
        <f ca="1">IFERROR(AVERAGE('air-quality'!F1438:F1442),"NA")</f>
        <v>42.2</v>
      </c>
      <c r="W346">
        <f ca="1">IFERROR(AVERAGE('air-quality'!G1438:G1442),"NA")</f>
        <v>14.2</v>
      </c>
      <c r="X346">
        <f ca="1">IFERROR(AVERAGE('air-quality'!H1438:H1442),"NA")</f>
        <v>29.2</v>
      </c>
      <c r="Y346">
        <f ca="1">IFERROR(AVERAGE('air-quality'!I1438:I1442),"NA")</f>
        <v>7</v>
      </c>
      <c r="Z346">
        <f ca="1">IFERROR(AVERAGE('air-quality'!J1438:J1442),"NA")</f>
        <v>6.4</v>
      </c>
      <c r="AA346">
        <f ca="1">IFERROR(AVERAGE('air-quality'!E1803:E1807),"NA")</f>
        <v>58.2</v>
      </c>
      <c r="AB346">
        <f ca="1">IFERROR(AVERAGE('air-quality'!F1803:F1807),"NA")</f>
        <v>35.6</v>
      </c>
      <c r="AC346">
        <f ca="1">IFERROR(AVERAGE('air-quality'!G1803:G1807),"NA")</f>
        <v>13.6</v>
      </c>
      <c r="AD346">
        <f ca="1">IFERROR(AVERAGE('air-quality'!H1803:H1807),"NA")</f>
        <v>32.200000000000003</v>
      </c>
      <c r="AE346">
        <f ca="1">IFERROR(AVERAGE('air-quality'!I1803:I1807),"NA")</f>
        <v>6.2</v>
      </c>
      <c r="AF346">
        <f ca="1">IFERROR(AVERAGE('air-quality'!J1803:J1807),"NA")</f>
        <v>6.6</v>
      </c>
      <c r="AG346">
        <f ca="1">IFERROR(AVERAGE('air-quality'!E2168:E2172),"NA")</f>
        <v>136.4</v>
      </c>
      <c r="AH346">
        <f ca="1">IFERROR(AVERAGE('air-quality'!F2168:F2172),"NA")</f>
        <v>58.2</v>
      </c>
      <c r="AI346">
        <f ca="1">IFERROR(AVERAGE('air-quality'!G2168:G2172),"NA")</f>
        <v>15.4</v>
      </c>
      <c r="AJ346">
        <f ca="1">IFERROR(AVERAGE('air-quality'!H2168:H2172),"NA")</f>
        <v>38.4</v>
      </c>
      <c r="AK346">
        <f ca="1">IFERROR(AVERAGE('air-quality'!I2168:I2172),"NA")</f>
        <v>5.2</v>
      </c>
      <c r="AL346">
        <f ca="1">IFERROR(AVERAGE('air-quality'!J2168:J2172),"NA")</f>
        <v>8.8000000000000007</v>
      </c>
      <c r="AS346" s="5">
        <f t="shared" ca="1" si="285"/>
        <v>90</v>
      </c>
      <c r="AT346" s="5">
        <f t="shared" ca="1" si="280"/>
        <v>45.333333333333336</v>
      </c>
      <c r="AU346" s="5">
        <f t="shared" ca="1" si="281"/>
        <v>14.399999999999999</v>
      </c>
      <c r="AV346" s="5">
        <f t="shared" ca="1" si="282"/>
        <v>33.266666666666673</v>
      </c>
      <c r="AW346" s="6">
        <f t="shared" ca="1" si="283"/>
        <v>6.1333333333333329</v>
      </c>
      <c r="AX346" s="5">
        <f t="shared" ca="1" si="284"/>
        <v>7.2666666666666666</v>
      </c>
    </row>
    <row r="347" spans="1:50" x14ac:dyDescent="0.25">
      <c r="A347">
        <f>IF(Pivot!A351="",Data!A346,Pivot!A351)</f>
        <v>12</v>
      </c>
      <c r="B347">
        <f>Pivot!B351</f>
        <v>11</v>
      </c>
      <c r="C347">
        <f>IFERROR(AVERAGE(Pivot!D351:H351),C346)</f>
        <v>85.8</v>
      </c>
      <c r="D347">
        <f>IFERROR(AVERAGE(Pivot!K351:O351),D346)</f>
        <v>37</v>
      </c>
      <c r="E347">
        <f>IFERROR(AVERAGE(Pivot!R351:V351),E346)</f>
        <v>13.6</v>
      </c>
      <c r="F347">
        <f>IFERROR(AVERAGE(Pivot!Y351:AC351),F346)</f>
        <v>33.6</v>
      </c>
      <c r="G347">
        <f>IFERROR(AVERAGE(Pivot!AF351:AJ351),G346)</f>
        <v>6.8</v>
      </c>
      <c r="H347">
        <f>IFERROR(AVERAGE(Pivot!AM351:AQ351),H346)</f>
        <v>6.8</v>
      </c>
      <c r="I347">
        <f>IFERROR(AVERAGE(Pivot!F351:H351),I346)</f>
        <v>89.666666666666671</v>
      </c>
      <c r="J347">
        <f>IFERROR(AVERAGE(Pivot!M351:O351),J346)</f>
        <v>35.666666666666664</v>
      </c>
      <c r="K347">
        <f>IFERROR(AVERAGE(Pivot!T351:V351),K346)</f>
        <v>15.666666666666666</v>
      </c>
      <c r="L347">
        <f>IFERROR(AVERAGE(Pivot!AA351:AC351),L346)</f>
        <v>25.333333333333332</v>
      </c>
      <c r="M347">
        <f>IFERROR(AVERAGE(Pivot!AH351:AJ351),M346)</f>
        <v>6</v>
      </c>
      <c r="N347">
        <f>IFERROR(AVERAGE(Pivot!AO351:AQ351),N346)</f>
        <v>5.666666666666667</v>
      </c>
      <c r="U347">
        <f ca="1">IFERROR(AVERAGE('air-quality'!E1439:E1443),"NA")</f>
        <v>69.2</v>
      </c>
      <c r="V347">
        <f ca="1">IFERROR(AVERAGE('air-quality'!F1439:F1443),"NA")</f>
        <v>43.2</v>
      </c>
      <c r="W347">
        <f ca="1">IFERROR(AVERAGE('air-quality'!G1439:G1443),"NA")</f>
        <v>13.4</v>
      </c>
      <c r="X347">
        <f ca="1">IFERROR(AVERAGE('air-quality'!H1439:H1443),"NA")</f>
        <v>29.8</v>
      </c>
      <c r="Y347">
        <f ca="1">IFERROR(AVERAGE('air-quality'!I1439:I1443),"NA")</f>
        <v>6.8</v>
      </c>
      <c r="Z347">
        <f ca="1">IFERROR(AVERAGE('air-quality'!J1439:J1443),"NA")</f>
        <v>6.4</v>
      </c>
      <c r="AA347">
        <f ca="1">IFERROR(AVERAGE('air-quality'!E1804:E1808),"NA")</f>
        <v>69</v>
      </c>
      <c r="AB347">
        <f ca="1">IFERROR(AVERAGE('air-quality'!F1804:F1808),"NA")</f>
        <v>38.799999999999997</v>
      </c>
      <c r="AC347">
        <f ca="1">IFERROR(AVERAGE('air-quality'!G1804:G1808),"NA")</f>
        <v>13.4</v>
      </c>
      <c r="AD347">
        <f ca="1">IFERROR(AVERAGE('air-quality'!H1804:H1808),"NA")</f>
        <v>36</v>
      </c>
      <c r="AE347">
        <f ca="1">IFERROR(AVERAGE('air-quality'!I1804:I1808),"NA")</f>
        <v>6.6</v>
      </c>
      <c r="AF347">
        <f ca="1">IFERROR(AVERAGE('air-quality'!J1804:J1808),"NA")</f>
        <v>7</v>
      </c>
      <c r="AG347">
        <f ca="1">IFERROR(AVERAGE('air-quality'!E2169:E2173),"NA")</f>
        <v>128.19999999999999</v>
      </c>
      <c r="AH347">
        <f ca="1">IFERROR(AVERAGE('air-quality'!F2169:F2173),"NA")</f>
        <v>52.4</v>
      </c>
      <c r="AI347">
        <f ca="1">IFERROR(AVERAGE('air-quality'!G2169:G2173),"NA")</f>
        <v>13.6</v>
      </c>
      <c r="AJ347">
        <f ca="1">IFERROR(AVERAGE('air-quality'!H2169:H2173),"NA")</f>
        <v>41.2</v>
      </c>
      <c r="AK347">
        <f ca="1">IFERROR(AVERAGE('air-quality'!I2169:I2173),"NA")</f>
        <v>5.4</v>
      </c>
      <c r="AL347">
        <f ca="1">IFERROR(AVERAGE('air-quality'!J2169:J2173),"NA")</f>
        <v>8.6</v>
      </c>
      <c r="AS347" s="5">
        <f t="shared" ca="1" si="285"/>
        <v>88.8</v>
      </c>
      <c r="AT347" s="5">
        <f t="shared" ca="1" si="280"/>
        <v>44.800000000000004</v>
      </c>
      <c r="AU347" s="5">
        <f t="shared" ca="1" si="281"/>
        <v>13.466666666666667</v>
      </c>
      <c r="AV347" s="5">
        <f t="shared" ca="1" si="282"/>
        <v>35.666666666666664</v>
      </c>
      <c r="AW347" s="6">
        <f t="shared" ca="1" si="283"/>
        <v>6.2666666666666657</v>
      </c>
      <c r="AX347" s="5">
        <f t="shared" ca="1" si="284"/>
        <v>7.333333333333333</v>
      </c>
    </row>
    <row r="348" spans="1:50" x14ac:dyDescent="0.25">
      <c r="A348">
        <f>IF(Pivot!A352="",Data!A347,Pivot!A352)</f>
        <v>12</v>
      </c>
      <c r="B348">
        <f>Pivot!B352</f>
        <v>12</v>
      </c>
      <c r="C348">
        <f>IFERROR(AVERAGE(Pivot!D352:H352),C347)</f>
        <v>76</v>
      </c>
      <c r="D348">
        <f>IFERROR(AVERAGE(Pivot!K352:O352),D347)</f>
        <v>43.4</v>
      </c>
      <c r="E348">
        <f>IFERROR(AVERAGE(Pivot!R352:V352),E347)</f>
        <v>10.8</v>
      </c>
      <c r="F348">
        <f>IFERROR(AVERAGE(Pivot!Y352:AC352),F347)</f>
        <v>42.4</v>
      </c>
      <c r="G348">
        <f>IFERROR(AVERAGE(Pivot!AF352:AJ352),G347)</f>
        <v>7.6</v>
      </c>
      <c r="H348">
        <f>IFERROR(AVERAGE(Pivot!AM352:AQ352),H347)</f>
        <v>8.4</v>
      </c>
      <c r="I348">
        <f>IFERROR(AVERAGE(Pivot!F352:H352),I347)</f>
        <v>73</v>
      </c>
      <c r="J348">
        <f>IFERROR(AVERAGE(Pivot!M352:O352),J347)</f>
        <v>36.666666666666664</v>
      </c>
      <c r="K348">
        <f>IFERROR(AVERAGE(Pivot!T352:V352),K347)</f>
        <v>12.333333333333334</v>
      </c>
      <c r="L348">
        <f>IFERROR(AVERAGE(Pivot!AA352:AC352),L347)</f>
        <v>36.666666666666664</v>
      </c>
      <c r="M348">
        <f>IFERROR(AVERAGE(Pivot!AH352:AJ352),M347)</f>
        <v>6.666666666666667</v>
      </c>
      <c r="N348">
        <f>IFERROR(AVERAGE(Pivot!AO352:AQ352),N347)</f>
        <v>6.666666666666667</v>
      </c>
      <c r="U348">
        <f ca="1">IFERROR(AVERAGE('air-quality'!E1440:E1444),"NA")</f>
        <v>67.599999999999994</v>
      </c>
      <c r="V348">
        <f ca="1">IFERROR(AVERAGE('air-quality'!F1440:F1444),"NA")</f>
        <v>45.6</v>
      </c>
      <c r="W348">
        <f ca="1">IFERROR(AVERAGE('air-quality'!G1440:G1444),"NA")</f>
        <v>13.4</v>
      </c>
      <c r="X348">
        <f ca="1">IFERROR(AVERAGE('air-quality'!H1440:H1444),"NA")</f>
        <v>29</v>
      </c>
      <c r="Y348">
        <f ca="1">IFERROR(AVERAGE('air-quality'!I1440:I1444),"NA")</f>
        <v>7</v>
      </c>
      <c r="Z348">
        <f ca="1">IFERROR(AVERAGE('air-quality'!J1440:J1444),"NA")</f>
        <v>6.6</v>
      </c>
      <c r="AA348">
        <f ca="1">IFERROR(AVERAGE('air-quality'!E1805:E1809),"NA")</f>
        <v>79.2</v>
      </c>
      <c r="AB348">
        <f ca="1">IFERROR(AVERAGE('air-quality'!F1805:F1809),"NA")</f>
        <v>41</v>
      </c>
      <c r="AC348">
        <f ca="1">IFERROR(AVERAGE('air-quality'!G1805:G1809),"NA")</f>
        <v>11.6</v>
      </c>
      <c r="AD348">
        <f ca="1">IFERROR(AVERAGE('air-quality'!H1805:H1809),"NA")</f>
        <v>38.200000000000003</v>
      </c>
      <c r="AE348">
        <f ca="1">IFERROR(AVERAGE('air-quality'!I1805:I1809),"NA")</f>
        <v>6.6</v>
      </c>
      <c r="AF348">
        <f ca="1">IFERROR(AVERAGE('air-quality'!J1805:J1809),"NA")</f>
        <v>7.2</v>
      </c>
      <c r="AG348">
        <f ca="1">IFERROR(AVERAGE('air-quality'!E2170:E2174),"NA")</f>
        <v>115.6</v>
      </c>
      <c r="AH348">
        <f ca="1">IFERROR(AVERAGE('air-quality'!F2170:F2174),"NA")</f>
        <v>48</v>
      </c>
      <c r="AI348">
        <f ca="1">IFERROR(AVERAGE('air-quality'!G2170:G2174),"NA")</f>
        <v>15</v>
      </c>
      <c r="AJ348">
        <f ca="1">IFERROR(AVERAGE('air-quality'!H2170:H2174),"NA")</f>
        <v>39.4</v>
      </c>
      <c r="AK348">
        <f ca="1">IFERROR(AVERAGE('air-quality'!I2170:I2174),"NA")</f>
        <v>5.2</v>
      </c>
      <c r="AL348">
        <f ca="1">IFERROR(AVERAGE('air-quality'!J2170:J2174),"NA")</f>
        <v>8.1999999999999993</v>
      </c>
      <c r="AS348" s="5">
        <f t="shared" ca="1" si="285"/>
        <v>87.466666666666654</v>
      </c>
      <c r="AT348" s="5">
        <f t="shared" ca="1" si="280"/>
        <v>44.866666666666667</v>
      </c>
      <c r="AU348" s="5">
        <f t="shared" ca="1" si="281"/>
        <v>13.333333333333334</v>
      </c>
      <c r="AV348" s="5">
        <f t="shared" ca="1" si="282"/>
        <v>35.533333333333331</v>
      </c>
      <c r="AW348" s="6">
        <f t="shared" ca="1" si="283"/>
        <v>6.2666666666666666</v>
      </c>
      <c r="AX348" s="5">
        <f t="shared" ca="1" si="284"/>
        <v>7.333333333333333</v>
      </c>
    </row>
    <row r="349" spans="1:50" x14ac:dyDescent="0.25">
      <c r="A349">
        <f>IF(Pivot!A353="",Data!A348,Pivot!A353)</f>
        <v>12</v>
      </c>
      <c r="B349">
        <f>Pivot!B353</f>
        <v>13</v>
      </c>
      <c r="C349">
        <f>IFERROR(AVERAGE(Pivot!D353:H353),C348)</f>
        <v>89.6</v>
      </c>
      <c r="D349">
        <f>IFERROR(AVERAGE(Pivot!K353:O353),D348)</f>
        <v>48.4</v>
      </c>
      <c r="E349">
        <f>IFERROR(AVERAGE(Pivot!R353:V353),E348)</f>
        <v>8.1999999999999993</v>
      </c>
      <c r="F349">
        <f>IFERROR(AVERAGE(Pivot!Y353:AC353),F348)</f>
        <v>38.4</v>
      </c>
      <c r="G349">
        <f>IFERROR(AVERAGE(Pivot!AF353:AJ353),G348)</f>
        <v>7.2</v>
      </c>
      <c r="H349">
        <f>IFERROR(AVERAGE(Pivot!AM353:AQ353),H348)</f>
        <v>8.1999999999999993</v>
      </c>
      <c r="I349">
        <f>IFERROR(AVERAGE(Pivot!F353:H353),I348)</f>
        <v>77</v>
      </c>
      <c r="J349">
        <f>IFERROR(AVERAGE(Pivot!M353:O353),J348)</f>
        <v>44.666666666666664</v>
      </c>
      <c r="K349">
        <f>IFERROR(AVERAGE(Pivot!T353:V353),K348)</f>
        <v>10.666666666666666</v>
      </c>
      <c r="L349">
        <f>IFERROR(AVERAGE(Pivot!AA353:AC353),L348)</f>
        <v>36</v>
      </c>
      <c r="M349">
        <f>IFERROR(AVERAGE(Pivot!AH353:AJ353),M348)</f>
        <v>6.666666666666667</v>
      </c>
      <c r="N349">
        <f>IFERROR(AVERAGE(Pivot!AO353:AQ353),N348)</f>
        <v>7.666666666666667</v>
      </c>
      <c r="U349">
        <f ca="1">IFERROR(AVERAGE('air-quality'!E1441:E1445),"NA")</f>
        <v>71.400000000000006</v>
      </c>
      <c r="V349">
        <f ca="1">IFERROR(AVERAGE('air-quality'!F1441:F1445),"NA")</f>
        <v>52.6</v>
      </c>
      <c r="W349">
        <f ca="1">IFERROR(AVERAGE('air-quality'!G1441:G1445),"NA")</f>
        <v>10.4</v>
      </c>
      <c r="X349">
        <f ca="1">IFERROR(AVERAGE('air-quality'!H1441:H1445),"NA")</f>
        <v>35.200000000000003</v>
      </c>
      <c r="Y349">
        <f ca="1">IFERROR(AVERAGE('air-quality'!I1441:I1445),"NA")</f>
        <v>7.6</v>
      </c>
      <c r="Z349">
        <f ca="1">IFERROR(AVERAGE('air-quality'!J1441:J1445),"NA")</f>
        <v>8.1999999999999993</v>
      </c>
      <c r="AA349">
        <f ca="1">IFERROR(AVERAGE('air-quality'!E1806:E1810),"NA")</f>
        <v>84.8</v>
      </c>
      <c r="AB349">
        <f ca="1">IFERROR(AVERAGE('air-quality'!F1806:F1810),"NA")</f>
        <v>45.4</v>
      </c>
      <c r="AC349">
        <f ca="1">IFERROR(AVERAGE('air-quality'!G1806:G1810),"NA")</f>
        <v>11.2</v>
      </c>
      <c r="AD349">
        <f ca="1">IFERROR(AVERAGE('air-quality'!H1806:H1810),"NA")</f>
        <v>40</v>
      </c>
      <c r="AE349">
        <f ca="1">IFERROR(AVERAGE('air-quality'!I1806:I1810),"NA")</f>
        <v>6.8</v>
      </c>
      <c r="AF349">
        <f ca="1">IFERROR(AVERAGE('air-quality'!J1806:J1810),"NA")</f>
        <v>7.8</v>
      </c>
      <c r="AG349">
        <f ca="1">IFERROR(AVERAGE('air-quality'!E2171:E2175),"NA")</f>
        <v>105</v>
      </c>
      <c r="AH349">
        <f ca="1">IFERROR(AVERAGE('air-quality'!F2171:F2175),"NA")</f>
        <v>39</v>
      </c>
      <c r="AI349">
        <f ca="1">IFERROR(AVERAGE('air-quality'!G2171:G2175),"NA")</f>
        <v>14</v>
      </c>
      <c r="AJ349">
        <f ca="1">IFERROR(AVERAGE('air-quality'!H2171:H2175),"NA")</f>
        <v>37</v>
      </c>
      <c r="AK349">
        <f ca="1">IFERROR(AVERAGE('air-quality'!I2171:I2175),"NA")</f>
        <v>4.8</v>
      </c>
      <c r="AL349">
        <f ca="1">IFERROR(AVERAGE('air-quality'!J2171:J2175),"NA")</f>
        <v>7.6</v>
      </c>
      <c r="AS349" s="5">
        <f t="shared" ca="1" si="285"/>
        <v>87.066666666666663</v>
      </c>
      <c r="AT349" s="5">
        <f t="shared" ca="1" si="280"/>
        <v>45.666666666666664</v>
      </c>
      <c r="AU349" s="5">
        <f t="shared" ca="1" si="281"/>
        <v>11.866666666666667</v>
      </c>
      <c r="AV349" s="5">
        <f t="shared" ca="1" si="282"/>
        <v>37.4</v>
      </c>
      <c r="AW349" s="6">
        <f t="shared" ca="1" si="283"/>
        <v>6.3999999999999995</v>
      </c>
      <c r="AX349" s="5">
        <f t="shared" ca="1" si="284"/>
        <v>7.8666666666666671</v>
      </c>
    </row>
    <row r="350" spans="1:50" x14ac:dyDescent="0.25">
      <c r="A350">
        <f>IF(Pivot!A354="",Data!A349,Pivot!A354)</f>
        <v>12</v>
      </c>
      <c r="B350">
        <f>Pivot!B354</f>
        <v>14</v>
      </c>
      <c r="C350">
        <f>IFERROR(AVERAGE(Pivot!D354:H354),C349)</f>
        <v>96</v>
      </c>
      <c r="D350">
        <f>IFERROR(AVERAGE(Pivot!K354:O354),D349)</f>
        <v>54.2</v>
      </c>
      <c r="E350">
        <f>IFERROR(AVERAGE(Pivot!R354:V354),E349)</f>
        <v>9.4</v>
      </c>
      <c r="F350">
        <f>IFERROR(AVERAGE(Pivot!Y354:AC354),F349)</f>
        <v>45.6</v>
      </c>
      <c r="G350">
        <f>IFERROR(AVERAGE(Pivot!AF354:AJ354),G349)</f>
        <v>7.4</v>
      </c>
      <c r="H350">
        <f>IFERROR(AVERAGE(Pivot!AM354:AQ354),H349)</f>
        <v>10.4</v>
      </c>
      <c r="I350">
        <f>IFERROR(AVERAGE(Pivot!F354:H354),I349)</f>
        <v>90.666666666666671</v>
      </c>
      <c r="J350">
        <f>IFERROR(AVERAGE(Pivot!M354:O354),J349)</f>
        <v>58</v>
      </c>
      <c r="K350">
        <f>IFERROR(AVERAGE(Pivot!T354:V354),K349)</f>
        <v>5.333333333333333</v>
      </c>
      <c r="L350">
        <f>IFERROR(AVERAGE(Pivot!AA354:AC354),L349)</f>
        <v>56</v>
      </c>
      <c r="M350">
        <f>IFERROR(AVERAGE(Pivot!AH354:AJ354),M349)</f>
        <v>7</v>
      </c>
      <c r="N350">
        <f>IFERROR(AVERAGE(Pivot!AO354:AQ354),N349)</f>
        <v>12.333333333333334</v>
      </c>
      <c r="U350">
        <f ca="1">IFERROR(AVERAGE('air-quality'!E1442:E1446),"NA")</f>
        <v>85.2</v>
      </c>
      <c r="V350">
        <f ca="1">IFERROR(AVERAGE('air-quality'!F1442:F1446),"NA")</f>
        <v>52.2</v>
      </c>
      <c r="W350">
        <f ca="1">IFERROR(AVERAGE('air-quality'!G1442:G1446),"NA")</f>
        <v>10</v>
      </c>
      <c r="X350">
        <f ca="1">IFERROR(AVERAGE('air-quality'!H1442:H1446),"NA")</f>
        <v>36.4</v>
      </c>
      <c r="Y350">
        <f ca="1">IFERROR(AVERAGE('air-quality'!I1442:I1446),"NA")</f>
        <v>8.4</v>
      </c>
      <c r="Z350">
        <f ca="1">IFERROR(AVERAGE('air-quality'!J1442:J1446),"NA")</f>
        <v>8.8000000000000007</v>
      </c>
      <c r="AA350">
        <f ca="1">IFERROR(AVERAGE('air-quality'!E1807:E1811),"NA")</f>
        <v>96.4</v>
      </c>
      <c r="AB350">
        <f ca="1">IFERROR(AVERAGE('air-quality'!F1807:F1811),"NA")</f>
        <v>47.8</v>
      </c>
      <c r="AC350">
        <f ca="1">IFERROR(AVERAGE('air-quality'!G1807:G1811),"NA")</f>
        <v>11</v>
      </c>
      <c r="AD350">
        <f ca="1">IFERROR(AVERAGE('air-quality'!H1807:H1811),"NA")</f>
        <v>41.4</v>
      </c>
      <c r="AE350">
        <f ca="1">IFERROR(AVERAGE('air-quality'!I1807:I1811),"NA")</f>
        <v>6.8</v>
      </c>
      <c r="AF350">
        <f ca="1">IFERROR(AVERAGE('air-quality'!J1807:J1811),"NA")</f>
        <v>8.1999999999999993</v>
      </c>
      <c r="AG350">
        <f ca="1">IFERROR(AVERAGE('air-quality'!E2172:E2176),"NA")</f>
        <v>91.6</v>
      </c>
      <c r="AH350">
        <f ca="1">IFERROR(AVERAGE('air-quality'!F2172:F2176),"NA")</f>
        <v>34</v>
      </c>
      <c r="AI350">
        <f ca="1">IFERROR(AVERAGE('air-quality'!G2172:G2176),"NA")</f>
        <v>10.199999999999999</v>
      </c>
      <c r="AJ350">
        <f ca="1">IFERROR(AVERAGE('air-quality'!H2172:H2176),"NA")</f>
        <v>41.4</v>
      </c>
      <c r="AK350">
        <f ca="1">IFERROR(AVERAGE('air-quality'!I2172:I2176),"NA")</f>
        <v>5</v>
      </c>
      <c r="AL350">
        <f ca="1">IFERROR(AVERAGE('air-quality'!J2172:J2176),"NA")</f>
        <v>8.1999999999999993</v>
      </c>
      <c r="AS350" s="5">
        <f t="shared" ca="1" si="285"/>
        <v>91.066666666666677</v>
      </c>
      <c r="AT350" s="5">
        <f t="shared" ca="1" si="280"/>
        <v>44.666666666666664</v>
      </c>
      <c r="AU350" s="5">
        <f t="shared" ca="1" si="281"/>
        <v>10.4</v>
      </c>
      <c r="AV350" s="5">
        <f t="shared" ca="1" si="282"/>
        <v>39.733333333333327</v>
      </c>
      <c r="AW350" s="6">
        <f t="shared" ca="1" si="283"/>
        <v>6.7333333333333334</v>
      </c>
      <c r="AX350" s="5">
        <f t="shared" ca="1" si="284"/>
        <v>8.4</v>
      </c>
    </row>
    <row r="351" spans="1:50" x14ac:dyDescent="0.25">
      <c r="A351">
        <f>IF(Pivot!A355="",Data!A350,Pivot!A355)</f>
        <v>12</v>
      </c>
      <c r="B351">
        <f>Pivot!B355</f>
        <v>15</v>
      </c>
      <c r="C351">
        <f>IFERROR(AVERAGE(Pivot!D355:H355),C350)</f>
        <v>112.8</v>
      </c>
      <c r="D351">
        <f>IFERROR(AVERAGE(Pivot!K355:O355),D350)</f>
        <v>42.4</v>
      </c>
      <c r="E351">
        <f>IFERROR(AVERAGE(Pivot!R355:V355),E350)</f>
        <v>13</v>
      </c>
      <c r="F351">
        <f>IFERROR(AVERAGE(Pivot!Y355:AC355),F350)</f>
        <v>37.200000000000003</v>
      </c>
      <c r="G351">
        <f>IFERROR(AVERAGE(Pivot!AF355:AJ355),G350)</f>
        <v>7.6</v>
      </c>
      <c r="H351">
        <f>IFERROR(AVERAGE(Pivot!AM355:AQ355),H350)</f>
        <v>8.1999999999999993</v>
      </c>
      <c r="I351">
        <f>IFERROR(AVERAGE(Pivot!F355:H355),I350)</f>
        <v>125</v>
      </c>
      <c r="J351">
        <f>IFERROR(AVERAGE(Pivot!M355:O355),J350)</f>
        <v>48.333333333333336</v>
      </c>
      <c r="K351">
        <f>IFERROR(AVERAGE(Pivot!T355:V355),K350)</f>
        <v>8</v>
      </c>
      <c r="L351">
        <f>IFERROR(AVERAGE(Pivot!AA355:AC355),L350)</f>
        <v>44.666666666666664</v>
      </c>
      <c r="M351">
        <f>IFERROR(AVERAGE(Pivot!AH355:AJ355),M350)</f>
        <v>7.333333333333333</v>
      </c>
      <c r="N351">
        <f>IFERROR(AVERAGE(Pivot!AO355:AQ355),N350)</f>
        <v>9.6666666666666661</v>
      </c>
      <c r="U351">
        <f ca="1">IFERROR(AVERAGE('air-quality'!E1443:E1447),"NA")</f>
        <v>94.4</v>
      </c>
      <c r="V351">
        <f ca="1">IFERROR(AVERAGE('air-quality'!F1443:F1447),"NA")</f>
        <v>53</v>
      </c>
      <c r="W351">
        <f ca="1">IFERROR(AVERAGE('air-quality'!G1443:G1447),"NA")</f>
        <v>11.4</v>
      </c>
      <c r="X351">
        <f ca="1">IFERROR(AVERAGE('air-quality'!H1443:H1447),"NA")</f>
        <v>36.200000000000003</v>
      </c>
      <c r="Y351">
        <f ca="1">IFERROR(AVERAGE('air-quality'!I1443:I1447),"NA")</f>
        <v>8.6</v>
      </c>
      <c r="Z351">
        <f ca="1">IFERROR(AVERAGE('air-quality'!J1443:J1447),"NA")</f>
        <v>8.8000000000000007</v>
      </c>
      <c r="AA351">
        <f ca="1">IFERROR(AVERAGE('air-quality'!E1808:E1812),"NA")</f>
        <v>106.6</v>
      </c>
      <c r="AB351">
        <f ca="1">IFERROR(AVERAGE('air-quality'!F1808:F1812),"NA")</f>
        <v>51.6</v>
      </c>
      <c r="AC351">
        <f ca="1">IFERROR(AVERAGE('air-quality'!G1808:G1812),"NA")</f>
        <v>10.199999999999999</v>
      </c>
      <c r="AD351">
        <f ca="1">IFERROR(AVERAGE('air-quality'!H1808:H1812),"NA")</f>
        <v>43.6</v>
      </c>
      <c r="AE351">
        <f ca="1">IFERROR(AVERAGE('air-quality'!I1808:I1812),"NA")</f>
        <v>7</v>
      </c>
      <c r="AF351">
        <f ca="1">IFERROR(AVERAGE('air-quality'!J1808:J1812),"NA")</f>
        <v>8.8000000000000007</v>
      </c>
      <c r="AG351">
        <f ca="1">IFERROR(AVERAGE('air-quality'!E2173:E2177),"NA")</f>
        <v>81.400000000000006</v>
      </c>
      <c r="AH351">
        <f ca="1">IFERROR(AVERAGE('air-quality'!F2173:F2177),"NA")</f>
        <v>36.200000000000003</v>
      </c>
      <c r="AI351">
        <f ca="1">IFERROR(AVERAGE('air-quality'!G2173:G2177),"NA")</f>
        <v>9.1999999999999993</v>
      </c>
      <c r="AJ351">
        <f ca="1">IFERROR(AVERAGE('air-quality'!H2173:H2177),"NA")</f>
        <v>44.4</v>
      </c>
      <c r="AK351">
        <f ca="1">IFERROR(AVERAGE('air-quality'!I2173:I2177),"NA")</f>
        <v>5.2</v>
      </c>
      <c r="AL351">
        <f ca="1">IFERROR(AVERAGE('air-quality'!J2173:J2177),"NA")</f>
        <v>8.8000000000000007</v>
      </c>
      <c r="AS351" s="5">
        <f t="shared" ca="1" si="285"/>
        <v>94.133333333333326</v>
      </c>
      <c r="AT351" s="5">
        <f t="shared" ca="1" si="280"/>
        <v>46.933333333333337</v>
      </c>
      <c r="AU351" s="5">
        <f t="shared" ca="1" si="281"/>
        <v>10.266666666666667</v>
      </c>
      <c r="AV351" s="5">
        <f t="shared" ca="1" si="282"/>
        <v>41.400000000000006</v>
      </c>
      <c r="AW351" s="6">
        <f t="shared" ca="1" si="283"/>
        <v>6.9333333333333336</v>
      </c>
      <c r="AX351" s="5">
        <f t="shared" ca="1" si="284"/>
        <v>8.8000000000000007</v>
      </c>
    </row>
    <row r="352" spans="1:50" x14ac:dyDescent="0.25">
      <c r="A352">
        <f>IF(Pivot!A356="",Data!A351,Pivot!A356)</f>
        <v>12</v>
      </c>
      <c r="B352">
        <f>Pivot!B356</f>
        <v>16</v>
      </c>
      <c r="C352">
        <f>IFERROR(AVERAGE(Pivot!D356:H356),C351)</f>
        <v>88.6</v>
      </c>
      <c r="D352">
        <f>IFERROR(AVERAGE(Pivot!K356:O356),D351)</f>
        <v>45</v>
      </c>
      <c r="E352">
        <f>IFERROR(AVERAGE(Pivot!R356:V356),E351)</f>
        <v>13.6</v>
      </c>
      <c r="F352">
        <f>IFERROR(AVERAGE(Pivot!Y356:AC356),F351)</f>
        <v>35.200000000000003</v>
      </c>
      <c r="G352">
        <f>IFERROR(AVERAGE(Pivot!AF356:AJ356),G351)</f>
        <v>7.6</v>
      </c>
      <c r="H352">
        <f>IFERROR(AVERAGE(Pivot!AM356:AQ356),H351)</f>
        <v>7.6</v>
      </c>
      <c r="I352">
        <f>IFERROR(AVERAGE(Pivot!F356:H356),I351)</f>
        <v>105</v>
      </c>
      <c r="J352">
        <f>IFERROR(AVERAGE(Pivot!M356:O356),J351)</f>
        <v>47</v>
      </c>
      <c r="K352">
        <f>IFERROR(AVERAGE(Pivot!T356:V356),K351)</f>
        <v>15</v>
      </c>
      <c r="L352">
        <f>IFERROR(AVERAGE(Pivot!AA356:AC356),L351)</f>
        <v>33.666666666666664</v>
      </c>
      <c r="M352">
        <f>IFERROR(AVERAGE(Pivot!AH356:AJ356),M351)</f>
        <v>7</v>
      </c>
      <c r="N352">
        <f>IFERROR(AVERAGE(Pivot!AO356:AQ356),N351)</f>
        <v>7.666666666666667</v>
      </c>
      <c r="U352">
        <f ca="1">IFERROR(AVERAGE('air-quality'!E1444:E1448),"NA")</f>
        <v>91.6</v>
      </c>
      <c r="V352">
        <f ca="1">IFERROR(AVERAGE('air-quality'!F1444:F1448),"NA")</f>
        <v>56.4</v>
      </c>
      <c r="W352">
        <f ca="1">IFERROR(AVERAGE('air-quality'!G1444:G1448),"NA")</f>
        <v>9.6</v>
      </c>
      <c r="X352">
        <f ca="1">IFERROR(AVERAGE('air-quality'!H1444:H1448),"NA")</f>
        <v>40</v>
      </c>
      <c r="Y352">
        <f ca="1">IFERROR(AVERAGE('air-quality'!I1444:I1448),"NA")</f>
        <v>8.8000000000000007</v>
      </c>
      <c r="Z352">
        <f ca="1">IFERROR(AVERAGE('air-quality'!J1444:J1448),"NA")</f>
        <v>9.6</v>
      </c>
      <c r="AA352">
        <f ca="1">IFERROR(AVERAGE('air-quality'!E1809:E1813),"NA")</f>
        <v>116.8</v>
      </c>
      <c r="AB352">
        <f ca="1">IFERROR(AVERAGE('air-quality'!F1809:F1813),"NA")</f>
        <v>53.6</v>
      </c>
      <c r="AC352">
        <f ca="1">IFERROR(AVERAGE('air-quality'!G1809:G1813),"NA")</f>
        <v>8.4</v>
      </c>
      <c r="AD352">
        <f ca="1">IFERROR(AVERAGE('air-quality'!H1809:H1813),"NA")</f>
        <v>47</v>
      </c>
      <c r="AE352">
        <f ca="1">IFERROR(AVERAGE('air-quality'!I1809:I1813),"NA")</f>
        <v>7</v>
      </c>
      <c r="AF352">
        <f ca="1">IFERROR(AVERAGE('air-quality'!J1809:J1813),"NA")</f>
        <v>9.4</v>
      </c>
      <c r="AG352">
        <f ca="1">IFERROR(AVERAGE('air-quality'!E2174:E2178),"NA")</f>
        <v>85.2</v>
      </c>
      <c r="AH352">
        <f ca="1">IFERROR(AVERAGE('air-quality'!F2174:F2178),"NA")</f>
        <v>39.200000000000003</v>
      </c>
      <c r="AI352">
        <f ca="1">IFERROR(AVERAGE('air-quality'!G2174:G2178),"NA")</f>
        <v>11</v>
      </c>
      <c r="AJ352">
        <f ca="1">IFERROR(AVERAGE('air-quality'!H2174:H2178),"NA")</f>
        <v>40.799999999999997</v>
      </c>
      <c r="AK352">
        <f ca="1">IFERROR(AVERAGE('air-quality'!I2174:I2178),"NA")</f>
        <v>5</v>
      </c>
      <c r="AL352">
        <f ca="1">IFERROR(AVERAGE('air-quality'!J2174:J2178),"NA")</f>
        <v>8.6</v>
      </c>
      <c r="AS352" s="5">
        <f t="shared" ca="1" si="285"/>
        <v>97.86666666666666</v>
      </c>
      <c r="AT352" s="5">
        <f t="shared" ca="1" si="280"/>
        <v>49.733333333333327</v>
      </c>
      <c r="AU352" s="5">
        <f t="shared" ca="1" si="281"/>
        <v>9.6666666666666661</v>
      </c>
      <c r="AV352" s="5">
        <f t="shared" ca="1" si="282"/>
        <v>42.6</v>
      </c>
      <c r="AW352" s="6">
        <f t="shared" ca="1" si="283"/>
        <v>6.9333333333333336</v>
      </c>
      <c r="AX352" s="5">
        <f t="shared" ca="1" si="284"/>
        <v>9.2000000000000011</v>
      </c>
    </row>
    <row r="353" spans="1:50" x14ac:dyDescent="0.25">
      <c r="A353">
        <f>IF(Pivot!A357="",Data!A352,Pivot!A357)</f>
        <v>12</v>
      </c>
      <c r="B353">
        <f>Pivot!B357</f>
        <v>17</v>
      </c>
      <c r="C353">
        <f>IFERROR(AVERAGE(Pivot!D357:H357),C352)</f>
        <v>86.6</v>
      </c>
      <c r="D353">
        <f>IFERROR(AVERAGE(Pivot!K357:O357),D352)</f>
        <v>50.6</v>
      </c>
      <c r="E353">
        <f>IFERROR(AVERAGE(Pivot!R357:V357),E352)</f>
        <v>7.6</v>
      </c>
      <c r="F353">
        <f>IFERROR(AVERAGE(Pivot!Y357:AC357),F352)</f>
        <v>45</v>
      </c>
      <c r="G353">
        <f>IFERROR(AVERAGE(Pivot!AF357:AJ357),G352)</f>
        <v>7.4</v>
      </c>
      <c r="H353">
        <f>IFERROR(AVERAGE(Pivot!AM357:AQ357),H352)</f>
        <v>9.6</v>
      </c>
      <c r="I353">
        <f>IFERROR(AVERAGE(Pivot!F357:H357),I352)</f>
        <v>91.666666666666671</v>
      </c>
      <c r="J353">
        <f>IFERROR(AVERAGE(Pivot!M357:O357),J352)</f>
        <v>50.666666666666664</v>
      </c>
      <c r="K353">
        <f>IFERROR(AVERAGE(Pivot!T357:V357),K352)</f>
        <v>9.3333333333333339</v>
      </c>
      <c r="L353">
        <f>IFERROR(AVERAGE(Pivot!AA357:AC357),L352)</f>
        <v>42.666666666666664</v>
      </c>
      <c r="M353">
        <f>IFERROR(AVERAGE(Pivot!AH357:AJ357),M352)</f>
        <v>6.666666666666667</v>
      </c>
      <c r="N353">
        <f>IFERROR(AVERAGE(Pivot!AO357:AQ357),N352)</f>
        <v>8.6666666666666661</v>
      </c>
      <c r="U353">
        <f ca="1">IFERROR(AVERAGE('air-quality'!E1445:E1449),"NA")</f>
        <v>98.8</v>
      </c>
      <c r="V353">
        <f ca="1">IFERROR(AVERAGE('air-quality'!F1445:F1449),"NA")</f>
        <v>54.8</v>
      </c>
      <c r="W353">
        <f ca="1">IFERROR(AVERAGE('air-quality'!G1445:G1449),"NA")</f>
        <v>11.4</v>
      </c>
      <c r="X353">
        <f ca="1">IFERROR(AVERAGE('air-quality'!H1445:H1449),"NA")</f>
        <v>35.799999999999997</v>
      </c>
      <c r="Y353">
        <f ca="1">IFERROR(AVERAGE('air-quality'!I1445:I1449),"NA")</f>
        <v>8.6</v>
      </c>
      <c r="Z353">
        <f ca="1">IFERROR(AVERAGE('air-quality'!J1445:J1449),"NA")</f>
        <v>8.8000000000000007</v>
      </c>
      <c r="AA353">
        <f ca="1">IFERROR(AVERAGE('air-quality'!E1810:E1814),"NA")</f>
        <v>118.6</v>
      </c>
      <c r="AB353">
        <f ca="1">IFERROR(AVERAGE('air-quality'!F1810:F1814),"NA")</f>
        <v>57.8</v>
      </c>
      <c r="AC353">
        <f ca="1">IFERROR(AVERAGE('air-quality'!G1810:G1814),"NA")</f>
        <v>8.4</v>
      </c>
      <c r="AD353">
        <f ca="1">IFERROR(AVERAGE('air-quality'!H1810:H1814),"NA")</f>
        <v>50.6</v>
      </c>
      <c r="AE353">
        <f ca="1">IFERROR(AVERAGE('air-quality'!I1810:I1814),"NA")</f>
        <v>7.4</v>
      </c>
      <c r="AF353">
        <f ca="1">IFERROR(AVERAGE('air-quality'!J1810:J1814),"NA")</f>
        <v>10.199999999999999</v>
      </c>
      <c r="AG353">
        <f ca="1">IFERROR(AVERAGE('air-quality'!E2175:E2179),"NA")</f>
        <v>90.2</v>
      </c>
      <c r="AH353">
        <f ca="1">IFERROR(AVERAGE('air-quality'!F2175:F2179),"NA")</f>
        <v>36.799999999999997</v>
      </c>
      <c r="AI353">
        <f ca="1">IFERROR(AVERAGE('air-quality'!G2175:G2179),"NA")</f>
        <v>11</v>
      </c>
      <c r="AJ353">
        <f ca="1">IFERROR(AVERAGE('air-quality'!H2175:H2179),"NA")</f>
        <v>41.2</v>
      </c>
      <c r="AK353">
        <f ca="1">IFERROR(AVERAGE('air-quality'!I2175:I2179),"NA")</f>
        <v>5</v>
      </c>
      <c r="AL353">
        <f ca="1">IFERROR(AVERAGE('air-quality'!J2175:J2179),"NA")</f>
        <v>8.4</v>
      </c>
      <c r="AS353" s="5">
        <f t="shared" ca="1" si="285"/>
        <v>102.53333333333332</v>
      </c>
      <c r="AT353" s="5">
        <f t="shared" ca="1" si="280"/>
        <v>49.79999999999999</v>
      </c>
      <c r="AU353" s="5">
        <f t="shared" ca="1" si="281"/>
        <v>10.266666666666667</v>
      </c>
      <c r="AV353" s="5">
        <f t="shared" ca="1" si="282"/>
        <v>42.533333333333339</v>
      </c>
      <c r="AW353" s="6">
        <f t="shared" ca="1" si="283"/>
        <v>7</v>
      </c>
      <c r="AX353" s="5">
        <f t="shared" ca="1" si="284"/>
        <v>9.1333333333333329</v>
      </c>
    </row>
    <row r="354" spans="1:50" x14ac:dyDescent="0.25">
      <c r="A354">
        <f>IF(Pivot!A358="",Data!A353,Pivot!A358)</f>
        <v>12</v>
      </c>
      <c r="B354">
        <f>Pivot!B358</f>
        <v>18</v>
      </c>
      <c r="C354">
        <f>IFERROR(AVERAGE(Pivot!D358:H358),C353)</f>
        <v>101</v>
      </c>
      <c r="D354">
        <f>IFERROR(AVERAGE(Pivot!K358:O358),D353)</f>
        <v>48</v>
      </c>
      <c r="E354">
        <f>IFERROR(AVERAGE(Pivot!R358:V358),E353)</f>
        <v>10.199999999999999</v>
      </c>
      <c r="F354">
        <f>IFERROR(AVERAGE(Pivot!Y358:AC358),F353)</f>
        <v>41</v>
      </c>
      <c r="G354">
        <f>IFERROR(AVERAGE(Pivot!AF358:AJ358),G353)</f>
        <v>7.4</v>
      </c>
      <c r="H354">
        <f>IFERROR(AVERAGE(Pivot!AM358:AQ358),H353)</f>
        <v>8.4</v>
      </c>
      <c r="I354">
        <f>IFERROR(AVERAGE(Pivot!F358:H358),I353)</f>
        <v>100.33333333333333</v>
      </c>
      <c r="J354">
        <f>IFERROR(AVERAGE(Pivot!M358:O358),J353)</f>
        <v>45</v>
      </c>
      <c r="K354">
        <f>IFERROR(AVERAGE(Pivot!T358:V358),K353)</f>
        <v>13.666666666666666</v>
      </c>
      <c r="L354">
        <f>IFERROR(AVERAGE(Pivot!AA358:AC358),L353)</f>
        <v>35.666666666666664</v>
      </c>
      <c r="M354">
        <f>IFERROR(AVERAGE(Pivot!AH358:AJ358),M353)</f>
        <v>7</v>
      </c>
      <c r="N354">
        <f>IFERROR(AVERAGE(Pivot!AO358:AQ358),N353)</f>
        <v>7.333333333333333</v>
      </c>
      <c r="U354">
        <f ca="1">IFERROR(AVERAGE('air-quality'!E1446:E1450),"NA")</f>
        <v>91.8</v>
      </c>
      <c r="V354">
        <f ca="1">IFERROR(AVERAGE('air-quality'!F1446:F1450),"NA")</f>
        <v>48.4</v>
      </c>
      <c r="W354">
        <f ca="1">IFERROR(AVERAGE('air-quality'!G1446:G1450),"NA")</f>
        <v>11.8</v>
      </c>
      <c r="X354">
        <f ca="1">IFERROR(AVERAGE('air-quality'!H1446:H1450),"NA")</f>
        <v>31.6</v>
      </c>
      <c r="Y354">
        <f ca="1">IFERROR(AVERAGE('air-quality'!I1446:I1450),"NA")</f>
        <v>8.1999999999999993</v>
      </c>
      <c r="Z354">
        <f ca="1">IFERROR(AVERAGE('air-quality'!J1446:J1450),"NA")</f>
        <v>7.2</v>
      </c>
      <c r="AA354">
        <f ca="1">IFERROR(AVERAGE('air-quality'!E1811:E1815),"NA")</f>
        <v>126.8</v>
      </c>
      <c r="AB354">
        <f ca="1">IFERROR(AVERAGE('air-quality'!F1811:F1815),"NA")</f>
        <v>58.6</v>
      </c>
      <c r="AC354">
        <f ca="1">IFERROR(AVERAGE('air-quality'!G1811:G1815),"NA")</f>
        <v>8.6</v>
      </c>
      <c r="AD354">
        <f ca="1">IFERROR(AVERAGE('air-quality'!H1811:H1815),"NA")</f>
        <v>51.8</v>
      </c>
      <c r="AE354">
        <f ca="1">IFERROR(AVERAGE('air-quality'!I1811:I1815),"NA")</f>
        <v>7.6</v>
      </c>
      <c r="AF354">
        <f ca="1">IFERROR(AVERAGE('air-quality'!J1811:J1815),"NA")</f>
        <v>10.199999999999999</v>
      </c>
      <c r="AG354">
        <f ca="1">IFERROR(AVERAGE('air-quality'!E2176:E2180),"NA")</f>
        <v>84.8</v>
      </c>
      <c r="AH354">
        <f ca="1">IFERROR(AVERAGE('air-quality'!F2176:F2180),"NA")</f>
        <v>35.4</v>
      </c>
      <c r="AI354">
        <f ca="1">IFERROR(AVERAGE('air-quality'!G2176:G2180),"NA")</f>
        <v>12.4</v>
      </c>
      <c r="AJ354">
        <f ca="1">IFERROR(AVERAGE('air-quality'!H2176:H2180),"NA")</f>
        <v>37.799999999999997</v>
      </c>
      <c r="AK354">
        <f ca="1">IFERROR(AVERAGE('air-quality'!I2176:I2180),"NA")</f>
        <v>5.4</v>
      </c>
      <c r="AL354">
        <f ca="1">IFERROR(AVERAGE('air-quality'!J2176:J2180),"NA")</f>
        <v>7.6</v>
      </c>
      <c r="AS354" s="5">
        <f t="shared" ca="1" si="285"/>
        <v>101.13333333333333</v>
      </c>
      <c r="AT354" s="5">
        <f t="shared" ca="1" si="280"/>
        <v>47.466666666666669</v>
      </c>
      <c r="AU354" s="5">
        <f t="shared" ca="1" si="281"/>
        <v>10.933333333333332</v>
      </c>
      <c r="AV354" s="5">
        <f t="shared" ca="1" si="282"/>
        <v>40.4</v>
      </c>
      <c r="AW354" s="6">
        <f t="shared" ca="1" si="283"/>
        <v>7.0666666666666664</v>
      </c>
      <c r="AX354" s="5">
        <f t="shared" ca="1" si="284"/>
        <v>8.3333333333333339</v>
      </c>
    </row>
    <row r="355" spans="1:50" x14ac:dyDescent="0.25">
      <c r="A355">
        <f>IF(Pivot!A359="",Data!A354,Pivot!A359)</f>
        <v>12</v>
      </c>
      <c r="B355">
        <f>Pivot!B359</f>
        <v>19</v>
      </c>
      <c r="C355">
        <f>IFERROR(AVERAGE(Pivot!D359:H359),C354)</f>
        <v>90.8</v>
      </c>
      <c r="D355">
        <f>IFERROR(AVERAGE(Pivot!K359:O359),D354)</f>
        <v>50.8</v>
      </c>
      <c r="E355">
        <f>IFERROR(AVERAGE(Pivot!R359:V359),E354)</f>
        <v>7.8</v>
      </c>
      <c r="F355">
        <f>IFERROR(AVERAGE(Pivot!Y359:AC359),F354)</f>
        <v>48.8</v>
      </c>
      <c r="G355">
        <f>IFERROR(AVERAGE(Pivot!AF359:AJ359),G354)</f>
        <v>7.8</v>
      </c>
      <c r="H355">
        <f>IFERROR(AVERAGE(Pivot!AM359:AQ359),H354)</f>
        <v>10</v>
      </c>
      <c r="I355">
        <f>IFERROR(AVERAGE(Pivot!F359:H359),I354)</f>
        <v>83.666666666666671</v>
      </c>
      <c r="J355">
        <f>IFERROR(AVERAGE(Pivot!M359:O359),J354)</f>
        <v>46.333333333333336</v>
      </c>
      <c r="K355">
        <f>IFERROR(AVERAGE(Pivot!T359:V359),K354)</f>
        <v>8.6666666666666661</v>
      </c>
      <c r="L355">
        <f>IFERROR(AVERAGE(Pivot!AA359:AC359),L354)</f>
        <v>45.333333333333336</v>
      </c>
      <c r="M355">
        <f>IFERROR(AVERAGE(Pivot!AH359:AJ359),M354)</f>
        <v>7.333333333333333</v>
      </c>
      <c r="N355">
        <f>IFERROR(AVERAGE(Pivot!AO359:AQ359),N354)</f>
        <v>8.3333333333333339</v>
      </c>
      <c r="U355">
        <f ca="1">IFERROR(AVERAGE('air-quality'!E1447:E1451),"NA")</f>
        <v>78.599999999999994</v>
      </c>
      <c r="V355">
        <f ca="1">IFERROR(AVERAGE('air-quality'!F1447:F1451),"NA")</f>
        <v>50</v>
      </c>
      <c r="W355">
        <f ca="1">IFERROR(AVERAGE('air-quality'!G1447:G1451),"NA")</f>
        <v>9.4</v>
      </c>
      <c r="X355">
        <f ca="1">IFERROR(AVERAGE('air-quality'!H1447:H1451),"NA")</f>
        <v>37.799999999999997</v>
      </c>
      <c r="Y355">
        <f ca="1">IFERROR(AVERAGE('air-quality'!I1447:I1451),"NA")</f>
        <v>8.1999999999999993</v>
      </c>
      <c r="Z355">
        <f ca="1">IFERROR(AVERAGE('air-quality'!J1447:J1451),"NA")</f>
        <v>7.6</v>
      </c>
      <c r="AA355">
        <f ca="1">IFERROR(AVERAGE('air-quality'!E1812:E1816),"NA")</f>
        <v>126.2</v>
      </c>
      <c r="AB355">
        <f ca="1">IFERROR(AVERAGE('air-quality'!F1812:F1816),"NA")</f>
        <v>61.8</v>
      </c>
      <c r="AC355">
        <f ca="1">IFERROR(AVERAGE('air-quality'!G1812:G1816),"NA")</f>
        <v>8.6</v>
      </c>
      <c r="AD355">
        <f ca="1">IFERROR(AVERAGE('air-quality'!H1812:H1816),"NA")</f>
        <v>54.2</v>
      </c>
      <c r="AE355">
        <f ca="1">IFERROR(AVERAGE('air-quality'!I1812:I1816),"NA")</f>
        <v>8.1999999999999993</v>
      </c>
      <c r="AF355">
        <f ca="1">IFERROR(AVERAGE('air-quality'!J1812:J1816),"NA")</f>
        <v>10.6</v>
      </c>
      <c r="AG355">
        <f ca="1">IFERROR(AVERAGE('air-quality'!E2177:E2181),"NA")</f>
        <v>81</v>
      </c>
      <c r="AH355">
        <f ca="1">IFERROR(AVERAGE('air-quality'!F2177:F2181),"NA")</f>
        <v>34.4</v>
      </c>
      <c r="AI355">
        <f ca="1">IFERROR(AVERAGE('air-quality'!G2177:G2181),"NA")</f>
        <v>12.2</v>
      </c>
      <c r="AJ355">
        <f ca="1">IFERROR(AVERAGE('air-quality'!H2177:H2181),"NA")</f>
        <v>36.4</v>
      </c>
      <c r="AK355">
        <f ca="1">IFERROR(AVERAGE('air-quality'!I2177:I2181),"NA")</f>
        <v>5.2</v>
      </c>
      <c r="AL355">
        <f ca="1">IFERROR(AVERAGE('air-quality'!J2177:J2181),"NA")</f>
        <v>7</v>
      </c>
      <c r="AS355" s="5">
        <f t="shared" ca="1" si="285"/>
        <v>95.266666666666666</v>
      </c>
      <c r="AT355" s="5">
        <f t="shared" ca="1" si="280"/>
        <v>48.733333333333327</v>
      </c>
      <c r="AU355" s="5">
        <f t="shared" ca="1" si="281"/>
        <v>10.066666666666666</v>
      </c>
      <c r="AV355" s="5">
        <f t="shared" ca="1" si="282"/>
        <v>42.800000000000004</v>
      </c>
      <c r="AW355" s="6">
        <f t="shared" ca="1" si="283"/>
        <v>7.1999999999999993</v>
      </c>
      <c r="AX355" s="5">
        <f t="shared" ca="1" si="284"/>
        <v>8.4</v>
      </c>
    </row>
    <row r="356" spans="1:50" x14ac:dyDescent="0.25">
      <c r="A356">
        <f>IF(Pivot!A360="",Data!A355,Pivot!A360)</f>
        <v>12</v>
      </c>
      <c r="B356">
        <f>Pivot!B360</f>
        <v>20</v>
      </c>
      <c r="C356">
        <f>IFERROR(AVERAGE(Pivot!D360:H360),C355)</f>
        <v>100.2</v>
      </c>
      <c r="D356">
        <f>IFERROR(AVERAGE(Pivot!K360:O360),D355)</f>
        <v>52.8</v>
      </c>
      <c r="E356">
        <f>IFERROR(AVERAGE(Pivot!R360:V360),E355)</f>
        <v>4</v>
      </c>
      <c r="F356">
        <f>IFERROR(AVERAGE(Pivot!Y360:AC360),F355)</f>
        <v>52.2</v>
      </c>
      <c r="G356">
        <f>IFERROR(AVERAGE(Pivot!AF360:AJ360),G355)</f>
        <v>7.8</v>
      </c>
      <c r="H356">
        <f>IFERROR(AVERAGE(Pivot!AM360:AQ360),H355)</f>
        <v>9.8000000000000007</v>
      </c>
      <c r="I356">
        <f>IFERROR(AVERAGE(Pivot!F360:H360),I355)</f>
        <v>95.666666666666671</v>
      </c>
      <c r="J356">
        <f>IFERROR(AVERAGE(Pivot!M360:O360),J355)</f>
        <v>54.666666666666664</v>
      </c>
      <c r="K356">
        <f>IFERROR(AVERAGE(Pivot!T360:V360),K355)</f>
        <v>3.6666666666666665</v>
      </c>
      <c r="L356">
        <f>IFERROR(AVERAGE(Pivot!AA360:AC360),L355)</f>
        <v>56.666666666666664</v>
      </c>
      <c r="M356">
        <f>IFERROR(AVERAGE(Pivot!AH360:AJ360),M355)</f>
        <v>8</v>
      </c>
      <c r="N356">
        <f>IFERROR(AVERAGE(Pivot!AO360:AQ360),N355)</f>
        <v>10</v>
      </c>
      <c r="U356">
        <f ca="1">IFERROR(AVERAGE('air-quality'!E1448:E1452),"NA")</f>
        <v>85.6</v>
      </c>
      <c r="V356">
        <f ca="1">IFERROR(AVERAGE('air-quality'!F1448:F1452),"NA")</f>
        <v>53.6</v>
      </c>
      <c r="W356">
        <f ca="1">IFERROR(AVERAGE('air-quality'!G1448:G1452),"NA")</f>
        <v>5.8</v>
      </c>
      <c r="X356">
        <f ca="1">IFERROR(AVERAGE('air-quality'!H1448:H1452),"NA")</f>
        <v>45.4</v>
      </c>
      <c r="Y356">
        <f ca="1">IFERROR(AVERAGE('air-quality'!I1448:I1452),"NA")</f>
        <v>8.8000000000000007</v>
      </c>
      <c r="Z356">
        <f ca="1">IFERROR(AVERAGE('air-quality'!J1448:J1452),"NA")</f>
        <v>9</v>
      </c>
      <c r="AA356">
        <f ca="1">IFERROR(AVERAGE('air-quality'!E1813:E1817),"NA")</f>
        <v>127.2</v>
      </c>
      <c r="AB356">
        <f ca="1">IFERROR(AVERAGE('air-quality'!F1813:F1817),"NA")</f>
        <v>64</v>
      </c>
      <c r="AC356">
        <f ca="1">IFERROR(AVERAGE('air-quality'!G1813:G1817),"NA")</f>
        <v>8.1999999999999993</v>
      </c>
      <c r="AD356">
        <f ca="1">IFERROR(AVERAGE('air-quality'!H1813:H1817),"NA")</f>
        <v>58.6</v>
      </c>
      <c r="AE356">
        <f ca="1">IFERROR(AVERAGE('air-quality'!I1813:I1817),"NA")</f>
        <v>8.4</v>
      </c>
      <c r="AF356">
        <f ca="1">IFERROR(AVERAGE('air-quality'!J1813:J1817),"NA")</f>
        <v>11.4</v>
      </c>
      <c r="AG356">
        <f ca="1">IFERROR(AVERAGE('air-quality'!E2178:E2182),"NA")</f>
        <v>81.2</v>
      </c>
      <c r="AH356">
        <f ca="1">IFERROR(AVERAGE('air-quality'!F2178:F2182),"NA")</f>
        <v>40.200000000000003</v>
      </c>
      <c r="AI356">
        <f ca="1">IFERROR(AVERAGE('air-quality'!G2178:G2182),"NA")</f>
        <v>12.2</v>
      </c>
      <c r="AJ356">
        <f ca="1">IFERROR(AVERAGE('air-quality'!H2178:H2182),"NA")</f>
        <v>37.6</v>
      </c>
      <c r="AK356">
        <f ca="1">IFERROR(AVERAGE('air-quality'!I2178:I2182),"NA")</f>
        <v>5.2</v>
      </c>
      <c r="AL356">
        <f ca="1">IFERROR(AVERAGE('air-quality'!J2178:J2182),"NA")</f>
        <v>7.2</v>
      </c>
      <c r="AS356" s="5">
        <f t="shared" ca="1" si="285"/>
        <v>98</v>
      </c>
      <c r="AT356" s="5">
        <f t="shared" ca="1" si="280"/>
        <v>52.6</v>
      </c>
      <c r="AU356" s="5">
        <f t="shared" ca="1" si="281"/>
        <v>8.7333333333333325</v>
      </c>
      <c r="AV356" s="5">
        <f t="shared" ca="1" si="282"/>
        <v>47.199999999999996</v>
      </c>
      <c r="AW356" s="6">
        <f t="shared" ca="1" si="283"/>
        <v>7.4666666666666677</v>
      </c>
      <c r="AX356" s="5">
        <f t="shared" ca="1" si="284"/>
        <v>9.1999999999999993</v>
      </c>
    </row>
    <row r="357" spans="1:50" x14ac:dyDescent="0.25">
      <c r="A357">
        <f>IF(Pivot!A361="",Data!A356,Pivot!A361)</f>
        <v>12</v>
      </c>
      <c r="B357">
        <f>Pivot!B361</f>
        <v>21</v>
      </c>
      <c r="C357">
        <f>IFERROR(AVERAGE(Pivot!D361:H361),C356)</f>
        <v>111.4</v>
      </c>
      <c r="D357">
        <f>IFERROR(AVERAGE(Pivot!K361:O361),D356)</f>
        <v>57.6</v>
      </c>
      <c r="E357">
        <f>IFERROR(AVERAGE(Pivot!R361:V361),E356)</f>
        <v>7.8</v>
      </c>
      <c r="F357">
        <f>IFERROR(AVERAGE(Pivot!Y361:AC361),F356)</f>
        <v>48.6</v>
      </c>
      <c r="G357">
        <f>IFERROR(AVERAGE(Pivot!AF361:AJ361),G356)</f>
        <v>7.8</v>
      </c>
      <c r="H357">
        <f>IFERROR(AVERAGE(Pivot!AM361:AQ361),H356)</f>
        <v>10.8</v>
      </c>
      <c r="I357">
        <f>IFERROR(AVERAGE(Pivot!F361:H361),I356)</f>
        <v>118.66666666666667</v>
      </c>
      <c r="J357">
        <f>IFERROR(AVERAGE(Pivot!M361:O361),J356)</f>
        <v>66.333333333333329</v>
      </c>
      <c r="K357">
        <f>IFERROR(AVERAGE(Pivot!T361:V361),K356)</f>
        <v>8.3333333333333339</v>
      </c>
      <c r="L357">
        <f>IFERROR(AVERAGE(Pivot!AA361:AC361),L356)</f>
        <v>55.666666666666664</v>
      </c>
      <c r="M357">
        <f>IFERROR(AVERAGE(Pivot!AH361:AJ361),M356)</f>
        <v>8.3333333333333339</v>
      </c>
      <c r="N357">
        <f>IFERROR(AVERAGE(Pivot!AO361:AQ361),N356)</f>
        <v>11.666666666666666</v>
      </c>
      <c r="U357">
        <f ca="1">IFERROR(AVERAGE('air-quality'!E1449:E1453),"NA")</f>
        <v>103.6</v>
      </c>
      <c r="V357">
        <f ca="1">IFERROR(AVERAGE('air-quality'!F1449:F1453),"NA")</f>
        <v>61.2</v>
      </c>
      <c r="W357">
        <f ca="1">IFERROR(AVERAGE('air-quality'!G1449:G1453),"NA")</f>
        <v>6.8</v>
      </c>
      <c r="X357">
        <f ca="1">IFERROR(AVERAGE('air-quality'!H1449:H1453),"NA")</f>
        <v>47.2</v>
      </c>
      <c r="Y357">
        <f ca="1">IFERROR(AVERAGE('air-quality'!I1449:I1453),"NA")</f>
        <v>9.4</v>
      </c>
      <c r="Z357">
        <f ca="1">IFERROR(AVERAGE('air-quality'!J1449:J1453),"NA")</f>
        <v>9.1999999999999993</v>
      </c>
      <c r="AA357">
        <f ca="1">IFERROR(AVERAGE('air-quality'!E1814:E1818),"NA")</f>
        <v>130.80000000000001</v>
      </c>
      <c r="AB357">
        <f ca="1">IFERROR(AVERAGE('air-quality'!F1814:F1818),"NA")</f>
        <v>64.400000000000006</v>
      </c>
      <c r="AC357">
        <f ca="1">IFERROR(AVERAGE('air-quality'!G1814:G1818),"NA")</f>
        <v>11</v>
      </c>
      <c r="AD357">
        <f ca="1">IFERROR(AVERAGE('air-quality'!H1814:H1818),"NA")</f>
        <v>53.6</v>
      </c>
      <c r="AE357">
        <f ca="1">IFERROR(AVERAGE('air-quality'!I1814:I1818),"NA")</f>
        <v>8.1999999999999993</v>
      </c>
      <c r="AF357">
        <f ca="1">IFERROR(AVERAGE('air-quality'!J1814:J1818),"NA")</f>
        <v>11</v>
      </c>
      <c r="AG357">
        <f ca="1">IFERROR(AVERAGE('air-quality'!E2179:E2183),"NA")</f>
        <v>94.4</v>
      </c>
      <c r="AH357">
        <f ca="1">IFERROR(AVERAGE('air-quality'!F2179:F2183),"NA")</f>
        <v>42.6</v>
      </c>
      <c r="AI357">
        <f ca="1">IFERROR(AVERAGE('air-quality'!G2179:G2183),"NA")</f>
        <v>12.2</v>
      </c>
      <c r="AJ357">
        <f ca="1">IFERROR(AVERAGE('air-quality'!H2179:H2183),"NA")</f>
        <v>39.6</v>
      </c>
      <c r="AK357">
        <f ca="1">IFERROR(AVERAGE('air-quality'!I2179:I2183),"NA")</f>
        <v>5</v>
      </c>
      <c r="AL357">
        <f ca="1">IFERROR(AVERAGE('air-quality'!J2179:J2183),"NA")</f>
        <v>7.8</v>
      </c>
      <c r="AS357" s="5">
        <f t="shared" ca="1" si="285"/>
        <v>109.60000000000001</v>
      </c>
      <c r="AT357" s="5">
        <f t="shared" ca="1" si="280"/>
        <v>56.06666666666667</v>
      </c>
      <c r="AU357" s="5">
        <f t="shared" ca="1" si="281"/>
        <v>10</v>
      </c>
      <c r="AV357" s="5">
        <f t="shared" ca="1" si="282"/>
        <v>46.800000000000004</v>
      </c>
      <c r="AW357" s="6">
        <f t="shared" ca="1" si="283"/>
        <v>7.5333333333333341</v>
      </c>
      <c r="AX357" s="5">
        <f t="shared" ca="1" si="284"/>
        <v>9.3333333333333339</v>
      </c>
    </row>
    <row r="358" spans="1:50" x14ac:dyDescent="0.25">
      <c r="A358">
        <f>IF(Pivot!A362="",Data!A357,Pivot!A362)</f>
        <v>12</v>
      </c>
      <c r="B358">
        <f>Pivot!B362</f>
        <v>22</v>
      </c>
      <c r="C358">
        <f>IFERROR(AVERAGE(Pivot!D362:H362),C357)</f>
        <v>125.6</v>
      </c>
      <c r="D358">
        <f>IFERROR(AVERAGE(Pivot!K362:O362),D357)</f>
        <v>64</v>
      </c>
      <c r="E358">
        <f>IFERROR(AVERAGE(Pivot!R362:V362),E357)</f>
        <v>14</v>
      </c>
      <c r="F358">
        <f>IFERROR(AVERAGE(Pivot!Y362:AC362),F357)</f>
        <v>39.799999999999997</v>
      </c>
      <c r="G358">
        <f>IFERROR(AVERAGE(Pivot!AF362:AJ362),G357)</f>
        <v>7.2</v>
      </c>
      <c r="H358">
        <f>IFERROR(AVERAGE(Pivot!AM362:AQ362),H357)</f>
        <v>9.4</v>
      </c>
      <c r="I358">
        <f>IFERROR(AVERAGE(Pivot!F362:H362),I357)</f>
        <v>149.66666666666666</v>
      </c>
      <c r="J358">
        <f>IFERROR(AVERAGE(Pivot!M362:O362),J357)</f>
        <v>68</v>
      </c>
      <c r="K358">
        <f>IFERROR(AVERAGE(Pivot!T362:V362),K357)</f>
        <v>15.666666666666666</v>
      </c>
      <c r="L358">
        <f>IFERROR(AVERAGE(Pivot!AA362:AC362),L357)</f>
        <v>40.666666666666664</v>
      </c>
      <c r="M358">
        <f>IFERROR(AVERAGE(Pivot!AH362:AJ362),M357)</f>
        <v>7</v>
      </c>
      <c r="N358">
        <f>IFERROR(AVERAGE(Pivot!AO362:AQ362),N357)</f>
        <v>9.3333333333333339</v>
      </c>
      <c r="U358">
        <f ca="1">IFERROR(AVERAGE('air-quality'!E1450:E1454),"NA")</f>
        <v>116.2</v>
      </c>
      <c r="V358">
        <f ca="1">IFERROR(AVERAGE('air-quality'!F1450:F1454),"NA")</f>
        <v>64.8</v>
      </c>
      <c r="W358">
        <f ca="1">IFERROR(AVERAGE('air-quality'!G1450:G1454),"NA")</f>
        <v>7.4</v>
      </c>
      <c r="X358">
        <f ca="1">IFERROR(AVERAGE('air-quality'!H1450:H1454),"NA")</f>
        <v>50</v>
      </c>
      <c r="Y358">
        <f ca="1">IFERROR(AVERAGE('air-quality'!I1450:I1454),"NA")</f>
        <v>9.4</v>
      </c>
      <c r="Z358">
        <f ca="1">IFERROR(AVERAGE('air-quality'!J1450:J1454),"NA")</f>
        <v>10</v>
      </c>
      <c r="AA358">
        <f ca="1">IFERROR(AVERAGE('air-quality'!E1815:E1819),"NA")</f>
        <v>130.4</v>
      </c>
      <c r="AB358">
        <f ca="1">IFERROR(AVERAGE('air-quality'!F1815:F1819),"NA")</f>
        <v>58.2</v>
      </c>
      <c r="AC358">
        <f ca="1">IFERROR(AVERAGE('air-quality'!G1815:G1819),"NA")</f>
        <v>12.2</v>
      </c>
      <c r="AD358">
        <f ca="1">IFERROR(AVERAGE('air-quality'!H1815:H1819),"NA")</f>
        <v>47.2</v>
      </c>
      <c r="AE358">
        <f ca="1">IFERROR(AVERAGE('air-quality'!I1815:I1819),"NA")</f>
        <v>7.8</v>
      </c>
      <c r="AF358">
        <f ca="1">IFERROR(AVERAGE('air-quality'!J1815:J1819),"NA")</f>
        <v>10</v>
      </c>
      <c r="AG358">
        <f ca="1">IFERROR(AVERAGE('air-quality'!E2180:E2184),"NA")</f>
        <v>102.2</v>
      </c>
      <c r="AH358">
        <f ca="1">IFERROR(AVERAGE('air-quality'!F2180:F2184),"NA")</f>
        <v>50.2</v>
      </c>
      <c r="AI358">
        <f ca="1">IFERROR(AVERAGE('air-quality'!G2180:G2184),"NA")</f>
        <v>10.6</v>
      </c>
      <c r="AJ358">
        <f ca="1">IFERROR(AVERAGE('air-quality'!H2180:H2184),"NA")</f>
        <v>43</v>
      </c>
      <c r="AK358">
        <f ca="1">IFERROR(AVERAGE('air-quality'!I2180:I2184),"NA")</f>
        <v>5</v>
      </c>
      <c r="AL358">
        <f ca="1">IFERROR(AVERAGE('air-quality'!J2180:J2184),"NA")</f>
        <v>9</v>
      </c>
      <c r="AS358" s="5">
        <f t="shared" ca="1" si="285"/>
        <v>116.26666666666667</v>
      </c>
      <c r="AT358" s="5">
        <f t="shared" ca="1" si="280"/>
        <v>57.733333333333327</v>
      </c>
      <c r="AU358" s="5">
        <f t="shared" ca="1" si="281"/>
        <v>10.066666666666668</v>
      </c>
      <c r="AV358" s="5">
        <f t="shared" ca="1" si="282"/>
        <v>46.733333333333327</v>
      </c>
      <c r="AW358" s="6">
        <f t="shared" ca="1" si="283"/>
        <v>7.3999999999999995</v>
      </c>
      <c r="AX358" s="5">
        <f t="shared" ca="1" si="284"/>
        <v>9.6666666666666661</v>
      </c>
    </row>
    <row r="359" spans="1:50" x14ac:dyDescent="0.25">
      <c r="A359">
        <f>IF(Pivot!A363="",Data!A358,Pivot!A363)</f>
        <v>12</v>
      </c>
      <c r="B359">
        <f>Pivot!B363</f>
        <v>23</v>
      </c>
      <c r="C359">
        <f>IFERROR(AVERAGE(Pivot!D363:H363),C358)</f>
        <v>126.4</v>
      </c>
      <c r="D359">
        <f>IFERROR(AVERAGE(Pivot!K363:O363),D358)</f>
        <v>63.2</v>
      </c>
      <c r="E359">
        <f>IFERROR(AVERAGE(Pivot!R363:V363),E358)</f>
        <v>13.8</v>
      </c>
      <c r="F359">
        <f>IFERROR(AVERAGE(Pivot!Y363:AC363),F358)</f>
        <v>37</v>
      </c>
      <c r="G359">
        <f>IFERROR(AVERAGE(Pivot!AF363:AJ363),G358)</f>
        <v>7.8</v>
      </c>
      <c r="H359">
        <f>IFERROR(AVERAGE(Pivot!AM363:AQ363),H358)</f>
        <v>9.6</v>
      </c>
      <c r="I359">
        <f>IFERROR(AVERAGE(Pivot!F363:H363),I358)</f>
        <v>133.66666666666666</v>
      </c>
      <c r="J359">
        <f>IFERROR(AVERAGE(Pivot!M363:O363),J358)</f>
        <v>53.333333333333336</v>
      </c>
      <c r="K359">
        <f>IFERROR(AVERAGE(Pivot!T363:V363),K358)</f>
        <v>14</v>
      </c>
      <c r="L359">
        <f>IFERROR(AVERAGE(Pivot!AA363:AC363),L358)</f>
        <v>35.333333333333336</v>
      </c>
      <c r="M359">
        <f>IFERROR(AVERAGE(Pivot!AH363:AJ363),M358)</f>
        <v>6.333333333333333</v>
      </c>
      <c r="N359">
        <f>IFERROR(AVERAGE(Pivot!AO363:AQ363),N358)</f>
        <v>9</v>
      </c>
      <c r="U359">
        <f ca="1">IFERROR(AVERAGE('air-quality'!E1451:E1455),"NA")</f>
        <v>130</v>
      </c>
      <c r="V359">
        <f ca="1">IFERROR(AVERAGE('air-quality'!F1451:F1455),"NA")</f>
        <v>62.4</v>
      </c>
      <c r="W359">
        <f ca="1">IFERROR(AVERAGE('air-quality'!G1451:G1455),"NA")</f>
        <v>11.2</v>
      </c>
      <c r="X359">
        <f ca="1">IFERROR(AVERAGE('air-quality'!H1451:H1455),"NA")</f>
        <v>45.8</v>
      </c>
      <c r="Y359">
        <f ca="1">IFERROR(AVERAGE('air-quality'!I1451:I1455),"NA")</f>
        <v>9.4</v>
      </c>
      <c r="Z359">
        <f ca="1">IFERROR(AVERAGE('air-quality'!J1451:J1455),"NA")</f>
        <v>9.4</v>
      </c>
      <c r="AA359">
        <f ca="1">IFERROR(AVERAGE('air-quality'!E1816:E1820),"NA")</f>
        <v>118</v>
      </c>
      <c r="AB359">
        <f ca="1">IFERROR(AVERAGE('air-quality'!F1816:F1820),"NA")</f>
        <v>53.6</v>
      </c>
      <c r="AC359">
        <f ca="1">IFERROR(AVERAGE('air-quality'!G1816:G1820),"NA")</f>
        <v>12</v>
      </c>
      <c r="AD359">
        <f ca="1">IFERROR(AVERAGE('air-quality'!H1816:H1820),"NA")</f>
        <v>43.75</v>
      </c>
      <c r="AE359">
        <f ca="1">IFERROR(AVERAGE('air-quality'!I1816:I1820),"NA")</f>
        <v>7.6</v>
      </c>
      <c r="AF359">
        <f ca="1">IFERROR(AVERAGE('air-quality'!J1816:J1820),"NA")</f>
        <v>9.4</v>
      </c>
      <c r="AG359">
        <f ca="1">IFERROR(AVERAGE('air-quality'!E2181:E2185),"NA")</f>
        <v>119.6</v>
      </c>
      <c r="AH359">
        <f ca="1">IFERROR(AVERAGE('air-quality'!F2181:F2185),"NA")</f>
        <v>54.6</v>
      </c>
      <c r="AI359">
        <f ca="1">IFERROR(AVERAGE('air-quality'!G2181:G2185),"NA")</f>
        <v>8.1999999999999993</v>
      </c>
      <c r="AJ359">
        <f ca="1">IFERROR(AVERAGE('air-quality'!H2181:H2185),"NA")</f>
        <v>47.2</v>
      </c>
      <c r="AK359">
        <f ca="1">IFERROR(AVERAGE('air-quality'!I2181:I2185),"NA")</f>
        <v>4.5999999999999996</v>
      </c>
      <c r="AL359">
        <f ca="1">IFERROR(AVERAGE('air-quality'!J2181:J2185),"NA")</f>
        <v>10</v>
      </c>
      <c r="AS359" s="5">
        <f t="shared" ca="1" si="285"/>
        <v>122.53333333333335</v>
      </c>
      <c r="AT359" s="5">
        <f t="shared" ca="1" si="280"/>
        <v>56.866666666666667</v>
      </c>
      <c r="AU359" s="5">
        <f t="shared" ca="1" si="281"/>
        <v>10.466666666666667</v>
      </c>
      <c r="AV359" s="5">
        <f t="shared" ca="1" si="282"/>
        <v>45.583333333333336</v>
      </c>
      <c r="AW359" s="6">
        <f t="shared" ca="1" si="283"/>
        <v>7.2</v>
      </c>
      <c r="AX359" s="5">
        <f t="shared" ca="1" si="284"/>
        <v>9.6</v>
      </c>
    </row>
    <row r="360" spans="1:50" x14ac:dyDescent="0.25">
      <c r="A360">
        <f>IF(Pivot!A364="",Data!A359,Pivot!A364)</f>
        <v>12</v>
      </c>
      <c r="B360">
        <f>Pivot!B364</f>
        <v>24</v>
      </c>
      <c r="C360">
        <f>IFERROR(AVERAGE(Pivot!D364:H364),C359)</f>
        <v>131</v>
      </c>
      <c r="D360">
        <f>IFERROR(AVERAGE(Pivot!K364:O364),D359)</f>
        <v>43.4</v>
      </c>
      <c r="E360">
        <f>IFERROR(AVERAGE(Pivot!R364:V364),E359)</f>
        <v>11.6</v>
      </c>
      <c r="F360">
        <f>IFERROR(AVERAGE(Pivot!Y364:AC364),F359)</f>
        <v>28</v>
      </c>
      <c r="G360">
        <f>IFERROR(AVERAGE(Pivot!AF364:AJ364),G359)</f>
        <v>6.8</v>
      </c>
      <c r="H360">
        <f>IFERROR(AVERAGE(Pivot!AM364:AQ364),H359)</f>
        <v>7.8</v>
      </c>
      <c r="I360">
        <f>IFERROR(AVERAGE(Pivot!F364:H364),I359)</f>
        <v>115</v>
      </c>
      <c r="J360">
        <f>IFERROR(AVERAGE(Pivot!M364:O364),J359)</f>
        <v>42</v>
      </c>
      <c r="K360">
        <f>IFERROR(AVERAGE(Pivot!T364:V364),K359)</f>
        <v>10.666666666666666</v>
      </c>
      <c r="L360">
        <f>IFERROR(AVERAGE(Pivot!AA364:AC364),L359)</f>
        <v>25</v>
      </c>
      <c r="M360">
        <f>IFERROR(AVERAGE(Pivot!AH364:AJ364),M359)</f>
        <v>6.333333333333333</v>
      </c>
      <c r="N360">
        <f>IFERROR(AVERAGE(Pivot!AO364:AQ364),N359)</f>
        <v>8</v>
      </c>
      <c r="U360">
        <f ca="1">IFERROR(AVERAGE('air-quality'!E1452:E1456),"NA")</f>
        <v>126.6</v>
      </c>
      <c r="V360">
        <f ca="1">IFERROR(AVERAGE('air-quality'!F1452:F1456),"NA")</f>
        <v>57.8</v>
      </c>
      <c r="W360">
        <f ca="1">IFERROR(AVERAGE('air-quality'!G1452:G1456),"NA")</f>
        <v>13.8</v>
      </c>
      <c r="X360">
        <f ca="1">IFERROR(AVERAGE('air-quality'!H1452:H1456),"NA")</f>
        <v>40.6</v>
      </c>
      <c r="Y360">
        <f ca="1">IFERROR(AVERAGE('air-quality'!I1452:I1456),"NA")</f>
        <v>9.1999999999999993</v>
      </c>
      <c r="Z360">
        <f ca="1">IFERROR(AVERAGE('air-quality'!J1452:J1456),"NA")</f>
        <v>8.6</v>
      </c>
      <c r="AA360">
        <f ca="1">IFERROR(AVERAGE('air-quality'!E1817:E1821),"NA")</f>
        <v>109.4</v>
      </c>
      <c r="AB360">
        <f ca="1">IFERROR(AVERAGE('air-quality'!F1817:F1821),"NA")</f>
        <v>49.6</v>
      </c>
      <c r="AC360">
        <f ca="1">IFERROR(AVERAGE('air-quality'!G1817:G1821),"NA")</f>
        <v>14.8</v>
      </c>
      <c r="AD360">
        <f ca="1">IFERROR(AVERAGE('air-quality'!H1817:H1821),"NA")</f>
        <v>35.333333333333336</v>
      </c>
      <c r="AE360">
        <f ca="1">IFERROR(AVERAGE('air-quality'!I1817:I1821),"NA")</f>
        <v>7</v>
      </c>
      <c r="AF360">
        <f ca="1">IFERROR(AVERAGE('air-quality'!J1817:J1821),"NA")</f>
        <v>8.1999999999999993</v>
      </c>
      <c r="AG360">
        <f ca="1">IFERROR(AVERAGE('air-quality'!E2182:E2186),"NA")</f>
        <v>130.19999999999999</v>
      </c>
      <c r="AH360">
        <f ca="1">IFERROR(AVERAGE('air-quality'!F2182:F2186),"NA")</f>
        <v>57</v>
      </c>
      <c r="AI360">
        <f ca="1">IFERROR(AVERAGE('air-quality'!G2182:G2186),"NA")</f>
        <v>10.8</v>
      </c>
      <c r="AJ360">
        <f ca="1">IFERROR(AVERAGE('air-quality'!H2182:H2186),"NA")</f>
        <v>45.2</v>
      </c>
      <c r="AK360">
        <f ca="1">IFERROR(AVERAGE('air-quality'!I2182:I2186),"NA")</f>
        <v>4.5999999999999996</v>
      </c>
      <c r="AL360">
        <f ca="1">IFERROR(AVERAGE('air-quality'!J2182:J2186),"NA")</f>
        <v>10</v>
      </c>
      <c r="AS360" s="5">
        <f t="shared" ca="1" si="285"/>
        <v>122.06666666666666</v>
      </c>
      <c r="AT360" s="5">
        <f t="shared" ca="1" si="280"/>
        <v>54.800000000000004</v>
      </c>
      <c r="AU360" s="5">
        <f t="shared" ca="1" si="281"/>
        <v>13.133333333333335</v>
      </c>
      <c r="AV360" s="5">
        <f t="shared" ca="1" si="282"/>
        <v>40.37777777777778</v>
      </c>
      <c r="AW360" s="6">
        <f t="shared" ca="1" si="283"/>
        <v>6.9333333333333327</v>
      </c>
      <c r="AX360" s="5">
        <f t="shared" ca="1" si="284"/>
        <v>8.9333333333333318</v>
      </c>
    </row>
    <row r="361" spans="1:50" x14ac:dyDescent="0.25">
      <c r="A361">
        <f>IF(Pivot!A365="",Data!A360,Pivot!A365)</f>
        <v>12</v>
      </c>
      <c r="B361">
        <f>Pivot!B365</f>
        <v>25</v>
      </c>
      <c r="C361">
        <f>IFERROR(AVERAGE(Pivot!D365:H365),C360)</f>
        <v>95.2</v>
      </c>
      <c r="D361">
        <f>IFERROR(AVERAGE(Pivot!K365:O365),D360)</f>
        <v>50.4</v>
      </c>
      <c r="E361">
        <f>IFERROR(AVERAGE(Pivot!R365:V365),E360)</f>
        <v>13.4</v>
      </c>
      <c r="F361">
        <f>IFERROR(AVERAGE(Pivot!Y365:AC365),F360)</f>
        <v>29.8</v>
      </c>
      <c r="G361">
        <f>IFERROR(AVERAGE(Pivot!AF365:AJ365),G360)</f>
        <v>7.4</v>
      </c>
      <c r="H361">
        <f>IFERROR(AVERAGE(Pivot!AM365:AQ365),H360)</f>
        <v>8.1999999999999993</v>
      </c>
      <c r="I361">
        <f>IFERROR(AVERAGE(Pivot!F365:H365),I360)</f>
        <v>93.333333333333329</v>
      </c>
      <c r="J361">
        <f>IFERROR(AVERAGE(Pivot!M365:O365),J360)</f>
        <v>44.333333333333336</v>
      </c>
      <c r="K361">
        <f>IFERROR(AVERAGE(Pivot!T365:V365),K360)</f>
        <v>17</v>
      </c>
      <c r="L361">
        <f>IFERROR(AVERAGE(Pivot!AA365:AC365),L360)</f>
        <v>21.666666666666668</v>
      </c>
      <c r="M361">
        <f>IFERROR(AVERAGE(Pivot!AH365:AJ365),M360)</f>
        <v>6.666666666666667</v>
      </c>
      <c r="N361">
        <f>IFERROR(AVERAGE(Pivot!AO365:AQ365),N360)</f>
        <v>6.666666666666667</v>
      </c>
      <c r="U361">
        <f ca="1">IFERROR(AVERAGE('air-quality'!E1453:E1457),"NA")</f>
        <v>113.4</v>
      </c>
      <c r="V361">
        <f ca="1">IFERROR(AVERAGE('air-quality'!F1453:F1457),"NA")</f>
        <v>51.8</v>
      </c>
      <c r="W361">
        <f ca="1">IFERROR(AVERAGE('air-quality'!G1453:G1457),"NA")</f>
        <v>16.600000000000001</v>
      </c>
      <c r="X361">
        <f ca="1">IFERROR(AVERAGE('air-quality'!H1453:H1457),"NA")</f>
        <v>34.200000000000003</v>
      </c>
      <c r="Y361">
        <f ca="1">IFERROR(AVERAGE('air-quality'!I1453:I1457),"NA")</f>
        <v>8.6</v>
      </c>
      <c r="Z361">
        <f ca="1">IFERROR(AVERAGE('air-quality'!J1453:J1457),"NA")</f>
        <v>7.2</v>
      </c>
      <c r="AA361">
        <f ca="1">IFERROR(AVERAGE('air-quality'!E1818:E1822),"NA")</f>
        <v>98.6</v>
      </c>
      <c r="AB361">
        <f ca="1">IFERROR(AVERAGE('air-quality'!F1818:F1822),"NA")</f>
        <v>40</v>
      </c>
      <c r="AC361">
        <f ca="1">IFERROR(AVERAGE('air-quality'!G1818:G1822),"NA")</f>
        <v>16.8</v>
      </c>
      <c r="AD361">
        <f ca="1">IFERROR(AVERAGE('air-quality'!H1818:H1822),"NA")</f>
        <v>20.333333333333332</v>
      </c>
      <c r="AE361">
        <f ca="1">IFERROR(AVERAGE('air-quality'!I1818:I1822),"NA")</f>
        <v>6.2</v>
      </c>
      <c r="AF361">
        <f ca="1">IFERROR(AVERAGE('air-quality'!J1818:J1822),"NA")</f>
        <v>6.2</v>
      </c>
      <c r="AG361">
        <f ca="1">IFERROR(AVERAGE('air-quality'!E2183:E2187),"NA")</f>
        <v>135.4</v>
      </c>
      <c r="AH361">
        <f ca="1">IFERROR(AVERAGE('air-quality'!F2183:F2187),"NA")</f>
        <v>52.8</v>
      </c>
      <c r="AI361">
        <f ca="1">IFERROR(AVERAGE('air-quality'!G2183:G2187),"NA")</f>
        <v>13.2</v>
      </c>
      <c r="AJ361">
        <f ca="1">IFERROR(AVERAGE('air-quality'!H2183:H2187),"NA")</f>
        <v>41.8</v>
      </c>
      <c r="AK361">
        <f ca="1">IFERROR(AVERAGE('air-quality'!I2183:I2187),"NA")</f>
        <v>4.5999999999999996</v>
      </c>
      <c r="AL361">
        <f ca="1">IFERROR(AVERAGE('air-quality'!J2183:J2187),"NA")</f>
        <v>9.6</v>
      </c>
      <c r="AS361" s="5">
        <f t="shared" ca="1" si="285"/>
        <v>115.8</v>
      </c>
      <c r="AT361" s="5">
        <f t="shared" ca="1" si="280"/>
        <v>48.199999999999996</v>
      </c>
      <c r="AU361" s="5">
        <f t="shared" ca="1" si="281"/>
        <v>15.533333333333337</v>
      </c>
      <c r="AV361" s="5">
        <f t="shared" ca="1" si="282"/>
        <v>32.111111111111107</v>
      </c>
      <c r="AW361" s="6">
        <f t="shared" ca="1" si="283"/>
        <v>6.4666666666666659</v>
      </c>
      <c r="AX361" s="5">
        <f t="shared" ca="1" si="284"/>
        <v>7.666666666666667</v>
      </c>
    </row>
    <row r="362" spans="1:50" x14ac:dyDescent="0.25">
      <c r="A362">
        <f>IF(Pivot!A366="",Data!A361,Pivot!A366)</f>
        <v>12</v>
      </c>
      <c r="B362">
        <f>Pivot!B366</f>
        <v>26</v>
      </c>
      <c r="C362">
        <f>IFERROR(AVERAGE(Pivot!D366:H366),C361)</f>
        <v>97</v>
      </c>
      <c r="D362">
        <f>IFERROR(AVERAGE(Pivot!K366:O366),D361)</f>
        <v>35.6</v>
      </c>
      <c r="E362">
        <f>IFERROR(AVERAGE(Pivot!R366:V366),E361)</f>
        <v>19.600000000000001</v>
      </c>
      <c r="F362">
        <f>IFERROR(AVERAGE(Pivot!Y366:AC366),F361)</f>
        <v>23.4</v>
      </c>
      <c r="G362">
        <f>IFERROR(AVERAGE(Pivot!AF366:AJ366),G361)</f>
        <v>6.4</v>
      </c>
      <c r="H362">
        <f>IFERROR(AVERAGE(Pivot!AM366:AQ366),H361)</f>
        <v>5.6</v>
      </c>
      <c r="I362">
        <f>IFERROR(AVERAGE(Pivot!F366:H366),I361)</f>
        <v>87.333333333333329</v>
      </c>
      <c r="J362">
        <f>IFERROR(AVERAGE(Pivot!M366:O366),J361)</f>
        <v>33.333333333333336</v>
      </c>
      <c r="K362">
        <f>IFERROR(AVERAGE(Pivot!T366:V366),K361)</f>
        <v>20.333333333333332</v>
      </c>
      <c r="L362">
        <f>IFERROR(AVERAGE(Pivot!AA366:AC366),L361)</f>
        <v>24.333333333333332</v>
      </c>
      <c r="M362">
        <f>IFERROR(AVERAGE(Pivot!AH366:AJ366),M361)</f>
        <v>6</v>
      </c>
      <c r="N362">
        <f>IFERROR(AVERAGE(Pivot!AO366:AQ366),N361)</f>
        <v>5.333333333333333</v>
      </c>
      <c r="U362">
        <f ca="1">IFERROR(AVERAGE('air-quality'!E1454:E1458),"NA")</f>
        <v>96.6</v>
      </c>
      <c r="V362">
        <f ca="1">IFERROR(AVERAGE('air-quality'!F1454:F1458),"NA")</f>
        <v>41.8</v>
      </c>
      <c r="W362">
        <f ca="1">IFERROR(AVERAGE('air-quality'!G1454:G1458),"NA")</f>
        <v>15.8</v>
      </c>
      <c r="X362">
        <f ca="1">IFERROR(AVERAGE('air-quality'!H1454:H1458),"NA")</f>
        <v>32.4</v>
      </c>
      <c r="Y362">
        <f ca="1">IFERROR(AVERAGE('air-quality'!I1454:I1458),"NA")</f>
        <v>8.1999999999999993</v>
      </c>
      <c r="Z362">
        <f ca="1">IFERROR(AVERAGE('air-quality'!J1454:J1458),"NA")</f>
        <v>6.6</v>
      </c>
      <c r="AA362">
        <f ca="1">IFERROR(AVERAGE('air-quality'!E1819:E1823),"NA")</f>
        <v>73</v>
      </c>
      <c r="AB362">
        <f ca="1">IFERROR(AVERAGE('air-quality'!F1819:F1823),"NA")</f>
        <v>37.200000000000003</v>
      </c>
      <c r="AC362">
        <f ca="1">IFERROR(AVERAGE('air-quality'!G1819:G1823),"NA")</f>
        <v>15.4</v>
      </c>
      <c r="AD362">
        <f ca="1">IFERROR(AVERAGE('air-quality'!H1819:H1823),"NA")</f>
        <v>19.333333333333332</v>
      </c>
      <c r="AE362">
        <f ca="1">IFERROR(AVERAGE('air-quality'!I1819:I1823),"NA")</f>
        <v>6.2</v>
      </c>
      <c r="AF362">
        <f ca="1">IFERROR(AVERAGE('air-quality'!J1819:J1823),"NA")</f>
        <v>5.8</v>
      </c>
      <c r="AG362">
        <f ca="1">IFERROR(AVERAGE('air-quality'!E2184:E2188),"NA")</f>
        <v>124.4</v>
      </c>
      <c r="AH362">
        <f ca="1">IFERROR(AVERAGE('air-quality'!F2184:F2188),"NA")</f>
        <v>51.6</v>
      </c>
      <c r="AI362">
        <f ca="1">IFERROR(AVERAGE('air-quality'!G2184:G2188),"NA")</f>
        <v>11.6</v>
      </c>
      <c r="AJ362">
        <f ca="1">IFERROR(AVERAGE('air-quality'!H2184:H2188),"NA")</f>
        <v>44.2</v>
      </c>
      <c r="AK362">
        <f ca="1">IFERROR(AVERAGE('air-quality'!I2184:I2188),"NA")</f>
        <v>4.8</v>
      </c>
      <c r="AL362">
        <f ca="1">IFERROR(AVERAGE('air-quality'!J2184:J2188),"NA")</f>
        <v>9.4</v>
      </c>
      <c r="AS362" s="5">
        <f t="shared" ca="1" si="285"/>
        <v>98</v>
      </c>
      <c r="AT362" s="5">
        <f t="shared" ca="1" si="280"/>
        <v>43.533333333333331</v>
      </c>
      <c r="AU362" s="5">
        <f t="shared" ca="1" si="281"/>
        <v>14.266666666666667</v>
      </c>
      <c r="AV362" s="5">
        <f t="shared" ca="1" si="282"/>
        <v>31.977777777777778</v>
      </c>
      <c r="AW362" s="6">
        <f t="shared" ca="1" si="283"/>
        <v>6.3999999999999995</v>
      </c>
      <c r="AX362" s="5">
        <f t="shared" ca="1" si="284"/>
        <v>7.2666666666666657</v>
      </c>
    </row>
    <row r="363" spans="1:50" x14ac:dyDescent="0.25">
      <c r="A363">
        <f>IF(Pivot!A367="",Data!A362,Pivot!A367)</f>
        <v>12</v>
      </c>
      <c r="B363">
        <f>Pivot!B367</f>
        <v>27</v>
      </c>
      <c r="C363">
        <f>IFERROR(AVERAGE(Pivot!D367:H367),C362)</f>
        <v>68.400000000000006</v>
      </c>
      <c r="D363">
        <f>IFERROR(AVERAGE(Pivot!K367:O367),D362)</f>
        <v>42</v>
      </c>
      <c r="E363">
        <f>IFERROR(AVERAGE(Pivot!R367:V367),E362)</f>
        <v>10.8</v>
      </c>
      <c r="F363">
        <f>IFERROR(AVERAGE(Pivot!Y367:AC367),F362)</f>
        <v>37.799999999999997</v>
      </c>
      <c r="G363">
        <f>IFERROR(AVERAGE(Pivot!AF367:AJ367),G362)</f>
        <v>7.2</v>
      </c>
      <c r="H363">
        <f>IFERROR(AVERAGE(Pivot!AM367:AQ367),H362)</f>
        <v>7</v>
      </c>
      <c r="I363">
        <f>IFERROR(AVERAGE(Pivot!F367:H367),I362)</f>
        <v>60.666666666666664</v>
      </c>
      <c r="J363">
        <f>IFERROR(AVERAGE(Pivot!M367:O367),J362)</f>
        <v>44.666666666666664</v>
      </c>
      <c r="K363">
        <f>IFERROR(AVERAGE(Pivot!T367:V367),K362)</f>
        <v>9.3333333333333339</v>
      </c>
      <c r="L363">
        <f>IFERROR(AVERAGE(Pivot!AA367:AC367),L362)</f>
        <v>40.666666666666664</v>
      </c>
      <c r="M363">
        <f>IFERROR(AVERAGE(Pivot!AH367:AJ367),M362)</f>
        <v>6.666666666666667</v>
      </c>
      <c r="N363">
        <f>IFERROR(AVERAGE(Pivot!AO367:AQ367),N362)</f>
        <v>7.333333333333333</v>
      </c>
      <c r="U363">
        <f ca="1">IFERROR(AVERAGE('air-quality'!E1455:E1459),"NA")</f>
        <v>80.8</v>
      </c>
      <c r="V363">
        <f ca="1">IFERROR(AVERAGE('air-quality'!F1455:F1459),"NA")</f>
        <v>45</v>
      </c>
      <c r="W363">
        <f ca="1">IFERROR(AVERAGE('air-quality'!G1455:G1459),"NA")</f>
        <v>14.2</v>
      </c>
      <c r="X363">
        <f ca="1">IFERROR(AVERAGE('air-quality'!H1455:H1459),"NA")</f>
        <v>36.4</v>
      </c>
      <c r="Y363">
        <f ca="1">IFERROR(AVERAGE('air-quality'!I1455:I1459),"NA")</f>
        <v>8.8000000000000007</v>
      </c>
      <c r="Z363">
        <f ca="1">IFERROR(AVERAGE('air-quality'!J1455:J1459),"NA")</f>
        <v>7</v>
      </c>
      <c r="AA363">
        <f ca="1">IFERROR(AVERAGE('air-quality'!E1820:E1824),"NA")</f>
        <v>64.599999999999994</v>
      </c>
      <c r="AB363">
        <f ca="1">IFERROR(AVERAGE('air-quality'!F1820:F1824),"NA")</f>
        <v>40.799999999999997</v>
      </c>
      <c r="AC363">
        <f ca="1">IFERROR(AVERAGE('air-quality'!G1820:G1824),"NA")</f>
        <v>16</v>
      </c>
      <c r="AD363">
        <f ca="1">IFERROR(AVERAGE('air-quality'!H1820:H1824),"NA")</f>
        <v>19.333333333333332</v>
      </c>
      <c r="AE363">
        <f ca="1">IFERROR(AVERAGE('air-quality'!I1820:I1824),"NA")</f>
        <v>6</v>
      </c>
      <c r="AF363">
        <f ca="1">IFERROR(AVERAGE('air-quality'!J1820:J1824),"NA")</f>
        <v>5.6</v>
      </c>
      <c r="AG363">
        <f ca="1">IFERROR(AVERAGE('air-quality'!E2185:E2189),"NA")</f>
        <v>116.8</v>
      </c>
      <c r="AH363">
        <f ca="1">IFERROR(AVERAGE('air-quality'!F2185:F2189),"NA")</f>
        <v>48</v>
      </c>
      <c r="AI363">
        <f ca="1">IFERROR(AVERAGE('air-quality'!G2185:G2189),"NA")</f>
        <v>11.6</v>
      </c>
      <c r="AJ363">
        <f ca="1">IFERROR(AVERAGE('air-quality'!H2185:H2189),"NA")</f>
        <v>43</v>
      </c>
      <c r="AK363">
        <f ca="1">IFERROR(AVERAGE('air-quality'!I2185:I2189),"NA")</f>
        <v>4.5999999999999996</v>
      </c>
      <c r="AL363">
        <f ca="1">IFERROR(AVERAGE('air-quality'!J2185:J2189),"NA")</f>
        <v>8.6</v>
      </c>
      <c r="AS363" s="5">
        <f t="shared" ca="1" si="285"/>
        <v>87.399999999999991</v>
      </c>
      <c r="AT363" s="5">
        <f t="shared" ca="1" si="280"/>
        <v>44.6</v>
      </c>
      <c r="AU363" s="5">
        <f t="shared" ca="1" si="281"/>
        <v>13.933333333333332</v>
      </c>
      <c r="AV363" s="5">
        <f t="shared" ca="1" si="282"/>
        <v>32.911111111111111</v>
      </c>
      <c r="AW363" s="6">
        <f t="shared" ca="1" si="283"/>
        <v>6.4666666666666659</v>
      </c>
      <c r="AX363" s="5">
        <f t="shared" ca="1" si="284"/>
        <v>7.0666666666666664</v>
      </c>
    </row>
    <row r="364" spans="1:50" x14ac:dyDescent="0.25">
      <c r="A364">
        <f>IF(Pivot!A368="",Data!A363,Pivot!A368)</f>
        <v>12</v>
      </c>
      <c r="B364">
        <f>Pivot!B368</f>
        <v>28</v>
      </c>
      <c r="C364">
        <f>IFERROR(AVERAGE(Pivot!D368:H368),C363)</f>
        <v>77.8</v>
      </c>
      <c r="D364">
        <f>IFERROR(AVERAGE(Pivot!K368:O368),D363)</f>
        <v>55.4</v>
      </c>
      <c r="E364">
        <f>IFERROR(AVERAGE(Pivot!R368:V368),E363)</f>
        <v>11.2</v>
      </c>
      <c r="F364">
        <f>IFERROR(AVERAGE(Pivot!Y368:AC368),F363)</f>
        <v>41.2</v>
      </c>
      <c r="G364">
        <f>IFERROR(AVERAGE(Pivot!AF368:AJ368),G363)</f>
        <v>7.6</v>
      </c>
      <c r="H364">
        <f>IFERROR(AVERAGE(Pivot!AM368:AQ368),H363)</f>
        <v>8.4</v>
      </c>
      <c r="I364">
        <f>IFERROR(AVERAGE(Pivot!F368:H368),I363)</f>
        <v>80.666666666666671</v>
      </c>
      <c r="J364">
        <f>IFERROR(AVERAGE(Pivot!M368:O368),J363)</f>
        <v>58.666666666666664</v>
      </c>
      <c r="K364">
        <f>IFERROR(AVERAGE(Pivot!T368:V368),K363)</f>
        <v>12.333333333333334</v>
      </c>
      <c r="L364">
        <f>IFERROR(AVERAGE(Pivot!AA368:AC368),L363)</f>
        <v>40</v>
      </c>
      <c r="M364">
        <f>IFERROR(AVERAGE(Pivot!AH368:AJ368),M363)</f>
        <v>6.666666666666667</v>
      </c>
      <c r="N364">
        <f>IFERROR(AVERAGE(Pivot!AO368:AQ368),N363)</f>
        <v>8</v>
      </c>
      <c r="U364">
        <f ca="1">IFERROR(AVERAGE('air-quality'!E1456:E1460),"NA")</f>
        <v>85.2</v>
      </c>
      <c r="V364">
        <f ca="1">IFERROR(AVERAGE('air-quality'!F1456:F1460),"NA")</f>
        <v>59.2</v>
      </c>
      <c r="W364">
        <f ca="1">IFERROR(AVERAGE('air-quality'!G1456:G1460),"NA")</f>
        <v>10.4</v>
      </c>
      <c r="X364">
        <f ca="1">IFERROR(AVERAGE('air-quality'!H1456:H1460),"NA")</f>
        <v>44.2</v>
      </c>
      <c r="Y364">
        <f ca="1">IFERROR(AVERAGE('air-quality'!I1456:I1460),"NA")</f>
        <v>8.8000000000000007</v>
      </c>
      <c r="Z364">
        <f ca="1">IFERROR(AVERAGE('air-quality'!J1456:J1460),"NA")</f>
        <v>8.8000000000000007</v>
      </c>
      <c r="AA364">
        <f ca="1">IFERROR(AVERAGE('air-quality'!E1821:E1825),"NA")</f>
        <v>62.2</v>
      </c>
      <c r="AB364">
        <f ca="1">IFERROR(AVERAGE('air-quality'!F1821:F1825),"NA")</f>
        <v>40.200000000000003</v>
      </c>
      <c r="AC364">
        <f ca="1">IFERROR(AVERAGE('air-quality'!G1821:G1825),"NA")</f>
        <v>18.399999999999999</v>
      </c>
      <c r="AD364">
        <f ca="1">IFERROR(AVERAGE('air-quality'!H1821:H1825),"NA")</f>
        <v>21.75</v>
      </c>
      <c r="AE364">
        <f ca="1">IFERROR(AVERAGE('air-quality'!I1821:I1825),"NA")</f>
        <v>5.8</v>
      </c>
      <c r="AF364">
        <f ca="1">IFERROR(AVERAGE('air-quality'!J1821:J1825),"NA")</f>
        <v>5.2</v>
      </c>
      <c r="AG364">
        <f ca="1">IFERROR(AVERAGE('air-quality'!E2186:E2190),"NA")</f>
        <v>105.4</v>
      </c>
      <c r="AH364">
        <f ca="1">IFERROR(AVERAGE('air-quality'!F2186:F2190),"NA")</f>
        <v>46.5</v>
      </c>
      <c r="AI364">
        <f ca="1">IFERROR(AVERAGE('air-quality'!G2186:G2190),"NA")</f>
        <v>13.25</v>
      </c>
      <c r="AJ364">
        <f ca="1">IFERROR(AVERAGE('air-quality'!H2186:H2190),"NA")</f>
        <v>40.75</v>
      </c>
      <c r="AK364">
        <f ca="1">IFERROR(AVERAGE('air-quality'!I2186:I2190),"NA")</f>
        <v>4.75</v>
      </c>
      <c r="AL364">
        <f ca="1">IFERROR(AVERAGE('air-quality'!J2186:J2190),"NA")</f>
        <v>8</v>
      </c>
      <c r="AS364" s="5">
        <f t="shared" ca="1" si="285"/>
        <v>84.266666666666666</v>
      </c>
      <c r="AT364" s="5">
        <f t="shared" ca="1" si="280"/>
        <v>48.633333333333333</v>
      </c>
      <c r="AU364" s="5">
        <f t="shared" ca="1" si="281"/>
        <v>14.016666666666666</v>
      </c>
      <c r="AV364" s="5">
        <f t="shared" ca="1" si="282"/>
        <v>35.56666666666667</v>
      </c>
      <c r="AW364" s="6">
        <f t="shared" ca="1" si="283"/>
        <v>6.45</v>
      </c>
      <c r="AX364" s="5">
        <f t="shared" ca="1" si="284"/>
        <v>7.333333333333333</v>
      </c>
    </row>
    <row r="365" spans="1:50" x14ac:dyDescent="0.25">
      <c r="A365">
        <f>IF(Pivot!A369="",Data!A364,Pivot!A369)</f>
        <v>12</v>
      </c>
      <c r="B365">
        <f>Pivot!B369</f>
        <v>29</v>
      </c>
      <c r="C365">
        <f>IFERROR(AVERAGE(Pivot!D369:H369),C364)</f>
        <v>93.6</v>
      </c>
      <c r="D365">
        <f>IFERROR(AVERAGE(Pivot!K369:O369),D364)</f>
        <v>49.4</v>
      </c>
      <c r="E365">
        <f>IFERROR(AVERAGE(Pivot!R369:V369),E364)</f>
        <v>7.2</v>
      </c>
      <c r="F365">
        <f>IFERROR(AVERAGE(Pivot!Y369:AC369),F364)</f>
        <v>38</v>
      </c>
      <c r="G365">
        <f>IFERROR(AVERAGE(Pivot!AF369:AJ369),G364)</f>
        <v>6.2</v>
      </c>
      <c r="H365">
        <f>IFERROR(AVERAGE(Pivot!AM369:AQ369),H364)</f>
        <v>8.1999999999999993</v>
      </c>
      <c r="I365">
        <f>IFERROR(AVERAGE(Pivot!F369:H369),I364)</f>
        <v>99.333333333333329</v>
      </c>
      <c r="J365">
        <f>IFERROR(AVERAGE(Pivot!M369:O369),J364)</f>
        <v>46.666666666666664</v>
      </c>
      <c r="K365">
        <f>IFERROR(AVERAGE(Pivot!T369:V369),K364)</f>
        <v>6.666666666666667</v>
      </c>
      <c r="L365">
        <f>IFERROR(AVERAGE(Pivot!AA369:AC369),L364)</f>
        <v>30.333333333333332</v>
      </c>
      <c r="M365">
        <f>IFERROR(AVERAGE(Pivot!AH369:AJ369),M364)</f>
        <v>4.666666666666667</v>
      </c>
      <c r="N365">
        <f>IFERROR(AVERAGE(Pivot!AO369:AQ369),N364)</f>
        <v>6.666666666666667</v>
      </c>
      <c r="U365">
        <f ca="1">IFERROR(AVERAGE('air-quality'!E1457:E1461),"NA")</f>
        <v>108.4</v>
      </c>
      <c r="V365">
        <f ca="1">IFERROR(AVERAGE('air-quality'!F1457:F1461),"NA")</f>
        <v>65.400000000000006</v>
      </c>
      <c r="W365">
        <f ca="1">IFERROR(AVERAGE('air-quality'!G1457:G1461),"NA")</f>
        <v>11.2</v>
      </c>
      <c r="X365">
        <f ca="1">IFERROR(AVERAGE('air-quality'!H1457:H1461),"NA")</f>
        <v>43.6</v>
      </c>
      <c r="Y365">
        <f ca="1">IFERROR(AVERAGE('air-quality'!I1457:I1461),"NA")</f>
        <v>8.8000000000000007</v>
      </c>
      <c r="Z365">
        <f ca="1">IFERROR(AVERAGE('air-quality'!J1457:J1461),"NA")</f>
        <v>9.1999999999999993</v>
      </c>
      <c r="AA365">
        <f ca="1">IFERROR(AVERAGE('air-quality'!E1822:E1826),"NA")</f>
        <v>58.8</v>
      </c>
      <c r="AB365">
        <f ca="1">IFERROR(AVERAGE('air-quality'!F1822:F1826),"NA")</f>
        <v>37.25</v>
      </c>
      <c r="AC365">
        <f ca="1">IFERROR(AVERAGE('air-quality'!G1822:G1826),"NA")</f>
        <v>18.75</v>
      </c>
      <c r="AD365">
        <f ca="1">IFERROR(AVERAGE('air-quality'!H1822:H1826),"NA")</f>
        <v>21.75</v>
      </c>
      <c r="AE365">
        <f ca="1">IFERROR(AVERAGE('air-quality'!I1822:I1826),"NA")</f>
        <v>5.5</v>
      </c>
      <c r="AF365">
        <f ca="1">IFERROR(AVERAGE('air-quality'!J1822:J1826),"NA")</f>
        <v>4.75</v>
      </c>
      <c r="AG365">
        <f ca="1">IFERROR(AVERAGE('air-quality'!E2187:E2191),"NA")</f>
        <v>99.5</v>
      </c>
      <c r="AH365">
        <f ca="1">IFERROR(AVERAGE('air-quality'!F2187:F2191),"NA")</f>
        <v>45.333333333333336</v>
      </c>
      <c r="AI365">
        <f ca="1">IFERROR(AVERAGE('air-quality'!G2187:G2191),"NA")</f>
        <v>12.333333333333334</v>
      </c>
      <c r="AJ365">
        <f ca="1">IFERROR(AVERAGE('air-quality'!H2187:H2191),"NA")</f>
        <v>41.333333333333336</v>
      </c>
      <c r="AK365">
        <f ca="1">IFERROR(AVERAGE('air-quality'!I2187:I2191),"NA")</f>
        <v>4.666666666666667</v>
      </c>
      <c r="AL365">
        <f ca="1">IFERROR(AVERAGE('air-quality'!J2187:J2191),"NA")</f>
        <v>8</v>
      </c>
      <c r="AS365" s="5">
        <f t="shared" ca="1" si="285"/>
        <v>88.899999999999991</v>
      </c>
      <c r="AT365" s="5">
        <f t="shared" ca="1" si="280"/>
        <v>49.327777777777783</v>
      </c>
      <c r="AU365" s="5">
        <f t="shared" ca="1" si="281"/>
        <v>14.094444444444443</v>
      </c>
      <c r="AV365" s="5">
        <f t="shared" ca="1" si="282"/>
        <v>35.56111111111111</v>
      </c>
      <c r="AW365" s="6">
        <f t="shared" ca="1" si="283"/>
        <v>6.3222222222222229</v>
      </c>
      <c r="AX365" s="5">
        <f t="shared" ca="1" si="284"/>
        <v>7.3166666666666664</v>
      </c>
    </row>
    <row r="366" spans="1:50" x14ac:dyDescent="0.25">
      <c r="A366">
        <f>IF(Pivot!A370="",Data!A365,Pivot!A370)</f>
        <v>12</v>
      </c>
      <c r="B366">
        <f>Pivot!B370</f>
        <v>30</v>
      </c>
      <c r="C366">
        <f>IFERROR(AVERAGE(Pivot!D370:H370),C365)</f>
        <v>89.8</v>
      </c>
      <c r="D366">
        <f>IFERROR(AVERAGE(Pivot!K370:O370),D365)</f>
        <v>24.8</v>
      </c>
      <c r="E366">
        <f>IFERROR(AVERAGE(Pivot!R370:V370),E365)</f>
        <v>5</v>
      </c>
      <c r="F366">
        <f>IFERROR(AVERAGE(Pivot!Y370:AC370),F365)</f>
        <v>15.6</v>
      </c>
      <c r="G366">
        <f>IFERROR(AVERAGE(Pivot!AF370:AJ370),G365)</f>
        <v>3.4</v>
      </c>
      <c r="H366">
        <f>IFERROR(AVERAGE(Pivot!AM370:AQ370),H365)</f>
        <v>4</v>
      </c>
      <c r="I366">
        <f>IFERROR(AVERAGE(Pivot!F370:H370),I365)</f>
        <v>83.333333333333329</v>
      </c>
      <c r="J366">
        <f>IFERROR(AVERAGE(Pivot!M370:O370),J365)</f>
        <v>20.666666666666668</v>
      </c>
      <c r="K366">
        <f>IFERROR(AVERAGE(Pivot!T370:V370),K365)</f>
        <v>7.333333333333333</v>
      </c>
      <c r="L366">
        <f>IFERROR(AVERAGE(Pivot!AA370:AC370),L365)</f>
        <v>7.666666666666667</v>
      </c>
      <c r="M366">
        <f>IFERROR(AVERAGE(Pivot!AH370:AJ370),M365)</f>
        <v>2.6666666666666665</v>
      </c>
      <c r="N366">
        <f>IFERROR(AVERAGE(Pivot!AO370:AQ370),N365)</f>
        <v>2.3333333333333335</v>
      </c>
      <c r="U366">
        <f ca="1">IFERROR(AVERAGE('air-quality'!E1458:E1462),"NA")</f>
        <v>119.8</v>
      </c>
      <c r="V366">
        <f ca="1">IFERROR(AVERAGE('air-quality'!F1458:F1462),"NA")</f>
        <v>69.599999999999994</v>
      </c>
      <c r="W366">
        <f ca="1">IFERROR(AVERAGE('air-quality'!G1458:G1462),"NA")</f>
        <v>10.8</v>
      </c>
      <c r="X366">
        <f ca="1">IFERROR(AVERAGE('air-quality'!H1458:H1462),"NA")</f>
        <v>45.6</v>
      </c>
      <c r="Y366">
        <f ca="1">IFERROR(AVERAGE('air-quality'!I1458:I1462),"NA")</f>
        <v>9.1999999999999993</v>
      </c>
      <c r="Z366">
        <f ca="1">IFERROR(AVERAGE('air-quality'!J1458:J1462),"NA")</f>
        <v>9.6</v>
      </c>
      <c r="AA366">
        <f ca="1">IFERROR(AVERAGE('air-quality'!E1823:E1827),"NA")</f>
        <v>50</v>
      </c>
      <c r="AB366">
        <f ca="1">IFERROR(AVERAGE('air-quality'!F1823:F1827),"NA")</f>
        <v>39.75</v>
      </c>
      <c r="AC366">
        <f ca="1">IFERROR(AVERAGE('air-quality'!G1823:G1827),"NA")</f>
        <v>18.5</v>
      </c>
      <c r="AD366">
        <f ca="1">IFERROR(AVERAGE('air-quality'!H1823:H1827),"NA")</f>
        <v>25.5</v>
      </c>
      <c r="AE366">
        <f ca="1">IFERROR(AVERAGE('air-quality'!I1823:I1827),"NA")</f>
        <v>5.75</v>
      </c>
      <c r="AF366">
        <f ca="1">IFERROR(AVERAGE('air-quality'!J1823:J1827),"NA")</f>
        <v>5.5</v>
      </c>
      <c r="AG366">
        <f ca="1">IFERROR(AVERAGE('air-quality'!E2188:E2192),"NA")</f>
        <v>94.333333333333329</v>
      </c>
      <c r="AH366">
        <f ca="1">IFERROR(AVERAGE('air-quality'!F2188:F2192),"NA")</f>
        <v>45</v>
      </c>
      <c r="AI366">
        <f ca="1">IFERROR(AVERAGE('air-quality'!G2188:G2192),"NA")</f>
        <v>6</v>
      </c>
      <c r="AJ366">
        <f ca="1">IFERROR(AVERAGE('air-quality'!H2188:H2192),"NA")</f>
        <v>46</v>
      </c>
      <c r="AK366">
        <f ca="1">IFERROR(AVERAGE('air-quality'!I2188:I2192),"NA")</f>
        <v>4.333333333333333</v>
      </c>
      <c r="AL366">
        <f ca="1">IFERROR(AVERAGE('air-quality'!J2188:J2192),"NA")</f>
        <v>8.3333333333333339</v>
      </c>
      <c r="AS366" s="5">
        <f t="shared" ca="1" si="285"/>
        <v>88.044444444444437</v>
      </c>
      <c r="AT366" s="5">
        <f t="shared" ca="1" si="280"/>
        <v>51.449999999999996</v>
      </c>
      <c r="AU366" s="5">
        <f t="shared" ca="1" si="281"/>
        <v>11.766666666666666</v>
      </c>
      <c r="AV366" s="5">
        <f t="shared" ca="1" si="282"/>
        <v>39.033333333333331</v>
      </c>
      <c r="AW366" s="6">
        <f t="shared" ca="1" si="283"/>
        <v>6.4277777777777771</v>
      </c>
      <c r="AX366" s="5">
        <f t="shared" ca="1" si="284"/>
        <v>7.8111111111111109</v>
      </c>
    </row>
    <row r="367" spans="1:50" x14ac:dyDescent="0.25">
      <c r="A367">
        <f>IF(Pivot!A371="",Data!A366,Pivot!A371)</f>
        <v>12</v>
      </c>
      <c r="B367">
        <f>Pivot!B371</f>
        <v>31</v>
      </c>
      <c r="C367">
        <f>IFERROR(AVERAGE(Pivot!D371:H371),C366)</f>
        <v>48.2</v>
      </c>
      <c r="D367">
        <f>IFERROR(AVERAGE(Pivot!K371:O371),D366)</f>
        <v>40.200000000000003</v>
      </c>
      <c r="E367">
        <f>IFERROR(AVERAGE(Pivot!R371:V371),E366)</f>
        <v>8.6</v>
      </c>
      <c r="F367">
        <f>IFERROR(AVERAGE(Pivot!Y371:AC371),F366)</f>
        <v>32.799999999999997</v>
      </c>
      <c r="G367">
        <f>IFERROR(AVERAGE(Pivot!AF371:AJ371),G366)</f>
        <v>5.6</v>
      </c>
      <c r="H367">
        <f>IFERROR(AVERAGE(Pivot!AM371:AQ371),H366)</f>
        <v>6.8</v>
      </c>
      <c r="I367">
        <f>IFERROR(AVERAGE(Pivot!F371:H371),I366)</f>
        <v>36.666666666666664</v>
      </c>
      <c r="J367">
        <f>IFERROR(AVERAGE(Pivot!M371:O371),J366)</f>
        <v>43.333333333333336</v>
      </c>
      <c r="K367">
        <f>IFERROR(AVERAGE(Pivot!T371:V371),K366)</f>
        <v>13</v>
      </c>
      <c r="L367">
        <f>IFERROR(AVERAGE(Pivot!AA371:AC371),L366)</f>
        <v>37.333333333333336</v>
      </c>
      <c r="M367">
        <f>IFERROR(AVERAGE(Pivot!AH371:AJ371),M366)</f>
        <v>6.666666666666667</v>
      </c>
      <c r="N367">
        <f>IFERROR(AVERAGE(Pivot!AO371:AQ371),N366)</f>
        <v>7.333333333333333</v>
      </c>
      <c r="U367">
        <f ca="1">IFERROR(AVERAGE('air-quality'!E1459:E1463),"NA")</f>
        <v>124.6</v>
      </c>
      <c r="V367">
        <f ca="1">IFERROR(AVERAGE('air-quality'!F1459:F1463),"NA")</f>
        <v>68.8</v>
      </c>
      <c r="W367">
        <f ca="1">IFERROR(AVERAGE('air-quality'!G1459:G1463),"NA")</f>
        <v>12.4</v>
      </c>
      <c r="X367">
        <f ca="1">IFERROR(AVERAGE('air-quality'!H1459:H1463),"NA")</f>
        <v>43.6</v>
      </c>
      <c r="Y367">
        <f ca="1">IFERROR(AVERAGE('air-quality'!I1459:I1463),"NA")</f>
        <v>9.1999999999999993</v>
      </c>
      <c r="Z367">
        <f ca="1">IFERROR(AVERAGE('air-quality'!J1459:J1463),"NA")</f>
        <v>9.6</v>
      </c>
      <c r="AA367">
        <f ca="1">IFERROR(AVERAGE('air-quality'!E1824:E1828),"NA")</f>
        <v>63.75</v>
      </c>
      <c r="AB367">
        <f ca="1">IFERROR(AVERAGE('air-quality'!F1824:F1828),"NA")</f>
        <v>39</v>
      </c>
      <c r="AC367">
        <f ca="1">IFERROR(AVERAGE('air-quality'!G1824:G1828),"NA")</f>
        <v>18</v>
      </c>
      <c r="AD367">
        <f ca="1">IFERROR(AVERAGE('air-quality'!H1824:H1828),"NA")</f>
        <v>29.25</v>
      </c>
      <c r="AE367">
        <f ca="1">IFERROR(AVERAGE('air-quality'!I1824:I1828),"NA")</f>
        <v>5.75</v>
      </c>
      <c r="AF367">
        <f ca="1">IFERROR(AVERAGE('air-quality'!J1824:J1828),"NA")</f>
        <v>6</v>
      </c>
      <c r="AG367">
        <f ca="1">IFERROR(AVERAGE('air-quality'!E2189:E2193),"NA")</f>
        <v>94.333333333333329</v>
      </c>
      <c r="AH367">
        <f ca="1">IFERROR(AVERAGE('air-quality'!F2189:F2193),"NA")</f>
        <v>49</v>
      </c>
      <c r="AI367">
        <f ca="1">IFERROR(AVERAGE('air-quality'!G2189:G2193),"NA")</f>
        <v>5</v>
      </c>
      <c r="AJ367">
        <f ca="1">IFERROR(AVERAGE('air-quality'!H2189:H2193),"NA")</f>
        <v>45</v>
      </c>
      <c r="AK367">
        <f ca="1">IFERROR(AVERAGE('air-quality'!I2189:I2193),"NA")</f>
        <v>4.666666666666667</v>
      </c>
      <c r="AL367">
        <f ca="1">IFERROR(AVERAGE('air-quality'!J2189:J2193),"NA")</f>
        <v>9</v>
      </c>
      <c r="AS367" s="5">
        <f t="shared" ca="1" si="285"/>
        <v>94.227777777777774</v>
      </c>
      <c r="AT367" s="5">
        <f t="shared" ca="1" si="280"/>
        <v>52.266666666666673</v>
      </c>
      <c r="AU367" s="5">
        <f t="shared" ca="1" si="281"/>
        <v>11.799999999999999</v>
      </c>
      <c r="AV367" s="5">
        <f t="shared" ca="1" si="282"/>
        <v>39.283333333333331</v>
      </c>
      <c r="AW367" s="6">
        <f t="shared" ca="1" si="283"/>
        <v>6.5388888888888888</v>
      </c>
      <c r="AX367" s="5">
        <f t="shared" ca="1" si="284"/>
        <v>8.2000000000000011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air-quality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2020-09-12T07:59:36Z</dcterms:created>
  <dcterms:modified xsi:type="dcterms:W3CDTF">2020-09-12T09:08:38Z</dcterms:modified>
</cp:coreProperties>
</file>