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e\Pinned Folders\University\CSC 263\Project 1\"/>
    </mc:Choice>
  </mc:AlternateContent>
  <xr:revisionPtr revIDLastSave="0" documentId="13_ncr:1_{16366004-8089-4160-887A-3DD184016CBC}" xr6:coauthVersionLast="45" xr6:coauthVersionMax="45" xr10:uidLastSave="{00000000-0000-0000-0000-000000000000}"/>
  <bookViews>
    <workbookView xWindow="-93" yWindow="-93" windowWidth="25786" windowHeight="13986" activeTab="2" xr2:uid="{BA52F4CB-0E0F-4BC9-B4E1-11801A003116}"/>
  </bookViews>
  <sheets>
    <sheet name="Page" sheetId="1" r:id="rId1"/>
    <sheet name="Heapfile" sheetId="3" r:id="rId2"/>
    <sheet name="Column Store" sheetId="4" r:id="rId3"/>
    <sheet name="Sheet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G3" i="3"/>
  <c r="H3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M6" i="4"/>
  <c r="K4" i="4"/>
  <c r="L4" i="4"/>
  <c r="M4" i="4"/>
  <c r="K5" i="4"/>
  <c r="L5" i="4"/>
  <c r="M5" i="4"/>
  <c r="K6" i="4"/>
  <c r="L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L3" i="4"/>
  <c r="M3" i="4"/>
  <c r="K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G3" i="4"/>
  <c r="H3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</calcChain>
</file>

<file path=xl/sharedStrings.xml><?xml version="1.0" encoding="utf-8"?>
<sst xmlns="http://schemas.openxmlformats.org/spreadsheetml/2006/main" count="38" uniqueCount="21">
  <si>
    <t>page_size</t>
  </si>
  <si>
    <t>write_time</t>
  </si>
  <si>
    <t>read_time</t>
  </si>
  <si>
    <t>select_most_restrictive</t>
  </si>
  <si>
    <t>select_mid_restrictive</t>
  </si>
  <si>
    <t>select_least_restrictive</t>
  </si>
  <si>
    <t>select2_most_restrictive</t>
  </si>
  <si>
    <t>select3_most_restrictive</t>
  </si>
  <si>
    <t>select2_mid_restrictive</t>
  </si>
  <si>
    <t>select3_mid_restrictive</t>
  </si>
  <si>
    <t>select2_least_restrictive</t>
  </si>
  <si>
    <t>select3_least_restrictive</t>
  </si>
  <si>
    <t>Write Time</t>
  </si>
  <si>
    <t>Most Restrictive</t>
  </si>
  <si>
    <t>Mid Restrictive</t>
  </si>
  <si>
    <t>Least Restrictive</t>
  </si>
  <si>
    <t>Read Recs/sec</t>
  </si>
  <si>
    <t>Write Recs/sec</t>
  </si>
  <si>
    <t>Most restrictive</t>
  </si>
  <si>
    <t>Mid restrictive</t>
  </si>
  <si>
    <t>Least restrictive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</si>
</sst>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Write performance</a:t>
            </a:r>
            <a:r>
              <a:rPr lang="en-US" baseline="0"/>
              <a:t> in Records/Sec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Page!$C$2</c:f>
              <c:strCache>
                <c:ptCount val="1"/>
                <c:pt idx="0">
                  <c:v>Write Recs/sec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Page!$C$3:$C$29</c:f>
              <c:numCache>
                <c:formatCode>General</c:formatCode>
                <c:ptCount val="27"/>
                <c:pt idx="0">
                  <c:v>893.05716374064673</c:v>
                </c:pt>
                <c:pt idx="1">
                  <c:v>1646.7663190836995</c:v>
                </c:pt>
                <c:pt idx="2">
                  <c:v>2279.1685137428162</c:v>
                </c:pt>
                <c:pt idx="3">
                  <c:v>2917.8891406378793</c:v>
                </c:pt>
                <c:pt idx="4">
                  <c:v>4043.1125173954915</c:v>
                </c:pt>
                <c:pt idx="5">
                  <c:v>4971.2846172297268</c:v>
                </c:pt>
                <c:pt idx="6">
                  <c:v>6023.3942609701817</c:v>
                </c:pt>
                <c:pt idx="7">
                  <c:v>6987.6416569654903</c:v>
                </c:pt>
                <c:pt idx="8">
                  <c:v>8241.4412632481162</c:v>
                </c:pt>
                <c:pt idx="9">
                  <c:v>8915.480796277252</c:v>
                </c:pt>
                <c:pt idx="10">
                  <c:v>9887.563570854034</c:v>
                </c:pt>
                <c:pt idx="11">
                  <c:v>10878.007497122766</c:v>
                </c:pt>
                <c:pt idx="12">
                  <c:v>12154.552426838709</c:v>
                </c:pt>
                <c:pt idx="13">
                  <c:v>13309.270172860803</c:v>
                </c:pt>
                <c:pt idx="14">
                  <c:v>14970.508099044881</c:v>
                </c:pt>
                <c:pt idx="15">
                  <c:v>16359.784378041897</c:v>
                </c:pt>
                <c:pt idx="16">
                  <c:v>18821.722526402169</c:v>
                </c:pt>
                <c:pt idx="17">
                  <c:v>17928.135070569624</c:v>
                </c:pt>
                <c:pt idx="18">
                  <c:v>21532.627852669451</c:v>
                </c:pt>
                <c:pt idx="19">
                  <c:v>27539.446815131829</c:v>
                </c:pt>
                <c:pt idx="20">
                  <c:v>26586.799919707861</c:v>
                </c:pt>
                <c:pt idx="21">
                  <c:v>26154.457765781601</c:v>
                </c:pt>
                <c:pt idx="22">
                  <c:v>25023.616037635518</c:v>
                </c:pt>
                <c:pt idx="23">
                  <c:v>23021.609233507035</c:v>
                </c:pt>
                <c:pt idx="24">
                  <c:v>25483.647780310566</c:v>
                </c:pt>
                <c:pt idx="25">
                  <c:v>17619.267020872663</c:v>
                </c:pt>
                <c:pt idx="26">
                  <c:v>14050.558123295054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A9-421A-999F-F8BB612C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15328"/>
        <c:axId val="52733760"/>
      </c:scatterChart>
      <c:valAx>
        <c:axId val="233415328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760"/>
        <c:crosses val="autoZero"/>
        <c:crossBetween val="midCat"/>
        <c:majorUnit val="4"/>
      </c:valAx>
      <c:valAx>
        <c:axId val="527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Read performance in Records/Sec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Page!$F$2</c:f>
              <c:strCache>
                <c:ptCount val="1"/>
                <c:pt idx="0">
                  <c:v>Read Recs/sec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Page!$F$3:$F$29</c:f>
              <c:numCache>
                <c:formatCode>General</c:formatCode>
                <c:ptCount val="27"/>
                <c:pt idx="0">
                  <c:v>47573.852459211361</c:v>
                </c:pt>
                <c:pt idx="1">
                  <c:v>57186.482259323544</c:v>
                </c:pt>
                <c:pt idx="2">
                  <c:v>60016.084310595244</c:v>
                </c:pt>
                <c:pt idx="3">
                  <c:v>61064.786685433908</c:v>
                </c:pt>
                <c:pt idx="4">
                  <c:v>40790.437089928637</c:v>
                </c:pt>
                <c:pt idx="5">
                  <c:v>65728.717862765014</c:v>
                </c:pt>
                <c:pt idx="6">
                  <c:v>66696.680172744411</c:v>
                </c:pt>
                <c:pt idx="7">
                  <c:v>66227.358521805363</c:v>
                </c:pt>
                <c:pt idx="8">
                  <c:v>65511.695475434753</c:v>
                </c:pt>
                <c:pt idx="9">
                  <c:v>63233.108855796898</c:v>
                </c:pt>
                <c:pt idx="10">
                  <c:v>64087.569254629525</c:v>
                </c:pt>
                <c:pt idx="11">
                  <c:v>40176.939240414787</c:v>
                </c:pt>
                <c:pt idx="12">
                  <c:v>57056.945684640552</c:v>
                </c:pt>
                <c:pt idx="13">
                  <c:v>39465.401668991835</c:v>
                </c:pt>
                <c:pt idx="14">
                  <c:v>65382.339576257051</c:v>
                </c:pt>
                <c:pt idx="15">
                  <c:v>40482.633962096108</c:v>
                </c:pt>
                <c:pt idx="16">
                  <c:v>60717.560125563919</c:v>
                </c:pt>
                <c:pt idx="17">
                  <c:v>67672.505676031418</c:v>
                </c:pt>
                <c:pt idx="18">
                  <c:v>67524.680270638913</c:v>
                </c:pt>
                <c:pt idx="19">
                  <c:v>68218.640743583193</c:v>
                </c:pt>
                <c:pt idx="20">
                  <c:v>64503.436420575301</c:v>
                </c:pt>
                <c:pt idx="21">
                  <c:v>85428.101574012762</c:v>
                </c:pt>
                <c:pt idx="22">
                  <c:v>46960.482753762706</c:v>
                </c:pt>
                <c:pt idx="23">
                  <c:v>80665.327622228142</c:v>
                </c:pt>
                <c:pt idx="24">
                  <c:v>74883.36915254491</c:v>
                </c:pt>
                <c:pt idx="25">
                  <c:v>64162.407886843182</c:v>
                </c:pt>
                <c:pt idx="26">
                  <c:v>63647.444077764449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E-42ED-B108-0AD2AE9F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4992"/>
        <c:axId val="176048496"/>
      </c:scatterChart>
      <c:valAx>
        <c:axId val="162614992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496"/>
        <c:crosses val="autoZero"/>
        <c:crossBetween val="midCat"/>
        <c:majorUnit val="4"/>
      </c:valAx>
      <c:valAx>
        <c:axId val="176048496"/>
        <c:scaling>
          <c:logBase val="2"/>
          <c:orientation val="minMax"/>
          <c:max val="9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49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Heapfile Write</a:t>
            </a:r>
            <a:r>
              <a:rPr lang="en-US" baseline="0"/>
              <a:t> Performance in Records/Sec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Heapfile!$C$2</c:f>
              <c:strCache>
                <c:ptCount val="1"/>
                <c:pt idx="0">
                  <c:v>Write Time</c:v>
                </c:pt>
              </c:strCache>
            </c:strRef>
          </c:tx>
          <c:xVal>
            <c:numRef>
              <c:f>Heapfile!$B$3:$B$29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Heapfile!$C$3:$C$29</c:f>
              <c:numCache>
                <c:formatCode>General</c:formatCode>
                <c:ptCount val="27"/>
                <c:pt idx="0">
                  <c:v>398.26278569405821</c:v>
                </c:pt>
                <c:pt idx="1">
                  <c:v>876.52071413473368</c:v>
                </c:pt>
                <c:pt idx="2">
                  <c:v>1189.8117372786221</c:v>
                </c:pt>
                <c:pt idx="3">
                  <c:v>1740.6434323260462</c:v>
                </c:pt>
                <c:pt idx="4">
                  <c:v>2757.8971695977139</c:v>
                </c:pt>
                <c:pt idx="5">
                  <c:v>3409.6102934770915</c:v>
                </c:pt>
                <c:pt idx="6">
                  <c:v>4757.4916220572541</c:v>
                </c:pt>
                <c:pt idx="7">
                  <c:v>3520.6718005102862</c:v>
                </c:pt>
                <c:pt idx="8">
                  <c:v>7112.0366241438005</c:v>
                </c:pt>
                <c:pt idx="9">
                  <c:v>10659.742098199675</c:v>
                </c:pt>
                <c:pt idx="10">
                  <c:v>9005.1432875887058</c:v>
                </c:pt>
                <c:pt idx="11">
                  <c:v>10723.239619367889</c:v>
                </c:pt>
                <c:pt idx="12">
                  <c:v>11759.746036524597</c:v>
                </c:pt>
                <c:pt idx="13">
                  <c:v>10785.671451190523</c:v>
                </c:pt>
                <c:pt idx="14">
                  <c:v>14395.852842713071</c:v>
                </c:pt>
                <c:pt idx="15">
                  <c:v>15506.460379055423</c:v>
                </c:pt>
                <c:pt idx="16">
                  <c:v>15616.752402637356</c:v>
                </c:pt>
                <c:pt idx="17">
                  <c:v>13484.267231207989</c:v>
                </c:pt>
                <c:pt idx="18">
                  <c:v>15563.342414543631</c:v>
                </c:pt>
                <c:pt idx="19">
                  <c:v>15769.81121958989</c:v>
                </c:pt>
                <c:pt idx="20">
                  <c:v>15768.617612599757</c:v>
                </c:pt>
                <c:pt idx="21">
                  <c:v>18021.151425428026</c:v>
                </c:pt>
                <c:pt idx="22">
                  <c:v>20607.679245594081</c:v>
                </c:pt>
                <c:pt idx="23">
                  <c:v>20720.707653607788</c:v>
                </c:pt>
                <c:pt idx="24">
                  <c:v>18774.212867657756</c:v>
                </c:pt>
                <c:pt idx="25">
                  <c:v>14103.526939499396</c:v>
                </c:pt>
                <c:pt idx="26">
                  <c:v>18894.269556986063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ED-4225-9F7B-1B6E62185CD1}"/>
            </c:ext>
          </c:extLst>
        </c:ser>
        <c:ser>
          <c:idx val="3"/>
          <c:order val="1"/>
          <c:tx>
            <c:strRef>
              <c:f>Heapfile!$C$2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Heapfile!$B$3:$B$29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Heapfile!$C$3:$C$29</c:f>
              <c:numCache>
                <c:formatCode>General</c:formatCode>
                <c:ptCount val="27"/>
                <c:pt idx="0">
                  <c:v>398.26278569405821</c:v>
                </c:pt>
                <c:pt idx="1">
                  <c:v>876.52071413473368</c:v>
                </c:pt>
                <c:pt idx="2">
                  <c:v>1189.8117372786221</c:v>
                </c:pt>
                <c:pt idx="3">
                  <c:v>1740.6434323260462</c:v>
                </c:pt>
                <c:pt idx="4">
                  <c:v>2757.8971695977139</c:v>
                </c:pt>
                <c:pt idx="5">
                  <c:v>3409.6102934770915</c:v>
                </c:pt>
                <c:pt idx="6">
                  <c:v>4757.4916220572541</c:v>
                </c:pt>
                <c:pt idx="7">
                  <c:v>3520.6718005102862</c:v>
                </c:pt>
                <c:pt idx="8">
                  <c:v>7112.0366241438005</c:v>
                </c:pt>
                <c:pt idx="9">
                  <c:v>10659.742098199675</c:v>
                </c:pt>
                <c:pt idx="10">
                  <c:v>9005.1432875887058</c:v>
                </c:pt>
                <c:pt idx="11">
                  <c:v>10723.239619367889</c:v>
                </c:pt>
                <c:pt idx="12">
                  <c:v>11759.746036524597</c:v>
                </c:pt>
                <c:pt idx="13">
                  <c:v>10785.671451190523</c:v>
                </c:pt>
                <c:pt idx="14">
                  <c:v>14395.852842713071</c:v>
                </c:pt>
                <c:pt idx="15">
                  <c:v>15506.460379055423</c:v>
                </c:pt>
                <c:pt idx="16">
                  <c:v>15616.752402637356</c:v>
                </c:pt>
                <c:pt idx="17">
                  <c:v>13484.267231207989</c:v>
                </c:pt>
                <c:pt idx="18">
                  <c:v>15563.342414543631</c:v>
                </c:pt>
                <c:pt idx="19">
                  <c:v>15769.81121958989</c:v>
                </c:pt>
                <c:pt idx="20">
                  <c:v>15768.617612599757</c:v>
                </c:pt>
                <c:pt idx="21">
                  <c:v>18021.151425428026</c:v>
                </c:pt>
                <c:pt idx="22">
                  <c:v>20607.679245594081</c:v>
                </c:pt>
                <c:pt idx="23">
                  <c:v>20720.707653607788</c:v>
                </c:pt>
                <c:pt idx="24">
                  <c:v>18774.212867657756</c:v>
                </c:pt>
                <c:pt idx="25">
                  <c:v>14103.526939499396</c:v>
                </c:pt>
                <c:pt idx="26">
                  <c:v>18894.269556986063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ED-4225-9F7B-1B6E62185CD1}"/>
            </c:ext>
          </c:extLst>
        </c:ser>
        <c:ser>
          <c:idx val="1"/>
          <c:order val="2"/>
          <c:tx>
            <c:strRef>
              <c:f>Heapfile!$C$2</c:f>
              <c:strCache>
                <c:ptCount val="1"/>
                <c:pt idx="0">
                  <c:v>Write Time</c:v>
                </c:pt>
              </c:strCache>
            </c:strRef>
          </c:tx>
          <c:xVal>
            <c:numRef>
              <c:f>Heapfile!$B$3:$B$29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Heapfile!$C$3:$C$29</c:f>
              <c:numCache>
                <c:formatCode>General</c:formatCode>
                <c:ptCount val="27"/>
                <c:pt idx="0">
                  <c:v>398.26278569405821</c:v>
                </c:pt>
                <c:pt idx="1">
                  <c:v>876.52071413473368</c:v>
                </c:pt>
                <c:pt idx="2">
                  <c:v>1189.8117372786221</c:v>
                </c:pt>
                <c:pt idx="3">
                  <c:v>1740.6434323260462</c:v>
                </c:pt>
                <c:pt idx="4">
                  <c:v>2757.8971695977139</c:v>
                </c:pt>
                <c:pt idx="5">
                  <c:v>3409.6102934770915</c:v>
                </c:pt>
                <c:pt idx="6">
                  <c:v>4757.4916220572541</c:v>
                </c:pt>
                <c:pt idx="7">
                  <c:v>3520.6718005102862</c:v>
                </c:pt>
                <c:pt idx="8">
                  <c:v>7112.0366241438005</c:v>
                </c:pt>
                <c:pt idx="9">
                  <c:v>10659.742098199675</c:v>
                </c:pt>
                <c:pt idx="10">
                  <c:v>9005.1432875887058</c:v>
                </c:pt>
                <c:pt idx="11">
                  <c:v>10723.239619367889</c:v>
                </c:pt>
                <c:pt idx="12">
                  <c:v>11759.746036524597</c:v>
                </c:pt>
                <c:pt idx="13">
                  <c:v>10785.671451190523</c:v>
                </c:pt>
                <c:pt idx="14">
                  <c:v>14395.852842713071</c:v>
                </c:pt>
                <c:pt idx="15">
                  <c:v>15506.460379055423</c:v>
                </c:pt>
                <c:pt idx="16">
                  <c:v>15616.752402637356</c:v>
                </c:pt>
                <c:pt idx="17">
                  <c:v>13484.267231207989</c:v>
                </c:pt>
                <c:pt idx="18">
                  <c:v>15563.342414543631</c:v>
                </c:pt>
                <c:pt idx="19">
                  <c:v>15769.81121958989</c:v>
                </c:pt>
                <c:pt idx="20">
                  <c:v>15768.617612599757</c:v>
                </c:pt>
                <c:pt idx="21">
                  <c:v>18021.151425428026</c:v>
                </c:pt>
                <c:pt idx="22">
                  <c:v>20607.679245594081</c:v>
                </c:pt>
                <c:pt idx="23">
                  <c:v>20720.707653607788</c:v>
                </c:pt>
                <c:pt idx="24">
                  <c:v>18774.212867657756</c:v>
                </c:pt>
                <c:pt idx="25">
                  <c:v>14103.526939499396</c:v>
                </c:pt>
                <c:pt idx="26">
                  <c:v>18894.269556986063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ED-4225-9F7B-1B6E62185CD1}"/>
            </c:ext>
          </c:extLst>
        </c:ser>
        <c:ser>
          <c:idx val="0"/>
          <c:order val="3"/>
          <c:tx>
            <c:strRef>
              <c:f>Heapfile!$C$2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Heapfile!$B$3:$B$29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Heapfile!$C$3:$C$29</c:f>
              <c:numCache>
                <c:formatCode>General</c:formatCode>
                <c:ptCount val="27"/>
                <c:pt idx="0">
                  <c:v>398.26278569405821</c:v>
                </c:pt>
                <c:pt idx="1">
                  <c:v>876.52071413473368</c:v>
                </c:pt>
                <c:pt idx="2">
                  <c:v>1189.8117372786221</c:v>
                </c:pt>
                <c:pt idx="3">
                  <c:v>1740.6434323260462</c:v>
                </c:pt>
                <c:pt idx="4">
                  <c:v>2757.8971695977139</c:v>
                </c:pt>
                <c:pt idx="5">
                  <c:v>3409.6102934770915</c:v>
                </c:pt>
                <c:pt idx="6">
                  <c:v>4757.4916220572541</c:v>
                </c:pt>
                <c:pt idx="7">
                  <c:v>3520.6718005102862</c:v>
                </c:pt>
                <c:pt idx="8">
                  <c:v>7112.0366241438005</c:v>
                </c:pt>
                <c:pt idx="9">
                  <c:v>10659.742098199675</c:v>
                </c:pt>
                <c:pt idx="10">
                  <c:v>9005.1432875887058</c:v>
                </c:pt>
                <c:pt idx="11">
                  <c:v>10723.239619367889</c:v>
                </c:pt>
                <c:pt idx="12">
                  <c:v>11759.746036524597</c:v>
                </c:pt>
                <c:pt idx="13">
                  <c:v>10785.671451190523</c:v>
                </c:pt>
                <c:pt idx="14">
                  <c:v>14395.852842713071</c:v>
                </c:pt>
                <c:pt idx="15">
                  <c:v>15506.460379055423</c:v>
                </c:pt>
                <c:pt idx="16">
                  <c:v>15616.752402637356</c:v>
                </c:pt>
                <c:pt idx="17">
                  <c:v>13484.267231207989</c:v>
                </c:pt>
                <c:pt idx="18">
                  <c:v>15563.342414543631</c:v>
                </c:pt>
                <c:pt idx="19">
                  <c:v>15769.81121958989</c:v>
                </c:pt>
                <c:pt idx="20">
                  <c:v>15768.617612599757</c:v>
                </c:pt>
                <c:pt idx="21">
                  <c:v>18021.151425428026</c:v>
                </c:pt>
                <c:pt idx="22">
                  <c:v>20607.679245594081</c:v>
                </c:pt>
                <c:pt idx="23">
                  <c:v>20720.707653607788</c:v>
                </c:pt>
                <c:pt idx="24">
                  <c:v>18774.212867657756</c:v>
                </c:pt>
                <c:pt idx="25">
                  <c:v>14103.526939499396</c:v>
                </c:pt>
                <c:pt idx="26">
                  <c:v>18894.269556986063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ED-4225-9F7B-1B6E6218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6448"/>
        <c:axId val="171734144"/>
      </c:scatterChart>
      <c:valAx>
        <c:axId val="172586448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Page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144"/>
        <c:crosses val="autoZero"/>
        <c:crossBetween val="midCat"/>
        <c:majorUnit val="4"/>
      </c:valAx>
      <c:valAx>
        <c:axId val="171734144"/>
        <c:scaling>
          <c:logBase val="2"/>
          <c:orientation val="minMax"/>
          <c:min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Records/Sec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6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Heapfile Read Performance in Records/Sec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Heapfile!$F$2</c:f>
              <c:strCache>
                <c:ptCount val="1"/>
                <c:pt idx="0">
                  <c:v>Most restrictive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Heapfile!$E$3:$E$29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Heapfile!$F$3:$F$29</c:f>
              <c:numCache>
                <c:formatCode>General</c:formatCode>
                <c:ptCount val="27"/>
                <c:pt idx="0">
                  <c:v>78521.595401775368</c:v>
                </c:pt>
                <c:pt idx="1">
                  <c:v>99373.944151843389</c:v>
                </c:pt>
                <c:pt idx="2">
                  <c:v>109124.44005521697</c:v>
                </c:pt>
                <c:pt idx="3">
                  <c:v>114707.8391337264</c:v>
                </c:pt>
                <c:pt idx="4">
                  <c:v>121796.74559095781</c:v>
                </c:pt>
                <c:pt idx="5">
                  <c:v>126112.94675511387</c:v>
                </c:pt>
                <c:pt idx="6">
                  <c:v>128242.1211246834</c:v>
                </c:pt>
                <c:pt idx="7">
                  <c:v>130940.61188547935</c:v>
                </c:pt>
                <c:pt idx="8">
                  <c:v>118819.1750384677</c:v>
                </c:pt>
                <c:pt idx="9">
                  <c:v>137919.62044520452</c:v>
                </c:pt>
                <c:pt idx="10">
                  <c:v>140443.52063817537</c:v>
                </c:pt>
                <c:pt idx="11">
                  <c:v>103764.57892333873</c:v>
                </c:pt>
                <c:pt idx="12">
                  <c:v>140058.96482419097</c:v>
                </c:pt>
                <c:pt idx="13">
                  <c:v>140246.55344094918</c:v>
                </c:pt>
                <c:pt idx="14">
                  <c:v>138663.56060290916</c:v>
                </c:pt>
                <c:pt idx="15">
                  <c:v>145254.8860112282</c:v>
                </c:pt>
                <c:pt idx="16">
                  <c:v>146837.48761058698</c:v>
                </c:pt>
                <c:pt idx="17">
                  <c:v>141030.79407388603</c:v>
                </c:pt>
                <c:pt idx="18">
                  <c:v>97308.921768492335</c:v>
                </c:pt>
                <c:pt idx="19">
                  <c:v>143377.39798698132</c:v>
                </c:pt>
                <c:pt idx="20">
                  <c:v>144267.87659325838</c:v>
                </c:pt>
                <c:pt idx="21">
                  <c:v>145311.87561303447</c:v>
                </c:pt>
                <c:pt idx="22">
                  <c:v>145957.70145811743</c:v>
                </c:pt>
                <c:pt idx="23">
                  <c:v>144555.67200318023</c:v>
                </c:pt>
                <c:pt idx="24">
                  <c:v>101790.49480359524</c:v>
                </c:pt>
                <c:pt idx="25">
                  <c:v>140985.06263261408</c:v>
                </c:pt>
                <c:pt idx="26">
                  <c:v>143419.55238757702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E-4A52-AD10-622D0CF1D40E}"/>
            </c:ext>
          </c:extLst>
        </c:ser>
        <c:ser>
          <c:idx val="1"/>
          <c:order val="1"/>
          <c:tx>
            <c:strRef>
              <c:f>Heapfile!$G$2</c:f>
              <c:strCache>
                <c:ptCount val="1"/>
                <c:pt idx="0">
                  <c:v>Mid restrictive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Heapfile!$E$3:$E$29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Heapfile!$G$3:$G$29</c:f>
              <c:numCache>
                <c:formatCode>General</c:formatCode>
                <c:ptCount val="27"/>
                <c:pt idx="0">
                  <c:v>48744.226855631779</c:v>
                </c:pt>
                <c:pt idx="1">
                  <c:v>101816.92299077028</c:v>
                </c:pt>
                <c:pt idx="2">
                  <c:v>111391.4462508424</c:v>
                </c:pt>
                <c:pt idx="3">
                  <c:v>108869.60687184958</c:v>
                </c:pt>
                <c:pt idx="4">
                  <c:v>124491.14245521431</c:v>
                </c:pt>
                <c:pt idx="5">
                  <c:v>128298.06205777262</c:v>
                </c:pt>
                <c:pt idx="6">
                  <c:v>89117.028481802306</c:v>
                </c:pt>
                <c:pt idx="7">
                  <c:v>135539.92328440343</c:v>
                </c:pt>
                <c:pt idx="8">
                  <c:v>137538.33881194383</c:v>
                </c:pt>
                <c:pt idx="9">
                  <c:v>105860.99392887198</c:v>
                </c:pt>
                <c:pt idx="10">
                  <c:v>139796.59595288854</c:v>
                </c:pt>
                <c:pt idx="11">
                  <c:v>140186.58834909264</c:v>
                </c:pt>
                <c:pt idx="12">
                  <c:v>144715.70599557168</c:v>
                </c:pt>
                <c:pt idx="13">
                  <c:v>141426.71267749052</c:v>
                </c:pt>
                <c:pt idx="14">
                  <c:v>144504.49408976617</c:v>
                </c:pt>
                <c:pt idx="15">
                  <c:v>144046.55584684972</c:v>
                </c:pt>
                <c:pt idx="16">
                  <c:v>144840.42206498989</c:v>
                </c:pt>
                <c:pt idx="17">
                  <c:v>145760.90838198105</c:v>
                </c:pt>
                <c:pt idx="18">
                  <c:v>141489.74553069266</c:v>
                </c:pt>
                <c:pt idx="19">
                  <c:v>97703.00241326417</c:v>
                </c:pt>
                <c:pt idx="20">
                  <c:v>144733.50942576979</c:v>
                </c:pt>
                <c:pt idx="21">
                  <c:v>112396.80568278249</c:v>
                </c:pt>
                <c:pt idx="22">
                  <c:v>143547.19472894698</c:v>
                </c:pt>
                <c:pt idx="23">
                  <c:v>144804.76697292874</c:v>
                </c:pt>
                <c:pt idx="24">
                  <c:v>137050.13293862896</c:v>
                </c:pt>
                <c:pt idx="25">
                  <c:v>140545.1747327885</c:v>
                </c:pt>
                <c:pt idx="26">
                  <c:v>137762.86877397934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E-4A52-AD10-622D0CF1D40E}"/>
            </c:ext>
          </c:extLst>
        </c:ser>
        <c:ser>
          <c:idx val="2"/>
          <c:order val="2"/>
          <c:tx>
            <c:strRef>
              <c:f>Heapfile!$H$2</c:f>
              <c:strCache>
                <c:ptCount val="1"/>
                <c:pt idx="0">
                  <c:v>Least restrictive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Heapfile!$E$3:$E$29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Heapfile!$H$3:$H$29</c:f>
              <c:numCache>
                <c:formatCode>General</c:formatCode>
                <c:ptCount val="27"/>
                <c:pt idx="0">
                  <c:v>59847.448852874018</c:v>
                </c:pt>
                <c:pt idx="1">
                  <c:v>83489.876852431655</c:v>
                </c:pt>
                <c:pt idx="2">
                  <c:v>80895.022529263777</c:v>
                </c:pt>
                <c:pt idx="3">
                  <c:v>114043.29083320028</c:v>
                </c:pt>
                <c:pt idx="4">
                  <c:v>122509.23413352283</c:v>
                </c:pt>
                <c:pt idx="5">
                  <c:v>150426.83614756871</c:v>
                </c:pt>
                <c:pt idx="6">
                  <c:v>130130.39065143275</c:v>
                </c:pt>
                <c:pt idx="7">
                  <c:v>134146.25966691482</c:v>
                </c:pt>
                <c:pt idx="8">
                  <c:v>138942.92224754073</c:v>
                </c:pt>
                <c:pt idx="9">
                  <c:v>138897.56998701306</c:v>
                </c:pt>
                <c:pt idx="10">
                  <c:v>137788.49466069581</c:v>
                </c:pt>
                <c:pt idx="11">
                  <c:v>142930.65004859641</c:v>
                </c:pt>
                <c:pt idx="12">
                  <c:v>76037.821212270981</c:v>
                </c:pt>
                <c:pt idx="13">
                  <c:v>141751.48130297964</c:v>
                </c:pt>
                <c:pt idx="14">
                  <c:v>145271.76715841159</c:v>
                </c:pt>
                <c:pt idx="15">
                  <c:v>145718.42828103257</c:v>
                </c:pt>
                <c:pt idx="16">
                  <c:v>123070.86420360843</c:v>
                </c:pt>
                <c:pt idx="17">
                  <c:v>114483.27971699733</c:v>
                </c:pt>
                <c:pt idx="18">
                  <c:v>147473.04930024038</c:v>
                </c:pt>
                <c:pt idx="19">
                  <c:v>143141.38074175862</c:v>
                </c:pt>
                <c:pt idx="20">
                  <c:v>122380.29677221966</c:v>
                </c:pt>
                <c:pt idx="21">
                  <c:v>143581.20234898847</c:v>
                </c:pt>
                <c:pt idx="22">
                  <c:v>143801.09432632782</c:v>
                </c:pt>
                <c:pt idx="23">
                  <c:v>184546.10884529498</c:v>
                </c:pt>
                <c:pt idx="24">
                  <c:v>175529.44067543728</c:v>
                </c:pt>
                <c:pt idx="25">
                  <c:v>141500.75702905012</c:v>
                </c:pt>
                <c:pt idx="26">
                  <c:v>175475.53870990383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E-4A52-AD10-622D0CF1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7248"/>
        <c:axId val="512400432"/>
      </c:scatterChart>
      <c:valAx>
        <c:axId val="172577248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00432"/>
        <c:crosses val="autoZero"/>
        <c:crossBetween val="midCat"/>
        <c:majorUnit val="4"/>
      </c:valAx>
      <c:valAx>
        <c:axId val="5124004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7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Select2</a:t>
            </a:r>
            <a:r>
              <a:rPr lang="en-US" baseline="0"/>
              <a:t> Read Performance in Records/Sec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'Column Store'!$F$2</c:f>
              <c:strCache>
                <c:ptCount val="1"/>
                <c:pt idx="0">
                  <c:v>Most Restrictive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 Store'!$E$3:$E$29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Store'!$F$3:$F$29</c:f>
              <c:numCache>
                <c:formatCode>General</c:formatCode>
                <c:ptCount val="27"/>
                <c:pt idx="0">
                  <c:v>28737.283751939765</c:v>
                </c:pt>
                <c:pt idx="1">
                  <c:v>33106.005429384895</c:v>
                </c:pt>
                <c:pt idx="2">
                  <c:v>28813.461649282541</c:v>
                </c:pt>
                <c:pt idx="3">
                  <c:v>40449.801795971194</c:v>
                </c:pt>
                <c:pt idx="4">
                  <c:v>51187.551187551187</c:v>
                </c:pt>
                <c:pt idx="5">
                  <c:v>51059.484299208576</c:v>
                </c:pt>
                <c:pt idx="6">
                  <c:v>54312.404953291334</c:v>
                </c:pt>
                <c:pt idx="7">
                  <c:v>53731.66406963623</c:v>
                </c:pt>
                <c:pt idx="8">
                  <c:v>55005.500550055011</c:v>
                </c:pt>
                <c:pt idx="9">
                  <c:v>58651.026392961874</c:v>
                </c:pt>
                <c:pt idx="10">
                  <c:v>56818.181818181816</c:v>
                </c:pt>
                <c:pt idx="11">
                  <c:v>58383.932741709483</c:v>
                </c:pt>
                <c:pt idx="12">
                  <c:v>51158.745587558187</c:v>
                </c:pt>
                <c:pt idx="13">
                  <c:v>57656.826568265678</c:v>
                </c:pt>
                <c:pt idx="14">
                  <c:v>57913.939885330401</c:v>
                </c:pt>
                <c:pt idx="15">
                  <c:v>61652.281134401986</c:v>
                </c:pt>
                <c:pt idx="16">
                  <c:v>66238.325495131488</c:v>
                </c:pt>
                <c:pt idx="17">
                  <c:v>67681.895093062602</c:v>
                </c:pt>
                <c:pt idx="18">
                  <c:v>57405.281285878293</c:v>
                </c:pt>
                <c:pt idx="19">
                  <c:v>56063.239333968719</c:v>
                </c:pt>
                <c:pt idx="20">
                  <c:v>63714.558776680467</c:v>
                </c:pt>
                <c:pt idx="21">
                  <c:v>59587.653438207606</c:v>
                </c:pt>
                <c:pt idx="22">
                  <c:v>54130.128829706613</c:v>
                </c:pt>
                <c:pt idx="23">
                  <c:v>48118.564142046002</c:v>
                </c:pt>
                <c:pt idx="24">
                  <c:v>41682.297528239753</c:v>
                </c:pt>
                <c:pt idx="25">
                  <c:v>36824.274561791135</c:v>
                </c:pt>
                <c:pt idx="26">
                  <c:v>29588.425008136823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C-430F-B838-24101F01804A}"/>
            </c:ext>
          </c:extLst>
        </c:ser>
        <c:ser>
          <c:idx val="1"/>
          <c:order val="1"/>
          <c:tx>
            <c:strRef>
              <c:f>'Column Store'!$G$2</c:f>
              <c:strCache>
                <c:ptCount val="1"/>
                <c:pt idx="0">
                  <c:v>Mid Restrictive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 Store'!$E$3:$E$29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Store'!$G$3:$G$29</c:f>
              <c:numCache>
                <c:formatCode>General</c:formatCode>
                <c:ptCount val="27"/>
                <c:pt idx="0">
                  <c:v>37999.696002431978</c:v>
                </c:pt>
                <c:pt idx="1">
                  <c:v>47185.391402821682</c:v>
                </c:pt>
                <c:pt idx="2">
                  <c:v>35079.103378117652</c:v>
                </c:pt>
                <c:pt idx="3">
                  <c:v>58872.012245378552</c:v>
                </c:pt>
                <c:pt idx="4">
                  <c:v>64304.546331425627</c:v>
                </c:pt>
                <c:pt idx="5">
                  <c:v>63983.620193230534</c:v>
                </c:pt>
                <c:pt idx="6">
                  <c:v>66445.182724252489</c:v>
                </c:pt>
                <c:pt idx="7">
                  <c:v>65453.59340227778</c:v>
                </c:pt>
                <c:pt idx="8">
                  <c:v>69027.403879340098</c:v>
                </c:pt>
                <c:pt idx="9">
                  <c:v>72822.60413632392</c:v>
                </c:pt>
                <c:pt idx="10">
                  <c:v>71839.080459770106</c:v>
                </c:pt>
                <c:pt idx="11">
                  <c:v>74716.078900179316</c:v>
                </c:pt>
                <c:pt idx="12">
                  <c:v>72212.593876372033</c:v>
                </c:pt>
                <c:pt idx="13">
                  <c:v>72332.730560578668</c:v>
                </c:pt>
                <c:pt idx="14">
                  <c:v>72918.1857955374</c:v>
                </c:pt>
                <c:pt idx="15">
                  <c:v>73708.262696248246</c:v>
                </c:pt>
                <c:pt idx="16">
                  <c:v>71895.894744410092</c:v>
                </c:pt>
                <c:pt idx="17">
                  <c:v>77321.580453104471</c:v>
                </c:pt>
                <c:pt idx="18">
                  <c:v>73860.698722209912</c:v>
                </c:pt>
                <c:pt idx="19">
                  <c:v>52018.310445276737</c:v>
                </c:pt>
                <c:pt idx="20">
                  <c:v>65032.190934512575</c:v>
                </c:pt>
                <c:pt idx="21">
                  <c:v>60244.59304777396</c:v>
                </c:pt>
                <c:pt idx="22">
                  <c:v>63023.886052814007</c:v>
                </c:pt>
                <c:pt idx="23">
                  <c:v>55959.70900951315</c:v>
                </c:pt>
                <c:pt idx="24">
                  <c:v>42874.292574172519</c:v>
                </c:pt>
                <c:pt idx="25">
                  <c:v>40412.204485754693</c:v>
                </c:pt>
                <c:pt idx="26">
                  <c:v>33421.342869556502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C-430F-B838-24101F01804A}"/>
            </c:ext>
          </c:extLst>
        </c:ser>
        <c:ser>
          <c:idx val="2"/>
          <c:order val="2"/>
          <c:tx>
            <c:strRef>
              <c:f>'Column Store'!$H$2</c:f>
              <c:strCache>
                <c:ptCount val="1"/>
                <c:pt idx="0">
                  <c:v>Least Restrictive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'Column Store'!$E$3:$E$29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Store'!$H$3:$H$29</c:f>
              <c:numCache>
                <c:formatCode>General</c:formatCode>
                <c:ptCount val="27"/>
                <c:pt idx="0">
                  <c:v>41540.314875586751</c:v>
                </c:pt>
                <c:pt idx="1">
                  <c:v>51232.132793688208</c:v>
                </c:pt>
                <c:pt idx="2">
                  <c:v>50474.459923278817</c:v>
                </c:pt>
                <c:pt idx="3">
                  <c:v>59683.6765144733</c:v>
                </c:pt>
                <c:pt idx="4">
                  <c:v>63399.480124262984</c:v>
                </c:pt>
                <c:pt idx="5">
                  <c:v>56487.60097158674</c:v>
                </c:pt>
                <c:pt idx="6">
                  <c:v>56782.692635284759</c:v>
                </c:pt>
                <c:pt idx="7">
                  <c:v>67001.675041876049</c:v>
                </c:pt>
                <c:pt idx="8">
                  <c:v>61530.888506030031</c:v>
                </c:pt>
                <c:pt idx="9">
                  <c:v>62142.67959234403</c:v>
                </c:pt>
                <c:pt idx="10">
                  <c:v>65811.122079631459</c:v>
                </c:pt>
                <c:pt idx="11">
                  <c:v>65172.054223149113</c:v>
                </c:pt>
                <c:pt idx="12">
                  <c:v>64217.826868738768</c:v>
                </c:pt>
                <c:pt idx="13">
                  <c:v>70274.068868587492</c:v>
                </c:pt>
                <c:pt idx="14">
                  <c:v>65950.009892501475</c:v>
                </c:pt>
                <c:pt idx="15">
                  <c:v>66190.097961344989</c:v>
                </c:pt>
                <c:pt idx="16">
                  <c:v>74833.49547257353</c:v>
                </c:pt>
                <c:pt idx="17">
                  <c:v>69478.218578475644</c:v>
                </c:pt>
                <c:pt idx="18">
                  <c:v>68194.217130387347</c:v>
                </c:pt>
                <c:pt idx="19">
                  <c:v>69671.845607190131</c:v>
                </c:pt>
                <c:pt idx="20">
                  <c:v>62065.541211519376</c:v>
                </c:pt>
                <c:pt idx="21">
                  <c:v>70279.007660411837</c:v>
                </c:pt>
                <c:pt idx="22">
                  <c:v>56795.592662009432</c:v>
                </c:pt>
                <c:pt idx="23">
                  <c:v>49751.243781094527</c:v>
                </c:pt>
                <c:pt idx="24">
                  <c:v>46548.433645207835</c:v>
                </c:pt>
                <c:pt idx="25">
                  <c:v>38881.760566118428</c:v>
                </c:pt>
                <c:pt idx="26">
                  <c:v>31735.956839098697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C-430F-B838-24101F01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82576"/>
        <c:axId val="306010736"/>
      </c:scatterChart>
      <c:valAx>
        <c:axId val="433382576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0736"/>
        <c:crosses val="autoZero"/>
        <c:crossBetween val="midCat"/>
        <c:majorUnit val="4"/>
      </c:valAx>
      <c:valAx>
        <c:axId val="306010736"/>
        <c:scaling>
          <c:logBase val="2"/>
          <c:orientation val="minMax"/>
          <c:max val="98304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25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Store Write Performance</a:t>
            </a:r>
            <a:r>
              <a:rPr lang="en-US" baseline="0"/>
              <a:t> in Records/Sec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'Column Store'!$C$2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 Store'!$B$3:$B$29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Store'!$C$3:$C$29</c:f>
              <c:numCache>
                <c:formatCode>General</c:formatCode>
                <c:ptCount val="27"/>
                <c:pt idx="0">
                  <c:v>6.4397303128525305</c:v>
                </c:pt>
                <c:pt idx="1">
                  <c:v>12.098253009845727</c:v>
                </c:pt>
                <c:pt idx="2">
                  <c:v>19.035392886702102</c:v>
                </c:pt>
                <c:pt idx="3">
                  <c:v>25.297878087349879</c:v>
                </c:pt>
                <c:pt idx="4">
                  <c:v>36.64086514652022</c:v>
                </c:pt>
                <c:pt idx="5">
                  <c:v>47.458441473324541</c:v>
                </c:pt>
                <c:pt idx="6">
                  <c:v>64.716776089791679</c:v>
                </c:pt>
                <c:pt idx="7">
                  <c:v>83.748348273201188</c:v>
                </c:pt>
                <c:pt idx="8">
                  <c:v>119.41082697968224</c:v>
                </c:pt>
                <c:pt idx="9">
                  <c:v>134.81311397262431</c:v>
                </c:pt>
                <c:pt idx="10">
                  <c:v>169.80667510039819</c:v>
                </c:pt>
                <c:pt idx="11">
                  <c:v>184.78970100472009</c:v>
                </c:pt>
                <c:pt idx="12">
                  <c:v>210.65128743747343</c:v>
                </c:pt>
                <c:pt idx="13">
                  <c:v>241.76079220176391</c:v>
                </c:pt>
                <c:pt idx="14">
                  <c:v>276.47282603887425</c:v>
                </c:pt>
                <c:pt idx="15">
                  <c:v>367.12606374776965</c:v>
                </c:pt>
                <c:pt idx="16">
                  <c:v>361.87790022519664</c:v>
                </c:pt>
                <c:pt idx="17">
                  <c:v>511.3480925437778</c:v>
                </c:pt>
                <c:pt idx="18">
                  <c:v>348.12141500215313</c:v>
                </c:pt>
                <c:pt idx="19">
                  <c:v>982.88598915680166</c:v>
                </c:pt>
                <c:pt idx="20">
                  <c:v>839.60870875737078</c:v>
                </c:pt>
                <c:pt idx="21">
                  <c:v>840.8264988152755</c:v>
                </c:pt>
                <c:pt idx="22">
                  <c:v>719.1362885519975</c:v>
                </c:pt>
                <c:pt idx="23">
                  <c:v>580.82296806344914</c:v>
                </c:pt>
                <c:pt idx="24">
                  <c:v>446.07967339830628</c:v>
                </c:pt>
                <c:pt idx="25">
                  <c:v>477.16912734832823</c:v>
                </c:pt>
                <c:pt idx="26">
                  <c:v>280.64779123172104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0-40F9-96C1-8D45EB81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61776"/>
        <c:axId val="429052688"/>
      </c:scatterChart>
      <c:valAx>
        <c:axId val="602861776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2688"/>
        <c:crosses val="autoZero"/>
        <c:crossBetween val="midCat"/>
        <c:majorUnit val="4"/>
      </c:valAx>
      <c:valAx>
        <c:axId val="429052688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Select3</a:t>
            </a:r>
            <a:r>
              <a:rPr lang="en-US" baseline="0"/>
              <a:t> Read Performance in Records/Sec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'Column Store'!$K$2</c:f>
              <c:strCache>
                <c:ptCount val="1"/>
                <c:pt idx="0">
                  <c:v>Most Restrictive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 Store'!$J$3:$J$29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Store'!$K$3:$K$29</c:f>
              <c:numCache>
                <c:formatCode>General</c:formatCode>
                <c:ptCount val="27"/>
                <c:pt idx="0">
                  <c:v>27462.719358470877</c:v>
                </c:pt>
                <c:pt idx="1">
                  <c:v>25836.455238341303</c:v>
                </c:pt>
                <c:pt idx="2">
                  <c:v>21904.365540052135</c:v>
                </c:pt>
                <c:pt idx="3">
                  <c:v>42824.718427476335</c:v>
                </c:pt>
                <c:pt idx="4">
                  <c:v>59206.631142687984</c:v>
                </c:pt>
                <c:pt idx="5">
                  <c:v>60375.535832880516</c:v>
                </c:pt>
                <c:pt idx="6">
                  <c:v>62747.066574637633</c:v>
                </c:pt>
                <c:pt idx="7">
                  <c:v>60485.090425210175</c:v>
                </c:pt>
                <c:pt idx="8">
                  <c:v>65099.92839007877</c:v>
                </c:pt>
                <c:pt idx="9">
                  <c:v>66844.919786096259</c:v>
                </c:pt>
                <c:pt idx="10">
                  <c:v>65707.339509823243</c:v>
                </c:pt>
                <c:pt idx="11">
                  <c:v>68390.097113937896</c:v>
                </c:pt>
                <c:pt idx="12">
                  <c:v>60233.706782315377</c:v>
                </c:pt>
                <c:pt idx="13">
                  <c:v>70028.011204481794</c:v>
                </c:pt>
                <c:pt idx="14">
                  <c:v>63183.168004043728</c:v>
                </c:pt>
                <c:pt idx="15">
                  <c:v>70155.745755577387</c:v>
                </c:pt>
                <c:pt idx="16">
                  <c:v>59336.616626119969</c:v>
                </c:pt>
                <c:pt idx="17">
                  <c:v>72568.940493468792</c:v>
                </c:pt>
                <c:pt idx="18">
                  <c:v>67902.49202145719</c:v>
                </c:pt>
                <c:pt idx="19">
                  <c:v>66697.792303074762</c:v>
                </c:pt>
                <c:pt idx="20">
                  <c:v>57587.10048949036</c:v>
                </c:pt>
                <c:pt idx="21">
                  <c:v>60114.217012323403</c:v>
                </c:pt>
                <c:pt idx="22">
                  <c:v>56727.932834127518</c:v>
                </c:pt>
                <c:pt idx="23">
                  <c:v>52224.775433465635</c:v>
                </c:pt>
                <c:pt idx="24">
                  <c:v>43603.383622569112</c:v>
                </c:pt>
                <c:pt idx="25">
                  <c:v>38519.317437695005</c:v>
                </c:pt>
                <c:pt idx="26">
                  <c:v>31520.882584712374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44-4870-B579-FCC6B4235A79}"/>
            </c:ext>
          </c:extLst>
        </c:ser>
        <c:ser>
          <c:idx val="1"/>
          <c:order val="1"/>
          <c:tx>
            <c:strRef>
              <c:f>'Column Store'!$L$2</c:f>
              <c:strCache>
                <c:ptCount val="1"/>
                <c:pt idx="0">
                  <c:v>Mid Restrictive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 Store'!$J$3:$J$29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Store'!$L$3:$L$29</c:f>
              <c:numCache>
                <c:formatCode>General</c:formatCode>
                <c:ptCount val="27"/>
                <c:pt idx="0">
                  <c:v>38147.554741741056</c:v>
                </c:pt>
                <c:pt idx="1">
                  <c:v>48220.657729771432</c:v>
                </c:pt>
                <c:pt idx="2">
                  <c:v>54993.400791904969</c:v>
                </c:pt>
                <c:pt idx="3">
                  <c:v>58944.886531093427</c:v>
                </c:pt>
                <c:pt idx="4">
                  <c:v>64283.877603497051</c:v>
                </c:pt>
                <c:pt idx="5">
                  <c:v>57796.786498670677</c:v>
                </c:pt>
                <c:pt idx="6">
                  <c:v>58633.831720902963</c:v>
                </c:pt>
                <c:pt idx="7">
                  <c:v>68385.420228407311</c:v>
                </c:pt>
                <c:pt idx="8">
                  <c:v>60182.956186807904</c:v>
                </c:pt>
                <c:pt idx="9">
                  <c:v>61493.051285204769</c:v>
                </c:pt>
                <c:pt idx="10">
                  <c:v>64545.278512876786</c:v>
                </c:pt>
                <c:pt idx="11">
                  <c:v>66251.490658539813</c:v>
                </c:pt>
                <c:pt idx="12">
                  <c:v>70358.122845282487</c:v>
                </c:pt>
                <c:pt idx="13">
                  <c:v>66242.713301536831</c:v>
                </c:pt>
                <c:pt idx="14">
                  <c:v>73008.688033876038</c:v>
                </c:pt>
                <c:pt idx="15">
                  <c:v>74850.299401197612</c:v>
                </c:pt>
                <c:pt idx="16">
                  <c:v>65393.669892754384</c:v>
                </c:pt>
                <c:pt idx="17">
                  <c:v>68780.521356351892</c:v>
                </c:pt>
                <c:pt idx="18">
                  <c:v>64813.014453302218</c:v>
                </c:pt>
                <c:pt idx="19">
                  <c:v>64106.673504711835</c:v>
                </c:pt>
                <c:pt idx="20">
                  <c:v>69715.560513106524</c:v>
                </c:pt>
                <c:pt idx="21">
                  <c:v>61896.509036890326</c:v>
                </c:pt>
                <c:pt idx="22">
                  <c:v>55617.352614015574</c:v>
                </c:pt>
                <c:pt idx="23">
                  <c:v>50663.694396595398</c:v>
                </c:pt>
                <c:pt idx="24">
                  <c:v>44788.820710350694</c:v>
                </c:pt>
                <c:pt idx="25">
                  <c:v>34820.15390508026</c:v>
                </c:pt>
                <c:pt idx="26">
                  <c:v>31498.047121078493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4-4870-B579-FCC6B4235A79}"/>
            </c:ext>
          </c:extLst>
        </c:ser>
        <c:ser>
          <c:idx val="2"/>
          <c:order val="2"/>
          <c:tx>
            <c:strRef>
              <c:f>'Column Store'!$M$2</c:f>
              <c:strCache>
                <c:ptCount val="1"/>
                <c:pt idx="0">
                  <c:v>Least Restrictive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'Column Store'!$J$3:$J$29</c:f>
              <c:numCache>
                <c:formatCode>General</c:formatCode>
                <c:ptCount val="27"/>
                <c:pt idx="0">
                  <c:v>1105</c:v>
                </c:pt>
                <c:pt idx="1">
                  <c:v>2205</c:v>
                </c:pt>
                <c:pt idx="2">
                  <c:v>3305</c:v>
                </c:pt>
                <c:pt idx="3">
                  <c:v>4405</c:v>
                </c:pt>
                <c:pt idx="4">
                  <c:v>6605</c:v>
                </c:pt>
                <c:pt idx="5">
                  <c:v>8805</c:v>
                </c:pt>
                <c:pt idx="6">
                  <c:v>13206</c:v>
                </c:pt>
                <c:pt idx="7">
                  <c:v>17606</c:v>
                </c:pt>
                <c:pt idx="8">
                  <c:v>26407</c:v>
                </c:pt>
                <c:pt idx="9">
                  <c:v>35208</c:v>
                </c:pt>
                <c:pt idx="10">
                  <c:v>52810</c:v>
                </c:pt>
                <c:pt idx="11">
                  <c:v>70412</c:v>
                </c:pt>
                <c:pt idx="12">
                  <c:v>105616</c:v>
                </c:pt>
                <c:pt idx="13">
                  <c:v>140820</c:v>
                </c:pt>
                <c:pt idx="14">
                  <c:v>211228</c:v>
                </c:pt>
                <c:pt idx="15">
                  <c:v>281636</c:v>
                </c:pt>
                <c:pt idx="16">
                  <c:v>422452</c:v>
                </c:pt>
                <c:pt idx="17">
                  <c:v>563268</c:v>
                </c:pt>
                <c:pt idx="18">
                  <c:v>844900</c:v>
                </c:pt>
                <c:pt idx="19">
                  <c:v>1126532</c:v>
                </c:pt>
                <c:pt idx="20">
                  <c:v>1689796</c:v>
                </c:pt>
                <c:pt idx="21">
                  <c:v>2253060</c:v>
                </c:pt>
                <c:pt idx="22">
                  <c:v>3379588</c:v>
                </c:pt>
                <c:pt idx="23">
                  <c:v>4506116</c:v>
                </c:pt>
                <c:pt idx="24">
                  <c:v>6759172</c:v>
                </c:pt>
                <c:pt idx="25">
                  <c:v>9012228</c:v>
                </c:pt>
                <c:pt idx="26">
                  <c:v>13518340</c:v>
                </c:pt>
              </c:numCache>
            </c:numRef>
          </c:xVal>
          <c:yVal>
            <c:numRef>
              <c:f>'Column Store'!$M$3:$M$29</c:f>
              <c:numCache>
                <c:formatCode>General</c:formatCode>
                <c:ptCount val="27"/>
                <c:pt idx="0">
                  <c:v>36292.371343543593</c:v>
                </c:pt>
                <c:pt idx="1">
                  <c:v>47725.862644967303</c:v>
                </c:pt>
                <c:pt idx="2">
                  <c:v>50913.904587342811</c:v>
                </c:pt>
                <c:pt idx="3">
                  <c:v>58809.691837214763</c:v>
                </c:pt>
                <c:pt idx="4">
                  <c:v>64998.375040623985</c:v>
                </c:pt>
                <c:pt idx="5">
                  <c:v>57640.209810363711</c:v>
                </c:pt>
                <c:pt idx="6">
                  <c:v>49922.619939094409</c:v>
                </c:pt>
                <c:pt idx="7">
                  <c:v>60441.220912662429</c:v>
                </c:pt>
                <c:pt idx="8">
                  <c:v>64599.483204134362</c:v>
                </c:pt>
                <c:pt idx="9">
                  <c:v>42990.413137870259</c:v>
                </c:pt>
                <c:pt idx="10">
                  <c:v>63299.151791365992</c:v>
                </c:pt>
                <c:pt idx="11">
                  <c:v>66974.750519054316</c:v>
                </c:pt>
                <c:pt idx="12">
                  <c:v>65282.673978326158</c:v>
                </c:pt>
                <c:pt idx="13">
                  <c:v>71540.992988982689</c:v>
                </c:pt>
                <c:pt idx="14">
                  <c:v>64574.454345860773</c:v>
                </c:pt>
                <c:pt idx="15">
                  <c:v>64499.484004127968</c:v>
                </c:pt>
                <c:pt idx="16">
                  <c:v>56318.990763685513</c:v>
                </c:pt>
                <c:pt idx="17">
                  <c:v>69065.543200497268</c:v>
                </c:pt>
                <c:pt idx="18">
                  <c:v>66648.893628365768</c:v>
                </c:pt>
                <c:pt idx="19">
                  <c:v>66777.963272120207</c:v>
                </c:pt>
                <c:pt idx="20">
                  <c:v>63079.543304106483</c:v>
                </c:pt>
                <c:pt idx="21">
                  <c:v>68629.469494200806</c:v>
                </c:pt>
                <c:pt idx="22">
                  <c:v>56170.308374992972</c:v>
                </c:pt>
                <c:pt idx="23">
                  <c:v>50937.245313773426</c:v>
                </c:pt>
                <c:pt idx="24">
                  <c:v>47116.471918582742</c:v>
                </c:pt>
                <c:pt idx="25">
                  <c:v>40180.006428801025</c:v>
                </c:pt>
                <c:pt idx="26">
                  <c:v>30019.212295869362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44-4870-B579-FCC6B423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82576"/>
        <c:axId val="306010736"/>
      </c:scatterChart>
      <c:valAx>
        <c:axId val="433382576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0736"/>
        <c:crosses val="autoZero"/>
        <c:crossBetween val="midCat"/>
        <c:majorUnit val="4"/>
      </c:valAx>
      <c:valAx>
        <c:axId val="306010736"/>
        <c:scaling>
          <c:logBase val="2"/>
          <c:orientation val="minMax"/>
          <c:max val="98304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25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639232</xdr:colOff>
      <xdr:row>1</xdr:row>
      <xdr:rowOff>6350</xdr:rowOff>
    </xdr:from>
    <xdr:to>
      <xdr:col>14</xdr:col>
      <xdr:colOff>63499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23B27-B856-49CC-8610-489F2F6E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122766</xdr:colOff>
      <xdr:row>16</xdr:row>
      <xdr:rowOff>167216</xdr:rowOff>
    </xdr:from>
    <xdr:to>
      <xdr:col>14</xdr:col>
      <xdr:colOff>190500</xdr:colOff>
      <xdr:row>31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09C1A-4369-4467-82AD-C307EBC9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621770</xdr:colOff>
      <xdr:row>1</xdr:row>
      <xdr:rowOff>9525</xdr:rowOff>
    </xdr:from>
    <xdr:to>
      <xdr:col>17</xdr:col>
      <xdr:colOff>29104</xdr:colOff>
      <xdr:row>16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E020A-3FE2-41DF-88CE-5CDC7B89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558271</xdr:colOff>
      <xdr:row>19</xdr:row>
      <xdr:rowOff>51858</xdr:rowOff>
    </xdr:from>
    <xdr:to>
      <xdr:col>16</xdr:col>
      <xdr:colOff>611187</xdr:colOff>
      <xdr:row>34</xdr:row>
      <xdr:rowOff>96308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89B30-1D27-48AC-B7AB-B62C5402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561420</xdr:colOff>
      <xdr:row>17</xdr:row>
      <xdr:rowOff>31552</xdr:rowOff>
    </xdr:from>
    <xdr:to>
      <xdr:col>21</xdr:col>
      <xdr:colOff>615226</xdr:colOff>
      <xdr:row>32</xdr:row>
      <xdr:rowOff>44845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F5FDC-A880-488C-8CF3-0FBADE39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536880</xdr:colOff>
      <xdr:row>1</xdr:row>
      <xdr:rowOff>62590</xdr:rowOff>
    </xdr:from>
    <xdr:to>
      <xdr:col>21</xdr:col>
      <xdr:colOff>590686</xdr:colOff>
      <xdr:row>16</xdr:row>
      <xdr:rowOff>75883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FB11F-F66D-4A47-9BB2-1CA7E43B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58846</xdr:colOff>
      <xdr:row>48</xdr:row>
      <xdr:rowOff>13293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96C77-6426-4217-82DC-04717592B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F1B6-DF8F-4D59-8C79-0CE32F3AE7B8}">
  <dimension ref="B2:F58"/>
  <sheetViews>
    <sheetView topLeftCell="D9" zoomScale="131" zoomScaleNormal="100" workbookViewId="0">
      <selection activeCell="Q7" sqref="Q7"/>
    </sheetView>
  </sheetViews>
  <sheetFormatPr defaultRowHeight="14.35" x14ac:dyDescent="0.5"/>
  <sheetData>
    <row r="2" spans="2:6" x14ac:dyDescent="0.5">
      <c r="B2" t="s">
        <v>0</v>
      </c>
      <c r="C2" t="s">
        <v>17</v>
      </c>
      <c r="E2" t="s">
        <v>0</v>
      </c>
      <c r="F2" t="s">
        <v>16</v>
      </c>
    </row>
    <row r="3" spans="2:6" x14ac:dyDescent="0.5">
      <c r="B3">
        <v>1105</v>
      </c>
      <c r="C3">
        <f>1/(C32/20000/1000000)</f>
        <v>893.05716374064673</v>
      </c>
      <c r="E3">
        <v>1105</v>
      </c>
      <c r="F3">
        <f>1/(D32/20000/1000000)</f>
        <v>47573.852459211361</v>
      </c>
    </row>
    <row r="4" spans="2:6" x14ac:dyDescent="0.5">
      <c r="B4">
        <v>2205</v>
      </c>
      <c r="C4">
        <f t="shared" ref="C4:C29" si="0">1/(C33/20000/1000000)</f>
        <v>1646.7663190836995</v>
      </c>
      <c r="E4">
        <v>2205</v>
      </c>
      <c r="F4">
        <f t="shared" ref="F4:F29" si="1">1/(D33/20000/1000000)</f>
        <v>57186.482259323544</v>
      </c>
    </row>
    <row r="5" spans="2:6" x14ac:dyDescent="0.5">
      <c r="B5">
        <v>3305</v>
      </c>
      <c r="C5">
        <f t="shared" si="0"/>
        <v>2279.1685137428162</v>
      </c>
      <c r="E5">
        <v>3305</v>
      </c>
      <c r="F5">
        <f t="shared" si="1"/>
        <v>60016.084310595244</v>
      </c>
    </row>
    <row r="6" spans="2:6" x14ac:dyDescent="0.5">
      <c r="B6">
        <v>4405</v>
      </c>
      <c r="C6">
        <f t="shared" si="0"/>
        <v>2917.8891406378793</v>
      </c>
      <c r="E6">
        <v>4405</v>
      </c>
      <c r="F6">
        <f t="shared" si="1"/>
        <v>61064.786685433908</v>
      </c>
    </row>
    <row r="7" spans="2:6" x14ac:dyDescent="0.5">
      <c r="B7">
        <v>6605</v>
      </c>
      <c r="C7">
        <f t="shared" si="0"/>
        <v>4043.1125173954915</v>
      </c>
      <c r="E7">
        <v>6605</v>
      </c>
      <c r="F7">
        <f t="shared" si="1"/>
        <v>40790.437089928637</v>
      </c>
    </row>
    <row r="8" spans="2:6" x14ac:dyDescent="0.5">
      <c r="B8">
        <v>8805</v>
      </c>
      <c r="C8">
        <f t="shared" si="0"/>
        <v>4971.2846172297268</v>
      </c>
      <c r="E8">
        <v>8805</v>
      </c>
      <c r="F8">
        <f t="shared" si="1"/>
        <v>65728.717862765014</v>
      </c>
    </row>
    <row r="9" spans="2:6" x14ac:dyDescent="0.5">
      <c r="B9">
        <v>13206</v>
      </c>
      <c r="C9">
        <f t="shared" si="0"/>
        <v>6023.3942609701817</v>
      </c>
      <c r="E9">
        <v>13206</v>
      </c>
      <c r="F9">
        <f t="shared" si="1"/>
        <v>66696.680172744411</v>
      </c>
    </row>
    <row r="10" spans="2:6" x14ac:dyDescent="0.5">
      <c r="B10">
        <v>17606</v>
      </c>
      <c r="C10">
        <f t="shared" si="0"/>
        <v>6987.6416569654903</v>
      </c>
      <c r="E10">
        <v>17606</v>
      </c>
      <c r="F10">
        <f t="shared" si="1"/>
        <v>66227.358521805363</v>
      </c>
    </row>
    <row r="11" spans="2:6" x14ac:dyDescent="0.5">
      <c r="B11">
        <v>26407</v>
      </c>
      <c r="C11">
        <f t="shared" si="0"/>
        <v>8241.4412632481162</v>
      </c>
      <c r="E11">
        <v>26407</v>
      </c>
      <c r="F11">
        <f t="shared" si="1"/>
        <v>65511.695475434753</v>
      </c>
    </row>
    <row r="12" spans="2:6" x14ac:dyDescent="0.5">
      <c r="B12">
        <v>35208</v>
      </c>
      <c r="C12">
        <f t="shared" si="0"/>
        <v>8915.480796277252</v>
      </c>
      <c r="E12">
        <v>35208</v>
      </c>
      <c r="F12">
        <f t="shared" si="1"/>
        <v>63233.108855796898</v>
      </c>
    </row>
    <row r="13" spans="2:6" x14ac:dyDescent="0.5">
      <c r="B13">
        <v>52810</v>
      </c>
      <c r="C13">
        <f t="shared" si="0"/>
        <v>9887.563570854034</v>
      </c>
      <c r="E13">
        <v>52810</v>
      </c>
      <c r="F13">
        <f t="shared" si="1"/>
        <v>64087.569254629525</v>
      </c>
    </row>
    <row r="14" spans="2:6" x14ac:dyDescent="0.5">
      <c r="B14">
        <v>70412</v>
      </c>
      <c r="C14">
        <f t="shared" si="0"/>
        <v>10878.007497122766</v>
      </c>
      <c r="E14">
        <v>70412</v>
      </c>
      <c r="F14">
        <f t="shared" si="1"/>
        <v>40176.939240414787</v>
      </c>
    </row>
    <row r="15" spans="2:6" x14ac:dyDescent="0.5">
      <c r="B15">
        <v>105616</v>
      </c>
      <c r="C15">
        <f t="shared" si="0"/>
        <v>12154.552426838709</v>
      </c>
      <c r="E15">
        <v>105616</v>
      </c>
      <c r="F15">
        <f t="shared" si="1"/>
        <v>57056.945684640552</v>
      </c>
    </row>
    <row r="16" spans="2:6" x14ac:dyDescent="0.5">
      <c r="B16">
        <v>140820</v>
      </c>
      <c r="C16">
        <f t="shared" si="0"/>
        <v>13309.270172860803</v>
      </c>
      <c r="E16">
        <v>140820</v>
      </c>
      <c r="F16">
        <f t="shared" si="1"/>
        <v>39465.401668991835</v>
      </c>
    </row>
    <row r="17" spans="2:6" x14ac:dyDescent="0.5">
      <c r="B17">
        <v>211228</v>
      </c>
      <c r="C17">
        <f t="shared" si="0"/>
        <v>14970.508099044881</v>
      </c>
      <c r="E17">
        <v>211228</v>
      </c>
      <c r="F17">
        <f t="shared" si="1"/>
        <v>65382.339576257051</v>
      </c>
    </row>
    <row r="18" spans="2:6" x14ac:dyDescent="0.5">
      <c r="B18">
        <v>281636</v>
      </c>
      <c r="C18">
        <f t="shared" si="0"/>
        <v>16359.784378041897</v>
      </c>
      <c r="E18">
        <v>281636</v>
      </c>
      <c r="F18">
        <f t="shared" si="1"/>
        <v>40482.633962096108</v>
      </c>
    </row>
    <row r="19" spans="2:6" x14ac:dyDescent="0.5">
      <c r="B19">
        <v>422452</v>
      </c>
      <c r="C19">
        <f t="shared" si="0"/>
        <v>18821.722526402169</v>
      </c>
      <c r="E19">
        <v>422452</v>
      </c>
      <c r="F19">
        <f t="shared" si="1"/>
        <v>60717.560125563919</v>
      </c>
    </row>
    <row r="20" spans="2:6" x14ac:dyDescent="0.5">
      <c r="B20">
        <v>563268</v>
      </c>
      <c r="C20">
        <f t="shared" si="0"/>
        <v>17928.135070569624</v>
      </c>
      <c r="E20">
        <v>563268</v>
      </c>
      <c r="F20">
        <f t="shared" si="1"/>
        <v>67672.505676031418</v>
      </c>
    </row>
    <row r="21" spans="2:6" x14ac:dyDescent="0.5">
      <c r="B21">
        <v>844900</v>
      </c>
      <c r="C21">
        <f t="shared" si="0"/>
        <v>21532.627852669451</v>
      </c>
      <c r="E21">
        <v>844900</v>
      </c>
      <c r="F21">
        <f t="shared" si="1"/>
        <v>67524.680270638913</v>
      </c>
    </row>
    <row r="22" spans="2:6" x14ac:dyDescent="0.5">
      <c r="B22">
        <v>1126532</v>
      </c>
      <c r="C22">
        <f t="shared" si="0"/>
        <v>27539.446815131829</v>
      </c>
      <c r="E22">
        <v>1126532</v>
      </c>
      <c r="F22">
        <f t="shared" si="1"/>
        <v>68218.640743583193</v>
      </c>
    </row>
    <row r="23" spans="2:6" x14ac:dyDescent="0.5">
      <c r="B23">
        <v>1689796</v>
      </c>
      <c r="C23">
        <f t="shared" si="0"/>
        <v>26586.799919707861</v>
      </c>
      <c r="E23">
        <v>1689796</v>
      </c>
      <c r="F23">
        <f t="shared" si="1"/>
        <v>64503.436420575301</v>
      </c>
    </row>
    <row r="24" spans="2:6" x14ac:dyDescent="0.5">
      <c r="B24">
        <v>2253060</v>
      </c>
      <c r="C24">
        <f t="shared" si="0"/>
        <v>26154.457765781601</v>
      </c>
      <c r="E24">
        <v>2253060</v>
      </c>
      <c r="F24">
        <f t="shared" si="1"/>
        <v>85428.101574012762</v>
      </c>
    </row>
    <row r="25" spans="2:6" x14ac:dyDescent="0.5">
      <c r="B25">
        <v>3379588</v>
      </c>
      <c r="C25">
        <f t="shared" si="0"/>
        <v>25023.616037635518</v>
      </c>
      <c r="E25">
        <v>3379588</v>
      </c>
      <c r="F25">
        <f t="shared" si="1"/>
        <v>46960.482753762706</v>
      </c>
    </row>
    <row r="26" spans="2:6" x14ac:dyDescent="0.5">
      <c r="B26">
        <v>4506116</v>
      </c>
      <c r="C26">
        <f t="shared" si="0"/>
        <v>23021.609233507035</v>
      </c>
      <c r="E26">
        <v>4506116</v>
      </c>
      <c r="F26">
        <f t="shared" si="1"/>
        <v>80665.327622228142</v>
      </c>
    </row>
    <row r="27" spans="2:6" x14ac:dyDescent="0.5">
      <c r="B27">
        <v>6759172</v>
      </c>
      <c r="C27">
        <f t="shared" si="0"/>
        <v>25483.647780310566</v>
      </c>
      <c r="E27">
        <v>6759172</v>
      </c>
      <c r="F27">
        <f t="shared" si="1"/>
        <v>74883.36915254491</v>
      </c>
    </row>
    <row r="28" spans="2:6" x14ac:dyDescent="0.5">
      <c r="B28">
        <v>9012228</v>
      </c>
      <c r="C28">
        <f t="shared" si="0"/>
        <v>17619.267020872663</v>
      </c>
      <c r="E28">
        <v>9012228</v>
      </c>
      <c r="F28">
        <f t="shared" si="1"/>
        <v>64162.407886843182</v>
      </c>
    </row>
    <row r="29" spans="2:6" x14ac:dyDescent="0.5">
      <c r="B29">
        <v>13518340</v>
      </c>
      <c r="C29">
        <f t="shared" si="0"/>
        <v>14050.558123295054</v>
      </c>
      <c r="E29">
        <v>13518340</v>
      </c>
      <c r="F29">
        <f t="shared" si="1"/>
        <v>63647.444077764449</v>
      </c>
    </row>
    <row r="31" spans="2:6" x14ac:dyDescent="0.5">
      <c r="B31" t="s">
        <v>0</v>
      </c>
      <c r="C31" t="s">
        <v>1</v>
      </c>
      <c r="D31" t="s">
        <v>2</v>
      </c>
    </row>
    <row r="32" spans="2:6" x14ac:dyDescent="0.5">
      <c r="B32" s="1">
        <v>1105</v>
      </c>
      <c r="C32">
        <v>22394983</v>
      </c>
      <c r="D32">
        <v>420399</v>
      </c>
    </row>
    <row r="33" spans="2:4" x14ac:dyDescent="0.5">
      <c r="B33" s="1">
        <v>2205</v>
      </c>
      <c r="C33">
        <v>12145014</v>
      </c>
      <c r="D33">
        <v>349733</v>
      </c>
    </row>
    <row r="34" spans="2:4" x14ac:dyDescent="0.5">
      <c r="B34" s="1">
        <v>3305</v>
      </c>
      <c r="C34">
        <v>8775130</v>
      </c>
      <c r="D34">
        <v>333244</v>
      </c>
    </row>
    <row r="35" spans="2:4" x14ac:dyDescent="0.5">
      <c r="B35" s="1">
        <v>4405</v>
      </c>
      <c r="C35">
        <v>6854270</v>
      </c>
      <c r="D35">
        <v>327521</v>
      </c>
    </row>
    <row r="36" spans="2:4" x14ac:dyDescent="0.5">
      <c r="B36" s="1">
        <v>6605</v>
      </c>
      <c r="C36">
        <v>4946684</v>
      </c>
      <c r="D36">
        <v>490311</v>
      </c>
    </row>
    <row r="37" spans="2:4" x14ac:dyDescent="0.5">
      <c r="B37" s="1">
        <v>8805</v>
      </c>
      <c r="C37">
        <v>4023105</v>
      </c>
      <c r="D37">
        <v>304281</v>
      </c>
    </row>
    <row r="38" spans="2:4" x14ac:dyDescent="0.5">
      <c r="B38" s="1">
        <v>13206</v>
      </c>
      <c r="C38">
        <v>3320387</v>
      </c>
      <c r="D38">
        <v>299865</v>
      </c>
    </row>
    <row r="39" spans="2:4" x14ac:dyDescent="0.5">
      <c r="B39" s="1">
        <v>17606</v>
      </c>
      <c r="C39">
        <v>2862196</v>
      </c>
      <c r="D39">
        <v>301990</v>
      </c>
    </row>
    <row r="40" spans="2:4" x14ac:dyDescent="0.5">
      <c r="B40" s="1">
        <v>26407</v>
      </c>
      <c r="C40">
        <v>2426760</v>
      </c>
      <c r="D40">
        <v>305289</v>
      </c>
    </row>
    <row r="41" spans="2:4" x14ac:dyDescent="0.5">
      <c r="B41" s="1">
        <v>35208</v>
      </c>
      <c r="C41">
        <v>2243289</v>
      </c>
      <c r="D41">
        <v>316290</v>
      </c>
    </row>
    <row r="42" spans="2:4" x14ac:dyDescent="0.5">
      <c r="B42" s="1">
        <v>52810</v>
      </c>
      <c r="C42">
        <v>2022743</v>
      </c>
      <c r="D42">
        <v>312073</v>
      </c>
    </row>
    <row r="43" spans="2:4" x14ac:dyDescent="0.5">
      <c r="B43" s="1">
        <v>70412</v>
      </c>
      <c r="C43">
        <v>1838572</v>
      </c>
      <c r="D43">
        <v>497798</v>
      </c>
    </row>
    <row r="44" spans="2:4" x14ac:dyDescent="0.5">
      <c r="B44" s="1">
        <v>105616</v>
      </c>
      <c r="C44">
        <v>1645474</v>
      </c>
      <c r="D44">
        <v>350527</v>
      </c>
    </row>
    <row r="45" spans="2:4" x14ac:dyDescent="0.5">
      <c r="B45" s="1">
        <v>140820</v>
      </c>
      <c r="C45">
        <v>1502712</v>
      </c>
      <c r="D45">
        <v>506773</v>
      </c>
    </row>
    <row r="46" spans="2:4" x14ac:dyDescent="0.5">
      <c r="B46" s="1">
        <v>211228</v>
      </c>
      <c r="C46">
        <v>1335960</v>
      </c>
      <c r="D46">
        <v>305893</v>
      </c>
    </row>
    <row r="47" spans="2:4" x14ac:dyDescent="0.5">
      <c r="B47" s="1">
        <v>281636</v>
      </c>
      <c r="C47">
        <v>1222510</v>
      </c>
      <c r="D47">
        <v>494039</v>
      </c>
    </row>
    <row r="48" spans="2:4" x14ac:dyDescent="0.5">
      <c r="B48" s="1">
        <v>422452</v>
      </c>
      <c r="C48">
        <v>1062602</v>
      </c>
      <c r="D48">
        <v>329394</v>
      </c>
    </row>
    <row r="49" spans="2:4" x14ac:dyDescent="0.5">
      <c r="B49" s="1">
        <v>563268</v>
      </c>
      <c r="C49">
        <v>1115565</v>
      </c>
      <c r="D49">
        <v>295541</v>
      </c>
    </row>
    <row r="50" spans="2:4" x14ac:dyDescent="0.5">
      <c r="B50" s="1">
        <v>844900</v>
      </c>
      <c r="C50">
        <v>928823</v>
      </c>
      <c r="D50">
        <v>296188</v>
      </c>
    </row>
    <row r="51" spans="2:4" x14ac:dyDescent="0.5">
      <c r="B51" s="1">
        <v>1126532</v>
      </c>
      <c r="C51">
        <v>726231</v>
      </c>
      <c r="D51">
        <v>293175</v>
      </c>
    </row>
    <row r="52" spans="2:4" x14ac:dyDescent="0.5">
      <c r="B52" s="1">
        <v>1689796</v>
      </c>
      <c r="C52">
        <v>752253</v>
      </c>
      <c r="D52">
        <v>310061</v>
      </c>
    </row>
    <row r="53" spans="2:4" x14ac:dyDescent="0.5">
      <c r="B53" s="1">
        <v>2253060</v>
      </c>
      <c r="C53">
        <v>764688</v>
      </c>
      <c r="D53">
        <v>234115</v>
      </c>
    </row>
    <row r="54" spans="2:4" x14ac:dyDescent="0.5">
      <c r="B54" s="1">
        <v>3379588</v>
      </c>
      <c r="C54">
        <v>799245</v>
      </c>
      <c r="D54">
        <v>425890</v>
      </c>
    </row>
    <row r="55" spans="2:4" x14ac:dyDescent="0.5">
      <c r="B55" s="1">
        <v>4506116</v>
      </c>
      <c r="C55">
        <v>868749</v>
      </c>
      <c r="D55">
        <v>247938</v>
      </c>
    </row>
    <row r="56" spans="2:4" x14ac:dyDescent="0.5">
      <c r="B56" s="1">
        <v>6759172</v>
      </c>
      <c r="C56">
        <v>784817</v>
      </c>
      <c r="D56">
        <v>267082</v>
      </c>
    </row>
    <row r="57" spans="2:4" x14ac:dyDescent="0.5">
      <c r="B57" s="1">
        <v>9012228</v>
      </c>
      <c r="C57">
        <v>1135121</v>
      </c>
      <c r="D57">
        <v>311709</v>
      </c>
    </row>
    <row r="58" spans="2:4" x14ac:dyDescent="0.5">
      <c r="B58" s="1">
        <v>13518340</v>
      </c>
      <c r="C58">
        <v>1423431</v>
      </c>
      <c r="D58">
        <v>314231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73F-5E68-4D39-A572-75C555227A2B}">
  <dimension ref="B2:H58"/>
  <sheetViews>
    <sheetView topLeftCell="H17" zoomScale="145" zoomScaleNormal="145" workbookViewId="0">
      <selection activeCell="R9" sqref="R9"/>
    </sheetView>
  </sheetViews>
  <sheetFormatPr defaultRowHeight="14.35" x14ac:dyDescent="0.5"/>
  <sheetData>
    <row r="2" spans="2:8" x14ac:dyDescent="0.5">
      <c r="B2" t="s">
        <v>0</v>
      </c>
      <c r="C2" t="s">
        <v>12</v>
      </c>
      <c r="E2" t="s">
        <v>0</v>
      </c>
      <c r="F2" t="s">
        <v>18</v>
      </c>
      <c r="G2" t="s">
        <v>19</v>
      </c>
      <c r="H2" t="s">
        <v>20</v>
      </c>
    </row>
    <row r="3" spans="2:8" x14ac:dyDescent="0.5">
      <c r="B3">
        <v>1105</v>
      </c>
      <c r="C3">
        <f>1/(C32/20000/1000000)</f>
        <v>398.26278569405821</v>
      </c>
      <c r="E3">
        <v>1105</v>
      </c>
      <c r="F3">
        <f>1/(D32/20000/1000000)</f>
        <v>78521.595401775368</v>
      </c>
      <c r="G3">
        <f t="shared" ref="G3:H3" si="0">1/(E32/20000/1000000)</f>
        <v>48744.226855631779</v>
      </c>
      <c r="H3">
        <f t="shared" si="0"/>
        <v>59847.448852874018</v>
      </c>
    </row>
    <row r="4" spans="2:8" x14ac:dyDescent="0.5">
      <c r="B4">
        <v>2205</v>
      </c>
      <c r="C4">
        <f t="shared" ref="C4:C29" si="1">1/(C33/20000/1000000)</f>
        <v>876.52071413473368</v>
      </c>
      <c r="E4">
        <v>2205</v>
      </c>
      <c r="F4">
        <f t="shared" ref="F4:F29" si="2">1/(D33/20000/1000000)</f>
        <v>99373.944151843389</v>
      </c>
      <c r="G4">
        <f t="shared" ref="G4:G29" si="3">1/(E33/20000/1000000)</f>
        <v>101816.92299077028</v>
      </c>
      <c r="H4">
        <f t="shared" ref="H4:H29" si="4">1/(F33/20000/1000000)</f>
        <v>83489.876852431655</v>
      </c>
    </row>
    <row r="5" spans="2:8" x14ac:dyDescent="0.5">
      <c r="B5">
        <v>3305</v>
      </c>
      <c r="C5">
        <f t="shared" si="1"/>
        <v>1189.8117372786221</v>
      </c>
      <c r="E5">
        <v>3305</v>
      </c>
      <c r="F5">
        <f t="shared" si="2"/>
        <v>109124.44005521697</v>
      </c>
      <c r="G5">
        <f t="shared" si="3"/>
        <v>111391.4462508424</v>
      </c>
      <c r="H5">
        <f t="shared" si="4"/>
        <v>80895.022529263777</v>
      </c>
    </row>
    <row r="6" spans="2:8" x14ac:dyDescent="0.5">
      <c r="B6">
        <v>4405</v>
      </c>
      <c r="C6">
        <f t="shared" si="1"/>
        <v>1740.6434323260462</v>
      </c>
      <c r="E6">
        <v>4405</v>
      </c>
      <c r="F6">
        <f t="shared" si="2"/>
        <v>114707.8391337264</v>
      </c>
      <c r="G6">
        <f t="shared" si="3"/>
        <v>108869.60687184958</v>
      </c>
      <c r="H6">
        <f t="shared" si="4"/>
        <v>114043.29083320028</v>
      </c>
    </row>
    <row r="7" spans="2:8" x14ac:dyDescent="0.5">
      <c r="B7">
        <v>6605</v>
      </c>
      <c r="C7">
        <f t="shared" si="1"/>
        <v>2757.8971695977139</v>
      </c>
      <c r="E7">
        <v>6605</v>
      </c>
      <c r="F7">
        <f t="shared" si="2"/>
        <v>121796.74559095781</v>
      </c>
      <c r="G7">
        <f t="shared" si="3"/>
        <v>124491.14245521431</v>
      </c>
      <c r="H7">
        <f t="shared" si="4"/>
        <v>122509.23413352283</v>
      </c>
    </row>
    <row r="8" spans="2:8" x14ac:dyDescent="0.5">
      <c r="B8">
        <v>8805</v>
      </c>
      <c r="C8">
        <f t="shared" si="1"/>
        <v>3409.6102934770915</v>
      </c>
      <c r="E8">
        <v>8805</v>
      </c>
      <c r="F8">
        <f t="shared" si="2"/>
        <v>126112.94675511387</v>
      </c>
      <c r="G8">
        <f t="shared" si="3"/>
        <v>128298.06205777262</v>
      </c>
      <c r="H8">
        <f t="shared" si="4"/>
        <v>150426.83614756871</v>
      </c>
    </row>
    <row r="9" spans="2:8" x14ac:dyDescent="0.5">
      <c r="B9">
        <v>13206</v>
      </c>
      <c r="C9">
        <f t="shared" si="1"/>
        <v>4757.4916220572541</v>
      </c>
      <c r="E9">
        <v>13206</v>
      </c>
      <c r="F9">
        <f t="shared" si="2"/>
        <v>128242.1211246834</v>
      </c>
      <c r="G9">
        <f t="shared" si="3"/>
        <v>89117.028481802306</v>
      </c>
      <c r="H9">
        <f t="shared" si="4"/>
        <v>130130.39065143275</v>
      </c>
    </row>
    <row r="10" spans="2:8" x14ac:dyDescent="0.5">
      <c r="B10">
        <v>17606</v>
      </c>
      <c r="C10">
        <f t="shared" si="1"/>
        <v>3520.6718005102862</v>
      </c>
      <c r="E10">
        <v>17606</v>
      </c>
      <c r="F10">
        <f t="shared" si="2"/>
        <v>130940.61188547935</v>
      </c>
      <c r="G10">
        <f t="shared" si="3"/>
        <v>135539.92328440343</v>
      </c>
      <c r="H10">
        <f t="shared" si="4"/>
        <v>134146.25966691482</v>
      </c>
    </row>
    <row r="11" spans="2:8" x14ac:dyDescent="0.5">
      <c r="B11">
        <v>26407</v>
      </c>
      <c r="C11">
        <f t="shared" si="1"/>
        <v>7112.0366241438005</v>
      </c>
      <c r="E11">
        <v>26407</v>
      </c>
      <c r="F11">
        <f t="shared" si="2"/>
        <v>118819.1750384677</v>
      </c>
      <c r="G11">
        <f t="shared" si="3"/>
        <v>137538.33881194383</v>
      </c>
      <c r="H11">
        <f t="shared" si="4"/>
        <v>138942.92224754073</v>
      </c>
    </row>
    <row r="12" spans="2:8" x14ac:dyDescent="0.5">
      <c r="B12">
        <v>35208</v>
      </c>
      <c r="C12">
        <f t="shared" si="1"/>
        <v>10659.742098199675</v>
      </c>
      <c r="E12">
        <v>35208</v>
      </c>
      <c r="F12">
        <f t="shared" si="2"/>
        <v>137919.62044520452</v>
      </c>
      <c r="G12">
        <f t="shared" si="3"/>
        <v>105860.99392887198</v>
      </c>
      <c r="H12">
        <f t="shared" si="4"/>
        <v>138897.56998701306</v>
      </c>
    </row>
    <row r="13" spans="2:8" x14ac:dyDescent="0.5">
      <c r="B13">
        <v>52810</v>
      </c>
      <c r="C13">
        <f t="shared" si="1"/>
        <v>9005.1432875887058</v>
      </c>
      <c r="E13">
        <v>52810</v>
      </c>
      <c r="F13">
        <f t="shared" si="2"/>
        <v>140443.52063817537</v>
      </c>
      <c r="G13">
        <f t="shared" si="3"/>
        <v>139796.59595288854</v>
      </c>
      <c r="H13">
        <f t="shared" si="4"/>
        <v>137788.49466069581</v>
      </c>
    </row>
    <row r="14" spans="2:8" x14ac:dyDescent="0.5">
      <c r="B14">
        <v>70412</v>
      </c>
      <c r="C14">
        <f t="shared" si="1"/>
        <v>10723.239619367889</v>
      </c>
      <c r="E14">
        <v>70412</v>
      </c>
      <c r="F14">
        <f t="shared" si="2"/>
        <v>103764.57892333873</v>
      </c>
      <c r="G14">
        <f t="shared" si="3"/>
        <v>140186.58834909264</v>
      </c>
      <c r="H14">
        <f t="shared" si="4"/>
        <v>142930.65004859641</v>
      </c>
    </row>
    <row r="15" spans="2:8" x14ac:dyDescent="0.5">
      <c r="B15">
        <v>105616</v>
      </c>
      <c r="C15">
        <f t="shared" si="1"/>
        <v>11759.746036524597</v>
      </c>
      <c r="E15">
        <v>105616</v>
      </c>
      <c r="F15">
        <f t="shared" si="2"/>
        <v>140058.96482419097</v>
      </c>
      <c r="G15">
        <f t="shared" si="3"/>
        <v>144715.70599557168</v>
      </c>
      <c r="H15">
        <f t="shared" si="4"/>
        <v>76037.821212270981</v>
      </c>
    </row>
    <row r="16" spans="2:8" x14ac:dyDescent="0.5">
      <c r="B16">
        <v>140820</v>
      </c>
      <c r="C16">
        <f t="shared" si="1"/>
        <v>10785.671451190523</v>
      </c>
      <c r="E16">
        <v>140820</v>
      </c>
      <c r="F16">
        <f t="shared" si="2"/>
        <v>140246.55344094918</v>
      </c>
      <c r="G16">
        <f t="shared" si="3"/>
        <v>141426.71267749052</v>
      </c>
      <c r="H16">
        <f t="shared" si="4"/>
        <v>141751.48130297964</v>
      </c>
    </row>
    <row r="17" spans="2:8" x14ac:dyDescent="0.5">
      <c r="B17">
        <v>211228</v>
      </c>
      <c r="C17">
        <f t="shared" si="1"/>
        <v>14395.852842713071</v>
      </c>
      <c r="E17">
        <v>211228</v>
      </c>
      <c r="F17">
        <f t="shared" si="2"/>
        <v>138663.56060290916</v>
      </c>
      <c r="G17">
        <f t="shared" si="3"/>
        <v>144504.49408976617</v>
      </c>
      <c r="H17">
        <f t="shared" si="4"/>
        <v>145271.76715841159</v>
      </c>
    </row>
    <row r="18" spans="2:8" x14ac:dyDescent="0.5">
      <c r="B18">
        <v>281636</v>
      </c>
      <c r="C18">
        <f t="shared" si="1"/>
        <v>15506.460379055423</v>
      </c>
      <c r="E18">
        <v>281636</v>
      </c>
      <c r="F18">
        <f t="shared" si="2"/>
        <v>145254.8860112282</v>
      </c>
      <c r="G18">
        <f t="shared" si="3"/>
        <v>144046.55584684972</v>
      </c>
      <c r="H18">
        <f t="shared" si="4"/>
        <v>145718.42828103257</v>
      </c>
    </row>
    <row r="19" spans="2:8" x14ac:dyDescent="0.5">
      <c r="B19">
        <v>422452</v>
      </c>
      <c r="C19">
        <f t="shared" si="1"/>
        <v>15616.752402637356</v>
      </c>
      <c r="E19">
        <v>422452</v>
      </c>
      <c r="F19">
        <f t="shared" si="2"/>
        <v>146837.48761058698</v>
      </c>
      <c r="G19">
        <f t="shared" si="3"/>
        <v>144840.42206498989</v>
      </c>
      <c r="H19">
        <f t="shared" si="4"/>
        <v>123070.86420360843</v>
      </c>
    </row>
    <row r="20" spans="2:8" x14ac:dyDescent="0.5">
      <c r="B20">
        <v>563268</v>
      </c>
      <c r="C20">
        <f t="shared" si="1"/>
        <v>13484.267231207989</v>
      </c>
      <c r="E20">
        <v>563268</v>
      </c>
      <c r="F20">
        <f t="shared" si="2"/>
        <v>141030.79407388603</v>
      </c>
      <c r="G20">
        <f t="shared" si="3"/>
        <v>145760.90838198105</v>
      </c>
      <c r="H20">
        <f t="shared" si="4"/>
        <v>114483.27971699733</v>
      </c>
    </row>
    <row r="21" spans="2:8" x14ac:dyDescent="0.5">
      <c r="B21">
        <v>844900</v>
      </c>
      <c r="C21">
        <f t="shared" si="1"/>
        <v>15563.342414543631</v>
      </c>
      <c r="E21">
        <v>844900</v>
      </c>
      <c r="F21">
        <f t="shared" si="2"/>
        <v>97308.921768492335</v>
      </c>
      <c r="G21">
        <f t="shared" si="3"/>
        <v>141489.74553069266</v>
      </c>
      <c r="H21">
        <f t="shared" si="4"/>
        <v>147473.04930024038</v>
      </c>
    </row>
    <row r="22" spans="2:8" x14ac:dyDescent="0.5">
      <c r="B22">
        <v>1126532</v>
      </c>
      <c r="C22">
        <f t="shared" si="1"/>
        <v>15769.81121958989</v>
      </c>
      <c r="E22">
        <v>1126532</v>
      </c>
      <c r="F22">
        <f t="shared" si="2"/>
        <v>143377.39798698132</v>
      </c>
      <c r="G22">
        <f t="shared" si="3"/>
        <v>97703.00241326417</v>
      </c>
      <c r="H22">
        <f t="shared" si="4"/>
        <v>143141.38074175862</v>
      </c>
    </row>
    <row r="23" spans="2:8" x14ac:dyDescent="0.5">
      <c r="B23">
        <v>1689796</v>
      </c>
      <c r="C23">
        <f t="shared" si="1"/>
        <v>15768.617612599757</v>
      </c>
      <c r="E23">
        <v>1689796</v>
      </c>
      <c r="F23">
        <f t="shared" si="2"/>
        <v>144267.87659325838</v>
      </c>
      <c r="G23">
        <f t="shared" si="3"/>
        <v>144733.50942576979</v>
      </c>
      <c r="H23">
        <f t="shared" si="4"/>
        <v>122380.29677221966</v>
      </c>
    </row>
    <row r="24" spans="2:8" x14ac:dyDescent="0.5">
      <c r="B24">
        <v>2253060</v>
      </c>
      <c r="C24">
        <f t="shared" si="1"/>
        <v>18021.151425428026</v>
      </c>
      <c r="E24">
        <v>2253060</v>
      </c>
      <c r="F24">
        <f t="shared" si="2"/>
        <v>145311.87561303447</v>
      </c>
      <c r="G24">
        <f t="shared" si="3"/>
        <v>112396.80568278249</v>
      </c>
      <c r="H24">
        <f t="shared" si="4"/>
        <v>143581.20234898847</v>
      </c>
    </row>
    <row r="25" spans="2:8" x14ac:dyDescent="0.5">
      <c r="B25">
        <v>3379588</v>
      </c>
      <c r="C25">
        <f t="shared" si="1"/>
        <v>20607.679245594081</v>
      </c>
      <c r="E25">
        <v>3379588</v>
      </c>
      <c r="F25">
        <f t="shared" si="2"/>
        <v>145957.70145811743</v>
      </c>
      <c r="G25">
        <f t="shared" si="3"/>
        <v>143547.19472894698</v>
      </c>
      <c r="H25">
        <f t="shared" si="4"/>
        <v>143801.09432632782</v>
      </c>
    </row>
    <row r="26" spans="2:8" x14ac:dyDescent="0.5">
      <c r="B26">
        <v>4506116</v>
      </c>
      <c r="C26">
        <f t="shared" si="1"/>
        <v>20720.707653607788</v>
      </c>
      <c r="E26">
        <v>4506116</v>
      </c>
      <c r="F26">
        <f t="shared" si="2"/>
        <v>144555.67200318023</v>
      </c>
      <c r="G26">
        <f t="shared" si="3"/>
        <v>144804.76697292874</v>
      </c>
      <c r="H26">
        <f t="shared" si="4"/>
        <v>184546.10884529498</v>
      </c>
    </row>
    <row r="27" spans="2:8" x14ac:dyDescent="0.5">
      <c r="B27">
        <v>6759172</v>
      </c>
      <c r="C27">
        <f t="shared" si="1"/>
        <v>18774.212867657756</v>
      </c>
      <c r="E27">
        <v>6759172</v>
      </c>
      <c r="F27">
        <f t="shared" si="2"/>
        <v>101790.49480359524</v>
      </c>
      <c r="G27">
        <f t="shared" si="3"/>
        <v>137050.13293862896</v>
      </c>
      <c r="H27">
        <f t="shared" si="4"/>
        <v>175529.44067543728</v>
      </c>
    </row>
    <row r="28" spans="2:8" x14ac:dyDescent="0.5">
      <c r="B28">
        <v>9012228</v>
      </c>
      <c r="C28">
        <f t="shared" si="1"/>
        <v>14103.526939499396</v>
      </c>
      <c r="E28">
        <v>9012228</v>
      </c>
      <c r="F28">
        <f t="shared" si="2"/>
        <v>140985.06263261408</v>
      </c>
      <c r="G28">
        <f t="shared" si="3"/>
        <v>140545.1747327885</v>
      </c>
      <c r="H28">
        <f t="shared" si="4"/>
        <v>141500.75702905012</v>
      </c>
    </row>
    <row r="29" spans="2:8" x14ac:dyDescent="0.5">
      <c r="B29">
        <v>13518340</v>
      </c>
      <c r="C29">
        <f t="shared" si="1"/>
        <v>18894.269556986063</v>
      </c>
      <c r="E29">
        <v>13518340</v>
      </c>
      <c r="F29">
        <f t="shared" si="2"/>
        <v>143419.55238757702</v>
      </c>
      <c r="G29">
        <f t="shared" si="3"/>
        <v>137762.86877397934</v>
      </c>
      <c r="H29">
        <f t="shared" si="4"/>
        <v>175475.53870990383</v>
      </c>
    </row>
    <row r="31" spans="2:8" x14ac:dyDescent="0.5">
      <c r="B31" t="s">
        <v>0</v>
      </c>
      <c r="C31" t="s">
        <v>1</v>
      </c>
      <c r="D31" t="s">
        <v>3</v>
      </c>
      <c r="E31" t="s">
        <v>4</v>
      </c>
      <c r="F31" t="s">
        <v>5</v>
      </c>
    </row>
    <row r="32" spans="2:8" x14ac:dyDescent="0.5">
      <c r="B32" s="1">
        <v>1105</v>
      </c>
      <c r="C32">
        <v>50218099</v>
      </c>
      <c r="D32">
        <v>254707</v>
      </c>
      <c r="E32">
        <v>410305</v>
      </c>
      <c r="F32">
        <v>334183</v>
      </c>
    </row>
    <row r="33" spans="2:6" x14ac:dyDescent="0.5">
      <c r="B33" s="1">
        <v>2205</v>
      </c>
      <c r="C33">
        <v>22817487</v>
      </c>
      <c r="D33">
        <v>201260</v>
      </c>
      <c r="E33">
        <v>196431</v>
      </c>
      <c r="F33">
        <v>239550</v>
      </c>
    </row>
    <row r="34" spans="2:6" x14ac:dyDescent="0.5">
      <c r="B34" s="1">
        <v>3305</v>
      </c>
      <c r="C34">
        <v>16809382</v>
      </c>
      <c r="D34">
        <v>183277</v>
      </c>
      <c r="E34">
        <v>179547</v>
      </c>
      <c r="F34">
        <v>247234</v>
      </c>
    </row>
    <row r="35" spans="2:6" x14ac:dyDescent="0.5">
      <c r="B35" s="1">
        <v>4405</v>
      </c>
      <c r="C35">
        <v>11490004</v>
      </c>
      <c r="D35">
        <v>174356</v>
      </c>
      <c r="E35">
        <v>183706</v>
      </c>
      <c r="F35">
        <v>175372</v>
      </c>
    </row>
    <row r="36" spans="2:6" x14ac:dyDescent="0.5">
      <c r="B36" s="1">
        <v>6605</v>
      </c>
      <c r="C36">
        <v>7251902</v>
      </c>
      <c r="D36">
        <v>164208</v>
      </c>
      <c r="E36">
        <v>160654</v>
      </c>
      <c r="F36">
        <v>163253</v>
      </c>
    </row>
    <row r="37" spans="2:6" x14ac:dyDescent="0.5">
      <c r="B37" s="1">
        <v>8805</v>
      </c>
      <c r="C37">
        <v>5865773</v>
      </c>
      <c r="D37">
        <v>158588</v>
      </c>
      <c r="E37">
        <v>155887</v>
      </c>
      <c r="F37">
        <v>132955</v>
      </c>
    </row>
    <row r="38" spans="2:6" x14ac:dyDescent="0.5">
      <c r="B38" s="1">
        <v>13206</v>
      </c>
      <c r="C38">
        <v>4203896</v>
      </c>
      <c r="D38">
        <v>155955</v>
      </c>
      <c r="E38">
        <v>224424</v>
      </c>
      <c r="F38">
        <v>153692</v>
      </c>
    </row>
    <row r="39" spans="2:6" x14ac:dyDescent="0.5">
      <c r="B39" s="1">
        <v>17606</v>
      </c>
      <c r="C39">
        <v>5680734</v>
      </c>
      <c r="D39">
        <v>152741</v>
      </c>
      <c r="E39">
        <v>147558</v>
      </c>
      <c r="F39">
        <v>149091</v>
      </c>
    </row>
    <row r="40" spans="2:6" x14ac:dyDescent="0.5">
      <c r="B40" s="1">
        <v>26407</v>
      </c>
      <c r="C40">
        <v>2812134</v>
      </c>
      <c r="D40">
        <v>168323</v>
      </c>
      <c r="E40">
        <v>145414</v>
      </c>
      <c r="F40">
        <v>143944</v>
      </c>
    </row>
    <row r="41" spans="2:6" x14ac:dyDescent="0.5">
      <c r="B41" s="1">
        <v>35208</v>
      </c>
      <c r="C41">
        <v>1876218</v>
      </c>
      <c r="D41">
        <v>145012</v>
      </c>
      <c r="E41">
        <v>188927</v>
      </c>
      <c r="F41">
        <v>143991</v>
      </c>
    </row>
    <row r="42" spans="2:6" x14ac:dyDescent="0.5">
      <c r="B42" s="1">
        <v>52810</v>
      </c>
      <c r="C42">
        <v>2220953</v>
      </c>
      <c r="D42">
        <v>142406</v>
      </c>
      <c r="E42">
        <v>143065</v>
      </c>
      <c r="F42">
        <v>145150</v>
      </c>
    </row>
    <row r="43" spans="2:6" x14ac:dyDescent="0.5">
      <c r="B43" s="1">
        <v>70412</v>
      </c>
      <c r="C43">
        <v>1865108</v>
      </c>
      <c r="D43">
        <v>192744</v>
      </c>
      <c r="E43">
        <v>142667</v>
      </c>
      <c r="F43">
        <v>139928</v>
      </c>
    </row>
    <row r="44" spans="2:6" x14ac:dyDescent="0.5">
      <c r="B44" s="1">
        <v>105616</v>
      </c>
      <c r="C44">
        <v>1700717</v>
      </c>
      <c r="D44">
        <v>142797</v>
      </c>
      <c r="E44">
        <v>138202</v>
      </c>
      <c r="F44">
        <v>263027</v>
      </c>
    </row>
    <row r="45" spans="2:6" x14ac:dyDescent="0.5">
      <c r="B45" s="1">
        <v>140820</v>
      </c>
      <c r="C45">
        <v>1854312</v>
      </c>
      <c r="D45">
        <v>142606</v>
      </c>
      <c r="E45">
        <v>141416</v>
      </c>
      <c r="F45">
        <v>141092</v>
      </c>
    </row>
    <row r="46" spans="2:6" x14ac:dyDescent="0.5">
      <c r="B46" s="1">
        <v>211228</v>
      </c>
      <c r="C46">
        <v>1389289</v>
      </c>
      <c r="D46">
        <v>144234</v>
      </c>
      <c r="E46">
        <v>138404</v>
      </c>
      <c r="F46">
        <v>137673</v>
      </c>
    </row>
    <row r="47" spans="2:6" x14ac:dyDescent="0.5">
      <c r="B47" s="1">
        <v>281636</v>
      </c>
      <c r="C47">
        <v>1289785</v>
      </c>
      <c r="D47">
        <v>137689</v>
      </c>
      <c r="E47">
        <v>138844</v>
      </c>
      <c r="F47">
        <v>137251</v>
      </c>
    </row>
    <row r="48" spans="2:6" x14ac:dyDescent="0.5">
      <c r="B48" s="1">
        <v>422452</v>
      </c>
      <c r="C48">
        <v>1280676</v>
      </c>
      <c r="D48">
        <v>136205</v>
      </c>
      <c r="E48">
        <v>138083</v>
      </c>
      <c r="F48">
        <v>162508</v>
      </c>
    </row>
    <row r="49" spans="2:6" x14ac:dyDescent="0.5">
      <c r="B49" s="1">
        <v>563268</v>
      </c>
      <c r="C49">
        <v>1483210</v>
      </c>
      <c r="D49">
        <v>141813</v>
      </c>
      <c r="E49">
        <v>137211</v>
      </c>
      <c r="F49">
        <v>174698</v>
      </c>
    </row>
    <row r="50" spans="2:6" x14ac:dyDescent="0.5">
      <c r="B50" s="1">
        <v>844900</v>
      </c>
      <c r="C50">
        <v>1285071</v>
      </c>
      <c r="D50">
        <v>205531</v>
      </c>
      <c r="E50">
        <v>141353</v>
      </c>
      <c r="F50">
        <v>135618</v>
      </c>
    </row>
    <row r="51" spans="2:6" x14ac:dyDescent="0.5">
      <c r="B51" s="1">
        <v>1126532</v>
      </c>
      <c r="C51">
        <v>1268246</v>
      </c>
      <c r="D51">
        <v>139492</v>
      </c>
      <c r="E51">
        <v>204702</v>
      </c>
      <c r="F51">
        <v>139722</v>
      </c>
    </row>
    <row r="52" spans="2:6" x14ac:dyDescent="0.5">
      <c r="B52" s="1">
        <v>1689796</v>
      </c>
      <c r="C52">
        <v>1268342</v>
      </c>
      <c r="D52">
        <v>138631</v>
      </c>
      <c r="E52">
        <v>138185</v>
      </c>
      <c r="F52">
        <v>163425</v>
      </c>
    </row>
    <row r="53" spans="2:6" x14ac:dyDescent="0.5">
      <c r="B53" s="1">
        <v>2253060</v>
      </c>
      <c r="C53">
        <v>1109807</v>
      </c>
      <c r="D53">
        <v>137635</v>
      </c>
      <c r="E53">
        <v>177941</v>
      </c>
      <c r="F53">
        <v>139294</v>
      </c>
    </row>
    <row r="54" spans="2:6" x14ac:dyDescent="0.5">
      <c r="B54" s="1">
        <v>3379588</v>
      </c>
      <c r="C54">
        <v>970512</v>
      </c>
      <c r="D54">
        <v>137026</v>
      </c>
      <c r="E54">
        <v>139327</v>
      </c>
      <c r="F54">
        <v>139081</v>
      </c>
    </row>
    <row r="55" spans="2:6" x14ac:dyDescent="0.5">
      <c r="B55" s="1">
        <v>4506116</v>
      </c>
      <c r="C55">
        <v>965218</v>
      </c>
      <c r="D55">
        <v>138355</v>
      </c>
      <c r="E55">
        <v>138117</v>
      </c>
      <c r="F55">
        <v>108374</v>
      </c>
    </row>
    <row r="56" spans="2:6" x14ac:dyDescent="0.5">
      <c r="B56" s="1">
        <v>6759172</v>
      </c>
      <c r="C56">
        <v>1065291</v>
      </c>
      <c r="D56">
        <v>196482</v>
      </c>
      <c r="E56">
        <v>145932</v>
      </c>
      <c r="F56">
        <v>113941</v>
      </c>
    </row>
    <row r="57" spans="2:6" x14ac:dyDescent="0.5">
      <c r="B57" s="1">
        <v>9012228</v>
      </c>
      <c r="C57">
        <v>1418085</v>
      </c>
      <c r="D57">
        <v>141859</v>
      </c>
      <c r="E57">
        <v>142303</v>
      </c>
      <c r="F57">
        <v>141342</v>
      </c>
    </row>
    <row r="58" spans="2:6" x14ac:dyDescent="0.5">
      <c r="B58" s="1">
        <v>13518340</v>
      </c>
      <c r="C58">
        <v>1058522</v>
      </c>
      <c r="D58">
        <v>139451</v>
      </c>
      <c r="E58">
        <v>145177</v>
      </c>
      <c r="F58">
        <v>113976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7AAB-D6D5-4426-90B0-1B7F3BC7D9E0}">
  <dimension ref="B2:M60"/>
  <sheetViews>
    <sheetView tabSelected="1" topLeftCell="J31" zoomScale="145" zoomScaleNormal="145" workbookViewId="0">
      <selection activeCell="N44" sqref="N44"/>
    </sheetView>
  </sheetViews>
  <sheetFormatPr defaultRowHeight="14.35" x14ac:dyDescent="0.5"/>
  <cols>
    <col min="2" max="2" width="9" bestFit="1" customWidth="1"/>
    <col min="3" max="3" width="10.17578125" bestFit="1" customWidth="1"/>
    <col min="5" max="8" width="9" bestFit="1" customWidth="1"/>
    <col min="10" max="11" width="9" bestFit="1" customWidth="1"/>
    <col min="12" max="12" width="11.703125" bestFit="1" customWidth="1"/>
    <col min="13" max="13" width="9" bestFit="1" customWidth="1"/>
    <col min="15" max="15" width="9" bestFit="1" customWidth="1"/>
  </cols>
  <sheetData>
    <row r="2" spans="2:13" x14ac:dyDescent="0.5">
      <c r="B2" t="s">
        <v>0</v>
      </c>
      <c r="C2" t="s">
        <v>12</v>
      </c>
      <c r="E2" t="s">
        <v>0</v>
      </c>
      <c r="F2" t="s">
        <v>13</v>
      </c>
      <c r="G2" t="s">
        <v>14</v>
      </c>
      <c r="H2" t="s">
        <v>15</v>
      </c>
      <c r="J2" t="s">
        <v>0</v>
      </c>
      <c r="K2" t="s">
        <v>13</v>
      </c>
      <c r="L2" t="s">
        <v>14</v>
      </c>
      <c r="M2" t="s">
        <v>15</v>
      </c>
    </row>
    <row r="3" spans="2:13" x14ac:dyDescent="0.5">
      <c r="B3">
        <v>1105</v>
      </c>
      <c r="C3">
        <f>1/(C34/1000/1000000)</f>
        <v>6.4397303128525305</v>
      </c>
      <c r="E3">
        <v>1105</v>
      </c>
      <c r="F3">
        <f>1/(F34/1000/1000000)</f>
        <v>28737.283751939765</v>
      </c>
      <c r="G3">
        <f t="shared" ref="G3:H3" si="0">1/(G34/1000/1000000)</f>
        <v>37999.696002431978</v>
      </c>
      <c r="H3">
        <f t="shared" si="0"/>
        <v>41540.314875586751</v>
      </c>
      <c r="J3">
        <v>1105</v>
      </c>
      <c r="K3">
        <f>1/(K34/1000/1000000)</f>
        <v>27462.719358470877</v>
      </c>
      <c r="L3">
        <f>1/(L34/1000/1000000)</f>
        <v>38147.554741741056</v>
      </c>
      <c r="M3">
        <f>1/(M34/1000/1000000)</f>
        <v>36292.371343543593</v>
      </c>
    </row>
    <row r="4" spans="2:13" x14ac:dyDescent="0.5">
      <c r="B4">
        <v>2205</v>
      </c>
      <c r="C4">
        <f t="shared" ref="C4:C29" si="1">1/(C35/1000/1000000)</f>
        <v>12.098253009845727</v>
      </c>
      <c r="E4">
        <v>2205</v>
      </c>
      <c r="F4">
        <f t="shared" ref="F4:H4" si="2">1/(F35/1000/1000000)</f>
        <v>33106.005429384895</v>
      </c>
      <c r="G4">
        <f t="shared" si="2"/>
        <v>47185.391402821682</v>
      </c>
      <c r="H4">
        <f t="shared" si="2"/>
        <v>51232.132793688208</v>
      </c>
      <c r="J4">
        <v>2205</v>
      </c>
      <c r="K4">
        <f>1/(K35/1000/1000000)</f>
        <v>25836.455238341303</v>
      </c>
      <c r="L4">
        <f>1/(L35/1000/1000000)</f>
        <v>48220.657729771432</v>
      </c>
      <c r="M4">
        <f>1/(M35/1000/1000000)</f>
        <v>47725.862644967303</v>
      </c>
    </row>
    <row r="5" spans="2:13" x14ac:dyDescent="0.5">
      <c r="B5">
        <v>3305</v>
      </c>
      <c r="C5">
        <f t="shared" si="1"/>
        <v>19.035392886702102</v>
      </c>
      <c r="E5">
        <v>3305</v>
      </c>
      <c r="F5">
        <f t="shared" ref="F5:H5" si="3">1/(F36/1000/1000000)</f>
        <v>28813.461649282541</v>
      </c>
      <c r="G5">
        <f t="shared" si="3"/>
        <v>35079.103378117652</v>
      </c>
      <c r="H5">
        <f t="shared" si="3"/>
        <v>50474.459923278817</v>
      </c>
      <c r="J5">
        <v>3305</v>
      </c>
      <c r="K5">
        <f>1/(K36/1000/1000000)</f>
        <v>21904.365540052135</v>
      </c>
      <c r="L5">
        <f>1/(L36/1000/1000000)</f>
        <v>54993.400791904969</v>
      </c>
      <c r="M5">
        <f>1/(M36/1000/1000000)</f>
        <v>50913.904587342811</v>
      </c>
    </row>
    <row r="6" spans="2:13" x14ac:dyDescent="0.5">
      <c r="B6">
        <v>4405</v>
      </c>
      <c r="C6">
        <f t="shared" si="1"/>
        <v>25.297878087349879</v>
      </c>
      <c r="E6">
        <v>4405</v>
      </c>
      <c r="F6">
        <f t="shared" ref="F6:H6" si="4">1/(F37/1000/1000000)</f>
        <v>40449.801795971194</v>
      </c>
      <c r="G6">
        <f t="shared" si="4"/>
        <v>58872.012245378552</v>
      </c>
      <c r="H6">
        <f t="shared" si="4"/>
        <v>59683.6765144733</v>
      </c>
      <c r="J6">
        <v>4405</v>
      </c>
      <c r="K6">
        <f>1/(K37/1000/1000000)</f>
        <v>42824.718427476335</v>
      </c>
      <c r="L6">
        <f>1/(L37/1000/1000000)</f>
        <v>58944.886531093427</v>
      </c>
      <c r="M6">
        <f>1/(M37/1000/1000000)</f>
        <v>58809.691837214763</v>
      </c>
    </row>
    <row r="7" spans="2:13" x14ac:dyDescent="0.5">
      <c r="B7">
        <v>6605</v>
      </c>
      <c r="C7">
        <f t="shared" si="1"/>
        <v>36.64086514652022</v>
      </c>
      <c r="E7">
        <v>6605</v>
      </c>
      <c r="F7">
        <f t="shared" ref="F7:H7" si="5">1/(F38/1000/1000000)</f>
        <v>51187.551187551187</v>
      </c>
      <c r="G7">
        <f t="shared" si="5"/>
        <v>64304.546331425627</v>
      </c>
      <c r="H7">
        <f t="shared" si="5"/>
        <v>63399.480124262984</v>
      </c>
      <c r="J7">
        <v>6605</v>
      </c>
      <c r="K7">
        <f>1/(K38/1000/1000000)</f>
        <v>59206.631142687984</v>
      </c>
      <c r="L7">
        <f>1/(L38/1000/1000000)</f>
        <v>64283.877603497051</v>
      </c>
      <c r="M7">
        <f>1/(M38/1000/1000000)</f>
        <v>64998.375040623985</v>
      </c>
    </row>
    <row r="8" spans="2:13" x14ac:dyDescent="0.5">
      <c r="B8">
        <v>8805</v>
      </c>
      <c r="C8">
        <f t="shared" si="1"/>
        <v>47.458441473324541</v>
      </c>
      <c r="E8">
        <v>8805</v>
      </c>
      <c r="F8">
        <f t="shared" ref="F8:H8" si="6">1/(F39/1000/1000000)</f>
        <v>51059.484299208576</v>
      </c>
      <c r="G8">
        <f t="shared" si="6"/>
        <v>63983.620193230534</v>
      </c>
      <c r="H8">
        <f t="shared" si="6"/>
        <v>56487.60097158674</v>
      </c>
      <c r="J8">
        <v>8805</v>
      </c>
      <c r="K8">
        <f>1/(K39/1000/1000000)</f>
        <v>60375.535832880516</v>
      </c>
      <c r="L8">
        <f>1/(L39/1000/1000000)</f>
        <v>57796.786498670677</v>
      </c>
      <c r="M8">
        <f>1/(M39/1000/1000000)</f>
        <v>57640.209810363711</v>
      </c>
    </row>
    <row r="9" spans="2:13" x14ac:dyDescent="0.5">
      <c r="B9">
        <v>13206</v>
      </c>
      <c r="C9">
        <f t="shared" si="1"/>
        <v>64.716776089791679</v>
      </c>
      <c r="E9">
        <v>13206</v>
      </c>
      <c r="F9">
        <f t="shared" ref="F9:H9" si="7">1/(F40/1000/1000000)</f>
        <v>54312.404953291334</v>
      </c>
      <c r="G9">
        <f t="shared" si="7"/>
        <v>66445.182724252489</v>
      </c>
      <c r="H9">
        <f t="shared" si="7"/>
        <v>56782.692635284759</v>
      </c>
      <c r="J9">
        <v>13206</v>
      </c>
      <c r="K9">
        <f>1/(K40/1000/1000000)</f>
        <v>62747.066574637633</v>
      </c>
      <c r="L9">
        <f>1/(L40/1000/1000000)</f>
        <v>58633.831720902963</v>
      </c>
      <c r="M9">
        <f>1/(M40/1000/1000000)</f>
        <v>49922.619939094409</v>
      </c>
    </row>
    <row r="10" spans="2:13" x14ac:dyDescent="0.5">
      <c r="B10">
        <v>17606</v>
      </c>
      <c r="C10">
        <f t="shared" si="1"/>
        <v>83.748348273201188</v>
      </c>
      <c r="E10">
        <v>17606</v>
      </c>
      <c r="F10">
        <f t="shared" ref="F10:H10" si="8">1/(F41/1000/1000000)</f>
        <v>53731.66406963623</v>
      </c>
      <c r="G10">
        <f t="shared" si="8"/>
        <v>65453.59340227778</v>
      </c>
      <c r="H10">
        <f t="shared" si="8"/>
        <v>67001.675041876049</v>
      </c>
      <c r="J10">
        <v>17606</v>
      </c>
      <c r="K10">
        <f>1/(K41/1000/1000000)</f>
        <v>60485.090425210175</v>
      </c>
      <c r="L10">
        <f>1/(L41/1000/1000000)</f>
        <v>68385.420228407311</v>
      </c>
      <c r="M10">
        <f>1/(M41/1000/1000000)</f>
        <v>60441.220912662429</v>
      </c>
    </row>
    <row r="11" spans="2:13" x14ac:dyDescent="0.5">
      <c r="B11">
        <v>26407</v>
      </c>
      <c r="C11">
        <f t="shared" si="1"/>
        <v>119.41082697968224</v>
      </c>
      <c r="E11">
        <v>26407</v>
      </c>
      <c r="F11">
        <f t="shared" ref="F11:H11" si="9">1/(F42/1000/1000000)</f>
        <v>55005.500550055011</v>
      </c>
      <c r="G11">
        <f t="shared" si="9"/>
        <v>69027.403879340098</v>
      </c>
      <c r="H11">
        <f t="shared" si="9"/>
        <v>61530.888506030031</v>
      </c>
      <c r="J11">
        <v>26407</v>
      </c>
      <c r="K11">
        <f>1/(K42/1000/1000000)</f>
        <v>65099.92839007877</v>
      </c>
      <c r="L11">
        <f>1/(L42/1000/1000000)</f>
        <v>60182.956186807904</v>
      </c>
      <c r="M11">
        <f>1/(M42/1000/1000000)</f>
        <v>64599.483204134362</v>
      </c>
    </row>
    <row r="12" spans="2:13" x14ac:dyDescent="0.5">
      <c r="B12">
        <v>35208</v>
      </c>
      <c r="C12">
        <f t="shared" si="1"/>
        <v>134.81311397262431</v>
      </c>
      <c r="E12">
        <v>35208</v>
      </c>
      <c r="F12">
        <f t="shared" ref="F12:H12" si="10">1/(F43/1000/1000000)</f>
        <v>58651.026392961874</v>
      </c>
      <c r="G12">
        <f t="shared" si="10"/>
        <v>72822.60413632392</v>
      </c>
      <c r="H12">
        <f t="shared" si="10"/>
        <v>62142.67959234403</v>
      </c>
      <c r="J12">
        <v>35208</v>
      </c>
      <c r="K12">
        <f>1/(K43/1000/1000000)</f>
        <v>66844.919786096259</v>
      </c>
      <c r="L12">
        <f>1/(L43/1000/1000000)</f>
        <v>61493.051285204769</v>
      </c>
      <c r="M12">
        <f>1/(M43/1000/1000000)</f>
        <v>42990.413137870259</v>
      </c>
    </row>
    <row r="13" spans="2:13" x14ac:dyDescent="0.5">
      <c r="B13">
        <v>52810</v>
      </c>
      <c r="C13">
        <f t="shared" si="1"/>
        <v>169.80667510039819</v>
      </c>
      <c r="E13">
        <v>52810</v>
      </c>
      <c r="F13">
        <f t="shared" ref="F13:H13" si="11">1/(F44/1000/1000000)</f>
        <v>56818.181818181816</v>
      </c>
      <c r="G13">
        <f t="shared" si="11"/>
        <v>71839.080459770106</v>
      </c>
      <c r="H13">
        <f t="shared" si="11"/>
        <v>65811.122079631459</v>
      </c>
      <c r="J13">
        <v>52810</v>
      </c>
      <c r="K13">
        <f>1/(K44/1000/1000000)</f>
        <v>65707.339509823243</v>
      </c>
      <c r="L13">
        <f>1/(L44/1000/1000000)</f>
        <v>64545.278512876786</v>
      </c>
      <c r="M13">
        <f>1/(M44/1000/1000000)</f>
        <v>63299.151791365992</v>
      </c>
    </row>
    <row r="14" spans="2:13" x14ac:dyDescent="0.5">
      <c r="B14">
        <v>70412</v>
      </c>
      <c r="C14">
        <f t="shared" si="1"/>
        <v>184.78970100472009</v>
      </c>
      <c r="E14">
        <v>70412</v>
      </c>
      <c r="F14">
        <f t="shared" ref="F14:H14" si="12">1/(F45/1000/1000000)</f>
        <v>58383.932741709483</v>
      </c>
      <c r="G14">
        <f t="shared" si="12"/>
        <v>74716.078900179316</v>
      </c>
      <c r="H14">
        <f t="shared" si="12"/>
        <v>65172.054223149113</v>
      </c>
      <c r="J14">
        <v>70412</v>
      </c>
      <c r="K14">
        <f>1/(K45/1000/1000000)</f>
        <v>68390.097113937896</v>
      </c>
      <c r="L14">
        <f>1/(L45/1000/1000000)</f>
        <v>66251.490658539813</v>
      </c>
      <c r="M14">
        <f>1/(M45/1000/1000000)</f>
        <v>66974.750519054316</v>
      </c>
    </row>
    <row r="15" spans="2:13" x14ac:dyDescent="0.5">
      <c r="B15">
        <v>105616</v>
      </c>
      <c r="C15">
        <f t="shared" si="1"/>
        <v>210.65128743747343</v>
      </c>
      <c r="E15">
        <v>105616</v>
      </c>
      <c r="F15">
        <f t="shared" ref="F15:H15" si="13">1/(F46/1000/1000000)</f>
        <v>51158.745587558187</v>
      </c>
      <c r="G15">
        <f t="shared" si="13"/>
        <v>72212.593876372033</v>
      </c>
      <c r="H15">
        <f t="shared" si="13"/>
        <v>64217.826868738768</v>
      </c>
      <c r="J15">
        <v>105616</v>
      </c>
      <c r="K15">
        <f>1/(K46/1000/1000000)</f>
        <v>60233.706782315377</v>
      </c>
      <c r="L15">
        <f>1/(L46/1000/1000000)</f>
        <v>70358.122845282487</v>
      </c>
      <c r="M15">
        <f>1/(M46/1000/1000000)</f>
        <v>65282.673978326158</v>
      </c>
    </row>
    <row r="16" spans="2:13" x14ac:dyDescent="0.5">
      <c r="B16">
        <v>140820</v>
      </c>
      <c r="C16">
        <f t="shared" si="1"/>
        <v>241.76079220176391</v>
      </c>
      <c r="E16">
        <v>140820</v>
      </c>
      <c r="F16">
        <f t="shared" ref="F16:H16" si="14">1/(F47/1000/1000000)</f>
        <v>57656.826568265678</v>
      </c>
      <c r="G16">
        <f t="shared" si="14"/>
        <v>72332.730560578668</v>
      </c>
      <c r="H16">
        <f t="shared" si="14"/>
        <v>70274.068868587492</v>
      </c>
      <c r="J16">
        <v>140820</v>
      </c>
      <c r="K16">
        <f>1/(K47/1000/1000000)</f>
        <v>70028.011204481794</v>
      </c>
      <c r="L16">
        <f>1/(L47/1000/1000000)</f>
        <v>66242.713301536831</v>
      </c>
      <c r="M16">
        <f>1/(M47/1000/1000000)</f>
        <v>71540.992988982689</v>
      </c>
    </row>
    <row r="17" spans="2:13" x14ac:dyDescent="0.5">
      <c r="B17">
        <v>211228</v>
      </c>
      <c r="C17">
        <f t="shared" si="1"/>
        <v>276.47282603887425</v>
      </c>
      <c r="E17">
        <v>211228</v>
      </c>
      <c r="F17">
        <f t="shared" ref="F17:H17" si="15">1/(F48/1000/1000000)</f>
        <v>57913.939885330401</v>
      </c>
      <c r="G17">
        <f t="shared" si="15"/>
        <v>72918.1857955374</v>
      </c>
      <c r="H17">
        <f t="shared" si="15"/>
        <v>65950.009892501475</v>
      </c>
      <c r="J17">
        <v>211228</v>
      </c>
      <c r="K17">
        <f>1/(K48/1000/1000000)</f>
        <v>63183.168004043728</v>
      </c>
      <c r="L17">
        <f>1/(L48/1000/1000000)</f>
        <v>73008.688033876038</v>
      </c>
      <c r="M17">
        <f>1/(M48/1000/1000000)</f>
        <v>64574.454345860773</v>
      </c>
    </row>
    <row r="18" spans="2:13" x14ac:dyDescent="0.5">
      <c r="B18">
        <v>281636</v>
      </c>
      <c r="C18">
        <f t="shared" si="1"/>
        <v>367.12606374776965</v>
      </c>
      <c r="E18">
        <v>281636</v>
      </c>
      <c r="F18">
        <f t="shared" ref="F18:H18" si="16">1/(F49/1000/1000000)</f>
        <v>61652.281134401986</v>
      </c>
      <c r="G18">
        <f t="shared" si="16"/>
        <v>73708.262696248246</v>
      </c>
      <c r="H18">
        <f t="shared" si="16"/>
        <v>66190.097961344989</v>
      </c>
      <c r="J18">
        <v>281636</v>
      </c>
      <c r="K18">
        <f>1/(K49/1000/1000000)</f>
        <v>70155.745755577387</v>
      </c>
      <c r="L18">
        <f>1/(L49/1000/1000000)</f>
        <v>74850.299401197612</v>
      </c>
      <c r="M18">
        <f>1/(M49/1000/1000000)</f>
        <v>64499.484004127968</v>
      </c>
    </row>
    <row r="19" spans="2:13" x14ac:dyDescent="0.5">
      <c r="B19">
        <v>422452</v>
      </c>
      <c r="C19">
        <f t="shared" si="1"/>
        <v>361.87790022519664</v>
      </c>
      <c r="E19">
        <v>422452</v>
      </c>
      <c r="F19">
        <f t="shared" ref="F19:H19" si="17">1/(F50/1000/1000000)</f>
        <v>66238.325495131488</v>
      </c>
      <c r="G19">
        <f t="shared" si="17"/>
        <v>71895.894744410092</v>
      </c>
      <c r="H19">
        <f t="shared" si="17"/>
        <v>74833.49547257353</v>
      </c>
      <c r="J19">
        <v>422452</v>
      </c>
      <c r="K19">
        <f>1/(K50/1000/1000000)</f>
        <v>59336.616626119969</v>
      </c>
      <c r="L19">
        <f>1/(L50/1000/1000000)</f>
        <v>65393.669892754384</v>
      </c>
      <c r="M19">
        <f>1/(M50/1000/1000000)</f>
        <v>56318.990763685513</v>
      </c>
    </row>
    <row r="20" spans="2:13" x14ac:dyDescent="0.5">
      <c r="B20">
        <v>563268</v>
      </c>
      <c r="C20">
        <f t="shared" si="1"/>
        <v>511.3480925437778</v>
      </c>
      <c r="E20">
        <v>563268</v>
      </c>
      <c r="F20">
        <f t="shared" ref="F20:H20" si="18">1/(F51/1000/1000000)</f>
        <v>67681.895093062602</v>
      </c>
      <c r="G20">
        <f t="shared" si="18"/>
        <v>77321.580453104471</v>
      </c>
      <c r="H20">
        <f t="shared" si="18"/>
        <v>69478.218578475644</v>
      </c>
      <c r="J20">
        <v>563268</v>
      </c>
      <c r="K20">
        <f>1/(K51/1000/1000000)</f>
        <v>72568.940493468792</v>
      </c>
      <c r="L20">
        <f>1/(L51/1000/1000000)</f>
        <v>68780.521356351892</v>
      </c>
      <c r="M20">
        <f>1/(M51/1000/1000000)</f>
        <v>69065.543200497268</v>
      </c>
    </row>
    <row r="21" spans="2:13" x14ac:dyDescent="0.5">
      <c r="B21">
        <v>844900</v>
      </c>
      <c r="C21">
        <f t="shared" si="1"/>
        <v>348.12141500215313</v>
      </c>
      <c r="E21">
        <v>844900</v>
      </c>
      <c r="F21">
        <f t="shared" ref="F21:H21" si="19">1/(F52/1000/1000000)</f>
        <v>57405.281285878293</v>
      </c>
      <c r="G21">
        <f t="shared" si="19"/>
        <v>73860.698722209912</v>
      </c>
      <c r="H21">
        <f t="shared" si="19"/>
        <v>68194.217130387347</v>
      </c>
      <c r="J21">
        <v>844900</v>
      </c>
      <c r="K21">
        <f>1/(K52/1000/1000000)</f>
        <v>67902.49202145719</v>
      </c>
      <c r="L21">
        <f>1/(L52/1000/1000000)</f>
        <v>64813.014453302218</v>
      </c>
      <c r="M21">
        <f>1/(M52/1000/1000000)</f>
        <v>66648.893628365768</v>
      </c>
    </row>
    <row r="22" spans="2:13" x14ac:dyDescent="0.5">
      <c r="B22">
        <v>1126532</v>
      </c>
      <c r="C22">
        <f t="shared" si="1"/>
        <v>982.88598915680166</v>
      </c>
      <c r="E22">
        <v>1126532</v>
      </c>
      <c r="F22">
        <f t="shared" ref="F22:H22" si="20">1/(F53/1000/1000000)</f>
        <v>56063.239333968719</v>
      </c>
      <c r="G22">
        <f t="shared" si="20"/>
        <v>52018.310445276737</v>
      </c>
      <c r="H22">
        <f t="shared" si="20"/>
        <v>69671.845607190131</v>
      </c>
      <c r="J22">
        <v>1126532</v>
      </c>
      <c r="K22">
        <f>1/(K53/1000/1000000)</f>
        <v>66697.792303074762</v>
      </c>
      <c r="L22">
        <f>1/(L53/1000/1000000)</f>
        <v>64106.673504711835</v>
      </c>
      <c r="M22">
        <f>1/(M53/1000/1000000)</f>
        <v>66777.963272120207</v>
      </c>
    </row>
    <row r="23" spans="2:13" x14ac:dyDescent="0.5">
      <c r="B23">
        <v>1689796</v>
      </c>
      <c r="C23">
        <f t="shared" si="1"/>
        <v>839.60870875737078</v>
      </c>
      <c r="E23">
        <v>1689796</v>
      </c>
      <c r="F23">
        <f t="shared" ref="F23:H23" si="21">1/(F54/1000/1000000)</f>
        <v>63714.558776680467</v>
      </c>
      <c r="G23">
        <f t="shared" si="21"/>
        <v>65032.190934512575</v>
      </c>
      <c r="H23">
        <f t="shared" si="21"/>
        <v>62065.541211519376</v>
      </c>
      <c r="J23">
        <v>1689796</v>
      </c>
      <c r="K23">
        <f>1/(K54/1000/1000000)</f>
        <v>57587.10048949036</v>
      </c>
      <c r="L23">
        <f>1/(L54/1000/1000000)</f>
        <v>69715.560513106524</v>
      </c>
      <c r="M23">
        <f>1/(M54/1000/1000000)</f>
        <v>63079.543304106483</v>
      </c>
    </row>
    <row r="24" spans="2:13" x14ac:dyDescent="0.5">
      <c r="B24">
        <v>2253060</v>
      </c>
      <c r="C24">
        <f t="shared" si="1"/>
        <v>840.8264988152755</v>
      </c>
      <c r="E24">
        <v>2253060</v>
      </c>
      <c r="F24">
        <f t="shared" ref="F24:H24" si="22">1/(F55/1000/1000000)</f>
        <v>59587.653438207606</v>
      </c>
      <c r="G24">
        <f t="shared" si="22"/>
        <v>60244.59304777396</v>
      </c>
      <c r="H24">
        <f t="shared" si="22"/>
        <v>70279.007660411837</v>
      </c>
      <c r="J24">
        <v>2253060</v>
      </c>
      <c r="K24">
        <f>1/(K55/1000/1000000)</f>
        <v>60114.217012323403</v>
      </c>
      <c r="L24">
        <f>1/(L55/1000/1000000)</f>
        <v>61896.509036890326</v>
      </c>
      <c r="M24">
        <f>1/(M55/1000/1000000)</f>
        <v>68629.469494200806</v>
      </c>
    </row>
    <row r="25" spans="2:13" x14ac:dyDescent="0.5">
      <c r="B25">
        <v>3379588</v>
      </c>
      <c r="C25">
        <f t="shared" si="1"/>
        <v>719.1362885519975</v>
      </c>
      <c r="E25">
        <v>3379588</v>
      </c>
      <c r="F25">
        <f t="shared" ref="F25:H25" si="23">1/(F56/1000/1000000)</f>
        <v>54130.128829706613</v>
      </c>
      <c r="G25">
        <f t="shared" si="23"/>
        <v>63023.886052814007</v>
      </c>
      <c r="H25">
        <f t="shared" si="23"/>
        <v>56795.592662009432</v>
      </c>
      <c r="J25">
        <v>3379588</v>
      </c>
      <c r="K25">
        <f>1/(K56/1000/1000000)</f>
        <v>56727.932834127518</v>
      </c>
      <c r="L25">
        <f>1/(L56/1000/1000000)</f>
        <v>55617.352614015574</v>
      </c>
      <c r="M25">
        <f>1/(M56/1000/1000000)</f>
        <v>56170.308374992972</v>
      </c>
    </row>
    <row r="26" spans="2:13" x14ac:dyDescent="0.5">
      <c r="B26">
        <v>4506116</v>
      </c>
      <c r="C26">
        <f t="shared" si="1"/>
        <v>580.82296806344914</v>
      </c>
      <c r="E26">
        <v>4506116</v>
      </c>
      <c r="F26">
        <f t="shared" ref="F26:H26" si="24">1/(F57/1000/1000000)</f>
        <v>48118.564142046002</v>
      </c>
      <c r="G26">
        <f t="shared" si="24"/>
        <v>55959.70900951315</v>
      </c>
      <c r="H26">
        <f t="shared" si="24"/>
        <v>49751.243781094527</v>
      </c>
      <c r="J26">
        <v>4506116</v>
      </c>
      <c r="K26">
        <f>1/(K57/1000/1000000)</f>
        <v>52224.775433465635</v>
      </c>
      <c r="L26">
        <f>1/(L57/1000/1000000)</f>
        <v>50663.694396595398</v>
      </c>
      <c r="M26">
        <f>1/(M57/1000/1000000)</f>
        <v>50937.245313773426</v>
      </c>
    </row>
    <row r="27" spans="2:13" x14ac:dyDescent="0.5">
      <c r="B27">
        <v>6759172</v>
      </c>
      <c r="C27">
        <f t="shared" si="1"/>
        <v>446.07967339830628</v>
      </c>
      <c r="E27">
        <v>6759172</v>
      </c>
      <c r="F27">
        <f t="shared" ref="F27:H27" si="25">1/(F58/1000/1000000)</f>
        <v>41682.297528239753</v>
      </c>
      <c r="G27">
        <f t="shared" si="25"/>
        <v>42874.292574172519</v>
      </c>
      <c r="H27">
        <f t="shared" si="25"/>
        <v>46548.433645207835</v>
      </c>
      <c r="J27">
        <v>6759172</v>
      </c>
      <c r="K27">
        <f>1/(K58/1000/1000000)</f>
        <v>43603.383622569112</v>
      </c>
      <c r="L27">
        <f>1/(L58/1000/1000000)</f>
        <v>44788.820710350694</v>
      </c>
      <c r="M27">
        <f>1/(M58/1000/1000000)</f>
        <v>47116.471918582742</v>
      </c>
    </row>
    <row r="28" spans="2:13" x14ac:dyDescent="0.5">
      <c r="B28">
        <v>9012228</v>
      </c>
      <c r="C28">
        <f t="shared" si="1"/>
        <v>477.16912734832823</v>
      </c>
      <c r="E28">
        <v>9012228</v>
      </c>
      <c r="F28">
        <f t="shared" ref="F28:H28" si="26">1/(F59/1000/1000000)</f>
        <v>36824.274561791135</v>
      </c>
      <c r="G28">
        <f t="shared" si="26"/>
        <v>40412.204485754693</v>
      </c>
      <c r="H28">
        <f t="shared" si="26"/>
        <v>38881.760566118428</v>
      </c>
      <c r="J28">
        <v>9012228</v>
      </c>
      <c r="K28">
        <f>1/(K59/1000/1000000)</f>
        <v>38519.317437695005</v>
      </c>
      <c r="L28">
        <f>1/(L59/1000/1000000)</f>
        <v>34820.15390508026</v>
      </c>
      <c r="M28">
        <f>1/(M59/1000/1000000)</f>
        <v>40180.006428801025</v>
      </c>
    </row>
    <row r="29" spans="2:13" x14ac:dyDescent="0.5">
      <c r="B29">
        <v>13518340</v>
      </c>
      <c r="C29">
        <f t="shared" si="1"/>
        <v>280.64779123172104</v>
      </c>
      <c r="E29">
        <v>13518340</v>
      </c>
      <c r="F29">
        <f t="shared" ref="F29:H29" si="27">1/(F60/1000/1000000)</f>
        <v>29588.425008136823</v>
      </c>
      <c r="G29">
        <f t="shared" si="27"/>
        <v>33421.342869556502</v>
      </c>
      <c r="H29">
        <f t="shared" si="27"/>
        <v>31735.956839098697</v>
      </c>
      <c r="J29">
        <v>13518340</v>
      </c>
      <c r="K29">
        <f>1/(K60/1000/1000000)</f>
        <v>31520.882584712374</v>
      </c>
      <c r="L29">
        <f>1/(L60/1000/1000000)</f>
        <v>31498.047121078493</v>
      </c>
      <c r="M29">
        <f>1/(M60/1000/1000000)</f>
        <v>30019.212295869362</v>
      </c>
    </row>
    <row r="33" spans="2:13" x14ac:dyDescent="0.5">
      <c r="B33" t="s">
        <v>0</v>
      </c>
      <c r="C33" t="s">
        <v>12</v>
      </c>
      <c r="E33" t="s">
        <v>0</v>
      </c>
      <c r="F33" t="s">
        <v>6</v>
      </c>
      <c r="G33" t="s">
        <v>8</v>
      </c>
      <c r="H33" t="s">
        <v>10</v>
      </c>
      <c r="J33" t="s">
        <v>0</v>
      </c>
      <c r="K33" t="s">
        <v>7</v>
      </c>
      <c r="L33" t="s">
        <v>9</v>
      </c>
      <c r="M33" t="s">
        <v>11</v>
      </c>
    </row>
    <row r="34" spans="2:13" x14ac:dyDescent="0.5">
      <c r="B34">
        <v>1105</v>
      </c>
      <c r="C34">
        <v>155286006</v>
      </c>
      <c r="E34">
        <v>1105</v>
      </c>
      <c r="F34">
        <v>34798</v>
      </c>
      <c r="G34">
        <v>26316</v>
      </c>
      <c r="H34">
        <v>24073</v>
      </c>
      <c r="J34">
        <v>1105</v>
      </c>
      <c r="K34">
        <v>36413</v>
      </c>
      <c r="L34">
        <v>26214</v>
      </c>
      <c r="M34">
        <v>27554</v>
      </c>
    </row>
    <row r="35" spans="2:13" x14ac:dyDescent="0.5">
      <c r="B35">
        <v>2205</v>
      </c>
      <c r="C35">
        <v>82656562</v>
      </c>
      <c r="E35">
        <v>2205</v>
      </c>
      <c r="F35">
        <v>30206</v>
      </c>
      <c r="G35">
        <v>21193</v>
      </c>
      <c r="H35">
        <v>19519</v>
      </c>
      <c r="J35">
        <v>2205</v>
      </c>
      <c r="K35">
        <v>38705</v>
      </c>
      <c r="L35">
        <v>20738</v>
      </c>
      <c r="M35">
        <v>20953</v>
      </c>
    </row>
    <row r="36" spans="2:13" x14ac:dyDescent="0.5">
      <c r="B36">
        <v>3305</v>
      </c>
      <c r="C36">
        <v>52533720</v>
      </c>
      <c r="E36">
        <v>3305</v>
      </c>
      <c r="F36">
        <v>34706</v>
      </c>
      <c r="G36">
        <v>28507</v>
      </c>
      <c r="H36">
        <v>19812</v>
      </c>
      <c r="J36">
        <v>3305</v>
      </c>
      <c r="K36">
        <v>45653</v>
      </c>
      <c r="L36">
        <v>18184</v>
      </c>
      <c r="M36">
        <v>19641</v>
      </c>
    </row>
    <row r="37" spans="2:13" x14ac:dyDescent="0.5">
      <c r="B37">
        <v>4405</v>
      </c>
      <c r="C37">
        <v>39529007</v>
      </c>
      <c r="E37">
        <v>4405</v>
      </c>
      <c r="F37">
        <v>24722</v>
      </c>
      <c r="G37">
        <v>16986</v>
      </c>
      <c r="H37">
        <v>16755</v>
      </c>
      <c r="J37">
        <v>4405</v>
      </c>
      <c r="K37">
        <v>23351</v>
      </c>
      <c r="L37">
        <v>16965</v>
      </c>
      <c r="M37">
        <v>17004</v>
      </c>
    </row>
    <row r="38" spans="2:13" x14ac:dyDescent="0.5">
      <c r="B38">
        <v>6605</v>
      </c>
      <c r="C38">
        <v>27291932</v>
      </c>
      <c r="E38">
        <v>6605</v>
      </c>
      <c r="F38">
        <v>19536</v>
      </c>
      <c r="G38">
        <v>15551</v>
      </c>
      <c r="H38">
        <v>15773</v>
      </c>
      <c r="J38">
        <v>6605</v>
      </c>
      <c r="K38">
        <v>16890</v>
      </c>
      <c r="L38">
        <v>15556</v>
      </c>
      <c r="M38">
        <v>15385</v>
      </c>
    </row>
    <row r="39" spans="2:13" x14ac:dyDescent="0.5">
      <c r="B39">
        <v>8805</v>
      </c>
      <c r="C39">
        <v>21071067</v>
      </c>
      <c r="E39">
        <v>8805</v>
      </c>
      <c r="F39">
        <v>19585</v>
      </c>
      <c r="G39">
        <v>15629</v>
      </c>
      <c r="H39">
        <v>17703</v>
      </c>
      <c r="J39">
        <v>8805</v>
      </c>
      <c r="K39">
        <v>16563</v>
      </c>
      <c r="L39">
        <v>17302</v>
      </c>
      <c r="M39">
        <v>17349</v>
      </c>
    </row>
    <row r="40" spans="2:13" x14ac:dyDescent="0.5">
      <c r="B40">
        <v>13206</v>
      </c>
      <c r="C40">
        <v>15451944</v>
      </c>
      <c r="E40">
        <v>13206</v>
      </c>
      <c r="F40">
        <v>18412</v>
      </c>
      <c r="G40">
        <v>15050</v>
      </c>
      <c r="H40">
        <v>17611</v>
      </c>
      <c r="J40">
        <v>13206</v>
      </c>
      <c r="K40">
        <v>15937</v>
      </c>
      <c r="L40">
        <v>17055</v>
      </c>
      <c r="M40">
        <v>20031</v>
      </c>
    </row>
    <row r="41" spans="2:13" x14ac:dyDescent="0.5">
      <c r="B41">
        <v>17606</v>
      </c>
      <c r="C41">
        <v>11940534</v>
      </c>
      <c r="E41">
        <v>17606</v>
      </c>
      <c r="F41">
        <v>18611</v>
      </c>
      <c r="G41">
        <v>15278</v>
      </c>
      <c r="H41">
        <v>14925</v>
      </c>
      <c r="J41">
        <v>17606</v>
      </c>
      <c r="K41">
        <v>16533</v>
      </c>
      <c r="L41">
        <v>14623</v>
      </c>
      <c r="M41">
        <v>16545</v>
      </c>
    </row>
    <row r="42" spans="2:13" x14ac:dyDescent="0.5">
      <c r="B42">
        <v>26407</v>
      </c>
      <c r="C42">
        <v>8374450</v>
      </c>
      <c r="E42">
        <v>26407</v>
      </c>
      <c r="F42">
        <v>18180</v>
      </c>
      <c r="G42">
        <v>14487</v>
      </c>
      <c r="H42">
        <v>16252</v>
      </c>
      <c r="J42">
        <v>26407</v>
      </c>
      <c r="K42">
        <v>15361</v>
      </c>
      <c r="L42">
        <v>16616</v>
      </c>
      <c r="M42">
        <v>15480</v>
      </c>
    </row>
    <row r="43" spans="2:13" x14ac:dyDescent="0.5">
      <c r="B43">
        <v>35208</v>
      </c>
      <c r="C43">
        <v>7417676</v>
      </c>
      <c r="E43">
        <v>35208</v>
      </c>
      <c r="F43">
        <v>17050</v>
      </c>
      <c r="G43">
        <v>13732</v>
      </c>
      <c r="H43">
        <v>16092</v>
      </c>
      <c r="J43">
        <v>35208</v>
      </c>
      <c r="K43">
        <v>14960</v>
      </c>
      <c r="L43">
        <v>16262</v>
      </c>
      <c r="M43">
        <v>23261</v>
      </c>
    </row>
    <row r="44" spans="2:13" x14ac:dyDescent="0.5">
      <c r="B44">
        <v>52810</v>
      </c>
      <c r="C44">
        <v>5889050</v>
      </c>
      <c r="E44">
        <v>52810</v>
      </c>
      <c r="F44">
        <v>17600</v>
      </c>
      <c r="G44">
        <v>13920</v>
      </c>
      <c r="H44">
        <v>15195</v>
      </c>
      <c r="J44">
        <v>52810</v>
      </c>
      <c r="K44">
        <v>15219</v>
      </c>
      <c r="L44">
        <v>15493</v>
      </c>
      <c r="M44">
        <v>15798</v>
      </c>
    </row>
    <row r="45" spans="2:13" x14ac:dyDescent="0.5">
      <c r="B45">
        <v>70412</v>
      </c>
      <c r="C45">
        <v>5411557</v>
      </c>
      <c r="E45">
        <v>70412</v>
      </c>
      <c r="F45">
        <v>17128</v>
      </c>
      <c r="G45">
        <v>13384</v>
      </c>
      <c r="H45">
        <v>15344</v>
      </c>
      <c r="J45">
        <v>70412</v>
      </c>
      <c r="K45">
        <v>14622</v>
      </c>
      <c r="L45">
        <v>15094</v>
      </c>
      <c r="M45">
        <v>14931</v>
      </c>
    </row>
    <row r="46" spans="2:13" x14ac:dyDescent="0.5">
      <c r="B46">
        <v>105616</v>
      </c>
      <c r="C46">
        <v>4747182</v>
      </c>
      <c r="E46">
        <v>105616</v>
      </c>
      <c r="F46">
        <v>19547</v>
      </c>
      <c r="G46">
        <v>13848</v>
      </c>
      <c r="H46">
        <v>15572</v>
      </c>
      <c r="J46">
        <v>105616</v>
      </c>
      <c r="K46">
        <v>16602</v>
      </c>
      <c r="L46">
        <v>14213</v>
      </c>
      <c r="M46">
        <v>15318</v>
      </c>
    </row>
    <row r="47" spans="2:13" x14ac:dyDescent="0.5">
      <c r="B47">
        <v>140820</v>
      </c>
      <c r="C47">
        <v>4136320</v>
      </c>
      <c r="E47">
        <v>140820</v>
      </c>
      <c r="F47">
        <v>17344</v>
      </c>
      <c r="G47">
        <v>13825</v>
      </c>
      <c r="H47">
        <v>14230</v>
      </c>
      <c r="J47">
        <v>140820</v>
      </c>
      <c r="K47">
        <v>14280</v>
      </c>
      <c r="L47">
        <v>15096</v>
      </c>
      <c r="M47">
        <v>13978</v>
      </c>
    </row>
    <row r="48" spans="2:13" x14ac:dyDescent="0.5">
      <c r="B48">
        <v>211228</v>
      </c>
      <c r="C48">
        <v>3616992</v>
      </c>
      <c r="E48">
        <v>211228</v>
      </c>
      <c r="F48">
        <v>17267</v>
      </c>
      <c r="G48">
        <v>13714</v>
      </c>
      <c r="H48">
        <v>15163</v>
      </c>
      <c r="J48">
        <v>211228</v>
      </c>
      <c r="K48">
        <v>15827</v>
      </c>
      <c r="L48">
        <v>13697</v>
      </c>
      <c r="M48">
        <v>15486</v>
      </c>
    </row>
    <row r="49" spans="2:13" x14ac:dyDescent="0.5">
      <c r="B49">
        <v>281636</v>
      </c>
      <c r="C49">
        <v>2723860</v>
      </c>
      <c r="E49">
        <v>281636</v>
      </c>
      <c r="F49">
        <v>16220</v>
      </c>
      <c r="G49">
        <v>13567</v>
      </c>
      <c r="H49">
        <v>15108</v>
      </c>
      <c r="J49">
        <v>281636</v>
      </c>
      <c r="K49">
        <v>14254</v>
      </c>
      <c r="L49">
        <v>13360</v>
      </c>
      <c r="M49">
        <v>15504</v>
      </c>
    </row>
    <row r="50" spans="2:13" x14ac:dyDescent="0.5">
      <c r="B50">
        <v>422452</v>
      </c>
      <c r="C50">
        <v>2763363</v>
      </c>
      <c r="E50">
        <v>422452</v>
      </c>
      <c r="F50">
        <v>15097</v>
      </c>
      <c r="G50">
        <v>13909</v>
      </c>
      <c r="H50">
        <v>13363</v>
      </c>
      <c r="J50">
        <v>422452</v>
      </c>
      <c r="K50">
        <v>16853</v>
      </c>
      <c r="L50">
        <v>15292</v>
      </c>
      <c r="M50">
        <v>17756</v>
      </c>
    </row>
    <row r="51" spans="2:13" x14ac:dyDescent="0.5">
      <c r="B51">
        <v>563268</v>
      </c>
      <c r="C51">
        <v>1955615</v>
      </c>
      <c r="E51">
        <v>563268</v>
      </c>
      <c r="F51">
        <v>14775</v>
      </c>
      <c r="G51">
        <v>12933</v>
      </c>
      <c r="H51">
        <v>14393</v>
      </c>
      <c r="J51">
        <v>563268</v>
      </c>
      <c r="K51">
        <v>13780</v>
      </c>
      <c r="L51">
        <v>14539</v>
      </c>
      <c r="M51">
        <v>14479</v>
      </c>
    </row>
    <row r="52" spans="2:13" x14ac:dyDescent="0.5">
      <c r="B52">
        <v>844900</v>
      </c>
      <c r="C52">
        <v>2872561</v>
      </c>
      <c r="E52">
        <v>844900</v>
      </c>
      <c r="F52">
        <v>17420</v>
      </c>
      <c r="G52">
        <v>13539</v>
      </c>
      <c r="H52">
        <v>14664</v>
      </c>
      <c r="J52">
        <v>844900</v>
      </c>
      <c r="K52">
        <v>14727</v>
      </c>
      <c r="L52">
        <v>15429</v>
      </c>
      <c r="M52">
        <v>15004</v>
      </c>
    </row>
    <row r="53" spans="2:13" x14ac:dyDescent="0.5">
      <c r="B53">
        <v>1126532</v>
      </c>
      <c r="C53">
        <v>1017412</v>
      </c>
      <c r="E53">
        <v>1126532</v>
      </c>
      <c r="F53">
        <v>17837</v>
      </c>
      <c r="G53">
        <v>19224</v>
      </c>
      <c r="H53">
        <v>14353</v>
      </c>
      <c r="J53">
        <v>1126532</v>
      </c>
      <c r="K53">
        <v>14993</v>
      </c>
      <c r="L53">
        <v>15599</v>
      </c>
      <c r="M53">
        <v>14975</v>
      </c>
    </row>
    <row r="54" spans="2:13" x14ac:dyDescent="0.5">
      <c r="B54">
        <v>1689796</v>
      </c>
      <c r="C54">
        <v>1191031</v>
      </c>
      <c r="E54">
        <v>1689796</v>
      </c>
      <c r="F54">
        <v>15695</v>
      </c>
      <c r="G54">
        <v>15377</v>
      </c>
      <c r="H54">
        <v>16112</v>
      </c>
      <c r="J54">
        <v>1689796</v>
      </c>
      <c r="K54">
        <v>17365</v>
      </c>
      <c r="L54">
        <v>14344</v>
      </c>
      <c r="M54">
        <v>15853</v>
      </c>
    </row>
    <row r="55" spans="2:13" x14ac:dyDescent="0.5">
      <c r="B55">
        <v>2253060</v>
      </c>
      <c r="C55">
        <v>1189306</v>
      </c>
      <c r="E55">
        <v>2253060</v>
      </c>
      <c r="F55">
        <v>16782</v>
      </c>
      <c r="G55">
        <v>16599</v>
      </c>
      <c r="H55">
        <v>14229</v>
      </c>
      <c r="J55">
        <v>2253060</v>
      </c>
      <c r="K55">
        <v>16635</v>
      </c>
      <c r="L55">
        <v>16156</v>
      </c>
      <c r="M55">
        <v>14571</v>
      </c>
    </row>
    <row r="56" spans="2:13" x14ac:dyDescent="0.5">
      <c r="B56">
        <v>3379588</v>
      </c>
      <c r="C56">
        <v>1390557</v>
      </c>
      <c r="E56">
        <v>3379588</v>
      </c>
      <c r="F56">
        <v>18474</v>
      </c>
      <c r="G56">
        <v>15867</v>
      </c>
      <c r="H56">
        <v>17607</v>
      </c>
      <c r="J56">
        <v>3379588</v>
      </c>
      <c r="K56">
        <v>17628</v>
      </c>
      <c r="L56">
        <v>17980</v>
      </c>
      <c r="M56">
        <v>17803</v>
      </c>
    </row>
    <row r="57" spans="2:13" x14ac:dyDescent="0.5">
      <c r="B57">
        <v>4506116</v>
      </c>
      <c r="C57">
        <v>1721695</v>
      </c>
      <c r="E57">
        <v>4506116</v>
      </c>
      <c r="F57">
        <v>20782</v>
      </c>
      <c r="G57">
        <v>17870</v>
      </c>
      <c r="H57">
        <v>20100</v>
      </c>
      <c r="J57">
        <v>4506116</v>
      </c>
      <c r="K57">
        <v>19148</v>
      </c>
      <c r="L57">
        <v>19738</v>
      </c>
      <c r="M57">
        <v>19632</v>
      </c>
    </row>
    <row r="58" spans="2:13" x14ac:dyDescent="0.5">
      <c r="B58">
        <v>6759172</v>
      </c>
      <c r="C58">
        <v>2241752</v>
      </c>
      <c r="E58">
        <v>6759172</v>
      </c>
      <c r="F58">
        <v>23991</v>
      </c>
      <c r="G58">
        <v>23324</v>
      </c>
      <c r="H58">
        <v>21483</v>
      </c>
      <c r="J58">
        <v>6759172</v>
      </c>
      <c r="K58">
        <v>22934</v>
      </c>
      <c r="L58">
        <v>22327</v>
      </c>
      <c r="M58">
        <v>21224</v>
      </c>
    </row>
    <row r="59" spans="2:13" x14ac:dyDescent="0.5">
      <c r="B59">
        <v>9012228</v>
      </c>
      <c r="C59">
        <v>2095693</v>
      </c>
      <c r="E59">
        <v>9012228</v>
      </c>
      <c r="F59">
        <v>27156</v>
      </c>
      <c r="G59">
        <v>24745</v>
      </c>
      <c r="H59">
        <v>25719</v>
      </c>
      <c r="J59">
        <v>9012228</v>
      </c>
      <c r="K59">
        <v>25961</v>
      </c>
      <c r="L59">
        <v>28719</v>
      </c>
      <c r="M59">
        <v>24888</v>
      </c>
    </row>
    <row r="60" spans="2:13" x14ac:dyDescent="0.5">
      <c r="B60">
        <v>13518340</v>
      </c>
      <c r="C60">
        <v>3563185</v>
      </c>
      <c r="E60">
        <v>13518340</v>
      </c>
      <c r="F60">
        <v>33797</v>
      </c>
      <c r="G60">
        <v>29921</v>
      </c>
      <c r="H60">
        <v>31510</v>
      </c>
      <c r="J60">
        <v>13518340</v>
      </c>
      <c r="K60">
        <v>31725</v>
      </c>
      <c r="L60">
        <v>31748</v>
      </c>
      <c r="M60">
        <v>33312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06EA-92FF-4A9E-B4D9-64B5F547DEEF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</vt:lpstr>
      <vt:lpstr>Heapfile</vt:lpstr>
      <vt:lpstr>Column Store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Vlade</dc:creator>
  <cp:lastModifiedBy>Vlade</cp:lastModifiedBy>
  <dcterms:created xsi:type="dcterms:W3CDTF">2021-03-04T04:18:11Z</dcterms:created>
  <dcterms:modified xsi:type="dcterms:W3CDTF">2021-03-04T06:37:37Z</dcterms:modified>
</cp:coreProperties>
</file>