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<sst xmlns="http://schemas.openxmlformats.org/spreadsheetml/2006/main" count="34" uniqueCount="17">
  <si>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MSORT Performance vs File Size (where tuple length = 20)</t>
  </si>
  <si>
    <t>BSORT Performance vs File Size (where tuple length = 20)</t>
  </si>
  <si>
    <t>mem_capacity</t>
  </si>
  <si>
    <t>k</t>
  </si>
  <si>
    <t>Number of Tuples</t>
  </si>
  <si>
    <t>File size (B)</t>
  </si>
  <si>
    <t>File size (MB)</t>
  </si>
  <si>
    <t>Time (in seconds)</t>
  </si>
  <si>
    <t>this value is only expected based on the previous ones and written for a complete graph</t>
  </si>
  <si>
    <t>ERROR due to</t>
  </si>
  <si>
    <t>int and not long</t>
  </si>
  <si>
    <t>File Size</t>
  </si>
  <si>
    <t>MSORT</t>
  </si>
  <si>
    <t>BSORT</t>
  </si>
  <si>
    <t>Error</t>
  </si>
  <si>
    <t>Didn't test</t>
  </si>
  <si>
    <t>MSORT Performance vs Memory Allowed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</si>
</sst>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vs Memory Allowed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Sheet1!$F$37:$F$38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Sheet1!$A$39:$A$46</c:f>
            </c:strRef>
          </c:cat>
          <c:val>
            <c:numRef>
              <c:f>Sheet1!$F$39:$F$46</c:f>
              <c:numCache/>
            </c:numRef>
          </c:val>
        </c:ser>
        <c:axId val="811821852"/>
        <c:axId val="914811034"/>
      </c:barChart>
      <c:catAx>
        <c:axId val="811821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mem_capacity 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11034"/>
      </c:catAx>
      <c:valAx>
        <c:axId val="91481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21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vs 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Sheet1!$F$49:$F$50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Sheet1!$B$51:$B$58</c:f>
            </c:strRef>
          </c:cat>
          <c:val>
            <c:numRef>
              <c:f>Sheet1!$F$51:$F$58</c:f>
              <c:numCache/>
            </c:numRef>
          </c:val>
        </c:ser>
        <c:axId val="1945617214"/>
        <c:axId val="490560774"/>
      </c:barChart>
      <c:catAx>
        <c:axId val="1945617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560774"/>
      </c:catAx>
      <c:valAx>
        <c:axId val="49056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617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MSORT and BSORT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Sheet1!$B$14:$B$20</c:f>
            </c:strRef>
          </c:cat>
          <c:val>
            <c:numRef>
              <c:f>Sheet1!$C$14:$C$20</c:f>
              <c:numCache/>
            </c:numRef>
          </c:val>
        </c:ser>
        <c:ser>
          <c:idx val="1"/>
          <c:order val="1"/>
          <c:tx>
            <c:strRef>
              <c:f>Sheet1!$D$13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Sheet1!$B$14:$B$20</c:f>
            </c:strRef>
          </c:cat>
          <c:val>
            <c:numRef>
              <c:f>Sheet1!$D$14:$D$20</c:f>
              <c:numCache/>
            </c:numRef>
          </c:val>
        </c:ser>
        <c:axId val="880401552"/>
        <c:axId val="735670690"/>
      </c:barChart>
      <c:catAx>
        <c:axId val="88040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670690"/>
      </c:catAx>
      <c:valAx>
        <c:axId val="735670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01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26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45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971550</xdr:colOff>
      <xdr:row>11</xdr:row>
      <xdr:rowOff>0</xdr:rowOff>
    </xdr:from>
    <xdr:ext cx="4086225" cy="2524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16.14"/>
    <col customWidth="1" min="5" max="5" width="19.71"/>
    <col customWidth="1" min="6" max="6" width="16.14"/>
    <col customWidth="1" min="8" max="8" width="18.57"/>
    <col customWidth="1" min="10" max="10" width="16.43"/>
    <col customWidth="1" min="11" max="11" width="16.14"/>
  </cols>
  <sheetData>
    <row r="1">
      <c r="A1" s="1" t="s">
        <v>0</v>
      </c>
      <c r="H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/>
      <c r="H2" s="2" t="s">
        <v>4</v>
      </c>
      <c r="I2" s="2" t="s">
        <v>5</v>
      </c>
      <c r="J2" s="2" t="s">
        <v>6</v>
      </c>
      <c r="K2" s="2" t="s">
        <v>7</v>
      </c>
    </row>
    <row r="3">
      <c r="A3" s="2">
        <v>100000.0</v>
      </c>
      <c r="B3" s="2">
        <v>100.0</v>
      </c>
      <c r="C3" s="4">
        <v>30.0</v>
      </c>
      <c r="D3" s="5">
        <f t="shared" ref="D3:D10" si="1"> C3 * 20</f>
        <v>600</v>
      </c>
      <c r="E3" s="5">
        <f t="shared" ref="E3:E10" si="2">D3/(2^20)</f>
        <v>0.0005722045898</v>
      </c>
      <c r="F3" s="6">
        <v>0.0</v>
      </c>
      <c r="H3" s="6">
        <v>30.0</v>
      </c>
      <c r="I3" s="5">
        <f t="shared" ref="I3:I10" si="3"> H3 * 20</f>
        <v>600</v>
      </c>
      <c r="J3" s="5">
        <f t="shared" ref="J3:J10" si="4">I3/(2^20)</f>
        <v>0.0005722045898</v>
      </c>
      <c r="K3" s="6">
        <v>0.0</v>
      </c>
    </row>
    <row r="4">
      <c r="A4" s="7">
        <v>100000.0</v>
      </c>
      <c r="B4" s="7">
        <v>100.0</v>
      </c>
      <c r="C4" s="4">
        <v>300.0</v>
      </c>
      <c r="D4" s="5">
        <f t="shared" si="1"/>
        <v>6000</v>
      </c>
      <c r="E4" s="5">
        <f t="shared" si="2"/>
        <v>0.005722045898</v>
      </c>
      <c r="F4" s="6">
        <v>0.0</v>
      </c>
      <c r="H4" s="6">
        <v>300.0</v>
      </c>
      <c r="I4" s="5">
        <f t="shared" si="3"/>
        <v>6000</v>
      </c>
      <c r="J4" s="5">
        <f t="shared" si="4"/>
        <v>0.005722045898</v>
      </c>
      <c r="K4" s="6">
        <v>0.0</v>
      </c>
    </row>
    <row r="5">
      <c r="A5" s="7">
        <v>100000.0</v>
      </c>
      <c r="B5" s="7">
        <v>100.0</v>
      </c>
      <c r="C5" s="4">
        <v>3000.0</v>
      </c>
      <c r="D5" s="5">
        <f t="shared" si="1"/>
        <v>60000</v>
      </c>
      <c r="E5" s="5">
        <f t="shared" si="2"/>
        <v>0.05722045898</v>
      </c>
      <c r="F5" s="6">
        <v>0.0</v>
      </c>
      <c r="H5" s="6">
        <v>3000.0</v>
      </c>
      <c r="I5" s="5">
        <f t="shared" si="3"/>
        <v>60000</v>
      </c>
      <c r="J5" s="5">
        <f t="shared" si="4"/>
        <v>0.05722045898</v>
      </c>
      <c r="K5" s="6">
        <v>2.0</v>
      </c>
    </row>
    <row r="6">
      <c r="A6" s="7">
        <v>100000.0</v>
      </c>
      <c r="B6" s="7">
        <v>100.0</v>
      </c>
      <c r="C6" s="4">
        <v>30000.0</v>
      </c>
      <c r="D6" s="5">
        <f t="shared" si="1"/>
        <v>600000</v>
      </c>
      <c r="E6" s="5">
        <f t="shared" si="2"/>
        <v>0.5722045898</v>
      </c>
      <c r="F6" s="6">
        <v>0.0</v>
      </c>
      <c r="H6" s="6">
        <v>30000.0</v>
      </c>
      <c r="I6" s="5">
        <f t="shared" si="3"/>
        <v>600000</v>
      </c>
      <c r="J6" s="5">
        <f t="shared" si="4"/>
        <v>0.5722045898</v>
      </c>
      <c r="K6" s="6">
        <v>6.0</v>
      </c>
    </row>
    <row r="7">
      <c r="A7" s="7">
        <v>100000.0</v>
      </c>
      <c r="B7" s="7">
        <v>100.0</v>
      </c>
      <c r="C7" s="4">
        <v>300000.0</v>
      </c>
      <c r="D7" s="5">
        <f t="shared" si="1"/>
        <v>6000000</v>
      </c>
      <c r="E7" s="5">
        <f t="shared" si="2"/>
        <v>5.722045898</v>
      </c>
      <c r="F7" s="6">
        <v>1.0</v>
      </c>
      <c r="H7" s="6">
        <v>300000.0</v>
      </c>
      <c r="I7" s="5">
        <f t="shared" si="3"/>
        <v>6000000</v>
      </c>
      <c r="J7" s="5">
        <f t="shared" si="4"/>
        <v>5.722045898</v>
      </c>
      <c r="K7" s="6">
        <v>58.0</v>
      </c>
    </row>
    <row r="8">
      <c r="A8" s="7">
        <v>100000.0</v>
      </c>
      <c r="B8" s="7">
        <v>100.0</v>
      </c>
      <c r="C8" s="4">
        <v>3000000.0</v>
      </c>
      <c r="D8" s="5">
        <f t="shared" si="1"/>
        <v>60000000</v>
      </c>
      <c r="E8" s="5">
        <f t="shared" si="2"/>
        <v>57.22045898</v>
      </c>
      <c r="F8" s="6">
        <v>22.0</v>
      </c>
      <c r="H8" s="6">
        <v>3000000.0</v>
      </c>
      <c r="I8" s="5">
        <f t="shared" si="3"/>
        <v>60000000</v>
      </c>
      <c r="J8" s="5">
        <f t="shared" si="4"/>
        <v>57.22045898</v>
      </c>
      <c r="K8" s="6">
        <v>424.0</v>
      </c>
    </row>
    <row r="9">
      <c r="A9" s="7">
        <v>100000.0</v>
      </c>
      <c r="B9" s="7">
        <v>100.0</v>
      </c>
      <c r="C9" s="4">
        <v>3.0E7</v>
      </c>
      <c r="D9" s="5">
        <f t="shared" si="1"/>
        <v>600000000</v>
      </c>
      <c r="E9" s="5">
        <f t="shared" si="2"/>
        <v>572.2045898</v>
      </c>
      <c r="F9" s="6">
        <v>448.0</v>
      </c>
      <c r="H9" s="6">
        <v>3.0E7</v>
      </c>
      <c r="I9" s="5">
        <f t="shared" si="3"/>
        <v>600000000</v>
      </c>
      <c r="J9" s="5">
        <f t="shared" si="4"/>
        <v>572.2045898</v>
      </c>
      <c r="K9" s="6">
        <v>3600.0</v>
      </c>
      <c r="L9" s="4" t="s">
        <v>8</v>
      </c>
    </row>
    <row r="10">
      <c r="A10" s="7">
        <v>100000.0</v>
      </c>
      <c r="B10" s="7">
        <v>100.0</v>
      </c>
      <c r="C10" s="4">
        <v>3.0E8</v>
      </c>
      <c r="D10" s="5">
        <f t="shared" si="1"/>
        <v>6000000000</v>
      </c>
      <c r="E10" s="5">
        <f t="shared" si="2"/>
        <v>5722.045898</v>
      </c>
      <c r="F10" s="4" t="s">
        <v>9</v>
      </c>
      <c r="H10" s="6">
        <v>3.0E8</v>
      </c>
      <c r="I10" s="5">
        <f t="shared" si="3"/>
        <v>6000000000</v>
      </c>
      <c r="J10" s="5">
        <f t="shared" si="4"/>
        <v>5722.045898</v>
      </c>
    </row>
    <row r="11">
      <c r="F11" s="6" t="s">
        <v>10</v>
      </c>
    </row>
    <row r="13">
      <c r="B13" s="6" t="s">
        <v>11</v>
      </c>
      <c r="C13" s="6" t="s">
        <v>12</v>
      </c>
      <c r="D13" s="6" t="s">
        <v>13</v>
      </c>
    </row>
    <row r="14">
      <c r="B14" s="5">
        <f t="shared" ref="B14:C14" si="5">E3</f>
        <v>0.0005722045898</v>
      </c>
      <c r="C14" s="5">
        <f t="shared" si="5"/>
        <v>0</v>
      </c>
      <c r="D14" s="5">
        <f t="shared" ref="D14:D20" si="7">K3</f>
        <v>0</v>
      </c>
    </row>
    <row r="15">
      <c r="B15" s="5">
        <f t="shared" ref="B15:C15" si="6">E4</f>
        <v>0.005722045898</v>
      </c>
      <c r="C15" s="5">
        <f t="shared" si="6"/>
        <v>0</v>
      </c>
      <c r="D15" s="5">
        <f t="shared" si="7"/>
        <v>0</v>
      </c>
    </row>
    <row r="16">
      <c r="B16" s="5">
        <f t="shared" ref="B16:C16" si="8">E5</f>
        <v>0.05722045898</v>
      </c>
      <c r="C16" s="5">
        <f t="shared" si="8"/>
        <v>0</v>
      </c>
      <c r="D16" s="5">
        <f t="shared" si="7"/>
        <v>2</v>
      </c>
    </row>
    <row r="17">
      <c r="B17" s="5">
        <f t="shared" ref="B17:C17" si="9">E6</f>
        <v>0.5722045898</v>
      </c>
      <c r="C17" s="5">
        <f t="shared" si="9"/>
        <v>0</v>
      </c>
      <c r="D17" s="5">
        <f t="shared" si="7"/>
        <v>6</v>
      </c>
    </row>
    <row r="18">
      <c r="B18" s="5">
        <f t="shared" ref="B18:C18" si="10">E7</f>
        <v>5.722045898</v>
      </c>
      <c r="C18" s="5">
        <f t="shared" si="10"/>
        <v>1</v>
      </c>
      <c r="D18" s="5">
        <f t="shared" si="7"/>
        <v>58</v>
      </c>
    </row>
    <row r="19">
      <c r="B19" s="5">
        <f t="shared" ref="B19:C19" si="11">E8</f>
        <v>57.22045898</v>
      </c>
      <c r="C19" s="5">
        <f t="shared" si="11"/>
        <v>22</v>
      </c>
      <c r="D19" s="5">
        <f t="shared" si="7"/>
        <v>424</v>
      </c>
    </row>
    <row r="20">
      <c r="B20" s="5">
        <f t="shared" ref="B20:C20" si="12">E9</f>
        <v>572.2045898</v>
      </c>
      <c r="C20" s="5">
        <f t="shared" si="12"/>
        <v>448</v>
      </c>
      <c r="D20" s="5">
        <f t="shared" si="7"/>
        <v>3600</v>
      </c>
    </row>
    <row r="21">
      <c r="B21" s="5">
        <f>E10</f>
        <v>5722.045898</v>
      </c>
      <c r="C21" s="4" t="s">
        <v>14</v>
      </c>
      <c r="D21" s="4" t="s">
        <v>15</v>
      </c>
    </row>
    <row r="37">
      <c r="A37" s="1" t="s">
        <v>16</v>
      </c>
    </row>
    <row r="38">
      <c r="A38" s="7" t="s">
        <v>2</v>
      </c>
      <c r="B38" s="7" t="s">
        <v>3</v>
      </c>
      <c r="C38" s="7" t="s">
        <v>4</v>
      </c>
      <c r="D38" s="7" t="s">
        <v>5</v>
      </c>
      <c r="E38" s="7" t="s">
        <v>6</v>
      </c>
      <c r="F38" s="7" t="s">
        <v>7</v>
      </c>
    </row>
    <row r="39">
      <c r="A39" s="7">
        <v>10000.0</v>
      </c>
      <c r="B39" s="7">
        <v>100.0</v>
      </c>
      <c r="C39" s="6">
        <v>30000.0</v>
      </c>
      <c r="D39" s="5">
        <f t="shared" ref="D39:D46" si="13"> C39 * 20</f>
        <v>600000</v>
      </c>
      <c r="E39" s="5">
        <f t="shared" ref="E39:E46" si="14">D39/(2^20)</f>
        <v>0.5722045898</v>
      </c>
      <c r="F39" s="6">
        <v>32.0</v>
      </c>
    </row>
    <row r="40">
      <c r="A40" s="7">
        <v>20000.0</v>
      </c>
      <c r="B40" s="7">
        <v>100.0</v>
      </c>
      <c r="C40" s="6">
        <v>30000.0</v>
      </c>
      <c r="D40" s="5">
        <f t="shared" si="13"/>
        <v>600000</v>
      </c>
      <c r="E40" s="5">
        <f t="shared" si="14"/>
        <v>0.5722045898</v>
      </c>
      <c r="F40" s="6">
        <v>26.0</v>
      </c>
    </row>
    <row r="41">
      <c r="A41" s="7">
        <v>30000.0</v>
      </c>
      <c r="B41" s="7">
        <v>100.0</v>
      </c>
      <c r="C41" s="6">
        <v>30000.0</v>
      </c>
      <c r="D41" s="5">
        <f t="shared" si="13"/>
        <v>600000</v>
      </c>
      <c r="E41" s="5">
        <f t="shared" si="14"/>
        <v>0.5722045898</v>
      </c>
      <c r="F41" s="6">
        <v>24.0</v>
      </c>
    </row>
    <row r="42">
      <c r="A42" s="7">
        <v>40000.0</v>
      </c>
      <c r="B42" s="7">
        <v>100.0</v>
      </c>
      <c r="C42" s="6">
        <v>30000.0</v>
      </c>
      <c r="D42" s="5">
        <f t="shared" si="13"/>
        <v>600000</v>
      </c>
      <c r="E42" s="5">
        <f t="shared" si="14"/>
        <v>0.5722045898</v>
      </c>
      <c r="F42" s="6">
        <v>22.0</v>
      </c>
    </row>
    <row r="43">
      <c r="A43" s="7">
        <v>50000.0</v>
      </c>
      <c r="B43" s="7">
        <v>100.0</v>
      </c>
      <c r="C43" s="6">
        <v>30000.0</v>
      </c>
      <c r="D43" s="5">
        <f t="shared" si="13"/>
        <v>600000</v>
      </c>
      <c r="E43" s="5">
        <f t="shared" si="14"/>
        <v>0.5722045898</v>
      </c>
      <c r="F43" s="6">
        <v>22.0</v>
      </c>
    </row>
    <row r="44">
      <c r="A44" s="7">
        <v>60000.0</v>
      </c>
      <c r="B44" s="7">
        <v>100.0</v>
      </c>
      <c r="C44" s="6">
        <v>30000.0</v>
      </c>
      <c r="D44" s="5">
        <f t="shared" si="13"/>
        <v>600000</v>
      </c>
      <c r="E44" s="5">
        <f t="shared" si="14"/>
        <v>0.5722045898</v>
      </c>
      <c r="F44" s="6">
        <v>22.0</v>
      </c>
    </row>
    <row r="45">
      <c r="A45" s="7">
        <v>70000.0</v>
      </c>
      <c r="B45" s="7">
        <v>100.0</v>
      </c>
      <c r="C45" s="6">
        <v>30000.0</v>
      </c>
      <c r="D45" s="5">
        <f t="shared" si="13"/>
        <v>600000</v>
      </c>
      <c r="E45" s="5">
        <f t="shared" si="14"/>
        <v>0.5722045898</v>
      </c>
      <c r="F45" s="6">
        <v>22.0</v>
      </c>
    </row>
    <row r="46">
      <c r="A46" s="7">
        <v>80000.0</v>
      </c>
      <c r="B46" s="7">
        <v>100.0</v>
      </c>
      <c r="C46" s="6">
        <v>30000.0</v>
      </c>
      <c r="D46" s="5">
        <f t="shared" si="13"/>
        <v>600000</v>
      </c>
      <c r="E46" s="5">
        <f t="shared" si="14"/>
        <v>0.5722045898</v>
      </c>
      <c r="F46" s="6">
        <v>22.0</v>
      </c>
    </row>
    <row r="49">
      <c r="A49" s="1" t="s">
        <v>16</v>
      </c>
    </row>
    <row r="50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7</v>
      </c>
    </row>
    <row r="51">
      <c r="A51" s="7">
        <v>50000.0</v>
      </c>
      <c r="B51" s="7">
        <v>10.0</v>
      </c>
      <c r="C51" s="6">
        <v>3000000.0</v>
      </c>
      <c r="D51" s="5">
        <f t="shared" ref="D51:D58" si="15"> C51 * 20</f>
        <v>60000000</v>
      </c>
      <c r="E51" s="5">
        <f t="shared" ref="E51:E58" si="16">D51/(2^20)</f>
        <v>57.22045898</v>
      </c>
      <c r="F51" s="6">
        <v>12.0</v>
      </c>
    </row>
    <row r="52">
      <c r="A52" s="7">
        <v>50000.0</v>
      </c>
      <c r="B52" s="7">
        <v>20.0</v>
      </c>
      <c r="C52" s="6">
        <v>3000000.0</v>
      </c>
      <c r="D52" s="5">
        <f t="shared" si="15"/>
        <v>60000000</v>
      </c>
      <c r="E52" s="5">
        <f t="shared" si="16"/>
        <v>57.22045898</v>
      </c>
      <c r="F52" s="6">
        <v>12.0</v>
      </c>
    </row>
    <row r="53">
      <c r="A53" s="7">
        <v>50000.0</v>
      </c>
      <c r="B53" s="7">
        <v>30.0</v>
      </c>
      <c r="C53" s="6">
        <v>3000000.0</v>
      </c>
      <c r="D53" s="5">
        <f t="shared" si="15"/>
        <v>60000000</v>
      </c>
      <c r="E53" s="5">
        <f t="shared" si="16"/>
        <v>57.22045898</v>
      </c>
      <c r="F53" s="6">
        <v>13.0</v>
      </c>
    </row>
    <row r="54">
      <c r="A54" s="7">
        <v>50000.0</v>
      </c>
      <c r="B54" s="7">
        <v>40.0</v>
      </c>
      <c r="C54" s="6">
        <v>3000000.0</v>
      </c>
      <c r="D54" s="5">
        <f t="shared" si="15"/>
        <v>60000000</v>
      </c>
      <c r="E54" s="5">
        <f t="shared" si="16"/>
        <v>57.22045898</v>
      </c>
      <c r="F54" s="6">
        <v>14.0</v>
      </c>
    </row>
    <row r="55">
      <c r="A55" s="7">
        <v>50000.0</v>
      </c>
      <c r="B55" s="7">
        <v>60.0</v>
      </c>
      <c r="C55" s="6">
        <v>3000000.0</v>
      </c>
      <c r="D55" s="5">
        <f t="shared" si="15"/>
        <v>60000000</v>
      </c>
      <c r="E55" s="5">
        <f t="shared" si="16"/>
        <v>57.22045898</v>
      </c>
      <c r="F55" s="6">
        <v>14.0</v>
      </c>
    </row>
    <row r="56">
      <c r="A56" s="7">
        <v>50000.0</v>
      </c>
      <c r="B56" s="7">
        <v>80.0</v>
      </c>
      <c r="C56" s="6">
        <v>3000000.0</v>
      </c>
      <c r="D56" s="5">
        <f t="shared" si="15"/>
        <v>60000000</v>
      </c>
      <c r="E56" s="5">
        <f t="shared" si="16"/>
        <v>57.22045898</v>
      </c>
      <c r="F56" s="6">
        <v>16.0</v>
      </c>
    </row>
    <row r="57">
      <c r="A57" s="7">
        <v>50000.0</v>
      </c>
      <c r="B57" s="7">
        <v>100.0</v>
      </c>
      <c r="C57" s="6">
        <v>3000000.0</v>
      </c>
      <c r="D57" s="5">
        <f t="shared" si="15"/>
        <v>60000000</v>
      </c>
      <c r="E57" s="5">
        <f t="shared" si="16"/>
        <v>57.22045898</v>
      </c>
      <c r="F57" s="6">
        <v>18.0</v>
      </c>
    </row>
    <row r="58">
      <c r="A58" s="7">
        <v>50000.0</v>
      </c>
      <c r="B58" s="7">
        <v>120.0</v>
      </c>
      <c r="C58" s="6">
        <v>3000000.0</v>
      </c>
      <c r="D58" s="5">
        <f t="shared" si="15"/>
        <v>60000000</v>
      </c>
      <c r="E58" s="5">
        <f t="shared" si="16"/>
        <v>57.22045898</v>
      </c>
      <c r="F58" s="6">
        <v>19.0</v>
      </c>
    </row>
  </sheetData>
  <mergeCells count="4">
    <mergeCell ref="A1:F1"/>
    <mergeCell ref="H1:K1"/>
    <mergeCell ref="A37:F37"/>
    <mergeCell ref="A49:F49"/>
  </mergeCells>
  <drawing r:id="rId1"/>
</worksheet>
</file>