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deke\Documents\Programming\R\PROJECTS\Elections-2022-Visual-Data-Analysis\"/>
    </mc:Choice>
  </mc:AlternateContent>
  <xr:revisionPtr revIDLastSave="0" documentId="13_ncr:1_{E42AFD12-1E53-439C-8426-32E7359D772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 1" sheetId="1" r:id="rId1"/>
  </sheets>
  <definedNames>
    <definedName name="_xlnm._FilterDatabase" localSheetId="0" hidden="1">'Sheet 1'!$A$1:$U$48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AA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2" i="1"/>
</calcChain>
</file>

<file path=xl/sharedStrings.xml><?xml version="1.0" encoding="utf-8"?>
<sst xmlns="http://schemas.openxmlformats.org/spreadsheetml/2006/main" count="215" uniqueCount="145">
  <si>
    <t>name</t>
  </si>
  <si>
    <t>Region</t>
  </si>
  <si>
    <t>Area (km2)</t>
  </si>
  <si>
    <t>Capital</t>
  </si>
  <si>
    <t>governor</t>
  </si>
  <si>
    <t>reg_voters_2022</t>
  </si>
  <si>
    <t>reg_voters_2017</t>
  </si>
  <si>
    <t>cast_votes_2017</t>
  </si>
  <si>
    <t>uhuru_votes_2017</t>
  </si>
  <si>
    <t>raila_votes_2017</t>
  </si>
  <si>
    <t>reg_voters_2013</t>
  </si>
  <si>
    <t>cast_votes_2013</t>
  </si>
  <si>
    <t>Mombasa</t>
  </si>
  <si>
    <t>Coast</t>
  </si>
  <si>
    <t>Mombasa (City)</t>
  </si>
  <si>
    <t>Hassan Joho</t>
  </si>
  <si>
    <t>Kwale</t>
  </si>
  <si>
    <t>Salim Mvurya</t>
  </si>
  <si>
    <t>Kilifi</t>
  </si>
  <si>
    <t>Amason Kingi</t>
  </si>
  <si>
    <t>Tana River</t>
  </si>
  <si>
    <t>Hola</t>
  </si>
  <si>
    <t>Dhadho Godhana</t>
  </si>
  <si>
    <t>Lamu</t>
  </si>
  <si>
    <t>Fahim Twaha</t>
  </si>
  <si>
    <t>Taita Taveta</t>
  </si>
  <si>
    <t>Voi</t>
  </si>
  <si>
    <t>Granton ​​ Samboja</t>
  </si>
  <si>
    <t>Garissa</t>
  </si>
  <si>
    <t>North Eastern</t>
  </si>
  <si>
    <t>Bunow Korane</t>
  </si>
  <si>
    <t>Wajir</t>
  </si>
  <si>
    <t>Mohamed Abdi Mohamud</t>
  </si>
  <si>
    <t>Mandera</t>
  </si>
  <si>
    <t>Ali Ibrahim Roba</t>
  </si>
  <si>
    <t>Marsabit</t>
  </si>
  <si>
    <t>Eastern</t>
  </si>
  <si>
    <t>Mohamud Ali</t>
  </si>
  <si>
    <t>Isiolo</t>
  </si>
  <si>
    <t>Mohammed ​​ Kuti</t>
  </si>
  <si>
    <t>Meru</t>
  </si>
  <si>
    <t>Kiraitu Murungi</t>
  </si>
  <si>
    <t>Tharaka-Nithi</t>
  </si>
  <si>
    <t>Chuka</t>
  </si>
  <si>
    <t>Onesmus Njuki</t>
  </si>
  <si>
    <t>Embu</t>
  </si>
  <si>
    <t>Martin Wambora</t>
  </si>
  <si>
    <t>Kitui</t>
  </si>
  <si>
    <t>Charity Ngilu</t>
  </si>
  <si>
    <t>Machakos</t>
  </si>
  <si>
    <t>Alfred Mutua</t>
  </si>
  <si>
    <t>Makueni</t>
  </si>
  <si>
    <t>Wote</t>
  </si>
  <si>
    <t>Kivutha Kibwana</t>
  </si>
  <si>
    <t>Nyandarua</t>
  </si>
  <si>
    <t>Central</t>
  </si>
  <si>
    <t>Ol Kalou</t>
  </si>
  <si>
    <t>Francis Kimemia</t>
  </si>
  <si>
    <t>Nyeri</t>
  </si>
  <si>
    <t>Mutahi Kahiga</t>
  </si>
  <si>
    <t>Kirinyaga</t>
  </si>
  <si>
    <t>Kerugoya / Kutus</t>
  </si>
  <si>
    <t>Anne Waiguru</t>
  </si>
  <si>
    <t>Murang'a</t>
  </si>
  <si>
    <t>Mwangi wa Iria</t>
  </si>
  <si>
    <t>Kiambu</t>
  </si>
  <si>
    <t>James Nyoro</t>
  </si>
  <si>
    <t>Turkana</t>
  </si>
  <si>
    <t>Rift Valley</t>
  </si>
  <si>
    <t>Lodwar</t>
  </si>
  <si>
    <t>Josphat Nanok</t>
  </si>
  <si>
    <t>West Pokot</t>
  </si>
  <si>
    <t>Kapenguria</t>
  </si>
  <si>
    <t>John Lonyangapuo</t>
  </si>
  <si>
    <t>Samburu</t>
  </si>
  <si>
    <t>Maralal</t>
  </si>
  <si>
    <t>Moses Kasaine</t>
  </si>
  <si>
    <t>Trans Nzoia</t>
  </si>
  <si>
    <t>Kitale</t>
  </si>
  <si>
    <t>Patrick Khaemba</t>
  </si>
  <si>
    <t>Uasin Gishu</t>
  </si>
  <si>
    <t>Eldoret</t>
  </si>
  <si>
    <t>Jackson ​​ Mandago</t>
  </si>
  <si>
    <t>Elgeyo-Marakwet</t>
  </si>
  <si>
    <t>Iten</t>
  </si>
  <si>
    <t>Alex Tolgos</t>
  </si>
  <si>
    <t>Nandi</t>
  </si>
  <si>
    <t>Kapsabet</t>
  </si>
  <si>
    <t>Stephen ​​ Sang</t>
  </si>
  <si>
    <t>Baringo</t>
  </si>
  <si>
    <t>Kabarnet</t>
  </si>
  <si>
    <t>Stanley Kiptis</t>
  </si>
  <si>
    <t>Laikipia</t>
  </si>
  <si>
    <t>Rumuruti</t>
  </si>
  <si>
    <t>Ndiritu Muriithi</t>
  </si>
  <si>
    <t>Nakuru</t>
  </si>
  <si>
    <t>Lee Kinyanjui</t>
  </si>
  <si>
    <t>Narok</t>
  </si>
  <si>
    <t>Samuel Tunai</t>
  </si>
  <si>
    <t>Kajiado</t>
  </si>
  <si>
    <t>Joseph Ole Lenku</t>
  </si>
  <si>
    <t>Kericho</t>
  </si>
  <si>
    <t>Paul Chepkwony</t>
  </si>
  <si>
    <t>Bomet</t>
  </si>
  <si>
    <t>Hillary Kipngeno</t>
  </si>
  <si>
    <t>Kakamega</t>
  </si>
  <si>
    <t>Western</t>
  </si>
  <si>
    <t>Wycliffe Oparanya</t>
  </si>
  <si>
    <t>Vihiga</t>
  </si>
  <si>
    <t>Wilber Otichilo</t>
  </si>
  <si>
    <t>Bungoma</t>
  </si>
  <si>
    <t>Wycliffe Wangamati</t>
  </si>
  <si>
    <t>Busia</t>
  </si>
  <si>
    <t>Sospeter Ojaamong</t>
  </si>
  <si>
    <t>Siaya</t>
  </si>
  <si>
    <t>Nyanza</t>
  </si>
  <si>
    <t>Cornel Rasanga</t>
  </si>
  <si>
    <t>Kisumu</t>
  </si>
  <si>
    <t>Anyang’ Nyong’o</t>
  </si>
  <si>
    <t>Homa Bay</t>
  </si>
  <si>
    <t>Cyprian Awiti</t>
  </si>
  <si>
    <t>Migori</t>
  </si>
  <si>
    <t>Zacharia Obado</t>
  </si>
  <si>
    <t>Kisii</t>
  </si>
  <si>
    <t>James Ongwae</t>
  </si>
  <si>
    <t>Nyamira</t>
  </si>
  <si>
    <t>John Nyagarama</t>
  </si>
  <si>
    <t>Nairobi</t>
  </si>
  <si>
    <t>Nairobi (City)</t>
  </si>
  <si>
    <t>Ann Kananu</t>
  </si>
  <si>
    <t>Sno</t>
  </si>
  <si>
    <t>projected_cast_2022</t>
  </si>
  <si>
    <t>projected_p_cast_2022</t>
  </si>
  <si>
    <t>uhuru_p_2017</t>
  </si>
  <si>
    <t>raila_p_2017</t>
  </si>
  <si>
    <t>uhuru_votes_2013</t>
  </si>
  <si>
    <t>raila_votes_2013</t>
  </si>
  <si>
    <t>uhuru_p_2013</t>
  </si>
  <si>
    <t>raila_p_2013</t>
  </si>
  <si>
    <t>cast_p_2017</t>
  </si>
  <si>
    <t>cast_p_2013</t>
  </si>
  <si>
    <t>others_p_2017</t>
  </si>
  <si>
    <t>others_p_2013</t>
  </si>
  <si>
    <t>others_votes_2017</t>
  </si>
  <si>
    <t>others_votes_2013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</si>
</sst>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topLeftCell="O1" workbookViewId="0">
      <selection activeCell="AA2" sqref="AA2"/>
    </sheetView>
  </sheetViews>
  <sheetFormatPr defaultColWidth="11.42578125" defaultRowHeight="15" x14ac:dyDescent="0.25"/>
  <cols>
    <col min="6" max="6" width="24.42578125" bestFit="1" customWidth="1"/>
    <col min="7" max="7" width="19.140625" customWidth="1"/>
    <col min="8" max="8" width="23.85546875" style="3" bestFit="1" customWidth="1"/>
    <col min="9" max="9" width="21.5703125" style="5" bestFit="1" customWidth="1"/>
    <col min="10" max="10" width="17.85546875" bestFit="1" customWidth="1"/>
    <col min="11" max="11" width="17.7109375" bestFit="1" customWidth="1"/>
    <col min="12" max="12" width="19.7109375" bestFit="1" customWidth="1"/>
    <col min="13" max="13" width="18.140625" bestFit="1" customWidth="1"/>
    <col min="14" max="14" width="15.85546875" style="3" bestFit="1" customWidth="1"/>
    <col min="15" max="15" width="11.42578125" style="3"/>
    <col min="16" max="16" width="15.5703125" bestFit="1" customWidth="1"/>
    <col min="17" max="17" width="15.42578125" bestFit="1" customWidth="1"/>
    <col min="18" max="18" width="17.42578125" bestFit="1" customWidth="1"/>
    <col min="19" max="19" width="15.85546875" bestFit="1" customWidth="1"/>
    <col min="20" max="20" width="11.42578125" style="3"/>
    <col min="21" max="21" width="14.28515625" style="3" bestFit="1" customWidth="1"/>
    <col min="22" max="23" width="11.42578125" style="3"/>
    <col min="24" max="25" width="14" bestFit="1" customWidth="1"/>
    <col min="26" max="27" width="17.85546875" bestFit="1" customWidth="1"/>
  </cols>
  <sheetData>
    <row r="1" spans="1:27" s="1" customFormat="1" x14ac:dyDescent="0.25">
      <c r="A1" s="1" t="s">
        <v>0</v>
      </c>
      <c r="B1" s="1" t="s">
        <v>130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132</v>
      </c>
      <c r="I1" s="4" t="s">
        <v>131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133</v>
      </c>
      <c r="O1" s="2" t="s">
        <v>134</v>
      </c>
      <c r="P1" s="1" t="s">
        <v>10</v>
      </c>
      <c r="Q1" s="1" t="s">
        <v>11</v>
      </c>
      <c r="R1" s="1" t="s">
        <v>135</v>
      </c>
      <c r="S1" s="1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1" t="s">
        <v>141</v>
      </c>
      <c r="Y1" s="1" t="s">
        <v>142</v>
      </c>
      <c r="Z1" s="1" t="s">
        <v>143</v>
      </c>
      <c r="AA1" s="1" t="s">
        <v>144</v>
      </c>
    </row>
    <row r="2" spans="1:27" x14ac:dyDescent="0.25">
      <c r="A2" t="s">
        <v>89</v>
      </c>
      <c r="B2">
        <v>30</v>
      </c>
      <c r="C2" t="s">
        <v>68</v>
      </c>
      <c r="D2">
        <v>11075.3</v>
      </c>
      <c r="E2" t="s">
        <v>90</v>
      </c>
      <c r="F2" t="s">
        <v>91</v>
      </c>
      <c r="G2">
        <v>271977</v>
      </c>
      <c r="H2" s="3">
        <v>86.203467454300394</v>
      </c>
      <c r="I2" s="5">
        <v>234453.60467818301</v>
      </c>
      <c r="J2">
        <v>232311</v>
      </c>
      <c r="K2">
        <v>190411</v>
      </c>
      <c r="L2">
        <v>161423</v>
      </c>
      <c r="M2">
        <v>27748</v>
      </c>
      <c r="N2" s="3">
        <v>84.7760896166713</v>
      </c>
      <c r="O2" s="3">
        <v>14.5726875022977</v>
      </c>
      <c r="P2">
        <v>174136</v>
      </c>
      <c r="Q2">
        <v>157494</v>
      </c>
      <c r="R2">
        <v>138488</v>
      </c>
      <c r="S2">
        <v>14824</v>
      </c>
      <c r="T2" s="3">
        <v>87.932238688458</v>
      </c>
      <c r="U2" s="3">
        <v>9.4124220605229407</v>
      </c>
      <c r="V2" s="3">
        <f>(K2/J2)*100</f>
        <v>81.963832965292212</v>
      </c>
      <c r="W2" s="3">
        <f>(Q2/P2)*100</f>
        <v>90.443101943308676</v>
      </c>
      <c r="X2" s="3">
        <f>(100-(N2+O2))</f>
        <v>0.65122288103100345</v>
      </c>
      <c r="Y2" s="3">
        <f>(100-(T2+U2))</f>
        <v>2.6553392510190577</v>
      </c>
      <c r="Z2">
        <f>K2-(L2+M2)</f>
        <v>1240</v>
      </c>
      <c r="AA2">
        <f>Q2-(R2+S2)</f>
        <v>4182</v>
      </c>
    </row>
    <row r="3" spans="1:27" x14ac:dyDescent="0.25">
      <c r="A3" t="s">
        <v>103</v>
      </c>
      <c r="B3">
        <v>36</v>
      </c>
      <c r="C3" t="s">
        <v>68</v>
      </c>
      <c r="D3">
        <v>1997.9</v>
      </c>
      <c r="E3" t="s">
        <v>103</v>
      </c>
      <c r="F3" t="s">
        <v>104</v>
      </c>
      <c r="G3">
        <v>370399</v>
      </c>
      <c r="H3" s="3">
        <v>85.8298542182837</v>
      </c>
      <c r="I3" s="5">
        <v>317912.921725981</v>
      </c>
      <c r="J3">
        <v>322024</v>
      </c>
      <c r="K3">
        <v>263777</v>
      </c>
      <c r="L3">
        <v>229599</v>
      </c>
      <c r="M3">
        <v>31822</v>
      </c>
      <c r="N3" s="3">
        <v>87.042843007540498</v>
      </c>
      <c r="O3" s="3">
        <v>12.0639782846874</v>
      </c>
      <c r="P3">
        <v>253060</v>
      </c>
      <c r="Q3">
        <v>227115</v>
      </c>
      <c r="R3">
        <v>210501</v>
      </c>
      <c r="S3">
        <v>10463</v>
      </c>
      <c r="T3" s="3">
        <v>92.684763225678594</v>
      </c>
      <c r="U3" s="3">
        <v>4.6069172005371701</v>
      </c>
      <c r="V3" s="3">
        <f t="shared" ref="V3:V48" si="0">(K3/J3)*100</f>
        <v>81.912217722902639</v>
      </c>
      <c r="W3" s="3">
        <f t="shared" ref="W3:W48" si="1">(Q3/P3)*100</f>
        <v>89.747490713664746</v>
      </c>
      <c r="X3" s="3">
        <f t="shared" ref="X3:X48" si="2">(100-(N3+O3))</f>
        <v>0.89317870777210828</v>
      </c>
      <c r="Y3" s="3">
        <f t="shared" ref="Y3:Y48" si="3">(100-(T3+U3))</f>
        <v>2.7083195737842374</v>
      </c>
      <c r="Z3">
        <f t="shared" ref="Z3:Z48" si="4">K3-(L3+M3)</f>
        <v>2356</v>
      </c>
      <c r="AA3">
        <f t="shared" ref="AA3:AA48" si="5">Q3-(R3+S3)</f>
        <v>6151</v>
      </c>
    </row>
    <row r="4" spans="1:27" x14ac:dyDescent="0.25">
      <c r="A4" t="s">
        <v>110</v>
      </c>
      <c r="B4">
        <v>39</v>
      </c>
      <c r="C4" t="s">
        <v>106</v>
      </c>
      <c r="D4">
        <v>2206.9</v>
      </c>
      <c r="E4" t="s">
        <v>110</v>
      </c>
      <c r="F4" t="s">
        <v>111</v>
      </c>
      <c r="G4">
        <v>644233</v>
      </c>
      <c r="H4" s="3">
        <v>79.980850320852497</v>
      </c>
      <c r="I4" s="5">
        <v>515263.031447538</v>
      </c>
      <c r="J4">
        <v>559866</v>
      </c>
      <c r="K4">
        <v>418612</v>
      </c>
      <c r="L4">
        <v>126475</v>
      </c>
      <c r="M4">
        <v>284786</v>
      </c>
      <c r="N4" s="3">
        <v>30.212941817243699</v>
      </c>
      <c r="O4" s="3">
        <v>68.031016788816402</v>
      </c>
      <c r="P4">
        <v>412018</v>
      </c>
      <c r="Q4">
        <v>351005</v>
      </c>
      <c r="R4">
        <v>42988</v>
      </c>
      <c r="S4">
        <v>185419</v>
      </c>
      <c r="T4" s="3">
        <v>12.247118986908999</v>
      </c>
      <c r="U4" s="3">
        <v>52.825173430577898</v>
      </c>
      <c r="V4" s="3">
        <f t="shared" si="0"/>
        <v>74.770034258197498</v>
      </c>
      <c r="W4" s="3">
        <f t="shared" si="1"/>
        <v>85.19166638350751</v>
      </c>
      <c r="X4" s="3">
        <f t="shared" si="2"/>
        <v>1.7560413939398956</v>
      </c>
      <c r="Y4" s="3">
        <f t="shared" si="3"/>
        <v>34.927707582513108</v>
      </c>
      <c r="Z4">
        <f t="shared" si="4"/>
        <v>7351</v>
      </c>
      <c r="AA4">
        <f t="shared" si="5"/>
        <v>122598</v>
      </c>
    </row>
    <row r="5" spans="1:27" x14ac:dyDescent="0.25">
      <c r="A5" t="s">
        <v>112</v>
      </c>
      <c r="B5">
        <v>40</v>
      </c>
      <c r="C5" t="s">
        <v>106</v>
      </c>
      <c r="D5">
        <v>1628.4</v>
      </c>
      <c r="E5" t="s">
        <v>112</v>
      </c>
      <c r="F5" t="s">
        <v>113</v>
      </c>
      <c r="G5">
        <v>406569</v>
      </c>
      <c r="H5" s="3">
        <v>83.173756585269103</v>
      </c>
      <c r="I5" s="5">
        <v>338158.71041116299</v>
      </c>
      <c r="J5">
        <v>351087</v>
      </c>
      <c r="K5">
        <v>275636</v>
      </c>
      <c r="L5">
        <v>34239</v>
      </c>
      <c r="M5">
        <v>239296</v>
      </c>
      <c r="N5" s="3">
        <v>12.4218171791783</v>
      </c>
      <c r="O5" s="3">
        <v>86.815945667474494</v>
      </c>
      <c r="P5">
        <v>251517</v>
      </c>
      <c r="Q5">
        <v>220928</v>
      </c>
      <c r="R5">
        <v>8186</v>
      </c>
      <c r="S5">
        <v>189161</v>
      </c>
      <c r="T5" s="3">
        <v>3.7052795480880598</v>
      </c>
      <c r="U5" s="3">
        <v>85.621107329084595</v>
      </c>
      <c r="V5" s="3">
        <f t="shared" si="0"/>
        <v>78.50931535488354</v>
      </c>
      <c r="W5" s="3">
        <f t="shared" si="1"/>
        <v>87.83819781565461</v>
      </c>
      <c r="X5" s="3">
        <f t="shared" si="2"/>
        <v>0.76223715334720055</v>
      </c>
      <c r="Y5" s="3">
        <f t="shared" si="3"/>
        <v>10.673613122827348</v>
      </c>
      <c r="Z5">
        <f t="shared" si="4"/>
        <v>2101</v>
      </c>
      <c r="AA5">
        <f t="shared" si="5"/>
        <v>23581</v>
      </c>
    </row>
    <row r="6" spans="1:27" x14ac:dyDescent="0.25">
      <c r="A6" t="s">
        <v>83</v>
      </c>
      <c r="B6">
        <v>28</v>
      </c>
      <c r="C6" t="s">
        <v>68</v>
      </c>
      <c r="D6">
        <v>3049.7</v>
      </c>
      <c r="E6" t="s">
        <v>84</v>
      </c>
      <c r="F6" t="s">
        <v>85</v>
      </c>
      <c r="G6">
        <v>211352</v>
      </c>
      <c r="H6" s="3">
        <v>136.36297523663001</v>
      </c>
      <c r="I6" s="5">
        <v>288205.87542212202</v>
      </c>
      <c r="J6">
        <v>80679</v>
      </c>
      <c r="K6">
        <v>146507</v>
      </c>
      <c r="L6">
        <v>138634</v>
      </c>
      <c r="M6">
        <v>7102</v>
      </c>
      <c r="N6" s="3">
        <v>94.626195335376494</v>
      </c>
      <c r="O6" s="3">
        <v>4.8475499464189404</v>
      </c>
      <c r="P6">
        <v>135487</v>
      </c>
      <c r="Q6">
        <v>123474</v>
      </c>
      <c r="R6">
        <v>113680</v>
      </c>
      <c r="S6">
        <v>5993</v>
      </c>
      <c r="T6" s="3">
        <v>92.067965725577807</v>
      </c>
      <c r="U6" s="3">
        <v>4.85365340071594</v>
      </c>
      <c r="V6" s="3">
        <f t="shared" si="0"/>
        <v>181.59248379380014</v>
      </c>
      <c r="W6" s="3">
        <f t="shared" si="1"/>
        <v>91.133466679460014</v>
      </c>
      <c r="X6" s="3">
        <f t="shared" si="2"/>
        <v>0.52625471820456937</v>
      </c>
      <c r="Y6" s="3">
        <f t="shared" si="3"/>
        <v>3.0783808737062515</v>
      </c>
      <c r="Z6">
        <f t="shared" si="4"/>
        <v>771</v>
      </c>
      <c r="AA6">
        <f t="shared" si="5"/>
        <v>3801</v>
      </c>
    </row>
    <row r="7" spans="1:27" x14ac:dyDescent="0.25">
      <c r="A7" t="s">
        <v>45</v>
      </c>
      <c r="B7">
        <v>14</v>
      </c>
      <c r="C7" t="s">
        <v>36</v>
      </c>
      <c r="D7">
        <v>2555.9</v>
      </c>
      <c r="E7" t="s">
        <v>45</v>
      </c>
      <c r="F7" t="s">
        <v>46</v>
      </c>
      <c r="G7">
        <v>337627</v>
      </c>
      <c r="H7" s="3">
        <v>84.399833357979205</v>
      </c>
      <c r="I7" s="5">
        <v>284956.62537154497</v>
      </c>
      <c r="J7">
        <v>309731</v>
      </c>
      <c r="K7">
        <v>251182</v>
      </c>
      <c r="L7">
        <v>231350</v>
      </c>
      <c r="M7">
        <v>17549</v>
      </c>
      <c r="N7" s="3">
        <v>92.1045297831851</v>
      </c>
      <c r="O7" s="3">
        <v>6.9865675088183101</v>
      </c>
      <c r="P7">
        <v>227638</v>
      </c>
      <c r="Q7">
        <v>199645</v>
      </c>
      <c r="R7">
        <v>177676</v>
      </c>
      <c r="S7">
        <v>15912</v>
      </c>
      <c r="T7" s="3">
        <v>88.995967842921203</v>
      </c>
      <c r="U7" s="3">
        <v>7.9701470109444301</v>
      </c>
      <c r="V7" s="3">
        <f t="shared" si="0"/>
        <v>81.096822726817791</v>
      </c>
      <c r="W7" s="3">
        <f t="shared" si="1"/>
        <v>87.702843989140661</v>
      </c>
      <c r="X7" s="3">
        <f t="shared" si="2"/>
        <v>0.90890270799658879</v>
      </c>
      <c r="Y7" s="3">
        <f t="shared" si="3"/>
        <v>3.0338851461343666</v>
      </c>
      <c r="Z7">
        <f t="shared" si="4"/>
        <v>2283</v>
      </c>
      <c r="AA7">
        <f t="shared" si="5"/>
        <v>6057</v>
      </c>
    </row>
    <row r="8" spans="1:27" x14ac:dyDescent="0.25">
      <c r="A8" t="s">
        <v>28</v>
      </c>
      <c r="B8">
        <v>7</v>
      </c>
      <c r="C8" t="s">
        <v>29</v>
      </c>
      <c r="D8">
        <v>45720.2</v>
      </c>
      <c r="E8" t="s">
        <v>28</v>
      </c>
      <c r="F8" t="s">
        <v>30</v>
      </c>
      <c r="G8">
        <v>207435</v>
      </c>
      <c r="H8" s="3">
        <v>74.535236778910601</v>
      </c>
      <c r="I8" s="5">
        <v>154612.16841233301</v>
      </c>
      <c r="J8">
        <v>163350</v>
      </c>
      <c r="K8">
        <v>113236</v>
      </c>
      <c r="L8">
        <v>54783</v>
      </c>
      <c r="M8">
        <v>54356</v>
      </c>
      <c r="N8" s="3">
        <v>48.379490621357199</v>
      </c>
      <c r="O8" s="3">
        <v>48.0024020629482</v>
      </c>
      <c r="P8">
        <v>115236</v>
      </c>
      <c r="Q8">
        <v>91900</v>
      </c>
      <c r="R8">
        <v>41672</v>
      </c>
      <c r="S8">
        <v>44724</v>
      </c>
      <c r="T8" s="3">
        <v>45.344940152339497</v>
      </c>
      <c r="U8" s="3">
        <v>48.665941240478801</v>
      </c>
      <c r="V8" s="3">
        <f t="shared" si="0"/>
        <v>69.321089684726047</v>
      </c>
      <c r="W8" s="3">
        <f t="shared" si="1"/>
        <v>79.749383873095212</v>
      </c>
      <c r="X8" s="3">
        <f t="shared" si="2"/>
        <v>3.6181073156946013</v>
      </c>
      <c r="Y8" s="3">
        <f t="shared" si="3"/>
        <v>5.9891186071816946</v>
      </c>
      <c r="Z8">
        <f t="shared" si="4"/>
        <v>4097</v>
      </c>
      <c r="AA8">
        <f t="shared" si="5"/>
        <v>5504</v>
      </c>
    </row>
    <row r="9" spans="1:27" x14ac:dyDescent="0.25">
      <c r="A9" t="s">
        <v>119</v>
      </c>
      <c r="B9">
        <v>43</v>
      </c>
      <c r="C9" t="s">
        <v>115</v>
      </c>
      <c r="D9">
        <v>3154.7</v>
      </c>
      <c r="E9" t="s">
        <v>119</v>
      </c>
      <c r="F9" t="s">
        <v>120</v>
      </c>
      <c r="G9">
        <v>537108</v>
      </c>
      <c r="H9" s="3">
        <v>89.219184081247107</v>
      </c>
      <c r="I9" s="5">
        <v>479203.37523510499</v>
      </c>
      <c r="J9">
        <v>476932</v>
      </c>
      <c r="K9">
        <v>402998</v>
      </c>
      <c r="L9">
        <v>1960</v>
      </c>
      <c r="M9">
        <v>400351</v>
      </c>
      <c r="N9" s="3">
        <v>0.48635477099141899</v>
      </c>
      <c r="O9" s="3">
        <v>99.3431729189723</v>
      </c>
      <c r="P9">
        <v>326505</v>
      </c>
      <c r="Q9">
        <v>306720</v>
      </c>
      <c r="R9">
        <v>725</v>
      </c>
      <c r="S9">
        <v>303447</v>
      </c>
      <c r="T9" s="3">
        <v>0.236371935315597</v>
      </c>
      <c r="U9" s="3">
        <v>98.932902973395898</v>
      </c>
      <c r="V9" s="3">
        <f t="shared" si="0"/>
        <v>84.497999714844042</v>
      </c>
      <c r="W9" s="3">
        <f t="shared" si="1"/>
        <v>93.940368447650116</v>
      </c>
      <c r="X9" s="3">
        <f t="shared" si="2"/>
        <v>0.17047231003627417</v>
      </c>
      <c r="Y9" s="3">
        <f t="shared" si="3"/>
        <v>0.83072509128849958</v>
      </c>
      <c r="Z9">
        <f t="shared" si="4"/>
        <v>687</v>
      </c>
      <c r="AA9">
        <f t="shared" si="5"/>
        <v>2548</v>
      </c>
    </row>
    <row r="10" spans="1:27" x14ac:dyDescent="0.25">
      <c r="A10" t="s">
        <v>38</v>
      </c>
      <c r="B10">
        <v>11</v>
      </c>
      <c r="C10" t="s">
        <v>36</v>
      </c>
      <c r="D10">
        <v>25336.1</v>
      </c>
      <c r="E10" t="s">
        <v>38</v>
      </c>
      <c r="F10" t="s">
        <v>39</v>
      </c>
      <c r="G10">
        <v>86143</v>
      </c>
      <c r="H10" s="3">
        <v>79.546976815647298</v>
      </c>
      <c r="I10" s="5">
        <v>68524.152238302995</v>
      </c>
      <c r="J10">
        <v>75355</v>
      </c>
      <c r="K10">
        <v>54112</v>
      </c>
      <c r="L10">
        <v>26746</v>
      </c>
      <c r="M10">
        <v>18931</v>
      </c>
      <c r="N10" s="3">
        <v>49.427114133648701</v>
      </c>
      <c r="O10" s="3">
        <v>34.984846244825498</v>
      </c>
      <c r="P10">
        <v>54587</v>
      </c>
      <c r="Q10">
        <v>47646</v>
      </c>
      <c r="R10">
        <v>26401</v>
      </c>
      <c r="S10">
        <v>14108</v>
      </c>
      <c r="T10" s="3">
        <v>55.410737522562201</v>
      </c>
      <c r="U10" s="3">
        <v>29.610040716954199</v>
      </c>
      <c r="V10" s="3">
        <f t="shared" si="0"/>
        <v>71.809435339393531</v>
      </c>
      <c r="W10" s="3">
        <f t="shared" si="1"/>
        <v>87.284518291901009</v>
      </c>
      <c r="X10" s="3">
        <f t="shared" si="2"/>
        <v>15.588039621525809</v>
      </c>
      <c r="Y10" s="3">
        <f t="shared" si="3"/>
        <v>14.979221760483597</v>
      </c>
      <c r="Z10">
        <f t="shared" si="4"/>
        <v>8435</v>
      </c>
      <c r="AA10">
        <f t="shared" si="5"/>
        <v>7137</v>
      </c>
    </row>
    <row r="11" spans="1:27" x14ac:dyDescent="0.25">
      <c r="A11" t="s">
        <v>99</v>
      </c>
      <c r="B11">
        <v>34</v>
      </c>
      <c r="C11" t="s">
        <v>68</v>
      </c>
      <c r="D11">
        <v>21292.7</v>
      </c>
      <c r="E11" t="s">
        <v>99</v>
      </c>
      <c r="F11" t="s">
        <v>100</v>
      </c>
      <c r="G11">
        <v>463546</v>
      </c>
      <c r="H11" s="3">
        <v>82.8600286463152</v>
      </c>
      <c r="I11" s="5">
        <v>384094.34838884801</v>
      </c>
      <c r="J11">
        <v>411267</v>
      </c>
      <c r="K11">
        <v>326275</v>
      </c>
      <c r="L11">
        <v>186481</v>
      </c>
      <c r="M11">
        <v>138405</v>
      </c>
      <c r="N11" s="3">
        <v>57.154547544249503</v>
      </c>
      <c r="O11" s="3">
        <v>42.419737951114897</v>
      </c>
      <c r="P11">
        <v>306977</v>
      </c>
      <c r="Q11">
        <v>265185</v>
      </c>
      <c r="R11">
        <v>138851</v>
      </c>
      <c r="S11">
        <v>117856</v>
      </c>
      <c r="T11" s="3">
        <v>52.360050530761498</v>
      </c>
      <c r="U11" s="3">
        <v>44.442936063502799</v>
      </c>
      <c r="V11" s="3">
        <f t="shared" si="0"/>
        <v>79.334106553650059</v>
      </c>
      <c r="W11" s="3">
        <f t="shared" si="1"/>
        <v>86.385950738980441</v>
      </c>
      <c r="X11" s="3">
        <f t="shared" si="2"/>
        <v>0.42571450463560723</v>
      </c>
      <c r="Y11" s="3">
        <f t="shared" si="3"/>
        <v>3.1970134057357029</v>
      </c>
      <c r="Z11">
        <f t="shared" si="4"/>
        <v>1389</v>
      </c>
      <c r="AA11">
        <f t="shared" si="5"/>
        <v>8478</v>
      </c>
    </row>
    <row r="12" spans="1:27" x14ac:dyDescent="0.25">
      <c r="A12" t="s">
        <v>105</v>
      </c>
      <c r="B12">
        <v>37</v>
      </c>
      <c r="C12" t="s">
        <v>106</v>
      </c>
      <c r="D12">
        <v>3033.8</v>
      </c>
      <c r="E12" t="s">
        <v>105</v>
      </c>
      <c r="F12" t="s">
        <v>107</v>
      </c>
      <c r="G12">
        <v>841139</v>
      </c>
      <c r="H12" s="3">
        <v>78.975682135188606</v>
      </c>
      <c r="I12" s="5">
        <v>664295.262955104</v>
      </c>
      <c r="J12">
        <v>743929</v>
      </c>
      <c r="K12">
        <v>553377</v>
      </c>
      <c r="L12">
        <v>63399</v>
      </c>
      <c r="M12">
        <v>483157</v>
      </c>
      <c r="N12" s="3">
        <v>11.4567464856689</v>
      </c>
      <c r="O12" s="3">
        <v>87.3106399434743</v>
      </c>
      <c r="P12">
        <v>568151</v>
      </c>
      <c r="Q12">
        <v>474779</v>
      </c>
      <c r="R12">
        <v>12469</v>
      </c>
      <c r="S12">
        <v>303120</v>
      </c>
      <c r="T12" s="3">
        <v>2.6262745403651002</v>
      </c>
      <c r="U12" s="3">
        <v>63.844441308482502</v>
      </c>
      <c r="V12" s="3">
        <f t="shared" si="0"/>
        <v>74.385727670248102</v>
      </c>
      <c r="W12" s="3">
        <f t="shared" si="1"/>
        <v>83.565636600129196</v>
      </c>
      <c r="X12" s="3">
        <f t="shared" si="2"/>
        <v>1.2326135708567989</v>
      </c>
      <c r="Y12" s="3">
        <f t="shared" si="3"/>
        <v>33.529284151152396</v>
      </c>
      <c r="Z12">
        <f t="shared" si="4"/>
        <v>6821</v>
      </c>
      <c r="AA12">
        <f t="shared" si="5"/>
        <v>159190</v>
      </c>
    </row>
    <row r="13" spans="1:27" x14ac:dyDescent="0.25">
      <c r="A13" t="s">
        <v>101</v>
      </c>
      <c r="B13">
        <v>35</v>
      </c>
      <c r="C13" t="s">
        <v>68</v>
      </c>
      <c r="D13">
        <v>2454.5</v>
      </c>
      <c r="E13" t="s">
        <v>101</v>
      </c>
      <c r="F13" t="s">
        <v>102</v>
      </c>
      <c r="G13">
        <v>429288</v>
      </c>
      <c r="H13" s="3">
        <v>84.3369079429999</v>
      </c>
      <c r="I13" s="5">
        <v>362048.225370345</v>
      </c>
      <c r="J13">
        <v>375691</v>
      </c>
      <c r="K13">
        <v>294215</v>
      </c>
      <c r="L13">
        <v>272974</v>
      </c>
      <c r="M13">
        <v>19448</v>
      </c>
      <c r="N13" s="3">
        <v>92.780449671158806</v>
      </c>
      <c r="O13" s="3">
        <v>6.61013204629268</v>
      </c>
      <c r="P13">
        <v>290947</v>
      </c>
      <c r="Q13">
        <v>262902</v>
      </c>
      <c r="R13">
        <v>238556</v>
      </c>
      <c r="S13">
        <v>17326</v>
      </c>
      <c r="T13" s="3">
        <v>90.739515104487594</v>
      </c>
      <c r="U13" s="3">
        <v>6.5902883964366996</v>
      </c>
      <c r="V13" s="3">
        <f t="shared" si="0"/>
        <v>78.31302852610257</v>
      </c>
      <c r="W13" s="3">
        <f t="shared" si="1"/>
        <v>90.360787359897159</v>
      </c>
      <c r="X13" s="3">
        <f t="shared" si="2"/>
        <v>0.60941828254851771</v>
      </c>
      <c r="Y13" s="3">
        <f t="shared" si="3"/>
        <v>2.6701964990757006</v>
      </c>
      <c r="Z13">
        <f t="shared" si="4"/>
        <v>1793</v>
      </c>
      <c r="AA13">
        <f t="shared" si="5"/>
        <v>7020</v>
      </c>
    </row>
    <row r="14" spans="1:27" x14ac:dyDescent="0.25">
      <c r="A14" t="s">
        <v>65</v>
      </c>
      <c r="B14">
        <v>22</v>
      </c>
      <c r="C14" t="s">
        <v>55</v>
      </c>
      <c r="D14">
        <v>2449.1999999999998</v>
      </c>
      <c r="E14" t="s">
        <v>65</v>
      </c>
      <c r="F14" t="s">
        <v>66</v>
      </c>
      <c r="G14">
        <v>1293309</v>
      </c>
      <c r="H14" s="3">
        <v>86.986972366649994</v>
      </c>
      <c r="I14" s="5">
        <v>1125010.3424454001</v>
      </c>
      <c r="J14">
        <v>1181076</v>
      </c>
      <c r="K14">
        <v>985152</v>
      </c>
      <c r="L14">
        <v>912588</v>
      </c>
      <c r="M14">
        <v>69190</v>
      </c>
      <c r="N14" s="3">
        <v>92.634233092964294</v>
      </c>
      <c r="O14" s="3">
        <v>7.0232816864808703</v>
      </c>
      <c r="P14">
        <v>863199</v>
      </c>
      <c r="Q14">
        <v>781735</v>
      </c>
      <c r="R14">
        <v>705185</v>
      </c>
      <c r="S14">
        <v>61700</v>
      </c>
      <c r="T14" s="3">
        <v>90.207679072831596</v>
      </c>
      <c r="U14" s="3">
        <v>7.8927002117085703</v>
      </c>
      <c r="V14" s="3">
        <f t="shared" si="0"/>
        <v>83.411397742397611</v>
      </c>
      <c r="W14" s="3">
        <f t="shared" si="1"/>
        <v>90.562546990902447</v>
      </c>
      <c r="X14" s="3">
        <f t="shared" si="2"/>
        <v>0.34248522055483477</v>
      </c>
      <c r="Y14" s="3">
        <f t="shared" si="3"/>
        <v>1.8996207154598324</v>
      </c>
      <c r="Z14">
        <f t="shared" si="4"/>
        <v>3374</v>
      </c>
      <c r="AA14">
        <f t="shared" si="5"/>
        <v>14850</v>
      </c>
    </row>
    <row r="15" spans="1:27" x14ac:dyDescent="0.25">
      <c r="A15" t="s">
        <v>18</v>
      </c>
      <c r="B15">
        <v>3</v>
      </c>
      <c r="C15" t="s">
        <v>13</v>
      </c>
      <c r="D15">
        <v>12245.9</v>
      </c>
      <c r="E15" t="s">
        <v>18</v>
      </c>
      <c r="F15" t="s">
        <v>19</v>
      </c>
      <c r="G15">
        <v>582631</v>
      </c>
      <c r="H15" s="3">
        <v>64.666659016376101</v>
      </c>
      <c r="I15" s="5">
        <v>376768.00209370197</v>
      </c>
      <c r="J15">
        <v>508425</v>
      </c>
      <c r="K15">
        <v>327831</v>
      </c>
      <c r="L15">
        <v>49575</v>
      </c>
      <c r="M15">
        <v>274179</v>
      </c>
      <c r="N15" s="3">
        <v>15.122120848851999</v>
      </c>
      <c r="O15" s="3">
        <v>83.634250574228801</v>
      </c>
      <c r="P15">
        <v>336410</v>
      </c>
      <c r="Q15">
        <v>218174</v>
      </c>
      <c r="R15">
        <v>23386</v>
      </c>
      <c r="S15">
        <v>182708</v>
      </c>
      <c r="T15" s="3">
        <v>10.718967429666201</v>
      </c>
      <c r="U15" s="3">
        <v>83.744167499335404</v>
      </c>
      <c r="V15" s="3">
        <f t="shared" si="0"/>
        <v>64.479716772385302</v>
      </c>
      <c r="W15" s="3">
        <f t="shared" si="1"/>
        <v>64.853601260366815</v>
      </c>
      <c r="X15" s="3">
        <f t="shared" si="2"/>
        <v>1.2436285769192068</v>
      </c>
      <c r="Y15" s="3">
        <f t="shared" si="3"/>
        <v>5.5368650709984024</v>
      </c>
      <c r="Z15">
        <f t="shared" si="4"/>
        <v>4077</v>
      </c>
      <c r="AA15">
        <f t="shared" si="5"/>
        <v>12080</v>
      </c>
    </row>
    <row r="16" spans="1:27" x14ac:dyDescent="0.25">
      <c r="A16" t="s">
        <v>60</v>
      </c>
      <c r="B16">
        <v>20</v>
      </c>
      <c r="C16" t="s">
        <v>55</v>
      </c>
      <c r="D16">
        <v>1205.4000000000001</v>
      </c>
      <c r="E16" t="s">
        <v>61</v>
      </c>
      <c r="F16" t="s">
        <v>62</v>
      </c>
      <c r="G16">
        <v>378580</v>
      </c>
      <c r="H16" s="3">
        <v>88.603771259570905</v>
      </c>
      <c r="I16" s="5">
        <v>335436.15723448299</v>
      </c>
      <c r="J16">
        <v>349970</v>
      </c>
      <c r="K16">
        <v>301856</v>
      </c>
      <c r="L16">
        <v>297652</v>
      </c>
      <c r="M16">
        <v>3120</v>
      </c>
      <c r="N16" s="3">
        <v>98.607282942860195</v>
      </c>
      <c r="O16" s="3">
        <v>1.03360542775363</v>
      </c>
      <c r="P16">
        <v>265567</v>
      </c>
      <c r="Q16">
        <v>241548</v>
      </c>
      <c r="R16">
        <v>231868</v>
      </c>
      <c r="S16">
        <v>3471</v>
      </c>
      <c r="T16" s="3">
        <v>95.992514945269704</v>
      </c>
      <c r="U16" s="3">
        <v>1.4369814695215899</v>
      </c>
      <c r="V16" s="3">
        <f t="shared" si="0"/>
        <v>86.251964454096068</v>
      </c>
      <c r="W16" s="3">
        <f t="shared" si="1"/>
        <v>90.955578065045728</v>
      </c>
      <c r="X16" s="3">
        <f t="shared" si="2"/>
        <v>0.35911162938617736</v>
      </c>
      <c r="Y16" s="3">
        <f t="shared" si="3"/>
        <v>2.5705035852087121</v>
      </c>
      <c r="Z16">
        <f t="shared" si="4"/>
        <v>1084</v>
      </c>
      <c r="AA16">
        <f t="shared" si="5"/>
        <v>6209</v>
      </c>
    </row>
    <row r="17" spans="1:27" x14ac:dyDescent="0.25">
      <c r="A17" t="s">
        <v>123</v>
      </c>
      <c r="B17">
        <v>45</v>
      </c>
      <c r="C17" t="s">
        <v>115</v>
      </c>
      <c r="D17">
        <v>1317.9</v>
      </c>
      <c r="E17" t="s">
        <v>123</v>
      </c>
      <c r="F17" t="s">
        <v>124</v>
      </c>
      <c r="G17">
        <v>638603</v>
      </c>
      <c r="H17" s="3">
        <v>79.113990921085204</v>
      </c>
      <c r="I17" s="5">
        <v>505224.319441778</v>
      </c>
      <c r="J17">
        <v>546682</v>
      </c>
      <c r="K17">
        <v>403665</v>
      </c>
      <c r="L17">
        <v>174213</v>
      </c>
      <c r="M17">
        <v>223155</v>
      </c>
      <c r="N17" s="3">
        <v>43.157816506261398</v>
      </c>
      <c r="O17" s="3">
        <v>55.282226598788597</v>
      </c>
      <c r="P17">
        <v>413161</v>
      </c>
      <c r="Q17">
        <v>348662</v>
      </c>
      <c r="R17">
        <v>95596</v>
      </c>
      <c r="S17">
        <v>236831</v>
      </c>
      <c r="T17" s="3">
        <v>27.4179577929341</v>
      </c>
      <c r="U17" s="3">
        <v>67.925670133252297</v>
      </c>
      <c r="V17" s="3">
        <f t="shared" si="0"/>
        <v>73.83908744023033</v>
      </c>
      <c r="W17" s="3">
        <f t="shared" si="1"/>
        <v>84.388894401940163</v>
      </c>
      <c r="X17" s="3">
        <f t="shared" si="2"/>
        <v>1.5599568949500053</v>
      </c>
      <c r="Y17" s="3">
        <f t="shared" si="3"/>
        <v>4.6563720738135999</v>
      </c>
      <c r="Z17">
        <f t="shared" si="4"/>
        <v>6297</v>
      </c>
      <c r="AA17">
        <f t="shared" si="5"/>
        <v>16235</v>
      </c>
    </row>
    <row r="18" spans="1:27" x14ac:dyDescent="0.25">
      <c r="A18" t="s">
        <v>117</v>
      </c>
      <c r="B18">
        <v>42</v>
      </c>
      <c r="C18" t="s">
        <v>115</v>
      </c>
      <c r="D18">
        <v>2009.5</v>
      </c>
      <c r="E18" t="s">
        <v>117</v>
      </c>
      <c r="F18" t="s">
        <v>118</v>
      </c>
      <c r="G18">
        <v>616871</v>
      </c>
      <c r="H18" s="3">
        <v>85.850016314977594</v>
      </c>
      <c r="I18" s="5">
        <v>529583.85414236505</v>
      </c>
      <c r="J18">
        <v>539593</v>
      </c>
      <c r="K18">
        <v>439419</v>
      </c>
      <c r="L18">
        <v>7411</v>
      </c>
      <c r="M18">
        <v>369963</v>
      </c>
      <c r="N18" s="3">
        <v>1.6865451880778899</v>
      </c>
      <c r="O18" s="3">
        <v>84.193673919425393</v>
      </c>
      <c r="P18">
        <v>386606</v>
      </c>
      <c r="Q18">
        <v>348969</v>
      </c>
      <c r="R18">
        <v>4630</v>
      </c>
      <c r="S18">
        <v>337232</v>
      </c>
      <c r="T18" s="3">
        <v>1.3267654146929999</v>
      </c>
      <c r="U18" s="3">
        <v>96.636664001673495</v>
      </c>
      <c r="V18" s="3">
        <f t="shared" si="0"/>
        <v>81.435266951202109</v>
      </c>
      <c r="W18" s="3">
        <f t="shared" si="1"/>
        <v>90.264765678753051</v>
      </c>
      <c r="X18" s="3">
        <f t="shared" si="2"/>
        <v>14.119780892496721</v>
      </c>
      <c r="Y18" s="3">
        <f t="shared" si="3"/>
        <v>2.0365705836335053</v>
      </c>
      <c r="Z18">
        <f t="shared" si="4"/>
        <v>62045</v>
      </c>
      <c r="AA18">
        <f t="shared" si="5"/>
        <v>7107</v>
      </c>
    </row>
    <row r="19" spans="1:27" x14ac:dyDescent="0.25">
      <c r="A19" t="s">
        <v>47</v>
      </c>
      <c r="B19">
        <v>15</v>
      </c>
      <c r="C19" t="s">
        <v>36</v>
      </c>
      <c r="D19">
        <v>24385.1</v>
      </c>
      <c r="E19" t="s">
        <v>47</v>
      </c>
      <c r="F19" t="s">
        <v>48</v>
      </c>
      <c r="G19">
        <v>532267</v>
      </c>
      <c r="H19" s="3">
        <v>80.387229969552493</v>
      </c>
      <c r="I19" s="5">
        <v>427874.69734203798</v>
      </c>
      <c r="J19">
        <v>474563</v>
      </c>
      <c r="K19">
        <v>359560</v>
      </c>
      <c r="L19">
        <v>64652</v>
      </c>
      <c r="M19">
        <v>287293</v>
      </c>
      <c r="N19" s="3">
        <v>17.980865502280601</v>
      </c>
      <c r="O19" s="3">
        <v>79.901268216709298</v>
      </c>
      <c r="P19">
        <v>324798</v>
      </c>
      <c r="Q19">
        <v>276104</v>
      </c>
      <c r="R19">
        <v>40752</v>
      </c>
      <c r="S19">
        <v>219588</v>
      </c>
      <c r="T19" s="3">
        <v>14.759655781879299</v>
      </c>
      <c r="U19" s="3">
        <v>79.530901399472697</v>
      </c>
      <c r="V19" s="3">
        <f t="shared" si="0"/>
        <v>75.766547328805657</v>
      </c>
      <c r="W19" s="3">
        <f t="shared" si="1"/>
        <v>85.007912610299329</v>
      </c>
      <c r="X19" s="3">
        <f t="shared" si="2"/>
        <v>2.1178662810100946</v>
      </c>
      <c r="Y19" s="3">
        <f t="shared" si="3"/>
        <v>5.7094428186480002</v>
      </c>
      <c r="Z19">
        <f t="shared" si="4"/>
        <v>7615</v>
      </c>
      <c r="AA19">
        <f t="shared" si="5"/>
        <v>15764</v>
      </c>
    </row>
    <row r="20" spans="1:27" x14ac:dyDescent="0.25">
      <c r="A20" t="s">
        <v>16</v>
      </c>
      <c r="B20">
        <v>2</v>
      </c>
      <c r="C20" t="s">
        <v>13</v>
      </c>
      <c r="D20">
        <v>8270.2999999999993</v>
      </c>
      <c r="E20" t="s">
        <v>16</v>
      </c>
      <c r="F20" t="s">
        <v>17</v>
      </c>
      <c r="G20">
        <v>320782</v>
      </c>
      <c r="H20" s="3">
        <v>68.711576813041901</v>
      </c>
      <c r="I20" s="5">
        <v>220414.37033241201</v>
      </c>
      <c r="J20">
        <v>281102</v>
      </c>
      <c r="K20">
        <v>185204</v>
      </c>
      <c r="L20">
        <v>43694</v>
      </c>
      <c r="M20">
        <v>138565</v>
      </c>
      <c r="N20" s="3">
        <v>23.592363015917599</v>
      </c>
      <c r="O20" s="3">
        <v>74.817498542148101</v>
      </c>
      <c r="P20">
        <v>175572</v>
      </c>
      <c r="Q20">
        <v>125601</v>
      </c>
      <c r="R20">
        <v>17633</v>
      </c>
      <c r="S20">
        <v>101407</v>
      </c>
      <c r="T20" s="3">
        <v>14.0389009641643</v>
      </c>
      <c r="U20" s="3">
        <v>80.737414511031005</v>
      </c>
      <c r="V20" s="3">
        <f t="shared" si="0"/>
        <v>65.884981252356795</v>
      </c>
      <c r="W20" s="3">
        <f t="shared" si="1"/>
        <v>71.538172373727022</v>
      </c>
      <c r="X20" s="3">
        <f t="shared" si="2"/>
        <v>1.5901384419343003</v>
      </c>
      <c r="Y20" s="3">
        <f t="shared" si="3"/>
        <v>5.2236845248046961</v>
      </c>
      <c r="Z20">
        <f t="shared" si="4"/>
        <v>2945</v>
      </c>
      <c r="AA20">
        <f t="shared" si="5"/>
        <v>6561</v>
      </c>
    </row>
    <row r="21" spans="1:27" x14ac:dyDescent="0.25">
      <c r="A21" t="s">
        <v>92</v>
      </c>
      <c r="B21">
        <v>31</v>
      </c>
      <c r="C21" t="s">
        <v>68</v>
      </c>
      <c r="D21">
        <v>8696.1</v>
      </c>
      <c r="E21" t="s">
        <v>93</v>
      </c>
      <c r="F21" t="s">
        <v>94</v>
      </c>
      <c r="G21">
        <v>265842</v>
      </c>
      <c r="H21" s="3">
        <v>85.478377590728996</v>
      </c>
      <c r="I21" s="5">
        <v>227237.428554746</v>
      </c>
      <c r="J21">
        <v>246693</v>
      </c>
      <c r="K21">
        <v>199502</v>
      </c>
      <c r="L21">
        <v>177772</v>
      </c>
      <c r="M21">
        <v>20694</v>
      </c>
      <c r="N21" s="3">
        <v>89.107878617758203</v>
      </c>
      <c r="O21" s="3">
        <v>10.372828342572999</v>
      </c>
      <c r="P21">
        <v>174131</v>
      </c>
      <c r="Q21">
        <v>156868</v>
      </c>
      <c r="R21">
        <v>134111</v>
      </c>
      <c r="S21">
        <v>19702</v>
      </c>
      <c r="T21" s="3">
        <v>85.492898487900703</v>
      </c>
      <c r="U21" s="3">
        <v>12.559604253257501</v>
      </c>
      <c r="V21" s="3">
        <f t="shared" si="0"/>
        <v>80.870555710944373</v>
      </c>
      <c r="W21" s="3">
        <f t="shared" si="1"/>
        <v>90.086199470513577</v>
      </c>
      <c r="X21" s="3">
        <f t="shared" si="2"/>
        <v>0.51929303966879559</v>
      </c>
      <c r="Y21" s="3">
        <f t="shared" si="3"/>
        <v>1.9474972588417927</v>
      </c>
      <c r="Z21">
        <f t="shared" si="4"/>
        <v>1036</v>
      </c>
      <c r="AA21">
        <f t="shared" si="5"/>
        <v>3055</v>
      </c>
    </row>
    <row r="22" spans="1:27" x14ac:dyDescent="0.25">
      <c r="A22" t="s">
        <v>23</v>
      </c>
      <c r="B22">
        <v>5</v>
      </c>
      <c r="C22" t="s">
        <v>13</v>
      </c>
      <c r="D22">
        <v>6497.7</v>
      </c>
      <c r="E22" t="s">
        <v>23</v>
      </c>
      <c r="F22" t="s">
        <v>24</v>
      </c>
      <c r="G22">
        <v>79157</v>
      </c>
      <c r="H22" s="3">
        <v>77.438022382475495</v>
      </c>
      <c r="I22" s="5">
        <v>61297.615377296097</v>
      </c>
      <c r="J22">
        <v>69793</v>
      </c>
      <c r="K22">
        <v>49214</v>
      </c>
      <c r="L22">
        <v>23905</v>
      </c>
      <c r="M22">
        <v>24421</v>
      </c>
      <c r="N22" s="3">
        <v>48.573576624537701</v>
      </c>
      <c r="O22" s="3">
        <v>49.622058763766397</v>
      </c>
      <c r="P22">
        <v>52359</v>
      </c>
      <c r="Q22">
        <v>44171</v>
      </c>
      <c r="R22">
        <v>17677</v>
      </c>
      <c r="S22">
        <v>22962</v>
      </c>
      <c r="T22" s="3">
        <v>40.019469787869902</v>
      </c>
      <c r="U22" s="3">
        <v>51.984333612551197</v>
      </c>
      <c r="V22" s="3">
        <f t="shared" si="0"/>
        <v>70.514234951929282</v>
      </c>
      <c r="W22" s="3">
        <f t="shared" si="1"/>
        <v>84.361809813021637</v>
      </c>
      <c r="X22" s="3">
        <f t="shared" si="2"/>
        <v>1.8043646116959025</v>
      </c>
      <c r="Y22" s="3">
        <f t="shared" si="3"/>
        <v>7.9961965995788944</v>
      </c>
      <c r="Z22">
        <f t="shared" si="4"/>
        <v>888</v>
      </c>
      <c r="AA22">
        <f t="shared" si="5"/>
        <v>3532</v>
      </c>
    </row>
    <row r="23" spans="1:27" x14ac:dyDescent="0.25">
      <c r="A23" t="s">
        <v>49</v>
      </c>
      <c r="B23">
        <v>16</v>
      </c>
      <c r="C23" t="s">
        <v>36</v>
      </c>
      <c r="D23">
        <v>5952.9</v>
      </c>
      <c r="E23" t="s">
        <v>49</v>
      </c>
      <c r="F23" t="s">
        <v>50</v>
      </c>
      <c r="G23">
        <v>690243</v>
      </c>
      <c r="H23" s="3">
        <v>79.621049197458404</v>
      </c>
      <c r="I23" s="5">
        <v>549578.71861201304</v>
      </c>
      <c r="J23">
        <v>620363</v>
      </c>
      <c r="K23">
        <v>469665</v>
      </c>
      <c r="L23">
        <v>82629</v>
      </c>
      <c r="M23">
        <v>380018</v>
      </c>
      <c r="N23" s="3">
        <v>17.593178116316899</v>
      </c>
      <c r="O23" s="3">
        <v>80.912565339124697</v>
      </c>
      <c r="P23">
        <v>445421</v>
      </c>
      <c r="Q23">
        <v>372078</v>
      </c>
      <c r="R23">
        <v>35660</v>
      </c>
      <c r="S23">
        <v>319594</v>
      </c>
      <c r="T23" s="3">
        <v>9.5840119544826603</v>
      </c>
      <c r="U23" s="3">
        <v>85.894355484602698</v>
      </c>
      <c r="V23" s="3">
        <f t="shared" si="0"/>
        <v>75.70809348720023</v>
      </c>
      <c r="W23" s="3">
        <f t="shared" si="1"/>
        <v>83.534004907716522</v>
      </c>
      <c r="X23" s="3">
        <f t="shared" si="2"/>
        <v>1.4942565445583966</v>
      </c>
      <c r="Y23" s="3">
        <f t="shared" si="3"/>
        <v>4.5216325609146395</v>
      </c>
      <c r="Z23">
        <f t="shared" si="4"/>
        <v>7018</v>
      </c>
      <c r="AA23">
        <f t="shared" si="5"/>
        <v>16824</v>
      </c>
    </row>
    <row r="24" spans="1:27" x14ac:dyDescent="0.25">
      <c r="A24" t="s">
        <v>51</v>
      </c>
      <c r="B24">
        <v>17</v>
      </c>
      <c r="C24" t="s">
        <v>36</v>
      </c>
      <c r="D24">
        <v>8008.9</v>
      </c>
      <c r="E24" t="s">
        <v>52</v>
      </c>
      <c r="F24" t="s">
        <v>53</v>
      </c>
      <c r="G24">
        <v>474493</v>
      </c>
      <c r="H24" s="3">
        <v>81.5098009048356</v>
      </c>
      <c r="I24" s="5">
        <v>386758.29960738198</v>
      </c>
      <c r="J24">
        <v>423434</v>
      </c>
      <c r="K24">
        <v>332461</v>
      </c>
      <c r="L24">
        <v>27388</v>
      </c>
      <c r="M24">
        <v>301126</v>
      </c>
      <c r="N24" s="3">
        <v>8.2379587380173902</v>
      </c>
      <c r="O24" s="3">
        <v>90.5748343414716</v>
      </c>
      <c r="P24">
        <v>298474</v>
      </c>
      <c r="Q24">
        <v>252223</v>
      </c>
      <c r="R24">
        <v>12652</v>
      </c>
      <c r="S24">
        <v>228843</v>
      </c>
      <c r="T24" s="3">
        <v>5.0161959852987197</v>
      </c>
      <c r="U24" s="3">
        <v>90.730425060363203</v>
      </c>
      <c r="V24" s="3">
        <f t="shared" si="0"/>
        <v>78.515423891326634</v>
      </c>
      <c r="W24" s="3">
        <f t="shared" si="1"/>
        <v>84.504177918344652</v>
      </c>
      <c r="X24" s="3">
        <f t="shared" si="2"/>
        <v>1.1872069205110165</v>
      </c>
      <c r="Y24" s="3">
        <f t="shared" si="3"/>
        <v>4.2533789543380749</v>
      </c>
      <c r="Z24">
        <f t="shared" si="4"/>
        <v>3947</v>
      </c>
      <c r="AA24">
        <f t="shared" si="5"/>
        <v>10728</v>
      </c>
    </row>
    <row r="25" spans="1:27" x14ac:dyDescent="0.25">
      <c r="A25" t="s">
        <v>33</v>
      </c>
      <c r="B25">
        <v>9</v>
      </c>
      <c r="C25" t="s">
        <v>29</v>
      </c>
      <c r="D25">
        <v>25797.7</v>
      </c>
      <c r="E25" t="s">
        <v>33</v>
      </c>
      <c r="F25" t="s">
        <v>34</v>
      </c>
      <c r="G25">
        <v>211098</v>
      </c>
      <c r="H25" s="3">
        <v>80.639778941130899</v>
      </c>
      <c r="I25" s="5">
        <v>170228.96054914899</v>
      </c>
      <c r="J25">
        <v>175650</v>
      </c>
      <c r="K25">
        <v>135681</v>
      </c>
      <c r="L25">
        <v>112456</v>
      </c>
      <c r="M25">
        <v>17984</v>
      </c>
      <c r="N25" s="3">
        <v>82.882643848438605</v>
      </c>
      <c r="O25" s="3">
        <v>13.254619290836599</v>
      </c>
      <c r="P25">
        <v>120923</v>
      </c>
      <c r="Q25">
        <v>101617</v>
      </c>
      <c r="R25">
        <v>94433</v>
      </c>
      <c r="S25">
        <v>4366</v>
      </c>
      <c r="T25" s="3">
        <v>92.930316777704505</v>
      </c>
      <c r="U25" s="3">
        <v>4.29652518771465</v>
      </c>
      <c r="V25" s="3">
        <f t="shared" si="0"/>
        <v>77.24508966695133</v>
      </c>
      <c r="W25" s="3">
        <f t="shared" si="1"/>
        <v>84.034468215310568</v>
      </c>
      <c r="X25" s="3">
        <f t="shared" si="2"/>
        <v>3.8627368607247945</v>
      </c>
      <c r="Y25" s="3">
        <f t="shared" si="3"/>
        <v>2.7731580345808453</v>
      </c>
      <c r="Z25">
        <f t="shared" si="4"/>
        <v>5241</v>
      </c>
      <c r="AA25">
        <f t="shared" si="5"/>
        <v>2818</v>
      </c>
    </row>
    <row r="26" spans="1:27" x14ac:dyDescent="0.25">
      <c r="A26" t="s">
        <v>35</v>
      </c>
      <c r="B26">
        <v>10</v>
      </c>
      <c r="C26" t="s">
        <v>36</v>
      </c>
      <c r="D26">
        <v>66923.100000000006</v>
      </c>
      <c r="E26" t="s">
        <v>35</v>
      </c>
      <c r="F26" t="s">
        <v>37</v>
      </c>
      <c r="G26">
        <v>164864</v>
      </c>
      <c r="H26" s="3">
        <v>81.797802568094497</v>
      </c>
      <c r="I26" s="5">
        <v>134855.129225863</v>
      </c>
      <c r="J26">
        <v>141730</v>
      </c>
      <c r="K26">
        <v>110839</v>
      </c>
      <c r="L26">
        <v>92696</v>
      </c>
      <c r="M26">
        <v>16003</v>
      </c>
      <c r="N26" s="3">
        <v>83.631212840245794</v>
      </c>
      <c r="O26" s="3">
        <v>14.438058806015899</v>
      </c>
      <c r="P26">
        <v>105259</v>
      </c>
      <c r="Q26">
        <v>89882</v>
      </c>
      <c r="R26">
        <v>42406</v>
      </c>
      <c r="S26">
        <v>43843</v>
      </c>
      <c r="T26" s="3">
        <v>47.179635522128997</v>
      </c>
      <c r="U26" s="3">
        <v>48.778398344496097</v>
      </c>
      <c r="V26" s="3">
        <f t="shared" si="0"/>
        <v>78.204332180907357</v>
      </c>
      <c r="W26" s="3">
        <f t="shared" si="1"/>
        <v>85.391272955281735</v>
      </c>
      <c r="X26" s="3">
        <f t="shared" si="2"/>
        <v>1.9307283537383029</v>
      </c>
      <c r="Y26" s="3">
        <f t="shared" si="3"/>
        <v>4.0419661333748991</v>
      </c>
      <c r="Z26">
        <f t="shared" si="4"/>
        <v>2140</v>
      </c>
      <c r="AA26">
        <f t="shared" si="5"/>
        <v>3633</v>
      </c>
    </row>
    <row r="27" spans="1:27" x14ac:dyDescent="0.25">
      <c r="A27" t="s">
        <v>40</v>
      </c>
      <c r="B27">
        <v>12</v>
      </c>
      <c r="C27" t="s">
        <v>36</v>
      </c>
      <c r="D27">
        <v>6930.1</v>
      </c>
      <c r="E27" t="s">
        <v>40</v>
      </c>
      <c r="F27" t="s">
        <v>41</v>
      </c>
      <c r="G27">
        <v>780858</v>
      </c>
      <c r="H27" s="3">
        <v>82.551584455133295</v>
      </c>
      <c r="I27" s="5">
        <v>644610.65134466498</v>
      </c>
      <c r="J27">
        <v>702776</v>
      </c>
      <c r="K27">
        <v>543327</v>
      </c>
      <c r="L27">
        <v>482580</v>
      </c>
      <c r="M27">
        <v>55602</v>
      </c>
      <c r="N27" s="3">
        <v>88.819440226603902</v>
      </c>
      <c r="O27" s="3">
        <v>10.2336162200664</v>
      </c>
      <c r="P27">
        <v>489590</v>
      </c>
      <c r="Q27">
        <v>429819</v>
      </c>
      <c r="R27">
        <v>384290</v>
      </c>
      <c r="S27">
        <v>32447</v>
      </c>
      <c r="T27" s="3">
        <v>89.407401720259003</v>
      </c>
      <c r="U27" s="3">
        <v>7.5489915522580402</v>
      </c>
      <c r="V27" s="3">
        <f t="shared" si="0"/>
        <v>77.311547349368794</v>
      </c>
      <c r="W27" s="3">
        <f t="shared" si="1"/>
        <v>87.791621560897894</v>
      </c>
      <c r="X27" s="3">
        <f t="shared" si="2"/>
        <v>0.94694355332970304</v>
      </c>
      <c r="Y27" s="3">
        <f t="shared" si="3"/>
        <v>3.0436067274829526</v>
      </c>
      <c r="Z27">
        <f t="shared" si="4"/>
        <v>5145</v>
      </c>
      <c r="AA27">
        <f t="shared" si="5"/>
        <v>13082</v>
      </c>
    </row>
    <row r="28" spans="1:27" x14ac:dyDescent="0.25">
      <c r="A28" t="s">
        <v>121</v>
      </c>
      <c r="B28">
        <v>44</v>
      </c>
      <c r="C28" t="s">
        <v>115</v>
      </c>
      <c r="D28">
        <v>2586.4</v>
      </c>
      <c r="E28" t="s">
        <v>121</v>
      </c>
      <c r="F28" t="s">
        <v>122</v>
      </c>
      <c r="G28">
        <v>454954</v>
      </c>
      <c r="H28" s="3">
        <v>87.442733930925698</v>
      </c>
      <c r="I28" s="5">
        <v>397824.215728104</v>
      </c>
      <c r="J28">
        <v>388700</v>
      </c>
      <c r="K28">
        <v>322261</v>
      </c>
      <c r="L28">
        <v>46112</v>
      </c>
      <c r="M28">
        <v>274161</v>
      </c>
      <c r="N28" s="3">
        <v>14.3088986877097</v>
      </c>
      <c r="O28" s="3">
        <v>85.074210034723393</v>
      </c>
      <c r="P28">
        <v>283997</v>
      </c>
      <c r="Q28">
        <v>261215</v>
      </c>
      <c r="R28">
        <v>26055</v>
      </c>
      <c r="S28">
        <v>225645</v>
      </c>
      <c r="T28" s="3">
        <v>9.9745420439101906</v>
      </c>
      <c r="U28" s="3">
        <v>86.382864690006301</v>
      </c>
      <c r="V28" s="3">
        <f t="shared" si="0"/>
        <v>82.907383586313358</v>
      </c>
      <c r="W28" s="3">
        <f t="shared" si="1"/>
        <v>91.978084275538123</v>
      </c>
      <c r="X28" s="3">
        <f t="shared" si="2"/>
        <v>0.61689127756690709</v>
      </c>
      <c r="Y28" s="3">
        <f t="shared" si="3"/>
        <v>3.6425932660835088</v>
      </c>
      <c r="Z28">
        <f t="shared" si="4"/>
        <v>1988</v>
      </c>
      <c r="AA28">
        <f t="shared" si="5"/>
        <v>9515</v>
      </c>
    </row>
    <row r="29" spans="1:27" x14ac:dyDescent="0.25">
      <c r="A29" t="s">
        <v>12</v>
      </c>
      <c r="B29">
        <v>1</v>
      </c>
      <c r="C29" t="s">
        <v>13</v>
      </c>
      <c r="D29">
        <v>212.5</v>
      </c>
      <c r="E29" t="s">
        <v>14</v>
      </c>
      <c r="F29" t="s">
        <v>15</v>
      </c>
      <c r="G29">
        <v>654063</v>
      </c>
      <c r="H29" s="3">
        <v>62.441852176474399</v>
      </c>
      <c r="I29" s="5">
        <v>408409.05160101398</v>
      </c>
      <c r="J29">
        <v>580644</v>
      </c>
      <c r="K29">
        <v>342337</v>
      </c>
      <c r="L29">
        <v>99190</v>
      </c>
      <c r="M29">
        <v>238809</v>
      </c>
      <c r="N29" s="3">
        <v>28.9743732053503</v>
      </c>
      <c r="O29" s="3">
        <v>69.758454388511893</v>
      </c>
      <c r="P29">
        <v>413069</v>
      </c>
      <c r="Q29">
        <v>272318</v>
      </c>
      <c r="R29">
        <v>64793</v>
      </c>
      <c r="S29">
        <v>189985</v>
      </c>
      <c r="T29" s="3">
        <v>23.7931389037816</v>
      </c>
      <c r="U29" s="3">
        <v>69.765861970196596</v>
      </c>
      <c r="V29" s="3">
        <f t="shared" si="0"/>
        <v>58.958156805202499</v>
      </c>
      <c r="W29" s="3">
        <f t="shared" si="1"/>
        <v>65.925547547746248</v>
      </c>
      <c r="X29" s="3">
        <f t="shared" si="2"/>
        <v>1.2671724061378029</v>
      </c>
      <c r="Y29" s="3">
        <f t="shared" si="3"/>
        <v>6.4409991260218078</v>
      </c>
      <c r="Z29">
        <f t="shared" si="4"/>
        <v>4338</v>
      </c>
      <c r="AA29">
        <f t="shared" si="5"/>
        <v>17540</v>
      </c>
    </row>
    <row r="30" spans="1:27" x14ac:dyDescent="0.25">
      <c r="A30" t="s">
        <v>63</v>
      </c>
      <c r="B30">
        <v>21</v>
      </c>
      <c r="C30" t="s">
        <v>55</v>
      </c>
      <c r="D30">
        <v>2325.8000000000002</v>
      </c>
      <c r="E30" t="s">
        <v>63</v>
      </c>
      <c r="F30" t="s">
        <v>64</v>
      </c>
      <c r="G30">
        <v>628416</v>
      </c>
      <c r="H30" s="3">
        <v>90.024282600269004</v>
      </c>
      <c r="I30" s="5">
        <v>565726.99574530602</v>
      </c>
      <c r="J30">
        <v>587222</v>
      </c>
      <c r="K30">
        <v>509006</v>
      </c>
      <c r="L30">
        <v>498248</v>
      </c>
      <c r="M30">
        <v>9122</v>
      </c>
      <c r="N30" s="3">
        <v>97.886468921780903</v>
      </c>
      <c r="O30" s="3">
        <v>1.7921203286405301</v>
      </c>
      <c r="P30">
        <v>453725</v>
      </c>
      <c r="Q30">
        <v>423635</v>
      </c>
      <c r="R30">
        <v>406334</v>
      </c>
      <c r="S30">
        <v>10312</v>
      </c>
      <c r="T30" s="3">
        <v>95.916059815643194</v>
      </c>
      <c r="U30" s="3">
        <v>2.4341709254428898</v>
      </c>
      <c r="V30" s="3">
        <f t="shared" si="0"/>
        <v>86.680335546011548</v>
      </c>
      <c r="W30" s="3">
        <f t="shared" si="1"/>
        <v>93.368229654526431</v>
      </c>
      <c r="X30" s="3">
        <f t="shared" si="2"/>
        <v>0.32141074957856119</v>
      </c>
      <c r="Y30" s="3">
        <f t="shared" si="3"/>
        <v>1.6497692589139206</v>
      </c>
      <c r="Z30">
        <f t="shared" si="4"/>
        <v>1636</v>
      </c>
      <c r="AA30">
        <f t="shared" si="5"/>
        <v>6989</v>
      </c>
    </row>
    <row r="31" spans="1:27" ht="14.25" customHeight="1" x14ac:dyDescent="0.25">
      <c r="A31" t="s">
        <v>127</v>
      </c>
      <c r="B31">
        <v>47</v>
      </c>
      <c r="C31" t="s">
        <v>127</v>
      </c>
      <c r="D31">
        <v>694.9</v>
      </c>
      <c r="E31" t="s">
        <v>128</v>
      </c>
      <c r="F31" t="s">
        <v>129</v>
      </c>
      <c r="G31">
        <v>2505190</v>
      </c>
      <c r="H31" s="3">
        <v>76.9055980269451</v>
      </c>
      <c r="I31" s="5">
        <v>1926631.35121123</v>
      </c>
      <c r="J31">
        <v>2251929</v>
      </c>
      <c r="K31">
        <v>1629894</v>
      </c>
      <c r="L31">
        <v>791291</v>
      </c>
      <c r="M31">
        <v>828826</v>
      </c>
      <c r="N31" s="3">
        <v>48.548617272043501</v>
      </c>
      <c r="O31" s="3">
        <v>50.851527768063399</v>
      </c>
      <c r="P31">
        <v>1732288</v>
      </c>
      <c r="Q31">
        <v>1410663</v>
      </c>
      <c r="R31">
        <v>659490</v>
      </c>
      <c r="S31">
        <v>691156</v>
      </c>
      <c r="T31" s="3">
        <v>46.750357810476402</v>
      </c>
      <c r="U31" s="3">
        <v>48.995117898463299</v>
      </c>
      <c r="V31" s="3">
        <f t="shared" si="0"/>
        <v>72.377681534364541</v>
      </c>
      <c r="W31" s="3">
        <f t="shared" si="1"/>
        <v>81.433514519525616</v>
      </c>
      <c r="X31" s="3">
        <f t="shared" si="2"/>
        <v>0.59985495989309356</v>
      </c>
      <c r="Y31" s="3">
        <f t="shared" si="3"/>
        <v>4.2545242910603065</v>
      </c>
      <c r="Z31">
        <f t="shared" si="4"/>
        <v>9777</v>
      </c>
      <c r="AA31">
        <f t="shared" si="5"/>
        <v>60017</v>
      </c>
    </row>
    <row r="32" spans="1:27" x14ac:dyDescent="0.25">
      <c r="A32" t="s">
        <v>86</v>
      </c>
      <c r="B32">
        <v>29</v>
      </c>
      <c r="C32" t="s">
        <v>68</v>
      </c>
      <c r="D32">
        <v>2884.5</v>
      </c>
      <c r="E32" t="s">
        <v>87</v>
      </c>
      <c r="F32" t="s">
        <v>88</v>
      </c>
      <c r="G32">
        <v>402856</v>
      </c>
      <c r="H32" s="3">
        <v>83.690774958469305</v>
      </c>
      <c r="I32" s="5">
        <v>337153.308366691</v>
      </c>
      <c r="J32">
        <v>346102</v>
      </c>
      <c r="K32">
        <v>270895</v>
      </c>
      <c r="L32">
        <v>235243</v>
      </c>
      <c r="M32">
        <v>33848</v>
      </c>
      <c r="N32" s="3">
        <v>86.839181232580898</v>
      </c>
      <c r="O32" s="3">
        <v>12.4948780892966</v>
      </c>
      <c r="P32">
        <v>265109</v>
      </c>
      <c r="Q32">
        <v>236242</v>
      </c>
      <c r="R32">
        <v>192587</v>
      </c>
      <c r="S32">
        <v>20549</v>
      </c>
      <c r="T32" s="3">
        <v>81.521067380059407</v>
      </c>
      <c r="U32" s="3">
        <v>8.6982839630548305</v>
      </c>
      <c r="V32" s="3">
        <f t="shared" si="0"/>
        <v>78.270278703965886</v>
      </c>
      <c r="W32" s="3">
        <f t="shared" si="1"/>
        <v>89.111271212972781</v>
      </c>
      <c r="X32" s="3">
        <f t="shared" si="2"/>
        <v>0.66594067812249591</v>
      </c>
      <c r="Y32" s="3">
        <f t="shared" si="3"/>
        <v>9.7806486568857594</v>
      </c>
      <c r="Z32">
        <f t="shared" si="4"/>
        <v>1804</v>
      </c>
      <c r="AA32">
        <f t="shared" si="5"/>
        <v>23106</v>
      </c>
    </row>
    <row r="33" spans="1:27" x14ac:dyDescent="0.25">
      <c r="A33" t="s">
        <v>97</v>
      </c>
      <c r="B33">
        <v>33</v>
      </c>
      <c r="C33" t="s">
        <v>68</v>
      </c>
      <c r="D33">
        <v>17921.2</v>
      </c>
      <c r="E33" t="s">
        <v>97</v>
      </c>
      <c r="F33" t="s">
        <v>98</v>
      </c>
      <c r="G33">
        <v>397618</v>
      </c>
      <c r="H33" s="3">
        <v>86.038088726680598</v>
      </c>
      <c r="I33" s="5">
        <v>342102.92763325298</v>
      </c>
      <c r="J33">
        <v>341761</v>
      </c>
      <c r="K33">
        <v>281961</v>
      </c>
      <c r="L33">
        <v>149376</v>
      </c>
      <c r="M33">
        <v>129360</v>
      </c>
      <c r="N33" s="3">
        <v>52.977539446944803</v>
      </c>
      <c r="O33" s="3">
        <v>45.878685350101598</v>
      </c>
      <c r="P33">
        <v>263365</v>
      </c>
      <c r="Q33">
        <v>235906</v>
      </c>
      <c r="R33">
        <v>109413</v>
      </c>
      <c r="S33">
        <v>118623</v>
      </c>
      <c r="T33" s="3">
        <v>46.3799140335557</v>
      </c>
      <c r="U33" s="3">
        <v>50.284011428280699</v>
      </c>
      <c r="V33" s="3">
        <f t="shared" si="0"/>
        <v>82.502392022495258</v>
      </c>
      <c r="W33" s="3">
        <f t="shared" si="1"/>
        <v>89.573785430865911</v>
      </c>
      <c r="X33" s="3">
        <f t="shared" si="2"/>
        <v>1.1437752029536057</v>
      </c>
      <c r="Y33" s="3">
        <f t="shared" si="3"/>
        <v>3.3360745381636008</v>
      </c>
      <c r="Z33">
        <f t="shared" si="4"/>
        <v>3225</v>
      </c>
      <c r="AA33">
        <f t="shared" si="5"/>
        <v>7870</v>
      </c>
    </row>
    <row r="34" spans="1:27" x14ac:dyDescent="0.25">
      <c r="A34" t="s">
        <v>125</v>
      </c>
      <c r="B34">
        <v>46</v>
      </c>
      <c r="C34" t="s">
        <v>115</v>
      </c>
      <c r="D34">
        <v>912.5</v>
      </c>
      <c r="E34" t="s">
        <v>125</v>
      </c>
      <c r="F34" t="s">
        <v>126</v>
      </c>
      <c r="G34">
        <v>316389</v>
      </c>
      <c r="H34" s="3">
        <v>78.543084848845297</v>
      </c>
      <c r="I34" s="5">
        <v>248501.680722413</v>
      </c>
      <c r="J34">
        <v>278853</v>
      </c>
      <c r="K34">
        <v>204833</v>
      </c>
      <c r="L34">
        <v>106508</v>
      </c>
      <c r="M34">
        <v>95227</v>
      </c>
      <c r="N34" s="3">
        <v>51.9974808746638</v>
      </c>
      <c r="O34" s="3">
        <v>46.490067518417398</v>
      </c>
      <c r="P34">
        <v>219428</v>
      </c>
      <c r="Q34">
        <v>183509</v>
      </c>
      <c r="R34">
        <v>54071</v>
      </c>
      <c r="S34">
        <v>121590</v>
      </c>
      <c r="T34" s="3">
        <v>29.465039861805099</v>
      </c>
      <c r="U34" s="3">
        <v>66.2583306540824</v>
      </c>
      <c r="V34" s="3">
        <f t="shared" si="0"/>
        <v>73.455548263780557</v>
      </c>
      <c r="W34" s="3">
        <f t="shared" si="1"/>
        <v>83.63062143390998</v>
      </c>
      <c r="X34" s="3">
        <f t="shared" si="2"/>
        <v>1.5124516069188019</v>
      </c>
      <c r="Y34" s="3">
        <f t="shared" si="3"/>
        <v>4.2766294841125045</v>
      </c>
      <c r="Z34">
        <f t="shared" si="4"/>
        <v>3098</v>
      </c>
      <c r="AA34">
        <f t="shared" si="5"/>
        <v>7848</v>
      </c>
    </row>
    <row r="35" spans="1:27" x14ac:dyDescent="0.25">
      <c r="A35" t="s">
        <v>54</v>
      </c>
      <c r="B35">
        <v>18</v>
      </c>
      <c r="C35" t="s">
        <v>55</v>
      </c>
      <c r="D35">
        <v>3107.7</v>
      </c>
      <c r="E35" t="s">
        <v>56</v>
      </c>
      <c r="F35" t="s">
        <v>57</v>
      </c>
      <c r="G35">
        <v>362357</v>
      </c>
      <c r="H35" s="3">
        <v>89.869432117389394</v>
      </c>
      <c r="I35" s="5">
        <v>325648.17813760898</v>
      </c>
      <c r="J35">
        <v>335696</v>
      </c>
      <c r="K35">
        <v>289514</v>
      </c>
      <c r="L35">
        <v>286593</v>
      </c>
      <c r="M35">
        <v>2286</v>
      </c>
      <c r="N35" s="3">
        <v>98.991067789467905</v>
      </c>
      <c r="O35" s="3">
        <v>0.78959912128601695</v>
      </c>
      <c r="P35">
        <v>256425</v>
      </c>
      <c r="Q35">
        <v>239747</v>
      </c>
      <c r="R35">
        <v>232808</v>
      </c>
      <c r="S35">
        <v>2889</v>
      </c>
      <c r="T35" s="3">
        <v>97.105698924282706</v>
      </c>
      <c r="U35" s="3">
        <v>1.20502029222472</v>
      </c>
      <c r="V35" s="3">
        <f t="shared" si="0"/>
        <v>86.242910252132887</v>
      </c>
      <c r="W35" s="3">
        <f t="shared" si="1"/>
        <v>93.495953982646</v>
      </c>
      <c r="X35" s="3">
        <f t="shared" si="2"/>
        <v>0.21933308924607786</v>
      </c>
      <c r="Y35" s="3">
        <f t="shared" si="3"/>
        <v>1.6892807834925776</v>
      </c>
      <c r="Z35">
        <f t="shared" si="4"/>
        <v>635</v>
      </c>
      <c r="AA35">
        <f t="shared" si="5"/>
        <v>4050</v>
      </c>
    </row>
    <row r="36" spans="1:27" x14ac:dyDescent="0.25">
      <c r="A36" t="s">
        <v>58</v>
      </c>
      <c r="B36">
        <v>19</v>
      </c>
      <c r="C36" t="s">
        <v>55</v>
      </c>
      <c r="D36">
        <v>2361</v>
      </c>
      <c r="E36" t="s">
        <v>58</v>
      </c>
      <c r="F36" t="s">
        <v>59</v>
      </c>
      <c r="G36">
        <v>492046</v>
      </c>
      <c r="H36" s="3">
        <v>89.654615588722905</v>
      </c>
      <c r="I36" s="5">
        <v>441141.949819687</v>
      </c>
      <c r="J36">
        <v>457197</v>
      </c>
      <c r="K36">
        <v>395936</v>
      </c>
      <c r="L36">
        <v>389410</v>
      </c>
      <c r="M36">
        <v>4735</v>
      </c>
      <c r="N36" s="3">
        <v>98.351753818798997</v>
      </c>
      <c r="O36" s="3">
        <v>1.19590034753091</v>
      </c>
      <c r="P36">
        <v>357059</v>
      </c>
      <c r="Q36">
        <v>331024</v>
      </c>
      <c r="R36">
        <v>318880</v>
      </c>
      <c r="S36">
        <v>5638</v>
      </c>
      <c r="T36" s="3">
        <v>96.331383827154497</v>
      </c>
      <c r="U36" s="3">
        <v>1.70319976799265</v>
      </c>
      <c r="V36" s="3">
        <f t="shared" si="0"/>
        <v>86.600743224474357</v>
      </c>
      <c r="W36" s="3">
        <f t="shared" si="1"/>
        <v>92.708487952971353</v>
      </c>
      <c r="X36" s="3">
        <f t="shared" si="2"/>
        <v>0.45234583367009407</v>
      </c>
      <c r="Y36" s="3">
        <f t="shared" si="3"/>
        <v>1.96541640485286</v>
      </c>
      <c r="Z36">
        <f t="shared" si="4"/>
        <v>1791</v>
      </c>
      <c r="AA36">
        <f t="shared" si="5"/>
        <v>6506</v>
      </c>
    </row>
    <row r="37" spans="1:27" x14ac:dyDescent="0.25">
      <c r="A37" t="s">
        <v>74</v>
      </c>
      <c r="B37">
        <v>25</v>
      </c>
      <c r="C37" t="s">
        <v>68</v>
      </c>
      <c r="D37">
        <v>20182.5</v>
      </c>
      <c r="E37" t="s">
        <v>75</v>
      </c>
      <c r="F37" t="s">
        <v>76</v>
      </c>
      <c r="G37">
        <v>98081</v>
      </c>
      <c r="H37" s="3">
        <v>82.733175746300006</v>
      </c>
      <c r="I37" s="5">
        <v>81145.526103728596</v>
      </c>
      <c r="J37">
        <v>82794</v>
      </c>
      <c r="K37">
        <v>63952</v>
      </c>
      <c r="L37">
        <v>31746</v>
      </c>
      <c r="M37">
        <v>31615</v>
      </c>
      <c r="N37" s="3">
        <v>49.640355266449802</v>
      </c>
      <c r="O37" s="3">
        <v>49.4355141356017</v>
      </c>
      <c r="P37">
        <v>61150</v>
      </c>
      <c r="Q37">
        <v>53949</v>
      </c>
      <c r="R37">
        <v>22085</v>
      </c>
      <c r="S37">
        <v>31086</v>
      </c>
      <c r="T37" s="3">
        <v>40.936810691579097</v>
      </c>
      <c r="U37" s="3">
        <v>57.621086581771699</v>
      </c>
      <c r="V37" s="3">
        <f t="shared" si="0"/>
        <v>77.242312244848662</v>
      </c>
      <c r="W37" s="3">
        <f t="shared" si="1"/>
        <v>88.224039247751435</v>
      </c>
      <c r="X37" s="3">
        <f t="shared" si="2"/>
        <v>0.92413059794850483</v>
      </c>
      <c r="Y37" s="3">
        <f t="shared" si="3"/>
        <v>1.4421027266492104</v>
      </c>
      <c r="Z37">
        <f t="shared" si="4"/>
        <v>591</v>
      </c>
      <c r="AA37">
        <f t="shared" si="5"/>
        <v>778</v>
      </c>
    </row>
    <row r="38" spans="1:27" x14ac:dyDescent="0.25">
      <c r="A38" t="s">
        <v>114</v>
      </c>
      <c r="B38">
        <v>41</v>
      </c>
      <c r="C38" t="s">
        <v>115</v>
      </c>
      <c r="D38">
        <v>2496.1</v>
      </c>
      <c r="E38" t="s">
        <v>114</v>
      </c>
      <c r="F38" t="s">
        <v>116</v>
      </c>
      <c r="G38">
        <v>518056</v>
      </c>
      <c r="H38" s="3">
        <v>87.548400316802301</v>
      </c>
      <c r="I38" s="5">
        <v>453549.740745213</v>
      </c>
      <c r="J38">
        <v>457957</v>
      </c>
      <c r="K38">
        <v>379080</v>
      </c>
      <c r="L38">
        <v>2494</v>
      </c>
      <c r="M38">
        <v>375712</v>
      </c>
      <c r="N38" s="3">
        <v>0.65790862087158397</v>
      </c>
      <c r="O38" s="3">
        <v>99.1115331856073</v>
      </c>
      <c r="P38">
        <v>312441</v>
      </c>
      <c r="Q38">
        <v>288447</v>
      </c>
      <c r="R38">
        <v>884</v>
      </c>
      <c r="S38">
        <v>284031</v>
      </c>
      <c r="T38" s="3">
        <v>0.30646877935981298</v>
      </c>
      <c r="U38" s="3">
        <v>98.469042839759098</v>
      </c>
      <c r="V38" s="3">
        <f t="shared" si="0"/>
        <v>82.776330528848774</v>
      </c>
      <c r="W38" s="3">
        <f t="shared" si="1"/>
        <v>92.320470104755785</v>
      </c>
      <c r="X38" s="3">
        <f t="shared" si="2"/>
        <v>0.23055819352111939</v>
      </c>
      <c r="Y38" s="3">
        <f t="shared" si="3"/>
        <v>1.224488380881084</v>
      </c>
      <c r="Z38">
        <f t="shared" si="4"/>
        <v>874</v>
      </c>
      <c r="AA38">
        <f t="shared" si="5"/>
        <v>3532</v>
      </c>
    </row>
    <row r="39" spans="1:27" x14ac:dyDescent="0.25">
      <c r="A39" t="s">
        <v>25</v>
      </c>
      <c r="B39">
        <v>6</v>
      </c>
      <c r="C39" t="s">
        <v>13</v>
      </c>
      <c r="D39">
        <v>17083.900000000001</v>
      </c>
      <c r="E39" t="s">
        <v>26</v>
      </c>
      <c r="F39" t="s">
        <v>27</v>
      </c>
      <c r="G39">
        <v>179234</v>
      </c>
      <c r="H39" s="3">
        <v>76.604073639853993</v>
      </c>
      <c r="I39" s="5">
        <v>137300.54534765601</v>
      </c>
      <c r="J39">
        <v>155794</v>
      </c>
      <c r="K39">
        <v>112683</v>
      </c>
      <c r="L39">
        <v>31127</v>
      </c>
      <c r="M39">
        <v>79990</v>
      </c>
      <c r="N39" s="3">
        <v>27.623510201183901</v>
      </c>
      <c r="O39" s="3">
        <v>70.986750441504</v>
      </c>
      <c r="P39">
        <v>114189</v>
      </c>
      <c r="Q39">
        <v>92356</v>
      </c>
      <c r="R39">
        <v>12175</v>
      </c>
      <c r="S39">
        <v>75329</v>
      </c>
      <c r="T39" s="3">
        <v>13.1826843951665</v>
      </c>
      <c r="U39" s="3">
        <v>81.563731647104703</v>
      </c>
      <c r="V39" s="3">
        <f t="shared" si="0"/>
        <v>72.328202626545306</v>
      </c>
      <c r="W39" s="3">
        <f t="shared" si="1"/>
        <v>80.879944653162738</v>
      </c>
      <c r="X39" s="3">
        <f t="shared" si="2"/>
        <v>1.3897393573120951</v>
      </c>
      <c r="Y39" s="3">
        <f t="shared" si="3"/>
        <v>5.2535839577287931</v>
      </c>
      <c r="Z39">
        <f t="shared" si="4"/>
        <v>1566</v>
      </c>
      <c r="AA39">
        <f t="shared" si="5"/>
        <v>4852</v>
      </c>
    </row>
    <row r="40" spans="1:27" x14ac:dyDescent="0.25">
      <c r="A40" t="s">
        <v>20</v>
      </c>
      <c r="B40">
        <v>4</v>
      </c>
      <c r="C40" t="s">
        <v>13</v>
      </c>
      <c r="D40">
        <v>35375.800000000003</v>
      </c>
      <c r="E40" t="s">
        <v>21</v>
      </c>
      <c r="F40" t="s">
        <v>22</v>
      </c>
      <c r="G40">
        <v>137661</v>
      </c>
      <c r="H40" s="3">
        <v>77.275405785989605</v>
      </c>
      <c r="I40" s="5">
        <v>106378.09635905099</v>
      </c>
      <c r="J40">
        <v>118338</v>
      </c>
      <c r="K40">
        <v>86920</v>
      </c>
      <c r="L40">
        <v>40115</v>
      </c>
      <c r="M40">
        <v>45067</v>
      </c>
      <c r="N40" s="3">
        <v>46.151633686148202</v>
      </c>
      <c r="O40" s="3">
        <v>51.848826507132998</v>
      </c>
      <c r="P40">
        <v>79641</v>
      </c>
      <c r="Q40">
        <v>64589</v>
      </c>
      <c r="R40">
        <v>22419</v>
      </c>
      <c r="S40">
        <v>39666</v>
      </c>
      <c r="T40" s="3">
        <v>34.7102447785227</v>
      </c>
      <c r="U40" s="3">
        <v>61.412934090944297</v>
      </c>
      <c r="V40" s="3">
        <f t="shared" si="0"/>
        <v>73.450624482414767</v>
      </c>
      <c r="W40" s="3">
        <f t="shared" si="1"/>
        <v>81.100187089564429</v>
      </c>
      <c r="X40" s="3">
        <f t="shared" si="2"/>
        <v>1.9995398067188006</v>
      </c>
      <c r="Y40" s="3">
        <f t="shared" si="3"/>
        <v>3.8768211305330027</v>
      </c>
      <c r="Z40">
        <f t="shared" si="4"/>
        <v>1738</v>
      </c>
      <c r="AA40">
        <f t="shared" si="5"/>
        <v>2504</v>
      </c>
    </row>
    <row r="41" spans="1:27" x14ac:dyDescent="0.25">
      <c r="A41" t="s">
        <v>42</v>
      </c>
      <c r="B41">
        <v>13</v>
      </c>
      <c r="C41" t="s">
        <v>36</v>
      </c>
      <c r="D41">
        <v>2409.5</v>
      </c>
      <c r="E41" t="s">
        <v>43</v>
      </c>
      <c r="F41" t="s">
        <v>44</v>
      </c>
      <c r="G41">
        <v>234618</v>
      </c>
      <c r="H41" s="3">
        <v>85.500224670483306</v>
      </c>
      <c r="I41" s="5">
        <v>200598.917117395</v>
      </c>
      <c r="J41">
        <v>213157</v>
      </c>
      <c r="K41">
        <v>174476</v>
      </c>
      <c r="L41">
        <v>162529</v>
      </c>
      <c r="M41">
        <v>10355</v>
      </c>
      <c r="N41" s="3">
        <v>93.1526399046287</v>
      </c>
      <c r="O41" s="3">
        <v>5.9349136844035897</v>
      </c>
      <c r="P41">
        <v>155904</v>
      </c>
      <c r="Q41">
        <v>138984</v>
      </c>
      <c r="R41">
        <v>128397</v>
      </c>
      <c r="S41">
        <v>7120</v>
      </c>
      <c r="T41" s="3">
        <v>92.382576411673298</v>
      </c>
      <c r="U41" s="3">
        <v>5.1228918436654602</v>
      </c>
      <c r="V41" s="3">
        <f t="shared" si="0"/>
        <v>81.853281853281857</v>
      </c>
      <c r="W41" s="3">
        <f t="shared" si="1"/>
        <v>89.147167487684726</v>
      </c>
      <c r="X41" s="3">
        <f t="shared" si="2"/>
        <v>0.91244641096770351</v>
      </c>
      <c r="Y41" s="3">
        <f t="shared" si="3"/>
        <v>2.4945317446612449</v>
      </c>
      <c r="Z41">
        <f t="shared" si="4"/>
        <v>1592</v>
      </c>
      <c r="AA41">
        <f t="shared" si="5"/>
        <v>3467</v>
      </c>
    </row>
    <row r="42" spans="1:27" x14ac:dyDescent="0.25">
      <c r="A42" t="s">
        <v>77</v>
      </c>
      <c r="B42">
        <v>26</v>
      </c>
      <c r="C42" t="s">
        <v>68</v>
      </c>
      <c r="D42">
        <v>2469.9</v>
      </c>
      <c r="E42" t="s">
        <v>78</v>
      </c>
      <c r="F42" t="s">
        <v>79</v>
      </c>
      <c r="G42">
        <v>395741</v>
      </c>
      <c r="H42" s="3">
        <v>77.251049965107299</v>
      </c>
      <c r="I42" s="5">
        <v>305714.07764241501</v>
      </c>
      <c r="J42">
        <v>339715</v>
      </c>
      <c r="K42">
        <v>247726</v>
      </c>
      <c r="L42">
        <v>110489</v>
      </c>
      <c r="M42">
        <v>134312</v>
      </c>
      <c r="N42" s="3">
        <v>44.601293364443002</v>
      </c>
      <c r="O42" s="3">
        <v>54.217966624415702</v>
      </c>
      <c r="P42">
        <v>245092</v>
      </c>
      <c r="Q42">
        <v>199947</v>
      </c>
      <c r="R42">
        <v>74466</v>
      </c>
      <c r="S42">
        <v>92035</v>
      </c>
      <c r="T42" s="3">
        <v>37.242869360380503</v>
      </c>
      <c r="U42" s="3">
        <v>46.029697869935497</v>
      </c>
      <c r="V42" s="3">
        <f t="shared" si="0"/>
        <v>72.921713789500018</v>
      </c>
      <c r="W42" s="3">
        <f t="shared" si="1"/>
        <v>81.580386140714509</v>
      </c>
      <c r="X42" s="3">
        <f t="shared" si="2"/>
        <v>1.180740011141296</v>
      </c>
      <c r="Y42" s="3">
        <f t="shared" si="3"/>
        <v>16.727432769684</v>
      </c>
      <c r="Z42">
        <f t="shared" si="4"/>
        <v>2925</v>
      </c>
      <c r="AA42">
        <f t="shared" si="5"/>
        <v>33446</v>
      </c>
    </row>
    <row r="43" spans="1:27" x14ac:dyDescent="0.25">
      <c r="A43" t="s">
        <v>67</v>
      </c>
      <c r="B43">
        <v>23</v>
      </c>
      <c r="C43" t="s">
        <v>68</v>
      </c>
      <c r="D43">
        <v>71597.8</v>
      </c>
      <c r="E43" t="s">
        <v>69</v>
      </c>
      <c r="F43" t="s">
        <v>70</v>
      </c>
      <c r="G43">
        <v>241583</v>
      </c>
      <c r="H43" s="3">
        <v>71.984156701866297</v>
      </c>
      <c r="I43" s="5">
        <v>173901.48528507</v>
      </c>
      <c r="J43">
        <v>191435</v>
      </c>
      <c r="K43">
        <v>131368</v>
      </c>
      <c r="L43">
        <v>58744</v>
      </c>
      <c r="M43">
        <v>71063</v>
      </c>
      <c r="N43" s="3">
        <v>44.717130503623402</v>
      </c>
      <c r="O43" s="3">
        <v>54.0946044698861</v>
      </c>
      <c r="P43">
        <v>134426</v>
      </c>
      <c r="Q43">
        <v>101284</v>
      </c>
      <c r="R43">
        <v>30235</v>
      </c>
      <c r="S43">
        <v>68402</v>
      </c>
      <c r="T43" s="3">
        <v>29.8517041191106</v>
      </c>
      <c r="U43" s="3">
        <v>67.534852493977297</v>
      </c>
      <c r="V43" s="3">
        <f t="shared" si="0"/>
        <v>68.622770130853823</v>
      </c>
      <c r="W43" s="3">
        <f t="shared" si="1"/>
        <v>75.345543272878757</v>
      </c>
      <c r="X43" s="3">
        <f t="shared" si="2"/>
        <v>1.1882650264904981</v>
      </c>
      <c r="Y43" s="3">
        <f t="shared" si="3"/>
        <v>2.6134433869121096</v>
      </c>
      <c r="Z43">
        <f t="shared" si="4"/>
        <v>1561</v>
      </c>
      <c r="AA43">
        <f t="shared" si="5"/>
        <v>2647</v>
      </c>
    </row>
    <row r="44" spans="1:27" x14ac:dyDescent="0.25">
      <c r="A44" t="s">
        <v>80</v>
      </c>
      <c r="B44">
        <v>27</v>
      </c>
      <c r="C44" t="s">
        <v>68</v>
      </c>
      <c r="D44">
        <v>2955.3</v>
      </c>
      <c r="E44" t="s">
        <v>81</v>
      </c>
      <c r="F44" t="s">
        <v>82</v>
      </c>
      <c r="G44">
        <v>530993</v>
      </c>
      <c r="H44" s="3">
        <v>80.7972464976</v>
      </c>
      <c r="I44" s="5">
        <v>429027.72309500101</v>
      </c>
      <c r="J44">
        <v>450159</v>
      </c>
      <c r="K44">
        <v>341575</v>
      </c>
      <c r="L44">
        <v>265704</v>
      </c>
      <c r="M44">
        <v>72378</v>
      </c>
      <c r="N44" s="3">
        <v>77.787894313108396</v>
      </c>
      <c r="O44" s="3">
        <v>21.189489863134</v>
      </c>
      <c r="P44">
        <v>332177</v>
      </c>
      <c r="Q44">
        <v>284728</v>
      </c>
      <c r="R44">
        <v>211438</v>
      </c>
      <c r="S44">
        <v>60060</v>
      </c>
      <c r="T44" s="3">
        <v>74.259644292096297</v>
      </c>
      <c r="U44" s="3">
        <v>21.093815852322201</v>
      </c>
      <c r="V44" s="3">
        <f t="shared" si="0"/>
        <v>75.878745065632373</v>
      </c>
      <c r="W44" s="3">
        <f t="shared" si="1"/>
        <v>85.715747929567669</v>
      </c>
      <c r="X44" s="3">
        <f t="shared" si="2"/>
        <v>1.0226158237576044</v>
      </c>
      <c r="Y44" s="3">
        <f t="shared" si="3"/>
        <v>4.6465398555814943</v>
      </c>
      <c r="Z44">
        <f t="shared" si="4"/>
        <v>3493</v>
      </c>
      <c r="AA44">
        <f t="shared" si="5"/>
        <v>13230</v>
      </c>
    </row>
    <row r="45" spans="1:27" x14ac:dyDescent="0.25">
      <c r="A45" t="s">
        <v>108</v>
      </c>
      <c r="B45">
        <v>38</v>
      </c>
      <c r="C45" t="s">
        <v>106</v>
      </c>
      <c r="D45">
        <v>531.29999999999995</v>
      </c>
      <c r="E45" t="s">
        <v>108</v>
      </c>
      <c r="F45" t="s">
        <v>109</v>
      </c>
      <c r="G45">
        <v>304755</v>
      </c>
      <c r="H45" s="3">
        <v>78.077773160734495</v>
      </c>
      <c r="I45" s="5">
        <v>237945.917595996</v>
      </c>
      <c r="J45">
        <v>272415</v>
      </c>
      <c r="K45">
        <v>200392</v>
      </c>
      <c r="L45">
        <v>18275</v>
      </c>
      <c r="M45">
        <v>179140</v>
      </c>
      <c r="N45" s="3">
        <v>9.1196255339534495</v>
      </c>
      <c r="O45" s="3">
        <v>89.394786219010697</v>
      </c>
      <c r="P45">
        <v>202887</v>
      </c>
      <c r="Q45">
        <v>167573</v>
      </c>
      <c r="R45">
        <v>2542</v>
      </c>
      <c r="S45">
        <v>77825</v>
      </c>
      <c r="T45" s="3">
        <v>1.51695082143305</v>
      </c>
      <c r="U45" s="3">
        <v>46.442445978767502</v>
      </c>
      <c r="V45" s="3">
        <f t="shared" si="0"/>
        <v>73.561294348695924</v>
      </c>
      <c r="W45" s="3">
        <f t="shared" si="1"/>
        <v>82.594251972773023</v>
      </c>
      <c r="X45" s="3">
        <f t="shared" si="2"/>
        <v>1.4855882470358495</v>
      </c>
      <c r="Y45" s="3">
        <f t="shared" si="3"/>
        <v>52.040603199799449</v>
      </c>
      <c r="Z45">
        <f t="shared" si="4"/>
        <v>2977</v>
      </c>
      <c r="AA45">
        <f t="shared" si="5"/>
        <v>87206</v>
      </c>
    </row>
    <row r="46" spans="1:27" x14ac:dyDescent="0.25">
      <c r="A46" t="s">
        <v>31</v>
      </c>
      <c r="B46">
        <v>8</v>
      </c>
      <c r="C46" t="s">
        <v>29</v>
      </c>
      <c r="D46">
        <v>55840.6</v>
      </c>
      <c r="E46" t="s">
        <v>31</v>
      </c>
      <c r="F46" t="s">
        <v>32</v>
      </c>
      <c r="G46">
        <v>196466</v>
      </c>
      <c r="H46" s="3">
        <v>78.813175494594105</v>
      </c>
      <c r="I46" s="5">
        <v>154841.09336720899</v>
      </c>
      <c r="J46">
        <v>162912</v>
      </c>
      <c r="K46">
        <v>118688</v>
      </c>
      <c r="L46">
        <v>60508</v>
      </c>
      <c r="M46">
        <v>52362</v>
      </c>
      <c r="N46" s="3">
        <v>50.980722566729597</v>
      </c>
      <c r="O46" s="3">
        <v>44.117349689943403</v>
      </c>
      <c r="P46">
        <v>118245</v>
      </c>
      <c r="Q46">
        <v>100239</v>
      </c>
      <c r="R46">
        <v>38927</v>
      </c>
      <c r="S46">
        <v>49712</v>
      </c>
      <c r="T46" s="3">
        <v>38.834186294755497</v>
      </c>
      <c r="U46" s="3">
        <v>49.593471602869101</v>
      </c>
      <c r="V46" s="3">
        <f t="shared" si="0"/>
        <v>72.854056177568253</v>
      </c>
      <c r="W46" s="3">
        <f t="shared" si="1"/>
        <v>84.772294811619943</v>
      </c>
      <c r="X46" s="3">
        <f t="shared" si="2"/>
        <v>4.9019277433270076</v>
      </c>
      <c r="Y46" s="3">
        <f t="shared" si="3"/>
        <v>11.572342102375401</v>
      </c>
      <c r="Z46">
        <f t="shared" si="4"/>
        <v>5818</v>
      </c>
      <c r="AA46">
        <f t="shared" si="5"/>
        <v>11600</v>
      </c>
    </row>
    <row r="47" spans="1:27" x14ac:dyDescent="0.25">
      <c r="A47" t="s">
        <v>71</v>
      </c>
      <c r="B47">
        <v>24</v>
      </c>
      <c r="C47" t="s">
        <v>68</v>
      </c>
      <c r="D47">
        <v>8418.2000000000007</v>
      </c>
      <c r="E47" t="s">
        <v>72</v>
      </c>
      <c r="F47" t="s">
        <v>73</v>
      </c>
      <c r="G47">
        <v>214574</v>
      </c>
      <c r="H47" s="3">
        <v>86.788211722583299</v>
      </c>
      <c r="I47" s="5">
        <v>186224.93742161599</v>
      </c>
      <c r="J47">
        <v>180241</v>
      </c>
      <c r="K47">
        <v>151086</v>
      </c>
      <c r="L47">
        <v>97620</v>
      </c>
      <c r="M47">
        <v>52120</v>
      </c>
      <c r="N47" s="3">
        <v>64.612207616853993</v>
      </c>
      <c r="O47" s="3">
        <v>34.496909045179599</v>
      </c>
      <c r="P47">
        <v>121204</v>
      </c>
      <c r="Q47">
        <v>108783</v>
      </c>
      <c r="R47">
        <v>79772</v>
      </c>
      <c r="S47">
        <v>24962</v>
      </c>
      <c r="T47" s="3">
        <v>73.331310958513697</v>
      </c>
      <c r="U47" s="3">
        <v>22.946600112149898</v>
      </c>
      <c r="V47" s="3">
        <f t="shared" si="0"/>
        <v>83.82443506194484</v>
      </c>
      <c r="W47" s="3">
        <f t="shared" si="1"/>
        <v>89.751988383221686</v>
      </c>
      <c r="X47" s="3">
        <f t="shared" si="2"/>
        <v>0.8908833379664145</v>
      </c>
      <c r="Y47" s="3">
        <f t="shared" si="3"/>
        <v>3.7220889293364081</v>
      </c>
      <c r="Z47">
        <f t="shared" si="4"/>
        <v>1346</v>
      </c>
      <c r="AA47">
        <f t="shared" si="5"/>
        <v>4049</v>
      </c>
    </row>
    <row r="48" spans="1:27" x14ac:dyDescent="0.25">
      <c r="A48" t="s">
        <v>95</v>
      </c>
      <c r="B48">
        <v>32</v>
      </c>
      <c r="C48" t="s">
        <v>68</v>
      </c>
      <c r="D48">
        <v>7509.5</v>
      </c>
      <c r="E48" t="s">
        <v>95</v>
      </c>
      <c r="F48" t="s">
        <v>96</v>
      </c>
      <c r="G48">
        <v>1050367</v>
      </c>
      <c r="H48" s="3">
        <v>83.944701993287495</v>
      </c>
      <c r="I48" s="5">
        <v>881727.44798583398</v>
      </c>
      <c r="J48">
        <v>949971</v>
      </c>
      <c r="K48">
        <v>754405</v>
      </c>
      <c r="L48">
        <v>639297</v>
      </c>
      <c r="M48">
        <v>110857</v>
      </c>
      <c r="N48" s="3">
        <v>84.7418826757511</v>
      </c>
      <c r="O48" s="3">
        <v>14.6946268913912</v>
      </c>
      <c r="P48">
        <v>696594</v>
      </c>
      <c r="Q48">
        <v>616318</v>
      </c>
      <c r="R48">
        <v>494239</v>
      </c>
      <c r="S48">
        <v>105660</v>
      </c>
      <c r="T48" s="3">
        <v>80.1922059715926</v>
      </c>
      <c r="U48" s="3">
        <v>17.143747221401899</v>
      </c>
      <c r="V48" s="3">
        <f t="shared" si="0"/>
        <v>79.413476832450684</v>
      </c>
      <c r="W48" s="3">
        <f t="shared" si="1"/>
        <v>88.475927154124207</v>
      </c>
      <c r="X48" s="3">
        <f t="shared" si="2"/>
        <v>0.56349043285770506</v>
      </c>
      <c r="Y48" s="3">
        <f t="shared" si="3"/>
        <v>2.664046807005505</v>
      </c>
      <c r="Z48">
        <f t="shared" si="4"/>
        <v>4251</v>
      </c>
      <c r="AA48">
        <f t="shared" si="5"/>
        <v>16419</v>
      </c>
    </row>
  </sheetData>
  <autoFilter ref="A1:U48" xr:uid="{00000000-0001-0000-0000-000000000000}"/>
  <sortState xmlns:xlrd2="http://schemas.microsoft.com/office/spreadsheetml/2017/richdata2" ref="A2:U47">
    <sortCondition ref="A2:A47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ndeke</dc:creator>
  <cp:lastModifiedBy>NDEKE</cp:lastModifiedBy>
  <dcterms:created xsi:type="dcterms:W3CDTF">2022-06-20T14:10:28Z</dcterms:created>
  <dcterms:modified xsi:type="dcterms:W3CDTF">2022-06-21T15:21:54Z</dcterms:modified>
</cp:coreProperties>
</file>