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me de Gantt" sheetId="1" r:id="rId3"/>
  </sheets>
  <definedNames/>
  <calcPr/>
</workbook>
</file>

<file path=xl/sharedStrings.xml><?xml version="1.0" encoding="utf-8"?>
<sst xmlns="http://schemas.openxmlformats.org/spreadsheetml/2006/main" count="53" uniqueCount="52">
  <si>
    <t>DIAGRAMME DE GANTT</t>
  </si>
  <si>
    <t>TITRE DU PROJET</t>
  </si>
  <si>
    <t>Réseau de capteurs avec interface de supervision en ligne</t>
  </si>
  <si>
    <t>NOM DE L'ENTREPRISE</t>
  </si>
  <si>
    <t>AlsAgriNet</t>
  </si>
  <si>
    <t>CHEF DE PROJET</t>
  </si>
  <si>
    <t>Florent Seel</t>
  </si>
  <si>
    <t>DATE</t>
  </si>
  <si>
    <t>NUMÉRO</t>
  </si>
  <si>
    <t>TITRE DE LA TÂCHE</t>
  </si>
  <si>
    <t>PROPRIÉTAIRE 
DE LA TÂCHE</t>
  </si>
  <si>
    <t>DATE DE DÉBUT</t>
  </si>
  <si>
    <t>DATE LIMITE</t>
  </si>
  <si>
    <t>DURÉE (jours)</t>
  </si>
  <si>
    <t>TÂCHE TERMINÉE (EN %)</t>
  </si>
  <si>
    <t>PHASE UNE</t>
  </si>
  <si>
    <t>PHASE DEUX</t>
  </si>
  <si>
    <t>PHASE TROIS</t>
  </si>
  <si>
    <t>Développement et déploiement</t>
  </si>
  <si>
    <t>Debug, integration, opti</t>
  </si>
  <si>
    <t>Tests et communication</t>
  </si>
  <si>
    <t>Infrastructure</t>
  </si>
  <si>
    <t>Implémenter et tester la sécurité</t>
  </si>
  <si>
    <t>Vincent, Thomas</t>
  </si>
  <si>
    <t>Mise en place l'infrastructure (Firewall, Loadbalancer etc.)</t>
  </si>
  <si>
    <t>Thomas,  Florent</t>
  </si>
  <si>
    <t>Gestion des services (VMs, containers app., scalabilité)</t>
  </si>
  <si>
    <t>Matthieu, Vincent, Thomas</t>
  </si>
  <si>
    <t>Monitoring de l'infra (avec interface web)</t>
  </si>
  <si>
    <t>Nathanaël</t>
  </si>
  <si>
    <t>Base de données</t>
  </si>
  <si>
    <t>Florent</t>
  </si>
  <si>
    <t>Capteurs</t>
  </si>
  <si>
    <t>Connexion et interfaçage avec les sondes + pré-traitement des données</t>
  </si>
  <si>
    <t>Justin, Loïc</t>
  </si>
  <si>
    <t>Interconnexion capteurs</t>
  </si>
  <si>
    <t>Vagno, Lucas</t>
  </si>
  <si>
    <t>Remontée des mesures vers serveurs</t>
  </si>
  <si>
    <t>Vagno, Justin</t>
  </si>
  <si>
    <t>Exploitation</t>
  </si>
  <si>
    <t>Monitoring des capteurs</t>
  </si>
  <si>
    <t>API météo</t>
  </si>
  <si>
    <t>Loïc</t>
  </si>
  <si>
    <t>Site Web pour affichage des données et monitoring des capteurs</t>
  </si>
  <si>
    <t>Lucas, Vincent (back), Loïc (front/back)</t>
  </si>
  <si>
    <t>Gestion utilisateurs sur le site</t>
  </si>
  <si>
    <t>Matthieu, Florent</t>
  </si>
  <si>
    <t>Performances/contrôle du projet</t>
  </si>
  <si>
    <t>Évaluation de performances et stabilité</t>
  </si>
  <si>
    <t>Équipe Infra</t>
  </si>
  <si>
    <t>Communication</t>
  </si>
  <si>
    <t>Toute l'équipe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</si>
</sst>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000000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10.0"/>
      <color rgb="FF434343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76A5AF"/>
        <bgColor rgb="FF76A5A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73C79E"/>
        <bgColor rgb="FF73C79E"/>
      </patternFill>
    </fill>
  </fills>
  <borders count="13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B7B7B7"/>
      </bottom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1" numFmtId="0" xfId="0" applyAlignment="1" applyFont="1">
      <alignment vertical="center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1"/>
    </xf>
    <xf borderId="1" fillId="2" fontId="9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5" numFmtId="0" xfId="0" applyAlignment="1" applyBorder="1" applyFont="1">
      <alignment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2" fillId="0" fontId="15" numFmtId="0" xfId="0" applyAlignment="1" applyBorder="1" applyFont="1">
      <alignment horizontal="left" readingOrder="0" vertical="center"/>
    </xf>
    <xf borderId="2" fillId="0" fontId="15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2" fillId="0" fontId="15" numFmtId="164" xfId="0" applyAlignment="1" applyBorder="1" applyFont="1" applyNumberFormat="1">
      <alignment horizontal="left" readingOrder="0" vertical="center"/>
    </xf>
    <xf borderId="0" fillId="0" fontId="17" numFmtId="0" xfId="0" applyAlignment="1" applyFont="1">
      <alignment vertical="center"/>
    </xf>
    <xf borderId="0" fillId="2" fontId="18" numFmtId="0" xfId="0" applyAlignment="1" applyFont="1">
      <alignment shrinkToFit="0" vertical="center" wrapText="0"/>
    </xf>
    <xf borderId="0" fillId="2" fontId="18" numFmtId="0" xfId="0" applyAlignment="1" applyFont="1">
      <alignment horizontal="center" shrinkToFit="0" vertical="center" wrapText="0"/>
    </xf>
    <xf borderId="0" fillId="0" fontId="18" numFmtId="0" xfId="0" applyAlignment="1" applyFont="1">
      <alignment shrinkToFit="0" vertical="center" wrapText="0"/>
    </xf>
    <xf borderId="0" fillId="3" fontId="19" numFmtId="0" xfId="0" applyAlignment="1" applyFill="1" applyFont="1">
      <alignment horizontal="center" readingOrder="0" shrinkToFit="0" vertical="center" wrapText="1"/>
    </xf>
    <xf borderId="3" fillId="4" fontId="20" numFmtId="0" xfId="0" applyAlignment="1" applyBorder="1" applyFill="1" applyFont="1">
      <alignment horizontal="center" readingOrder="0" shrinkToFit="0" vertical="center" wrapText="0"/>
    </xf>
    <xf borderId="3" fillId="5" fontId="20" numFmtId="0" xfId="0" applyAlignment="1" applyBorder="1" applyFill="1" applyFont="1">
      <alignment horizontal="center" readingOrder="0" shrinkToFit="0" vertical="center" wrapText="0"/>
    </xf>
    <xf borderId="3" fillId="6" fontId="20" numFmtId="0" xfId="0" applyAlignment="1" applyBorder="1" applyFill="1" applyFont="1">
      <alignment horizontal="center" readingOrder="0" shrinkToFit="0" vertical="center" wrapText="0"/>
    </xf>
    <xf borderId="0" fillId="0" fontId="21" numFmtId="0" xfId="0" applyAlignment="1" applyFont="1">
      <alignment vertical="center"/>
    </xf>
    <xf borderId="4" fillId="7" fontId="20" numFmtId="0" xfId="0" applyAlignment="1" applyBorder="1" applyFill="1" applyFont="1">
      <alignment horizontal="center" readingOrder="0" shrinkToFit="0" vertical="center" wrapText="0"/>
    </xf>
    <xf borderId="5" fillId="0" fontId="7" numFmtId="0" xfId="0" applyBorder="1" applyFont="1"/>
    <xf borderId="6" fillId="0" fontId="7" numFmtId="0" xfId="0" applyBorder="1" applyFont="1"/>
    <xf borderId="4" fillId="5" fontId="20" numFmtId="0" xfId="0" applyAlignment="1" applyBorder="1" applyFont="1">
      <alignment horizontal="center" readingOrder="0" shrinkToFit="0" vertical="center" wrapText="0"/>
    </xf>
    <xf borderId="4" fillId="8" fontId="20" numFmtId="0" xfId="0" applyAlignment="1" applyBorder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7" fillId="9" fontId="23" numFmtId="164" xfId="0" applyAlignment="1" applyBorder="1" applyFill="1" applyFont="1" applyNumberFormat="1">
      <alignment horizontal="left" readingOrder="0" shrinkToFit="0" vertical="center" wrapText="1"/>
    </xf>
    <xf borderId="0" fillId="0" fontId="24" numFmtId="0" xfId="0" applyAlignment="1" applyFont="1">
      <alignment horizontal="center" readingOrder="0" shrinkToFit="0" vertical="center" wrapText="0"/>
    </xf>
    <xf borderId="8" fillId="10" fontId="25" numFmtId="0" xfId="0" applyAlignment="1" applyBorder="1" applyFill="1" applyFont="1">
      <alignment horizontal="left" readingOrder="0" shrinkToFit="0" vertical="center" wrapText="1"/>
    </xf>
    <xf borderId="8" fillId="10" fontId="25" numFmtId="0" xfId="0" applyAlignment="1" applyBorder="1" applyFont="1">
      <alignment readingOrder="0" shrinkToFit="0" vertical="center" wrapText="0"/>
    </xf>
    <xf borderId="8" fillId="10" fontId="25" numFmtId="0" xfId="0" applyAlignment="1" applyBorder="1" applyFont="1">
      <alignment readingOrder="0" shrinkToFit="0" vertical="center" wrapText="1"/>
    </xf>
    <xf borderId="0" fillId="10" fontId="25" numFmtId="0" xfId="0" applyAlignment="1" applyFont="1">
      <alignment horizontal="center" shrinkToFit="0" vertical="center" wrapText="0"/>
    </xf>
    <xf borderId="0" fillId="10" fontId="25" numFmtId="165" xfId="0" applyAlignment="1" applyFont="1" applyNumberFormat="1">
      <alignment horizontal="center" shrinkToFit="0" vertical="center" wrapText="0"/>
    </xf>
    <xf borderId="0" fillId="10" fontId="25" numFmtId="3" xfId="0" applyAlignment="1" applyFont="1" applyNumberFormat="1">
      <alignment horizontal="center" shrinkToFit="0" vertical="center" wrapText="0"/>
    </xf>
    <xf borderId="0" fillId="10" fontId="25" numFmtId="0" xfId="0" applyAlignment="1" applyFont="1">
      <alignment horizontal="center" shrinkToFit="0" vertical="center" wrapText="0"/>
    </xf>
    <xf borderId="0" fillId="0" fontId="26" numFmtId="0" xfId="0" applyAlignment="1" applyFont="1">
      <alignment vertical="center"/>
    </xf>
    <xf borderId="7" fillId="0" fontId="27" numFmtId="166" xfId="0" applyAlignment="1" applyBorder="1" applyFont="1" applyNumberFormat="1">
      <alignment horizontal="left" readingOrder="0" shrinkToFit="0" vertical="center" wrapText="1"/>
    </xf>
    <xf borderId="7" fillId="0" fontId="27" numFmtId="0" xfId="0" applyAlignment="1" applyBorder="1" applyFont="1">
      <alignment readingOrder="0" shrinkToFit="0" vertical="center" wrapText="1"/>
    </xf>
    <xf borderId="7" fillId="0" fontId="27" numFmtId="164" xfId="0" applyAlignment="1" applyBorder="1" applyFont="1" applyNumberFormat="1">
      <alignment horizontal="left" readingOrder="0" shrinkToFit="0" vertical="center" wrapText="1"/>
    </xf>
    <xf borderId="7" fillId="0" fontId="27" numFmtId="0" xfId="0" applyAlignment="1" applyBorder="1" applyFont="1">
      <alignment horizontal="center" readingOrder="0" shrinkToFit="0" vertical="center" wrapText="1"/>
    </xf>
    <xf borderId="7" fillId="0" fontId="27" numFmtId="167" xfId="0" applyAlignment="1" applyBorder="1" applyFont="1" applyNumberFormat="1">
      <alignment horizontal="center" readingOrder="0" shrinkToFit="0" vertical="center" wrapText="1"/>
    </xf>
    <xf borderId="9" fillId="0" fontId="28" numFmtId="9" xfId="0" applyAlignment="1" applyBorder="1" applyFont="1" applyNumberFormat="1">
      <alignment horizontal="center" shrinkToFit="0" vertical="center" wrapText="0"/>
    </xf>
    <xf borderId="10" fillId="0" fontId="28" numFmtId="165" xfId="0" applyAlignment="1" applyBorder="1" applyFont="1" applyNumberFormat="1">
      <alignment horizontal="center" shrinkToFit="0" vertical="center" wrapText="0"/>
    </xf>
    <xf borderId="10" fillId="0" fontId="28" numFmtId="0" xfId="0" applyAlignment="1" applyBorder="1" applyFont="1">
      <alignment horizontal="center" shrinkToFit="0" vertical="center" wrapText="0"/>
    </xf>
    <xf borderId="10" fillId="11" fontId="28" numFmtId="0" xfId="0" applyAlignment="1" applyBorder="1" applyFill="1" applyFont="1">
      <alignment horizontal="center" shrinkToFit="0" vertical="center" wrapText="0"/>
    </xf>
    <xf borderId="10" fillId="11" fontId="28" numFmtId="0" xfId="0" applyAlignment="1" applyBorder="1" applyFont="1">
      <alignment horizontal="center" shrinkToFit="0" vertical="center" wrapText="0"/>
    </xf>
    <xf borderId="10" fillId="12" fontId="28" numFmtId="0" xfId="0" applyAlignment="1" applyBorder="1" applyFill="1" applyFont="1">
      <alignment horizontal="center" shrinkToFit="0" vertical="center" wrapText="0"/>
    </xf>
    <xf borderId="10" fillId="0" fontId="28" numFmtId="0" xfId="0" applyAlignment="1" applyBorder="1" applyFont="1">
      <alignment horizontal="center" shrinkToFit="0" vertical="center" wrapText="0"/>
    </xf>
    <xf borderId="7" fillId="0" fontId="27" numFmtId="49" xfId="0" applyAlignment="1" applyBorder="1" applyFont="1" applyNumberFormat="1">
      <alignment horizontal="left" readingOrder="0" shrinkToFit="0" vertical="center" wrapText="1"/>
    </xf>
    <xf borderId="11" fillId="13" fontId="28" numFmtId="9" xfId="0" applyAlignment="1" applyBorder="1" applyFill="1" applyFont="1" applyNumberFormat="1">
      <alignment horizontal="center" shrinkToFit="0" vertical="center" wrapText="0"/>
    </xf>
    <xf borderId="12" fillId="13" fontId="28" numFmtId="165" xfId="0" applyAlignment="1" applyBorder="1" applyFont="1" applyNumberFormat="1">
      <alignment horizontal="center" shrinkToFit="0" vertical="center" wrapText="0"/>
    </xf>
    <xf borderId="12" fillId="13" fontId="28" numFmtId="0" xfId="0" applyAlignment="1" applyBorder="1" applyFont="1">
      <alignment horizontal="center" shrinkToFit="0" vertical="center" wrapText="0"/>
    </xf>
    <xf borderId="12" fillId="14" fontId="28" numFmtId="0" xfId="0" applyAlignment="1" applyBorder="1" applyFill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0" fillId="0" fontId="26" numFmtId="0" xfId="0" applyAlignment="1" applyFont="1">
      <alignment readingOrder="0" vertical="center"/>
    </xf>
    <xf borderId="11" fillId="11" fontId="28" numFmtId="9" xfId="0" applyAlignment="1" applyBorder="1" applyFont="1" applyNumberFormat="1">
      <alignment horizontal="center" shrinkToFit="0" vertical="center" wrapText="0"/>
    </xf>
    <xf borderId="12" fillId="11" fontId="28" numFmtId="165" xfId="0" applyAlignment="1" applyBorder="1" applyFont="1" applyNumberFormat="1">
      <alignment horizontal="center" shrinkToFit="0" vertical="center" wrapText="0"/>
    </xf>
    <xf borderId="12" fillId="11" fontId="28" numFmtId="0" xfId="0" applyAlignment="1" applyBorder="1" applyFont="1">
      <alignment horizontal="center" shrinkToFit="0" vertical="center" wrapText="0"/>
    </xf>
    <xf borderId="12" fillId="11" fontId="28" numFmtId="0" xfId="0" applyAlignment="1" applyBorder="1" applyFont="1">
      <alignment horizontal="center" shrinkToFit="0" vertical="center" wrapText="0"/>
    </xf>
    <xf borderId="7" fillId="15" fontId="27" numFmtId="167" xfId="0" applyAlignment="1" applyBorder="1" applyFill="1" applyFont="1" applyNumberFormat="1">
      <alignment horizontal="center" readingOrder="0" shrinkToFit="0" vertical="center" wrapText="1"/>
    </xf>
    <xf borderId="11" fillId="0" fontId="28" numFmtId="9" xfId="0" applyAlignment="1" applyBorder="1" applyFont="1" applyNumberFormat="1">
      <alignment horizontal="center" shrinkToFit="0" vertical="center" wrapText="0"/>
    </xf>
    <xf borderId="12" fillId="0" fontId="28" numFmtId="165" xfId="0" applyAlignment="1" applyBorder="1" applyFont="1" applyNumberFormat="1">
      <alignment horizontal="center" shrinkToFit="0" vertical="center" wrapText="0"/>
    </xf>
    <xf borderId="12" fillId="13" fontId="28" numFmtId="0" xfId="0" applyAlignment="1" applyBorder="1" applyFont="1">
      <alignment horizontal="center" shrinkToFit="0" vertical="center" wrapText="0"/>
    </xf>
    <xf borderId="12" fillId="0" fontId="28" numFmtId="0" xfId="0" applyAlignment="1" applyBorder="1" applyFont="1">
      <alignment horizontal="center" shrinkToFit="0" vertical="center" wrapText="0"/>
    </xf>
    <xf borderId="7" fillId="0" fontId="15" numFmtId="0" xfId="0" applyAlignment="1" applyBorder="1" applyFont="1">
      <alignment readingOrder="0" shrinkToFit="0" vertical="center" wrapText="1"/>
    </xf>
    <xf borderId="10" fillId="13" fontId="28" numFmtId="0" xfId="0" applyAlignment="1" applyBorder="1" applyFont="1">
      <alignment horizontal="center" shrinkToFit="0" vertical="center" wrapText="0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9.0"/>
    <col customWidth="1" min="4" max="4" width="15.38"/>
    <col customWidth="1" min="5" max="6" width="10.5"/>
    <col customWidth="1" min="7" max="7" width="8.63"/>
    <col customWidth="1" min="8" max="8" width="11.88"/>
    <col customWidth="1" min="9" max="9" width="8.13"/>
    <col customWidth="1" min="10" max="10" width="8.38"/>
    <col customWidth="1" min="11" max="12" width="7.38"/>
    <col customWidth="1" min="13" max="13" width="7.75"/>
    <col customWidth="1" min="14" max="14" width="8.25"/>
    <col customWidth="1" min="15" max="15" width="7.38"/>
    <col customWidth="1" min="16" max="16" width="8.88"/>
    <col customWidth="1" min="17" max="17" width="7.75"/>
    <col customWidth="1" min="18" max="18" width="8.38"/>
    <col customWidth="1" min="19" max="19" width="9.0"/>
    <col customWidth="1" min="20" max="20" width="8.0"/>
    <col customWidth="1" min="21" max="21" width="7.88"/>
    <col customWidth="1" min="22" max="22" width="3.75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0"/>
      <c r="P1" s="10"/>
      <c r="Q1" s="10"/>
      <c r="R1" s="10"/>
      <c r="S1" s="10"/>
      <c r="T1" s="10"/>
      <c r="U1" s="10"/>
      <c r="V1" s="10"/>
    </row>
    <row r="2" ht="21.0" customHeight="1">
      <c r="A2" s="10"/>
      <c r="B2" s="11" t="s">
        <v>0</v>
      </c>
      <c r="C2" s="12"/>
      <c r="D2" s="12"/>
      <c r="E2" s="12"/>
      <c r="F2" s="12"/>
      <c r="G2" s="12"/>
      <c r="H2" s="12"/>
      <c r="I2" s="13"/>
      <c r="J2" s="12"/>
      <c r="K2" s="12"/>
      <c r="L2" s="12"/>
      <c r="M2" s="12"/>
      <c r="N2" s="12"/>
      <c r="O2" s="14"/>
      <c r="P2" s="12"/>
      <c r="Q2" s="12"/>
      <c r="R2" s="12"/>
      <c r="S2" s="12"/>
      <c r="T2" s="12"/>
      <c r="U2" s="12"/>
      <c r="V2" s="10"/>
    </row>
    <row r="3" ht="21.0" customHeight="1">
      <c r="A3" s="10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0"/>
      <c r="Q3" s="10"/>
      <c r="R3" s="10"/>
      <c r="S3" s="10"/>
      <c r="T3" s="10"/>
      <c r="U3" s="10"/>
      <c r="V3" s="10"/>
    </row>
    <row r="4" ht="21.0" customHeight="1">
      <c r="A4" s="10"/>
      <c r="B4" s="19" t="s">
        <v>1</v>
      </c>
      <c r="C4" s="20"/>
      <c r="D4" s="21" t="s">
        <v>2</v>
      </c>
      <c r="E4" s="20"/>
      <c r="F4" s="20"/>
      <c r="G4" s="20"/>
      <c r="H4" s="22"/>
      <c r="I4" s="19" t="s">
        <v>3</v>
      </c>
      <c r="J4" s="19"/>
      <c r="K4" s="19"/>
      <c r="L4" s="23" t="s">
        <v>4</v>
      </c>
      <c r="M4" s="23"/>
      <c r="N4" s="23"/>
      <c r="O4" s="23"/>
      <c r="P4" s="23"/>
      <c r="Q4" s="23"/>
      <c r="V4" s="10"/>
    </row>
    <row r="5" ht="21.0" customHeight="1">
      <c r="A5" s="10"/>
      <c r="B5" s="19" t="s">
        <v>5</v>
      </c>
      <c r="C5" s="20"/>
      <c r="D5" s="24" t="s">
        <v>6</v>
      </c>
      <c r="E5" s="20"/>
      <c r="F5" s="20"/>
      <c r="G5" s="20"/>
      <c r="H5" s="25"/>
      <c r="I5" s="19" t="s">
        <v>7</v>
      </c>
      <c r="J5" s="19"/>
      <c r="K5" s="19"/>
      <c r="L5" s="26">
        <v>45222.0</v>
      </c>
      <c r="M5" s="20"/>
      <c r="N5" s="20"/>
      <c r="O5" s="20"/>
      <c r="P5" s="20"/>
      <c r="Q5" s="20"/>
      <c r="V5" s="10"/>
    </row>
    <row r="6" ht="21.0" customHeight="1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ht="21.0" customHeight="1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</row>
    <row r="8" ht="17.25" customHeight="1">
      <c r="A8" s="30"/>
      <c r="B8" s="31" t="s">
        <v>8</v>
      </c>
      <c r="C8" s="31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2" t="s">
        <v>15</v>
      </c>
      <c r="P8" s="33" t="s">
        <v>16</v>
      </c>
      <c r="R8" s="34" t="s">
        <v>17</v>
      </c>
      <c r="V8" s="27"/>
    </row>
    <row r="9" ht="17.25" customHeight="1">
      <c r="A9" s="35"/>
      <c r="I9" s="36" t="s">
        <v>18</v>
      </c>
      <c r="J9" s="37"/>
      <c r="K9" s="37"/>
      <c r="L9" s="37"/>
      <c r="M9" s="37"/>
      <c r="N9" s="37"/>
      <c r="O9" s="38"/>
      <c r="P9" s="39" t="s">
        <v>19</v>
      </c>
      <c r="Q9" s="38"/>
      <c r="R9" s="40" t="s">
        <v>20</v>
      </c>
      <c r="S9" s="37"/>
      <c r="T9" s="37"/>
      <c r="U9" s="38"/>
      <c r="V9" s="35"/>
    </row>
    <row r="10" ht="17.25" customHeight="1">
      <c r="A10" s="41"/>
      <c r="I10" s="42">
        <v>45222.0</v>
      </c>
      <c r="J10" s="42">
        <v>45229.0</v>
      </c>
      <c r="K10" s="42">
        <v>45236.0</v>
      </c>
      <c r="L10" s="42">
        <v>45243.0</v>
      </c>
      <c r="M10" s="42">
        <v>45250.0</v>
      </c>
      <c r="N10" s="42">
        <v>45257.0</v>
      </c>
      <c r="O10" s="42">
        <v>45264.0</v>
      </c>
      <c r="P10" s="42">
        <v>45271.0</v>
      </c>
      <c r="Q10" s="42">
        <v>45278.0</v>
      </c>
      <c r="R10" s="42">
        <v>45285.0</v>
      </c>
      <c r="S10" s="42">
        <v>45292.0</v>
      </c>
      <c r="T10" s="42">
        <v>45299.0</v>
      </c>
      <c r="U10" s="42">
        <v>45306.0</v>
      </c>
      <c r="V10" s="43"/>
    </row>
    <row r="11" ht="21.0" customHeight="1">
      <c r="A11" s="27"/>
      <c r="B11" s="44">
        <v>1.0</v>
      </c>
      <c r="C11" s="45" t="s">
        <v>21</v>
      </c>
      <c r="D11" s="46"/>
      <c r="E11" s="46"/>
      <c r="F11" s="46"/>
      <c r="G11" s="46"/>
      <c r="H11" s="46"/>
      <c r="I11" s="47"/>
      <c r="J11" s="48"/>
      <c r="K11" s="49"/>
      <c r="L11" s="49"/>
      <c r="M11" s="50"/>
      <c r="N11" s="47"/>
      <c r="O11" s="50"/>
      <c r="P11" s="50"/>
      <c r="Q11" s="50"/>
      <c r="R11" s="50"/>
      <c r="S11" s="50"/>
      <c r="T11" s="50"/>
      <c r="U11" s="50"/>
      <c r="V11" s="27"/>
    </row>
    <row r="12" ht="17.25" customHeight="1" outlineLevel="1">
      <c r="A12" s="51"/>
      <c r="B12" s="52"/>
      <c r="C12" s="53" t="s">
        <v>22</v>
      </c>
      <c r="D12" s="53" t="s">
        <v>23</v>
      </c>
      <c r="E12" s="54">
        <v>45250.0</v>
      </c>
      <c r="F12" s="54">
        <v>45270.0</v>
      </c>
      <c r="G12" s="55">
        <f t="shared" ref="G12:G16" si="1">DAYS360(E12,F12,1)</f>
        <v>20</v>
      </c>
      <c r="H12" s="56">
        <v>0.33</v>
      </c>
      <c r="I12" s="57"/>
      <c r="J12" s="58"/>
      <c r="K12" s="59"/>
      <c r="L12" s="59"/>
      <c r="M12" s="60"/>
      <c r="N12" s="61"/>
      <c r="O12" s="60"/>
      <c r="P12" s="62"/>
      <c r="Q12" s="62"/>
      <c r="R12" s="62"/>
      <c r="S12" s="63"/>
      <c r="T12" s="63"/>
      <c r="U12" s="63"/>
      <c r="V12" s="51"/>
    </row>
    <row r="13" ht="17.25" customHeight="1" outlineLevel="1">
      <c r="A13" s="51"/>
      <c r="B13" s="64"/>
      <c r="C13" s="53" t="s">
        <v>24</v>
      </c>
      <c r="D13" s="53" t="s">
        <v>25</v>
      </c>
      <c r="E13" s="54">
        <v>45222.0</v>
      </c>
      <c r="F13" s="54">
        <v>45270.0</v>
      </c>
      <c r="G13" s="55">
        <f t="shared" si="1"/>
        <v>47</v>
      </c>
      <c r="H13" s="56">
        <v>0.6</v>
      </c>
      <c r="I13" s="65"/>
      <c r="J13" s="66"/>
      <c r="K13" s="67"/>
      <c r="L13" s="67"/>
      <c r="M13" s="66"/>
      <c r="N13" s="67"/>
      <c r="O13" s="67"/>
      <c r="P13" s="68"/>
      <c r="Q13" s="68"/>
      <c r="R13" s="68"/>
      <c r="S13" s="69"/>
      <c r="T13" s="69"/>
      <c r="U13" s="69"/>
      <c r="V13" s="70"/>
    </row>
    <row r="14" ht="17.25" customHeight="1" outlineLevel="1">
      <c r="A14" s="51"/>
      <c r="B14" s="52"/>
      <c r="C14" s="53" t="s">
        <v>26</v>
      </c>
      <c r="D14" s="53" t="s">
        <v>27</v>
      </c>
      <c r="E14" s="54">
        <v>45222.0</v>
      </c>
      <c r="F14" s="54">
        <v>45270.0</v>
      </c>
      <c r="G14" s="55">
        <f t="shared" si="1"/>
        <v>47</v>
      </c>
      <c r="H14" s="56">
        <v>0.33</v>
      </c>
      <c r="I14" s="71"/>
      <c r="J14" s="72"/>
      <c r="K14" s="73"/>
      <c r="L14" s="73"/>
      <c r="M14" s="74"/>
      <c r="N14" s="73"/>
      <c r="O14" s="73"/>
      <c r="P14" s="62"/>
      <c r="Q14" s="62"/>
      <c r="R14" s="62"/>
      <c r="S14" s="69"/>
      <c r="T14" s="69"/>
      <c r="U14" s="69"/>
      <c r="V14" s="51"/>
    </row>
    <row r="15" ht="17.25" customHeight="1" outlineLevel="1">
      <c r="A15" s="51"/>
      <c r="B15" s="52"/>
      <c r="C15" s="53" t="s">
        <v>28</v>
      </c>
      <c r="D15" s="53" t="s">
        <v>29</v>
      </c>
      <c r="E15" s="54">
        <v>45236.0</v>
      </c>
      <c r="F15" s="54">
        <v>45256.0</v>
      </c>
      <c r="G15" s="55">
        <f t="shared" si="1"/>
        <v>20</v>
      </c>
      <c r="H15" s="75">
        <v>0.66</v>
      </c>
      <c r="I15" s="76"/>
      <c r="J15" s="77"/>
      <c r="K15" s="67"/>
      <c r="L15" s="67"/>
      <c r="M15" s="78"/>
      <c r="N15" s="78"/>
      <c r="O15" s="69"/>
      <c r="P15" s="68"/>
      <c r="Q15" s="68"/>
      <c r="R15" s="68"/>
      <c r="S15" s="69"/>
      <c r="T15" s="69"/>
      <c r="U15" s="69"/>
      <c r="V15" s="51"/>
    </row>
    <row r="16" ht="17.25" customHeight="1" outlineLevel="1">
      <c r="A16" s="51"/>
      <c r="B16" s="52"/>
      <c r="C16" s="53" t="s">
        <v>30</v>
      </c>
      <c r="D16" s="53" t="s">
        <v>31</v>
      </c>
      <c r="E16" s="54">
        <v>45222.0</v>
      </c>
      <c r="F16" s="54">
        <v>45235.0</v>
      </c>
      <c r="G16" s="55">
        <f t="shared" si="1"/>
        <v>12</v>
      </c>
      <c r="H16" s="56">
        <v>0.95</v>
      </c>
      <c r="I16" s="71"/>
      <c r="J16" s="72"/>
      <c r="K16" s="79"/>
      <c r="L16" s="79"/>
      <c r="M16" s="69"/>
      <c r="N16" s="69"/>
      <c r="O16" s="69"/>
      <c r="P16" s="62"/>
      <c r="Q16" s="62"/>
      <c r="R16" s="62"/>
      <c r="S16" s="69"/>
      <c r="T16" s="69"/>
      <c r="U16" s="69"/>
      <c r="V16" s="51"/>
    </row>
    <row r="17" ht="21.0" customHeight="1">
      <c r="A17" s="27"/>
      <c r="B17" s="44">
        <v>2.0</v>
      </c>
      <c r="C17" s="45" t="s">
        <v>32</v>
      </c>
      <c r="D17" s="46"/>
      <c r="E17" s="46"/>
      <c r="F17" s="46"/>
      <c r="G17" s="46"/>
      <c r="H17" s="46"/>
      <c r="I17" s="47"/>
      <c r="J17" s="48"/>
      <c r="K17" s="49"/>
      <c r="L17" s="49"/>
      <c r="M17" s="50"/>
      <c r="N17" s="47"/>
      <c r="O17" s="50"/>
      <c r="P17" s="50"/>
      <c r="Q17" s="50"/>
      <c r="R17" s="50"/>
      <c r="S17" s="50"/>
      <c r="T17" s="50"/>
      <c r="U17" s="50"/>
      <c r="V17" s="27"/>
    </row>
    <row r="18" ht="17.25" customHeight="1" outlineLevel="1">
      <c r="A18" s="51"/>
      <c r="B18" s="52"/>
      <c r="C18" s="53" t="s">
        <v>33</v>
      </c>
      <c r="D18" s="53" t="s">
        <v>34</v>
      </c>
      <c r="E18" s="54">
        <v>45236.0</v>
      </c>
      <c r="F18" s="54">
        <v>45256.0</v>
      </c>
      <c r="G18" s="55">
        <f t="shared" ref="G18:G20" si="2">DAYS360(E18,F18,1)</f>
        <v>20</v>
      </c>
      <c r="H18" s="56">
        <v>0.6</v>
      </c>
      <c r="I18" s="57"/>
      <c r="J18" s="58"/>
      <c r="K18" s="61"/>
      <c r="L18" s="61"/>
      <c r="M18" s="61"/>
      <c r="N18" s="63"/>
      <c r="O18" s="63"/>
      <c r="P18" s="62"/>
      <c r="Q18" s="62"/>
      <c r="R18" s="62"/>
      <c r="S18" s="63"/>
      <c r="T18" s="63"/>
      <c r="U18" s="63"/>
      <c r="V18" s="51"/>
    </row>
    <row r="19" ht="17.25" customHeight="1" outlineLevel="1">
      <c r="A19" s="51"/>
      <c r="B19" s="52"/>
      <c r="C19" s="53" t="s">
        <v>35</v>
      </c>
      <c r="D19" s="53" t="s">
        <v>36</v>
      </c>
      <c r="E19" s="54">
        <v>45222.0</v>
      </c>
      <c r="F19" s="54">
        <v>45263.0</v>
      </c>
      <c r="G19" s="55">
        <f t="shared" si="2"/>
        <v>40</v>
      </c>
      <c r="H19" s="56">
        <v>0.75</v>
      </c>
      <c r="I19" s="65"/>
      <c r="J19" s="66"/>
      <c r="K19" s="67"/>
      <c r="L19" s="67"/>
      <c r="M19" s="78"/>
      <c r="N19" s="67"/>
      <c r="O19" s="69"/>
      <c r="P19" s="68"/>
      <c r="Q19" s="68"/>
      <c r="R19" s="68"/>
      <c r="S19" s="69"/>
      <c r="T19" s="69"/>
      <c r="U19" s="69"/>
      <c r="V19" s="51"/>
    </row>
    <row r="20" ht="17.25" customHeight="1" outlineLevel="1">
      <c r="A20" s="51"/>
      <c r="B20" s="52"/>
      <c r="C20" s="53" t="s">
        <v>37</v>
      </c>
      <c r="D20" s="53" t="s">
        <v>38</v>
      </c>
      <c r="E20" s="54">
        <v>45250.0</v>
      </c>
      <c r="F20" s="54">
        <v>45270.0</v>
      </c>
      <c r="G20" s="55">
        <f t="shared" si="2"/>
        <v>20</v>
      </c>
      <c r="H20" s="56">
        <v>0.5</v>
      </c>
      <c r="I20" s="76"/>
      <c r="J20" s="77"/>
      <c r="K20" s="79"/>
      <c r="L20" s="79"/>
      <c r="M20" s="74"/>
      <c r="N20" s="74"/>
      <c r="O20" s="74"/>
      <c r="P20" s="62"/>
      <c r="Q20" s="62"/>
      <c r="R20" s="62"/>
      <c r="S20" s="69"/>
      <c r="T20" s="69"/>
      <c r="U20" s="69"/>
      <c r="V20" s="51"/>
    </row>
    <row r="21" ht="21.0" customHeight="1">
      <c r="A21" s="27"/>
      <c r="B21" s="44">
        <v>3.0</v>
      </c>
      <c r="C21" s="45" t="s">
        <v>39</v>
      </c>
      <c r="D21" s="46"/>
      <c r="E21" s="46"/>
      <c r="F21" s="46"/>
      <c r="G21" s="46"/>
      <c r="H21" s="46"/>
      <c r="I21" s="47"/>
      <c r="J21" s="48"/>
      <c r="K21" s="49"/>
      <c r="L21" s="49"/>
      <c r="M21" s="50"/>
      <c r="N21" s="47"/>
      <c r="O21" s="50"/>
      <c r="P21" s="50"/>
      <c r="Q21" s="50"/>
      <c r="R21" s="50"/>
      <c r="S21" s="50"/>
      <c r="T21" s="50"/>
      <c r="U21" s="50"/>
      <c r="V21" s="27"/>
    </row>
    <row r="22" ht="17.25" customHeight="1" outlineLevel="1">
      <c r="A22" s="51"/>
      <c r="B22" s="52"/>
      <c r="C22" s="53" t="s">
        <v>40</v>
      </c>
      <c r="D22" s="53" t="s">
        <v>29</v>
      </c>
      <c r="E22" s="54">
        <v>45236.0</v>
      </c>
      <c r="F22" s="54">
        <v>45256.0</v>
      </c>
      <c r="G22" s="55">
        <f t="shared" ref="G22:G25" si="3">DAYS360(E22,F22,1)</f>
        <v>20</v>
      </c>
      <c r="H22" s="56">
        <v>0.5</v>
      </c>
      <c r="I22" s="57"/>
      <c r="J22" s="58"/>
      <c r="K22" s="67"/>
      <c r="L22" s="67"/>
      <c r="M22" s="78"/>
      <c r="N22" s="78"/>
      <c r="O22" s="69"/>
      <c r="P22" s="68"/>
      <c r="Q22" s="68"/>
      <c r="R22" s="68"/>
      <c r="S22" s="63"/>
      <c r="T22" s="63"/>
      <c r="U22" s="63"/>
      <c r="V22" s="51"/>
    </row>
    <row r="23" ht="17.25" customHeight="1" outlineLevel="1">
      <c r="A23" s="51"/>
      <c r="B23" s="52"/>
      <c r="C23" s="53" t="s">
        <v>41</v>
      </c>
      <c r="D23" s="53" t="s">
        <v>42</v>
      </c>
      <c r="E23" s="54">
        <v>45243.0</v>
      </c>
      <c r="F23" s="54">
        <v>45256.0</v>
      </c>
      <c r="G23" s="55">
        <f t="shared" si="3"/>
        <v>13</v>
      </c>
      <c r="H23" s="56">
        <v>1.0</v>
      </c>
      <c r="I23" s="76"/>
      <c r="J23" s="77"/>
      <c r="K23" s="79"/>
      <c r="L23" s="73"/>
      <c r="M23" s="74"/>
      <c r="N23" s="69"/>
      <c r="O23" s="69"/>
      <c r="P23" s="62"/>
      <c r="Q23" s="62"/>
      <c r="R23" s="62"/>
      <c r="S23" s="69"/>
      <c r="T23" s="69"/>
      <c r="U23" s="69"/>
      <c r="V23" s="51"/>
    </row>
    <row r="24" ht="17.25" customHeight="1" outlineLevel="1">
      <c r="A24" s="51"/>
      <c r="B24" s="64"/>
      <c r="C24" s="53" t="s">
        <v>43</v>
      </c>
      <c r="D24" s="53" t="s">
        <v>44</v>
      </c>
      <c r="E24" s="54">
        <v>45222.0</v>
      </c>
      <c r="F24" s="54">
        <v>45256.0</v>
      </c>
      <c r="G24" s="55">
        <f t="shared" si="3"/>
        <v>33</v>
      </c>
      <c r="H24" s="56">
        <v>0.9</v>
      </c>
      <c r="I24" s="65"/>
      <c r="J24" s="66"/>
      <c r="K24" s="67"/>
      <c r="L24" s="67"/>
      <c r="M24" s="69"/>
      <c r="N24" s="69"/>
      <c r="O24" s="69"/>
      <c r="P24" s="68"/>
      <c r="Q24" s="68"/>
      <c r="R24" s="68"/>
      <c r="S24" s="69"/>
      <c r="T24" s="69"/>
      <c r="U24" s="69"/>
      <c r="V24" s="51"/>
    </row>
    <row r="25" ht="17.25" customHeight="1" outlineLevel="1">
      <c r="A25" s="51"/>
      <c r="B25" s="64"/>
      <c r="C25" s="53" t="s">
        <v>45</v>
      </c>
      <c r="D25" s="53" t="s">
        <v>46</v>
      </c>
      <c r="E25" s="54">
        <v>45243.0</v>
      </c>
      <c r="F25" s="54">
        <v>45256.0</v>
      </c>
      <c r="G25" s="55">
        <f t="shared" si="3"/>
        <v>13</v>
      </c>
      <c r="H25" s="75">
        <v>0.7</v>
      </c>
      <c r="I25" s="76"/>
      <c r="J25" s="77"/>
      <c r="K25" s="76"/>
      <c r="L25" s="73"/>
      <c r="M25" s="73"/>
      <c r="N25" s="76"/>
      <c r="O25" s="69"/>
      <c r="P25" s="62"/>
      <c r="Q25" s="62"/>
      <c r="R25" s="62"/>
      <c r="S25" s="69"/>
      <c r="T25" s="69"/>
      <c r="U25" s="69"/>
      <c r="V25" s="51"/>
    </row>
    <row r="26" ht="21.0" customHeight="1">
      <c r="A26" s="27"/>
      <c r="B26" s="44">
        <v>4.0</v>
      </c>
      <c r="C26" s="45" t="s">
        <v>47</v>
      </c>
      <c r="D26" s="46"/>
      <c r="E26" s="46"/>
      <c r="F26" s="46"/>
      <c r="G26" s="46"/>
      <c r="H26" s="46"/>
      <c r="I26" s="47"/>
      <c r="J26" s="48"/>
      <c r="K26" s="49"/>
      <c r="L26" s="49"/>
      <c r="M26" s="50"/>
      <c r="N26" s="47"/>
      <c r="O26" s="50"/>
      <c r="P26" s="50"/>
      <c r="Q26" s="50"/>
      <c r="R26" s="50"/>
      <c r="S26" s="50"/>
      <c r="T26" s="50"/>
      <c r="U26" s="50"/>
      <c r="V26" s="27"/>
    </row>
    <row r="27" ht="17.25" customHeight="1" outlineLevel="1">
      <c r="A27" s="51"/>
      <c r="B27" s="52"/>
      <c r="C27" s="80" t="s">
        <v>48</v>
      </c>
      <c r="D27" s="80" t="s">
        <v>49</v>
      </c>
      <c r="E27" s="54">
        <v>45285.0</v>
      </c>
      <c r="F27" s="54">
        <v>45305.0</v>
      </c>
      <c r="G27" s="55">
        <f t="shared" ref="G27:G28" si="4">DAYS360(E27,F27,1)</f>
        <v>19</v>
      </c>
      <c r="H27" s="56">
        <v>0.0</v>
      </c>
      <c r="I27" s="57"/>
      <c r="J27" s="58"/>
      <c r="K27" s="59"/>
      <c r="L27" s="59"/>
      <c r="M27" s="59"/>
      <c r="N27" s="63"/>
      <c r="O27" s="63"/>
      <c r="P27" s="63"/>
      <c r="Q27" s="63"/>
      <c r="R27" s="81"/>
      <c r="S27" s="81"/>
      <c r="T27" s="81"/>
      <c r="U27" s="63"/>
      <c r="V27" s="51"/>
    </row>
    <row r="28" ht="17.25" customHeight="1" outlineLevel="1">
      <c r="A28" s="51"/>
      <c r="B28" s="52"/>
      <c r="C28" s="53" t="s">
        <v>50</v>
      </c>
      <c r="D28" s="80" t="s">
        <v>51</v>
      </c>
      <c r="E28" s="54">
        <v>45299.0</v>
      </c>
      <c r="F28" s="54">
        <v>45312.0</v>
      </c>
      <c r="G28" s="55">
        <f t="shared" si="4"/>
        <v>13</v>
      </c>
      <c r="H28" s="56">
        <v>0.0</v>
      </c>
      <c r="I28" s="76"/>
      <c r="J28" s="77"/>
      <c r="K28" s="79"/>
      <c r="L28" s="79"/>
      <c r="M28" s="69"/>
      <c r="N28" s="63"/>
      <c r="O28" s="63"/>
      <c r="P28" s="69"/>
      <c r="Q28" s="69"/>
      <c r="R28" s="69"/>
      <c r="S28" s="69"/>
      <c r="T28" s="74"/>
      <c r="U28" s="74"/>
      <c r="V28" s="51"/>
    </row>
    <row r="29" ht="21.0" customHeight="1">
      <c r="A29" s="27"/>
      <c r="B29" s="27"/>
      <c r="C29" s="27"/>
      <c r="D29" s="27"/>
      <c r="E29" s="27"/>
      <c r="F29" s="27"/>
      <c r="G29" s="82"/>
      <c r="H29" s="82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</row>
  </sheetData>
  <mergeCells count="21">
    <mergeCell ref="B2:H2"/>
    <mergeCell ref="I2:N2"/>
    <mergeCell ref="O2:U2"/>
    <mergeCell ref="B4:C4"/>
    <mergeCell ref="D4:G4"/>
    <mergeCell ref="D5:G5"/>
    <mergeCell ref="L5:Q5"/>
    <mergeCell ref="H8:H10"/>
    <mergeCell ref="I8:O8"/>
    <mergeCell ref="P8:Q8"/>
    <mergeCell ref="R8:U8"/>
    <mergeCell ref="I9:O9"/>
    <mergeCell ref="P9:Q9"/>
    <mergeCell ref="R9:U9"/>
    <mergeCell ref="B5:C5"/>
    <mergeCell ref="B8:B10"/>
    <mergeCell ref="C8:C10"/>
    <mergeCell ref="D8:D10"/>
    <mergeCell ref="E8:E10"/>
    <mergeCell ref="F8:F10"/>
    <mergeCell ref="G8:G10"/>
  </mergeCells>
  <conditionalFormatting sqref="H12:H16 H18:H2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28">
    <cfRule type="colorScale" priority="2">
      <colorScale>
        <cfvo type="min"/>
        <cfvo type="max"/>
        <color rgb="FF57BB8A"/>
        <color rgb="FFFFFFFF"/>
      </colorScale>
    </cfRule>
  </conditionalFormatting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