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bsand.AUTH\Documents\GitHub\Group-13-HP-Big-Data-Analytics\Kirby\Excel Files\"/>
    </mc:Choice>
  </mc:AlternateContent>
  <bookViews>
    <workbookView xWindow="0" yWindow="0" windowWidth="12285" windowHeight="6915" activeTab="3"/>
  </bookViews>
  <sheets>
    <sheet name="Parameters" sheetId="1" r:id="rId1"/>
    <sheet name="Experiment 1" sheetId="3" r:id="rId2"/>
    <sheet name="Memory Allocation" sheetId="2" r:id="rId3"/>
    <sheet name="PGA vs Cor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G18" i="4"/>
  <c r="B1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5" i="2" l="1"/>
</calcChain>
</file>

<file path=xl/sharedStrings.xml><?xml version="1.0" encoding="utf-8"?>
<sst xmlns="http://schemas.openxmlformats.org/spreadsheetml/2006/main" count="133" uniqueCount="70">
  <si>
    <t>PGA_AGGREGATE_LIMIT</t>
  </si>
  <si>
    <t>PGA_AGGREGATE_TARGET</t>
  </si>
  <si>
    <t>_PGA_MAX_SIZE</t>
  </si>
  <si>
    <t>_SMM_MAX_SIZE</t>
  </si>
  <si>
    <t>_SMM_PX_MAX_SIZE</t>
  </si>
  <si>
    <t>SGA_MAX_SIZE</t>
  </si>
  <si>
    <t>SGA_TARGET</t>
  </si>
  <si>
    <t>DB_CACHE_SIZE</t>
  </si>
  <si>
    <t>DB_BIG_TABLE_CACHE_PERCENT_TARGET</t>
  </si>
  <si>
    <t>PARALLEL_DEGREE_POLICY</t>
  </si>
  <si>
    <t>PARALLEL_MIN_TIME_THRESHOLD</t>
  </si>
  <si>
    <t>INMEMORY_SIZE</t>
  </si>
  <si>
    <t>PARALLEL_DEGREE_LIMIT</t>
  </si>
  <si>
    <t>PARALLEL_DEGREE_LEVEL</t>
  </si>
  <si>
    <t>PARALLEL_MIN_SERVERS</t>
  </si>
  <si>
    <t>PARALLEL_MAX_SERVERS</t>
  </si>
  <si>
    <t>PARALLEL_SERVERS_TARGET</t>
  </si>
  <si>
    <t>PARALLEL_ADAPTIVE_MULTI_USER</t>
  </si>
  <si>
    <t>PARALLEL_THREADS_PER_CPU</t>
  </si>
  <si>
    <t>250G</t>
  </si>
  <si>
    <t>192G</t>
  </si>
  <si>
    <t>2G</t>
  </si>
  <si>
    <t>4G</t>
  </si>
  <si>
    <t>10 sec</t>
  </si>
  <si>
    <t>Category</t>
  </si>
  <si>
    <t>PGA</t>
  </si>
  <si>
    <t>SGA</t>
  </si>
  <si>
    <t>Parallel</t>
  </si>
  <si>
    <t>Medium</t>
  </si>
  <si>
    <t>Operating System</t>
  </si>
  <si>
    <t>Total Size (GB)</t>
  </si>
  <si>
    <t>In Memory</t>
  </si>
  <si>
    <t>Buffer Cache</t>
  </si>
  <si>
    <t>SGA Available</t>
  </si>
  <si>
    <t>64G</t>
  </si>
  <si>
    <t>128G</t>
  </si>
  <si>
    <t>10G</t>
  </si>
  <si>
    <t>High</t>
  </si>
  <si>
    <t>Low</t>
  </si>
  <si>
    <t>Manual</t>
  </si>
  <si>
    <t>Auto</t>
  </si>
  <si>
    <t>Adaptive</t>
  </si>
  <si>
    <t>Fixed Parameters</t>
  </si>
  <si>
    <t>Calculated Parameters</t>
  </si>
  <si>
    <t>??</t>
  </si>
  <si>
    <t>Parameter</t>
  </si>
  <si>
    <t>Variable Parameters</t>
  </si>
  <si>
    <t>Statement Queuing</t>
  </si>
  <si>
    <t>Automatic Degree Of Parallelism</t>
  </si>
  <si>
    <t>In-Memory Parallel Execution</t>
  </si>
  <si>
    <t>Off</t>
  </si>
  <si>
    <t>On</t>
  </si>
  <si>
    <t>6G</t>
  </si>
  <si>
    <t>DOP</t>
  </si>
  <si>
    <t>Experiment # 1</t>
  </si>
  <si>
    <t>Split</t>
  </si>
  <si>
    <t>Experiment # 2</t>
  </si>
  <si>
    <t>Parallel Degree Policy</t>
  </si>
  <si>
    <t>Experiment # X</t>
  </si>
  <si>
    <t>NO MEMCOMPRESS</t>
  </si>
  <si>
    <t>MEMCOMPRESS FOR DML</t>
  </si>
  <si>
    <t>MEMCOMPRESS FOR QUERY LOW</t>
  </si>
  <si>
    <t>IMCS Compression</t>
  </si>
  <si>
    <t>0G</t>
  </si>
  <si>
    <t>MEMCOMPRESS FOR QUERY HIGH</t>
  </si>
  <si>
    <t>MEMCOMPRESS FOR CAPACITY LOW</t>
  </si>
  <si>
    <t>MEMCOMPRESS FOR CAPACITY HIGH</t>
  </si>
  <si>
    <t>Cores</t>
  </si>
  <si>
    <t>8G</t>
  </si>
  <si>
    <t>Parallel Servers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</si>
</sst>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'Memory Allocation'!$B$1</c:f>
              <c:strCache>
                <c:ptCount val="1"/>
                <c:pt idx="0">
                  <c:v>Total Size (GB)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D8-432F-994D-8EAF1D0A94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D8-432F-994D-8EAF1D0A94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D8-432F-994D-8EAF1D0A94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D8-432F-994D-8EAF1D0A948F}"/>
              </c:ext>
            </c:extLst>
          </c:dPt>
          <c:cat>
            <c:strRef>
              <c:f>'Memory Allocation'!$A$2:$A$5</c:f>
              <c:strCache>
                <c:ptCount val="4"/>
                <c:pt idx="0">
                  <c:v>PGA</c:v>
                </c:pt>
                <c:pt idx="1">
                  <c:v>Buffer Cache</c:v>
                </c:pt>
                <c:pt idx="2">
                  <c:v>In Memory</c:v>
                </c:pt>
                <c:pt idx="3">
                  <c:v>SGA Available</c:v>
                </c:pt>
              </c:strCache>
            </c:strRef>
          </c:cat>
          <c:val>
            <c:numRef>
              <c:f>'Memory Allocation'!$B$2:$B$5</c:f>
              <c:numCache>
                <c:formatCode>General</c:formatCode>
                <c:ptCount val="4"/>
                <c:pt idx="0">
                  <c:v>250</c:v>
                </c:pt>
                <c:pt idx="1">
                  <c:v>100</c:v>
                </c:pt>
                <c:pt idx="2">
                  <c:v>0</c:v>
                </c:pt>
                <c:pt idx="3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6D8-432F-994D-8EAF1D0A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11</xdr:row>
      <xdr:rowOff>109536</xdr:rowOff>
    </xdr:from>
    <xdr:to>
      <xdr:col>18</xdr:col>
      <xdr:colOff>61913</xdr:colOff>
      <xdr:row>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oracle.com/database/121/REFRN/GUID-BF09265F-8545-40D4-BD29-E58D5F02B0E5.htm" TargetMode="External"/><Relationship Id="rId13" Type="http://schemas.openxmlformats.org/officeDocument/2006/relationships/hyperlink" Target="http://docs.oracle.com/database/121/REFRN/GUID-B5BEB6BF-5308-485F-920D-CBB584DDDE8F.htm" TargetMode="External"/><Relationship Id="rId18" Type="http://schemas.openxmlformats.org/officeDocument/2006/relationships/hyperlink" Target="https://docs.oracle.com/database/121/REFRN/GUID-BF09265F-8545-40D4-BD29-E58D5F02B0E5.htm" TargetMode="External"/><Relationship Id="rId3" Type="http://schemas.openxmlformats.org/officeDocument/2006/relationships/hyperlink" Target="http://docs.oracle.com/database/121/REFRN/GUID-AEB52AFC-744B-4079-934C-43C1C15F67EB.htm" TargetMode="External"/><Relationship Id="rId7" Type="http://schemas.openxmlformats.org/officeDocument/2006/relationships/hyperlink" Target="http://docs.oracle.com/database/121/REFRN/GUID-E364D0E5-19F2-4081-B55E-131DF09CFDB3.htm" TargetMode="External"/><Relationship Id="rId12" Type="http://schemas.openxmlformats.org/officeDocument/2006/relationships/hyperlink" Target="https://docs.oracle.com/database/121/REFRN/GUID-B6CE9EA3-B846-4AA7-B668-FD3BEE433A24.htm" TargetMode="External"/><Relationship Id="rId17" Type="http://schemas.openxmlformats.org/officeDocument/2006/relationships/hyperlink" Target="https://docs.oracle.com/database/121/REFRN/GUID-BF09265F-8545-40D4-BD29-E58D5F02B0E5.htm" TargetMode="External"/><Relationship Id="rId2" Type="http://schemas.openxmlformats.org/officeDocument/2006/relationships/hyperlink" Target="http://docs.oracle.com/database/121/REFRN/GUID-6A4F12CA-E6EA-4D13-A725-80B86404ECFA.htm" TargetMode="External"/><Relationship Id="rId16" Type="http://schemas.openxmlformats.org/officeDocument/2006/relationships/hyperlink" Target="https://docs.oracle.com/database/121/REFRN/GUID-BF09265F-8545-40D4-BD29-E58D5F02B0E5.htm" TargetMode="External"/><Relationship Id="rId1" Type="http://schemas.openxmlformats.org/officeDocument/2006/relationships/hyperlink" Target="https://docs.oracle.com/database/121/REFRN/GUID-1D7EC131-7B5B-40E5-A0F8-ABC7B4C5B0E8.htm" TargetMode="External"/><Relationship Id="rId6" Type="http://schemas.openxmlformats.org/officeDocument/2006/relationships/hyperlink" Target="http://docs.oracle.com/database/121/REFRN/GUID-DEBBD3F7-9F6D-4AC8-952C-0E0B2E62312D.htm" TargetMode="External"/><Relationship Id="rId11" Type="http://schemas.openxmlformats.org/officeDocument/2006/relationships/hyperlink" Target="https://docs.oracle.com/database/121/REFRN/GUID-83AFFE21-BD88-4D7D-AA9F-9E486F2672F8.htm" TargetMode="External"/><Relationship Id="rId5" Type="http://schemas.openxmlformats.org/officeDocument/2006/relationships/hyperlink" Target="http://docs.oracle.com/database/121/REFRN/GUID-920E478A-59E6-43DC-ACE3-B54D59E041A3.htm" TargetMode="External"/><Relationship Id="rId15" Type="http://schemas.openxmlformats.org/officeDocument/2006/relationships/hyperlink" Target="http://docs.oracle.com/database/121/REFRN/GUID-27BC3C42-00E4-4588-882B-30E51EB9B801.htm" TargetMode="External"/><Relationship Id="rId10" Type="http://schemas.openxmlformats.org/officeDocument/2006/relationships/hyperlink" Target="https://docs.oracle.com/database/121/REFRN/GUID-122865EE-4589-434D-8DD5-4E201C6CC739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docs.oracle.com/database/121/REFRN/GUID-4702FDB7-BADC-4997-BC49-1B91088234AE.htm" TargetMode="External"/><Relationship Id="rId9" Type="http://schemas.openxmlformats.org/officeDocument/2006/relationships/hyperlink" Target="https://docs.oracle.com/database/121/REFRN/GUID-68F83472-D74F-4C1D-B515-FC80C40CC61B.htm" TargetMode="External"/><Relationship Id="rId14" Type="http://schemas.openxmlformats.org/officeDocument/2006/relationships/hyperlink" Target="http://docs.oracle.com/database/121/REFRN/GUID-22185ECC-F419-4DEB-A4D2-588F3F93EEFC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7" sqref="B7"/>
    </sheetView>
  </sheetViews>
  <sheetFormatPr defaultRowHeight="15" x14ac:dyDescent="0.25"/>
  <cols>
    <col min="1" max="1" width="11" customWidth="1"/>
    <col min="2" max="2" width="38.140625" bestFit="1" customWidth="1"/>
    <col min="4" max="4" width="11" customWidth="1"/>
  </cols>
  <sheetData>
    <row r="1" spans="1:5" ht="19.5" thickTop="1" x14ac:dyDescent="0.3">
      <c r="A1" s="26" t="s">
        <v>46</v>
      </c>
      <c r="B1" s="27"/>
      <c r="C1" s="27"/>
      <c r="D1" s="27"/>
      <c r="E1" s="28"/>
    </row>
    <row r="2" spans="1:5" x14ac:dyDescent="0.25">
      <c r="A2" s="3" t="s">
        <v>24</v>
      </c>
      <c r="B2" s="11" t="s">
        <v>45</v>
      </c>
      <c r="C2" s="12" t="s">
        <v>38</v>
      </c>
      <c r="D2" s="12" t="s">
        <v>28</v>
      </c>
      <c r="E2" s="13" t="s">
        <v>37</v>
      </c>
    </row>
    <row r="3" spans="1:5" x14ac:dyDescent="0.25">
      <c r="A3" s="3" t="s">
        <v>25</v>
      </c>
      <c r="B3" s="14" t="s">
        <v>2</v>
      </c>
      <c r="C3" s="14" t="s">
        <v>21</v>
      </c>
      <c r="D3" s="14" t="s">
        <v>22</v>
      </c>
      <c r="E3" s="15" t="s">
        <v>52</v>
      </c>
    </row>
    <row r="4" spans="1:5" x14ac:dyDescent="0.25">
      <c r="A4" s="3" t="s">
        <v>26</v>
      </c>
      <c r="B4" s="16" t="s">
        <v>7</v>
      </c>
      <c r="C4" s="14" t="s">
        <v>36</v>
      </c>
      <c r="D4" s="14" t="s">
        <v>34</v>
      </c>
      <c r="E4" s="15" t="s">
        <v>35</v>
      </c>
    </row>
    <row r="5" spans="1:5" x14ac:dyDescent="0.25">
      <c r="A5" s="3" t="s">
        <v>26</v>
      </c>
      <c r="B5" s="16" t="s">
        <v>8</v>
      </c>
      <c r="C5" s="14">
        <v>0</v>
      </c>
      <c r="D5" s="14">
        <v>50</v>
      </c>
      <c r="E5" s="15">
        <v>90</v>
      </c>
    </row>
    <row r="6" spans="1:5" x14ac:dyDescent="0.25">
      <c r="A6" s="3" t="s">
        <v>26</v>
      </c>
      <c r="B6" s="16" t="s">
        <v>11</v>
      </c>
      <c r="C6" s="14">
        <v>0</v>
      </c>
      <c r="D6" s="14" t="s">
        <v>34</v>
      </c>
      <c r="E6" s="15" t="s">
        <v>35</v>
      </c>
    </row>
    <row r="7" spans="1:5" x14ac:dyDescent="0.25">
      <c r="A7" s="3" t="s">
        <v>27</v>
      </c>
      <c r="B7" s="16" t="s">
        <v>9</v>
      </c>
      <c r="C7" s="14" t="s">
        <v>39</v>
      </c>
      <c r="D7" s="14" t="s">
        <v>40</v>
      </c>
      <c r="E7" s="15" t="s">
        <v>41</v>
      </c>
    </row>
    <row r="8" spans="1:5" x14ac:dyDescent="0.25">
      <c r="A8" s="3" t="s">
        <v>27</v>
      </c>
      <c r="B8" s="17" t="s">
        <v>48</v>
      </c>
      <c r="C8" s="14" t="s">
        <v>50</v>
      </c>
      <c r="D8" s="14" t="s">
        <v>51</v>
      </c>
      <c r="E8" s="15" t="s">
        <v>51</v>
      </c>
    </row>
    <row r="9" spans="1:5" x14ac:dyDescent="0.25">
      <c r="A9" s="3" t="s">
        <v>27</v>
      </c>
      <c r="B9" s="17" t="s">
        <v>47</v>
      </c>
      <c r="C9" s="14" t="s">
        <v>50</v>
      </c>
      <c r="D9" s="14" t="s">
        <v>51</v>
      </c>
      <c r="E9" s="15" t="s">
        <v>51</v>
      </c>
    </row>
    <row r="10" spans="1:5" x14ac:dyDescent="0.25">
      <c r="A10" s="3" t="s">
        <v>27</v>
      </c>
      <c r="B10" s="17" t="s">
        <v>49</v>
      </c>
      <c r="C10" s="14" t="s">
        <v>50</v>
      </c>
      <c r="D10" s="14" t="s">
        <v>51</v>
      </c>
      <c r="E10" s="15" t="s">
        <v>51</v>
      </c>
    </row>
    <row r="11" spans="1:5" ht="15.75" thickBot="1" x14ac:dyDescent="0.3"/>
    <row r="12" spans="1:5" ht="19.5" thickTop="1" x14ac:dyDescent="0.25">
      <c r="A12" s="29" t="s">
        <v>42</v>
      </c>
      <c r="B12" s="30"/>
      <c r="C12" s="31"/>
    </row>
    <row r="13" spans="1:5" x14ac:dyDescent="0.25">
      <c r="A13" s="3" t="s">
        <v>25</v>
      </c>
      <c r="B13" s="4" t="s">
        <v>0</v>
      </c>
      <c r="C13" s="5" t="s">
        <v>19</v>
      </c>
    </row>
    <row r="14" spans="1:5" x14ac:dyDescent="0.25">
      <c r="A14" s="3" t="s">
        <v>25</v>
      </c>
      <c r="B14" s="4" t="s">
        <v>1</v>
      </c>
      <c r="C14" s="5" t="s">
        <v>20</v>
      </c>
    </row>
    <row r="15" spans="1:5" x14ac:dyDescent="0.25">
      <c r="A15" s="3" t="s">
        <v>26</v>
      </c>
      <c r="B15" s="4" t="s">
        <v>5</v>
      </c>
      <c r="C15" s="5" t="s">
        <v>19</v>
      </c>
    </row>
    <row r="16" spans="1:5" x14ac:dyDescent="0.25">
      <c r="A16" s="3" t="s">
        <v>26</v>
      </c>
      <c r="B16" s="4" t="s">
        <v>6</v>
      </c>
      <c r="C16" s="5" t="s">
        <v>20</v>
      </c>
    </row>
    <row r="17" spans="1:3" x14ac:dyDescent="0.25">
      <c r="A17" s="3" t="s">
        <v>27</v>
      </c>
      <c r="B17" s="4" t="s">
        <v>10</v>
      </c>
      <c r="C17" s="5" t="s">
        <v>23</v>
      </c>
    </row>
    <row r="18" spans="1:3" x14ac:dyDescent="0.25">
      <c r="A18" s="3" t="s">
        <v>27</v>
      </c>
      <c r="B18" s="6" t="s">
        <v>14</v>
      </c>
      <c r="C18" s="5">
        <v>128</v>
      </c>
    </row>
    <row r="19" spans="1:3" x14ac:dyDescent="0.25">
      <c r="A19" s="3" t="s">
        <v>27</v>
      </c>
      <c r="B19" s="16" t="s">
        <v>15</v>
      </c>
      <c r="C19" s="15">
        <v>512</v>
      </c>
    </row>
    <row r="20" spans="1:3" ht="15.75" thickBot="1" x14ac:dyDescent="0.3">
      <c r="A20" s="7" t="s">
        <v>27</v>
      </c>
      <c r="B20" s="8" t="s">
        <v>17</v>
      </c>
      <c r="C20" s="9" t="b">
        <v>0</v>
      </c>
    </row>
    <row r="21" spans="1:3" ht="15.75" thickTop="1" x14ac:dyDescent="0.25">
      <c r="A21" s="3" t="s">
        <v>27</v>
      </c>
      <c r="B21" s="16" t="s">
        <v>12</v>
      </c>
      <c r="C21" s="14" t="s">
        <v>44</v>
      </c>
    </row>
    <row r="22" spans="1:3" x14ac:dyDescent="0.25">
      <c r="A22" s="3" t="s">
        <v>27</v>
      </c>
      <c r="B22" s="16" t="s">
        <v>16</v>
      </c>
      <c r="C22" s="14">
        <v>256</v>
      </c>
    </row>
    <row r="23" spans="1:3" x14ac:dyDescent="0.25">
      <c r="A23" s="3" t="s">
        <v>27</v>
      </c>
      <c r="B23" s="14" t="s">
        <v>13</v>
      </c>
      <c r="C23" s="14">
        <v>100</v>
      </c>
    </row>
    <row r="24" spans="1:3" x14ac:dyDescent="0.25">
      <c r="A24" s="3" t="s">
        <v>27</v>
      </c>
      <c r="B24" s="16" t="s">
        <v>18</v>
      </c>
      <c r="C24" s="14">
        <v>1</v>
      </c>
    </row>
    <row r="25" spans="1:3" ht="15.75" thickBot="1" x14ac:dyDescent="0.3"/>
    <row r="26" spans="1:3" ht="19.5" thickTop="1" x14ac:dyDescent="0.25">
      <c r="A26" s="29" t="s">
        <v>43</v>
      </c>
      <c r="B26" s="31"/>
      <c r="C26" s="2"/>
    </row>
    <row r="27" spans="1:3" x14ac:dyDescent="0.25">
      <c r="A27" s="3" t="s">
        <v>25</v>
      </c>
      <c r="B27" s="5" t="s">
        <v>3</v>
      </c>
      <c r="C27" s="1"/>
    </row>
    <row r="28" spans="1:3" ht="15.75" thickBot="1" x14ac:dyDescent="0.3">
      <c r="A28" s="7" t="s">
        <v>25</v>
      </c>
      <c r="B28" s="10" t="s">
        <v>4</v>
      </c>
      <c r="C28" s="1"/>
    </row>
    <row r="29" spans="1:3" ht="15.75" thickTop="1" x14ac:dyDescent="0.25"/>
  </sheetData>
  <mergeCells count="3">
    <mergeCell ref="A1:E1"/>
    <mergeCell ref="A12:C12"/>
    <mergeCell ref="A26:B26"/>
  </mergeCells>
  <hyperlinks>
    <hyperlink ref="B18" r:id="rId1" location="REFRN10160"/>
    <hyperlink ref="B20" r:id="rId2" location="REFRN10154"/>
    <hyperlink ref="B17" r:id="rId3" location="REFRN10312"/>
    <hyperlink ref="B16" r:id="rId4" location="REFRN10256"/>
    <hyperlink ref="B15" r:id="rId5" location="REFRN10198"/>
    <hyperlink ref="B14" r:id="rId6" location="REFRN10165"/>
    <hyperlink ref="B13" r:id="rId7" location="REFRN10328"/>
    <hyperlink ref="B7" r:id="rId8" location="REFRN10310"/>
    <hyperlink ref="B4" r:id="rId9" location="REFRN10033"/>
    <hyperlink ref="B5" r:id="rId10" location="REFRN10340"/>
    <hyperlink ref="B22" r:id="rId11" location="REFRN10314"/>
    <hyperlink ref="B19" r:id="rId12" location="REFRN10158"/>
    <hyperlink ref="B6" r:id="rId13" location="REFRN10348"/>
    <hyperlink ref="B21" r:id="rId14" location="REFRN10309"/>
    <hyperlink ref="B24" r:id="rId15" location="REFRN10163"/>
    <hyperlink ref="B8" r:id="rId16" location="REFRN10310"/>
    <hyperlink ref="B9" r:id="rId17" location="REFRN10310"/>
    <hyperlink ref="B10" r:id="rId18" location="REFRN10310"/>
  </hyperlinks>
  <pageMargins left="0.7" right="0.7" top="0.75" bottom="0.75" header="0.3" footer="0.3"/>
  <pageSetup orientation="portrait" horizontalDpi="4294967295" verticalDpi="4294967295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8" sqref="G8"/>
    </sheetView>
  </sheetViews>
  <sheetFormatPr defaultRowHeight="15" x14ac:dyDescent="0.25"/>
  <cols>
    <col min="1" max="3" width="20.5703125" customWidth="1"/>
    <col min="5" max="6" width="25.7109375" customWidth="1"/>
    <col min="7" max="7" width="48.7109375" bestFit="1" customWidth="1"/>
  </cols>
  <sheetData>
    <row r="1" spans="1:7" ht="34.5" thickTop="1" x14ac:dyDescent="0.25">
      <c r="A1" s="32" t="s">
        <v>54</v>
      </c>
      <c r="B1" s="33"/>
      <c r="C1" s="34"/>
      <c r="E1" s="32" t="s">
        <v>56</v>
      </c>
      <c r="F1" s="33"/>
      <c r="G1" s="34"/>
    </row>
    <row r="2" spans="1:7" ht="19.5" thickBot="1" x14ac:dyDescent="0.3">
      <c r="A2" s="20" t="s">
        <v>55</v>
      </c>
      <c r="B2" s="21" t="s">
        <v>2</v>
      </c>
      <c r="C2" s="22" t="s">
        <v>53</v>
      </c>
      <c r="E2" s="20" t="s">
        <v>55</v>
      </c>
      <c r="F2" s="21" t="s">
        <v>57</v>
      </c>
      <c r="G2" s="22" t="s">
        <v>8</v>
      </c>
    </row>
    <row r="3" spans="1:7" ht="15.75" thickTop="1" x14ac:dyDescent="0.25">
      <c r="A3" s="23">
        <v>1</v>
      </c>
      <c r="B3" s="24" t="s">
        <v>21</v>
      </c>
      <c r="C3" s="25">
        <v>16</v>
      </c>
      <c r="E3" s="23">
        <v>1</v>
      </c>
      <c r="F3" s="24" t="s">
        <v>39</v>
      </c>
      <c r="G3" s="25">
        <v>10</v>
      </c>
    </row>
    <row r="4" spans="1:7" x14ac:dyDescent="0.25">
      <c r="A4" s="3">
        <v>2</v>
      </c>
      <c r="B4" s="18" t="s">
        <v>21</v>
      </c>
      <c r="C4" s="5">
        <v>32</v>
      </c>
      <c r="E4" s="3">
        <v>2</v>
      </c>
      <c r="F4" s="18" t="s">
        <v>39</v>
      </c>
      <c r="G4" s="5">
        <v>50</v>
      </c>
    </row>
    <row r="5" spans="1:7" ht="15.75" thickBot="1" x14ac:dyDescent="0.3">
      <c r="A5" s="7">
        <v>3</v>
      </c>
      <c r="B5" s="19" t="s">
        <v>21</v>
      </c>
      <c r="C5" s="10">
        <v>64</v>
      </c>
      <c r="E5" s="7">
        <v>3</v>
      </c>
      <c r="F5" s="19" t="s">
        <v>39</v>
      </c>
      <c r="G5" s="10">
        <v>90</v>
      </c>
    </row>
    <row r="6" spans="1:7" ht="15.75" thickTop="1" x14ac:dyDescent="0.25">
      <c r="A6" s="23">
        <v>4</v>
      </c>
      <c r="B6" s="24" t="s">
        <v>22</v>
      </c>
      <c r="C6" s="25">
        <v>16</v>
      </c>
      <c r="E6" s="23">
        <v>4</v>
      </c>
      <c r="F6" s="24" t="s">
        <v>40</v>
      </c>
      <c r="G6" s="25">
        <v>10</v>
      </c>
    </row>
    <row r="7" spans="1:7" x14ac:dyDescent="0.25">
      <c r="A7" s="3">
        <v>5</v>
      </c>
      <c r="B7" s="18" t="s">
        <v>22</v>
      </c>
      <c r="C7" s="5">
        <v>32</v>
      </c>
      <c r="E7" s="3">
        <v>5</v>
      </c>
      <c r="F7" s="18" t="s">
        <v>40</v>
      </c>
      <c r="G7" s="5">
        <v>50</v>
      </c>
    </row>
    <row r="8" spans="1:7" ht="15.75" thickBot="1" x14ac:dyDescent="0.3">
      <c r="A8" s="7">
        <v>6</v>
      </c>
      <c r="B8" s="19" t="s">
        <v>22</v>
      </c>
      <c r="C8" s="10">
        <v>64</v>
      </c>
      <c r="E8" s="7">
        <v>6</v>
      </c>
      <c r="F8" s="19" t="s">
        <v>40</v>
      </c>
      <c r="G8" s="10">
        <v>90</v>
      </c>
    </row>
    <row r="9" spans="1:7" ht="15.75" thickTop="1" x14ac:dyDescent="0.25">
      <c r="A9" s="23">
        <v>7</v>
      </c>
      <c r="B9" s="24" t="s">
        <v>52</v>
      </c>
      <c r="C9" s="25">
        <v>16</v>
      </c>
      <c r="E9" s="23">
        <v>7</v>
      </c>
      <c r="F9" s="24" t="s">
        <v>41</v>
      </c>
      <c r="G9" s="25">
        <v>10</v>
      </c>
    </row>
    <row r="10" spans="1:7" x14ac:dyDescent="0.25">
      <c r="A10" s="3">
        <v>8</v>
      </c>
      <c r="B10" s="18" t="s">
        <v>52</v>
      </c>
      <c r="C10" s="5">
        <v>32</v>
      </c>
      <c r="E10" s="3">
        <v>8</v>
      </c>
      <c r="F10" s="18" t="s">
        <v>41</v>
      </c>
      <c r="G10" s="5">
        <v>50</v>
      </c>
    </row>
    <row r="11" spans="1:7" ht="15.75" thickBot="1" x14ac:dyDescent="0.3">
      <c r="A11" s="7">
        <v>9</v>
      </c>
      <c r="B11" s="19" t="s">
        <v>52</v>
      </c>
      <c r="C11" s="10">
        <v>64</v>
      </c>
      <c r="E11" s="7">
        <v>9</v>
      </c>
      <c r="F11" s="19" t="s">
        <v>41</v>
      </c>
      <c r="G11" s="10">
        <v>90</v>
      </c>
    </row>
    <row r="12" spans="1:7" ht="16.5" thickTop="1" thickBot="1" x14ac:dyDescent="0.3"/>
    <row r="13" spans="1:7" ht="34.5" thickTop="1" x14ac:dyDescent="0.25">
      <c r="E13" s="32" t="s">
        <v>58</v>
      </c>
      <c r="F13" s="33"/>
      <c r="G13" s="34"/>
    </row>
    <row r="14" spans="1:7" ht="19.5" thickBot="1" x14ac:dyDescent="0.3">
      <c r="E14" s="20" t="s">
        <v>55</v>
      </c>
      <c r="F14" s="21" t="s">
        <v>62</v>
      </c>
      <c r="G14" s="22" t="s">
        <v>11</v>
      </c>
    </row>
    <row r="15" spans="1:7" ht="15.75" thickTop="1" x14ac:dyDescent="0.25">
      <c r="E15" s="23">
        <v>1</v>
      </c>
      <c r="F15" s="24" t="s">
        <v>59</v>
      </c>
      <c r="G15" s="25" t="s">
        <v>63</v>
      </c>
    </row>
    <row r="16" spans="1:7" x14ac:dyDescent="0.25">
      <c r="E16" s="3">
        <v>2</v>
      </c>
      <c r="F16" s="18" t="s">
        <v>60</v>
      </c>
      <c r="G16" s="5" t="s">
        <v>34</v>
      </c>
    </row>
    <row r="17" spans="5:7" ht="15.75" thickBot="1" x14ac:dyDescent="0.3">
      <c r="E17" s="7">
        <v>3</v>
      </c>
      <c r="F17" s="19" t="s">
        <v>61</v>
      </c>
      <c r="G17" s="10" t="s">
        <v>34</v>
      </c>
    </row>
    <row r="18" spans="5:7" ht="15.75" thickTop="1" x14ac:dyDescent="0.25">
      <c r="E18" s="23">
        <v>4</v>
      </c>
      <c r="F18" s="24" t="s">
        <v>64</v>
      </c>
      <c r="G18" s="25" t="s">
        <v>34</v>
      </c>
    </row>
    <row r="19" spans="5:7" x14ac:dyDescent="0.25">
      <c r="E19" s="3">
        <v>5</v>
      </c>
      <c r="F19" s="18" t="s">
        <v>65</v>
      </c>
      <c r="G19" s="5" t="s">
        <v>34</v>
      </c>
    </row>
    <row r="20" spans="5:7" ht="15.75" thickBot="1" x14ac:dyDescent="0.3">
      <c r="E20" s="7">
        <v>6</v>
      </c>
      <c r="F20" s="19" t="s">
        <v>66</v>
      </c>
      <c r="G20" s="10" t="s">
        <v>34</v>
      </c>
    </row>
    <row r="21" spans="5:7" ht="15.75" thickTop="1" x14ac:dyDescent="0.25"/>
  </sheetData>
  <mergeCells count="3">
    <mergeCell ref="A1:C1"/>
    <mergeCell ref="E1:G1"/>
    <mergeCell ref="E13:G1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16.85546875" bestFit="1" customWidth="1"/>
    <col min="2" max="2" width="13.8554687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25</v>
      </c>
      <c r="B2">
        <v>250</v>
      </c>
    </row>
    <row r="3" spans="1:2" x14ac:dyDescent="0.25">
      <c r="A3" t="s">
        <v>32</v>
      </c>
      <c r="B3">
        <v>100</v>
      </c>
    </row>
    <row r="4" spans="1:2" x14ac:dyDescent="0.25">
      <c r="A4" t="s">
        <v>31</v>
      </c>
      <c r="B4">
        <v>0</v>
      </c>
    </row>
    <row r="5" spans="1:2" x14ac:dyDescent="0.25">
      <c r="A5" t="s">
        <v>33</v>
      </c>
      <c r="B5">
        <f>250 -B3-B4</f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22" sqref="G22"/>
    </sheetView>
  </sheetViews>
  <sheetFormatPr defaultRowHeight="15" x14ac:dyDescent="0.25"/>
  <cols>
    <col min="2" max="2" width="21" bestFit="1" customWidth="1"/>
  </cols>
  <sheetData>
    <row r="1" spans="1:7" x14ac:dyDescent="0.25">
      <c r="A1" t="s">
        <v>67</v>
      </c>
      <c r="B1" t="s">
        <v>69</v>
      </c>
      <c r="C1" t="s">
        <v>21</v>
      </c>
      <c r="D1" t="s">
        <v>22</v>
      </c>
      <c r="E1" t="s">
        <v>52</v>
      </c>
      <c r="F1" t="s">
        <v>68</v>
      </c>
      <c r="G1" t="s">
        <v>36</v>
      </c>
    </row>
    <row r="2" spans="1:7" x14ac:dyDescent="0.25">
      <c r="A2">
        <v>8</v>
      </c>
      <c r="B2">
        <f>A2*4</f>
        <v>32</v>
      </c>
      <c r="C2">
        <f>2*A2*4</f>
        <v>64</v>
      </c>
      <c r="D2">
        <f>4*A2*4</f>
        <v>128</v>
      </c>
      <c r="E2">
        <f>6*A2*4</f>
        <v>192</v>
      </c>
      <c r="F2">
        <f>8*A2*4</f>
        <v>256</v>
      </c>
      <c r="G2">
        <f>10*A2*4</f>
        <v>320</v>
      </c>
    </row>
    <row r="3" spans="1:7" x14ac:dyDescent="0.25">
      <c r="A3">
        <v>16</v>
      </c>
      <c r="B3">
        <f t="shared" ref="B3:B17" si="0">A3*4</f>
        <v>64</v>
      </c>
      <c r="C3">
        <f>2*A3*4</f>
        <v>128</v>
      </c>
      <c r="D3">
        <f t="shared" ref="D3:D17" si="1">4*A3*4</f>
        <v>256</v>
      </c>
      <c r="E3">
        <f t="shared" ref="E3:E17" si="2">6*A3*4</f>
        <v>384</v>
      </c>
      <c r="F3">
        <f t="shared" ref="F3:F17" si="3">8*A3*4</f>
        <v>512</v>
      </c>
      <c r="G3">
        <f t="shared" ref="G3:G17" si="4">10*A3*4</f>
        <v>640</v>
      </c>
    </row>
    <row r="4" spans="1:7" x14ac:dyDescent="0.25">
      <c r="A4">
        <v>24</v>
      </c>
      <c r="B4">
        <f t="shared" si="0"/>
        <v>96</v>
      </c>
      <c r="C4">
        <f>2*A4*4</f>
        <v>192</v>
      </c>
      <c r="D4">
        <f t="shared" si="1"/>
        <v>384</v>
      </c>
      <c r="E4">
        <f t="shared" si="2"/>
        <v>576</v>
      </c>
      <c r="F4">
        <f t="shared" si="3"/>
        <v>768</v>
      </c>
      <c r="G4">
        <f t="shared" si="4"/>
        <v>960</v>
      </c>
    </row>
    <row r="5" spans="1:7" x14ac:dyDescent="0.25">
      <c r="A5">
        <v>32</v>
      </c>
      <c r="B5">
        <f t="shared" si="0"/>
        <v>128</v>
      </c>
      <c r="C5">
        <f>2*A5*4</f>
        <v>256</v>
      </c>
      <c r="D5">
        <f t="shared" si="1"/>
        <v>512</v>
      </c>
      <c r="E5">
        <f t="shared" si="2"/>
        <v>768</v>
      </c>
      <c r="F5">
        <f t="shared" si="3"/>
        <v>1024</v>
      </c>
      <c r="G5">
        <f t="shared" si="4"/>
        <v>1280</v>
      </c>
    </row>
    <row r="6" spans="1:7" x14ac:dyDescent="0.25">
      <c r="A6">
        <v>40</v>
      </c>
      <c r="B6">
        <f t="shared" si="0"/>
        <v>160</v>
      </c>
      <c r="C6">
        <f>2*A6*4</f>
        <v>320</v>
      </c>
      <c r="D6">
        <f t="shared" si="1"/>
        <v>640</v>
      </c>
      <c r="E6">
        <f t="shared" si="2"/>
        <v>960</v>
      </c>
      <c r="F6">
        <f t="shared" si="3"/>
        <v>1280</v>
      </c>
      <c r="G6">
        <f t="shared" si="4"/>
        <v>1600</v>
      </c>
    </row>
    <row r="7" spans="1:7" x14ac:dyDescent="0.25">
      <c r="A7">
        <v>48</v>
      </c>
      <c r="B7">
        <f t="shared" si="0"/>
        <v>192</v>
      </c>
      <c r="C7">
        <f>2*A7*4</f>
        <v>384</v>
      </c>
      <c r="D7">
        <f t="shared" si="1"/>
        <v>768</v>
      </c>
      <c r="E7">
        <f t="shared" si="2"/>
        <v>1152</v>
      </c>
      <c r="F7">
        <f t="shared" si="3"/>
        <v>1536</v>
      </c>
      <c r="G7">
        <f t="shared" si="4"/>
        <v>1920</v>
      </c>
    </row>
    <row r="8" spans="1:7" x14ac:dyDescent="0.25">
      <c r="A8">
        <v>56</v>
      </c>
      <c r="B8">
        <f t="shared" si="0"/>
        <v>224</v>
      </c>
      <c r="C8">
        <f>2*A8*4</f>
        <v>448</v>
      </c>
      <c r="D8">
        <f t="shared" si="1"/>
        <v>896</v>
      </c>
      <c r="E8">
        <f t="shared" si="2"/>
        <v>1344</v>
      </c>
      <c r="F8">
        <f t="shared" si="3"/>
        <v>1792</v>
      </c>
      <c r="G8">
        <f t="shared" si="4"/>
        <v>2240</v>
      </c>
    </row>
    <row r="9" spans="1:7" x14ac:dyDescent="0.25">
      <c r="A9">
        <v>64</v>
      </c>
      <c r="B9">
        <f t="shared" si="0"/>
        <v>256</v>
      </c>
      <c r="C9">
        <f>2*A9*4</f>
        <v>512</v>
      </c>
      <c r="D9">
        <f t="shared" si="1"/>
        <v>1024</v>
      </c>
      <c r="E9">
        <f t="shared" si="2"/>
        <v>1536</v>
      </c>
      <c r="F9">
        <f t="shared" si="3"/>
        <v>2048</v>
      </c>
      <c r="G9">
        <f t="shared" si="4"/>
        <v>2560</v>
      </c>
    </row>
    <row r="10" spans="1:7" x14ac:dyDescent="0.25">
      <c r="A10">
        <v>72</v>
      </c>
      <c r="B10">
        <f t="shared" si="0"/>
        <v>288</v>
      </c>
      <c r="C10">
        <f>2*A10*4</f>
        <v>576</v>
      </c>
      <c r="D10">
        <f t="shared" si="1"/>
        <v>1152</v>
      </c>
      <c r="E10">
        <f t="shared" si="2"/>
        <v>1728</v>
      </c>
      <c r="F10">
        <f t="shared" si="3"/>
        <v>2304</v>
      </c>
      <c r="G10">
        <f t="shared" si="4"/>
        <v>2880</v>
      </c>
    </row>
    <row r="11" spans="1:7" x14ac:dyDescent="0.25">
      <c r="A11">
        <v>80</v>
      </c>
      <c r="B11">
        <f t="shared" si="0"/>
        <v>320</v>
      </c>
      <c r="C11">
        <f>2*A11*4</f>
        <v>640</v>
      </c>
      <c r="D11">
        <f t="shared" si="1"/>
        <v>1280</v>
      </c>
      <c r="E11">
        <f t="shared" si="2"/>
        <v>1920</v>
      </c>
      <c r="F11">
        <f t="shared" si="3"/>
        <v>2560</v>
      </c>
      <c r="G11">
        <f t="shared" si="4"/>
        <v>3200</v>
      </c>
    </row>
    <row r="12" spans="1:7" x14ac:dyDescent="0.25">
      <c r="A12">
        <v>88</v>
      </c>
      <c r="B12">
        <f t="shared" si="0"/>
        <v>352</v>
      </c>
      <c r="C12">
        <f>2*A12*4</f>
        <v>704</v>
      </c>
      <c r="D12">
        <f t="shared" si="1"/>
        <v>1408</v>
      </c>
      <c r="E12">
        <f t="shared" si="2"/>
        <v>2112</v>
      </c>
      <c r="F12">
        <f t="shared" si="3"/>
        <v>2816</v>
      </c>
      <c r="G12">
        <f t="shared" si="4"/>
        <v>3520</v>
      </c>
    </row>
    <row r="13" spans="1:7" x14ac:dyDescent="0.25">
      <c r="A13">
        <v>96</v>
      </c>
      <c r="B13">
        <f t="shared" si="0"/>
        <v>384</v>
      </c>
      <c r="C13">
        <f>2*A13*4</f>
        <v>768</v>
      </c>
      <c r="D13">
        <f t="shared" si="1"/>
        <v>1536</v>
      </c>
      <c r="E13">
        <f t="shared" si="2"/>
        <v>2304</v>
      </c>
      <c r="F13">
        <f t="shared" si="3"/>
        <v>3072</v>
      </c>
      <c r="G13">
        <f t="shared" si="4"/>
        <v>3840</v>
      </c>
    </row>
    <row r="14" spans="1:7" x14ac:dyDescent="0.25">
      <c r="A14">
        <v>104</v>
      </c>
      <c r="B14">
        <f t="shared" si="0"/>
        <v>416</v>
      </c>
      <c r="C14">
        <f>2*A14*4</f>
        <v>832</v>
      </c>
      <c r="D14">
        <f t="shared" si="1"/>
        <v>1664</v>
      </c>
      <c r="E14">
        <f t="shared" si="2"/>
        <v>2496</v>
      </c>
      <c r="F14">
        <f t="shared" si="3"/>
        <v>3328</v>
      </c>
      <c r="G14">
        <f t="shared" si="4"/>
        <v>4160</v>
      </c>
    </row>
    <row r="15" spans="1:7" x14ac:dyDescent="0.25">
      <c r="A15">
        <v>112</v>
      </c>
      <c r="B15">
        <f t="shared" si="0"/>
        <v>448</v>
      </c>
      <c r="C15">
        <f>2*A15*4</f>
        <v>896</v>
      </c>
      <c r="D15">
        <f t="shared" si="1"/>
        <v>1792</v>
      </c>
      <c r="E15">
        <f t="shared" si="2"/>
        <v>2688</v>
      </c>
      <c r="F15">
        <f t="shared" si="3"/>
        <v>3584</v>
      </c>
      <c r="G15">
        <f t="shared" si="4"/>
        <v>4480</v>
      </c>
    </row>
    <row r="16" spans="1:7" x14ac:dyDescent="0.25">
      <c r="A16">
        <v>120</v>
      </c>
      <c r="B16">
        <f t="shared" si="0"/>
        <v>480</v>
      </c>
      <c r="C16">
        <f>2*A16*4</f>
        <v>960</v>
      </c>
      <c r="D16">
        <f t="shared" si="1"/>
        <v>1920</v>
      </c>
      <c r="E16">
        <f t="shared" si="2"/>
        <v>2880</v>
      </c>
      <c r="F16">
        <f t="shared" si="3"/>
        <v>3840</v>
      </c>
      <c r="G16">
        <f t="shared" si="4"/>
        <v>4800</v>
      </c>
    </row>
    <row r="17" spans="1:7" x14ac:dyDescent="0.25">
      <c r="A17">
        <v>128</v>
      </c>
      <c r="B17">
        <f t="shared" si="0"/>
        <v>512</v>
      </c>
      <c r="C17">
        <f>2*A17*4</f>
        <v>1024</v>
      </c>
      <c r="D17">
        <f t="shared" si="1"/>
        <v>2048</v>
      </c>
      <c r="E17">
        <f t="shared" si="2"/>
        <v>3072</v>
      </c>
      <c r="F17">
        <f t="shared" si="3"/>
        <v>4096</v>
      </c>
      <c r="G17">
        <f t="shared" si="4"/>
        <v>5120</v>
      </c>
    </row>
    <row r="18" spans="1:7" x14ac:dyDescent="0.25">
      <c r="B18">
        <f>B17/1024</f>
        <v>0.5</v>
      </c>
      <c r="C18">
        <f t="shared" ref="C18:G18" si="5">C17/1024</f>
        <v>1</v>
      </c>
      <c r="D18">
        <f t="shared" si="5"/>
        <v>2</v>
      </c>
      <c r="E18">
        <f t="shared" si="5"/>
        <v>3</v>
      </c>
      <c r="F18">
        <f t="shared" si="5"/>
        <v>4</v>
      </c>
      <c r="G18">
        <f t="shared" si="5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Experiment 1</vt:lpstr>
      <vt:lpstr>Memory Allocation</vt:lpstr>
      <vt:lpstr>PGA vs Cores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 Sand</dc:creator>
  <cp:lastModifiedBy>Sand, Kirby (IHPS Corvallis)</cp:lastModifiedBy>
  <dcterms:created xsi:type="dcterms:W3CDTF">2017-01-31T13:59:23Z</dcterms:created>
  <dcterms:modified xsi:type="dcterms:W3CDTF">2017-02-22T06:38:27Z</dcterms:modified>
</cp:coreProperties>
</file>