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2/JunYuan/"/>
    </mc:Choice>
  </mc:AlternateContent>
  <xr:revisionPtr revIDLastSave="0" documentId="13_ncr:1_{14015E0E-0112-FD4D-A245-6A7E8E837DC8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" i="1"/>
</calcChain>
</file>

<file path=xl/sharedStrings.xml><?xml version="1.0" encoding="utf-8"?>
<sst xmlns="http://schemas.openxmlformats.org/spreadsheetml/2006/main" count="100" uniqueCount="97">
  <si>
    <t>Name</t>
  </si>
  <si>
    <t>ENG</t>
  </si>
  <si>
    <t>MATH</t>
  </si>
  <si>
    <t>SCI</t>
  </si>
  <si>
    <t>Average</t>
  </si>
  <si>
    <t>Award</t>
  </si>
  <si>
    <t>ALICIA CHUA WAN YI</t>
  </si>
  <si>
    <t>AMANDA CHIN HUI YIE</t>
  </si>
  <si>
    <t>CLOEY KANG YU HUA</t>
  </si>
  <si>
    <t>IKA SYAHIDAH HIDAYAH BTE ATAN</t>
  </si>
  <si>
    <t>KHOO QI QUAN</t>
  </si>
  <si>
    <t>LAU WEI YUAN</t>
  </si>
  <si>
    <t>LIEW YU CHUN</t>
  </si>
  <si>
    <t>NADZIRAH BINTE JASMAN</t>
  </si>
  <si>
    <t>NASYA AULIA AZZAHRA</t>
  </si>
  <si>
    <t>NUR ALIYAH YUSRINA BINTE MOHAMAD YASIR</t>
  </si>
  <si>
    <t>NUR ALYSYA NATASYA BINTE SHAHARUDIN</t>
  </si>
  <si>
    <t>NUR DIYANAH BINTE ABDUL HAMMED</t>
  </si>
  <si>
    <t>NUR JAZLINA BINTE ZUKIPILI</t>
  </si>
  <si>
    <t>NUR KAMILIA BINTE MASKAM</t>
  </si>
  <si>
    <t>NUR SYAFIQAH BINTE ISHAK</t>
  </si>
  <si>
    <t>NUR SYARAFANA BINTE SA'AT</t>
  </si>
  <si>
    <t>NURYN BINTE ZAINAL</t>
  </si>
  <si>
    <t>PUTRI RAHADATUL 'AISY BINTE MOHAMMAD RASIFF</t>
  </si>
  <si>
    <t>RABI'ATUL A'DAWIYAH BINTE MOHAMAD SHAWAL</t>
  </si>
  <si>
    <t>SITI HAJAR BINTE ABD SHUKOR</t>
  </si>
  <si>
    <t>SOFIA KALLYSTA BINTE NOOR EFFENDY</t>
  </si>
  <si>
    <t>TANG YEE TENG RANICE</t>
  </si>
  <si>
    <t>WENG EE LYN</t>
  </si>
  <si>
    <t>YASMIN HAZMIRA BINTE AMIR</t>
  </si>
  <si>
    <t>AMIR AZHARI BIN ZAINAL</t>
  </si>
  <si>
    <t>CALEB TOH NAM YU</t>
  </si>
  <si>
    <t>DANNIE ASHRAF BIN ADRI</t>
  </si>
  <si>
    <t>HILMAN 'AQIL ZULIKRAM PUTRA ASANUL FARIQ</t>
  </si>
  <si>
    <t>HO WAH KANG IVAN</t>
  </si>
  <si>
    <t>JOEL CHOO YIWEI</t>
  </si>
  <si>
    <t>JUMANGIT JOHANNE CRAIG ALDAYA</t>
  </si>
  <si>
    <t>KAYDEN TOH YU XUAN</t>
  </si>
  <si>
    <t>MUHAMMAD NUR HAKIM BIN IRWAN</t>
  </si>
  <si>
    <t>NG JIA LE</t>
  </si>
  <si>
    <t>PATRICK LIM GUO AN</t>
  </si>
  <si>
    <t>RANDALL TRISTAN TEE WEI LYN</t>
  </si>
  <si>
    <t>SANCHEZ ANDREI CASENAS</t>
  </si>
  <si>
    <t>CHEONG JIA EN</t>
  </si>
  <si>
    <t>JOBELLE LEE XIN FEI</t>
  </si>
  <si>
    <t>JOELLE CHOO LING JIA</t>
  </si>
  <si>
    <t>JULIANA CLARISSE AGUILAR VILLARAMA</t>
  </si>
  <si>
    <t>KELLY LIM SI TING</t>
  </si>
  <si>
    <t>KHAIRUN NAZEERA BINTE MOHD ZAHIR</t>
  </si>
  <si>
    <t>KOH JIE YING</t>
  </si>
  <si>
    <t>KOH LAY XUAN RACHEL</t>
  </si>
  <si>
    <t>LAU SHERLYN</t>
  </si>
  <si>
    <t>LEE QI ZHEN TERRA</t>
  </si>
  <si>
    <t>LOO WEE XING JAYNE</t>
  </si>
  <si>
    <t>LUAN JIASHAN</t>
  </si>
  <si>
    <t>MOO ZHE YAN</t>
  </si>
  <si>
    <t>NG WAN XUAN PHIONNA</t>
  </si>
  <si>
    <t>NUR ATIKAH ADAWIYYAH BINTE MOHAMMED</t>
  </si>
  <si>
    <t>SYIFA MAHIRAH BINTE MOHD RAZALI</t>
  </si>
  <si>
    <t>WONG KIA YI JASMINE</t>
  </si>
  <si>
    <t>CALEB GOUK YI ZHI</t>
  </si>
  <si>
    <t>CHEW JUN FENG</t>
  </si>
  <si>
    <t>DEVIN LIM CHENG YU</t>
  </si>
  <si>
    <t>EDDYKA IMAN BIN DWI INDRA WIDURA</t>
  </si>
  <si>
    <t>ERNEST LOUIS HARYONO</t>
  </si>
  <si>
    <t>FONG ZI MING</t>
  </si>
  <si>
    <t>GOH KIN FENG</t>
  </si>
  <si>
    <t>JAVIER TAN XUAN HAO</t>
  </si>
  <si>
    <t>KELTON KUNG JUN WEI</t>
  </si>
  <si>
    <t>KO ENG JUN</t>
  </si>
  <si>
    <t>LUIS KOK YIH HON</t>
  </si>
  <si>
    <t>MOHAMAD NAUFAL BIN ROHAIZAT</t>
  </si>
  <si>
    <t>MOHAMAD SYAKIR ARIF BIN MOHAMAD NOR</t>
  </si>
  <si>
    <t>MUHAMAD NASIR BIN MOHAMED SANNIE ARFYANTO</t>
  </si>
  <si>
    <t>MUHAMMAD DANISH BIN SAFARI</t>
  </si>
  <si>
    <t>MUHAMMAD FARHAN BIN OSMAN</t>
  </si>
  <si>
    <t>ONG SEAN KYLER</t>
  </si>
  <si>
    <t>MUHAMMAD NUR HAQIM MOHD NATSIR RAHMAT</t>
  </si>
  <si>
    <t>Mark Sheets and Grade Summary For Year 2028</t>
  </si>
  <si>
    <t>S/N</t>
  </si>
  <si>
    <t>Sponsor</t>
  </si>
  <si>
    <t>Amount</t>
  </si>
  <si>
    <t>Top Student?</t>
  </si>
  <si>
    <t>Speech Day Awards</t>
  </si>
  <si>
    <t>-</t>
  </si>
  <si>
    <t>Bursary</t>
  </si>
  <si>
    <t>PSG</t>
  </si>
  <si>
    <t>Scholarship</t>
  </si>
  <si>
    <t>SAB</t>
  </si>
  <si>
    <t>Holiday Bridging Programme</t>
  </si>
  <si>
    <t>Group</t>
  </si>
  <si>
    <t>Criteria</t>
  </si>
  <si>
    <t>A</t>
  </si>
  <si>
    <t>B</t>
  </si>
  <si>
    <t xml:space="preserve">Number </t>
  </si>
  <si>
    <t xml:space="preserve">55 &lt; Average &lt;= 40 </t>
  </si>
  <si>
    <t>Average &lt;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</si>
</sst>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zoomScaleNormal="100" workbookViewId="0">
      <selection activeCell="K17" sqref="K17"/>
    </sheetView>
  </sheetViews>
  <sheetFormatPr baseColWidth="10" defaultColWidth="8.83203125" defaultRowHeight="15" x14ac:dyDescent="0.2"/>
  <cols>
    <col min="2" max="2" width="39.1640625" customWidth="1"/>
    <col min="3" max="6" width="10.83203125" style="3" customWidth="1"/>
    <col min="7" max="7" width="10.83203125" customWidth="1"/>
    <col min="8" max="8" width="12.83203125" customWidth="1"/>
    <col min="10" max="10" width="10.5" customWidth="1"/>
    <col min="11" max="11" width="10.33203125" customWidth="1"/>
    <col min="12" max="12" width="13.33203125" customWidth="1"/>
  </cols>
  <sheetData>
    <row r="1" spans="1:13" ht="19" x14ac:dyDescent="0.25">
      <c r="A1" s="11" t="s">
        <v>78</v>
      </c>
      <c r="B1" s="11"/>
      <c r="C1" s="11"/>
      <c r="D1" s="11"/>
      <c r="E1" s="11"/>
      <c r="F1" s="11"/>
      <c r="G1" s="11"/>
      <c r="H1" s="11"/>
    </row>
    <row r="3" spans="1:13" s="1" customFormat="1" x14ac:dyDescent="0.2">
      <c r="A3" s="2" t="s">
        <v>79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82</v>
      </c>
    </row>
    <row r="4" spans="1:13" x14ac:dyDescent="0.2">
      <c r="A4">
        <v>1</v>
      </c>
      <c r="B4" t="s">
        <v>6</v>
      </c>
      <c r="C4" s="3">
        <v>73</v>
      </c>
      <c r="D4" s="3">
        <v>68</v>
      </c>
      <c r="E4" s="3">
        <v>52</v>
      </c>
      <c r="F4" s="7">
        <f>ROUND(AVERAGE(C4:E4),1)</f>
        <v>64.3</v>
      </c>
      <c r="G4" s="7" t="str">
        <f>VLOOKUP(F4, $J$10:$M$12, 3, TRUE)</f>
        <v>Bursary</v>
      </c>
      <c r="H4" s="7" t="str">
        <f>IF(F4=MAX($F$4:$F$75), "Top", "")</f>
        <v/>
      </c>
    </row>
    <row r="5" spans="1:13" x14ac:dyDescent="0.2">
      <c r="A5">
        <v>2</v>
      </c>
      <c r="B5" t="s">
        <v>7</v>
      </c>
      <c r="C5" s="3">
        <v>74</v>
      </c>
      <c r="D5" s="3">
        <v>85</v>
      </c>
      <c r="E5" s="3">
        <v>62</v>
      </c>
      <c r="F5" s="7">
        <f t="shared" ref="F5:F68" si="0">ROUND(AVERAGE(C5:E5),1)</f>
        <v>73.7</v>
      </c>
      <c r="G5" s="7" t="str">
        <f t="shared" ref="G5:G68" si="1">VLOOKUP(F5, $J$10:$M$12, 3, TRUE)</f>
        <v>Scholarship</v>
      </c>
      <c r="H5" s="7" t="str">
        <f t="shared" ref="H5:H68" si="2">IF(F5=MAX($F$4:$F$75), "Top", "")</f>
        <v>Top</v>
      </c>
    </row>
    <row r="6" spans="1:13" x14ac:dyDescent="0.2">
      <c r="A6">
        <v>3</v>
      </c>
      <c r="B6" t="s">
        <v>8</v>
      </c>
      <c r="C6" s="3">
        <v>68</v>
      </c>
      <c r="D6" s="3">
        <v>70</v>
      </c>
      <c r="E6" s="3">
        <v>70</v>
      </c>
      <c r="F6" s="7">
        <f t="shared" si="0"/>
        <v>69.3</v>
      </c>
      <c r="G6" s="7" t="str">
        <f t="shared" si="1"/>
        <v>Bursary</v>
      </c>
      <c r="H6" s="7" t="str">
        <f t="shared" si="2"/>
        <v/>
      </c>
    </row>
    <row r="7" spans="1:13" x14ac:dyDescent="0.2">
      <c r="A7">
        <v>4</v>
      </c>
      <c r="B7" t="s">
        <v>9</v>
      </c>
      <c r="C7" s="3">
        <v>81</v>
      </c>
      <c r="D7" s="3">
        <v>77</v>
      </c>
      <c r="E7" s="3">
        <v>33</v>
      </c>
      <c r="F7" s="7">
        <f t="shared" si="0"/>
        <v>63.7</v>
      </c>
      <c r="G7" s="7" t="str">
        <f t="shared" si="1"/>
        <v>Bursary</v>
      </c>
      <c r="H7" s="7" t="str">
        <f t="shared" si="2"/>
        <v/>
      </c>
    </row>
    <row r="8" spans="1:13" x14ac:dyDescent="0.2">
      <c r="A8">
        <v>5</v>
      </c>
      <c r="B8" t="s">
        <v>10</v>
      </c>
      <c r="C8" s="3">
        <v>69</v>
      </c>
      <c r="D8" s="3">
        <v>85</v>
      </c>
      <c r="E8" s="3">
        <v>32</v>
      </c>
      <c r="F8" s="7">
        <f t="shared" si="0"/>
        <v>62</v>
      </c>
      <c r="G8" s="7" t="str">
        <f t="shared" si="1"/>
        <v>Bursary</v>
      </c>
      <c r="H8" s="7" t="str">
        <f t="shared" si="2"/>
        <v/>
      </c>
      <c r="J8" s="1" t="s">
        <v>83</v>
      </c>
    </row>
    <row r="9" spans="1:13" x14ac:dyDescent="0.2">
      <c r="A9">
        <v>6</v>
      </c>
      <c r="B9" t="s">
        <v>11</v>
      </c>
      <c r="C9" s="3">
        <v>70</v>
      </c>
      <c r="D9" s="3">
        <v>39</v>
      </c>
      <c r="E9" s="3">
        <v>63</v>
      </c>
      <c r="F9" s="7">
        <f t="shared" si="0"/>
        <v>57.3</v>
      </c>
      <c r="G9" s="7" t="str">
        <f t="shared" si="1"/>
        <v>-</v>
      </c>
      <c r="H9" s="7" t="str">
        <f t="shared" si="2"/>
        <v/>
      </c>
      <c r="J9" s="8" t="s">
        <v>4</v>
      </c>
      <c r="K9" s="8" t="s">
        <v>80</v>
      </c>
      <c r="L9" s="8" t="s">
        <v>5</v>
      </c>
      <c r="M9" s="8" t="s">
        <v>81</v>
      </c>
    </row>
    <row r="10" spans="1:13" x14ac:dyDescent="0.2">
      <c r="A10">
        <v>7</v>
      </c>
      <c r="B10" t="s">
        <v>12</v>
      </c>
      <c r="C10" s="3">
        <v>72</v>
      </c>
      <c r="D10" s="3">
        <v>47</v>
      </c>
      <c r="E10" s="3">
        <v>63</v>
      </c>
      <c r="F10" s="7">
        <f t="shared" si="0"/>
        <v>60.7</v>
      </c>
      <c r="G10" s="7" t="str">
        <f t="shared" si="1"/>
        <v>Bursary</v>
      </c>
      <c r="H10" s="7" t="str">
        <f t="shared" si="2"/>
        <v/>
      </c>
      <c r="J10" s="6">
        <v>0</v>
      </c>
      <c r="K10" s="6" t="s">
        <v>84</v>
      </c>
      <c r="L10" s="5" t="s">
        <v>84</v>
      </c>
      <c r="M10" s="5">
        <v>0</v>
      </c>
    </row>
    <row r="11" spans="1:13" x14ac:dyDescent="0.2">
      <c r="A11">
        <v>8</v>
      </c>
      <c r="B11" t="s">
        <v>13</v>
      </c>
      <c r="C11" s="3">
        <v>65</v>
      </c>
      <c r="D11" s="3">
        <v>80</v>
      </c>
      <c r="E11" s="3">
        <v>47</v>
      </c>
      <c r="F11" s="7">
        <f t="shared" si="0"/>
        <v>64</v>
      </c>
      <c r="G11" s="7" t="str">
        <f t="shared" si="1"/>
        <v>Bursary</v>
      </c>
      <c r="H11" s="7" t="str">
        <f t="shared" si="2"/>
        <v/>
      </c>
      <c r="J11" s="6">
        <v>60</v>
      </c>
      <c r="K11" s="6" t="s">
        <v>86</v>
      </c>
      <c r="L11" s="5" t="s">
        <v>85</v>
      </c>
      <c r="M11" s="5">
        <v>350</v>
      </c>
    </row>
    <row r="12" spans="1:13" x14ac:dyDescent="0.2">
      <c r="A12">
        <v>9</v>
      </c>
      <c r="B12" t="s">
        <v>14</v>
      </c>
      <c r="C12" s="3">
        <v>65</v>
      </c>
      <c r="D12" s="3">
        <v>88</v>
      </c>
      <c r="E12" s="3">
        <v>54</v>
      </c>
      <c r="F12" s="7">
        <f t="shared" si="0"/>
        <v>69</v>
      </c>
      <c r="G12" s="7" t="str">
        <f t="shared" si="1"/>
        <v>Bursary</v>
      </c>
      <c r="H12" s="7" t="str">
        <f t="shared" si="2"/>
        <v/>
      </c>
      <c r="J12" s="6">
        <v>70</v>
      </c>
      <c r="K12" s="6" t="s">
        <v>88</v>
      </c>
      <c r="L12" s="5" t="s">
        <v>87</v>
      </c>
      <c r="M12" s="5">
        <v>1000</v>
      </c>
    </row>
    <row r="13" spans="1:13" x14ac:dyDescent="0.2">
      <c r="A13">
        <v>10</v>
      </c>
      <c r="B13" t="s">
        <v>15</v>
      </c>
      <c r="C13" s="3">
        <v>77</v>
      </c>
      <c r="D13" s="3">
        <v>78</v>
      </c>
      <c r="E13" s="3">
        <v>29</v>
      </c>
      <c r="F13" s="7">
        <f t="shared" si="0"/>
        <v>61.3</v>
      </c>
      <c r="G13" s="7" t="str">
        <f t="shared" si="1"/>
        <v>Bursary</v>
      </c>
      <c r="H13" s="7" t="str">
        <f t="shared" si="2"/>
        <v/>
      </c>
    </row>
    <row r="14" spans="1:13" x14ac:dyDescent="0.2">
      <c r="A14">
        <v>11</v>
      </c>
      <c r="B14" t="s">
        <v>16</v>
      </c>
      <c r="C14" s="3">
        <v>73</v>
      </c>
      <c r="D14" s="3">
        <v>68</v>
      </c>
      <c r="E14" s="3">
        <v>70</v>
      </c>
      <c r="F14" s="7">
        <f t="shared" si="0"/>
        <v>70.3</v>
      </c>
      <c r="G14" s="7" t="str">
        <f t="shared" si="1"/>
        <v>Scholarship</v>
      </c>
      <c r="H14" s="7" t="str">
        <f t="shared" si="2"/>
        <v/>
      </c>
    </row>
    <row r="15" spans="1:13" x14ac:dyDescent="0.2">
      <c r="A15">
        <v>12</v>
      </c>
      <c r="B15" t="s">
        <v>17</v>
      </c>
      <c r="C15" s="3">
        <v>68</v>
      </c>
      <c r="D15" s="3">
        <v>41</v>
      </c>
      <c r="E15" s="3">
        <v>54</v>
      </c>
      <c r="F15" s="7">
        <f t="shared" si="0"/>
        <v>54.3</v>
      </c>
      <c r="G15" s="7" t="str">
        <f t="shared" si="1"/>
        <v>-</v>
      </c>
      <c r="H15" s="7" t="str">
        <f t="shared" si="2"/>
        <v/>
      </c>
      <c r="J15" s="1" t="s">
        <v>89</v>
      </c>
    </row>
    <row r="16" spans="1:13" x14ac:dyDescent="0.2">
      <c r="A16">
        <v>13</v>
      </c>
      <c r="B16" t="s">
        <v>18</v>
      </c>
      <c r="C16" s="3">
        <v>67</v>
      </c>
      <c r="D16" s="3">
        <v>71</v>
      </c>
      <c r="E16" s="3">
        <v>71</v>
      </c>
      <c r="F16" s="7">
        <f t="shared" si="0"/>
        <v>69.7</v>
      </c>
      <c r="G16" s="7" t="str">
        <f t="shared" si="1"/>
        <v>Bursary</v>
      </c>
      <c r="H16" s="7" t="str">
        <f t="shared" si="2"/>
        <v/>
      </c>
      <c r="J16" s="8" t="s">
        <v>90</v>
      </c>
      <c r="K16" s="8" t="s">
        <v>94</v>
      </c>
      <c r="L16" s="9" t="s">
        <v>91</v>
      </c>
      <c r="M16" s="9"/>
    </row>
    <row r="17" spans="1:13" x14ac:dyDescent="0.2">
      <c r="A17">
        <v>14</v>
      </c>
      <c r="B17" t="s">
        <v>19</v>
      </c>
      <c r="C17" s="3">
        <v>64</v>
      </c>
      <c r="D17" s="3">
        <v>76</v>
      </c>
      <c r="E17" s="3">
        <v>56</v>
      </c>
      <c r="F17" s="7">
        <f t="shared" si="0"/>
        <v>65.3</v>
      </c>
      <c r="G17" s="7" t="str">
        <f t="shared" si="1"/>
        <v>Bursary</v>
      </c>
      <c r="H17" s="7" t="str">
        <f t="shared" si="2"/>
        <v/>
      </c>
      <c r="J17" s="6" t="s">
        <v>92</v>
      </c>
      <c r="K17" s="6">
        <f>COUNTIFS($F$4:$F$75,"&gt;=40", $F$4:$F$75, "&lt;55")</f>
        <v>23</v>
      </c>
      <c r="L17" s="10" t="s">
        <v>95</v>
      </c>
      <c r="M17" s="10"/>
    </row>
    <row r="18" spans="1:13" x14ac:dyDescent="0.2">
      <c r="A18">
        <v>15</v>
      </c>
      <c r="B18" t="s">
        <v>20</v>
      </c>
      <c r="C18" s="3">
        <v>75</v>
      </c>
      <c r="D18" s="3">
        <v>85</v>
      </c>
      <c r="E18" s="3">
        <v>57</v>
      </c>
      <c r="F18" s="7">
        <f t="shared" si="0"/>
        <v>72.3</v>
      </c>
      <c r="G18" s="7" t="str">
        <f t="shared" si="1"/>
        <v>Scholarship</v>
      </c>
      <c r="H18" s="7" t="str">
        <f t="shared" si="2"/>
        <v/>
      </c>
      <c r="J18" s="6" t="s">
        <v>93</v>
      </c>
      <c r="K18" s="6">
        <f>COUNTIF($F$4:$F$75,"&lt;40")</f>
        <v>3</v>
      </c>
      <c r="L18" s="10" t="s">
        <v>96</v>
      </c>
      <c r="M18" s="10"/>
    </row>
    <row r="19" spans="1:13" x14ac:dyDescent="0.2">
      <c r="A19">
        <v>16</v>
      </c>
      <c r="B19" t="s">
        <v>21</v>
      </c>
      <c r="C19" s="3">
        <v>67</v>
      </c>
      <c r="D19" s="3">
        <v>91</v>
      </c>
      <c r="E19" s="3">
        <v>61</v>
      </c>
      <c r="F19" s="7">
        <f t="shared" si="0"/>
        <v>73</v>
      </c>
      <c r="G19" s="7" t="str">
        <f t="shared" si="1"/>
        <v>Scholarship</v>
      </c>
      <c r="H19" s="7" t="str">
        <f t="shared" si="2"/>
        <v/>
      </c>
    </row>
    <row r="20" spans="1:13" x14ac:dyDescent="0.2">
      <c r="A20">
        <v>17</v>
      </c>
      <c r="B20" t="s">
        <v>22</v>
      </c>
      <c r="C20" s="3">
        <v>66</v>
      </c>
      <c r="D20" s="3">
        <v>38</v>
      </c>
      <c r="E20" s="3">
        <v>45</v>
      </c>
      <c r="F20" s="7">
        <f t="shared" si="0"/>
        <v>49.7</v>
      </c>
      <c r="G20" s="7" t="str">
        <f t="shared" si="1"/>
        <v>-</v>
      </c>
      <c r="H20" s="7" t="str">
        <f t="shared" si="2"/>
        <v/>
      </c>
    </row>
    <row r="21" spans="1:13" x14ac:dyDescent="0.2">
      <c r="A21">
        <v>18</v>
      </c>
      <c r="B21" t="s">
        <v>23</v>
      </c>
      <c r="C21" s="3">
        <v>67</v>
      </c>
      <c r="D21" s="3">
        <v>83</v>
      </c>
      <c r="E21" s="3">
        <v>41</v>
      </c>
      <c r="F21" s="7">
        <f t="shared" si="0"/>
        <v>63.7</v>
      </c>
      <c r="G21" s="7" t="str">
        <f t="shared" si="1"/>
        <v>Bursary</v>
      </c>
      <c r="H21" s="7" t="str">
        <f t="shared" si="2"/>
        <v/>
      </c>
    </row>
    <row r="22" spans="1:13" x14ac:dyDescent="0.2">
      <c r="A22">
        <v>19</v>
      </c>
      <c r="B22" t="s">
        <v>24</v>
      </c>
      <c r="C22" s="3">
        <v>77</v>
      </c>
      <c r="D22" s="3">
        <v>90</v>
      </c>
      <c r="E22" s="3">
        <v>48</v>
      </c>
      <c r="F22" s="7">
        <f t="shared" si="0"/>
        <v>71.7</v>
      </c>
      <c r="G22" s="7" t="str">
        <f t="shared" si="1"/>
        <v>Scholarship</v>
      </c>
      <c r="H22" s="7" t="str">
        <f t="shared" si="2"/>
        <v/>
      </c>
    </row>
    <row r="23" spans="1:13" x14ac:dyDescent="0.2">
      <c r="A23">
        <v>20</v>
      </c>
      <c r="B23" t="s">
        <v>25</v>
      </c>
      <c r="C23" s="3">
        <v>68</v>
      </c>
      <c r="D23" s="3">
        <v>71</v>
      </c>
      <c r="E23" s="3">
        <v>36</v>
      </c>
      <c r="F23" s="7">
        <f t="shared" si="0"/>
        <v>58.3</v>
      </c>
      <c r="G23" s="7" t="str">
        <f t="shared" si="1"/>
        <v>-</v>
      </c>
      <c r="H23" s="7" t="str">
        <f t="shared" si="2"/>
        <v/>
      </c>
    </row>
    <row r="24" spans="1:13" x14ac:dyDescent="0.2">
      <c r="A24">
        <v>21</v>
      </c>
      <c r="B24" t="s">
        <v>26</v>
      </c>
      <c r="C24" s="3">
        <v>75</v>
      </c>
      <c r="D24" s="3">
        <v>84</v>
      </c>
      <c r="E24" s="3">
        <v>36</v>
      </c>
      <c r="F24" s="7">
        <f t="shared" si="0"/>
        <v>65</v>
      </c>
      <c r="G24" s="7" t="str">
        <f t="shared" si="1"/>
        <v>Bursary</v>
      </c>
      <c r="H24" s="7" t="str">
        <f t="shared" si="2"/>
        <v/>
      </c>
    </row>
    <row r="25" spans="1:13" x14ac:dyDescent="0.2">
      <c r="A25">
        <v>22</v>
      </c>
      <c r="B25" t="s">
        <v>27</v>
      </c>
      <c r="C25" s="3">
        <v>66</v>
      </c>
      <c r="D25" s="3">
        <v>70</v>
      </c>
      <c r="E25" s="3">
        <v>72</v>
      </c>
      <c r="F25" s="7">
        <f t="shared" si="0"/>
        <v>69.3</v>
      </c>
      <c r="G25" s="7" t="str">
        <f t="shared" si="1"/>
        <v>Bursary</v>
      </c>
      <c r="H25" s="7" t="str">
        <f t="shared" si="2"/>
        <v/>
      </c>
    </row>
    <row r="26" spans="1:13" x14ac:dyDescent="0.2">
      <c r="A26">
        <v>23</v>
      </c>
      <c r="B26" t="s">
        <v>28</v>
      </c>
      <c r="C26" s="3">
        <v>67</v>
      </c>
      <c r="D26" s="3">
        <v>64</v>
      </c>
      <c r="E26" s="3">
        <v>61</v>
      </c>
      <c r="F26" s="7">
        <f t="shared" si="0"/>
        <v>64</v>
      </c>
      <c r="G26" s="7" t="str">
        <f t="shared" si="1"/>
        <v>Bursary</v>
      </c>
      <c r="H26" s="7" t="str">
        <f t="shared" si="2"/>
        <v/>
      </c>
    </row>
    <row r="27" spans="1:13" x14ac:dyDescent="0.2">
      <c r="A27">
        <v>24</v>
      </c>
      <c r="B27" t="s">
        <v>29</v>
      </c>
      <c r="C27" s="3">
        <v>70</v>
      </c>
      <c r="D27" s="3">
        <v>23</v>
      </c>
      <c r="E27" s="3">
        <v>36</v>
      </c>
      <c r="F27" s="7">
        <f t="shared" si="0"/>
        <v>43</v>
      </c>
      <c r="G27" s="7" t="str">
        <f t="shared" si="1"/>
        <v>-</v>
      </c>
      <c r="H27" s="7" t="str">
        <f t="shared" si="2"/>
        <v/>
      </c>
    </row>
    <row r="28" spans="1:13" x14ac:dyDescent="0.2">
      <c r="A28">
        <v>25</v>
      </c>
      <c r="B28" t="s">
        <v>30</v>
      </c>
      <c r="C28" s="3">
        <v>63</v>
      </c>
      <c r="D28" s="3">
        <v>61</v>
      </c>
      <c r="E28" s="3">
        <v>63</v>
      </c>
      <c r="F28" s="7">
        <f t="shared" si="0"/>
        <v>62.3</v>
      </c>
      <c r="G28" s="7" t="str">
        <f t="shared" si="1"/>
        <v>Bursary</v>
      </c>
      <c r="H28" s="7" t="str">
        <f t="shared" si="2"/>
        <v/>
      </c>
    </row>
    <row r="29" spans="1:13" x14ac:dyDescent="0.2">
      <c r="A29">
        <v>26</v>
      </c>
      <c r="B29" t="s">
        <v>31</v>
      </c>
      <c r="C29" s="3">
        <v>69</v>
      </c>
      <c r="D29" s="3">
        <v>75</v>
      </c>
      <c r="E29" s="3">
        <v>36</v>
      </c>
      <c r="F29" s="7">
        <f t="shared" si="0"/>
        <v>60</v>
      </c>
      <c r="G29" s="7" t="str">
        <f t="shared" si="1"/>
        <v>Bursary</v>
      </c>
      <c r="H29" s="7" t="str">
        <f t="shared" si="2"/>
        <v/>
      </c>
    </row>
    <row r="30" spans="1:13" x14ac:dyDescent="0.2">
      <c r="A30">
        <v>27</v>
      </c>
      <c r="B30" t="s">
        <v>32</v>
      </c>
      <c r="C30" s="3">
        <v>72</v>
      </c>
      <c r="D30" s="3">
        <v>27</v>
      </c>
      <c r="E30" s="3">
        <v>43</v>
      </c>
      <c r="F30" s="7">
        <f t="shared" si="0"/>
        <v>47.3</v>
      </c>
      <c r="G30" s="7" t="str">
        <f t="shared" si="1"/>
        <v>-</v>
      </c>
      <c r="H30" s="7" t="str">
        <f t="shared" si="2"/>
        <v/>
      </c>
    </row>
    <row r="31" spans="1:13" x14ac:dyDescent="0.2">
      <c r="A31">
        <v>28</v>
      </c>
      <c r="B31" t="s">
        <v>33</v>
      </c>
      <c r="C31" s="3">
        <v>70</v>
      </c>
      <c r="D31" s="3">
        <v>74</v>
      </c>
      <c r="E31" s="3">
        <v>51</v>
      </c>
      <c r="F31" s="7">
        <f t="shared" si="0"/>
        <v>65</v>
      </c>
      <c r="G31" s="7" t="str">
        <f t="shared" si="1"/>
        <v>Bursary</v>
      </c>
      <c r="H31" s="7" t="str">
        <f t="shared" si="2"/>
        <v/>
      </c>
    </row>
    <row r="32" spans="1:13" x14ac:dyDescent="0.2">
      <c r="A32">
        <v>29</v>
      </c>
      <c r="B32" t="s">
        <v>34</v>
      </c>
      <c r="C32" s="3">
        <v>65</v>
      </c>
      <c r="D32" s="3">
        <v>81</v>
      </c>
      <c r="E32" s="3">
        <v>75</v>
      </c>
      <c r="F32" s="7">
        <f t="shared" si="0"/>
        <v>73.7</v>
      </c>
      <c r="G32" s="7" t="str">
        <f t="shared" si="1"/>
        <v>Scholarship</v>
      </c>
      <c r="H32" s="7" t="str">
        <f t="shared" si="2"/>
        <v>Top</v>
      </c>
    </row>
    <row r="33" spans="1:8" x14ac:dyDescent="0.2">
      <c r="A33">
        <v>30</v>
      </c>
      <c r="B33" t="s">
        <v>35</v>
      </c>
      <c r="C33" s="3">
        <v>72</v>
      </c>
      <c r="D33" s="3">
        <v>25</v>
      </c>
      <c r="E33" s="3">
        <v>65</v>
      </c>
      <c r="F33" s="7">
        <f t="shared" si="0"/>
        <v>54</v>
      </c>
      <c r="G33" s="7" t="str">
        <f t="shared" si="1"/>
        <v>-</v>
      </c>
      <c r="H33" s="7" t="str">
        <f t="shared" si="2"/>
        <v/>
      </c>
    </row>
    <row r="34" spans="1:8" x14ac:dyDescent="0.2">
      <c r="A34">
        <v>31</v>
      </c>
      <c r="B34" t="s">
        <v>36</v>
      </c>
      <c r="C34" s="3">
        <v>73</v>
      </c>
      <c r="D34" s="3">
        <v>32</v>
      </c>
      <c r="E34" s="3">
        <v>46</v>
      </c>
      <c r="F34" s="7">
        <f t="shared" si="0"/>
        <v>50.3</v>
      </c>
      <c r="G34" s="7" t="str">
        <f t="shared" si="1"/>
        <v>-</v>
      </c>
      <c r="H34" s="7" t="str">
        <f t="shared" si="2"/>
        <v/>
      </c>
    </row>
    <row r="35" spans="1:8" x14ac:dyDescent="0.2">
      <c r="A35">
        <v>32</v>
      </c>
      <c r="B35" t="s">
        <v>37</v>
      </c>
      <c r="C35" s="3">
        <v>72</v>
      </c>
      <c r="D35" s="3">
        <v>35</v>
      </c>
      <c r="E35" s="3">
        <v>72</v>
      </c>
      <c r="F35" s="7">
        <f t="shared" si="0"/>
        <v>59.7</v>
      </c>
      <c r="G35" s="7" t="str">
        <f t="shared" si="1"/>
        <v>-</v>
      </c>
      <c r="H35" s="7" t="str">
        <f t="shared" si="2"/>
        <v/>
      </c>
    </row>
    <row r="36" spans="1:8" x14ac:dyDescent="0.2">
      <c r="A36">
        <v>33</v>
      </c>
      <c r="B36" t="s">
        <v>38</v>
      </c>
      <c r="C36" s="3">
        <v>64</v>
      </c>
      <c r="D36" s="3">
        <v>82</v>
      </c>
      <c r="E36" s="3">
        <v>52</v>
      </c>
      <c r="F36" s="7">
        <f t="shared" si="0"/>
        <v>66</v>
      </c>
      <c r="G36" s="7" t="str">
        <f t="shared" si="1"/>
        <v>Bursary</v>
      </c>
      <c r="H36" s="7" t="str">
        <f t="shared" si="2"/>
        <v/>
      </c>
    </row>
    <row r="37" spans="1:8" x14ac:dyDescent="0.2">
      <c r="A37">
        <v>34</v>
      </c>
      <c r="B37" t="s">
        <v>77</v>
      </c>
      <c r="C37" s="3">
        <v>72</v>
      </c>
      <c r="D37" s="3">
        <v>33</v>
      </c>
      <c r="E37" s="3">
        <v>52</v>
      </c>
      <c r="F37" s="7">
        <f t="shared" si="0"/>
        <v>52.3</v>
      </c>
      <c r="G37" s="7" t="str">
        <f t="shared" si="1"/>
        <v>-</v>
      </c>
      <c r="H37" s="7" t="str">
        <f t="shared" si="2"/>
        <v/>
      </c>
    </row>
    <row r="38" spans="1:8" x14ac:dyDescent="0.2">
      <c r="A38">
        <v>35</v>
      </c>
      <c r="B38" t="s">
        <v>39</v>
      </c>
      <c r="C38" s="3">
        <v>73</v>
      </c>
      <c r="D38" s="3">
        <v>62</v>
      </c>
      <c r="E38" s="3">
        <v>39</v>
      </c>
      <c r="F38" s="7">
        <f t="shared" si="0"/>
        <v>58</v>
      </c>
      <c r="G38" s="7" t="str">
        <f t="shared" si="1"/>
        <v>-</v>
      </c>
      <c r="H38" s="7" t="str">
        <f t="shared" si="2"/>
        <v/>
      </c>
    </row>
    <row r="39" spans="1:8" x14ac:dyDescent="0.2">
      <c r="A39">
        <v>36</v>
      </c>
      <c r="B39" t="s">
        <v>40</v>
      </c>
      <c r="C39" s="3">
        <v>61</v>
      </c>
      <c r="D39" s="3">
        <v>40</v>
      </c>
      <c r="E39" s="3">
        <v>52</v>
      </c>
      <c r="F39" s="7">
        <f t="shared" si="0"/>
        <v>51</v>
      </c>
      <c r="G39" s="7" t="str">
        <f t="shared" si="1"/>
        <v>-</v>
      </c>
      <c r="H39" s="7" t="str">
        <f t="shared" si="2"/>
        <v/>
      </c>
    </row>
    <row r="40" spans="1:8" x14ac:dyDescent="0.2">
      <c r="A40">
        <v>37</v>
      </c>
      <c r="B40" t="s">
        <v>41</v>
      </c>
      <c r="C40" s="3">
        <v>73</v>
      </c>
      <c r="D40" s="3">
        <v>72</v>
      </c>
      <c r="E40" s="3">
        <v>60</v>
      </c>
      <c r="F40" s="7">
        <f t="shared" si="0"/>
        <v>68.3</v>
      </c>
      <c r="G40" s="7" t="str">
        <f t="shared" si="1"/>
        <v>Bursary</v>
      </c>
      <c r="H40" s="7" t="str">
        <f t="shared" si="2"/>
        <v/>
      </c>
    </row>
    <row r="41" spans="1:8" x14ac:dyDescent="0.2">
      <c r="A41">
        <v>38</v>
      </c>
      <c r="B41" t="s">
        <v>42</v>
      </c>
      <c r="C41" s="3">
        <v>76</v>
      </c>
      <c r="D41" s="3">
        <v>93</v>
      </c>
      <c r="E41" s="3">
        <v>37</v>
      </c>
      <c r="F41" s="7">
        <f t="shared" si="0"/>
        <v>68.7</v>
      </c>
      <c r="G41" s="7" t="str">
        <f t="shared" si="1"/>
        <v>Bursary</v>
      </c>
      <c r="H41" s="7" t="str">
        <f t="shared" si="2"/>
        <v/>
      </c>
    </row>
    <row r="42" spans="1:8" x14ac:dyDescent="0.2">
      <c r="A42">
        <v>39</v>
      </c>
      <c r="B42" t="s">
        <v>43</v>
      </c>
      <c r="C42" s="3">
        <v>68</v>
      </c>
      <c r="D42" s="3">
        <v>82</v>
      </c>
      <c r="E42" s="3">
        <v>23</v>
      </c>
      <c r="F42" s="7">
        <f t="shared" si="0"/>
        <v>57.7</v>
      </c>
      <c r="G42" s="7" t="str">
        <f t="shared" si="1"/>
        <v>-</v>
      </c>
      <c r="H42" s="7" t="str">
        <f t="shared" si="2"/>
        <v/>
      </c>
    </row>
    <row r="43" spans="1:8" x14ac:dyDescent="0.2">
      <c r="A43">
        <v>40</v>
      </c>
      <c r="B43" t="s">
        <v>44</v>
      </c>
      <c r="C43" s="3">
        <v>74</v>
      </c>
      <c r="D43" s="3">
        <v>30</v>
      </c>
      <c r="E43" s="3">
        <v>62.2</v>
      </c>
      <c r="F43" s="7">
        <f t="shared" si="0"/>
        <v>55.4</v>
      </c>
      <c r="G43" s="7" t="str">
        <f t="shared" si="1"/>
        <v>-</v>
      </c>
      <c r="H43" s="7" t="str">
        <f t="shared" si="2"/>
        <v/>
      </c>
    </row>
    <row r="44" spans="1:8" x14ac:dyDescent="0.2">
      <c r="A44">
        <v>41</v>
      </c>
      <c r="B44" t="s">
        <v>45</v>
      </c>
      <c r="C44" s="3">
        <v>72</v>
      </c>
      <c r="D44" s="3">
        <v>38</v>
      </c>
      <c r="E44" s="3">
        <v>53</v>
      </c>
      <c r="F44" s="7">
        <f t="shared" si="0"/>
        <v>54.3</v>
      </c>
      <c r="G44" s="7" t="str">
        <f t="shared" si="1"/>
        <v>-</v>
      </c>
      <c r="H44" s="7" t="str">
        <f t="shared" si="2"/>
        <v/>
      </c>
    </row>
    <row r="45" spans="1:8" x14ac:dyDescent="0.2">
      <c r="A45">
        <v>42</v>
      </c>
      <c r="B45" t="s">
        <v>46</v>
      </c>
      <c r="C45" s="3">
        <v>73</v>
      </c>
      <c r="D45" s="3">
        <v>57</v>
      </c>
      <c r="E45" s="3">
        <v>53</v>
      </c>
      <c r="F45" s="7">
        <f t="shared" si="0"/>
        <v>61</v>
      </c>
      <c r="G45" s="7" t="str">
        <f t="shared" si="1"/>
        <v>Bursary</v>
      </c>
      <c r="H45" s="7" t="str">
        <f t="shared" si="2"/>
        <v/>
      </c>
    </row>
    <row r="46" spans="1:8" x14ac:dyDescent="0.2">
      <c r="A46">
        <v>43</v>
      </c>
      <c r="B46" t="s">
        <v>47</v>
      </c>
      <c r="C46" s="3">
        <v>69</v>
      </c>
      <c r="D46" s="3">
        <v>53</v>
      </c>
      <c r="E46" s="3">
        <v>45</v>
      </c>
      <c r="F46" s="7">
        <f t="shared" si="0"/>
        <v>55.7</v>
      </c>
      <c r="G46" s="7" t="str">
        <f t="shared" si="1"/>
        <v>-</v>
      </c>
      <c r="H46" s="7" t="str">
        <f t="shared" si="2"/>
        <v/>
      </c>
    </row>
    <row r="47" spans="1:8" x14ac:dyDescent="0.2">
      <c r="A47">
        <v>44</v>
      </c>
      <c r="B47" t="s">
        <v>48</v>
      </c>
      <c r="C47" s="3">
        <v>65</v>
      </c>
      <c r="D47" s="3">
        <v>49</v>
      </c>
      <c r="E47" s="3">
        <v>43</v>
      </c>
      <c r="F47" s="7">
        <f t="shared" si="0"/>
        <v>52.3</v>
      </c>
      <c r="G47" s="7" t="str">
        <f t="shared" si="1"/>
        <v>-</v>
      </c>
      <c r="H47" s="7" t="str">
        <f t="shared" si="2"/>
        <v/>
      </c>
    </row>
    <row r="48" spans="1:8" x14ac:dyDescent="0.2">
      <c r="A48">
        <v>45</v>
      </c>
      <c r="B48" t="s">
        <v>49</v>
      </c>
      <c r="C48" s="3">
        <v>71</v>
      </c>
      <c r="D48" s="3">
        <v>35</v>
      </c>
      <c r="E48" s="3">
        <v>74</v>
      </c>
      <c r="F48" s="7">
        <f t="shared" si="0"/>
        <v>60</v>
      </c>
      <c r="G48" s="7" t="str">
        <f t="shared" si="1"/>
        <v>Bursary</v>
      </c>
      <c r="H48" s="7" t="str">
        <f t="shared" si="2"/>
        <v/>
      </c>
    </row>
    <row r="49" spans="1:8" x14ac:dyDescent="0.2">
      <c r="A49">
        <v>46</v>
      </c>
      <c r="B49" t="s">
        <v>50</v>
      </c>
      <c r="C49" s="3">
        <v>66</v>
      </c>
      <c r="D49" s="3">
        <v>63</v>
      </c>
      <c r="E49" s="3">
        <v>51</v>
      </c>
      <c r="F49" s="7">
        <f t="shared" si="0"/>
        <v>60</v>
      </c>
      <c r="G49" s="7" t="str">
        <f t="shared" si="1"/>
        <v>Bursary</v>
      </c>
      <c r="H49" s="7" t="str">
        <f t="shared" si="2"/>
        <v/>
      </c>
    </row>
    <row r="50" spans="1:8" x14ac:dyDescent="0.2">
      <c r="A50">
        <v>47</v>
      </c>
      <c r="B50" t="s">
        <v>51</v>
      </c>
      <c r="C50" s="3">
        <v>70</v>
      </c>
      <c r="D50" s="3">
        <v>65</v>
      </c>
      <c r="E50" s="3">
        <v>44</v>
      </c>
      <c r="F50" s="7">
        <f t="shared" si="0"/>
        <v>59.7</v>
      </c>
      <c r="G50" s="7" t="str">
        <f t="shared" si="1"/>
        <v>-</v>
      </c>
      <c r="H50" s="7" t="str">
        <f t="shared" si="2"/>
        <v/>
      </c>
    </row>
    <row r="51" spans="1:8" x14ac:dyDescent="0.2">
      <c r="A51">
        <v>48</v>
      </c>
      <c r="B51" t="s">
        <v>52</v>
      </c>
      <c r="C51" s="3">
        <v>72</v>
      </c>
      <c r="D51" s="3">
        <v>58</v>
      </c>
      <c r="E51" s="3">
        <v>46</v>
      </c>
      <c r="F51" s="7">
        <f t="shared" si="0"/>
        <v>58.7</v>
      </c>
      <c r="G51" s="7" t="str">
        <f t="shared" si="1"/>
        <v>-</v>
      </c>
      <c r="H51" s="7" t="str">
        <f t="shared" si="2"/>
        <v/>
      </c>
    </row>
    <row r="52" spans="1:8" x14ac:dyDescent="0.2">
      <c r="A52">
        <v>49</v>
      </c>
      <c r="B52" t="s">
        <v>53</v>
      </c>
      <c r="C52" s="3">
        <v>71</v>
      </c>
      <c r="D52" s="3">
        <v>39</v>
      </c>
      <c r="E52" s="3">
        <v>36</v>
      </c>
      <c r="F52" s="7">
        <f t="shared" si="0"/>
        <v>48.7</v>
      </c>
      <c r="G52" s="7" t="str">
        <f t="shared" si="1"/>
        <v>-</v>
      </c>
      <c r="H52" s="7" t="str">
        <f t="shared" si="2"/>
        <v/>
      </c>
    </row>
    <row r="53" spans="1:8" x14ac:dyDescent="0.2">
      <c r="A53">
        <v>50</v>
      </c>
      <c r="B53" t="s">
        <v>54</v>
      </c>
      <c r="C53" s="3">
        <v>77</v>
      </c>
      <c r="D53" s="3">
        <v>38</v>
      </c>
      <c r="E53" s="3">
        <v>44</v>
      </c>
      <c r="F53" s="7">
        <f t="shared" si="0"/>
        <v>53</v>
      </c>
      <c r="G53" s="7" t="str">
        <f t="shared" si="1"/>
        <v>-</v>
      </c>
      <c r="H53" s="7" t="str">
        <f t="shared" si="2"/>
        <v/>
      </c>
    </row>
    <row r="54" spans="1:8" x14ac:dyDescent="0.2">
      <c r="A54">
        <v>51</v>
      </c>
      <c r="B54" t="s">
        <v>55</v>
      </c>
      <c r="C54" s="3">
        <v>72</v>
      </c>
      <c r="D54" s="3">
        <v>37</v>
      </c>
      <c r="E54" s="3">
        <v>80</v>
      </c>
      <c r="F54" s="7">
        <f t="shared" si="0"/>
        <v>63</v>
      </c>
      <c r="G54" s="7" t="str">
        <f t="shared" si="1"/>
        <v>Bursary</v>
      </c>
      <c r="H54" s="7" t="str">
        <f t="shared" si="2"/>
        <v/>
      </c>
    </row>
    <row r="55" spans="1:8" x14ac:dyDescent="0.2">
      <c r="A55">
        <v>52</v>
      </c>
      <c r="B55" t="s">
        <v>56</v>
      </c>
      <c r="C55" s="3">
        <v>69</v>
      </c>
      <c r="D55" s="3">
        <v>23</v>
      </c>
      <c r="E55" s="3">
        <v>53</v>
      </c>
      <c r="F55" s="7">
        <f t="shared" si="0"/>
        <v>48.3</v>
      </c>
      <c r="G55" s="7" t="str">
        <f t="shared" si="1"/>
        <v>-</v>
      </c>
      <c r="H55" s="7" t="str">
        <f t="shared" si="2"/>
        <v/>
      </c>
    </row>
    <row r="56" spans="1:8" x14ac:dyDescent="0.2">
      <c r="A56">
        <v>53</v>
      </c>
      <c r="B56" t="s">
        <v>57</v>
      </c>
      <c r="C56" s="3">
        <v>68</v>
      </c>
      <c r="D56" s="3">
        <v>23</v>
      </c>
      <c r="E56" s="3">
        <v>63</v>
      </c>
      <c r="F56" s="7">
        <f t="shared" si="0"/>
        <v>51.3</v>
      </c>
      <c r="G56" s="7" t="str">
        <f t="shared" si="1"/>
        <v>-</v>
      </c>
      <c r="H56" s="7" t="str">
        <f t="shared" si="2"/>
        <v/>
      </c>
    </row>
    <row r="57" spans="1:8" x14ac:dyDescent="0.2">
      <c r="A57">
        <v>54</v>
      </c>
      <c r="B57" t="s">
        <v>58</v>
      </c>
      <c r="C57" s="3">
        <v>70</v>
      </c>
      <c r="D57" s="3">
        <v>87</v>
      </c>
      <c r="E57" s="3">
        <v>40</v>
      </c>
      <c r="F57" s="7">
        <f t="shared" si="0"/>
        <v>65.7</v>
      </c>
      <c r="G57" s="7" t="str">
        <f t="shared" si="1"/>
        <v>Bursary</v>
      </c>
      <c r="H57" s="7" t="str">
        <f t="shared" si="2"/>
        <v/>
      </c>
    </row>
    <row r="58" spans="1:8" x14ac:dyDescent="0.2">
      <c r="A58">
        <v>55</v>
      </c>
      <c r="B58" t="s">
        <v>59</v>
      </c>
      <c r="C58" s="3">
        <v>60</v>
      </c>
      <c r="D58" s="3">
        <v>68</v>
      </c>
      <c r="E58" s="3">
        <v>49</v>
      </c>
      <c r="F58" s="7">
        <f t="shared" si="0"/>
        <v>59</v>
      </c>
      <c r="G58" s="7" t="str">
        <f t="shared" si="1"/>
        <v>-</v>
      </c>
      <c r="H58" s="7" t="str">
        <f t="shared" si="2"/>
        <v/>
      </c>
    </row>
    <row r="59" spans="1:8" x14ac:dyDescent="0.2">
      <c r="A59">
        <v>56</v>
      </c>
      <c r="B59" t="s">
        <v>60</v>
      </c>
      <c r="C59" s="3">
        <v>56</v>
      </c>
      <c r="D59" s="3">
        <v>37</v>
      </c>
      <c r="E59" s="3">
        <v>40</v>
      </c>
      <c r="F59" s="7">
        <f t="shared" si="0"/>
        <v>44.3</v>
      </c>
      <c r="G59" s="7" t="str">
        <f t="shared" si="1"/>
        <v>-</v>
      </c>
      <c r="H59" s="7" t="str">
        <f t="shared" si="2"/>
        <v/>
      </c>
    </row>
    <row r="60" spans="1:8" x14ac:dyDescent="0.2">
      <c r="A60">
        <v>57</v>
      </c>
      <c r="B60" t="s">
        <v>61</v>
      </c>
      <c r="C60" s="3">
        <v>63</v>
      </c>
      <c r="D60" s="3">
        <v>33</v>
      </c>
      <c r="E60" s="3">
        <v>63</v>
      </c>
      <c r="F60" s="7">
        <f t="shared" si="0"/>
        <v>53</v>
      </c>
      <c r="G60" s="7" t="str">
        <f t="shared" si="1"/>
        <v>-</v>
      </c>
      <c r="H60" s="7" t="str">
        <f t="shared" si="2"/>
        <v/>
      </c>
    </row>
    <row r="61" spans="1:8" x14ac:dyDescent="0.2">
      <c r="A61">
        <v>58</v>
      </c>
      <c r="B61" t="s">
        <v>62</v>
      </c>
      <c r="C61" s="3">
        <v>67</v>
      </c>
      <c r="D61" s="3">
        <v>23</v>
      </c>
      <c r="E61" s="3">
        <v>59</v>
      </c>
      <c r="F61" s="7">
        <f t="shared" si="0"/>
        <v>49.7</v>
      </c>
      <c r="G61" s="7" t="str">
        <f t="shared" si="1"/>
        <v>-</v>
      </c>
      <c r="H61" s="7" t="str">
        <f t="shared" si="2"/>
        <v/>
      </c>
    </row>
    <row r="62" spans="1:8" x14ac:dyDescent="0.2">
      <c r="A62">
        <v>59</v>
      </c>
      <c r="B62" t="s">
        <v>63</v>
      </c>
      <c r="C62" s="3">
        <v>71</v>
      </c>
      <c r="D62" s="3">
        <v>37</v>
      </c>
      <c r="E62" s="3">
        <v>26</v>
      </c>
      <c r="F62" s="7">
        <f t="shared" si="0"/>
        <v>44.7</v>
      </c>
      <c r="G62" s="7" t="str">
        <f t="shared" si="1"/>
        <v>-</v>
      </c>
      <c r="H62" s="7" t="str">
        <f t="shared" si="2"/>
        <v/>
      </c>
    </row>
    <row r="63" spans="1:8" x14ac:dyDescent="0.2">
      <c r="A63">
        <v>60</v>
      </c>
      <c r="B63" t="s">
        <v>64</v>
      </c>
      <c r="C63" s="3">
        <v>70</v>
      </c>
      <c r="D63" s="3">
        <v>9</v>
      </c>
      <c r="E63" s="3">
        <v>76</v>
      </c>
      <c r="F63" s="7">
        <f t="shared" si="0"/>
        <v>51.7</v>
      </c>
      <c r="G63" s="7" t="str">
        <f t="shared" si="1"/>
        <v>-</v>
      </c>
      <c r="H63" s="7" t="str">
        <f t="shared" si="2"/>
        <v/>
      </c>
    </row>
    <row r="64" spans="1:8" x14ac:dyDescent="0.2">
      <c r="A64">
        <v>61</v>
      </c>
      <c r="B64" t="s">
        <v>65</v>
      </c>
      <c r="C64" s="3">
        <v>76</v>
      </c>
      <c r="D64" s="3">
        <v>42</v>
      </c>
      <c r="E64" s="3">
        <v>93</v>
      </c>
      <c r="F64" s="7">
        <f t="shared" si="0"/>
        <v>70.3</v>
      </c>
      <c r="G64" s="7" t="str">
        <f t="shared" si="1"/>
        <v>Scholarship</v>
      </c>
      <c r="H64" s="7" t="str">
        <f t="shared" si="2"/>
        <v/>
      </c>
    </row>
    <row r="65" spans="1:8" x14ac:dyDescent="0.2">
      <c r="A65">
        <v>62</v>
      </c>
      <c r="B65" t="s">
        <v>66</v>
      </c>
      <c r="C65" s="3">
        <v>74</v>
      </c>
      <c r="D65" s="3">
        <v>36</v>
      </c>
      <c r="E65" s="3">
        <v>70</v>
      </c>
      <c r="F65" s="7">
        <f t="shared" si="0"/>
        <v>60</v>
      </c>
      <c r="G65" s="7" t="str">
        <f t="shared" si="1"/>
        <v>Bursary</v>
      </c>
      <c r="H65" s="7" t="str">
        <f t="shared" si="2"/>
        <v/>
      </c>
    </row>
    <row r="66" spans="1:8" x14ac:dyDescent="0.2">
      <c r="A66">
        <v>63</v>
      </c>
      <c r="B66" t="s">
        <v>67</v>
      </c>
      <c r="C66" s="3">
        <v>69</v>
      </c>
      <c r="D66" s="3">
        <v>24</v>
      </c>
      <c r="E66" s="3">
        <v>25</v>
      </c>
      <c r="F66" s="7">
        <f t="shared" si="0"/>
        <v>39.299999999999997</v>
      </c>
      <c r="G66" s="7" t="str">
        <f t="shared" si="1"/>
        <v>-</v>
      </c>
      <c r="H66" s="7" t="str">
        <f t="shared" si="2"/>
        <v/>
      </c>
    </row>
    <row r="67" spans="1:8" x14ac:dyDescent="0.2">
      <c r="A67">
        <v>64</v>
      </c>
      <c r="B67" t="s">
        <v>68</v>
      </c>
      <c r="C67" s="3">
        <v>68</v>
      </c>
      <c r="D67" s="3">
        <v>43</v>
      </c>
      <c r="E67" s="3">
        <v>50</v>
      </c>
      <c r="F67" s="7">
        <f t="shared" si="0"/>
        <v>53.7</v>
      </c>
      <c r="G67" s="7" t="str">
        <f t="shared" si="1"/>
        <v>-</v>
      </c>
      <c r="H67" s="7" t="str">
        <f t="shared" si="2"/>
        <v/>
      </c>
    </row>
    <row r="68" spans="1:8" x14ac:dyDescent="0.2">
      <c r="A68">
        <v>65</v>
      </c>
      <c r="B68" t="s">
        <v>69</v>
      </c>
      <c r="C68" s="3">
        <v>67</v>
      </c>
      <c r="D68" s="3">
        <v>47</v>
      </c>
      <c r="E68" s="3">
        <v>8</v>
      </c>
      <c r="F68" s="7">
        <f t="shared" si="0"/>
        <v>40.700000000000003</v>
      </c>
      <c r="G68" s="7" t="str">
        <f t="shared" si="1"/>
        <v>-</v>
      </c>
      <c r="H68" s="7" t="str">
        <f t="shared" si="2"/>
        <v/>
      </c>
    </row>
    <row r="69" spans="1:8" x14ac:dyDescent="0.2">
      <c r="A69">
        <v>66</v>
      </c>
      <c r="B69" t="s">
        <v>70</v>
      </c>
      <c r="C69" s="3">
        <v>77</v>
      </c>
      <c r="D69" s="3">
        <v>29</v>
      </c>
      <c r="E69" s="3">
        <v>75</v>
      </c>
      <c r="F69" s="7">
        <f t="shared" ref="F69:F75" si="3">ROUND(AVERAGE(C69:E69),1)</f>
        <v>60.3</v>
      </c>
      <c r="G69" s="7" t="str">
        <f t="shared" ref="G69:G75" si="4">VLOOKUP(F69, $J$10:$M$12, 3, TRUE)</f>
        <v>Bursary</v>
      </c>
      <c r="H69" s="7" t="str">
        <f t="shared" ref="H69:H75" si="5">IF(F69=MAX($F$4:$F$75), "Top", "")</f>
        <v/>
      </c>
    </row>
    <row r="70" spans="1:8" x14ac:dyDescent="0.2">
      <c r="A70">
        <v>67</v>
      </c>
      <c r="B70" t="s">
        <v>71</v>
      </c>
      <c r="C70" s="3">
        <v>60</v>
      </c>
      <c r="D70" s="3">
        <v>38</v>
      </c>
      <c r="E70" s="3">
        <v>86</v>
      </c>
      <c r="F70" s="7">
        <f t="shared" si="3"/>
        <v>61.3</v>
      </c>
      <c r="G70" s="7" t="str">
        <f t="shared" si="4"/>
        <v>Bursary</v>
      </c>
      <c r="H70" s="7" t="str">
        <f t="shared" si="5"/>
        <v/>
      </c>
    </row>
    <row r="71" spans="1:8" x14ac:dyDescent="0.2">
      <c r="A71">
        <v>68</v>
      </c>
      <c r="B71" t="s">
        <v>72</v>
      </c>
      <c r="C71" s="3">
        <v>66</v>
      </c>
      <c r="D71" s="3">
        <v>37</v>
      </c>
      <c r="E71" s="3">
        <v>62</v>
      </c>
      <c r="F71" s="7">
        <f t="shared" si="3"/>
        <v>55</v>
      </c>
      <c r="G71" s="7" t="str">
        <f t="shared" si="4"/>
        <v>-</v>
      </c>
      <c r="H71" s="7" t="str">
        <f t="shared" si="5"/>
        <v/>
      </c>
    </row>
    <row r="72" spans="1:8" x14ac:dyDescent="0.2">
      <c r="A72">
        <v>69</v>
      </c>
      <c r="B72" t="s">
        <v>73</v>
      </c>
      <c r="C72" s="3">
        <v>56</v>
      </c>
      <c r="D72" s="3">
        <v>55</v>
      </c>
      <c r="E72" s="3">
        <v>52</v>
      </c>
      <c r="F72" s="7">
        <f t="shared" si="3"/>
        <v>54.3</v>
      </c>
      <c r="G72" s="7" t="str">
        <f t="shared" si="4"/>
        <v>-</v>
      </c>
      <c r="H72" s="7" t="str">
        <f t="shared" si="5"/>
        <v/>
      </c>
    </row>
    <row r="73" spans="1:8" x14ac:dyDescent="0.2">
      <c r="A73">
        <v>70</v>
      </c>
      <c r="B73" t="s">
        <v>74</v>
      </c>
      <c r="C73" s="3">
        <v>70</v>
      </c>
      <c r="D73" s="3">
        <v>22</v>
      </c>
      <c r="E73" s="3">
        <v>23</v>
      </c>
      <c r="F73" s="7">
        <f t="shared" si="3"/>
        <v>38.299999999999997</v>
      </c>
      <c r="G73" s="7" t="str">
        <f t="shared" si="4"/>
        <v>-</v>
      </c>
      <c r="H73" s="7" t="str">
        <f t="shared" si="5"/>
        <v/>
      </c>
    </row>
    <row r="74" spans="1:8" x14ac:dyDescent="0.2">
      <c r="A74">
        <v>71</v>
      </c>
      <c r="B74" t="s">
        <v>75</v>
      </c>
      <c r="C74" s="3">
        <v>70</v>
      </c>
      <c r="D74" s="3">
        <v>53</v>
      </c>
      <c r="E74" s="3">
        <v>41</v>
      </c>
      <c r="F74" s="7">
        <f t="shared" si="3"/>
        <v>54.7</v>
      </c>
      <c r="G74" s="7" t="str">
        <f t="shared" si="4"/>
        <v>-</v>
      </c>
      <c r="H74" s="7" t="str">
        <f t="shared" si="5"/>
        <v/>
      </c>
    </row>
    <row r="75" spans="1:8" x14ac:dyDescent="0.2">
      <c r="A75">
        <v>72</v>
      </c>
      <c r="B75" t="s">
        <v>76</v>
      </c>
      <c r="C75" s="3">
        <v>72</v>
      </c>
      <c r="D75" s="3">
        <v>23</v>
      </c>
      <c r="E75" s="3">
        <v>21</v>
      </c>
      <c r="F75" s="7">
        <f t="shared" si="3"/>
        <v>38.700000000000003</v>
      </c>
      <c r="G75" s="7" t="str">
        <f t="shared" si="4"/>
        <v>-</v>
      </c>
      <c r="H75" s="7" t="str">
        <f t="shared" si="5"/>
        <v/>
      </c>
    </row>
    <row r="76" spans="1:8" x14ac:dyDescent="0.2">
      <c r="F76" s="7"/>
      <c r="G76" s="7"/>
      <c r="H76" s="7"/>
    </row>
    <row r="77" spans="1:8" x14ac:dyDescent="0.2">
      <c r="F77" s="7"/>
      <c r="G77" s="7"/>
      <c r="H77" s="7"/>
    </row>
  </sheetData>
  <mergeCells count="4">
    <mergeCell ref="L16:M16"/>
    <mergeCell ref="L17:M17"/>
    <mergeCell ref="L18:M18"/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Sharifa Fatimatuzahra Binte A R A</dc:creator>
  <cp:lastModifiedBy>NIKOLA WINATA</cp:lastModifiedBy>
  <dcterms:created xsi:type="dcterms:W3CDTF">2022-07-26T02:45:02Z</dcterms:created>
  <dcterms:modified xsi:type="dcterms:W3CDTF">2024-09-12T08:04:26Z</dcterms:modified>
</cp:coreProperties>
</file>