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winata/Documents/2024-Notes/Computing/Excel/"/>
    </mc:Choice>
  </mc:AlternateContent>
  <xr:revisionPtr revIDLastSave="0" documentId="13_ncr:1_{71DABFE9-4AC5-5249-9E0A-5DB799AE5E65}" xr6:coauthVersionLast="47" xr6:coauthVersionMax="47" xr10:uidLastSave="{00000000-0000-0000-0000-000000000000}"/>
  <bookViews>
    <workbookView xWindow="300" yWindow="840" windowWidth="28200" windowHeight="16860" xr2:uid="{5B15D222-9161-4E85-ADE5-16825013C3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5" i="1"/>
  <c r="G1" i="1"/>
  <c r="E1" i="1"/>
</calcChain>
</file>

<file path=xl/sharedStrings.xml><?xml version="1.0" encoding="utf-8"?>
<sst xmlns="http://schemas.openxmlformats.org/spreadsheetml/2006/main" count="87" uniqueCount="63">
  <si>
    <t>Cars</t>
  </si>
  <si>
    <t>Petrol</t>
  </si>
  <si>
    <t>Diesel</t>
  </si>
  <si>
    <t>Petrol-Electric</t>
  </si>
  <si>
    <t>Petrol-Electric (Plug-In)</t>
  </si>
  <si>
    <t>Petrol-CNG</t>
  </si>
  <si>
    <t>CNG</t>
  </si>
  <si>
    <t>Electric</t>
  </si>
  <si>
    <t>Diesel-Electric</t>
  </si>
  <si>
    <t>Taxis</t>
  </si>
  <si>
    <t>Motor-cycles</t>
  </si>
  <si>
    <t>Goods &amp; Other Vehicles</t>
  </si>
  <si>
    <t>Buses</t>
  </si>
  <si>
    <t>CATEGORY</t>
  </si>
  <si>
    <t>OCT</t>
  </si>
  <si>
    <t>NOV</t>
  </si>
  <si>
    <t>DEC</t>
  </si>
  <si>
    <t>C-P</t>
  </si>
  <si>
    <t>C-D</t>
  </si>
  <si>
    <t>C-E</t>
  </si>
  <si>
    <t>T-P</t>
  </si>
  <si>
    <t>T-D</t>
  </si>
  <si>
    <t>T-E</t>
  </si>
  <si>
    <t>M-P</t>
  </si>
  <si>
    <t>M-E</t>
  </si>
  <si>
    <t>B-P</t>
  </si>
  <si>
    <t>B-D</t>
  </si>
  <si>
    <t>B-E</t>
  </si>
  <si>
    <t>C-C</t>
  </si>
  <si>
    <t>T-C</t>
  </si>
  <si>
    <t>G-P</t>
  </si>
  <si>
    <t>G-D</t>
  </si>
  <si>
    <t>G-C</t>
  </si>
  <si>
    <t>G-E</t>
  </si>
  <si>
    <t>B-C</t>
  </si>
  <si>
    <t>CODE</t>
  </si>
  <si>
    <t>C-PE</t>
  </si>
  <si>
    <t>C-PEP</t>
  </si>
  <si>
    <t>C-PC</t>
  </si>
  <si>
    <t>C-DE</t>
  </si>
  <si>
    <t>T-PE</t>
  </si>
  <si>
    <t>T-PC</t>
  </si>
  <si>
    <t>G-PE</t>
  </si>
  <si>
    <t>G-PC</t>
  </si>
  <si>
    <t>G-DE</t>
  </si>
  <si>
    <t>B-PC</t>
  </si>
  <si>
    <t>B-DE</t>
  </si>
  <si>
    <t>Type-code</t>
  </si>
  <si>
    <t>Fuel Type</t>
  </si>
  <si>
    <t>P</t>
  </si>
  <si>
    <t>D</t>
  </si>
  <si>
    <t>E</t>
  </si>
  <si>
    <t>PE</t>
  </si>
  <si>
    <t>PEP</t>
  </si>
  <si>
    <t>PC</t>
  </si>
  <si>
    <t>C</t>
  </si>
  <si>
    <t>DE</t>
  </si>
  <si>
    <t>Trend</t>
  </si>
  <si>
    <t>Table 2: Different Fuel Type</t>
  </si>
  <si>
    <t>Table 1 : Motor vehicle population for last quarter</t>
  </si>
  <si>
    <t xml:space="preserve">Date: </t>
  </si>
  <si>
    <t>Passcode:</t>
  </si>
  <si>
    <t>FUEL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</si>
</sst>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22" fontId="0" fillId="0" borderId="0" xfId="0" applyNumberFormat="1"/>
  </cellXfs>
  <cellStyles count="1">
    <cellStyle name="Normal" xfId="0" builtinId="0"/>
  </cellStyles>
  <dxfs count="5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8E3A-CAA1-4AA8-90C1-B4FC1CB13EBB}">
  <dimension ref="A1:G44"/>
  <sheetViews>
    <sheetView tabSelected="1" zoomScale="107" zoomScaleNormal="80" workbookViewId="0">
      <selection activeCell="M25" sqref="M25"/>
    </sheetView>
  </sheetViews>
  <sheetFormatPr baseColWidth="10" defaultColWidth="8.83203125" defaultRowHeight="15" x14ac:dyDescent="0.2"/>
  <cols>
    <col min="1" max="1" width="11.6640625" customWidth="1"/>
    <col min="2" max="2" width="21.33203125" bestFit="1" customWidth="1"/>
    <col min="3" max="3" width="21" customWidth="1"/>
    <col min="4" max="5" width="12.83203125" customWidth="1"/>
    <col min="6" max="6" width="13" bestFit="1" customWidth="1"/>
    <col min="7" max="7" width="12.83203125" customWidth="1"/>
  </cols>
  <sheetData>
    <row r="1" spans="1:7" x14ac:dyDescent="0.2">
      <c r="D1" s="4" t="s">
        <v>60</v>
      </c>
      <c r="E1" s="6">
        <f ca="1">TODAY()</f>
        <v>45476</v>
      </c>
      <c r="F1" s="4" t="s">
        <v>61</v>
      </c>
      <c r="G1">
        <f ca="1">RANDBETWEEN(100000, 999999)</f>
        <v>701077</v>
      </c>
    </row>
    <row r="2" spans="1:7" x14ac:dyDescent="0.2">
      <c r="D2" s="4"/>
      <c r="F2" s="4"/>
    </row>
    <row r="3" spans="1:7" x14ac:dyDescent="0.2">
      <c r="A3" s="4" t="s">
        <v>59</v>
      </c>
    </row>
    <row r="4" spans="1:7" x14ac:dyDescent="0.2">
      <c r="A4" s="2" t="s">
        <v>35</v>
      </c>
      <c r="B4" s="2" t="s">
        <v>13</v>
      </c>
      <c r="C4" s="2" t="s">
        <v>62</v>
      </c>
      <c r="D4" s="2" t="s">
        <v>14</v>
      </c>
      <c r="E4" s="2" t="s">
        <v>15</v>
      </c>
      <c r="F4" s="2" t="s">
        <v>16</v>
      </c>
      <c r="G4" s="2" t="s">
        <v>57</v>
      </c>
    </row>
    <row r="5" spans="1:7" x14ac:dyDescent="0.2">
      <c r="A5" s="1" t="s">
        <v>17</v>
      </c>
      <c r="B5" s="1" t="s">
        <v>0</v>
      </c>
      <c r="C5" s="1" t="str">
        <f>VLOOKUP(MID(A5, 3,3), $A$37:$B$44, 2, FALSE)</f>
        <v>Petrol</v>
      </c>
      <c r="D5" s="1">
        <v>575371</v>
      </c>
      <c r="E5" s="1">
        <v>575432</v>
      </c>
      <c r="F5" s="1">
        <v>574967</v>
      </c>
      <c r="G5" s="1" t="str">
        <f>IF(AND(E5-D5&gt;0, F5-E5&gt;0), "Up", "Down")</f>
        <v>Down</v>
      </c>
    </row>
    <row r="6" spans="1:7" x14ac:dyDescent="0.2">
      <c r="A6" s="1" t="s">
        <v>18</v>
      </c>
      <c r="B6" s="1" t="s">
        <v>0</v>
      </c>
      <c r="C6" s="1" t="str">
        <f t="shared" ref="C6:C33" si="0">VLOOKUP(MID(A6, 3,3), $A$37:$B$44, 2, FALSE)</f>
        <v>Diesel</v>
      </c>
      <c r="D6" s="1">
        <v>17957</v>
      </c>
      <c r="E6" s="1">
        <v>18013</v>
      </c>
      <c r="F6" s="1">
        <v>18049</v>
      </c>
      <c r="G6" s="1" t="str">
        <f t="shared" ref="G6:G33" si="1">IF(AND(E6-D6&gt;0, F6-E6&gt;0), "Up", "Down")</f>
        <v>Up</v>
      </c>
    </row>
    <row r="7" spans="1:7" x14ac:dyDescent="0.2">
      <c r="A7" s="1" t="s">
        <v>36</v>
      </c>
      <c r="B7" s="1" t="s">
        <v>0</v>
      </c>
      <c r="C7" s="1" t="str">
        <f t="shared" si="0"/>
        <v>Petrol-Electric</v>
      </c>
      <c r="D7" s="1">
        <v>34333</v>
      </c>
      <c r="E7" s="1">
        <v>35013</v>
      </c>
      <c r="F7" s="1">
        <v>35718</v>
      </c>
      <c r="G7" s="1" t="str">
        <f t="shared" si="1"/>
        <v>Up</v>
      </c>
    </row>
    <row r="8" spans="1:7" x14ac:dyDescent="0.2">
      <c r="A8" s="1" t="s">
        <v>37</v>
      </c>
      <c r="B8" s="1" t="s">
        <v>0</v>
      </c>
      <c r="C8" s="1" t="str">
        <f t="shared" si="0"/>
        <v>Petrol-Electric (Plug-In)</v>
      </c>
      <c r="D8" s="1">
        <v>457</v>
      </c>
      <c r="E8" s="1">
        <v>462</v>
      </c>
      <c r="F8" s="1">
        <v>473</v>
      </c>
      <c r="G8" s="1" t="str">
        <f t="shared" si="1"/>
        <v>Up</v>
      </c>
    </row>
    <row r="9" spans="1:7" x14ac:dyDescent="0.2">
      <c r="A9" s="1" t="s">
        <v>38</v>
      </c>
      <c r="B9" s="1" t="s">
        <v>0</v>
      </c>
      <c r="C9" s="1" t="str">
        <f t="shared" si="0"/>
        <v>Petrol-CNG</v>
      </c>
      <c r="D9" s="1">
        <v>264</v>
      </c>
      <c r="E9" s="1">
        <v>256</v>
      </c>
      <c r="F9" s="1">
        <v>250</v>
      </c>
      <c r="G9" s="1" t="str">
        <f t="shared" si="1"/>
        <v>Down</v>
      </c>
    </row>
    <row r="10" spans="1:7" x14ac:dyDescent="0.2">
      <c r="A10" s="1" t="s">
        <v>28</v>
      </c>
      <c r="B10" s="1" t="s">
        <v>0</v>
      </c>
      <c r="C10" s="1" t="str">
        <f t="shared" si="0"/>
        <v>CNG</v>
      </c>
      <c r="D10" s="1">
        <v>0</v>
      </c>
      <c r="E10" s="1">
        <v>0</v>
      </c>
      <c r="F10" s="1">
        <v>0</v>
      </c>
      <c r="G10" s="1" t="str">
        <f t="shared" si="1"/>
        <v>Down</v>
      </c>
    </row>
    <row r="11" spans="1:7" x14ac:dyDescent="0.2">
      <c r="A11" s="1" t="s">
        <v>19</v>
      </c>
      <c r="B11" s="1" t="s">
        <v>0</v>
      </c>
      <c r="C11" s="1" t="str">
        <f t="shared" si="0"/>
        <v>Electric</v>
      </c>
      <c r="D11" s="1">
        <v>1109</v>
      </c>
      <c r="E11" s="1">
        <v>1112</v>
      </c>
      <c r="F11" s="1">
        <v>1120</v>
      </c>
      <c r="G11" s="1" t="str">
        <f t="shared" si="1"/>
        <v>Up</v>
      </c>
    </row>
    <row r="12" spans="1:7" x14ac:dyDescent="0.2">
      <c r="A12" s="1" t="s">
        <v>39</v>
      </c>
      <c r="B12" s="1" t="s">
        <v>0</v>
      </c>
      <c r="C12" s="1" t="str">
        <f t="shared" si="0"/>
        <v>Diesel-Electric</v>
      </c>
      <c r="D12" s="1">
        <v>19</v>
      </c>
      <c r="E12" s="1">
        <v>19</v>
      </c>
      <c r="F12" s="1">
        <v>19</v>
      </c>
      <c r="G12" s="1" t="str">
        <f t="shared" si="1"/>
        <v>Down</v>
      </c>
    </row>
    <row r="13" spans="1:7" x14ac:dyDescent="0.2">
      <c r="A13" s="1" t="s">
        <v>20</v>
      </c>
      <c r="B13" s="1" t="s">
        <v>9</v>
      </c>
      <c r="C13" s="1" t="str">
        <f t="shared" si="0"/>
        <v>Petrol</v>
      </c>
      <c r="D13" s="1">
        <v>25</v>
      </c>
      <c r="E13" s="1">
        <v>25</v>
      </c>
      <c r="F13" s="1">
        <v>24</v>
      </c>
      <c r="G13" s="1" t="str">
        <f t="shared" si="1"/>
        <v>Down</v>
      </c>
    </row>
    <row r="14" spans="1:7" x14ac:dyDescent="0.2">
      <c r="A14" s="1" t="s">
        <v>21</v>
      </c>
      <c r="B14" s="1" t="s">
        <v>9</v>
      </c>
      <c r="C14" s="1" t="str">
        <f t="shared" si="0"/>
        <v>Diesel</v>
      </c>
      <c r="D14" s="1">
        <v>11022</v>
      </c>
      <c r="E14" s="1">
        <v>10563</v>
      </c>
      <c r="F14" s="1">
        <v>9759</v>
      </c>
      <c r="G14" s="1" t="str">
        <f t="shared" si="1"/>
        <v>Down</v>
      </c>
    </row>
    <row r="15" spans="1:7" x14ac:dyDescent="0.2">
      <c r="A15" s="1" t="s">
        <v>40</v>
      </c>
      <c r="B15" s="1" t="s">
        <v>9</v>
      </c>
      <c r="C15" s="1" t="str">
        <f t="shared" si="0"/>
        <v>Petrol-Electric</v>
      </c>
      <c r="D15" s="1">
        <v>7710</v>
      </c>
      <c r="E15" s="1">
        <v>8067</v>
      </c>
      <c r="F15" s="1">
        <v>8626</v>
      </c>
      <c r="G15" s="1" t="str">
        <f t="shared" si="1"/>
        <v>Up</v>
      </c>
    </row>
    <row r="16" spans="1:7" x14ac:dyDescent="0.2">
      <c r="A16" s="1" t="s">
        <v>41</v>
      </c>
      <c r="B16" s="1" t="s">
        <v>9</v>
      </c>
      <c r="C16" s="1" t="str">
        <f t="shared" si="0"/>
        <v>Petrol-CNG</v>
      </c>
      <c r="D16" s="1">
        <v>0</v>
      </c>
      <c r="E16" s="1">
        <v>0</v>
      </c>
      <c r="F16" s="1">
        <v>0</v>
      </c>
      <c r="G16" s="1" t="str">
        <f t="shared" si="1"/>
        <v>Down</v>
      </c>
    </row>
    <row r="17" spans="1:7" x14ac:dyDescent="0.2">
      <c r="A17" s="1" t="s">
        <v>29</v>
      </c>
      <c r="B17" s="1" t="s">
        <v>9</v>
      </c>
      <c r="C17" s="1" t="str">
        <f t="shared" si="0"/>
        <v>CNG</v>
      </c>
      <c r="D17" s="1">
        <v>0</v>
      </c>
      <c r="E17" s="1">
        <v>0</v>
      </c>
      <c r="F17" s="1">
        <v>0</v>
      </c>
      <c r="G17" s="1" t="str">
        <f t="shared" si="1"/>
        <v>Down</v>
      </c>
    </row>
    <row r="18" spans="1:7" x14ac:dyDescent="0.2">
      <c r="A18" s="1" t="s">
        <v>22</v>
      </c>
      <c r="B18" s="1" t="s">
        <v>9</v>
      </c>
      <c r="C18" s="1" t="str">
        <f t="shared" si="0"/>
        <v>Electric</v>
      </c>
      <c r="D18" s="1">
        <v>133</v>
      </c>
      <c r="E18" s="1">
        <v>133</v>
      </c>
      <c r="F18" s="1">
        <v>133</v>
      </c>
      <c r="G18" s="1" t="str">
        <f t="shared" si="1"/>
        <v>Down</v>
      </c>
    </row>
    <row r="19" spans="1:7" x14ac:dyDescent="0.2">
      <c r="A19" s="1" t="s">
        <v>23</v>
      </c>
      <c r="B19" s="1" t="s">
        <v>10</v>
      </c>
      <c r="C19" s="1" t="str">
        <f t="shared" si="0"/>
        <v>Petrol</v>
      </c>
      <c r="D19" s="1">
        <v>139320</v>
      </c>
      <c r="E19" s="1">
        <v>139618</v>
      </c>
      <c r="F19" s="1">
        <v>140396</v>
      </c>
      <c r="G19" s="1" t="str">
        <f t="shared" si="1"/>
        <v>Up</v>
      </c>
    </row>
    <row r="20" spans="1:7" x14ac:dyDescent="0.2">
      <c r="A20" s="1" t="s">
        <v>24</v>
      </c>
      <c r="B20" s="1" t="s">
        <v>10</v>
      </c>
      <c r="C20" s="1" t="str">
        <f t="shared" si="0"/>
        <v>Electric</v>
      </c>
      <c r="D20" s="1">
        <v>2</v>
      </c>
      <c r="E20" s="1">
        <v>2</v>
      </c>
      <c r="F20" s="1">
        <v>2</v>
      </c>
      <c r="G20" s="1" t="str">
        <f t="shared" si="1"/>
        <v>Down</v>
      </c>
    </row>
    <row r="21" spans="1:7" x14ac:dyDescent="0.2">
      <c r="A21" s="1" t="s">
        <v>30</v>
      </c>
      <c r="B21" s="1" t="s">
        <v>11</v>
      </c>
      <c r="C21" s="1" t="str">
        <f t="shared" si="0"/>
        <v>Petrol</v>
      </c>
      <c r="D21" s="1">
        <v>5029</v>
      </c>
      <c r="E21" s="1">
        <v>5086</v>
      </c>
      <c r="F21" s="1">
        <v>5109</v>
      </c>
      <c r="G21" s="1" t="str">
        <f t="shared" si="1"/>
        <v>Up</v>
      </c>
    </row>
    <row r="22" spans="1:7" x14ac:dyDescent="0.2">
      <c r="A22" s="1" t="s">
        <v>31</v>
      </c>
      <c r="B22" s="1" t="s">
        <v>11</v>
      </c>
      <c r="C22" s="1" t="str">
        <f t="shared" si="0"/>
        <v>Diesel</v>
      </c>
      <c r="D22" s="1">
        <v>135980</v>
      </c>
      <c r="E22" s="1">
        <v>135851</v>
      </c>
      <c r="F22" s="1">
        <v>135773</v>
      </c>
      <c r="G22" s="1" t="str">
        <f t="shared" si="1"/>
        <v>Down</v>
      </c>
    </row>
    <row r="23" spans="1:7" x14ac:dyDescent="0.2">
      <c r="A23" s="1" t="s">
        <v>42</v>
      </c>
      <c r="B23" s="1" t="s">
        <v>11</v>
      </c>
      <c r="C23" s="1" t="str">
        <f t="shared" si="0"/>
        <v>Petrol-Electric</v>
      </c>
      <c r="D23" s="1">
        <v>1</v>
      </c>
      <c r="E23" s="1">
        <v>1</v>
      </c>
      <c r="F23" s="1">
        <v>1</v>
      </c>
      <c r="G23" s="1" t="str">
        <f t="shared" si="1"/>
        <v>Down</v>
      </c>
    </row>
    <row r="24" spans="1:7" x14ac:dyDescent="0.2">
      <c r="A24" s="1" t="s">
        <v>43</v>
      </c>
      <c r="B24" s="1" t="s">
        <v>11</v>
      </c>
      <c r="C24" s="1" t="str">
        <f t="shared" si="0"/>
        <v>Petrol-CNG</v>
      </c>
      <c r="D24" s="1">
        <v>1</v>
      </c>
      <c r="E24" s="1">
        <v>1</v>
      </c>
      <c r="F24" s="1">
        <v>1</v>
      </c>
      <c r="G24" s="1" t="str">
        <f t="shared" si="1"/>
        <v>Down</v>
      </c>
    </row>
    <row r="25" spans="1:7" x14ac:dyDescent="0.2">
      <c r="A25" s="1" t="s">
        <v>32</v>
      </c>
      <c r="B25" s="1" t="s">
        <v>11</v>
      </c>
      <c r="C25" s="1" t="str">
        <f t="shared" si="0"/>
        <v>CNG</v>
      </c>
      <c r="D25" s="1">
        <v>2</v>
      </c>
      <c r="E25" s="1">
        <v>2</v>
      </c>
      <c r="F25" s="1">
        <v>2</v>
      </c>
      <c r="G25" s="1" t="str">
        <f t="shared" si="1"/>
        <v>Down</v>
      </c>
    </row>
    <row r="26" spans="1:7" x14ac:dyDescent="0.2">
      <c r="A26" s="1" t="s">
        <v>33</v>
      </c>
      <c r="B26" s="1" t="s">
        <v>11</v>
      </c>
      <c r="C26" s="1" t="str">
        <f t="shared" si="0"/>
        <v>Electric</v>
      </c>
      <c r="D26" s="1">
        <v>58</v>
      </c>
      <c r="E26" s="1">
        <v>69</v>
      </c>
      <c r="F26" s="1">
        <v>71</v>
      </c>
      <c r="G26" s="1" t="str">
        <f t="shared" si="1"/>
        <v>Up</v>
      </c>
    </row>
    <row r="27" spans="1:7" x14ac:dyDescent="0.2">
      <c r="A27" s="1" t="s">
        <v>44</v>
      </c>
      <c r="B27" s="1" t="s">
        <v>11</v>
      </c>
      <c r="C27" s="1" t="str">
        <f t="shared" si="0"/>
        <v>Diesel-Electric</v>
      </c>
      <c r="D27" s="1">
        <v>7</v>
      </c>
      <c r="E27" s="1">
        <v>7</v>
      </c>
      <c r="F27" s="1">
        <v>7</v>
      </c>
      <c r="G27" s="1" t="str">
        <f t="shared" si="1"/>
        <v>Down</v>
      </c>
    </row>
    <row r="28" spans="1:7" x14ac:dyDescent="0.2">
      <c r="A28" s="1" t="s">
        <v>25</v>
      </c>
      <c r="B28" s="1" t="s">
        <v>12</v>
      </c>
      <c r="C28" s="1" t="str">
        <f t="shared" si="0"/>
        <v>Petrol</v>
      </c>
      <c r="D28" s="1">
        <v>19</v>
      </c>
      <c r="E28" s="1">
        <v>19</v>
      </c>
      <c r="F28" s="1">
        <v>18</v>
      </c>
      <c r="G28" s="1" t="str">
        <f t="shared" si="1"/>
        <v>Down</v>
      </c>
    </row>
    <row r="29" spans="1:7" x14ac:dyDescent="0.2">
      <c r="A29" s="1" t="s">
        <v>26</v>
      </c>
      <c r="B29" s="1" t="s">
        <v>12</v>
      </c>
      <c r="C29" s="1" t="str">
        <f t="shared" si="0"/>
        <v>Diesel</v>
      </c>
      <c r="D29" s="1">
        <v>19191</v>
      </c>
      <c r="E29" s="1">
        <v>19223</v>
      </c>
      <c r="F29" s="1">
        <v>19248</v>
      </c>
      <c r="G29" s="1" t="str">
        <f t="shared" si="1"/>
        <v>Up</v>
      </c>
    </row>
    <row r="30" spans="1:7" x14ac:dyDescent="0.2">
      <c r="A30" s="1" t="s">
        <v>45</v>
      </c>
      <c r="B30" s="1" t="s">
        <v>12</v>
      </c>
      <c r="C30" s="1" t="str">
        <f t="shared" si="0"/>
        <v>Petrol-CNG</v>
      </c>
      <c r="D30" s="1">
        <v>0</v>
      </c>
      <c r="E30" s="1">
        <v>0</v>
      </c>
      <c r="F30" s="1">
        <v>0</v>
      </c>
      <c r="G30" s="1" t="str">
        <f t="shared" si="1"/>
        <v>Down</v>
      </c>
    </row>
    <row r="31" spans="1:7" x14ac:dyDescent="0.2">
      <c r="A31" s="1" t="s">
        <v>34</v>
      </c>
      <c r="B31" s="1" t="s">
        <v>12</v>
      </c>
      <c r="C31" s="1" t="str">
        <f t="shared" si="0"/>
        <v>CNG</v>
      </c>
      <c r="D31" s="1">
        <v>0</v>
      </c>
      <c r="E31" s="1">
        <v>0</v>
      </c>
      <c r="F31" s="1">
        <v>0</v>
      </c>
      <c r="G31" s="1" t="str">
        <f t="shared" si="1"/>
        <v>Down</v>
      </c>
    </row>
    <row r="32" spans="1:7" x14ac:dyDescent="0.2">
      <c r="A32" s="1" t="s">
        <v>27</v>
      </c>
      <c r="B32" s="1" t="s">
        <v>12</v>
      </c>
      <c r="C32" s="1" t="str">
        <f t="shared" si="0"/>
        <v>Electric</v>
      </c>
      <c r="D32" s="1">
        <v>8</v>
      </c>
      <c r="E32" s="1">
        <v>10</v>
      </c>
      <c r="F32" s="1">
        <v>10</v>
      </c>
      <c r="G32" s="1" t="str">
        <f t="shared" si="1"/>
        <v>Down</v>
      </c>
    </row>
    <row r="33" spans="1:7" x14ac:dyDescent="0.2">
      <c r="A33" s="1" t="s">
        <v>46</v>
      </c>
      <c r="B33" s="1" t="s">
        <v>12</v>
      </c>
      <c r="C33" s="1" t="str">
        <f t="shared" si="0"/>
        <v>Diesel-Electric</v>
      </c>
      <c r="D33" s="1">
        <v>50</v>
      </c>
      <c r="E33" s="1">
        <v>50</v>
      </c>
      <c r="F33" s="1">
        <v>50</v>
      </c>
      <c r="G33" s="1" t="str">
        <f t="shared" si="1"/>
        <v>Down</v>
      </c>
    </row>
    <row r="35" spans="1:7" x14ac:dyDescent="0.2">
      <c r="A35" s="4" t="s">
        <v>58</v>
      </c>
    </row>
    <row r="36" spans="1:7" x14ac:dyDescent="0.2">
      <c r="A36" s="5" t="s">
        <v>47</v>
      </c>
      <c r="B36" s="5" t="s">
        <v>48</v>
      </c>
    </row>
    <row r="37" spans="1:7" x14ac:dyDescent="0.2">
      <c r="A37" s="3" t="s">
        <v>49</v>
      </c>
      <c r="B37" s="3" t="s">
        <v>1</v>
      </c>
    </row>
    <row r="38" spans="1:7" x14ac:dyDescent="0.2">
      <c r="A38" s="3" t="s">
        <v>50</v>
      </c>
      <c r="B38" s="3" t="s">
        <v>2</v>
      </c>
    </row>
    <row r="39" spans="1:7" x14ac:dyDescent="0.2">
      <c r="A39" s="3" t="s">
        <v>52</v>
      </c>
      <c r="B39" s="3" t="s">
        <v>3</v>
      </c>
    </row>
    <row r="40" spans="1:7" x14ac:dyDescent="0.2">
      <c r="A40" s="3" t="s">
        <v>53</v>
      </c>
      <c r="B40" s="3" t="s">
        <v>4</v>
      </c>
    </row>
    <row r="41" spans="1:7" x14ac:dyDescent="0.2">
      <c r="A41" s="3" t="s">
        <v>54</v>
      </c>
      <c r="B41" s="3" t="s">
        <v>5</v>
      </c>
    </row>
    <row r="42" spans="1:7" x14ac:dyDescent="0.2">
      <c r="A42" s="3" t="s">
        <v>55</v>
      </c>
      <c r="B42" s="3" t="s">
        <v>6</v>
      </c>
    </row>
    <row r="43" spans="1:7" x14ac:dyDescent="0.2">
      <c r="A43" s="3" t="s">
        <v>51</v>
      </c>
      <c r="B43" s="3" t="s">
        <v>7</v>
      </c>
    </row>
    <row r="44" spans="1:7" x14ac:dyDescent="0.2">
      <c r="A44" s="3" t="s">
        <v>56</v>
      </c>
      <c r="B44" s="3" t="s">
        <v>8</v>
      </c>
    </row>
  </sheetData>
  <phoneticPr fontId="2" type="noConversion"/>
  <conditionalFormatting sqref="D5:F33">
    <cfRule type="expression" dxfId="3" priority="2" stopIfTrue="1">
      <formula>D5&gt;10000</formula>
    </cfRule>
  </conditionalFormatting>
  <conditionalFormatting sqref="A5:G33">
    <cfRule type="expression" dxfId="2" priority="1" stopIfTrue="1">
      <formula>AND(D5=0, E5=0, F5=0)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Angeline Kiew</dc:creator>
  <cp:lastModifiedBy>NIKOLA WINATA</cp:lastModifiedBy>
  <dcterms:created xsi:type="dcterms:W3CDTF">2023-07-05T07:41:17Z</dcterms:created>
  <dcterms:modified xsi:type="dcterms:W3CDTF">2024-07-03T02:32:10Z</dcterms:modified>
</cp:coreProperties>
</file>