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mThu\"/>
    </mc:Choice>
  </mc:AlternateContent>
  <bookViews>
    <workbookView xWindow="0" yWindow="0" windowWidth="23040" windowHeight="9060"/>
  </bookViews>
  <sheets>
    <sheet name="Report" sheetId="1" r:id="rId1"/>
    <sheet name="Black-box" sheetId="2" r:id="rId2"/>
    <sheet name="White-bo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E10" i="1"/>
  <c r="D10" i="1"/>
  <c r="E9" i="1"/>
  <c r="D9" i="1"/>
  <c r="G5" i="1"/>
  <c r="G4" i="1"/>
  <c r="F5" i="1"/>
  <c r="F4" i="1"/>
  <c r="E5" i="1"/>
  <c r="D5" i="1"/>
  <c r="E4" i="1"/>
  <c r="D4" i="1"/>
</calcChain>
</file>

<file path=xl/sharedStrings.xml><?xml version="1.0" encoding="utf-8"?>
<sst xmlns="http://schemas.openxmlformats.org/spreadsheetml/2006/main" count="536" uniqueCount="278">
  <si>
    <t>Test Case White box for Website</t>
  </si>
  <si>
    <t>STT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</si>
  <si>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</si>
  <si>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</si>
  <si>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</si>
  <si>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</si>
  <si>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</si>
  <si>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</si>
  <si>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</si>
  <si>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>Expected Result</t>
  </si>
  <si>
    <t>Actual Result</t>
  </si>
  <si>
    <t>Test Result</t>
  </si>
  <si>
    <t>Note</t>
  </si>
  <si>
    <t>DN - 0001</t>
  </si>
  <si>
    <t>Đăng nhập</t>
  </si>
  <si>
    <t>Đăng nhập:
Nhập đúng các yêu cầu</t>
  </si>
  <si>
    <t>Email và Password được nhập đúng theo yêu cầu</t>
  </si>
  <si>
    <t>1. Nhập email: example@gmail.com 
2. Nhập mật khẩu: Example@123
3. Nhấn đăng nhập</t>
  </si>
  <si>
    <t>- Đăng nhập thành công
- Chuyển đến màn hình chính</t>
  </si>
  <si>
    <t>Passed</t>
  </si>
  <si>
    <t>DN - 0002</t>
  </si>
  <si>
    <t>Đăng nhập:
Password bỏ trống</t>
  </si>
  <si>
    <t>Email nhập được nhập đúng theo yêu cầu</t>
  </si>
  <si>
    <t>1. Nhập email: example@gmail.com
2. Nhấn đăng nhập</t>
  </si>
  <si>
    <t>- Đăng nhập thất bại
- Thông báo lỗi "Mật khẩu không được bỏ trống"</t>
  </si>
  <si>
    <t>DN - 0003</t>
  </si>
  <si>
    <t>Đăng nhập:
Password chỉ chứa khoảng trắng</t>
  </si>
  <si>
    <t>1. Nhập email: example@gmail.com
2. Nhập password chỉ có khoảng trắng
3. Nhấn đăng nhập</t>
  </si>
  <si>
    <t>DN - 0004</t>
  </si>
  <si>
    <t>Đăng nhập:
Password không chứa ký tự số</t>
  </si>
  <si>
    <t>1. Nhập email: example@gmail.com
2. Nhập password: Example@
3. Nhấn đăng nhập</t>
  </si>
  <si>
    <t>- Đăng nhập thất bại
- Thông báo lỗi "Mật khẩu phải có chứa ký tự thường, ký tự HOA, ký tự đặc biệt và ký tự số"</t>
  </si>
  <si>
    <t>DN - 0005</t>
  </si>
  <si>
    <t>Đăng nhập:
Password không chứa ký tự đặc biệt</t>
  </si>
  <si>
    <t>1. Nhập email: example@gmail.com
2. Nhập password: Example123
3. Nhấn đăng nhập</t>
  </si>
  <si>
    <t>DN - 0006</t>
  </si>
  <si>
    <t>Đăng nhập:
Password không chứa ký tự HOA</t>
  </si>
  <si>
    <t>DN - 0007</t>
  </si>
  <si>
    <t>Đăng nhập:
Password không chứa ký tự thường</t>
  </si>
  <si>
    <t>1. Nhập email: example@gmail.com
2. Nhập password: EXAMPLE@123
3. Nhấn đăng nhập</t>
  </si>
  <si>
    <t>DN - 0008</t>
  </si>
  <si>
    <t>Đăng nhập:
Password chứa khoảng trắng</t>
  </si>
  <si>
    <t>1. Nhập email: example@gmail.com
2. Nhập password: Exam ple@123
3. Nhấn đăng nhập</t>
  </si>
  <si>
    <t>- Đăng nhập thất bại
- Thông báo lỗi "Mật khẩu không được chứa khoảng trắng"</t>
  </si>
  <si>
    <t>DN - 0009</t>
  </si>
  <si>
    <t>Đăng nhập:
Password có độ dài dưới 8 ký tự</t>
  </si>
  <si>
    <t>1. Nhập email: example@gmail.com
2. Nhập password: Exam@1
3. Nhấn đăng nhập</t>
  </si>
  <si>
    <t>- Đăng nhập thất bại
- Thông báo lỗi "Mật khẩu phải có độ dài từ 8-15 ký tự"</t>
  </si>
  <si>
    <t>DN - 0010</t>
  </si>
  <si>
    <t>Đăng nhập:
Password có độ dài trên 15 ký tự</t>
  </si>
  <si>
    <t>1. Nhập email: example@gmail.com
2. Nhập password: Exampletest@123456
3. Nhấn đăng nhập</t>
  </si>
  <si>
    <t>DN - 0011</t>
  </si>
  <si>
    <t>Đăng nhập:
Password chứa ký tự có dấu</t>
  </si>
  <si>
    <t>1. Nhập email: example@gmail.com
2. Nhập password: Ẽxample@123
3. Nhấn đăng nhập</t>
  </si>
  <si>
    <t>- Đăng nhập thất bại
- Thông báo lỗi "Mật khẩu không được chứa ký tự có dấu"</t>
  </si>
  <si>
    <t>DN - 0012</t>
  </si>
  <si>
    <t>Đăng nhập:
Email bỏ trống</t>
  </si>
  <si>
    <t>Password nhập được nhập đúng theo yêu cầu</t>
  </si>
  <si>
    <t>1. Nhập password: Example@123
2. Nhấn đăng nhập</t>
  </si>
  <si>
    <t>- Đăng nhập thất bại
- Thông báo lỗi "Email không được bỏ trống"</t>
  </si>
  <si>
    <t>DN - 0013</t>
  </si>
  <si>
    <t>Đăng nhập:
Email chỉ chứa khoảng trắng</t>
  </si>
  <si>
    <t>1. Nhập email chỉ có khoảng trắng
2. Nhập password: Example@123
3. Nhấn đăng nhập</t>
  </si>
  <si>
    <t>DN - 0014</t>
  </si>
  <si>
    <t>Đăng nhập:
Email chứa ký tự có dấu</t>
  </si>
  <si>
    <t>1. Nhập email: ẽample@gmail.com
2. Nhập password: Example@123
3. Nhấn đăng nhập</t>
  </si>
  <si>
    <t>- Đăng nhập thất bại
- Thông báo lỗi "Email không đúng định dạng"</t>
  </si>
  <si>
    <t>DN - 0015</t>
  </si>
  <si>
    <t>Đăng nhập:
Email chứa khoảng trắng</t>
  </si>
  <si>
    <t>1. Nhập email: exa mple@gmail.com
2. Nhập password: Example@123
3. Nhấn đăng nhập</t>
  </si>
  <si>
    <t>DN - 0016</t>
  </si>
  <si>
    <t>Đăng nhập:
Email không có ký tự @</t>
  </si>
  <si>
    <t>1. Nhập email: examplegmail.com
2. Nhập password: Example@123
3. Nhấn đăng nhập</t>
  </si>
  <si>
    <t>DN - 0017</t>
  </si>
  <si>
    <t>Đăng nhập:
Email không có ký tự chữ giữa "@" và dấu "."</t>
  </si>
  <si>
    <t>1. Nhập email: example@.com
2. Nhập password: Example@123
3. Nhấn đăng nhập</t>
  </si>
  <si>
    <t>DN - 0018</t>
  </si>
  <si>
    <t>Đăng nhập:
Email không có dấu "."</t>
  </si>
  <si>
    <t>1. Nhập email: example@gmailcom
2. Nhập password: Example@123
3. Nhấn đăng nhập</t>
  </si>
  <si>
    <t>DN - 0019</t>
  </si>
  <si>
    <t>Đăng nhập:
Email không có kys tự sau dấu "."</t>
  </si>
  <si>
    <t>1. Nhập email: example@gmail.
2. Nhập password: Example@123
3. Nhấn đăng nhập</t>
  </si>
  <si>
    <t>DN - 0020</t>
  </si>
  <si>
    <t>Đăng nhập:
Email quá dài (lớn hơn 255 ký tự)</t>
  </si>
  <si>
    <t>1. Nhập email: ...@gmail.com(dài hơn 255 ký tự)
2. Nhập password: Example@123
3. Nhấn đăng nhập</t>
  </si>
  <si>
    <t>- Đăng nhập thất bại
- Thông báo lỗi "Email quá dài"</t>
  </si>
  <si>
    <t>TKH - 0001</t>
  </si>
  <si>
    <t>Thêm khoá học</t>
  </si>
  <si>
    <t>Thêm khoá học:
Nhập đúng yêu cầu</t>
  </si>
  <si>
    <t>Tên khoá học, đường dẫn hình ảnh khoá học được nhập đúng theo yêu cầu</t>
  </si>
  <si>
    <t>1. Nhập tên khoá học: .NET CORE
2. Nhập đường dẫn hình ảnh: https://www.ssdaisy.com/user-content/logo.png
3. Nhấn thêm khoá học</t>
  </si>
  <si>
    <t>- Thông báo thêm khoá học thành công
- Trở về trang Index</t>
  </si>
  <si>
    <t>TKH - 0002</t>
  </si>
  <si>
    <t>Thêm khoá học:
Tên khoá học bỏ trống</t>
  </si>
  <si>
    <t>Đường dẫn hình ảnh khoá học được nhập đúng theo yêu cầu</t>
  </si>
  <si>
    <t>1. Nhập đường dẫn hình ảnh: https://www.ssdaisy.com/user-content/logo.png
2. Nhấn thêm khoá học</t>
  </si>
  <si>
    <t>- Thêm khoá học thất bại
- Thông báo lỗi "Tên khoá học không được bỏ trống"</t>
  </si>
  <si>
    <t>TKH - 0003</t>
  </si>
  <si>
    <t>Thêm khoá học:
Tên khoá chỉ chứa khoảng trắng</t>
  </si>
  <si>
    <t>1. Nhập tên khoá học: nhập khoảng trắng
2. Nhập đường dẫn hình ảnh: https://www.ssdaisy.com/user-content/logo.png
3. Nhấn thêm khoá học</t>
  </si>
  <si>
    <t>TKH - 0004</t>
  </si>
  <si>
    <t>Thêm khoá học:
Tên khoá quá dài</t>
  </si>
  <si>
    <t>1. Nhập tên khoá học: Lập trình…..(dài hơn 255 ký tự)
2. Nhập đường dẫn hình ảnh: https://www.ssdaisy.com/user-content/logo.png
3. Nhấn thêm khoá học</t>
  </si>
  <si>
    <t>- Thêm khoá học thất bại
- Thông báo lỗi "Tên khoá học quá dài (tối đa 255 ký tự)"</t>
  </si>
  <si>
    <t>TKH - 0005</t>
  </si>
  <si>
    <t>Thêm khoá học:
Đường dẫn hình ảnh bỏ trống</t>
  </si>
  <si>
    <t>Tên khoá học được nhập đúng theo yêu cầu</t>
  </si>
  <si>
    <t>1. Nhập tên khoá học: .NET CORE
3. Nhấn thêm khoá học</t>
  </si>
  <si>
    <t>- Thêm khoá học thất bại
- Thông báo lỗi "Đường dẫn hình ảnh không được bỏ trống"</t>
  </si>
  <si>
    <t>TKH - 0006</t>
  </si>
  <si>
    <t>Thêm khoá học:
Đường dẫn hình ảnh chứa khoảng trắng</t>
  </si>
  <si>
    <t>1. Nhập tên khoá học: .NET CORE
2. Nhập đường dẫn hình ảnh: https://www.ssdaisy.com/   user-content/logo.png
3. Nhấn thêm khoá học</t>
  </si>
  <si>
    <t>- Thêm khoá học thất bại
- Thông báo lỗi "Vui lòng nhập đúng đường dẫn hình ảnh"</t>
  </si>
  <si>
    <t>TKH - 0007</t>
  </si>
  <si>
    <t>Thêm khoá học:
Đường dẫn ảnh quá dài</t>
  </si>
  <si>
    <t>1. Nhập tên khoá học: nhập khoảng trắng
2. Nhập đường dẫn hình ảnh: https://www.ssdaisy.com/user-content/…(dài hơn 1000 ký tự)
3. Nhấn thêm khoá học</t>
  </si>
  <si>
    <t>- Thêm khoá học thất bại
- Thông báo lỗi "Đường dẫn ảnh quá dài(tối đa 1000 ký tự"</t>
  </si>
  <si>
    <t>DGKH - 001</t>
  </si>
  <si>
    <t>Đánh giá khoá học</t>
  </si>
  <si>
    <t>Đánh giá khoá học:
Nhập đúng yêu cầu</t>
  </si>
  <si>
    <t>Số sao và nội dung được nhập theo đúng yêu cầu</t>
  </si>
  <si>
    <t xml:space="preserve">1. Nhập số sao: 5
2. Nhập nội dung: Tuyệt vời
3. Nhấn đánh giá
</t>
  </si>
  <si>
    <t>- Đánh giá thành công</t>
  </si>
  <si>
    <t>DGKH - 002</t>
  </si>
  <si>
    <t>Đánh giá khoá học:
Không chọn số sao</t>
  </si>
  <si>
    <t>Nội dung được nhập theo đúng yêu cầu</t>
  </si>
  <si>
    <t xml:space="preserve">1. Nhập số sao: 0(mặc định)
2. Nhập nội dung: Tuyệt vời
3. Nhấn đánh giá
</t>
  </si>
  <si>
    <t>- Đánh giá thất bại
- Thông báo "vui lòng chọn điểm đánh giá"</t>
  </si>
  <si>
    <t>DGKH - 003</t>
  </si>
  <si>
    <t>Đánh giá khoá học:
Số sao lớn hơn 5</t>
  </si>
  <si>
    <t xml:space="preserve">1. Nhập số sao: 6
2. Nhập nội dung: Tuyệt vời
3. Nhấn đánh giá
</t>
  </si>
  <si>
    <t>- Đánh giá thất bại
- Thông báo "Điểm đánh giá không hợp lệ (1-5)"</t>
  </si>
  <si>
    <t>DGKH - 004</t>
  </si>
  <si>
    <t>Đánh giá khoá học:
Không nhập nội dung</t>
  </si>
  <si>
    <t>Số sao được nhập theo đúng yêu cầu</t>
  </si>
  <si>
    <t xml:space="preserve">1. Nhập số sao: 5
2. Nhập nội dung: bỏ trống
3. Nhấn đánh giá
</t>
  </si>
  <si>
    <t>- Đánh giá thất bại
- Thông báo "Vui lòng nhập nội dung"</t>
  </si>
  <si>
    <t>DGKH - 005</t>
  </si>
  <si>
    <t>Đánh giá khoá học:
Nội dung chỉ chứa khoảng trắng</t>
  </si>
  <si>
    <t xml:space="preserve">1. Nhập số sao: 5
2. Nhập nội dung: chỉ chứa khoảng trắng
3. Nhấn đánh giá
</t>
  </si>
  <si>
    <t>DGKH - 006</t>
  </si>
  <si>
    <t>Đánh giá khoá học:
Nội dung quá dài</t>
  </si>
  <si>
    <t xml:space="preserve">1. Nhập số sao: 5
2. Nhập nội dung: Thật cảm động…(nhiều hơn 255 ký tự)
3. Nhấn đánh giá
</t>
  </si>
  <si>
    <t>- Đánh giá thất bại
- Thông báo "Nội dung quá dài (tối đa 255 ký tự)"</t>
  </si>
  <si>
    <t>Test Case Black box for Store</t>
  </si>
  <si>
    <t>LG- 0001</t>
  </si>
  <si>
    <t>Đăng nhập với email và mật khẩu đúng.</t>
  </si>
  <si>
    <t>Nhập Email và mật khẩu đúng yêu cầu.</t>
  </si>
  <si>
    <t>1.Email:  Example@gmail.com          2. Mật khẩu: User1234a@                    3. Nhấn Login</t>
  </si>
  <si>
    <t>Đăng nhập thành công. Hệ thống lưu thông tin đăng nhập</t>
  </si>
  <si>
    <t>LG- 0002</t>
  </si>
  <si>
    <t>Đăng nhập sai email (Email để trống.)</t>
  </si>
  <si>
    <t>Nhập mật khẩu đúng yêu cầu.</t>
  </si>
  <si>
    <t>1.Email: ' '                                            2. Mật khẩu: User1234a@                    3. Nhấn Login</t>
  </si>
  <si>
    <t xml:space="preserve"> - Đăng nhập không thành công.                       - Hệ thống thông báo "Email không đúng định dạng. Vui lòng nhập lại"</t>
  </si>
  <si>
    <t xml:space="preserve"> - Đăng nhập không thành công.               - Hệ thống thông báo "Email không đúng định dạng. Vui lòng nhập lại"</t>
  </si>
  <si>
    <t>LG- 0003</t>
  </si>
  <si>
    <t>Đăng nhập sai email (Email chứa khoảng trắng.)</t>
  </si>
  <si>
    <t>1.Email:  E xample@gmail.com          2. Mật khẩu: User1234a@                    3. Nhấn Login</t>
  </si>
  <si>
    <t xml:space="preserve"> - Đăng nhập không thành công.      
 - Hệ thống thông báo "Email không đúng định dạng. Vui lòng nhập lại"</t>
  </si>
  <si>
    <t>LG- 0004</t>
  </si>
  <si>
    <t>Đăng nhập sai email (Email chứa kí tự Unicode.)</t>
  </si>
  <si>
    <t>1.Email:  Ẽxample@gmail.com          2. Mật khẩu: User1234a@                    3. Nhấn Login</t>
  </si>
  <si>
    <t xml:space="preserve"> - Đăng nhập không thành công.
 - Hệ thống thông báo "Email không đúng định dạng. Vui lòng nhập lại"</t>
  </si>
  <si>
    <t>LG- 0005</t>
  </si>
  <si>
    <t>Đăng nhập sai email (Email không chứa @.)</t>
  </si>
  <si>
    <t>1.Email:  Examplegmail.com
2. Mật khẩu: User1234a@
3. Nhấn Login</t>
  </si>
  <si>
    <t>LG- 0006</t>
  </si>
  <si>
    <t>Đăng nhập sai email (Email không chứa kí tự sau @)</t>
  </si>
  <si>
    <t>1.Email:  Example@.com
2. Mật khẩu: User1234a@
3. Nhấn Login</t>
  </si>
  <si>
    <t>LG- 0007</t>
  </si>
  <si>
    <t>Đăng nhập sai email (Email không chứa dấu chấm '.' sau @)</t>
  </si>
  <si>
    <t>1.Email:  Example@gmailcom
2. Mật khẩu: User1234a@
3. Nhấn Login</t>
  </si>
  <si>
    <t>LG- 0008</t>
  </si>
  <si>
    <t>Đăng nhập sai email (Email chứa 2 kí tự @)</t>
  </si>
  <si>
    <t>1.Email:chieudangdanbuonghatmuaroixuongkhonggianlangimsuytuvanvuongngoimongmodonphuongnhodenmotnangthogiodonguavemangnhungechengolatraitimkhocanheouasethoibuondaunhungthatcaydangkhibietlauoaminhchilamotnguoidensaubietemdangconguoioganbennhunganhsevandungnoidayvachoem@gmail.com
2. Mật khẩu: User1234a@
3. Nhấn Login</t>
  </si>
  <si>
    <t>LG- 0009</t>
  </si>
  <si>
    <t>Đăng nhập sai mật khẩu (Mật khẩu để trống)</t>
  </si>
  <si>
    <t>Nhập email đúng yêu cầu.</t>
  </si>
  <si>
    <t>1.Email:  Example@gmail.com
2. Mật khẩu: ' '
3. Nhấn Login</t>
  </si>
  <si>
    <t xml:space="preserve"> - Đăng nhập không thành công.
 - Hệ thống thông báo "Mật không đúng. Vui lòng nhập lại"</t>
  </si>
  <si>
    <t>LG- 0010</t>
  </si>
  <si>
    <t>Đăng nhập sai mật khẩu (Mật khẩu chứa khoảng trắng)</t>
  </si>
  <si>
    <t>1.Email:  Example@gmail.com
2. Mật khẩu: User 1234a@
3. Nhấn Login</t>
  </si>
  <si>
    <t>LG- 0011</t>
  </si>
  <si>
    <t>Đăng nhập sai mật khẩu (Mật khẩu không chứa kí tự số)</t>
  </si>
  <si>
    <t>1.Email:  Example@gmail.com
2. Mật khẩu: UserNumberOnea@
3. Nhấn Login</t>
  </si>
  <si>
    <t>LG- 0012</t>
  </si>
  <si>
    <t>Đăng nhập sai mật khẩu (Mật khẩu không chứa kí tự đặc biệt)</t>
  </si>
  <si>
    <t>1.Email:  Example@gmail.com
2. Mật khẩu: User1234abcd
3. Nhấn Login</t>
  </si>
  <si>
    <t>LG- 0013</t>
  </si>
  <si>
    <t>Đăng nhập sai mật khẩu (Mật khẩu không chứa kí tự in hoa)</t>
  </si>
  <si>
    <t>1.Email:  Example@gmail.com
2. Mật khẩu: user1234a@
3. Nhấn Login</t>
  </si>
  <si>
    <t>LG- 0014</t>
  </si>
  <si>
    <t>Đăng nhập sai mật khẩu (Mật khẩu không chứa kí tự in thường)</t>
  </si>
  <si>
    <t>1.Email:  Example@gmail.com
2. Mật khẩu: USER1234A@
3. Nhấn Login</t>
  </si>
  <si>
    <t>LG- 0015</t>
  </si>
  <si>
    <t>Đăng nhập sai mật khẩu (Mật khẩu chứa kí tự Unicode)</t>
  </si>
  <si>
    <t>1.Email:  Example@gmail.com
2. Mật khẩu: Ũser1234a@
3. Nhấn Login</t>
  </si>
  <si>
    <t>LG- 0016</t>
  </si>
  <si>
    <t>Đăng nhập sai mật khẩu (Mật khẩu ít hơn 8 kí tự)</t>
  </si>
  <si>
    <t>1.Email:  Example@gmail.com
2. Mật khẩu: User1a@
3. Nhấn Login</t>
  </si>
  <si>
    <t>LG- 0017</t>
  </si>
  <si>
    <t>Đăng nhập sai mật khẩu (Mật khẩu dài hơn 15 kí tự)</t>
  </si>
  <si>
    <t>1.Email:  Example@gmail.com
2. Mật khẩu: UserSuperVipproMax123a@
3. Nhấn Login</t>
  </si>
  <si>
    <t>TKH- 001</t>
  </si>
  <si>
    <t>Thêm khóa học</t>
  </si>
  <si>
    <t>Thêm khóa học đúng định dạng.</t>
  </si>
  <si>
    <t>Thêm khóa học với tên khóa học, hình ảnh khóa học</t>
  </si>
  <si>
    <t>1.Tên:  ASP .NET Core
2. Hình ảnh: https://www.ssdaisy.com/user-content/asp-net-core.png
3. Nhấn Thêm khóa học</t>
  </si>
  <si>
    <t xml:space="preserve"> - Thêm khóa học thành công.
 - Hệ thống hiển thị danh sách khóa học.</t>
  </si>
  <si>
    <t>TKH- 002</t>
  </si>
  <si>
    <t>Thêm khóa học(Tên khóa học để trống.)</t>
  </si>
  <si>
    <t>Thêm khóa học với tên khóa học để trống, hình ảnh khóa học</t>
  </si>
  <si>
    <t>1.Tên:  ' '
2. Hình ảnh: https://www.ssdaisy.com/user-content/asp-net-core.png
3. Nhấn Thêm khóa học</t>
  </si>
  <si>
    <t xml:space="preserve"> - Thêm khóa học không thành công.
 - Hệ thống hiển thị "Tên khóa học không được để trống".</t>
  </si>
  <si>
    <t>TKH- 003</t>
  </si>
  <si>
    <t>Thêm khóa học(Tên khóa học dài hơn 255 kí tự.)</t>
  </si>
  <si>
    <t>Thêm khóa học với tên khóa học dài hơn 255 kí tự, hình ảnh khóa học</t>
  </si>
  <si>
    <t>1.Tên:  Lập trình Asp .Net Core ….(dài hơn 255 kí tự.)
2. Hình ảnh: https://www.ssdaisy.com/user-content/asp-net-core.png
3. Nhấn Thêm khóa học</t>
  </si>
  <si>
    <t xml:space="preserve"> - Thêm khóa học không thành công.
 - Hệ thống hiển thị "Tên khóa học quá dài".</t>
  </si>
  <si>
    <t>TKH- 004</t>
  </si>
  <si>
    <t>Thêm khóa học (Hình ảnh khóa học để trống.)</t>
  </si>
  <si>
    <t>Thêm khóa học với tên, hình ảnh khóa học để trống.</t>
  </si>
  <si>
    <t>1.Tên:  Lập trình Asp .Net Core
2. Hình ảnh: ' '
3. Nhấn Thêm khóa học</t>
  </si>
  <si>
    <t xml:space="preserve"> - Thêm khóa học không thành công.
 - Hệ thống hiển thị "Hình ảnh khóa học không được để trống".</t>
  </si>
  <si>
    <t>TKH- 005</t>
  </si>
  <si>
    <t>Thêm khóa học (Hình ảnh khóa học dài hơn 1000 kí tự.)</t>
  </si>
  <si>
    <t>Thêm khóa học với tên, hình ảnh khóa học dài hơn 1000 kí tự.</t>
  </si>
  <si>
    <t>1.Tên:  Lập trình Asp .Net Core
2. Hình ảnh: https://www.ssdaisy.com/user-content/asp-net-core …. (dài hơn 1000 kí tự).png
3. Nhấn Thêm khóa học</t>
  </si>
  <si>
    <t xml:space="preserve"> - Thêm khóa học không thành công.
 - Hệ thống hiển thị "Hình ảnh khóa học quá dài".</t>
  </si>
  <si>
    <t>R- 001</t>
  </si>
  <si>
    <t>Đánh giá khóa học</t>
  </si>
  <si>
    <t>Đánh giá khóa học với số sao và nội dung.</t>
  </si>
  <si>
    <t>1. Số sao: 5
2.Nội dụng: Không giòn
3. Nhấn Đánh giá</t>
  </si>
  <si>
    <t xml:space="preserve"> - Đánh giá khóa học thành công.</t>
  </si>
  <si>
    <t>R- 002</t>
  </si>
  <si>
    <t>Đánh giá khóa học (Không nhập số sao)</t>
  </si>
  <si>
    <t>Đánh giá khóa học không nhập số sao và nội dung.</t>
  </si>
  <si>
    <t>1. Số sao: ' '
2.Nội dụng: Không giòn
3. Nhấn Đánh giá</t>
  </si>
  <si>
    <t xml:space="preserve"> - Đánh giá khóa học không thành công.
 - Hệ thống hiển thị "Vui lòng nhập số sao từ 1 - 5"</t>
  </si>
  <si>
    <t>R- 003</t>
  </si>
  <si>
    <t>Đánh giá khóa học (Sai số sao)</t>
  </si>
  <si>
    <t>Đánh giá khóa học 10 sao và nội dung.</t>
  </si>
  <si>
    <t>1. Số sao: 10
2.Nội dung: Không giòn
3. Nhấn Đánh giá</t>
  </si>
  <si>
    <t>R- 004</t>
  </si>
  <si>
    <t>Đánh giá khóa học (Nhập số sao là chữ)</t>
  </si>
  <si>
    <t>Đánh giá khóa học năm sao và nội dung.</t>
  </si>
  <si>
    <t>1. Số sao: Năm
2.Nội dung: Không giòn
3. Nhấn Đánh giá</t>
  </si>
  <si>
    <t>R- 005</t>
  </si>
  <si>
    <t>Đánh giá khóa học (Nội dung để trống)</t>
  </si>
  <si>
    <t>Đánh giá khóa học 5 sao và nội dung để trống.</t>
  </si>
  <si>
    <t>1. Số sao: 5
2.Nội dung: ' '
3. Nhấn Đánh giá</t>
  </si>
  <si>
    <t xml:space="preserve"> - Đánh giá khóa học không thành công.
 - Hệ thống hiển thị "Vui lòng nhập nội dung"</t>
  </si>
  <si>
    <t>R- 006</t>
  </si>
  <si>
    <t>Đánh giá khóa học (Nội dung dài hơn 255 kí tự)</t>
  </si>
  <si>
    <t>Đánh giá khóa học 5 sao và nội dung dài hơn 255 kí tự.</t>
  </si>
  <si>
    <t>1. Số sao: 5
2.Nội dung: Có giòn không? …. (dài hơn 255 kí tự.)
3. Nhấn Đánh giá</t>
  </si>
  <si>
    <t xml:space="preserve"> - Đánh giá khóa học không thành công.
 - Hệ thống hiển thị "Vui lòng nhập nội dung không vượt quá 255 kí tự"</t>
  </si>
  <si>
    <t>Pass</t>
  </si>
  <si>
    <t>Fail</t>
  </si>
  <si>
    <t>3. Báo cáo</t>
  </si>
  <si>
    <t>1. Phạm vi test</t>
  </si>
  <si>
    <t>Module</t>
  </si>
  <si>
    <t>All test-case</t>
  </si>
  <si>
    <t>All test</t>
  </si>
  <si>
    <t>Test  date</t>
  </si>
  <si>
    <t>Tester</t>
  </si>
  <si>
    <t>From</t>
  </si>
  <si>
    <t>To</t>
  </si>
  <si>
    <t>White-box</t>
  </si>
  <si>
    <t>Black-box</t>
  </si>
  <si>
    <t>Đỗ Thành Công</t>
  </si>
  <si>
    <t>Nguyễn Phú Đức</t>
  </si>
  <si>
    <t>2. Kết quả test</t>
  </si>
  <si>
    <t>All test-case tested</t>
  </si>
  <si>
    <t>All passes</t>
  </si>
  <si>
    <t>All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</si>
</sst>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24"/>
      <color rgb="FF548135"/>
      <name val="Arial"/>
      <family val="2"/>
    </font>
    <font>
      <b/>
      <sz val="16"/>
      <color theme="1"/>
      <name val="Arial"/>
      <family val="2"/>
    </font>
    <font>
      <b/>
      <sz val="13"/>
      <name val="Arial"/>
      <family val="2"/>
    </font>
    <font>
      <sz val="13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7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/>
      <top style="thin">
        <color rgb="FFA4A4A4"/>
      </top>
      <bottom style="thin">
        <color rgb="FFA4A4A4"/>
      </bottom>
      <diagonal/>
    </border>
    <border>
      <left/>
      <right style="thin">
        <color rgb="FFA4A4A4"/>
      </right>
      <top/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 style="thin">
        <color rgb="FFA4A4A4"/>
      </bottom>
      <diagonal/>
    </border>
    <border>
      <left style="thin">
        <color rgb="FFA4A4A4"/>
      </left>
      <right/>
      <top/>
      <bottom style="thin">
        <color rgb="FFA4A4A4"/>
      </bottom>
      <diagonal/>
    </border>
    <border>
      <left/>
      <right style="thin">
        <color rgb="FFA4A4A4"/>
      </right>
      <top style="thin">
        <color rgb="FFA4A4A4"/>
      </top>
      <bottom/>
      <diagonal/>
    </border>
    <border>
      <left style="thin">
        <color rgb="FFA4A4A4"/>
      </left>
      <right style="thin">
        <color rgb="FFA4A4A4"/>
      </right>
      <top style="thin">
        <color rgb="FFA4A4A4"/>
      </top>
      <bottom/>
      <diagonal/>
    </border>
    <border>
      <left style="thin">
        <color rgb="FFA4A4A4"/>
      </left>
      <right/>
      <top style="thin">
        <color rgb="FFA4A4A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3" fillId="2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4" fillId="0" borderId="0" xfId="0" applyFont="1"/>
    <xf numFmtId="0" fontId="5" fillId="0" borderId="6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6" fillId="0" borderId="0" xfId="0" applyFont="1"/>
    <xf numFmtId="0" fontId="5" fillId="0" borderId="6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6" fillId="0" borderId="0" xfId="0" applyFont="1" applyFill="1"/>
    <xf numFmtId="0" fontId="5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vertical="top" wrapText="1"/>
    </xf>
    <xf numFmtId="0" fontId="5" fillId="3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top" wrapText="1"/>
    </xf>
    <xf numFmtId="49" fontId="3" fillId="2" borderId="16" xfId="0" applyNumberFormat="1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4" xfId="0" applyFont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0" fontId="6" fillId="0" borderId="14" xfId="0" applyFont="1" applyBorder="1" applyAlignment="1">
      <alignment vertical="top"/>
    </xf>
    <xf numFmtId="49" fontId="6" fillId="0" borderId="1" xfId="0" applyNumberFormat="1" applyFont="1" applyBorder="1" applyAlignment="1">
      <alignment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19" xfId="0" applyFont="1" applyFill="1" applyBorder="1" applyAlignment="1">
      <alignment horizontal="center" vertical="top" wrapText="1"/>
    </xf>
    <xf numFmtId="0" fontId="5" fillId="0" borderId="19" xfId="0" applyFont="1" applyFill="1" applyBorder="1" applyAlignment="1">
      <alignment vertical="top" wrapText="1"/>
    </xf>
    <xf numFmtId="0" fontId="5" fillId="0" borderId="19" xfId="0" applyFont="1" applyBorder="1" applyAlignment="1">
      <alignment horizontal="center" vertical="top" wrapText="1"/>
    </xf>
    <xf numFmtId="0" fontId="6" fillId="0" borderId="19" xfId="0" applyFont="1" applyBorder="1" applyAlignment="1">
      <alignment vertical="top"/>
    </xf>
    <xf numFmtId="49" fontId="6" fillId="0" borderId="19" xfId="0" applyNumberFormat="1" applyFont="1" applyBorder="1" applyAlignment="1">
      <alignment vertical="top" wrapText="1"/>
    </xf>
    <xf numFmtId="0" fontId="6" fillId="0" borderId="20" xfId="0" applyFont="1" applyBorder="1" applyAlignment="1">
      <alignment vertical="top"/>
    </xf>
    <xf numFmtId="0" fontId="7" fillId="5" borderId="26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14" fontId="7" fillId="0" borderId="21" xfId="0" applyNumberFormat="1" applyFont="1" applyBorder="1" applyAlignment="1">
      <alignment vertical="center"/>
    </xf>
    <xf numFmtId="0" fontId="5" fillId="0" borderId="21" xfId="0" applyFont="1" applyBorder="1"/>
    <xf numFmtId="0" fontId="5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35">
    <dxf>
      <fill>
        <patternFill>
          <bgColor rgb="FF00FF00"/>
        </patternFill>
      </fill>
    </dxf>
    <dxf>
      <font>
        <strike val="0"/>
        <outline val="0"/>
        <shadow val="0"/>
        <u val="none"/>
        <vertAlign val="baseline"/>
        <sz val="13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family val="2"/>
        <scheme val="none"/>
      </font>
      <fill>
        <patternFill patternType="solid">
          <fgColor indexed="64"/>
          <bgColor rgb="FFC5E0B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/>
        <bottom/>
      </border>
    </dxf>
    <dxf>
      <font>
        <strike val="0"/>
        <outline val="0"/>
        <shadow val="0"/>
        <u val="none"/>
        <vertAlign val="baseline"/>
        <sz val="13"/>
      </font>
      <alignment horizontal="general" vertical="top" textRotation="0" wrapText="0" indent="0" justifyLastLine="0" shrinkToFit="0" readingOrder="0"/>
      <border diagonalUp="0" diagonalDown="0" outline="0">
        <left style="thin">
          <color rgb="FFA4A4A4"/>
        </left>
        <right/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strike val="0"/>
        <outline val="0"/>
        <shadow val="0"/>
        <u val="none"/>
        <vertAlign val="baseline"/>
        <sz val="13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strike val="0"/>
        <outline val="0"/>
        <shadow val="0"/>
        <u val="none"/>
        <vertAlign val="baseline"/>
        <sz val="13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strike val="0"/>
        <outline val="0"/>
        <shadow val="0"/>
        <u val="none"/>
        <vertAlign val="baseline"/>
        <sz val="13"/>
      </font>
      <alignment horizontal="general" vertical="top" textRotation="0" wrapText="0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/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family val="2"/>
        <scheme val="none"/>
      </font>
      <fill>
        <patternFill patternType="solid">
          <fgColor indexed="64"/>
          <bgColor rgb="FFC5E0B3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solid">
          <fgColor indexed="64"/>
          <bgColor rgb="FF00FF00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/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border outline="0">
        <top style="thin">
          <color rgb="FFA4A4A4"/>
        </top>
      </border>
    </dxf>
    <dxf>
      <border outline="0">
        <bottom style="thin">
          <color rgb="FFA4A4A4"/>
        </bottom>
      </border>
    </dxf>
    <dxf>
      <border outline="0">
        <left style="thin">
          <color rgb="FFA4A4A4"/>
        </left>
        <right style="thin">
          <color rgb="FFA4A4A4"/>
        </right>
        <top style="thin">
          <color rgb="FFA4A4A4"/>
        </top>
        <bottom style="thin">
          <color rgb="FFA4A4A4"/>
        </bottom>
      </border>
    </dxf>
    <dxf>
      <border outline="0">
        <top style="medium">
          <color rgb="FFCCCCCC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</dxfs>
  <tableStyles count="0" defaultTableStyle="TableStyleMedium2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L30" totalsRowShown="0" headerRowDxfId="16" dataDxfId="15" headerRowBorderDxfId="33" tableBorderDxfId="34" totalsRowBorderDxfId="32">
  <autoFilter ref="A2:L30"/>
  <tableColumns count="12">
    <tableColumn id="1" name="STT" dataDxfId="28"/>
    <tableColumn id="2" name="Testcase ID" dataDxfId="27"/>
    <tableColumn id="3" name="Sub-Module" dataDxfId="26"/>
    <tableColumn id="4" name="Testcase Summary" dataDxfId="25"/>
    <tableColumn id="5" name="Priority" dataDxfId="24"/>
    <tableColumn id="6" name="Pre-condition" dataDxfId="23"/>
    <tableColumn id="7" name="Pre-steps" dataDxfId="22"/>
    <tableColumn id="8" name="Step by step" dataDxfId="21"/>
    <tableColumn id="9" name="Expected Result" dataDxfId="20"/>
    <tableColumn id="10" name="Actual Result" dataDxfId="19"/>
    <tableColumn id="11" name="Test Result" dataDxfId="18"/>
    <tableColumn id="12" name="Note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L35" totalsRowShown="0" headerRowDxfId="2" dataDxfId="1" headerRowBorderDxfId="30" tableBorderDxfId="31" totalsRowBorderDxfId="29">
  <autoFilter ref="A2:L35"/>
  <tableColumns count="12">
    <tableColumn id="1" name="STT" dataDxfId="14"/>
    <tableColumn id="2" name="Testcase ID" dataDxfId="13"/>
    <tableColumn id="3" name="Sub-Module" dataDxfId="12"/>
    <tableColumn id="4" name="Testcase Summary" dataDxfId="11"/>
    <tableColumn id="5" name="Priority" dataDxfId="10"/>
    <tableColumn id="6" name="Pre-condition" dataDxfId="9"/>
    <tableColumn id="7" name="Pre-steps" dataDxfId="8"/>
    <tableColumn id="8" name="Step by step" dataDxfId="7"/>
    <tableColumn id="9" name="Expected Result" dataDxfId="6"/>
    <tableColumn id="10" name="Actual Result" dataDxfId="5"/>
    <tableColumn id="11" name="Test Result" dataDxfId="4"/>
    <tableColumn id="12" name="No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30" zoomScaleNormal="130" workbookViewId="0">
      <selection activeCell="E5" sqref="E5"/>
    </sheetView>
  </sheetViews>
  <sheetFormatPr defaultRowHeight="14.4" x14ac:dyDescent="0.3"/>
  <cols>
    <col min="2" max="2" width="5" bestFit="1" customWidth="1"/>
    <col min="3" max="3" width="14.77734375" bestFit="1" customWidth="1"/>
    <col min="4" max="4" width="11.44140625" bestFit="1" customWidth="1"/>
    <col min="5" max="5" width="7.21875" bestFit="1" customWidth="1"/>
    <col min="6" max="6" width="5.44140625" bestFit="1" customWidth="1"/>
    <col min="7" max="7" width="4.33203125" bestFit="1" customWidth="1"/>
    <col min="8" max="9" width="11" bestFit="1" customWidth="1"/>
    <col min="10" max="10" width="17" bestFit="1" customWidth="1"/>
  </cols>
  <sheetData>
    <row r="1" spans="1:10" ht="21" x14ac:dyDescent="0.4">
      <c r="A1" s="5" t="s">
        <v>262</v>
      </c>
    </row>
    <row r="2" spans="1:10" x14ac:dyDescent="0.3">
      <c r="B2" s="50" t="s">
        <v>1</v>
      </c>
      <c r="C2" s="50" t="s">
        <v>263</v>
      </c>
      <c r="D2" s="50" t="s">
        <v>264</v>
      </c>
      <c r="E2" s="50" t="s">
        <v>265</v>
      </c>
      <c r="F2" s="50" t="s">
        <v>259</v>
      </c>
      <c r="G2" s="50" t="s">
        <v>260</v>
      </c>
      <c r="H2" s="51" t="s">
        <v>266</v>
      </c>
      <c r="I2" s="52"/>
      <c r="J2" s="50" t="s">
        <v>267</v>
      </c>
    </row>
    <row r="3" spans="1:10" x14ac:dyDescent="0.3">
      <c r="B3" s="53"/>
      <c r="C3" s="53"/>
      <c r="D3" s="53"/>
      <c r="E3" s="53"/>
      <c r="F3" s="53"/>
      <c r="G3" s="53"/>
      <c r="H3" s="54" t="s">
        <v>268</v>
      </c>
      <c r="I3" s="54" t="s">
        <v>269</v>
      </c>
      <c r="J3" s="53"/>
    </row>
    <row r="4" spans="1:10" x14ac:dyDescent="0.3">
      <c r="B4" s="55">
        <v>1</v>
      </c>
      <c r="C4" s="55" t="s">
        <v>271</v>
      </c>
      <c r="D4" s="55">
        <f>COUNT(Table2[STT])</f>
        <v>28</v>
      </c>
      <c r="E4" s="55">
        <f>COUNT(Table2[STT])</f>
        <v>28</v>
      </c>
      <c r="F4" s="55">
        <f>COUNTIF(Table2[Test Result], "Passed")</f>
        <v>28</v>
      </c>
      <c r="G4" s="55">
        <f>COUNTIF(Table2[Test Result], "Fail")</f>
        <v>0</v>
      </c>
      <c r="H4" s="57">
        <v>44915</v>
      </c>
      <c r="I4" s="57">
        <v>44919</v>
      </c>
      <c r="J4" s="56" t="s">
        <v>272</v>
      </c>
    </row>
    <row r="5" spans="1:10" x14ac:dyDescent="0.3">
      <c r="B5" s="55">
        <v>2</v>
      </c>
      <c r="C5" s="55" t="s">
        <v>270</v>
      </c>
      <c r="D5" s="55">
        <f>COUNT(Table3[STT])</f>
        <v>33</v>
      </c>
      <c r="E5" s="55">
        <f>COUNT(Table3[STT])</f>
        <v>33</v>
      </c>
      <c r="F5" s="55">
        <f>COUNTIF(Table3[Test Result], "Passed")</f>
        <v>33</v>
      </c>
      <c r="G5" s="55">
        <f>COUNTIF(Table3[Test Result], "Fail")</f>
        <v>0</v>
      </c>
      <c r="H5" s="57">
        <v>44919</v>
      </c>
      <c r="I5" s="57">
        <v>44923</v>
      </c>
      <c r="J5" s="56" t="s">
        <v>273</v>
      </c>
    </row>
    <row r="7" spans="1:10" ht="21" x14ac:dyDescent="0.4">
      <c r="A7" s="5" t="s">
        <v>274</v>
      </c>
    </row>
    <row r="8" spans="1:10" ht="16.8" x14ac:dyDescent="0.3">
      <c r="C8" s="62"/>
      <c r="D8" s="59" t="s">
        <v>271</v>
      </c>
      <c r="E8" s="60" t="s">
        <v>270</v>
      </c>
      <c r="F8" s="60"/>
    </row>
    <row r="9" spans="1:10" ht="33.6" x14ac:dyDescent="0.3">
      <c r="C9" s="61" t="s">
        <v>275</v>
      </c>
      <c r="D9" s="59">
        <f>COUNT(Table2[STT])</f>
        <v>28</v>
      </c>
      <c r="E9" s="60">
        <f>COUNT(Table3[STT])</f>
        <v>33</v>
      </c>
      <c r="F9" s="60"/>
    </row>
    <row r="10" spans="1:10" ht="16.8" x14ac:dyDescent="0.3">
      <c r="C10" s="58" t="s">
        <v>276</v>
      </c>
      <c r="D10" s="59">
        <f>COUNTIF(Table2[Test Result], "Passed")</f>
        <v>28</v>
      </c>
      <c r="E10" s="60">
        <f>COUNTIF('White-box'!K3:K35, "Passed")</f>
        <v>33</v>
      </c>
      <c r="F10" s="60"/>
    </row>
    <row r="11" spans="1:10" ht="16.8" x14ac:dyDescent="0.3">
      <c r="C11" s="58" t="s">
        <v>277</v>
      </c>
      <c r="D11" s="59">
        <f>COUNTIF(Table2[Test Result], "Fail")</f>
        <v>0</v>
      </c>
      <c r="E11" s="60">
        <f>COUNTIF('White-box'!K3:K35, "Fail")</f>
        <v>0</v>
      </c>
      <c r="F11" s="60"/>
    </row>
    <row r="12" spans="1:10" ht="16.8" x14ac:dyDescent="0.3">
      <c r="C12" s="63"/>
      <c r="D12" s="64"/>
      <c r="E12" s="64"/>
      <c r="F12" s="64"/>
    </row>
    <row r="13" spans="1:10" ht="21" x14ac:dyDescent="0.4">
      <c r="A13" s="5" t="s">
        <v>261</v>
      </c>
    </row>
  </sheetData>
  <mergeCells count="12">
    <mergeCell ref="E8:F8"/>
    <mergeCell ref="E9:F9"/>
    <mergeCell ref="E10:F10"/>
    <mergeCell ref="E11:F11"/>
    <mergeCell ref="G2:G3"/>
    <mergeCell ref="H2:I2"/>
    <mergeCell ref="J2:J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3" sqref="C3"/>
    </sheetView>
  </sheetViews>
  <sheetFormatPr defaultRowHeight="14.4" x14ac:dyDescent="0.3"/>
  <cols>
    <col min="1" max="1" width="10.44140625" bestFit="1" customWidth="1"/>
    <col min="2" max="3" width="19" bestFit="1" customWidth="1"/>
    <col min="4" max="4" width="22.21875" bestFit="1" customWidth="1"/>
    <col min="5" max="5" width="13.44140625" bestFit="1" customWidth="1"/>
    <col min="6" max="6" width="20.6640625" bestFit="1" customWidth="1"/>
    <col min="7" max="7" width="16.33203125" bestFit="1" customWidth="1"/>
    <col min="8" max="8" width="32.77734375" customWidth="1"/>
    <col min="9" max="9" width="39" bestFit="1" customWidth="1"/>
    <col min="10" max="10" width="35.109375" customWidth="1"/>
    <col min="11" max="11" width="18.5546875" bestFit="1" customWidth="1"/>
    <col min="12" max="12" width="10.77734375" bestFit="1" customWidth="1"/>
  </cols>
  <sheetData>
    <row r="1" spans="1:12" ht="30.6" thickBot="1" x14ac:dyDescent="0.35">
      <c r="A1" s="2" t="s">
        <v>144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s="9" customFormat="1" ht="34.200000000000003" thickBot="1" x14ac:dyDescent="0.4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8" t="s">
        <v>12</v>
      </c>
    </row>
    <row r="3" spans="1:12" s="15" customFormat="1" ht="67.8" thickBot="1" x14ac:dyDescent="0.4">
      <c r="A3" s="10">
        <v>1</v>
      </c>
      <c r="B3" s="11" t="s">
        <v>145</v>
      </c>
      <c r="C3" s="12" t="s">
        <v>14</v>
      </c>
      <c r="D3" s="12" t="s">
        <v>146</v>
      </c>
      <c r="E3" s="11">
        <v>1</v>
      </c>
      <c r="F3" s="12" t="s">
        <v>147</v>
      </c>
      <c r="G3" s="12"/>
      <c r="H3" s="12" t="s">
        <v>148</v>
      </c>
      <c r="I3" s="12" t="s">
        <v>149</v>
      </c>
      <c r="J3" s="12" t="s">
        <v>149</v>
      </c>
      <c r="K3" s="13" t="s">
        <v>19</v>
      </c>
      <c r="L3" s="14"/>
    </row>
    <row r="4" spans="1:12" s="15" customFormat="1" ht="67.8" thickBot="1" x14ac:dyDescent="0.4">
      <c r="A4" s="10">
        <v>2</v>
      </c>
      <c r="B4" s="11" t="s">
        <v>150</v>
      </c>
      <c r="C4" s="12" t="s">
        <v>14</v>
      </c>
      <c r="D4" s="12" t="s">
        <v>151</v>
      </c>
      <c r="E4" s="11">
        <v>1</v>
      </c>
      <c r="F4" s="12" t="s">
        <v>152</v>
      </c>
      <c r="G4" s="12"/>
      <c r="H4" s="12" t="s">
        <v>153</v>
      </c>
      <c r="I4" s="12" t="s">
        <v>154</v>
      </c>
      <c r="J4" s="12" t="s">
        <v>155</v>
      </c>
      <c r="K4" s="13" t="s">
        <v>19</v>
      </c>
      <c r="L4" s="14"/>
    </row>
    <row r="5" spans="1:12" s="15" customFormat="1" ht="84.6" thickBot="1" x14ac:dyDescent="0.4">
      <c r="A5" s="10">
        <v>3</v>
      </c>
      <c r="B5" s="11" t="s">
        <v>156</v>
      </c>
      <c r="C5" s="12" t="s">
        <v>14</v>
      </c>
      <c r="D5" s="12" t="s">
        <v>157</v>
      </c>
      <c r="E5" s="11">
        <v>1</v>
      </c>
      <c r="F5" s="12" t="s">
        <v>152</v>
      </c>
      <c r="G5" s="12"/>
      <c r="H5" s="12" t="s">
        <v>158</v>
      </c>
      <c r="I5" s="12" t="s">
        <v>154</v>
      </c>
      <c r="J5" s="12" t="s">
        <v>159</v>
      </c>
      <c r="K5" s="13" t="s">
        <v>19</v>
      </c>
      <c r="L5" s="14"/>
    </row>
    <row r="6" spans="1:12" s="15" customFormat="1" ht="67.8" thickBot="1" x14ac:dyDescent="0.4">
      <c r="A6" s="10">
        <v>4</v>
      </c>
      <c r="B6" s="11" t="s">
        <v>160</v>
      </c>
      <c r="C6" s="12" t="s">
        <v>14</v>
      </c>
      <c r="D6" s="12" t="s">
        <v>161</v>
      </c>
      <c r="E6" s="11">
        <v>1</v>
      </c>
      <c r="F6" s="12" t="s">
        <v>152</v>
      </c>
      <c r="G6" s="12"/>
      <c r="H6" s="12" t="s">
        <v>162</v>
      </c>
      <c r="I6" s="12" t="s">
        <v>163</v>
      </c>
      <c r="J6" s="12" t="s">
        <v>163</v>
      </c>
      <c r="K6" s="13" t="s">
        <v>19</v>
      </c>
      <c r="L6" s="14"/>
    </row>
    <row r="7" spans="1:12" s="15" customFormat="1" ht="67.8" thickBot="1" x14ac:dyDescent="0.4">
      <c r="A7" s="10">
        <v>5</v>
      </c>
      <c r="B7" s="11" t="s">
        <v>164</v>
      </c>
      <c r="C7" s="12" t="s">
        <v>14</v>
      </c>
      <c r="D7" s="12" t="s">
        <v>165</v>
      </c>
      <c r="E7" s="11">
        <v>1</v>
      </c>
      <c r="F7" s="12" t="s">
        <v>152</v>
      </c>
      <c r="G7" s="12"/>
      <c r="H7" s="12" t="s">
        <v>166</v>
      </c>
      <c r="I7" s="12" t="s">
        <v>163</v>
      </c>
      <c r="J7" s="12" t="s">
        <v>163</v>
      </c>
      <c r="K7" s="13" t="s">
        <v>19</v>
      </c>
      <c r="L7" s="14"/>
    </row>
    <row r="8" spans="1:12" s="15" customFormat="1" ht="67.8" thickBot="1" x14ac:dyDescent="0.4">
      <c r="A8" s="10">
        <v>6</v>
      </c>
      <c r="B8" s="11" t="s">
        <v>167</v>
      </c>
      <c r="C8" s="12" t="s">
        <v>14</v>
      </c>
      <c r="D8" s="12" t="s">
        <v>168</v>
      </c>
      <c r="E8" s="11">
        <v>1</v>
      </c>
      <c r="F8" s="12" t="s">
        <v>152</v>
      </c>
      <c r="G8" s="12"/>
      <c r="H8" s="12" t="s">
        <v>169</v>
      </c>
      <c r="I8" s="12" t="s">
        <v>163</v>
      </c>
      <c r="J8" s="12" t="s">
        <v>163</v>
      </c>
      <c r="K8" s="13" t="s">
        <v>19</v>
      </c>
      <c r="L8" s="14"/>
    </row>
    <row r="9" spans="1:12" s="15" customFormat="1" ht="67.8" thickBot="1" x14ac:dyDescent="0.4">
      <c r="A9" s="10">
        <v>7</v>
      </c>
      <c r="B9" s="11" t="s">
        <v>170</v>
      </c>
      <c r="C9" s="12" t="s">
        <v>14</v>
      </c>
      <c r="D9" s="12" t="s">
        <v>171</v>
      </c>
      <c r="E9" s="11">
        <v>1</v>
      </c>
      <c r="F9" s="12" t="s">
        <v>152</v>
      </c>
      <c r="G9" s="12"/>
      <c r="H9" s="12" t="s">
        <v>172</v>
      </c>
      <c r="I9" s="12" t="s">
        <v>163</v>
      </c>
      <c r="J9" s="12" t="s">
        <v>163</v>
      </c>
      <c r="K9" s="13" t="s">
        <v>19</v>
      </c>
      <c r="L9" s="14"/>
    </row>
    <row r="10" spans="1:12" s="20" customFormat="1" ht="235.8" thickBot="1" x14ac:dyDescent="0.4">
      <c r="A10" s="16">
        <v>8</v>
      </c>
      <c r="B10" s="17" t="s">
        <v>173</v>
      </c>
      <c r="C10" s="18" t="s">
        <v>14</v>
      </c>
      <c r="D10" s="18" t="s">
        <v>174</v>
      </c>
      <c r="E10" s="17">
        <v>1</v>
      </c>
      <c r="F10" s="18" t="s">
        <v>152</v>
      </c>
      <c r="G10" s="18"/>
      <c r="H10" s="18" t="s">
        <v>175</v>
      </c>
      <c r="I10" s="18" t="s">
        <v>163</v>
      </c>
      <c r="J10" s="18" t="s">
        <v>163</v>
      </c>
      <c r="K10" s="13" t="s">
        <v>19</v>
      </c>
      <c r="L10" s="19"/>
    </row>
    <row r="11" spans="1:12" s="15" customFormat="1" ht="67.8" thickBot="1" x14ac:dyDescent="0.4">
      <c r="A11" s="10">
        <v>9</v>
      </c>
      <c r="B11" s="11" t="s">
        <v>176</v>
      </c>
      <c r="C11" s="12" t="s">
        <v>14</v>
      </c>
      <c r="D11" s="12" t="s">
        <v>177</v>
      </c>
      <c r="E11" s="11">
        <v>1</v>
      </c>
      <c r="F11" s="12" t="s">
        <v>178</v>
      </c>
      <c r="G11" s="12"/>
      <c r="H11" s="12" t="s">
        <v>179</v>
      </c>
      <c r="I11" s="21" t="s">
        <v>180</v>
      </c>
      <c r="J11" s="21" t="s">
        <v>180</v>
      </c>
      <c r="K11" s="13" t="s">
        <v>19</v>
      </c>
      <c r="L11" s="14"/>
    </row>
    <row r="12" spans="1:12" s="15" customFormat="1" ht="67.8" thickBot="1" x14ac:dyDescent="0.4">
      <c r="A12" s="10">
        <v>10</v>
      </c>
      <c r="B12" s="11" t="s">
        <v>181</v>
      </c>
      <c r="C12" s="12" t="s">
        <v>14</v>
      </c>
      <c r="D12" s="12" t="s">
        <v>182</v>
      </c>
      <c r="E12" s="11">
        <v>1</v>
      </c>
      <c r="F12" s="12" t="s">
        <v>178</v>
      </c>
      <c r="G12" s="12"/>
      <c r="H12" s="12" t="s">
        <v>183</v>
      </c>
      <c r="I12" s="21" t="s">
        <v>180</v>
      </c>
      <c r="J12" s="21" t="s">
        <v>180</v>
      </c>
      <c r="K12" s="13" t="s">
        <v>19</v>
      </c>
      <c r="L12" s="14"/>
    </row>
    <row r="13" spans="1:12" s="15" customFormat="1" ht="84.6" thickBot="1" x14ac:dyDescent="0.4">
      <c r="A13" s="10">
        <v>11</v>
      </c>
      <c r="B13" s="11" t="s">
        <v>184</v>
      </c>
      <c r="C13" s="12" t="s">
        <v>14</v>
      </c>
      <c r="D13" s="12" t="s">
        <v>185</v>
      </c>
      <c r="E13" s="11">
        <v>1</v>
      </c>
      <c r="F13" s="12" t="s">
        <v>178</v>
      </c>
      <c r="G13" s="12"/>
      <c r="H13" s="12" t="s">
        <v>186</v>
      </c>
      <c r="I13" s="21" t="s">
        <v>180</v>
      </c>
      <c r="J13" s="21" t="s">
        <v>180</v>
      </c>
      <c r="K13" s="13" t="s">
        <v>19</v>
      </c>
      <c r="L13" s="14"/>
    </row>
    <row r="14" spans="1:12" s="15" customFormat="1" ht="67.8" thickBot="1" x14ac:dyDescent="0.4">
      <c r="A14" s="10">
        <v>12</v>
      </c>
      <c r="B14" s="11" t="s">
        <v>187</v>
      </c>
      <c r="C14" s="12" t="s">
        <v>14</v>
      </c>
      <c r="D14" s="12" t="s">
        <v>188</v>
      </c>
      <c r="E14" s="11">
        <v>1</v>
      </c>
      <c r="F14" s="12" t="s">
        <v>178</v>
      </c>
      <c r="G14" s="12"/>
      <c r="H14" s="12" t="s">
        <v>189</v>
      </c>
      <c r="I14" s="21" t="s">
        <v>180</v>
      </c>
      <c r="J14" s="21" t="s">
        <v>180</v>
      </c>
      <c r="K14" s="13" t="s">
        <v>19</v>
      </c>
      <c r="L14" s="14"/>
    </row>
    <row r="15" spans="1:12" s="15" customFormat="1" ht="67.8" thickBot="1" x14ac:dyDescent="0.4">
      <c r="A15" s="10">
        <v>13</v>
      </c>
      <c r="B15" s="11" t="s">
        <v>190</v>
      </c>
      <c r="C15" s="12" t="s">
        <v>14</v>
      </c>
      <c r="D15" s="12" t="s">
        <v>191</v>
      </c>
      <c r="E15" s="11">
        <v>1</v>
      </c>
      <c r="F15" s="12" t="s">
        <v>178</v>
      </c>
      <c r="G15" s="12"/>
      <c r="H15" s="12" t="s">
        <v>192</v>
      </c>
      <c r="I15" s="21" t="s">
        <v>180</v>
      </c>
      <c r="J15" s="21" t="s">
        <v>180</v>
      </c>
      <c r="K15" s="13" t="s">
        <v>19</v>
      </c>
      <c r="L15" s="14"/>
    </row>
    <row r="16" spans="1:12" s="15" customFormat="1" ht="67.8" thickBot="1" x14ac:dyDescent="0.4">
      <c r="A16" s="10">
        <v>14</v>
      </c>
      <c r="B16" s="11" t="s">
        <v>193</v>
      </c>
      <c r="C16" s="12" t="s">
        <v>14</v>
      </c>
      <c r="D16" s="12" t="s">
        <v>194</v>
      </c>
      <c r="E16" s="11">
        <v>1</v>
      </c>
      <c r="F16" s="12" t="s">
        <v>178</v>
      </c>
      <c r="G16" s="12"/>
      <c r="H16" s="12" t="s">
        <v>195</v>
      </c>
      <c r="I16" s="21" t="s">
        <v>180</v>
      </c>
      <c r="J16" s="21" t="s">
        <v>180</v>
      </c>
      <c r="K16" s="13" t="s">
        <v>19</v>
      </c>
      <c r="L16" s="14"/>
    </row>
    <row r="17" spans="1:12" s="15" customFormat="1" ht="67.8" thickBot="1" x14ac:dyDescent="0.4">
      <c r="A17" s="10">
        <v>15</v>
      </c>
      <c r="B17" s="11" t="s">
        <v>196</v>
      </c>
      <c r="C17" s="12" t="s">
        <v>14</v>
      </c>
      <c r="D17" s="12" t="s">
        <v>197</v>
      </c>
      <c r="E17" s="11">
        <v>1</v>
      </c>
      <c r="F17" s="12" t="s">
        <v>178</v>
      </c>
      <c r="G17" s="12"/>
      <c r="H17" s="12" t="s">
        <v>198</v>
      </c>
      <c r="I17" s="21" t="s">
        <v>180</v>
      </c>
      <c r="J17" s="21" t="s">
        <v>180</v>
      </c>
      <c r="K17" s="13" t="s">
        <v>19</v>
      </c>
      <c r="L17" s="14"/>
    </row>
    <row r="18" spans="1:12" s="15" customFormat="1" ht="67.8" thickBot="1" x14ac:dyDescent="0.4">
      <c r="A18" s="10">
        <v>16</v>
      </c>
      <c r="B18" s="11" t="s">
        <v>199</v>
      </c>
      <c r="C18" s="12" t="s">
        <v>14</v>
      </c>
      <c r="D18" s="12" t="s">
        <v>200</v>
      </c>
      <c r="E18" s="11">
        <v>1</v>
      </c>
      <c r="F18" s="12" t="s">
        <v>178</v>
      </c>
      <c r="G18" s="12"/>
      <c r="H18" s="12" t="s">
        <v>201</v>
      </c>
      <c r="I18" s="21" t="s">
        <v>180</v>
      </c>
      <c r="J18" s="21" t="s">
        <v>180</v>
      </c>
      <c r="K18" s="13" t="s">
        <v>19</v>
      </c>
      <c r="L18" s="14"/>
    </row>
    <row r="19" spans="1:12" s="20" customFormat="1" ht="84.6" thickBot="1" x14ac:dyDescent="0.4">
      <c r="A19" s="16">
        <v>17</v>
      </c>
      <c r="B19" s="17" t="s">
        <v>202</v>
      </c>
      <c r="C19" s="18" t="s">
        <v>14</v>
      </c>
      <c r="D19" s="18" t="s">
        <v>203</v>
      </c>
      <c r="E19" s="17">
        <v>1</v>
      </c>
      <c r="F19" s="18" t="s">
        <v>178</v>
      </c>
      <c r="G19" s="18"/>
      <c r="H19" s="18" t="s">
        <v>204</v>
      </c>
      <c r="I19" s="18" t="s">
        <v>180</v>
      </c>
      <c r="J19" s="18" t="s">
        <v>180</v>
      </c>
      <c r="K19" s="13" t="s">
        <v>19</v>
      </c>
      <c r="L19" s="19"/>
    </row>
    <row r="20" spans="1:12" s="15" customFormat="1" ht="84.6" thickBot="1" x14ac:dyDescent="0.4">
      <c r="A20" s="10">
        <v>18</v>
      </c>
      <c r="B20" s="22" t="s">
        <v>205</v>
      </c>
      <c r="C20" s="21" t="s">
        <v>206</v>
      </c>
      <c r="D20" s="21" t="s">
        <v>207</v>
      </c>
      <c r="E20" s="11">
        <v>1</v>
      </c>
      <c r="F20" s="21" t="s">
        <v>208</v>
      </c>
      <c r="G20" s="12"/>
      <c r="H20" s="21" t="s">
        <v>209</v>
      </c>
      <c r="I20" s="12" t="s">
        <v>210</v>
      </c>
      <c r="J20" s="12" t="s">
        <v>210</v>
      </c>
      <c r="K20" s="13" t="s">
        <v>19</v>
      </c>
      <c r="L20" s="14"/>
    </row>
    <row r="21" spans="1:12" s="15" customFormat="1" ht="84.6" thickBot="1" x14ac:dyDescent="0.4">
      <c r="A21" s="10">
        <v>19</v>
      </c>
      <c r="B21" s="22" t="s">
        <v>211</v>
      </c>
      <c r="C21" s="21" t="s">
        <v>206</v>
      </c>
      <c r="D21" s="21" t="s">
        <v>212</v>
      </c>
      <c r="E21" s="11">
        <v>1</v>
      </c>
      <c r="F21" s="21" t="s">
        <v>213</v>
      </c>
      <c r="G21" s="12"/>
      <c r="H21" s="21" t="s">
        <v>214</v>
      </c>
      <c r="I21" s="12" t="s">
        <v>215</v>
      </c>
      <c r="J21" s="12" t="s">
        <v>215</v>
      </c>
      <c r="K21" s="13" t="s">
        <v>19</v>
      </c>
      <c r="L21" s="14"/>
    </row>
    <row r="22" spans="1:12" s="15" customFormat="1" ht="101.4" thickBot="1" x14ac:dyDescent="0.4">
      <c r="A22" s="10">
        <v>20</v>
      </c>
      <c r="B22" s="22" t="s">
        <v>216</v>
      </c>
      <c r="C22" s="21" t="s">
        <v>206</v>
      </c>
      <c r="D22" s="21" t="s">
        <v>217</v>
      </c>
      <c r="E22" s="11">
        <v>1</v>
      </c>
      <c r="F22" s="21" t="s">
        <v>218</v>
      </c>
      <c r="G22" s="12"/>
      <c r="H22" s="21" t="s">
        <v>219</v>
      </c>
      <c r="I22" s="12" t="s">
        <v>220</v>
      </c>
      <c r="J22" s="12" t="s">
        <v>220</v>
      </c>
      <c r="K22" s="13" t="s">
        <v>19</v>
      </c>
      <c r="L22" s="14"/>
    </row>
    <row r="23" spans="1:12" s="15" customFormat="1" ht="84.6" thickBot="1" x14ac:dyDescent="0.4">
      <c r="A23" s="10">
        <v>21</v>
      </c>
      <c r="B23" s="22" t="s">
        <v>221</v>
      </c>
      <c r="C23" s="21" t="s">
        <v>206</v>
      </c>
      <c r="D23" s="21" t="s">
        <v>222</v>
      </c>
      <c r="E23" s="11">
        <v>1</v>
      </c>
      <c r="F23" s="21" t="s">
        <v>223</v>
      </c>
      <c r="G23" s="12"/>
      <c r="H23" s="21" t="s">
        <v>224</v>
      </c>
      <c r="I23" s="12" t="s">
        <v>225</v>
      </c>
      <c r="J23" s="12" t="s">
        <v>225</v>
      </c>
      <c r="K23" s="13" t="s">
        <v>19</v>
      </c>
      <c r="L23" s="14"/>
    </row>
    <row r="24" spans="1:12" s="20" customFormat="1" ht="118.2" thickBot="1" x14ac:dyDescent="0.4">
      <c r="A24" s="16">
        <v>22</v>
      </c>
      <c r="B24" s="17" t="s">
        <v>226</v>
      </c>
      <c r="C24" s="18" t="s">
        <v>206</v>
      </c>
      <c r="D24" s="18" t="s">
        <v>227</v>
      </c>
      <c r="E24" s="17">
        <v>1</v>
      </c>
      <c r="F24" s="18" t="s">
        <v>228</v>
      </c>
      <c r="G24" s="18"/>
      <c r="H24" s="18" t="s">
        <v>229</v>
      </c>
      <c r="I24" s="18" t="s">
        <v>230</v>
      </c>
      <c r="J24" s="18" t="s">
        <v>230</v>
      </c>
      <c r="K24" s="13" t="s">
        <v>19</v>
      </c>
      <c r="L24" s="19"/>
    </row>
    <row r="25" spans="1:12" s="15" customFormat="1" ht="67.8" thickBot="1" x14ac:dyDescent="0.4">
      <c r="A25" s="10">
        <v>23</v>
      </c>
      <c r="B25" s="22" t="s">
        <v>231</v>
      </c>
      <c r="C25" s="21" t="s">
        <v>232</v>
      </c>
      <c r="D25" s="21" t="s">
        <v>232</v>
      </c>
      <c r="E25" s="11">
        <v>1</v>
      </c>
      <c r="F25" s="12" t="s">
        <v>233</v>
      </c>
      <c r="G25" s="12"/>
      <c r="H25" s="12" t="s">
        <v>234</v>
      </c>
      <c r="I25" s="12" t="s">
        <v>235</v>
      </c>
      <c r="J25" s="12" t="s">
        <v>235</v>
      </c>
      <c r="K25" s="13" t="s">
        <v>19</v>
      </c>
      <c r="L25" s="14"/>
    </row>
    <row r="26" spans="1:12" s="15" customFormat="1" ht="67.8" thickBot="1" x14ac:dyDescent="0.4">
      <c r="A26" s="10">
        <v>24</v>
      </c>
      <c r="B26" s="22" t="s">
        <v>236</v>
      </c>
      <c r="C26" s="21" t="s">
        <v>232</v>
      </c>
      <c r="D26" s="21" t="s">
        <v>237</v>
      </c>
      <c r="E26" s="11">
        <v>1</v>
      </c>
      <c r="F26" s="12" t="s">
        <v>238</v>
      </c>
      <c r="G26" s="12"/>
      <c r="H26" s="12" t="s">
        <v>239</v>
      </c>
      <c r="I26" s="12" t="s">
        <v>240</v>
      </c>
      <c r="J26" s="12" t="s">
        <v>240</v>
      </c>
      <c r="K26" s="13" t="s">
        <v>19</v>
      </c>
      <c r="L26" s="14"/>
    </row>
    <row r="27" spans="1:12" s="15" customFormat="1" ht="67.8" thickBot="1" x14ac:dyDescent="0.4">
      <c r="A27" s="10">
        <v>25</v>
      </c>
      <c r="B27" s="22" t="s">
        <v>241</v>
      </c>
      <c r="C27" s="21" t="s">
        <v>232</v>
      </c>
      <c r="D27" s="21" t="s">
        <v>242</v>
      </c>
      <c r="E27" s="11">
        <v>1</v>
      </c>
      <c r="F27" s="12" t="s">
        <v>243</v>
      </c>
      <c r="G27" s="12"/>
      <c r="H27" s="12" t="s">
        <v>244</v>
      </c>
      <c r="I27" s="12" t="s">
        <v>240</v>
      </c>
      <c r="J27" s="12" t="s">
        <v>240</v>
      </c>
      <c r="K27" s="13" t="s">
        <v>19</v>
      </c>
      <c r="L27" s="14"/>
    </row>
    <row r="28" spans="1:12" s="15" customFormat="1" ht="67.8" thickBot="1" x14ac:dyDescent="0.4">
      <c r="A28" s="10">
        <v>26</v>
      </c>
      <c r="B28" s="22" t="s">
        <v>245</v>
      </c>
      <c r="C28" s="21" t="s">
        <v>232</v>
      </c>
      <c r="D28" s="21" t="s">
        <v>246</v>
      </c>
      <c r="E28" s="11">
        <v>1</v>
      </c>
      <c r="F28" s="12" t="s">
        <v>247</v>
      </c>
      <c r="G28" s="12"/>
      <c r="H28" s="12" t="s">
        <v>248</v>
      </c>
      <c r="I28" s="12" t="s">
        <v>240</v>
      </c>
      <c r="J28" s="12" t="s">
        <v>240</v>
      </c>
      <c r="K28" s="13" t="s">
        <v>19</v>
      </c>
      <c r="L28" s="14"/>
    </row>
    <row r="29" spans="1:12" s="15" customFormat="1" ht="67.8" thickBot="1" x14ac:dyDescent="0.4">
      <c r="A29" s="10">
        <v>27</v>
      </c>
      <c r="B29" s="22" t="s">
        <v>249</v>
      </c>
      <c r="C29" s="21" t="s">
        <v>232</v>
      </c>
      <c r="D29" s="21" t="s">
        <v>250</v>
      </c>
      <c r="E29" s="11">
        <v>1</v>
      </c>
      <c r="F29" s="12" t="s">
        <v>251</v>
      </c>
      <c r="G29" s="12"/>
      <c r="H29" s="12" t="s">
        <v>252</v>
      </c>
      <c r="I29" s="12" t="s">
        <v>253</v>
      </c>
      <c r="J29" s="12" t="s">
        <v>253</v>
      </c>
      <c r="K29" s="13" t="s">
        <v>19</v>
      </c>
      <c r="L29" s="14"/>
    </row>
    <row r="30" spans="1:12" s="20" customFormat="1" ht="84" x14ac:dyDescent="0.35">
      <c r="A30" s="23">
        <v>28</v>
      </c>
      <c r="B30" s="24" t="s">
        <v>254</v>
      </c>
      <c r="C30" s="25" t="s">
        <v>232</v>
      </c>
      <c r="D30" s="25" t="s">
        <v>255</v>
      </c>
      <c r="E30" s="24">
        <v>1</v>
      </c>
      <c r="F30" s="25" t="s">
        <v>256</v>
      </c>
      <c r="G30" s="25"/>
      <c r="H30" s="25" t="s">
        <v>257</v>
      </c>
      <c r="I30" s="25" t="s">
        <v>258</v>
      </c>
      <c r="J30" s="25" t="s">
        <v>258</v>
      </c>
      <c r="K30" s="26" t="s">
        <v>19</v>
      </c>
      <c r="L30" s="27"/>
    </row>
  </sheetData>
  <mergeCells count="1">
    <mergeCell ref="A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4" sqref="F4"/>
    </sheetView>
  </sheetViews>
  <sheetFormatPr defaultRowHeight="14.4" x14ac:dyDescent="0.3"/>
  <cols>
    <col min="1" max="1" width="10.44140625" bestFit="1" customWidth="1"/>
    <col min="2" max="3" width="19" bestFit="1" customWidth="1"/>
    <col min="4" max="4" width="21.88671875" bestFit="1" customWidth="1"/>
    <col min="5" max="5" width="13.44140625" bestFit="1" customWidth="1"/>
    <col min="6" max="6" width="23.109375" bestFit="1" customWidth="1"/>
    <col min="7" max="7" width="16.33203125" bestFit="1" customWidth="1"/>
    <col min="8" max="8" width="33" bestFit="1" customWidth="1"/>
    <col min="9" max="9" width="42.109375" bestFit="1" customWidth="1"/>
    <col min="10" max="10" width="48.109375" bestFit="1" customWidth="1"/>
    <col min="11" max="11" width="18.5546875" bestFit="1" customWidth="1"/>
    <col min="12" max="12" width="10.77734375" bestFit="1" customWidth="1"/>
  </cols>
  <sheetData>
    <row r="1" spans="1:12" ht="3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9" customFormat="1" ht="33.6" x14ac:dyDescent="0.35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  <c r="G2" s="29" t="s">
        <v>7</v>
      </c>
      <c r="H2" s="29" t="s">
        <v>8</v>
      </c>
      <c r="I2" s="30" t="s">
        <v>9</v>
      </c>
      <c r="J2" s="30" t="s">
        <v>10</v>
      </c>
      <c r="K2" s="29" t="s">
        <v>11</v>
      </c>
      <c r="L2" s="31" t="s">
        <v>12</v>
      </c>
    </row>
    <row r="3" spans="1:12" s="15" customFormat="1" ht="84" x14ac:dyDescent="0.35">
      <c r="A3" s="32">
        <v>1</v>
      </c>
      <c r="B3" s="33" t="s">
        <v>13</v>
      </c>
      <c r="C3" s="34" t="s">
        <v>14</v>
      </c>
      <c r="D3" s="34" t="s">
        <v>15</v>
      </c>
      <c r="E3" s="33">
        <v>1</v>
      </c>
      <c r="F3" s="34" t="s">
        <v>16</v>
      </c>
      <c r="G3" s="34"/>
      <c r="H3" s="34" t="s">
        <v>17</v>
      </c>
      <c r="I3" s="35" t="s">
        <v>18</v>
      </c>
      <c r="J3" s="35" t="s">
        <v>18</v>
      </c>
      <c r="K3" s="36" t="s">
        <v>19</v>
      </c>
      <c r="L3" s="37"/>
    </row>
    <row r="4" spans="1:12" s="15" customFormat="1" ht="50.4" x14ac:dyDescent="0.35">
      <c r="A4" s="32">
        <v>2</v>
      </c>
      <c r="B4" s="33" t="s">
        <v>20</v>
      </c>
      <c r="C4" s="34" t="s">
        <v>14</v>
      </c>
      <c r="D4" s="34" t="s">
        <v>21</v>
      </c>
      <c r="E4" s="33">
        <v>1</v>
      </c>
      <c r="F4" s="34" t="s">
        <v>22</v>
      </c>
      <c r="G4" s="34"/>
      <c r="H4" s="34" t="s">
        <v>23</v>
      </c>
      <c r="I4" s="35" t="s">
        <v>24</v>
      </c>
      <c r="J4" s="35" t="s">
        <v>24</v>
      </c>
      <c r="K4" s="36" t="s">
        <v>19</v>
      </c>
      <c r="L4" s="37"/>
    </row>
    <row r="5" spans="1:12" s="15" customFormat="1" ht="84" x14ac:dyDescent="0.35">
      <c r="A5" s="32">
        <v>3</v>
      </c>
      <c r="B5" s="33" t="s">
        <v>25</v>
      </c>
      <c r="C5" s="34" t="s">
        <v>14</v>
      </c>
      <c r="D5" s="34" t="s">
        <v>26</v>
      </c>
      <c r="E5" s="33">
        <v>1</v>
      </c>
      <c r="F5" s="34" t="s">
        <v>22</v>
      </c>
      <c r="G5" s="34"/>
      <c r="H5" s="34" t="s">
        <v>27</v>
      </c>
      <c r="I5" s="35" t="s">
        <v>24</v>
      </c>
      <c r="J5" s="35" t="s">
        <v>24</v>
      </c>
      <c r="K5" s="36" t="s">
        <v>19</v>
      </c>
      <c r="L5" s="37"/>
    </row>
    <row r="6" spans="1:12" s="15" customFormat="1" ht="84" x14ac:dyDescent="0.35">
      <c r="A6" s="32">
        <v>4</v>
      </c>
      <c r="B6" s="33" t="s">
        <v>28</v>
      </c>
      <c r="C6" s="34" t="s">
        <v>14</v>
      </c>
      <c r="D6" s="34" t="s">
        <v>29</v>
      </c>
      <c r="E6" s="33">
        <v>1</v>
      </c>
      <c r="F6" s="34" t="s">
        <v>22</v>
      </c>
      <c r="G6" s="34"/>
      <c r="H6" s="34" t="s">
        <v>30</v>
      </c>
      <c r="I6" s="35" t="s">
        <v>31</v>
      </c>
      <c r="J6" s="35" t="s">
        <v>31</v>
      </c>
      <c r="K6" s="36" t="s">
        <v>19</v>
      </c>
      <c r="L6" s="37"/>
    </row>
    <row r="7" spans="1:12" s="15" customFormat="1" ht="84" x14ac:dyDescent="0.35">
      <c r="A7" s="32">
        <v>5</v>
      </c>
      <c r="B7" s="33" t="s">
        <v>32</v>
      </c>
      <c r="C7" s="34" t="s">
        <v>14</v>
      </c>
      <c r="D7" s="34" t="s">
        <v>33</v>
      </c>
      <c r="E7" s="33">
        <v>1</v>
      </c>
      <c r="F7" s="34" t="s">
        <v>22</v>
      </c>
      <c r="G7" s="34"/>
      <c r="H7" s="34" t="s">
        <v>34</v>
      </c>
      <c r="I7" s="35" t="s">
        <v>31</v>
      </c>
      <c r="J7" s="35" t="s">
        <v>31</v>
      </c>
      <c r="K7" s="36" t="s">
        <v>19</v>
      </c>
      <c r="L7" s="37"/>
    </row>
    <row r="8" spans="1:12" s="15" customFormat="1" ht="84" x14ac:dyDescent="0.35">
      <c r="A8" s="32">
        <v>6</v>
      </c>
      <c r="B8" s="33" t="s">
        <v>35</v>
      </c>
      <c r="C8" s="34" t="s">
        <v>14</v>
      </c>
      <c r="D8" s="34" t="s">
        <v>36</v>
      </c>
      <c r="E8" s="33">
        <v>1</v>
      </c>
      <c r="F8" s="34" t="s">
        <v>22</v>
      </c>
      <c r="G8" s="34"/>
      <c r="H8" s="34" t="s">
        <v>34</v>
      </c>
      <c r="I8" s="35" t="s">
        <v>31</v>
      </c>
      <c r="J8" s="35" t="s">
        <v>31</v>
      </c>
      <c r="K8" s="36" t="s">
        <v>19</v>
      </c>
      <c r="L8" s="37"/>
    </row>
    <row r="9" spans="1:12" s="15" customFormat="1" ht="84" x14ac:dyDescent="0.35">
      <c r="A9" s="32">
        <v>7</v>
      </c>
      <c r="B9" s="33" t="s">
        <v>37</v>
      </c>
      <c r="C9" s="34" t="s">
        <v>14</v>
      </c>
      <c r="D9" s="34" t="s">
        <v>38</v>
      </c>
      <c r="E9" s="33">
        <v>1</v>
      </c>
      <c r="F9" s="34" t="s">
        <v>22</v>
      </c>
      <c r="G9" s="34"/>
      <c r="H9" s="34" t="s">
        <v>39</v>
      </c>
      <c r="I9" s="35" t="s">
        <v>31</v>
      </c>
      <c r="J9" s="35" t="s">
        <v>31</v>
      </c>
      <c r="K9" s="36" t="s">
        <v>19</v>
      </c>
      <c r="L9" s="37"/>
    </row>
    <row r="10" spans="1:12" s="15" customFormat="1" ht="84" x14ac:dyDescent="0.35">
      <c r="A10" s="32">
        <v>8</v>
      </c>
      <c r="B10" s="33" t="s">
        <v>40</v>
      </c>
      <c r="C10" s="34" t="s">
        <v>14</v>
      </c>
      <c r="D10" s="34" t="s">
        <v>41</v>
      </c>
      <c r="E10" s="33">
        <v>1</v>
      </c>
      <c r="F10" s="34" t="s">
        <v>22</v>
      </c>
      <c r="G10" s="34"/>
      <c r="H10" s="34" t="s">
        <v>42</v>
      </c>
      <c r="I10" s="35" t="s">
        <v>43</v>
      </c>
      <c r="J10" s="35" t="s">
        <v>43</v>
      </c>
      <c r="K10" s="36" t="s">
        <v>19</v>
      </c>
      <c r="L10" s="37"/>
    </row>
    <row r="11" spans="1:12" s="15" customFormat="1" ht="67.2" x14ac:dyDescent="0.35">
      <c r="A11" s="32">
        <v>9</v>
      </c>
      <c r="B11" s="33" t="s">
        <v>44</v>
      </c>
      <c r="C11" s="34" t="s">
        <v>14</v>
      </c>
      <c r="D11" s="34" t="s">
        <v>45</v>
      </c>
      <c r="E11" s="33">
        <v>1</v>
      </c>
      <c r="F11" s="34" t="s">
        <v>22</v>
      </c>
      <c r="G11" s="34"/>
      <c r="H11" s="34" t="s">
        <v>46</v>
      </c>
      <c r="I11" s="35" t="s">
        <v>47</v>
      </c>
      <c r="J11" s="35" t="s">
        <v>47</v>
      </c>
      <c r="K11" s="36" t="s">
        <v>19</v>
      </c>
      <c r="L11" s="37"/>
    </row>
    <row r="12" spans="1:12" s="15" customFormat="1" ht="84" x14ac:dyDescent="0.35">
      <c r="A12" s="32">
        <v>10</v>
      </c>
      <c r="B12" s="33" t="s">
        <v>48</v>
      </c>
      <c r="C12" s="34" t="s">
        <v>14</v>
      </c>
      <c r="D12" s="34" t="s">
        <v>49</v>
      </c>
      <c r="E12" s="33">
        <v>1</v>
      </c>
      <c r="F12" s="34" t="s">
        <v>22</v>
      </c>
      <c r="G12" s="34"/>
      <c r="H12" s="34" t="s">
        <v>50</v>
      </c>
      <c r="I12" s="35" t="s">
        <v>47</v>
      </c>
      <c r="J12" s="35" t="s">
        <v>47</v>
      </c>
      <c r="K12" s="36" t="s">
        <v>19</v>
      </c>
      <c r="L12" s="37"/>
    </row>
    <row r="13" spans="1:12" s="15" customFormat="1" ht="84" x14ac:dyDescent="0.35">
      <c r="A13" s="32">
        <v>11</v>
      </c>
      <c r="B13" s="33" t="s">
        <v>51</v>
      </c>
      <c r="C13" s="34" t="s">
        <v>14</v>
      </c>
      <c r="D13" s="34" t="s">
        <v>52</v>
      </c>
      <c r="E13" s="33">
        <v>1</v>
      </c>
      <c r="F13" s="34" t="s">
        <v>22</v>
      </c>
      <c r="G13" s="34"/>
      <c r="H13" s="34" t="s">
        <v>53</v>
      </c>
      <c r="I13" s="35" t="s">
        <v>54</v>
      </c>
      <c r="J13" s="35" t="s">
        <v>54</v>
      </c>
      <c r="K13" s="36" t="s">
        <v>19</v>
      </c>
      <c r="L13" s="37"/>
    </row>
    <row r="14" spans="1:12" s="15" customFormat="1" ht="50.4" x14ac:dyDescent="0.35">
      <c r="A14" s="32">
        <v>12</v>
      </c>
      <c r="B14" s="33" t="s">
        <v>55</v>
      </c>
      <c r="C14" s="34" t="s">
        <v>14</v>
      </c>
      <c r="D14" s="34" t="s">
        <v>56</v>
      </c>
      <c r="E14" s="33">
        <v>1</v>
      </c>
      <c r="F14" s="34" t="s">
        <v>57</v>
      </c>
      <c r="G14" s="34"/>
      <c r="H14" s="34" t="s">
        <v>58</v>
      </c>
      <c r="I14" s="35" t="s">
        <v>59</v>
      </c>
      <c r="J14" s="35" t="s">
        <v>59</v>
      </c>
      <c r="K14" s="36" t="s">
        <v>19</v>
      </c>
      <c r="L14" s="37"/>
    </row>
    <row r="15" spans="1:12" s="15" customFormat="1" ht="84" x14ac:dyDescent="0.35">
      <c r="A15" s="32">
        <v>13</v>
      </c>
      <c r="B15" s="33" t="s">
        <v>60</v>
      </c>
      <c r="C15" s="34" t="s">
        <v>14</v>
      </c>
      <c r="D15" s="34" t="s">
        <v>61</v>
      </c>
      <c r="E15" s="33">
        <v>1</v>
      </c>
      <c r="F15" s="34" t="s">
        <v>57</v>
      </c>
      <c r="G15" s="34"/>
      <c r="H15" s="34" t="s">
        <v>62</v>
      </c>
      <c r="I15" s="35" t="s">
        <v>59</v>
      </c>
      <c r="J15" s="35" t="s">
        <v>59</v>
      </c>
      <c r="K15" s="36" t="s">
        <v>19</v>
      </c>
      <c r="L15" s="37"/>
    </row>
    <row r="16" spans="1:12" s="15" customFormat="1" ht="84" x14ac:dyDescent="0.35">
      <c r="A16" s="32">
        <v>14</v>
      </c>
      <c r="B16" s="33" t="s">
        <v>63</v>
      </c>
      <c r="C16" s="34" t="s">
        <v>14</v>
      </c>
      <c r="D16" s="34" t="s">
        <v>64</v>
      </c>
      <c r="E16" s="33">
        <v>1</v>
      </c>
      <c r="F16" s="34" t="s">
        <v>57</v>
      </c>
      <c r="G16" s="34"/>
      <c r="H16" s="34" t="s">
        <v>65</v>
      </c>
      <c r="I16" s="35" t="s">
        <v>66</v>
      </c>
      <c r="J16" s="35" t="s">
        <v>66</v>
      </c>
      <c r="K16" s="36" t="s">
        <v>19</v>
      </c>
      <c r="L16" s="37"/>
    </row>
    <row r="17" spans="1:12" s="15" customFormat="1" ht="84" x14ac:dyDescent="0.35">
      <c r="A17" s="32">
        <v>15</v>
      </c>
      <c r="B17" s="33" t="s">
        <v>67</v>
      </c>
      <c r="C17" s="34" t="s">
        <v>14</v>
      </c>
      <c r="D17" s="34" t="s">
        <v>68</v>
      </c>
      <c r="E17" s="33">
        <v>1</v>
      </c>
      <c r="F17" s="34" t="s">
        <v>57</v>
      </c>
      <c r="G17" s="34"/>
      <c r="H17" s="34" t="s">
        <v>69</v>
      </c>
      <c r="I17" s="35" t="s">
        <v>66</v>
      </c>
      <c r="J17" s="35" t="s">
        <v>66</v>
      </c>
      <c r="K17" s="36" t="s">
        <v>19</v>
      </c>
      <c r="L17" s="37"/>
    </row>
    <row r="18" spans="1:12" s="15" customFormat="1" ht="84" x14ac:dyDescent="0.35">
      <c r="A18" s="32">
        <v>16</v>
      </c>
      <c r="B18" s="33" t="s">
        <v>70</v>
      </c>
      <c r="C18" s="34" t="s">
        <v>14</v>
      </c>
      <c r="D18" s="34" t="s">
        <v>71</v>
      </c>
      <c r="E18" s="33">
        <v>1</v>
      </c>
      <c r="F18" s="34" t="s">
        <v>57</v>
      </c>
      <c r="G18" s="34"/>
      <c r="H18" s="34" t="s">
        <v>72</v>
      </c>
      <c r="I18" s="35" t="s">
        <v>66</v>
      </c>
      <c r="J18" s="35" t="s">
        <v>66</v>
      </c>
      <c r="K18" s="36" t="s">
        <v>19</v>
      </c>
      <c r="L18" s="37"/>
    </row>
    <row r="19" spans="1:12" s="15" customFormat="1" ht="84" x14ac:dyDescent="0.35">
      <c r="A19" s="32">
        <v>17</v>
      </c>
      <c r="B19" s="33" t="s">
        <v>73</v>
      </c>
      <c r="C19" s="34" t="s">
        <v>14</v>
      </c>
      <c r="D19" s="34" t="s">
        <v>74</v>
      </c>
      <c r="E19" s="33">
        <v>1</v>
      </c>
      <c r="F19" s="34" t="s">
        <v>57</v>
      </c>
      <c r="G19" s="34"/>
      <c r="H19" s="34" t="s">
        <v>75</v>
      </c>
      <c r="I19" s="35" t="s">
        <v>66</v>
      </c>
      <c r="J19" s="35" t="s">
        <v>66</v>
      </c>
      <c r="K19" s="36" t="s">
        <v>19</v>
      </c>
      <c r="L19" s="37"/>
    </row>
    <row r="20" spans="1:12" s="15" customFormat="1" ht="84" x14ac:dyDescent="0.35">
      <c r="A20" s="32">
        <v>18</v>
      </c>
      <c r="B20" s="33" t="s">
        <v>76</v>
      </c>
      <c r="C20" s="34" t="s">
        <v>14</v>
      </c>
      <c r="D20" s="34" t="s">
        <v>77</v>
      </c>
      <c r="E20" s="33">
        <v>1</v>
      </c>
      <c r="F20" s="34" t="s">
        <v>57</v>
      </c>
      <c r="G20" s="34"/>
      <c r="H20" s="34" t="s">
        <v>78</v>
      </c>
      <c r="I20" s="35" t="s">
        <v>66</v>
      </c>
      <c r="J20" s="35" t="s">
        <v>66</v>
      </c>
      <c r="K20" s="36" t="s">
        <v>19</v>
      </c>
      <c r="L20" s="37"/>
    </row>
    <row r="21" spans="1:12" s="15" customFormat="1" ht="84" x14ac:dyDescent="0.35">
      <c r="A21" s="32">
        <v>19</v>
      </c>
      <c r="B21" s="33" t="s">
        <v>79</v>
      </c>
      <c r="C21" s="34" t="s">
        <v>14</v>
      </c>
      <c r="D21" s="34" t="s">
        <v>80</v>
      </c>
      <c r="E21" s="33">
        <v>1</v>
      </c>
      <c r="F21" s="34" t="s">
        <v>57</v>
      </c>
      <c r="G21" s="34"/>
      <c r="H21" s="34" t="s">
        <v>81</v>
      </c>
      <c r="I21" s="35" t="s">
        <v>66</v>
      </c>
      <c r="J21" s="35" t="s">
        <v>66</v>
      </c>
      <c r="K21" s="36" t="s">
        <v>19</v>
      </c>
      <c r="L21" s="37"/>
    </row>
    <row r="22" spans="1:12" s="15" customFormat="1" ht="100.8" x14ac:dyDescent="0.35">
      <c r="A22" s="32">
        <v>20</v>
      </c>
      <c r="B22" s="33" t="s">
        <v>82</v>
      </c>
      <c r="C22" s="34" t="s">
        <v>14</v>
      </c>
      <c r="D22" s="34" t="s">
        <v>83</v>
      </c>
      <c r="E22" s="33">
        <v>1</v>
      </c>
      <c r="F22" s="34" t="s">
        <v>57</v>
      </c>
      <c r="G22" s="34"/>
      <c r="H22" s="34" t="s">
        <v>84</v>
      </c>
      <c r="I22" s="35" t="s">
        <v>85</v>
      </c>
      <c r="J22" s="35" t="s">
        <v>85</v>
      </c>
      <c r="K22" s="36" t="s">
        <v>19</v>
      </c>
      <c r="L22" s="37"/>
    </row>
    <row r="23" spans="1:12" s="15" customFormat="1" ht="100.8" x14ac:dyDescent="0.35">
      <c r="A23" s="32">
        <v>21</v>
      </c>
      <c r="B23" s="33" t="s">
        <v>86</v>
      </c>
      <c r="C23" s="34" t="s">
        <v>87</v>
      </c>
      <c r="D23" s="34" t="s">
        <v>88</v>
      </c>
      <c r="E23" s="33">
        <v>1</v>
      </c>
      <c r="F23" s="34" t="s">
        <v>89</v>
      </c>
      <c r="G23" s="34"/>
      <c r="H23" s="34" t="s">
        <v>90</v>
      </c>
      <c r="I23" s="35" t="s">
        <v>91</v>
      </c>
      <c r="J23" s="35" t="s">
        <v>91</v>
      </c>
      <c r="K23" s="36" t="s">
        <v>19</v>
      </c>
      <c r="L23" s="37"/>
    </row>
    <row r="24" spans="1:12" s="15" customFormat="1" ht="67.2" x14ac:dyDescent="0.35">
      <c r="A24" s="32">
        <v>22</v>
      </c>
      <c r="B24" s="33" t="s">
        <v>92</v>
      </c>
      <c r="C24" s="34" t="s">
        <v>87</v>
      </c>
      <c r="D24" s="34" t="s">
        <v>93</v>
      </c>
      <c r="E24" s="33">
        <v>1</v>
      </c>
      <c r="F24" s="34" t="s">
        <v>94</v>
      </c>
      <c r="G24" s="34"/>
      <c r="H24" s="34" t="s">
        <v>95</v>
      </c>
      <c r="I24" s="35" t="s">
        <v>96</v>
      </c>
      <c r="J24" s="35" t="s">
        <v>96</v>
      </c>
      <c r="K24" s="36" t="s">
        <v>19</v>
      </c>
      <c r="L24" s="37"/>
    </row>
    <row r="25" spans="1:12" s="15" customFormat="1" ht="100.8" x14ac:dyDescent="0.35">
      <c r="A25" s="32">
        <v>23</v>
      </c>
      <c r="B25" s="33" t="s">
        <v>97</v>
      </c>
      <c r="C25" s="34" t="s">
        <v>87</v>
      </c>
      <c r="D25" s="34" t="s">
        <v>98</v>
      </c>
      <c r="E25" s="33">
        <v>1</v>
      </c>
      <c r="F25" s="34" t="s">
        <v>94</v>
      </c>
      <c r="G25" s="34"/>
      <c r="H25" s="34" t="s">
        <v>99</v>
      </c>
      <c r="I25" s="35" t="s">
        <v>96</v>
      </c>
      <c r="J25" s="35" t="s">
        <v>96</v>
      </c>
      <c r="K25" s="36" t="s">
        <v>19</v>
      </c>
      <c r="L25" s="37"/>
    </row>
    <row r="26" spans="1:12" s="15" customFormat="1" ht="100.8" x14ac:dyDescent="0.35">
      <c r="A26" s="32">
        <v>24</v>
      </c>
      <c r="B26" s="33" t="s">
        <v>100</v>
      </c>
      <c r="C26" s="34" t="s">
        <v>87</v>
      </c>
      <c r="D26" s="34" t="s">
        <v>101</v>
      </c>
      <c r="E26" s="33">
        <v>1</v>
      </c>
      <c r="F26" s="34" t="s">
        <v>94</v>
      </c>
      <c r="G26" s="34"/>
      <c r="H26" s="34" t="s">
        <v>102</v>
      </c>
      <c r="I26" s="35" t="s">
        <v>103</v>
      </c>
      <c r="J26" s="35" t="s">
        <v>103</v>
      </c>
      <c r="K26" s="36" t="s">
        <v>19</v>
      </c>
      <c r="L26" s="37"/>
    </row>
    <row r="27" spans="1:12" s="15" customFormat="1" ht="50.4" x14ac:dyDescent="0.35">
      <c r="A27" s="32">
        <v>25</v>
      </c>
      <c r="B27" s="33" t="s">
        <v>104</v>
      </c>
      <c r="C27" s="34" t="s">
        <v>87</v>
      </c>
      <c r="D27" s="34" t="s">
        <v>105</v>
      </c>
      <c r="E27" s="33">
        <v>1</v>
      </c>
      <c r="F27" s="34" t="s">
        <v>106</v>
      </c>
      <c r="G27" s="34"/>
      <c r="H27" s="34" t="s">
        <v>107</v>
      </c>
      <c r="I27" s="35" t="s">
        <v>108</v>
      </c>
      <c r="J27" s="35" t="s">
        <v>108</v>
      </c>
      <c r="K27" s="36" t="s">
        <v>19</v>
      </c>
      <c r="L27" s="37"/>
    </row>
    <row r="28" spans="1:12" s="15" customFormat="1" ht="100.8" x14ac:dyDescent="0.35">
      <c r="A28" s="32">
        <v>26</v>
      </c>
      <c r="B28" s="33" t="s">
        <v>109</v>
      </c>
      <c r="C28" s="34" t="s">
        <v>87</v>
      </c>
      <c r="D28" s="34" t="s">
        <v>110</v>
      </c>
      <c r="E28" s="33">
        <v>1</v>
      </c>
      <c r="F28" s="34" t="s">
        <v>106</v>
      </c>
      <c r="G28" s="34"/>
      <c r="H28" s="34" t="s">
        <v>111</v>
      </c>
      <c r="I28" s="35" t="s">
        <v>112</v>
      </c>
      <c r="J28" s="35" t="s">
        <v>112</v>
      </c>
      <c r="K28" s="36" t="s">
        <v>19</v>
      </c>
      <c r="L28" s="37"/>
    </row>
    <row r="29" spans="1:12" s="15" customFormat="1" ht="117.6" x14ac:dyDescent="0.35">
      <c r="A29" s="32">
        <v>27</v>
      </c>
      <c r="B29" s="33" t="s">
        <v>113</v>
      </c>
      <c r="C29" s="34" t="s">
        <v>87</v>
      </c>
      <c r="D29" s="34" t="s">
        <v>114</v>
      </c>
      <c r="E29" s="33">
        <v>1</v>
      </c>
      <c r="F29" s="34" t="s">
        <v>106</v>
      </c>
      <c r="G29" s="34"/>
      <c r="H29" s="34" t="s">
        <v>115</v>
      </c>
      <c r="I29" s="35" t="s">
        <v>116</v>
      </c>
      <c r="J29" s="35" t="s">
        <v>116</v>
      </c>
      <c r="K29" s="36" t="s">
        <v>19</v>
      </c>
      <c r="L29" s="37"/>
    </row>
    <row r="30" spans="1:12" s="15" customFormat="1" ht="67.2" x14ac:dyDescent="0.35">
      <c r="A30" s="32">
        <v>28</v>
      </c>
      <c r="B30" s="36" t="s">
        <v>117</v>
      </c>
      <c r="C30" s="38" t="s">
        <v>118</v>
      </c>
      <c r="D30" s="38" t="s">
        <v>119</v>
      </c>
      <c r="E30" s="33">
        <v>1</v>
      </c>
      <c r="F30" s="38" t="s">
        <v>120</v>
      </c>
      <c r="G30" s="39"/>
      <c r="H30" s="38" t="s">
        <v>121</v>
      </c>
      <c r="I30" s="40" t="s">
        <v>122</v>
      </c>
      <c r="J30" s="40" t="s">
        <v>122</v>
      </c>
      <c r="K30" s="36" t="s">
        <v>19</v>
      </c>
      <c r="L30" s="41"/>
    </row>
    <row r="31" spans="1:12" s="15" customFormat="1" ht="67.2" x14ac:dyDescent="0.35">
      <c r="A31" s="32">
        <v>29</v>
      </c>
      <c r="B31" s="36" t="s">
        <v>123</v>
      </c>
      <c r="C31" s="38" t="s">
        <v>118</v>
      </c>
      <c r="D31" s="38" t="s">
        <v>124</v>
      </c>
      <c r="E31" s="33">
        <v>1</v>
      </c>
      <c r="F31" s="38" t="s">
        <v>125</v>
      </c>
      <c r="G31" s="39"/>
      <c r="H31" s="38" t="s">
        <v>126</v>
      </c>
      <c r="I31" s="42" t="s">
        <v>127</v>
      </c>
      <c r="J31" s="42" t="s">
        <v>127</v>
      </c>
      <c r="K31" s="36" t="s">
        <v>19</v>
      </c>
      <c r="L31" s="41"/>
    </row>
    <row r="32" spans="1:12" s="15" customFormat="1" ht="67.2" x14ac:dyDescent="0.35">
      <c r="A32" s="32">
        <v>30</v>
      </c>
      <c r="B32" s="36" t="s">
        <v>128</v>
      </c>
      <c r="C32" s="38" t="s">
        <v>118</v>
      </c>
      <c r="D32" s="38" t="s">
        <v>129</v>
      </c>
      <c r="E32" s="33">
        <v>1</v>
      </c>
      <c r="F32" s="38" t="s">
        <v>125</v>
      </c>
      <c r="G32" s="39"/>
      <c r="H32" s="38" t="s">
        <v>130</v>
      </c>
      <c r="I32" s="42" t="s">
        <v>131</v>
      </c>
      <c r="J32" s="42" t="s">
        <v>131</v>
      </c>
      <c r="K32" s="36" t="s">
        <v>19</v>
      </c>
      <c r="L32" s="41"/>
    </row>
    <row r="33" spans="1:12" s="15" customFormat="1" ht="67.2" x14ac:dyDescent="0.35">
      <c r="A33" s="32">
        <v>31</v>
      </c>
      <c r="B33" s="36" t="s">
        <v>132</v>
      </c>
      <c r="C33" s="38" t="s">
        <v>118</v>
      </c>
      <c r="D33" s="38" t="s">
        <v>133</v>
      </c>
      <c r="E33" s="33">
        <v>1</v>
      </c>
      <c r="F33" s="38" t="s">
        <v>134</v>
      </c>
      <c r="G33" s="39"/>
      <c r="H33" s="38" t="s">
        <v>135</v>
      </c>
      <c r="I33" s="42" t="s">
        <v>136</v>
      </c>
      <c r="J33" s="42" t="s">
        <v>136</v>
      </c>
      <c r="K33" s="36" t="s">
        <v>19</v>
      </c>
      <c r="L33" s="41"/>
    </row>
    <row r="34" spans="1:12" s="15" customFormat="1" ht="84" x14ac:dyDescent="0.35">
      <c r="A34" s="32">
        <v>32</v>
      </c>
      <c r="B34" s="36" t="s">
        <v>137</v>
      </c>
      <c r="C34" s="38" t="s">
        <v>118</v>
      </c>
      <c r="D34" s="38" t="s">
        <v>138</v>
      </c>
      <c r="E34" s="33">
        <v>1</v>
      </c>
      <c r="F34" s="38" t="s">
        <v>134</v>
      </c>
      <c r="G34" s="39"/>
      <c r="H34" s="38" t="s">
        <v>139</v>
      </c>
      <c r="I34" s="42" t="s">
        <v>136</v>
      </c>
      <c r="J34" s="42" t="s">
        <v>136</v>
      </c>
      <c r="K34" s="36" t="s">
        <v>19</v>
      </c>
      <c r="L34" s="41"/>
    </row>
    <row r="35" spans="1:12" s="15" customFormat="1" ht="84" x14ac:dyDescent="0.35">
      <c r="A35" s="43">
        <v>33</v>
      </c>
      <c r="B35" s="44" t="s">
        <v>140</v>
      </c>
      <c r="C35" s="45" t="s">
        <v>118</v>
      </c>
      <c r="D35" s="45" t="s">
        <v>141</v>
      </c>
      <c r="E35" s="46">
        <v>1</v>
      </c>
      <c r="F35" s="45" t="s">
        <v>134</v>
      </c>
      <c r="G35" s="47"/>
      <c r="H35" s="45" t="s">
        <v>142</v>
      </c>
      <c r="I35" s="48" t="s">
        <v>143</v>
      </c>
      <c r="J35" s="48" t="s">
        <v>143</v>
      </c>
      <c r="K35" s="44" t="s">
        <v>19</v>
      </c>
      <c r="L35" s="49"/>
    </row>
  </sheetData>
  <mergeCells count="1">
    <mergeCell ref="A1:L1"/>
  </mergeCells>
  <conditionalFormatting sqref="K3:K35">
    <cfRule type="cellIs" dxfId="0" priority="1" operator="equal">
      <formula>"Passed"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Black-box</vt:lpstr>
      <vt:lpstr>White-box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Nguyễn</dc:creator>
  <cp:lastModifiedBy>Hậu Nguyễn</cp:lastModifiedBy>
  <dcterms:created xsi:type="dcterms:W3CDTF">2022-12-28T06:43:35Z</dcterms:created>
  <dcterms:modified xsi:type="dcterms:W3CDTF">2022-12-28T07:42:04Z</dcterms:modified>
</cp:coreProperties>
</file>