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C9FDA3B6-BDC2-41B8-A4B8-B70A30E5AFF6}" xr6:coauthVersionLast="47" xr6:coauthVersionMax="47" xr10:uidLastSave="{00000000-0000-0000-0000-000000000000}"/>
  <bookViews>
    <workbookView xWindow="-120" yWindow="-120" windowWidth="20730" windowHeight="11760" xr2:uid="{9B428512-E5ED-46E1-9C88-36CD0E8C583F}"/>
  </bookViews>
  <sheets>
    <sheet name="Car Sales" sheetId="1" r:id="rId1"/>
    <sheet name="Pivot Table" sheetId="2" r:id="rId2"/>
    <sheet name="Dashboard" sheetId="3" r:id="rId3"/>
  </sheets>
  <definedNames>
    <definedName name="Slicer_Car_Color">#N/A</definedName>
    <definedName name="Slicer_Car_Name">#N/A</definedName>
    <definedName name="Slicer_Marital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1" l="1"/>
  <c r="F19" i="1"/>
  <c r="F18" i="1"/>
  <c r="F17" i="1"/>
  <c r="F16" i="1"/>
  <c r="F15" i="1"/>
  <c r="F14" i="1"/>
  <c r="F13" i="1"/>
  <c r="F12" i="1"/>
  <c r="F11" i="1"/>
  <c r="F5" i="1"/>
  <c r="F6" i="1"/>
  <c r="F7" i="1"/>
  <c r="F8" i="1"/>
  <c r="F9" i="1"/>
  <c r="F10" i="1"/>
  <c r="F3" i="1"/>
  <c r="F4" i="1"/>
  <c r="F2" i="1"/>
</calcChain>
</file>

<file path=xl/sharedStrings.xml><?xml version="1.0" encoding="utf-8"?>
<sst xmlns="http://schemas.openxmlformats.org/spreadsheetml/2006/main" count="169" uniqueCount="51">
  <si>
    <t>Id</t>
  </si>
  <si>
    <t>Gender</t>
  </si>
  <si>
    <t>Marital Status</t>
  </si>
  <si>
    <t>Car Name</t>
  </si>
  <si>
    <t>Age</t>
  </si>
  <si>
    <t>Car Price</t>
  </si>
  <si>
    <t>Race</t>
  </si>
  <si>
    <t>Region</t>
  </si>
  <si>
    <t>Salary</t>
  </si>
  <si>
    <t>Car Color</t>
  </si>
  <si>
    <t>Cash/Installment</t>
  </si>
  <si>
    <t>Black</t>
  </si>
  <si>
    <t>Colored</t>
  </si>
  <si>
    <t>Indian</t>
  </si>
  <si>
    <t>White</t>
  </si>
  <si>
    <t>Benz</t>
  </si>
  <si>
    <t>Township</t>
  </si>
  <si>
    <t>BMW</t>
  </si>
  <si>
    <t>City</t>
  </si>
  <si>
    <t>Surburb</t>
  </si>
  <si>
    <t>Toyota</t>
  </si>
  <si>
    <t>Nissan</t>
  </si>
  <si>
    <t>Mazda</t>
  </si>
  <si>
    <t>Vw</t>
  </si>
  <si>
    <t>Blue</t>
  </si>
  <si>
    <t>Brown</t>
  </si>
  <si>
    <t>Orange</t>
  </si>
  <si>
    <t>Age Category</t>
  </si>
  <si>
    <t>Married</t>
  </si>
  <si>
    <t>Single</t>
  </si>
  <si>
    <t>Cash</t>
  </si>
  <si>
    <t>Installment</t>
  </si>
  <si>
    <t>Male</t>
  </si>
  <si>
    <t>Female</t>
  </si>
  <si>
    <t>Subaru</t>
  </si>
  <si>
    <t>Baic</t>
  </si>
  <si>
    <t>Suzuki</t>
  </si>
  <si>
    <t>Isuzu</t>
  </si>
  <si>
    <t>Red</t>
  </si>
  <si>
    <t>Grey</t>
  </si>
  <si>
    <t>Row Labels</t>
  </si>
  <si>
    <t>Grand Total</t>
  </si>
  <si>
    <t>Average of Salary</t>
  </si>
  <si>
    <t>Column Labels</t>
  </si>
  <si>
    <t>Average of Car Price</t>
  </si>
  <si>
    <t>Count of Cash</t>
  </si>
  <si>
    <t>Adult</t>
  </si>
  <si>
    <t>Old Age</t>
  </si>
  <si>
    <t>Youth</t>
  </si>
  <si>
    <t>Car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</si>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</sst>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00"/>
  </numFmts>
  <fonts count="3" x14ac:knownFonts="1">
    <font>
      <sz val="11"/>
      <color theme="1"/>
      <name val="Calibri"/>
      <family val="2"/>
      <scheme val="minor"/>
    </font>
    <font>
      <sz val="24"/>
      <color theme="0"/>
      <name val="Calibri"/>
      <family val="2"/>
      <scheme val="minor"/>
    </font>
    <font>
      <b/>
      <sz val="24"/>
      <color theme="1"/>
      <name val="Bahnschrift SemiBold"/>
      <family val="2"/>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2" borderId="0" xfId="0" applyFill="1" applyAlignment="1">
      <alignment horizontal="center"/>
    </xf>
    <xf numFmtId="0" fontId="1" fillId="2" borderId="0" xfId="0" applyFont="1" applyFill="1"/>
    <xf numFmtId="0" fontId="0" fillId="2" borderId="0" xfId="0" applyFill="1"/>
    <xf numFmtId="0" fontId="2" fillId="2" borderId="0" xfId="0" applyFont="1" applyFill="1"/>
    <xf numFmtId="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75000"/>
                  </a:schemeClr>
                </a:solidFill>
              </a:rPr>
              <a:t>Average Income Per Payement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Cash</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37216.666666666664</c:v>
                </c:pt>
                <c:pt idx="1">
                  <c:v>54963.199999999997</c:v>
                </c:pt>
              </c:numCache>
            </c:numRef>
          </c:val>
          <c:extLst>
            <c:ext xmlns:c16="http://schemas.microsoft.com/office/drawing/2014/chart" uri="{C3380CC4-5D6E-409C-BE32-E72D297353CC}">
              <c16:uniqueId val="{00000000-0563-42E6-8817-B60F8DBC6D2D}"/>
            </c:ext>
          </c:extLst>
        </c:ser>
        <c:ser>
          <c:idx val="1"/>
          <c:order val="1"/>
          <c:tx>
            <c:strRef>
              <c:f>'Pivot Table'!$C$1:$C$2</c:f>
              <c:strCache>
                <c:ptCount val="1"/>
                <c:pt idx="0">
                  <c:v>Installment</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43577.857142857145</c:v>
                </c:pt>
                <c:pt idx="1">
                  <c:v>40842.75</c:v>
                </c:pt>
              </c:numCache>
            </c:numRef>
          </c:val>
          <c:extLst>
            <c:ext xmlns:c16="http://schemas.microsoft.com/office/drawing/2014/chart" uri="{C3380CC4-5D6E-409C-BE32-E72D297353CC}">
              <c16:uniqueId val="{00000000-EDBF-4EB0-9F1C-684AFB285EEF}"/>
            </c:ext>
          </c:extLst>
        </c:ser>
        <c:dLbls>
          <c:showLegendKey val="0"/>
          <c:showVal val="0"/>
          <c:showCatName val="0"/>
          <c:showSerName val="0"/>
          <c:showPercent val="0"/>
          <c:showBubbleSize val="0"/>
        </c:dLbls>
        <c:gapWidth val="150"/>
        <c:shape val="box"/>
        <c:axId val="144986736"/>
        <c:axId val="601508288"/>
        <c:axId val="0"/>
      </c:bar3DChart>
      <c:catAx>
        <c:axId val="14498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08288"/>
        <c:crosses val="autoZero"/>
        <c:auto val="1"/>
        <c:lblAlgn val="ctr"/>
        <c:lblOffset val="100"/>
        <c:noMultiLvlLbl val="0"/>
      </c:catAx>
      <c:valAx>
        <c:axId val="60150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8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aseline="0">
                <a:solidFill>
                  <a:schemeClr val="accent2"/>
                </a:solidFill>
                <a:latin typeface="+mn-lt"/>
                <a:ea typeface="+mn-ea"/>
                <a:cs typeface="+mn-cs"/>
              </a:rPr>
              <a:t>Average Car Price Bought cash </a:t>
            </a:r>
            <a:endParaRPr lang="en-US">
              <a:solidFill>
                <a:schemeClr val="accent2"/>
              </a:solidFill>
            </a:endParaRPr>
          </a:p>
        </c:rich>
      </c:tx>
      <c:overlay val="0"/>
      <c:spPr>
        <a:solidFill>
          <a:schemeClr val="bg2"/>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Table'!$B$14</c:f>
              <c:strCache>
                <c:ptCount val="1"/>
                <c:pt idx="0">
                  <c:v>Average of Car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92-4409-B895-8E24DBCD9D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92-4409-B895-8E24DBCD9D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92-4409-B895-8E24DBCD9D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Table'!$A$15:$A$18</c:f>
              <c:strCache>
                <c:ptCount val="3"/>
                <c:pt idx="0">
                  <c:v>City</c:v>
                </c:pt>
                <c:pt idx="1">
                  <c:v>Surburb</c:v>
                </c:pt>
                <c:pt idx="2">
                  <c:v>Township</c:v>
                </c:pt>
              </c:strCache>
            </c:strRef>
          </c:cat>
          <c:val>
            <c:numRef>
              <c:f>'Pivot Table'!$B$15:$B$18</c:f>
              <c:numCache>
                <c:formatCode>General</c:formatCode>
                <c:ptCount val="3"/>
                <c:pt idx="0">
                  <c:v>456314.28571428574</c:v>
                </c:pt>
                <c:pt idx="1">
                  <c:v>395000</c:v>
                </c:pt>
                <c:pt idx="2">
                  <c:v>503415.85714285716</c:v>
                </c:pt>
              </c:numCache>
            </c:numRef>
          </c:val>
          <c:extLst>
            <c:ext xmlns:c16="http://schemas.microsoft.com/office/drawing/2014/chart" uri="{C3380CC4-5D6E-409C-BE32-E72D297353CC}">
              <c16:uniqueId val="{00000000-F186-4F18-9437-CCC5769C9818}"/>
            </c:ext>
          </c:extLst>
        </c:ser>
        <c:ser>
          <c:idx val="1"/>
          <c:order val="1"/>
          <c:tx>
            <c:strRef>
              <c:f>'Pivot Table'!$C$14</c:f>
              <c:strCache>
                <c:ptCount val="1"/>
                <c:pt idx="0">
                  <c:v>Count of Cash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1C92-4409-B895-8E24DBCD9D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1C92-4409-B895-8E24DBCD9D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1C92-4409-B895-8E24DBCD9D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Table'!$A$15:$A$18</c:f>
              <c:strCache>
                <c:ptCount val="3"/>
                <c:pt idx="0">
                  <c:v>City</c:v>
                </c:pt>
                <c:pt idx="1">
                  <c:v>Surburb</c:v>
                </c:pt>
                <c:pt idx="2">
                  <c:v>Township</c:v>
                </c:pt>
              </c:strCache>
            </c:strRef>
          </c:cat>
          <c:val>
            <c:numRef>
              <c:f>'Pivot Table'!$C$15:$C$18</c:f>
              <c:numCache>
                <c:formatCode>General</c:formatCode>
                <c:ptCount val="3"/>
                <c:pt idx="0">
                  <c:v>7</c:v>
                </c:pt>
                <c:pt idx="1">
                  <c:v>5</c:v>
                </c:pt>
                <c:pt idx="2">
                  <c:v>7</c:v>
                </c:pt>
              </c:numCache>
            </c:numRef>
          </c:val>
          <c:extLst>
            <c:ext xmlns:c16="http://schemas.microsoft.com/office/drawing/2014/chart" uri="{C3380CC4-5D6E-409C-BE32-E72D297353CC}">
              <c16:uniqueId val="{00000003-F186-4F18-9437-CCC5769C981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75000"/>
                  </a:schemeClr>
                </a:solidFill>
              </a:rPr>
              <a:t>Average</a:t>
            </a:r>
            <a:r>
              <a:rPr lang="en-US" b="1" baseline="0">
                <a:solidFill>
                  <a:schemeClr val="accent4">
                    <a:lumMod val="75000"/>
                  </a:schemeClr>
                </a:solidFill>
              </a:rPr>
              <a:t> Care price per Age category</a:t>
            </a:r>
            <a:endParaRPr lang="en-US" b="1">
              <a:solidFill>
                <a:schemeClr val="accent4">
                  <a:lumMod val="75000"/>
                </a:schemeClr>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Table'!$A$25:$A$28</c:f>
              <c:strCache>
                <c:ptCount val="3"/>
                <c:pt idx="0">
                  <c:v>Adult</c:v>
                </c:pt>
                <c:pt idx="1">
                  <c:v>Old Age</c:v>
                </c:pt>
                <c:pt idx="2">
                  <c:v>Youth</c:v>
                </c:pt>
              </c:strCache>
            </c:strRef>
          </c:cat>
          <c:val>
            <c:numRef>
              <c:f>'Pivot Table'!$B$25:$B$28</c:f>
              <c:numCache>
                <c:formatCode>General</c:formatCode>
                <c:ptCount val="3"/>
                <c:pt idx="0">
                  <c:v>568380</c:v>
                </c:pt>
                <c:pt idx="1">
                  <c:v>347027.75</c:v>
                </c:pt>
                <c:pt idx="2">
                  <c:v>324240</c:v>
                </c:pt>
              </c:numCache>
            </c:numRef>
          </c:val>
          <c:extLst>
            <c:ext xmlns:c16="http://schemas.microsoft.com/office/drawing/2014/chart" uri="{C3380CC4-5D6E-409C-BE32-E72D297353CC}">
              <c16:uniqueId val="{00000000-1F31-4B6D-A2DD-9536BD809CA5}"/>
            </c:ext>
          </c:extLst>
        </c:ser>
        <c:dLbls>
          <c:showLegendKey val="0"/>
          <c:showVal val="1"/>
          <c:showCatName val="0"/>
          <c:showSerName val="0"/>
          <c:showPercent val="0"/>
          <c:showBubbleSize val="0"/>
        </c:dLbls>
        <c:gapWidth val="150"/>
        <c:shape val="box"/>
        <c:axId val="661591920"/>
        <c:axId val="657178352"/>
        <c:axId val="0"/>
      </c:bar3DChart>
      <c:catAx>
        <c:axId val="66159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178352"/>
        <c:crosses val="autoZero"/>
        <c:auto val="1"/>
        <c:lblAlgn val="ctr"/>
        <c:lblOffset val="100"/>
        <c:noMultiLvlLbl val="0"/>
      </c:catAx>
      <c:valAx>
        <c:axId val="65717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Car</a:t>
                </a:r>
                <a:r>
                  <a:rPr lang="en-ZA" baseline="0"/>
                  <a:t> Price</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59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75000"/>
                  </a:schemeClr>
                </a:solidFill>
              </a:rPr>
              <a:t>Average Income Per Payement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Cash</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37216.666666666664</c:v>
                </c:pt>
                <c:pt idx="1">
                  <c:v>54963.199999999997</c:v>
                </c:pt>
              </c:numCache>
            </c:numRef>
          </c:val>
          <c:extLst>
            <c:ext xmlns:c16="http://schemas.microsoft.com/office/drawing/2014/chart" uri="{C3380CC4-5D6E-409C-BE32-E72D297353CC}">
              <c16:uniqueId val="{00000000-FCB7-431A-B622-760C69203868}"/>
            </c:ext>
          </c:extLst>
        </c:ser>
        <c:ser>
          <c:idx val="1"/>
          <c:order val="1"/>
          <c:tx>
            <c:strRef>
              <c:f>'Pivot Table'!$C$1:$C$2</c:f>
              <c:strCache>
                <c:ptCount val="1"/>
                <c:pt idx="0">
                  <c:v>Installment</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43577.857142857145</c:v>
                </c:pt>
                <c:pt idx="1">
                  <c:v>40842.75</c:v>
                </c:pt>
              </c:numCache>
            </c:numRef>
          </c:val>
          <c:extLst>
            <c:ext xmlns:c16="http://schemas.microsoft.com/office/drawing/2014/chart" uri="{C3380CC4-5D6E-409C-BE32-E72D297353CC}">
              <c16:uniqueId val="{00000001-4013-439A-9EF7-9AF89F7248EE}"/>
            </c:ext>
          </c:extLst>
        </c:ser>
        <c:dLbls>
          <c:showLegendKey val="0"/>
          <c:showVal val="0"/>
          <c:showCatName val="0"/>
          <c:showSerName val="0"/>
          <c:showPercent val="0"/>
          <c:showBubbleSize val="0"/>
        </c:dLbls>
        <c:gapWidth val="150"/>
        <c:shape val="box"/>
        <c:axId val="144986736"/>
        <c:axId val="601508288"/>
        <c:axId val="0"/>
      </c:bar3DChart>
      <c:catAx>
        <c:axId val="14498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08288"/>
        <c:crosses val="autoZero"/>
        <c:auto val="1"/>
        <c:lblAlgn val="ctr"/>
        <c:lblOffset val="100"/>
        <c:noMultiLvlLbl val="0"/>
      </c:catAx>
      <c:valAx>
        <c:axId val="60150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8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aseline="0">
                <a:solidFill>
                  <a:schemeClr val="accent2"/>
                </a:solidFill>
                <a:latin typeface="+mn-lt"/>
                <a:ea typeface="+mn-ea"/>
                <a:cs typeface="+mn-cs"/>
              </a:rPr>
              <a:t>Average Car Price Bought cash </a:t>
            </a:r>
            <a:endParaRPr lang="en-US">
              <a:solidFill>
                <a:schemeClr val="accent2"/>
              </a:solidFill>
            </a:endParaRPr>
          </a:p>
        </c:rich>
      </c:tx>
      <c:overlay val="0"/>
      <c:spPr>
        <a:solidFill>
          <a:schemeClr val="bg2"/>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Table'!$B$14</c:f>
              <c:strCache>
                <c:ptCount val="1"/>
                <c:pt idx="0">
                  <c:v>Average of Car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E1-46AC-8C5C-23B40C5084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E1-46AC-8C5C-23B40C5084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E1-46AC-8C5C-23B40C5084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Table'!$A$15:$A$18</c:f>
              <c:strCache>
                <c:ptCount val="3"/>
                <c:pt idx="0">
                  <c:v>City</c:v>
                </c:pt>
                <c:pt idx="1">
                  <c:v>Surburb</c:v>
                </c:pt>
                <c:pt idx="2">
                  <c:v>Township</c:v>
                </c:pt>
              </c:strCache>
            </c:strRef>
          </c:cat>
          <c:val>
            <c:numRef>
              <c:f>'Pivot Table'!$B$15:$B$18</c:f>
              <c:numCache>
                <c:formatCode>General</c:formatCode>
                <c:ptCount val="3"/>
                <c:pt idx="0">
                  <c:v>456314.28571428574</c:v>
                </c:pt>
                <c:pt idx="1">
                  <c:v>395000</c:v>
                </c:pt>
                <c:pt idx="2">
                  <c:v>503415.85714285716</c:v>
                </c:pt>
              </c:numCache>
            </c:numRef>
          </c:val>
          <c:extLst>
            <c:ext xmlns:c16="http://schemas.microsoft.com/office/drawing/2014/chart" uri="{C3380CC4-5D6E-409C-BE32-E72D297353CC}">
              <c16:uniqueId val="{00000006-ADE1-46AC-8C5C-23B40C508460}"/>
            </c:ext>
          </c:extLst>
        </c:ser>
        <c:ser>
          <c:idx val="1"/>
          <c:order val="1"/>
          <c:tx>
            <c:strRef>
              <c:f>'Pivot Table'!$C$14</c:f>
              <c:strCache>
                <c:ptCount val="1"/>
                <c:pt idx="0">
                  <c:v>Count of Cash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ADE1-46AC-8C5C-23B40C5084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DE1-46AC-8C5C-23B40C5084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ADE1-46AC-8C5C-23B40C5084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Table'!$A$15:$A$18</c:f>
              <c:strCache>
                <c:ptCount val="3"/>
                <c:pt idx="0">
                  <c:v>City</c:v>
                </c:pt>
                <c:pt idx="1">
                  <c:v>Surburb</c:v>
                </c:pt>
                <c:pt idx="2">
                  <c:v>Township</c:v>
                </c:pt>
              </c:strCache>
            </c:strRef>
          </c:cat>
          <c:val>
            <c:numRef>
              <c:f>'Pivot Table'!$C$15:$C$18</c:f>
              <c:numCache>
                <c:formatCode>General</c:formatCode>
                <c:ptCount val="3"/>
                <c:pt idx="0">
                  <c:v>7</c:v>
                </c:pt>
                <c:pt idx="1">
                  <c:v>5</c:v>
                </c:pt>
                <c:pt idx="2">
                  <c:v>7</c:v>
                </c:pt>
              </c:numCache>
            </c:numRef>
          </c:val>
          <c:extLst>
            <c:ext xmlns:c16="http://schemas.microsoft.com/office/drawing/2014/chart" uri="{C3380CC4-5D6E-409C-BE32-E72D297353CC}">
              <c16:uniqueId val="{0000000D-ADE1-46AC-8C5C-23B40C50846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75000"/>
                  </a:schemeClr>
                </a:solidFill>
              </a:rPr>
              <a:t>Average</a:t>
            </a:r>
            <a:r>
              <a:rPr lang="en-US" b="1" baseline="0">
                <a:solidFill>
                  <a:schemeClr val="accent4">
                    <a:lumMod val="75000"/>
                  </a:schemeClr>
                </a:solidFill>
              </a:rPr>
              <a:t> Car price per Age category</a:t>
            </a:r>
            <a:endParaRPr lang="en-US" b="1">
              <a:solidFill>
                <a:schemeClr val="accent4">
                  <a:lumMod val="75000"/>
                </a:schemeClr>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Table'!$A$25:$A$28</c:f>
              <c:strCache>
                <c:ptCount val="3"/>
                <c:pt idx="0">
                  <c:v>Adult</c:v>
                </c:pt>
                <c:pt idx="1">
                  <c:v>Old Age</c:v>
                </c:pt>
                <c:pt idx="2">
                  <c:v>Youth</c:v>
                </c:pt>
              </c:strCache>
            </c:strRef>
          </c:cat>
          <c:val>
            <c:numRef>
              <c:f>'Pivot Table'!$B$25:$B$28</c:f>
              <c:numCache>
                <c:formatCode>General</c:formatCode>
                <c:ptCount val="3"/>
                <c:pt idx="0">
                  <c:v>568380</c:v>
                </c:pt>
                <c:pt idx="1">
                  <c:v>347027.75</c:v>
                </c:pt>
                <c:pt idx="2">
                  <c:v>324240</c:v>
                </c:pt>
              </c:numCache>
            </c:numRef>
          </c:val>
          <c:extLst>
            <c:ext xmlns:c16="http://schemas.microsoft.com/office/drawing/2014/chart" uri="{C3380CC4-5D6E-409C-BE32-E72D297353CC}">
              <c16:uniqueId val="{00000000-6345-4B5B-AECC-5ED96EE617B8}"/>
            </c:ext>
          </c:extLst>
        </c:ser>
        <c:dLbls>
          <c:showLegendKey val="0"/>
          <c:showVal val="1"/>
          <c:showCatName val="0"/>
          <c:showSerName val="0"/>
          <c:showPercent val="0"/>
          <c:showBubbleSize val="0"/>
        </c:dLbls>
        <c:gapWidth val="150"/>
        <c:shape val="box"/>
        <c:axId val="661591920"/>
        <c:axId val="657178352"/>
        <c:axId val="0"/>
      </c:bar3DChart>
      <c:catAx>
        <c:axId val="66159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178352"/>
        <c:crosses val="autoZero"/>
        <c:auto val="1"/>
        <c:lblAlgn val="ctr"/>
        <c:lblOffset val="100"/>
        <c:noMultiLvlLbl val="0"/>
      </c:catAx>
      <c:valAx>
        <c:axId val="65717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Car</a:t>
                </a:r>
                <a:r>
                  <a:rPr lang="en-ZA" baseline="0"/>
                  <a:t> Price</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59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76200</xdr:rowOff>
    </xdr:from>
    <xdr:to>
      <xdr:col>9</xdr:col>
      <xdr:colOff>76200</xdr:colOff>
      <xdr:row>12</xdr:row>
      <xdr:rowOff>19050</xdr:rowOff>
    </xdr:to>
    <xdr:graphicFrame macro="">
      <xdr:nvGraphicFramePr>
        <xdr:cNvPr id="2" name="Chart 1">
          <a:extLst>
            <a:ext uri="{FF2B5EF4-FFF2-40B4-BE49-F238E27FC236}">
              <a16:creationId xmlns:a16="http://schemas.microsoft.com/office/drawing/2014/main" id="{05390E96-03AD-AEE7-C38D-BC3A0A554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200024</xdr:colOff>
      <xdr:row>13</xdr:row>
      <xdr:rowOff>9525</xdr:rowOff>
    </xdr:from>
    <xdr:to>
      <xdr:col>9</xdr:col>
      <xdr:colOff>447675</xdr:colOff>
      <xdr:row>22</xdr:row>
      <xdr:rowOff>66674</xdr:rowOff>
    </xdr:to>
    <xdr:graphicFrame macro="">
      <xdr:nvGraphicFramePr>
        <xdr:cNvPr id="4" name="Chart 3">
          <a:extLst>
            <a:ext uri="{FF2B5EF4-FFF2-40B4-BE49-F238E27FC236}">
              <a16:creationId xmlns:a16="http://schemas.microsoft.com/office/drawing/2014/main" id="{9F446175-EABB-7D2C-6F6D-103C6DD8A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23</xdr:row>
      <xdr:rowOff>85725</xdr:rowOff>
    </xdr:from>
    <xdr:to>
      <xdr:col>9</xdr:col>
      <xdr:colOff>457199</xdr:colOff>
      <xdr:row>38</xdr:row>
      <xdr:rowOff>104775</xdr:rowOff>
    </xdr:to>
    <xdr:graphicFrame macro="">
      <xdr:nvGraphicFramePr>
        <xdr:cNvPr id="5" name="Chart 4">
          <a:extLst>
            <a:ext uri="{FF2B5EF4-FFF2-40B4-BE49-F238E27FC236}">
              <a16:creationId xmlns:a16="http://schemas.microsoft.com/office/drawing/2014/main" id="{0CC18041-FEE8-C220-1A3C-B1FF255A9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266701</xdr:colOff>
      <xdr:row>4</xdr:row>
      <xdr:rowOff>57151</xdr:rowOff>
    </xdr:from>
    <xdr:to>
      <xdr:col>12</xdr:col>
      <xdr:colOff>571500</xdr:colOff>
      <xdr:row>16</xdr:row>
      <xdr:rowOff>104775</xdr:rowOff>
    </xdr:to>
    <xdr:graphicFrame macro="">
      <xdr:nvGraphicFramePr>
        <xdr:cNvPr id="2" name="Chart 1">
          <a:extLst>
            <a:ext uri="{FF2B5EF4-FFF2-40B4-BE49-F238E27FC236}">
              <a16:creationId xmlns:a16="http://schemas.microsoft.com/office/drawing/2014/main" id="{585BC9D8-5270-49EB-A90C-E2ACFBE25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4</xdr:row>
      <xdr:rowOff>57151</xdr:rowOff>
    </xdr:from>
    <xdr:to>
      <xdr:col>8</xdr:col>
      <xdr:colOff>57151</xdr:colOff>
      <xdr:row>16</xdr:row>
      <xdr:rowOff>104775</xdr:rowOff>
    </xdr:to>
    <xdr:graphicFrame macro="">
      <xdr:nvGraphicFramePr>
        <xdr:cNvPr id="3" name="Chart 2">
          <a:extLst>
            <a:ext uri="{FF2B5EF4-FFF2-40B4-BE49-F238E27FC236}">
              <a16:creationId xmlns:a16="http://schemas.microsoft.com/office/drawing/2014/main" id="{B5ED4133-4557-428C-B2F3-F54DB302F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57151</xdr:colOff>
      <xdr:row>16</xdr:row>
      <xdr:rowOff>171450</xdr:rowOff>
    </xdr:from>
    <xdr:to>
      <xdr:col>12</xdr:col>
      <xdr:colOff>542925</xdr:colOff>
      <xdr:row>29</xdr:row>
      <xdr:rowOff>28575</xdr:rowOff>
    </xdr:to>
    <xdr:graphicFrame macro="">
      <xdr:nvGraphicFramePr>
        <xdr:cNvPr id="4" name="Chart 3">
          <a:extLst>
            <a:ext uri="{FF2B5EF4-FFF2-40B4-BE49-F238E27FC236}">
              <a16:creationId xmlns:a16="http://schemas.microsoft.com/office/drawing/2014/main" id="{F5B133D0-BB12-4C9A-B234-74CCDB70C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76200</xdr:rowOff>
    </xdr:from>
    <xdr:to>
      <xdr:col>2</xdr:col>
      <xdr:colOff>180975</xdr:colOff>
      <xdr:row>10</xdr:row>
      <xdr:rowOff>104775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EEB637E-C828-837B-4518-4A173F0F0E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41748"/>
              <a:ext cx="1407482" cy="120289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19051</xdr:rowOff>
    </xdr:from>
    <xdr:to>
      <xdr:col>2</xdr:col>
      <xdr:colOff>171450</xdr:colOff>
      <xdr:row>19</xdr:row>
      <xdr:rowOff>161925</xdr:rowOff>
    </xdr:to>
    <mc:AlternateContent xmlns:mc="http://schemas.openxmlformats.org/markup-compatibility/2006" xmlns:a14="http://schemas.microsoft.com/office/drawing/2010/main">
      <mc:Choice Requires="a14">
        <xdr:graphicFrame macro="">
          <xdr:nvGraphicFramePr>
            <xdr:cNvPr id="6" name="Car Name">
              <a:extLst>
                <a:ext uri="{FF2B5EF4-FFF2-40B4-BE49-F238E27FC236}">
                  <a16:creationId xmlns:a16="http://schemas.microsoft.com/office/drawing/2014/main" id="{29BAA9C9-3987-9B3E-8B52-2CA5A6687A1D}"/>
                </a:ext>
              </a:extLst>
            </xdr:cNvPr>
            <xdr:cNvGraphicFramePr/>
          </xdr:nvGraphicFramePr>
          <xdr:xfrm>
            <a:off x="0" y="0"/>
            <a:ext cx="0" cy="0"/>
          </xdr:xfrm>
          <a:graphic>
            <a:graphicData uri="http://schemas.microsoft.com/office/drawing/2010/slicer">
              <sle:slicer xmlns:sle="http://schemas.microsoft.com/office/drawing/2010/slicer" name="Car Name"/>
            </a:graphicData>
          </a:graphic>
        </xdr:graphicFrame>
      </mc:Choice>
      <mc:Fallback xmlns="">
        <xdr:sp macro="" textlink="">
          <xdr:nvSpPr>
            <xdr:cNvPr id="0" name=""/>
            <xdr:cNvSpPr>
              <a:spLocks noTextEdit="1"/>
            </xdr:cNvSpPr>
          </xdr:nvSpPr>
          <xdr:spPr>
            <a:xfrm>
              <a:off x="0" y="2354633"/>
              <a:ext cx="1397957" cy="170862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123826</xdr:rowOff>
    </xdr:from>
    <xdr:to>
      <xdr:col>2</xdr:col>
      <xdr:colOff>161925</xdr:colOff>
      <xdr:row>30</xdr:row>
      <xdr:rowOff>142876</xdr:rowOff>
    </xdr:to>
    <mc:AlternateContent xmlns:mc="http://schemas.openxmlformats.org/markup-compatibility/2006" xmlns:a14="http://schemas.microsoft.com/office/drawing/2010/main">
      <mc:Choice Requires="a14">
        <xdr:graphicFrame macro="">
          <xdr:nvGraphicFramePr>
            <xdr:cNvPr id="7" name="Car Color">
              <a:extLst>
                <a:ext uri="{FF2B5EF4-FFF2-40B4-BE49-F238E27FC236}">
                  <a16:creationId xmlns:a16="http://schemas.microsoft.com/office/drawing/2014/main" id="{E79A87ED-3232-108C-C7C6-47E49AFD5F16}"/>
                </a:ext>
              </a:extLst>
            </xdr:cNvPr>
            <xdr:cNvGraphicFramePr/>
          </xdr:nvGraphicFramePr>
          <xdr:xfrm>
            <a:off x="0" y="0"/>
            <a:ext cx="0" cy="0"/>
          </xdr:xfrm>
          <a:graphic>
            <a:graphicData uri="http://schemas.microsoft.com/office/drawing/2010/slicer">
              <sle:slicer xmlns:sle="http://schemas.microsoft.com/office/drawing/2010/slicer" name="Car Color"/>
            </a:graphicData>
          </a:graphic>
        </xdr:graphicFrame>
      </mc:Choice>
      <mc:Fallback xmlns="">
        <xdr:sp macro="" textlink="">
          <xdr:nvSpPr>
            <xdr:cNvPr id="0" name=""/>
            <xdr:cNvSpPr>
              <a:spLocks noTextEdit="1"/>
            </xdr:cNvSpPr>
          </xdr:nvSpPr>
          <xdr:spPr>
            <a:xfrm>
              <a:off x="0" y="4220881"/>
              <a:ext cx="1388432" cy="197624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7.722418055557" createdVersion="8" refreshedVersion="8" minRefreshableVersion="3" recordCount="19" xr:uid="{FD2A9B95-AE36-4275-A699-FC3339E08EAD}">
  <cacheSource type="worksheet">
    <worksheetSource ref="A1:L20" sheet="Car Sales"/>
  </cacheSource>
  <cacheFields count="12">
    <cacheField name="Id" numFmtId="0">
      <sharedItems containsSemiMixedTypes="0" containsString="0" containsNumber="1" containsInteger="1" minValue="1" maxValue="20"/>
    </cacheField>
    <cacheField name="Gender" numFmtId="0">
      <sharedItems count="2">
        <s v="Male"/>
        <s v="Female"/>
      </sharedItems>
    </cacheField>
    <cacheField name="Marital Status" numFmtId="0">
      <sharedItems count="2">
        <s v="Married"/>
        <s v="Single"/>
      </sharedItems>
    </cacheField>
    <cacheField name="Race" numFmtId="0">
      <sharedItems/>
    </cacheField>
    <cacheField name="Age" numFmtId="0">
      <sharedItems containsSemiMixedTypes="0" containsString="0" containsNumber="1" containsInteger="1" minValue="19" maxValue="71"/>
    </cacheField>
    <cacheField name="Age Category" numFmtId="0">
      <sharedItems count="3">
        <s v="Adult"/>
        <s v="Youth"/>
        <s v="Old Age"/>
      </sharedItems>
    </cacheField>
    <cacheField name="Car Name" numFmtId="0">
      <sharedItems count="10">
        <s v="Benz"/>
        <s v="BMW"/>
        <s v="Toyota"/>
        <s v="Nissan"/>
        <s v="Mazda"/>
        <s v="Vw"/>
        <s v="Subaru"/>
        <s v="Baic"/>
        <s v="Suzuki"/>
        <s v="Isuzu"/>
      </sharedItems>
    </cacheField>
    <cacheField name="Region" numFmtId="0">
      <sharedItems count="3">
        <s v="Township"/>
        <s v="City"/>
        <s v="Surburb"/>
      </sharedItems>
    </cacheField>
    <cacheField name="Salary" numFmtId="164">
      <sharedItems containsSemiMixedTypes="0" containsString="0" containsNumber="1" containsInteger="1" minValue="15600" maxValue="91002"/>
    </cacheField>
    <cacheField name="Car Color" numFmtId="0">
      <sharedItems count="7">
        <s v="Black"/>
        <s v="Blue"/>
        <s v="White"/>
        <s v="Brown"/>
        <s v="Orange"/>
        <s v="Red"/>
        <s v="Grey"/>
      </sharedItems>
    </cacheField>
    <cacheField name="Car Price" numFmtId="164">
      <sharedItems containsSemiMixedTypes="0" containsString="0" containsNumber="1" containsInteger="1" minValue="150000" maxValue="1000000"/>
    </cacheField>
    <cacheField name="Cash/Installment" numFmtId="0">
      <sharedItems count="2">
        <s v="Installment"/>
        <s v="Cash"/>
      </sharedItems>
    </cacheField>
  </cacheFields>
  <extLst>
    <ext xmlns:x14="http://schemas.microsoft.com/office/spreadsheetml/2009/9/main" uri="{725AE2AE-9491-48be-B2B4-4EB974FC3084}">
      <x14:pivotCacheDefinition pivotCacheId="1059061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n v="1"/>
    <x v="0"/>
    <x v="0"/>
    <s v="Black"/>
    <n v="52"/>
    <x v="0"/>
    <x v="0"/>
    <x v="0"/>
    <n v="60000"/>
    <x v="0"/>
    <n v="950000"/>
    <x v="0"/>
  </r>
  <r>
    <n v="2"/>
    <x v="1"/>
    <x v="1"/>
    <s v="Colored"/>
    <n v="50"/>
    <x v="0"/>
    <x v="1"/>
    <x v="1"/>
    <n v="53200"/>
    <x v="1"/>
    <n v="450000"/>
    <x v="1"/>
  </r>
  <r>
    <n v="3"/>
    <x v="1"/>
    <x v="0"/>
    <s v="Indian"/>
    <n v="19"/>
    <x v="1"/>
    <x v="2"/>
    <x v="2"/>
    <n v="30200"/>
    <x v="2"/>
    <n v="150000"/>
    <x v="0"/>
  </r>
  <r>
    <n v="5"/>
    <x v="0"/>
    <x v="0"/>
    <s v="White"/>
    <n v="25"/>
    <x v="0"/>
    <x v="3"/>
    <x v="1"/>
    <n v="15600"/>
    <x v="3"/>
    <n v="320000"/>
    <x v="1"/>
  </r>
  <r>
    <n v="6"/>
    <x v="1"/>
    <x v="1"/>
    <s v="White"/>
    <n v="33"/>
    <x v="0"/>
    <x v="4"/>
    <x v="2"/>
    <n v="60200"/>
    <x v="4"/>
    <n v="250000"/>
    <x v="0"/>
  </r>
  <r>
    <n v="7"/>
    <x v="0"/>
    <x v="1"/>
    <s v="White"/>
    <n v="39"/>
    <x v="0"/>
    <x v="4"/>
    <x v="2"/>
    <n v="17000"/>
    <x v="0"/>
    <n v="365000"/>
    <x v="1"/>
  </r>
  <r>
    <n v="8"/>
    <x v="1"/>
    <x v="0"/>
    <s v="Indian"/>
    <n v="61"/>
    <x v="2"/>
    <x v="5"/>
    <x v="0"/>
    <n v="20120"/>
    <x v="2"/>
    <n v="420000"/>
    <x v="0"/>
  </r>
  <r>
    <n v="9"/>
    <x v="1"/>
    <x v="0"/>
    <s v="Black"/>
    <n v="44"/>
    <x v="0"/>
    <x v="0"/>
    <x v="0"/>
    <n v="32410"/>
    <x v="2"/>
    <n v="700500"/>
    <x v="1"/>
  </r>
  <r>
    <n v="10"/>
    <x v="1"/>
    <x v="1"/>
    <s v="Black"/>
    <n v="24"/>
    <x v="1"/>
    <x v="5"/>
    <x v="1"/>
    <n v="67003"/>
    <x v="2"/>
    <n v="280700"/>
    <x v="0"/>
  </r>
  <r>
    <n v="11"/>
    <x v="0"/>
    <x v="1"/>
    <s v="Colored"/>
    <n v="67"/>
    <x v="2"/>
    <x v="2"/>
    <x v="0"/>
    <n v="20050"/>
    <x v="2"/>
    <n v="320111"/>
    <x v="0"/>
  </r>
  <r>
    <n v="12"/>
    <x v="0"/>
    <x v="0"/>
    <s v="Colored"/>
    <n v="71"/>
    <x v="2"/>
    <x v="0"/>
    <x v="2"/>
    <n v="80001"/>
    <x v="1"/>
    <n v="450000"/>
    <x v="1"/>
  </r>
  <r>
    <n v="13"/>
    <x v="1"/>
    <x v="0"/>
    <s v="Black"/>
    <n v="23"/>
    <x v="1"/>
    <x v="5"/>
    <x v="0"/>
    <n v="26040"/>
    <x v="0"/>
    <n v="270000"/>
    <x v="1"/>
  </r>
  <r>
    <n v="14"/>
    <x v="1"/>
    <x v="0"/>
    <s v="White"/>
    <n v="22"/>
    <x v="1"/>
    <x v="6"/>
    <x v="2"/>
    <n v="70212"/>
    <x v="3"/>
    <n v="760000"/>
    <x v="0"/>
  </r>
  <r>
    <n v="15"/>
    <x v="0"/>
    <x v="0"/>
    <s v="Indian"/>
    <n v="45"/>
    <x v="0"/>
    <x v="7"/>
    <x v="0"/>
    <n v="18001"/>
    <x v="5"/>
    <n v="342000"/>
    <x v="0"/>
  </r>
  <r>
    <n v="16"/>
    <x v="1"/>
    <x v="1"/>
    <s v="Indian"/>
    <n v="58"/>
    <x v="2"/>
    <x v="8"/>
    <x v="1"/>
    <n v="35010"/>
    <x v="3"/>
    <n v="198000"/>
    <x v="0"/>
  </r>
  <r>
    <n v="17"/>
    <x v="1"/>
    <x v="1"/>
    <s v="Indian"/>
    <n v="27"/>
    <x v="0"/>
    <x v="9"/>
    <x v="0"/>
    <n v="22300"/>
    <x v="2"/>
    <n v="521300"/>
    <x v="0"/>
  </r>
  <r>
    <n v="18"/>
    <x v="0"/>
    <x v="1"/>
    <s v="Indian"/>
    <n v="30"/>
    <x v="0"/>
    <x v="1"/>
    <x v="1"/>
    <n v="91002"/>
    <x v="0"/>
    <n v="1000000"/>
    <x v="1"/>
  </r>
  <r>
    <n v="19"/>
    <x v="0"/>
    <x v="0"/>
    <s v="Black"/>
    <n v="44"/>
    <x v="0"/>
    <x v="0"/>
    <x v="1"/>
    <n v="65320"/>
    <x v="2"/>
    <n v="785000"/>
    <x v="0"/>
  </r>
  <r>
    <n v="20"/>
    <x v="0"/>
    <x v="0"/>
    <s v="White"/>
    <n v="24"/>
    <x v="1"/>
    <x v="2"/>
    <x v="1"/>
    <n v="71213"/>
    <x v="6"/>
    <n v="1605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6FB2B-C311-4426-A01B-BD82086B24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B28" firstHeaderRow="1" firstDataRow="1" firstDataCol="1"/>
  <pivotFields count="12">
    <pivotField showAll="0"/>
    <pivotField showAll="0"/>
    <pivotField showAll="0">
      <items count="3">
        <item x="0"/>
        <item x="1"/>
        <item t="default"/>
      </items>
    </pivotField>
    <pivotField showAll="0"/>
    <pivotField showAll="0"/>
    <pivotField axis="axisRow" showAll="0">
      <items count="4">
        <item x="0"/>
        <item x="2"/>
        <item x="1"/>
        <item t="default"/>
      </items>
    </pivotField>
    <pivotField showAll="0">
      <items count="11">
        <item x="7"/>
        <item x="0"/>
        <item x="1"/>
        <item x="9"/>
        <item x="4"/>
        <item x="3"/>
        <item x="6"/>
        <item x="8"/>
        <item x="2"/>
        <item x="5"/>
        <item t="default"/>
      </items>
    </pivotField>
    <pivotField showAll="0">
      <items count="4">
        <item x="1"/>
        <item x="2"/>
        <item x="0"/>
        <item t="default"/>
      </items>
    </pivotField>
    <pivotField numFmtId="164" showAll="0"/>
    <pivotField showAll="0">
      <items count="8">
        <item x="0"/>
        <item x="1"/>
        <item x="3"/>
        <item x="6"/>
        <item x="4"/>
        <item x="5"/>
        <item x="2"/>
        <item t="default"/>
      </items>
    </pivotField>
    <pivotField dataField="1" numFmtId="164" showAll="0"/>
    <pivotField showAll="0">
      <items count="3">
        <item x="1"/>
        <item x="0"/>
        <item t="default"/>
      </items>
    </pivotField>
  </pivotFields>
  <rowFields count="1">
    <field x="5"/>
  </rowFields>
  <rowItems count="4">
    <i>
      <x/>
    </i>
    <i>
      <x v="1"/>
    </i>
    <i>
      <x v="2"/>
    </i>
    <i t="grand">
      <x/>
    </i>
  </rowItems>
  <colItems count="1">
    <i/>
  </colItems>
  <dataFields count="1">
    <dataField name="Average of Car Price" fld="10" subtotal="average" baseField="7" baseItem="0"/>
  </dataFields>
  <chartFormats count="3">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F7979F-7668-477C-B1B2-BD7B1D9D590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C18" firstHeaderRow="0" firstDataRow="1" firstDataCol="1"/>
  <pivotFields count="12">
    <pivotField showAll="0"/>
    <pivotField showAll="0"/>
    <pivotField showAll="0">
      <items count="3">
        <item x="0"/>
        <item x="1"/>
        <item t="default"/>
      </items>
    </pivotField>
    <pivotField showAll="0"/>
    <pivotField showAll="0"/>
    <pivotField showAll="0"/>
    <pivotField showAll="0">
      <items count="11">
        <item x="7"/>
        <item x="0"/>
        <item x="1"/>
        <item x="9"/>
        <item x="4"/>
        <item x="3"/>
        <item x="6"/>
        <item x="8"/>
        <item x="2"/>
        <item x="5"/>
        <item t="default"/>
      </items>
    </pivotField>
    <pivotField axis="axisRow" showAll="0">
      <items count="4">
        <item x="1"/>
        <item x="2"/>
        <item x="0"/>
        <item t="default"/>
      </items>
    </pivotField>
    <pivotField numFmtId="164" showAll="0"/>
    <pivotField showAll="0">
      <items count="8">
        <item x="0"/>
        <item x="1"/>
        <item x="3"/>
        <item x="6"/>
        <item x="4"/>
        <item x="5"/>
        <item x="2"/>
        <item t="default"/>
      </items>
    </pivotField>
    <pivotField dataField="1" numFmtId="164" showAll="0"/>
    <pivotField dataField="1" showAll="0"/>
  </pivotFields>
  <rowFields count="1">
    <field x="7"/>
  </rowFields>
  <rowItems count="4">
    <i>
      <x/>
    </i>
    <i>
      <x v="1"/>
    </i>
    <i>
      <x v="2"/>
    </i>
    <i t="grand">
      <x/>
    </i>
  </rowItems>
  <colFields count="1">
    <field x="-2"/>
  </colFields>
  <colItems count="2">
    <i>
      <x/>
    </i>
    <i i="1">
      <x v="1"/>
    </i>
  </colItems>
  <dataFields count="2">
    <dataField name="Average of Car Price" fld="10" subtotal="average" baseField="7" baseItem="0"/>
    <dataField name="Count of Cash" fld="11" subtotal="count" baseField="7" baseItem="0"/>
  </dataFields>
  <chartFormats count="16">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7" count="1" selected="0">
            <x v="0"/>
          </reference>
        </references>
      </pivotArea>
    </chartFormat>
    <chartFormat chart="4" format="13">
      <pivotArea type="data" outline="0" fieldPosition="0">
        <references count="2">
          <reference field="4294967294" count="1" selected="0">
            <x v="0"/>
          </reference>
          <reference field="7" count="1" selected="0">
            <x v="1"/>
          </reference>
        </references>
      </pivotArea>
    </chartFormat>
    <chartFormat chart="4" format="14">
      <pivotArea type="data" outline="0" fieldPosition="0">
        <references count="2">
          <reference field="4294967294" count="1" selected="0">
            <x v="0"/>
          </reference>
          <reference field="7" count="1" selected="0">
            <x v="2"/>
          </reference>
        </references>
      </pivotArea>
    </chartFormat>
    <chartFormat chart="4" format="15" series="1">
      <pivotArea type="data" outline="0" fieldPosition="0">
        <references count="1">
          <reference field="4294967294" count="1" selected="0">
            <x v="1"/>
          </reference>
        </references>
      </pivotArea>
    </chartFormat>
    <chartFormat chart="4" format="16">
      <pivotArea type="data" outline="0" fieldPosition="0">
        <references count="2">
          <reference field="4294967294" count="1" selected="0">
            <x v="1"/>
          </reference>
          <reference field="7" count="1" selected="0">
            <x v="0"/>
          </reference>
        </references>
      </pivotArea>
    </chartFormat>
    <chartFormat chart="4" format="17">
      <pivotArea type="data" outline="0" fieldPosition="0">
        <references count="2">
          <reference field="4294967294" count="1" selected="0">
            <x v="1"/>
          </reference>
          <reference field="7" count="1" selected="0">
            <x v="1"/>
          </reference>
        </references>
      </pivotArea>
    </chartFormat>
    <chartFormat chart="4" format="18">
      <pivotArea type="data" outline="0" fieldPosition="0">
        <references count="2">
          <reference field="4294967294" count="1" selected="0">
            <x v="1"/>
          </reference>
          <reference field="7" count="1" selected="0">
            <x v="2"/>
          </reference>
        </references>
      </pivotArea>
    </chartFormat>
    <chartFormat chart="1" format="3">
      <pivotArea type="data" outline="0" fieldPosition="0">
        <references count="2">
          <reference field="4294967294" count="1" selected="0">
            <x v="0"/>
          </reference>
          <reference field="7" count="1" selected="0">
            <x v="0"/>
          </reference>
        </references>
      </pivotArea>
    </chartFormat>
    <chartFormat chart="1" format="4">
      <pivotArea type="data" outline="0" fieldPosition="0">
        <references count="2">
          <reference field="4294967294" count="1" selected="0">
            <x v="0"/>
          </reference>
          <reference field="7" count="1" selected="0">
            <x v="1"/>
          </reference>
        </references>
      </pivotArea>
    </chartFormat>
    <chartFormat chart="1" format="5">
      <pivotArea type="data" outline="0" fieldPosition="0">
        <references count="2">
          <reference field="4294967294" count="1" selected="0">
            <x v="0"/>
          </reference>
          <reference field="7" count="1" selected="0">
            <x v="2"/>
          </reference>
        </references>
      </pivotArea>
    </chartFormat>
    <chartFormat chart="1" format="6">
      <pivotArea type="data" outline="0" fieldPosition="0">
        <references count="2">
          <reference field="4294967294" count="1" selected="0">
            <x v="1"/>
          </reference>
          <reference field="7" count="1" selected="0">
            <x v="0"/>
          </reference>
        </references>
      </pivotArea>
    </chartFormat>
    <chartFormat chart="1" format="7">
      <pivotArea type="data" outline="0" fieldPosition="0">
        <references count="2">
          <reference field="4294967294" count="1" selected="0">
            <x v="1"/>
          </reference>
          <reference field="7" count="1" selected="0">
            <x v="1"/>
          </reference>
        </references>
      </pivotArea>
    </chartFormat>
    <chartFormat chart="1" format="8">
      <pivotArea type="data" outline="0" fieldPosition="0">
        <references count="2">
          <reference field="4294967294"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FC3FDB-B9E2-4A5E-918E-EB805A8341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2">
    <pivotField showAll="0"/>
    <pivotField axis="axisRow" showAll="0">
      <items count="3">
        <item x="1"/>
        <item x="0"/>
        <item t="default"/>
      </items>
    </pivotField>
    <pivotField showAll="0">
      <items count="3">
        <item x="0"/>
        <item x="1"/>
        <item t="default"/>
      </items>
    </pivotField>
    <pivotField showAll="0"/>
    <pivotField showAll="0"/>
    <pivotField showAll="0"/>
    <pivotField showAll="0">
      <items count="11">
        <item x="7"/>
        <item x="0"/>
        <item x="1"/>
        <item x="9"/>
        <item x="4"/>
        <item x="3"/>
        <item x="6"/>
        <item x="8"/>
        <item x="2"/>
        <item x="5"/>
        <item t="default"/>
      </items>
    </pivotField>
    <pivotField showAll="0"/>
    <pivotField dataField="1" numFmtId="164" showAll="0"/>
    <pivotField showAll="0">
      <items count="8">
        <item x="0"/>
        <item x="1"/>
        <item x="3"/>
        <item x="6"/>
        <item x="4"/>
        <item x="5"/>
        <item x="2"/>
        <item t="default"/>
      </items>
    </pivotField>
    <pivotField numFmtId="164" showAll="0"/>
    <pivotField axis="axisCol" showAll="0">
      <items count="3">
        <item x="1"/>
        <item x="0"/>
        <item t="default"/>
      </items>
    </pivotField>
  </pivotFields>
  <rowFields count="1">
    <field x="1"/>
  </rowFields>
  <rowItems count="3">
    <i>
      <x/>
    </i>
    <i>
      <x v="1"/>
    </i>
    <i t="grand">
      <x/>
    </i>
  </rowItems>
  <colFields count="1">
    <field x="11"/>
  </colFields>
  <colItems count="3">
    <i>
      <x/>
    </i>
    <i>
      <x v="1"/>
    </i>
    <i t="grand">
      <x/>
    </i>
  </colItems>
  <dataFields count="1">
    <dataField name="Average of Salary" fld="8" subtotal="average" baseField="1"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E13177-19EA-45E7-9D97-209F9217CB64}" sourceName="Marital Status">
  <pivotTables>
    <pivotTable tabId="2" name="PivotTable2"/>
    <pivotTable tabId="2" name="PivotTable3"/>
    <pivotTable tabId="2" name="PivotTable4"/>
  </pivotTables>
  <data>
    <tabular pivotCacheId="10590613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Name" xr10:uid="{638F9D02-71E8-4745-9870-0A0D55AAAB4B}" sourceName="Car Name">
  <pivotTables>
    <pivotTable tabId="2" name="PivotTable3"/>
    <pivotTable tabId="2" name="PivotTable2"/>
    <pivotTable tabId="2" name="PivotTable4"/>
  </pivotTables>
  <data>
    <tabular pivotCacheId="1059061361">
      <items count="10">
        <i x="7" s="1"/>
        <i x="0" s="1"/>
        <i x="1" s="1"/>
        <i x="9" s="1"/>
        <i x="4" s="1"/>
        <i x="3" s="1"/>
        <i x="6" s="1"/>
        <i x="8"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Color" xr10:uid="{4B266A6F-83B4-43BB-9878-CDED3E64F03A}" sourceName="Car Color">
  <pivotTables>
    <pivotTable tabId="2" name="PivotTable3"/>
    <pivotTable tabId="2" name="PivotTable2"/>
    <pivotTable tabId="2" name="PivotTable4"/>
  </pivotTables>
  <data>
    <tabular pivotCacheId="1059061361">
      <items count="7">
        <i x="0" s="1"/>
        <i x="1" s="1"/>
        <i x="3" s="1"/>
        <i x="6" s="1"/>
        <i x="4"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22D0B5-3158-4B73-924D-334DE0A6C701}" cache="Slicer_Marital_Status" caption="Marital Status" rowHeight="241300"/>
  <slicer name="Car Name" xr10:uid="{63B86DB9-4F55-4919-B0A6-1799B7A2C493}" cache="Slicer_Car_Name" caption="Car Name" startItem="3" rowHeight="241300"/>
  <slicer name="Car Color" xr10:uid="{137D75E6-6B86-41D5-988D-DEB03C4764A7}" cache="Slicer_Car_Color" caption="Car Colo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9FBD4-1B8C-40DD-BF41-AC27DE92D3D4}">
  <dimension ref="A1:L20"/>
  <sheetViews>
    <sheetView tabSelected="1" workbookViewId="0">
      <selection sqref="A1:XFD1"/>
    </sheetView>
  </sheetViews>
  <sheetFormatPr defaultRowHeight="15" x14ac:dyDescent="0.25"/>
  <cols>
    <col min="1" max="1" width="5.42578125" customWidth="1"/>
    <col min="3" max="3" width="13.28515625" bestFit="1" customWidth="1"/>
    <col min="4" max="4" width="9" customWidth="1"/>
    <col min="5" max="5" width="9.140625" customWidth="1"/>
    <col min="6" max="6" width="13.28515625" customWidth="1"/>
    <col min="7" max="7" width="9.5703125" bestFit="1" customWidth="1"/>
    <col min="9" max="9" width="11.140625" style="1" bestFit="1" customWidth="1"/>
    <col min="11" max="11" width="12.5703125" style="1" bestFit="1" customWidth="1"/>
    <col min="12" max="12" width="19.42578125" bestFit="1" customWidth="1"/>
  </cols>
  <sheetData>
    <row r="1" spans="1:12" x14ac:dyDescent="0.25">
      <c r="A1" t="s">
        <v>0</v>
      </c>
      <c r="B1" t="s">
        <v>1</v>
      </c>
      <c r="C1" t="s">
        <v>2</v>
      </c>
      <c r="D1" t="s">
        <v>6</v>
      </c>
      <c r="E1" t="s">
        <v>4</v>
      </c>
      <c r="F1" t="s">
        <v>27</v>
      </c>
      <c r="G1" t="s">
        <v>3</v>
      </c>
      <c r="H1" t="s">
        <v>7</v>
      </c>
      <c r="I1" s="1" t="s">
        <v>8</v>
      </c>
      <c r="J1" t="s">
        <v>9</v>
      </c>
      <c r="K1" s="1" t="s">
        <v>5</v>
      </c>
      <c r="L1" t="s">
        <v>10</v>
      </c>
    </row>
    <row r="2" spans="1:12" x14ac:dyDescent="0.25">
      <c r="A2">
        <v>1</v>
      </c>
      <c r="B2" t="s">
        <v>32</v>
      </c>
      <c r="C2" t="s">
        <v>28</v>
      </c>
      <c r="D2" t="s">
        <v>11</v>
      </c>
      <c r="E2">
        <v>52</v>
      </c>
      <c r="F2" s="2" t="str">
        <f>IF(E2&gt;54,"Old Age",IF(E2&gt;=25,"Adult",IF(E2&lt;25,"Youth","Invalid")))</f>
        <v>Adult</v>
      </c>
      <c r="G2" t="s">
        <v>15</v>
      </c>
      <c r="H2" t="s">
        <v>16</v>
      </c>
      <c r="I2" s="1">
        <v>60000</v>
      </c>
      <c r="J2" t="s">
        <v>11</v>
      </c>
      <c r="K2" s="1">
        <v>950000</v>
      </c>
      <c r="L2" t="s">
        <v>31</v>
      </c>
    </row>
    <row r="3" spans="1:12" x14ac:dyDescent="0.25">
      <c r="A3">
        <v>2</v>
      </c>
      <c r="B3" t="s">
        <v>33</v>
      </c>
      <c r="C3" t="s">
        <v>29</v>
      </c>
      <c r="D3" t="s">
        <v>12</v>
      </c>
      <c r="E3">
        <v>50</v>
      </c>
      <c r="F3" s="2" t="str">
        <f t="shared" ref="F3:F20" si="0">IF(E3&gt;54,"Old Age",IF(E3&gt;=25,"Adult",IF(E3&lt;25,"Youth","Invalid")))</f>
        <v>Adult</v>
      </c>
      <c r="G3" t="s">
        <v>17</v>
      </c>
      <c r="H3" t="s">
        <v>18</v>
      </c>
      <c r="I3" s="1">
        <v>53200</v>
      </c>
      <c r="J3" t="s">
        <v>24</v>
      </c>
      <c r="K3" s="1">
        <v>450000</v>
      </c>
      <c r="L3" t="s">
        <v>30</v>
      </c>
    </row>
    <row r="4" spans="1:12" x14ac:dyDescent="0.25">
      <c r="A4">
        <v>3</v>
      </c>
      <c r="B4" t="s">
        <v>33</v>
      </c>
      <c r="C4" t="s">
        <v>28</v>
      </c>
      <c r="D4" t="s">
        <v>13</v>
      </c>
      <c r="E4">
        <v>19</v>
      </c>
      <c r="F4" s="2" t="str">
        <f t="shared" si="0"/>
        <v>Youth</v>
      </c>
      <c r="G4" t="s">
        <v>20</v>
      </c>
      <c r="H4" t="s">
        <v>19</v>
      </c>
      <c r="I4" s="1">
        <v>30200</v>
      </c>
      <c r="J4" t="s">
        <v>14</v>
      </c>
      <c r="K4" s="1">
        <v>150000</v>
      </c>
      <c r="L4" t="s">
        <v>31</v>
      </c>
    </row>
    <row r="5" spans="1:12" x14ac:dyDescent="0.25">
      <c r="A5">
        <v>5</v>
      </c>
      <c r="B5" t="s">
        <v>32</v>
      </c>
      <c r="C5" t="s">
        <v>28</v>
      </c>
      <c r="D5" t="s">
        <v>14</v>
      </c>
      <c r="E5">
        <v>25</v>
      </c>
      <c r="F5" s="2" t="str">
        <f t="shared" si="0"/>
        <v>Adult</v>
      </c>
      <c r="G5" t="s">
        <v>21</v>
      </c>
      <c r="H5" t="s">
        <v>18</v>
      </c>
      <c r="I5" s="1">
        <v>15600</v>
      </c>
      <c r="J5" t="s">
        <v>25</v>
      </c>
      <c r="K5" s="1">
        <v>320000</v>
      </c>
      <c r="L5" t="s">
        <v>30</v>
      </c>
    </row>
    <row r="6" spans="1:12" x14ac:dyDescent="0.25">
      <c r="A6">
        <v>6</v>
      </c>
      <c r="B6" t="s">
        <v>33</v>
      </c>
      <c r="C6" t="s">
        <v>29</v>
      </c>
      <c r="D6" t="s">
        <v>14</v>
      </c>
      <c r="E6">
        <v>33</v>
      </c>
      <c r="F6" s="2" t="str">
        <f t="shared" si="0"/>
        <v>Adult</v>
      </c>
      <c r="G6" t="s">
        <v>22</v>
      </c>
      <c r="H6" t="s">
        <v>19</v>
      </c>
      <c r="I6" s="1">
        <v>60200</v>
      </c>
      <c r="J6" t="s">
        <v>26</v>
      </c>
      <c r="K6" s="1">
        <v>250000</v>
      </c>
      <c r="L6" t="s">
        <v>31</v>
      </c>
    </row>
    <row r="7" spans="1:12" x14ac:dyDescent="0.25">
      <c r="A7">
        <v>7</v>
      </c>
      <c r="B7" t="s">
        <v>32</v>
      </c>
      <c r="C7" t="s">
        <v>29</v>
      </c>
      <c r="D7" t="s">
        <v>14</v>
      </c>
      <c r="E7">
        <v>39</v>
      </c>
      <c r="F7" s="2" t="str">
        <f t="shared" si="0"/>
        <v>Adult</v>
      </c>
      <c r="G7" t="s">
        <v>22</v>
      </c>
      <c r="H7" t="s">
        <v>19</v>
      </c>
      <c r="I7" s="1">
        <v>17000</v>
      </c>
      <c r="J7" t="s">
        <v>11</v>
      </c>
      <c r="K7" s="1">
        <v>365000</v>
      </c>
      <c r="L7" t="s">
        <v>30</v>
      </c>
    </row>
    <row r="8" spans="1:12" x14ac:dyDescent="0.25">
      <c r="A8">
        <v>8</v>
      </c>
      <c r="B8" t="s">
        <v>33</v>
      </c>
      <c r="C8" t="s">
        <v>28</v>
      </c>
      <c r="D8" t="s">
        <v>13</v>
      </c>
      <c r="E8">
        <v>61</v>
      </c>
      <c r="F8" s="2" t="str">
        <f t="shared" si="0"/>
        <v>Old Age</v>
      </c>
      <c r="G8" t="s">
        <v>23</v>
      </c>
      <c r="H8" t="s">
        <v>16</v>
      </c>
      <c r="I8" s="1">
        <v>20120</v>
      </c>
      <c r="J8" t="s">
        <v>14</v>
      </c>
      <c r="K8" s="1">
        <v>420000</v>
      </c>
      <c r="L8" t="s">
        <v>31</v>
      </c>
    </row>
    <row r="9" spans="1:12" x14ac:dyDescent="0.25">
      <c r="A9">
        <v>9</v>
      </c>
      <c r="B9" t="s">
        <v>33</v>
      </c>
      <c r="C9" t="s">
        <v>28</v>
      </c>
      <c r="D9" t="s">
        <v>11</v>
      </c>
      <c r="E9">
        <v>44</v>
      </c>
      <c r="F9" s="2" t="str">
        <f t="shared" si="0"/>
        <v>Adult</v>
      </c>
      <c r="G9" t="s">
        <v>15</v>
      </c>
      <c r="H9" t="s">
        <v>16</v>
      </c>
      <c r="I9" s="1">
        <v>32410</v>
      </c>
      <c r="J9" t="s">
        <v>14</v>
      </c>
      <c r="K9" s="1">
        <v>700500</v>
      </c>
      <c r="L9" t="s">
        <v>30</v>
      </c>
    </row>
    <row r="10" spans="1:12" x14ac:dyDescent="0.25">
      <c r="A10">
        <v>10</v>
      </c>
      <c r="B10" t="s">
        <v>33</v>
      </c>
      <c r="C10" t="s">
        <v>29</v>
      </c>
      <c r="D10" t="s">
        <v>11</v>
      </c>
      <c r="E10">
        <v>24</v>
      </c>
      <c r="F10" s="2" t="str">
        <f t="shared" si="0"/>
        <v>Youth</v>
      </c>
      <c r="G10" t="s">
        <v>23</v>
      </c>
      <c r="H10" t="s">
        <v>18</v>
      </c>
      <c r="I10" s="1">
        <v>67003</v>
      </c>
      <c r="J10" t="s">
        <v>14</v>
      </c>
      <c r="K10" s="1">
        <v>280700</v>
      </c>
      <c r="L10" t="s">
        <v>31</v>
      </c>
    </row>
    <row r="11" spans="1:12" x14ac:dyDescent="0.25">
      <c r="A11">
        <v>11</v>
      </c>
      <c r="B11" t="s">
        <v>32</v>
      </c>
      <c r="C11" t="s">
        <v>29</v>
      </c>
      <c r="D11" t="s">
        <v>12</v>
      </c>
      <c r="E11">
        <v>67</v>
      </c>
      <c r="F11" t="str">
        <f t="shared" si="0"/>
        <v>Old Age</v>
      </c>
      <c r="G11" t="s">
        <v>20</v>
      </c>
      <c r="H11" t="s">
        <v>16</v>
      </c>
      <c r="I11" s="1">
        <v>20050</v>
      </c>
      <c r="J11" t="s">
        <v>14</v>
      </c>
      <c r="K11" s="1">
        <v>320111</v>
      </c>
      <c r="L11" t="s">
        <v>31</v>
      </c>
    </row>
    <row r="12" spans="1:12" x14ac:dyDescent="0.25">
      <c r="A12">
        <v>12</v>
      </c>
      <c r="B12" t="s">
        <v>32</v>
      </c>
      <c r="C12" t="s">
        <v>28</v>
      </c>
      <c r="D12" t="s">
        <v>12</v>
      </c>
      <c r="E12">
        <v>71</v>
      </c>
      <c r="F12" t="str">
        <f t="shared" si="0"/>
        <v>Old Age</v>
      </c>
      <c r="G12" t="s">
        <v>15</v>
      </c>
      <c r="H12" t="s">
        <v>19</v>
      </c>
      <c r="I12" s="1">
        <v>80001</v>
      </c>
      <c r="J12" t="s">
        <v>24</v>
      </c>
      <c r="K12" s="1">
        <v>450000</v>
      </c>
      <c r="L12" t="s">
        <v>30</v>
      </c>
    </row>
    <row r="13" spans="1:12" x14ac:dyDescent="0.25">
      <c r="A13">
        <v>13</v>
      </c>
      <c r="B13" t="s">
        <v>33</v>
      </c>
      <c r="C13" t="s">
        <v>28</v>
      </c>
      <c r="D13" t="s">
        <v>11</v>
      </c>
      <c r="E13">
        <v>23</v>
      </c>
      <c r="F13" t="str">
        <f t="shared" si="0"/>
        <v>Youth</v>
      </c>
      <c r="G13" t="s">
        <v>23</v>
      </c>
      <c r="H13" t="s">
        <v>16</v>
      </c>
      <c r="I13" s="1">
        <v>26040</v>
      </c>
      <c r="J13" t="s">
        <v>11</v>
      </c>
      <c r="K13" s="1">
        <v>270000</v>
      </c>
      <c r="L13" t="s">
        <v>30</v>
      </c>
    </row>
    <row r="14" spans="1:12" x14ac:dyDescent="0.25">
      <c r="A14">
        <v>14</v>
      </c>
      <c r="B14" t="s">
        <v>33</v>
      </c>
      <c r="C14" t="s">
        <v>28</v>
      </c>
      <c r="D14" t="s">
        <v>14</v>
      </c>
      <c r="E14">
        <v>22</v>
      </c>
      <c r="F14" t="str">
        <f t="shared" si="0"/>
        <v>Youth</v>
      </c>
      <c r="G14" t="s">
        <v>34</v>
      </c>
      <c r="H14" t="s">
        <v>19</v>
      </c>
      <c r="I14" s="1">
        <v>70212</v>
      </c>
      <c r="J14" t="s">
        <v>25</v>
      </c>
      <c r="K14" s="1">
        <v>760000</v>
      </c>
      <c r="L14" t="s">
        <v>31</v>
      </c>
    </row>
    <row r="15" spans="1:12" x14ac:dyDescent="0.25">
      <c r="A15">
        <v>15</v>
      </c>
      <c r="B15" t="s">
        <v>32</v>
      </c>
      <c r="C15" t="s">
        <v>28</v>
      </c>
      <c r="D15" t="s">
        <v>13</v>
      </c>
      <c r="E15">
        <v>45</v>
      </c>
      <c r="F15" t="str">
        <f t="shared" si="0"/>
        <v>Adult</v>
      </c>
      <c r="G15" t="s">
        <v>35</v>
      </c>
      <c r="H15" t="s">
        <v>16</v>
      </c>
      <c r="I15" s="1">
        <v>18001</v>
      </c>
      <c r="J15" t="s">
        <v>38</v>
      </c>
      <c r="K15" s="1">
        <v>342000</v>
      </c>
      <c r="L15" t="s">
        <v>31</v>
      </c>
    </row>
    <row r="16" spans="1:12" x14ac:dyDescent="0.25">
      <c r="A16">
        <v>16</v>
      </c>
      <c r="B16" t="s">
        <v>33</v>
      </c>
      <c r="C16" t="s">
        <v>29</v>
      </c>
      <c r="D16" t="s">
        <v>13</v>
      </c>
      <c r="E16">
        <v>58</v>
      </c>
      <c r="F16" t="str">
        <f t="shared" si="0"/>
        <v>Old Age</v>
      </c>
      <c r="G16" t="s">
        <v>36</v>
      </c>
      <c r="H16" t="s">
        <v>18</v>
      </c>
      <c r="I16" s="1">
        <v>35010</v>
      </c>
      <c r="J16" t="s">
        <v>25</v>
      </c>
      <c r="K16" s="1">
        <v>198000</v>
      </c>
      <c r="L16" t="s">
        <v>31</v>
      </c>
    </row>
    <row r="17" spans="1:12" x14ac:dyDescent="0.25">
      <c r="A17">
        <v>17</v>
      </c>
      <c r="B17" t="s">
        <v>33</v>
      </c>
      <c r="C17" t="s">
        <v>29</v>
      </c>
      <c r="D17" t="s">
        <v>13</v>
      </c>
      <c r="E17">
        <v>27</v>
      </c>
      <c r="F17" t="str">
        <f t="shared" si="0"/>
        <v>Adult</v>
      </c>
      <c r="G17" t="s">
        <v>37</v>
      </c>
      <c r="H17" t="s">
        <v>16</v>
      </c>
      <c r="I17" s="1">
        <v>22300</v>
      </c>
      <c r="J17" t="s">
        <v>14</v>
      </c>
      <c r="K17" s="1">
        <v>521300</v>
      </c>
      <c r="L17" t="s">
        <v>31</v>
      </c>
    </row>
    <row r="18" spans="1:12" x14ac:dyDescent="0.25">
      <c r="A18">
        <v>18</v>
      </c>
      <c r="B18" t="s">
        <v>32</v>
      </c>
      <c r="C18" t="s">
        <v>29</v>
      </c>
      <c r="D18" t="s">
        <v>13</v>
      </c>
      <c r="E18">
        <v>30</v>
      </c>
      <c r="F18" t="str">
        <f t="shared" si="0"/>
        <v>Adult</v>
      </c>
      <c r="G18" t="s">
        <v>17</v>
      </c>
      <c r="H18" t="s">
        <v>18</v>
      </c>
      <c r="I18" s="1">
        <v>91002</v>
      </c>
      <c r="J18" t="s">
        <v>11</v>
      </c>
      <c r="K18" s="1">
        <v>1000000</v>
      </c>
      <c r="L18" t="s">
        <v>30</v>
      </c>
    </row>
    <row r="19" spans="1:12" x14ac:dyDescent="0.25">
      <c r="A19">
        <v>19</v>
      </c>
      <c r="B19" t="s">
        <v>32</v>
      </c>
      <c r="C19" t="s">
        <v>28</v>
      </c>
      <c r="D19" t="s">
        <v>11</v>
      </c>
      <c r="E19">
        <v>44</v>
      </c>
      <c r="F19" t="str">
        <f t="shared" si="0"/>
        <v>Adult</v>
      </c>
      <c r="G19" t="s">
        <v>15</v>
      </c>
      <c r="H19" t="s">
        <v>18</v>
      </c>
      <c r="I19" s="1">
        <v>65320</v>
      </c>
      <c r="J19" t="s">
        <v>14</v>
      </c>
      <c r="K19" s="1">
        <v>785000</v>
      </c>
      <c r="L19" t="s">
        <v>31</v>
      </c>
    </row>
    <row r="20" spans="1:12" x14ac:dyDescent="0.25">
      <c r="A20">
        <v>20</v>
      </c>
      <c r="B20" t="s">
        <v>32</v>
      </c>
      <c r="C20" t="s">
        <v>28</v>
      </c>
      <c r="D20" t="s">
        <v>14</v>
      </c>
      <c r="E20">
        <v>24</v>
      </c>
      <c r="F20" t="str">
        <f t="shared" si="0"/>
        <v>Youth</v>
      </c>
      <c r="G20" t="s">
        <v>20</v>
      </c>
      <c r="H20" t="s">
        <v>18</v>
      </c>
      <c r="I20" s="1">
        <v>71213</v>
      </c>
      <c r="J20" t="s">
        <v>39</v>
      </c>
      <c r="K20" s="1">
        <v>160500</v>
      </c>
      <c r="L20" t="s">
        <v>30</v>
      </c>
    </row>
  </sheetData>
  <conditionalFormatting sqref="B2">
    <cfRule type="duplicateValues" dxfId="1" priority="1"/>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CFB25-F759-4AF5-8DA0-BCEF0D26936C}">
  <dimension ref="A1:D28"/>
  <sheetViews>
    <sheetView topLeftCell="A10" workbookViewId="0">
      <selection activeCell="I43" sqref="I43"/>
    </sheetView>
  </sheetViews>
  <sheetFormatPr defaultRowHeight="15" x14ac:dyDescent="0.25"/>
  <cols>
    <col min="1" max="1" width="13.140625" bestFit="1" customWidth="1"/>
    <col min="2" max="2" width="19" bestFit="1" customWidth="1"/>
    <col min="3" max="4" width="12" bestFit="1" customWidth="1"/>
  </cols>
  <sheetData>
    <row r="1" spans="1:4" x14ac:dyDescent="0.25">
      <c r="A1" s="3" t="s">
        <v>42</v>
      </c>
      <c r="B1" s="3" t="s">
        <v>43</v>
      </c>
    </row>
    <row r="2" spans="1:4" x14ac:dyDescent="0.25">
      <c r="A2" s="3" t="s">
        <v>40</v>
      </c>
      <c r="B2" t="s">
        <v>30</v>
      </c>
      <c r="C2" t="s">
        <v>31</v>
      </c>
      <c r="D2" t="s">
        <v>41</v>
      </c>
    </row>
    <row r="3" spans="1:4" x14ac:dyDescent="0.25">
      <c r="A3" s="4" t="s">
        <v>33</v>
      </c>
      <c r="B3" s="9">
        <v>37216.666666666664</v>
      </c>
      <c r="C3" s="9">
        <v>43577.857142857145</v>
      </c>
      <c r="D3" s="9">
        <v>41669.5</v>
      </c>
    </row>
    <row r="4" spans="1:4" x14ac:dyDescent="0.25">
      <c r="A4" s="4" t="s">
        <v>32</v>
      </c>
      <c r="B4" s="9">
        <v>54963.199999999997</v>
      </c>
      <c r="C4" s="9">
        <v>40842.75</v>
      </c>
      <c r="D4" s="9">
        <v>48687.444444444445</v>
      </c>
    </row>
    <row r="5" spans="1:4" x14ac:dyDescent="0.25">
      <c r="A5" s="4" t="s">
        <v>41</v>
      </c>
      <c r="B5" s="9">
        <v>48308.25</v>
      </c>
      <c r="C5" s="9">
        <v>42583.272727272728</v>
      </c>
      <c r="D5" s="9">
        <v>44993.789473684214</v>
      </c>
    </row>
    <row r="14" spans="1:4" x14ac:dyDescent="0.25">
      <c r="A14" s="3" t="s">
        <v>40</v>
      </c>
      <c r="B14" t="s">
        <v>44</v>
      </c>
      <c r="C14" t="s">
        <v>45</v>
      </c>
    </row>
    <row r="15" spans="1:4" x14ac:dyDescent="0.25">
      <c r="A15" s="4" t="s">
        <v>18</v>
      </c>
      <c r="B15" s="9">
        <v>456314.28571428574</v>
      </c>
      <c r="C15" s="9">
        <v>7</v>
      </c>
    </row>
    <row r="16" spans="1:4" x14ac:dyDescent="0.25">
      <c r="A16" s="4" t="s">
        <v>19</v>
      </c>
      <c r="B16" s="9">
        <v>395000</v>
      </c>
      <c r="C16" s="9">
        <v>5</v>
      </c>
    </row>
    <row r="17" spans="1:3" x14ac:dyDescent="0.25">
      <c r="A17" s="4" t="s">
        <v>16</v>
      </c>
      <c r="B17" s="9">
        <v>503415.85714285716</v>
      </c>
      <c r="C17" s="9">
        <v>7</v>
      </c>
    </row>
    <row r="18" spans="1:3" x14ac:dyDescent="0.25">
      <c r="A18" s="4" t="s">
        <v>41</v>
      </c>
      <c r="B18" s="9">
        <v>457532.15789473685</v>
      </c>
      <c r="C18" s="9">
        <v>19</v>
      </c>
    </row>
    <row r="24" spans="1:3" x14ac:dyDescent="0.25">
      <c r="A24" s="3" t="s">
        <v>40</v>
      </c>
      <c r="B24" t="s">
        <v>44</v>
      </c>
    </row>
    <row r="25" spans="1:3" x14ac:dyDescent="0.25">
      <c r="A25" s="4" t="s">
        <v>46</v>
      </c>
      <c r="B25" s="9">
        <v>568380</v>
      </c>
    </row>
    <row r="26" spans="1:3" x14ac:dyDescent="0.25">
      <c r="A26" s="4" t="s">
        <v>47</v>
      </c>
      <c r="B26" s="9">
        <v>347027.75</v>
      </c>
    </row>
    <row r="27" spans="1:3" x14ac:dyDescent="0.25">
      <c r="A27" s="4" t="s">
        <v>48</v>
      </c>
      <c r="B27" s="9">
        <v>324240</v>
      </c>
    </row>
    <row r="28" spans="1:3" x14ac:dyDescent="0.25">
      <c r="A28" s="4" t="s">
        <v>41</v>
      </c>
      <c r="B28" s="9">
        <v>457532.15789473685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68EB0-7B52-4749-BECC-17B97F7B1990}">
  <dimension ref="A1:N21"/>
  <sheetViews>
    <sheetView showGridLines="0" zoomScale="73" zoomScaleNormal="73" workbookViewId="0">
      <selection activeCell="C17" sqref="C17"/>
    </sheetView>
  </sheetViews>
  <sheetFormatPr defaultRowHeight="15" x14ac:dyDescent="0.25"/>
  <sheetData>
    <row r="1" spans="1:13" ht="15" customHeight="1" x14ac:dyDescent="0.5">
      <c r="A1" s="6"/>
      <c r="B1" s="7"/>
      <c r="C1" s="7"/>
      <c r="D1" s="7"/>
      <c r="E1" s="7"/>
      <c r="F1" s="7"/>
      <c r="G1" s="7"/>
      <c r="H1" s="6"/>
      <c r="I1" s="7"/>
      <c r="J1" s="6"/>
      <c r="K1" s="7"/>
      <c r="L1" s="7"/>
      <c r="M1" s="7"/>
    </row>
    <row r="2" spans="1:13" x14ac:dyDescent="0.25">
      <c r="A2" s="7"/>
      <c r="B2" s="7"/>
      <c r="C2" s="5"/>
      <c r="D2" s="7"/>
      <c r="E2" s="7"/>
      <c r="F2" s="7"/>
      <c r="G2" s="7"/>
      <c r="H2" s="7"/>
      <c r="I2" s="7"/>
      <c r="J2" s="7"/>
      <c r="K2" s="7"/>
      <c r="L2" s="7"/>
      <c r="M2" s="7"/>
    </row>
    <row r="3" spans="1:13" ht="30" x14ac:dyDescent="0.4">
      <c r="A3" s="7"/>
      <c r="B3" s="7"/>
      <c r="C3" s="7"/>
      <c r="D3" s="7"/>
      <c r="E3" s="7"/>
      <c r="F3" s="8" t="s">
        <v>49</v>
      </c>
      <c r="G3" s="7"/>
      <c r="H3" s="7"/>
      <c r="I3" s="7"/>
      <c r="J3" s="7"/>
      <c r="K3" s="7"/>
      <c r="L3" s="7"/>
      <c r="M3" s="7"/>
    </row>
    <row r="4" spans="1:13" x14ac:dyDescent="0.25">
      <c r="A4" s="7"/>
      <c r="B4" s="7"/>
      <c r="C4" s="7"/>
      <c r="D4" s="7"/>
      <c r="E4" s="7"/>
      <c r="F4" s="7"/>
      <c r="G4" s="7"/>
      <c r="H4" s="7"/>
      <c r="I4" s="7"/>
      <c r="J4" s="7"/>
      <c r="K4" s="7"/>
      <c r="L4" s="7"/>
      <c r="M4" s="7"/>
    </row>
    <row r="21" spans="14:14" x14ac:dyDescent="0.25">
      <c r="N21" t="s">
        <v>50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180F3A5FED5740B029332CAFA06622" ma:contentTypeVersion="5" ma:contentTypeDescription="Create a new document." ma:contentTypeScope="" ma:versionID="6607cdb05a97c9e05a40c6b23e7055ca">
  <xsd:schema xmlns:xsd="http://www.w3.org/2001/XMLSchema" xmlns:xs="http://www.w3.org/2001/XMLSchema" xmlns:p="http://schemas.microsoft.com/office/2006/metadata/properties" xmlns:ns3="52319a99-3719-4eaa-a448-0feb490fd6b7" targetNamespace="http://schemas.microsoft.com/office/2006/metadata/properties" ma:root="true" ma:fieldsID="f56c45ad439ee0ebcbe7f0f8ff33343e" ns3:_="">
    <xsd:import namespace="52319a99-3719-4eaa-a448-0feb490fd6b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319a99-3719-4eaa-a448-0feb490fd6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3BD6DE-C4E5-4F3E-94C7-C3E0B1B152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319a99-3719-4eaa-a448-0feb490fd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957EF5-839E-4E33-B720-EBD26CF20788}">
  <ds:schemaRefs>
    <ds:schemaRef ds:uri="http://schemas.microsoft.com/office/infopath/2007/PartnerControls"/>
    <ds:schemaRef ds:uri="http://purl.org/dc/terms/"/>
    <ds:schemaRef ds:uri="http://www.w3.org/XML/1998/namespace"/>
    <ds:schemaRef ds:uri="http://purl.org/dc/dcmitype/"/>
    <ds:schemaRef ds:uri="http://schemas.microsoft.com/office/2006/documentManagement/types"/>
    <ds:schemaRef ds:uri="52319a99-3719-4eaa-a448-0feb490fd6b7"/>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1C3B642C-9023-41EE-97B6-8BF6B59F7B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 Sales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COLLECT NDIVHO TSHIBALO</dc:creator>
  <cp:lastModifiedBy>COLLECT NDIVHO TSHIBALO</cp:lastModifiedBy>
  <dcterms:created xsi:type="dcterms:W3CDTF">2024-01-05T19:05:25Z</dcterms:created>
  <dcterms:modified xsi:type="dcterms:W3CDTF">2024-01-16T13:57:11Z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0x010100B7180F3A5FED5740B029332CAFA06622</vt:lpwstr>
  </property>
</Properties>
</file>