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nha.do/Desktop/"/>
    </mc:Choice>
  </mc:AlternateContent>
  <xr:revisionPtr revIDLastSave="0" documentId="13_ncr:1_{FBD52293-AA39-9147-9FB6-AD36A62C7C74}" xr6:coauthVersionLast="47" xr6:coauthVersionMax="47" xr10:uidLastSave="{00000000-0000-0000-0000-000000000000}"/>
  <bookViews>
    <workbookView xWindow="380" yWindow="500" windowWidth="28040" windowHeight="17040" xr2:uid="{67F570C1-D6CA-E644-A87A-DB08FB395027}"/>
  </bookViews>
  <sheets>
    <sheet name="Projec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2" i="2" l="1"/>
  <c r="D32" i="2"/>
  <c r="E31" i="2"/>
  <c r="D31" i="2"/>
  <c r="E30" i="2"/>
  <c r="D30" i="2"/>
  <c r="E29" i="2"/>
  <c r="D29" i="2"/>
  <c r="E28" i="2"/>
  <c r="D28" i="2"/>
  <c r="E27" i="2"/>
  <c r="D27" i="2"/>
  <c r="E26" i="2"/>
  <c r="D26" i="2"/>
  <c r="E25" i="2"/>
  <c r="D25" i="2"/>
  <c r="E24" i="2"/>
  <c r="D24" i="2"/>
  <c r="E23" i="2"/>
  <c r="D23" i="2"/>
  <c r="E22" i="2"/>
  <c r="D22" i="2"/>
  <c r="E21" i="2"/>
  <c r="D21" i="2"/>
  <c r="E20" i="2"/>
  <c r="D20" i="2"/>
  <c r="E19" i="2"/>
  <c r="D19" i="2"/>
  <c r="E18" i="2"/>
  <c r="D18" i="2"/>
  <c r="E17" i="2"/>
  <c r="D17" i="2"/>
  <c r="E16" i="2"/>
  <c r="D16" i="2"/>
  <c r="E15" i="2"/>
  <c r="D15" i="2"/>
  <c r="E14" i="2"/>
  <c r="D14" i="2"/>
  <c r="E13" i="2"/>
  <c r="D13" i="2"/>
  <c r="E12" i="2"/>
  <c r="D12" i="2"/>
  <c r="E11" i="2"/>
  <c r="D11" i="2"/>
  <c r="E10" i="2"/>
  <c r="D10" i="2"/>
  <c r="E9" i="2"/>
  <c r="D9" i="2"/>
  <c r="E8" i="2"/>
  <c r="D8" i="2"/>
  <c r="E7" i="2"/>
  <c r="D7" i="2"/>
  <c r="E6" i="2"/>
  <c r="D6" i="2"/>
  <c r="E5" i="2"/>
  <c r="D5" i="2"/>
  <c r="E4" i="2"/>
  <c r="D4" i="2"/>
  <c r="E3" i="2"/>
  <c r="D3" i="2"/>
  <c r="E2" i="2"/>
  <c r="D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tc={43793B46-BC0D-F44B-98E0-B79B1DBD53C6}</author>
    <author>tc={C8F350F2-877C-C54E-9AD1-BC5FA9E64FF1}</author>
  </authors>
  <commentList>
    <comment ref="B1" authorId="0" shapeId="0" xr:uid="{43793B46-BC0D-F44B-98E0-B79B1DBD53C6}">
      <text>
        <t>[Threaded comment]
Your version of Excel allows you to read this threaded comment; however, any edits to it will get removed if the file is opened in a newer version of Excel. Learn more: https://go.microsoft.com/fwlink/?linkid=870924
Comment:
    Enter the Monday date of the project start week</t>
      </text>
    </comment>
    <comment ref="C1" authorId="1" shapeId="0" xr:uid="{C8F350F2-877C-C54E-9AD1-BC5FA9E64FF1}">
      <text>
        <t>[Threaded comment]
Your version of Excel allows you to read this threaded comment; however, any edits to it will get removed if the file is opened in a newer version of Excel. Learn more: https://go.microsoft.com/fwlink/?linkid=870924
Comment:
    Enter the Friday date when project ends with HyperCare</t>
      </text>
    </comment>
  </commentList>
</comments>
</file>

<file path=xl/sharedStrings.xml><?xml version="1.0" encoding="utf-8"?>
<sst xmlns="http://schemas.openxmlformats.org/spreadsheetml/2006/main" count="76" uniqueCount="49">
  <si>
    <t>SLOT-808 AEP Phase III</t>
  </si>
  <si>
    <t>SLOT-851 Exelon OAuth + CSR SSO + Agentis SSO</t>
  </si>
  <si>
    <t>SLOT-527 CNED/ORU OAuth + Ev2</t>
  </si>
  <si>
    <t>Start Wk</t>
  </si>
  <si>
    <t># of Wk</t>
  </si>
  <si>
    <t>End Date</t>
  </si>
  <si>
    <t>FTE / wk</t>
  </si>
  <si>
    <t>Status</t>
  </si>
  <si>
    <t>Andy</t>
  </si>
  <si>
    <t>Vinod</t>
  </si>
  <si>
    <t>Frehiwot</t>
  </si>
  <si>
    <t>Bala</t>
  </si>
  <si>
    <t>Amulya</t>
  </si>
  <si>
    <t>Suchi</t>
  </si>
  <si>
    <t>Janani</t>
  </si>
  <si>
    <t>Srilekha</t>
  </si>
  <si>
    <t>Swarnendu</t>
  </si>
  <si>
    <t>Production Support</t>
  </si>
  <si>
    <t>In Progress</t>
  </si>
  <si>
    <t>AD&amp;D Rollout</t>
  </si>
  <si>
    <t>SLOT-796 Exelon CEC Easy Open + HEA v2</t>
  </si>
  <si>
    <t>SLOT-968 PGE DER</t>
  </si>
  <si>
    <t>SLOT-882 VEC OAuth</t>
  </si>
  <si>
    <t>SLOT-928 Nicore (NICO) Gas - New Logo Standalone</t>
  </si>
  <si>
    <t>UTIL - LMI Savings Hub</t>
  </si>
  <si>
    <t>SLOT-971 EVER NBA</t>
  </si>
  <si>
    <t>SLOT-881 AEP OAuth (6 OpCo's)</t>
  </si>
  <si>
    <t>SLOT-893 GWP DER</t>
  </si>
  <si>
    <t>CAP-217 Mid-American NBA</t>
  </si>
  <si>
    <t>CAP-241 BCE1 SMB Widgets Demo</t>
  </si>
  <si>
    <t>CAP-187 CNPA/CNPO Rebranding + CIS Migration</t>
  </si>
  <si>
    <t>Evaluating</t>
  </si>
  <si>
    <t>CAP-42 VNG - New Logo Standalone</t>
  </si>
  <si>
    <t>Committed</t>
  </si>
  <si>
    <t>CAP-269 CNED/ORU Uplight Oauth SSO</t>
  </si>
  <si>
    <t>CAP-253 PGE Bill Guide STAGE Testing</t>
  </si>
  <si>
    <t>CAP-259 CNP MS Standalone NO SSO</t>
  </si>
  <si>
    <t>CAP-138 COA DER</t>
  </si>
  <si>
    <t>CAP-101 CNED/ORU CIS Migration</t>
  </si>
  <si>
    <t>CAP-113 Exelon 8 OpCo's - Enable Spanish &amp; Chinese</t>
  </si>
  <si>
    <t>CAP-205 AEPO DSS-EM RAT</t>
  </si>
  <si>
    <t>CAP-273 PSE DSS-EM RAT</t>
  </si>
  <si>
    <t>SLOT-678 CPS OAuth</t>
  </si>
  <si>
    <t>TBD</t>
  </si>
  <si>
    <t>SLOT-879 DUQ OAuth</t>
  </si>
  <si>
    <t>SLOT-883 Evergy OAuth (2 OpCo's)</t>
  </si>
  <si>
    <t>SLOT-683 ENMX OAuth + Ev2</t>
  </si>
  <si>
    <t>SLOT-908 SMUD Bill Guide Rollout</t>
  </si>
  <si>
    <t>SLOT-655 RSVL 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</si>
</sst>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\ ddd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ha Do" id="{E3CC37C6-2165-0349-AA4C-814337DC02F6}" userId="S::nha.do@oracle.com::ad1d0676-be02-4c34-bce6-26ce1ad8a08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1-08-23T17:20:11.79" personId="{E3CC37C6-2165-0349-AA4C-814337DC02F6}" id="{43793B46-BC0D-F44B-98E0-B79B1DBD53C6}">
    <text>Enter the Monday date of the project start week</text>
  </threadedComment>
  <threadedComment ref="C1" dT="2021-08-23T17:21:14.58" personId="{E3CC37C6-2165-0349-AA4C-814337DC02F6}" id="{C8F350F2-877C-C54E-9AD1-BC5FA9E64FF1}">
    <text>Enter the Friday date when project ends with HyperCare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DDA63-4DCB-CD4E-A284-3B00A416B739}">
  <sheetPr codeName="Sheet2"/>
  <dimension ref="A1:O32"/>
  <sheetViews>
    <sheetView tabSelected="1" workbookViewId="0">
      <selection activeCell="I15" sqref="I15"/>
    </sheetView>
  </sheetViews>
  <sheetFormatPr baseColWidth="10" defaultRowHeight="16" x14ac:dyDescent="0.2"/>
  <cols>
    <col min="1" max="1" width="45" bestFit="1" customWidth="1"/>
    <col min="2" max="3" width="13" style="8" bestFit="1" customWidth="1"/>
    <col min="4" max="4" width="10.83203125" style="5"/>
    <col min="5" max="5" width="10.83203125" style="2"/>
    <col min="6" max="15" width="10.83203125" style="1"/>
  </cols>
  <sheetData>
    <row r="1" spans="1:15" s="3" customFormat="1" x14ac:dyDescent="0.2">
      <c r="B1" s="6" t="s">
        <v>3</v>
      </c>
      <c r="C1" s="6" t="s">
        <v>5</v>
      </c>
      <c r="D1" s="4" t="s">
        <v>4</v>
      </c>
      <c r="E1" s="7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</row>
    <row r="2" spans="1:15" x14ac:dyDescent="0.2">
      <c r="A2" t="s">
        <v>17</v>
      </c>
      <c r="B2" s="8">
        <v>44564</v>
      </c>
      <c r="C2" s="8">
        <v>44925</v>
      </c>
      <c r="D2" s="5">
        <f t="shared" ref="D2:D32" si="0">ROUNDUP((NETWORKDAYS(B2,C2) / 5),0)</f>
        <v>52</v>
      </c>
      <c r="E2" s="2">
        <f t="shared" ref="E2:E32" si="1">SUM(G2:N2) / 40</f>
        <v>1.2</v>
      </c>
      <c r="F2" s="1" t="s">
        <v>18</v>
      </c>
      <c r="J2" s="1">
        <v>8</v>
      </c>
      <c r="K2" s="1">
        <v>8</v>
      </c>
      <c r="L2" s="1">
        <v>16</v>
      </c>
      <c r="M2" s="1">
        <v>8</v>
      </c>
      <c r="N2" s="1">
        <v>8</v>
      </c>
      <c r="O2" s="1">
        <v>8</v>
      </c>
    </row>
    <row r="3" spans="1:15" x14ac:dyDescent="0.2">
      <c r="A3" t="s">
        <v>19</v>
      </c>
      <c r="B3" s="8">
        <v>44564</v>
      </c>
      <c r="C3" s="8">
        <v>44925</v>
      </c>
      <c r="D3" s="5">
        <f t="shared" si="0"/>
        <v>52</v>
      </c>
      <c r="E3" s="2">
        <f t="shared" si="1"/>
        <v>0.3</v>
      </c>
      <c r="F3" s="1" t="s">
        <v>18</v>
      </c>
      <c r="G3" s="1">
        <v>2</v>
      </c>
      <c r="J3" s="1">
        <v>2</v>
      </c>
      <c r="K3" s="1">
        <v>2</v>
      </c>
      <c r="L3" s="1">
        <v>2</v>
      </c>
      <c r="M3" s="1">
        <v>2</v>
      </c>
      <c r="N3" s="1">
        <v>2</v>
      </c>
      <c r="O3" s="1">
        <v>2</v>
      </c>
    </row>
    <row r="4" spans="1:15" x14ac:dyDescent="0.2">
      <c r="A4" t="s">
        <v>0</v>
      </c>
      <c r="B4" s="8">
        <v>44564</v>
      </c>
      <c r="C4" s="8">
        <v>44771</v>
      </c>
      <c r="D4" s="5">
        <f t="shared" si="0"/>
        <v>30</v>
      </c>
      <c r="E4" s="2">
        <f t="shared" si="1"/>
        <v>0.5</v>
      </c>
      <c r="F4" s="1" t="s">
        <v>18</v>
      </c>
      <c r="G4" s="1">
        <v>2</v>
      </c>
      <c r="H4" s="1">
        <v>2</v>
      </c>
      <c r="K4" s="1">
        <v>8</v>
      </c>
      <c r="M4" s="1">
        <v>8</v>
      </c>
    </row>
    <row r="5" spans="1:15" x14ac:dyDescent="0.2">
      <c r="A5" t="s">
        <v>1</v>
      </c>
      <c r="B5" s="8">
        <v>44564</v>
      </c>
      <c r="C5" s="8">
        <v>44771</v>
      </c>
      <c r="D5" s="5">
        <f t="shared" si="0"/>
        <v>30</v>
      </c>
      <c r="E5" s="2">
        <f t="shared" si="1"/>
        <v>0.4</v>
      </c>
      <c r="F5" s="1" t="s">
        <v>18</v>
      </c>
      <c r="G5" s="1">
        <v>8</v>
      </c>
      <c r="H5" s="1">
        <v>8</v>
      </c>
    </row>
    <row r="6" spans="1:15" x14ac:dyDescent="0.2">
      <c r="A6" t="s">
        <v>2</v>
      </c>
      <c r="B6" s="8">
        <v>44564</v>
      </c>
      <c r="C6" s="8">
        <v>44701</v>
      </c>
      <c r="D6" s="5">
        <f t="shared" si="0"/>
        <v>20</v>
      </c>
      <c r="E6" s="2">
        <f t="shared" si="1"/>
        <v>0.5</v>
      </c>
      <c r="F6" s="1" t="s">
        <v>18</v>
      </c>
      <c r="G6" s="1">
        <v>10</v>
      </c>
      <c r="H6" s="1">
        <v>2</v>
      </c>
      <c r="J6" s="1">
        <v>8</v>
      </c>
    </row>
    <row r="7" spans="1:15" x14ac:dyDescent="0.2">
      <c r="A7" t="s">
        <v>20</v>
      </c>
      <c r="B7" s="8">
        <v>44564</v>
      </c>
      <c r="C7" s="8">
        <v>44701</v>
      </c>
      <c r="D7" s="5">
        <f t="shared" si="0"/>
        <v>20</v>
      </c>
      <c r="E7" s="2">
        <f t="shared" si="1"/>
        <v>0.125</v>
      </c>
      <c r="F7" s="1" t="s">
        <v>18</v>
      </c>
      <c r="G7" s="1">
        <v>4</v>
      </c>
      <c r="H7" s="1">
        <v>1</v>
      </c>
    </row>
    <row r="8" spans="1:15" x14ac:dyDescent="0.2">
      <c r="A8" t="s">
        <v>21</v>
      </c>
      <c r="B8" s="8">
        <v>44599</v>
      </c>
      <c r="C8" s="8">
        <v>44687</v>
      </c>
      <c r="D8" s="5">
        <f t="shared" si="0"/>
        <v>13</v>
      </c>
      <c r="E8" s="2">
        <f t="shared" si="1"/>
        <v>0.65</v>
      </c>
      <c r="F8" s="1" t="s">
        <v>18</v>
      </c>
      <c r="G8" s="1">
        <v>16</v>
      </c>
      <c r="H8" s="1">
        <v>2</v>
      </c>
      <c r="J8" s="1">
        <v>4</v>
      </c>
      <c r="M8" s="1">
        <v>2</v>
      </c>
      <c r="N8" s="1">
        <v>2</v>
      </c>
    </row>
    <row r="9" spans="1:15" x14ac:dyDescent="0.2">
      <c r="A9" t="s">
        <v>22</v>
      </c>
      <c r="B9" s="8">
        <v>44634</v>
      </c>
      <c r="C9" s="8">
        <v>44715</v>
      </c>
      <c r="D9" s="5">
        <f t="shared" si="0"/>
        <v>12</v>
      </c>
      <c r="E9" s="2">
        <f t="shared" si="1"/>
        <v>0.35</v>
      </c>
      <c r="F9" s="1" t="s">
        <v>18</v>
      </c>
      <c r="G9" s="1">
        <v>2</v>
      </c>
      <c r="H9" s="1">
        <v>8</v>
      </c>
      <c r="I9" s="1">
        <v>4</v>
      </c>
    </row>
    <row r="10" spans="1:15" x14ac:dyDescent="0.2">
      <c r="A10" t="s">
        <v>23</v>
      </c>
      <c r="B10" s="8">
        <v>44662</v>
      </c>
      <c r="C10" s="8">
        <v>44757</v>
      </c>
      <c r="D10" s="5">
        <f t="shared" si="0"/>
        <v>14</v>
      </c>
      <c r="E10" s="2">
        <f t="shared" si="1"/>
        <v>0.45</v>
      </c>
      <c r="F10" s="1" t="s">
        <v>18</v>
      </c>
      <c r="G10" s="1">
        <v>2</v>
      </c>
      <c r="I10" s="1">
        <v>8</v>
      </c>
      <c r="J10" s="1">
        <v>8</v>
      </c>
    </row>
    <row r="11" spans="1:15" x14ac:dyDescent="0.2">
      <c r="A11" t="s">
        <v>24</v>
      </c>
      <c r="B11" s="8">
        <v>44676</v>
      </c>
      <c r="C11" s="8">
        <v>44715</v>
      </c>
      <c r="D11" s="5">
        <f t="shared" si="0"/>
        <v>6</v>
      </c>
      <c r="E11" s="2">
        <f t="shared" si="1"/>
        <v>0.3</v>
      </c>
      <c r="F11" s="1" t="s">
        <v>18</v>
      </c>
      <c r="G11" s="1">
        <v>4</v>
      </c>
      <c r="K11" s="1">
        <v>8</v>
      </c>
    </row>
    <row r="12" spans="1:15" x14ac:dyDescent="0.2">
      <c r="A12" t="s">
        <v>25</v>
      </c>
      <c r="B12" s="8">
        <v>44676</v>
      </c>
      <c r="C12" s="8">
        <v>44729</v>
      </c>
      <c r="D12" s="5">
        <f t="shared" si="0"/>
        <v>8</v>
      </c>
      <c r="E12" s="2">
        <f t="shared" si="1"/>
        <v>0.65</v>
      </c>
      <c r="F12" s="1" t="s">
        <v>18</v>
      </c>
      <c r="G12" s="1">
        <v>2</v>
      </c>
      <c r="K12" s="1">
        <v>8</v>
      </c>
      <c r="M12" s="1">
        <v>16</v>
      </c>
    </row>
    <row r="13" spans="1:15" x14ac:dyDescent="0.2">
      <c r="A13" t="s">
        <v>26</v>
      </c>
      <c r="B13" s="8">
        <v>44683</v>
      </c>
      <c r="C13" s="8">
        <v>44715</v>
      </c>
      <c r="D13" s="5">
        <f t="shared" si="0"/>
        <v>5</v>
      </c>
      <c r="E13" s="2">
        <f t="shared" si="1"/>
        <v>0.35</v>
      </c>
      <c r="F13" s="1" t="s">
        <v>18</v>
      </c>
      <c r="G13" s="1">
        <v>2</v>
      </c>
      <c r="H13" s="1">
        <v>8</v>
      </c>
      <c r="I13" s="1">
        <v>4</v>
      </c>
    </row>
    <row r="14" spans="1:15" x14ac:dyDescent="0.2">
      <c r="A14" t="s">
        <v>27</v>
      </c>
      <c r="B14" s="8">
        <v>44683</v>
      </c>
      <c r="C14" s="8">
        <v>44715</v>
      </c>
      <c r="D14" s="5">
        <f t="shared" si="0"/>
        <v>5</v>
      </c>
      <c r="E14" s="2">
        <f t="shared" si="1"/>
        <v>0.3</v>
      </c>
      <c r="F14" s="1" t="s">
        <v>18</v>
      </c>
      <c r="G14" s="1">
        <v>4</v>
      </c>
      <c r="J14" s="1">
        <v>4</v>
      </c>
      <c r="L14" s="1">
        <v>4</v>
      </c>
      <c r="O14" s="1">
        <v>6</v>
      </c>
    </row>
    <row r="15" spans="1:15" x14ac:dyDescent="0.2">
      <c r="A15" t="s">
        <v>28</v>
      </c>
      <c r="B15" s="8">
        <v>44690</v>
      </c>
      <c r="C15" s="8">
        <v>44771</v>
      </c>
      <c r="D15" s="5">
        <f t="shared" si="0"/>
        <v>12</v>
      </c>
      <c r="E15" s="2">
        <f t="shared" si="1"/>
        <v>0.45</v>
      </c>
      <c r="F15" s="1" t="s">
        <v>18</v>
      </c>
      <c r="G15" s="1">
        <v>4</v>
      </c>
      <c r="I15" s="1">
        <v>10</v>
      </c>
      <c r="K15" s="1">
        <v>4</v>
      </c>
    </row>
    <row r="16" spans="1:15" x14ac:dyDescent="0.2">
      <c r="A16" t="s">
        <v>29</v>
      </c>
      <c r="B16" s="8">
        <v>44690</v>
      </c>
      <c r="C16" s="8">
        <v>44736</v>
      </c>
      <c r="D16" s="5">
        <f t="shared" si="0"/>
        <v>7</v>
      </c>
      <c r="E16" s="2">
        <f t="shared" si="1"/>
        <v>0.3</v>
      </c>
      <c r="F16" s="1" t="s">
        <v>18</v>
      </c>
      <c r="G16" s="1">
        <v>4</v>
      </c>
      <c r="I16" s="1">
        <v>8</v>
      </c>
    </row>
    <row r="17" spans="1:14" x14ac:dyDescent="0.2">
      <c r="A17" t="s">
        <v>30</v>
      </c>
      <c r="B17" s="8">
        <v>44704</v>
      </c>
      <c r="C17" s="8">
        <v>44778</v>
      </c>
      <c r="D17" s="5">
        <f t="shared" si="0"/>
        <v>11</v>
      </c>
      <c r="E17" s="2">
        <f t="shared" si="1"/>
        <v>0.25</v>
      </c>
      <c r="F17" s="1" t="s">
        <v>31</v>
      </c>
      <c r="J17" s="1">
        <v>4</v>
      </c>
      <c r="N17" s="1">
        <v>6</v>
      </c>
    </row>
    <row r="18" spans="1:14" x14ac:dyDescent="0.2">
      <c r="A18" t="s">
        <v>32</v>
      </c>
      <c r="B18" s="8">
        <v>44711</v>
      </c>
      <c r="C18" s="8">
        <v>44848</v>
      </c>
      <c r="D18" s="5">
        <f t="shared" si="0"/>
        <v>20</v>
      </c>
      <c r="E18" s="2">
        <f t="shared" si="1"/>
        <v>0.3</v>
      </c>
      <c r="F18" s="1" t="s">
        <v>33</v>
      </c>
      <c r="G18" s="1">
        <v>2</v>
      </c>
      <c r="K18" s="1">
        <v>2</v>
      </c>
      <c r="N18" s="1">
        <v>8</v>
      </c>
    </row>
    <row r="19" spans="1:14" x14ac:dyDescent="0.2">
      <c r="A19" t="s">
        <v>34</v>
      </c>
      <c r="B19" s="8">
        <v>44711</v>
      </c>
      <c r="C19" s="8">
        <v>44834</v>
      </c>
      <c r="D19" s="5">
        <f t="shared" si="0"/>
        <v>18</v>
      </c>
      <c r="E19" s="2">
        <f t="shared" si="1"/>
        <v>0.35</v>
      </c>
      <c r="F19" s="1" t="s">
        <v>31</v>
      </c>
      <c r="G19" s="1">
        <v>4</v>
      </c>
      <c r="H19" s="1">
        <v>10</v>
      </c>
    </row>
    <row r="20" spans="1:14" x14ac:dyDescent="0.2">
      <c r="A20" t="s">
        <v>35</v>
      </c>
      <c r="B20" s="8">
        <v>44718</v>
      </c>
      <c r="C20" s="8">
        <v>44771</v>
      </c>
      <c r="D20" s="5">
        <f t="shared" si="0"/>
        <v>8</v>
      </c>
      <c r="E20" s="2">
        <f t="shared" si="1"/>
        <v>0.25</v>
      </c>
      <c r="F20" s="1" t="s">
        <v>31</v>
      </c>
      <c r="G20" s="1">
        <v>2</v>
      </c>
      <c r="I20" s="1">
        <v>8</v>
      </c>
    </row>
    <row r="21" spans="1:14" x14ac:dyDescent="0.2">
      <c r="A21" t="s">
        <v>36</v>
      </c>
      <c r="B21" s="8">
        <v>44739</v>
      </c>
      <c r="C21" s="8">
        <v>44778</v>
      </c>
      <c r="D21" s="5">
        <f t="shared" si="0"/>
        <v>6</v>
      </c>
      <c r="E21" s="2">
        <f t="shared" si="1"/>
        <v>0.25</v>
      </c>
      <c r="F21" s="1" t="s">
        <v>31</v>
      </c>
      <c r="K21" s="1">
        <v>2</v>
      </c>
      <c r="L21" s="1">
        <v>8</v>
      </c>
    </row>
    <row r="22" spans="1:14" x14ac:dyDescent="0.2">
      <c r="A22" t="s">
        <v>37</v>
      </c>
      <c r="B22" s="8">
        <v>44837</v>
      </c>
      <c r="C22" s="8">
        <v>44904</v>
      </c>
      <c r="D22" s="5">
        <f t="shared" si="0"/>
        <v>10</v>
      </c>
      <c r="E22" s="2">
        <f t="shared" si="1"/>
        <v>0</v>
      </c>
      <c r="F22" s="1" t="s">
        <v>31</v>
      </c>
    </row>
    <row r="23" spans="1:14" x14ac:dyDescent="0.2">
      <c r="A23" t="s">
        <v>38</v>
      </c>
      <c r="B23" s="8">
        <v>44837</v>
      </c>
      <c r="C23" s="8">
        <v>44904</v>
      </c>
      <c r="D23" s="5">
        <f t="shared" si="0"/>
        <v>10</v>
      </c>
      <c r="E23" s="2">
        <f t="shared" si="1"/>
        <v>0</v>
      </c>
      <c r="F23" s="1" t="s">
        <v>31</v>
      </c>
    </row>
    <row r="24" spans="1:14" x14ac:dyDescent="0.2">
      <c r="A24" t="s">
        <v>39</v>
      </c>
      <c r="B24" s="8">
        <v>44837</v>
      </c>
      <c r="C24" s="8">
        <v>44904</v>
      </c>
      <c r="D24" s="5">
        <f t="shared" si="0"/>
        <v>10</v>
      </c>
      <c r="E24" s="2">
        <f t="shared" si="1"/>
        <v>0</v>
      </c>
      <c r="F24" s="1" t="s">
        <v>31</v>
      </c>
    </row>
    <row r="25" spans="1:14" x14ac:dyDescent="0.2">
      <c r="A25" t="s">
        <v>40</v>
      </c>
      <c r="B25" s="8">
        <v>44837</v>
      </c>
      <c r="C25" s="8">
        <v>44904</v>
      </c>
      <c r="D25" s="5">
        <f t="shared" si="0"/>
        <v>10</v>
      </c>
      <c r="E25" s="2">
        <f t="shared" si="1"/>
        <v>0</v>
      </c>
      <c r="F25" s="1" t="s">
        <v>31</v>
      </c>
    </row>
    <row r="26" spans="1:14" x14ac:dyDescent="0.2">
      <c r="A26" t="s">
        <v>41</v>
      </c>
      <c r="B26" s="8">
        <v>44837</v>
      </c>
      <c r="C26" s="8">
        <v>44904</v>
      </c>
      <c r="D26" s="5">
        <f t="shared" si="0"/>
        <v>10</v>
      </c>
      <c r="E26" s="2">
        <f t="shared" si="1"/>
        <v>0</v>
      </c>
      <c r="F26" s="1" t="s">
        <v>31</v>
      </c>
    </row>
    <row r="27" spans="1:14" x14ac:dyDescent="0.2">
      <c r="A27" t="s">
        <v>42</v>
      </c>
      <c r="B27" s="8">
        <v>44837</v>
      </c>
      <c r="C27" s="8">
        <v>44904</v>
      </c>
      <c r="D27" s="5">
        <f t="shared" si="0"/>
        <v>10</v>
      </c>
      <c r="E27" s="2">
        <f t="shared" si="1"/>
        <v>0</v>
      </c>
      <c r="F27" s="1" t="s">
        <v>43</v>
      </c>
    </row>
    <row r="28" spans="1:14" x14ac:dyDescent="0.2">
      <c r="A28" t="s">
        <v>44</v>
      </c>
      <c r="B28" s="8">
        <v>44837</v>
      </c>
      <c r="C28" s="8">
        <v>44904</v>
      </c>
      <c r="D28" s="5">
        <f t="shared" si="0"/>
        <v>10</v>
      </c>
      <c r="E28" s="2">
        <f t="shared" si="1"/>
        <v>0</v>
      </c>
      <c r="F28" s="1" t="s">
        <v>43</v>
      </c>
    </row>
    <row r="29" spans="1:14" x14ac:dyDescent="0.2">
      <c r="A29" t="s">
        <v>45</v>
      </c>
      <c r="B29" s="8">
        <v>44837</v>
      </c>
      <c r="C29" s="8">
        <v>44904</v>
      </c>
      <c r="D29" s="5">
        <f t="shared" si="0"/>
        <v>10</v>
      </c>
      <c r="E29" s="2">
        <f t="shared" si="1"/>
        <v>0</v>
      </c>
      <c r="F29" s="1" t="s">
        <v>43</v>
      </c>
    </row>
    <row r="30" spans="1:14" x14ac:dyDescent="0.2">
      <c r="A30" t="s">
        <v>46</v>
      </c>
      <c r="B30" s="8">
        <v>44837</v>
      </c>
      <c r="C30" s="8">
        <v>44904</v>
      </c>
      <c r="D30" s="5">
        <f t="shared" si="0"/>
        <v>10</v>
      </c>
      <c r="E30" s="2">
        <f t="shared" si="1"/>
        <v>0</v>
      </c>
      <c r="F30" s="1" t="s">
        <v>43</v>
      </c>
    </row>
    <row r="31" spans="1:14" x14ac:dyDescent="0.2">
      <c r="A31" t="s">
        <v>47</v>
      </c>
      <c r="B31" s="8">
        <v>44837</v>
      </c>
      <c r="C31" s="8">
        <v>44904</v>
      </c>
      <c r="D31" s="5">
        <f t="shared" si="0"/>
        <v>10</v>
      </c>
      <c r="E31" s="2">
        <f t="shared" si="1"/>
        <v>0</v>
      </c>
      <c r="F31" s="1" t="s">
        <v>43</v>
      </c>
    </row>
    <row r="32" spans="1:14" x14ac:dyDescent="0.2">
      <c r="A32" t="s">
        <v>48</v>
      </c>
      <c r="B32" s="8">
        <v>44837</v>
      </c>
      <c r="C32" s="8">
        <v>44904</v>
      </c>
      <c r="D32" s="5">
        <f t="shared" si="0"/>
        <v>10</v>
      </c>
      <c r="E32" s="2">
        <f t="shared" si="1"/>
        <v>0</v>
      </c>
      <c r="F32" s="1" t="s">
        <v>43</v>
      </c>
    </row>
  </sheetData>
  <dataValidations count="2">
    <dataValidation type="list" allowBlank="1" showInputMessage="1" showErrorMessage="1" sqref="F2:F31" xr:uid="{49BB9DA2-14B1-9248-80D0-FD5D02ACBA23}">
      <formula1>"TBD, Evaluating, Committed, In Progress, Closed"</formula1>
    </dataValidation>
    <dataValidation type="list" allowBlank="1" showInputMessage="1" showErrorMessage="1" sqref="F32:F299" xr:uid="{2F4E665D-85A9-7149-8AD2-3D4ACD86059E}">
      <formula1>"TBD, Committed, In Progress, Closed"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Nha Do</cp:lastModifiedBy>
  <dcterms:created xsi:type="dcterms:W3CDTF">2021-08-21T02:54:17Z</dcterms:created>
  <dcterms:modified xsi:type="dcterms:W3CDTF">2022-05-17T12:43:37Z</dcterms:modified>
</cp:coreProperties>
</file>