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Work\class\bime550_project3\"/>
    </mc:Choice>
  </mc:AlternateContent>
  <xr:revisionPtr revIDLastSave="0" documentId="13_ncr:1_{31DAF79D-C8AA-4DDC-B0FF-003F01FD9319}" xr6:coauthVersionLast="45" xr6:coauthVersionMax="45" xr10:uidLastSave="{00000000-0000-0000-0000-000000000000}"/>
  <bookViews>
    <workbookView xWindow="28680" yWindow="-120" windowWidth="29040" windowHeight="15840" xr2:uid="{9CBAC94C-0FCD-49EB-99AC-1FF054B570A9}"/>
  </bookViews>
  <sheets>
    <sheet name="Sheet1" sheetId="1" r:id="rId1"/>
  </sheets>
  <definedNames>
    <definedName name="_xlnm._FilterDatabase" localSheetId="0" hidden="1">Sheet1!$A$1:$N$88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2" i="1"/>
</calcChain>
</file>

<file path=xl/sharedStrings.xml><?xml version="1.0" encoding="utf-8"?>
<sst xmlns="http://schemas.openxmlformats.org/spreadsheetml/2006/main" count="794" uniqueCount="129">
  <si>
    <t>Size</t>
  </si>
  <si>
    <t>EvalPatient1</t>
  </si>
  <si>
    <t>EvalPatient2</t>
  </si>
  <si>
    <t>EvalPatient3</t>
  </si>
  <si>
    <t>EvalPatient4</t>
  </si>
  <si>
    <t>EvalPatient5</t>
  </si>
  <si>
    <t>EvalPatient6</t>
  </si>
  <si>
    <t>EvalPatient7</t>
  </si>
  <si>
    <t>EvalPatient8</t>
  </si>
  <si>
    <t>EvalPatient9</t>
  </si>
  <si>
    <t>EvalPatient10</t>
  </si>
  <si>
    <t>EvalPatient11</t>
  </si>
  <si>
    <t>EvalPatient12</t>
  </si>
  <si>
    <t>EvalPatient13</t>
  </si>
  <si>
    <t>EvalPatient14</t>
  </si>
  <si>
    <t>EvalPatient15</t>
  </si>
  <si>
    <t>EvalPatient16</t>
  </si>
  <si>
    <t>EvalPatient17</t>
  </si>
  <si>
    <t>EvalPatient18</t>
  </si>
  <si>
    <t>EvalPatient19</t>
  </si>
  <si>
    <t>EvalPatient20</t>
  </si>
  <si>
    <t>EvalPatient21</t>
  </si>
  <si>
    <t>EvalPatient22</t>
  </si>
  <si>
    <t>EvalPatient23</t>
  </si>
  <si>
    <t>EvalPatient24</t>
  </si>
  <si>
    <t>EvalPatient25</t>
  </si>
  <si>
    <t>EvalPatient26</t>
  </si>
  <si>
    <t>EvalPatient27</t>
  </si>
  <si>
    <t>EvalPatient28</t>
  </si>
  <si>
    <t>EvalPatient29</t>
  </si>
  <si>
    <t>EvalPatient30</t>
  </si>
  <si>
    <t>EvalPatient31</t>
  </si>
  <si>
    <t>EvalPatient32</t>
  </si>
  <si>
    <t>EvalPatient33</t>
  </si>
  <si>
    <t>EvalPatient34</t>
  </si>
  <si>
    <t>EvalPatient35</t>
  </si>
  <si>
    <t>EvalPatient36</t>
  </si>
  <si>
    <t>EvalPatient37</t>
  </si>
  <si>
    <t>EvalPatient38</t>
  </si>
  <si>
    <t>EvalPatient39</t>
  </si>
  <si>
    <t>EvalPatient40</t>
  </si>
  <si>
    <t>EvalPatient41</t>
  </si>
  <si>
    <t>EvalPatient42</t>
  </si>
  <si>
    <t>EvalPatient43</t>
  </si>
  <si>
    <t>EvalPatient44</t>
  </si>
  <si>
    <t>EvalPatient45</t>
  </si>
  <si>
    <t>EvalPatient46</t>
  </si>
  <si>
    <t>EvalPatient47</t>
  </si>
  <si>
    <t>EvalPatient48</t>
  </si>
  <si>
    <t>EvalPatient49</t>
  </si>
  <si>
    <t>EvalPatient50</t>
  </si>
  <si>
    <t>EvalPatient51</t>
  </si>
  <si>
    <t>EvalPatient52</t>
  </si>
  <si>
    <t>EvalPatient53</t>
  </si>
  <si>
    <t>EvalPatient54</t>
  </si>
  <si>
    <t>EvalPatient55</t>
  </si>
  <si>
    <t>EvalPatient56</t>
  </si>
  <si>
    <t>EvalPatient57</t>
  </si>
  <si>
    <t>EvalPatient58</t>
  </si>
  <si>
    <t>EvalPatient59</t>
  </si>
  <si>
    <t>EvalPatient60</t>
  </si>
  <si>
    <t>EvalPatient61</t>
  </si>
  <si>
    <t>EvalPatient62</t>
  </si>
  <si>
    <t>EvalPatient63</t>
  </si>
  <si>
    <t>EvalPatient64</t>
  </si>
  <si>
    <t>EvalPatient65</t>
  </si>
  <si>
    <t>EvalPatient66</t>
  </si>
  <si>
    <t>EvalPatient67</t>
  </si>
  <si>
    <t>EvalPatient68</t>
  </si>
  <si>
    <t>EvalPatient69</t>
  </si>
  <si>
    <t>EvalPatient70</t>
  </si>
  <si>
    <t>EvalPatient71</t>
  </si>
  <si>
    <t>EvalPatient72</t>
  </si>
  <si>
    <t>EvalPatient73</t>
  </si>
  <si>
    <t>EvalPatient74</t>
  </si>
  <si>
    <t>EvalPatient75</t>
  </si>
  <si>
    <t>EvalPatient76</t>
  </si>
  <si>
    <t>EvalPatient77</t>
  </si>
  <si>
    <t>EvalPatient78</t>
  </si>
  <si>
    <t>EvalPatient79</t>
  </si>
  <si>
    <t>EvalPatient80</t>
  </si>
  <si>
    <t>EvalPatient81</t>
  </si>
  <si>
    <t>EvalPatient82</t>
  </si>
  <si>
    <t>EvalPatient83</t>
  </si>
  <si>
    <t>EvalPatient84</t>
  </si>
  <si>
    <t>EvalPatient85</t>
  </si>
  <si>
    <t>EvalPatient86</t>
  </si>
  <si>
    <t>EvalPatient87</t>
  </si>
  <si>
    <t>Name</t>
  </si>
  <si>
    <t>LowerLobeOfLeftLung</t>
  </si>
  <si>
    <t>LowerLobeOfRightLung</t>
  </si>
  <si>
    <t>UpperLobeOfLeftLung</t>
  </si>
  <si>
    <t>UpperLobeOfRightLung</t>
  </si>
  <si>
    <t>MiddleLobeOfRightLung</t>
  </si>
  <si>
    <t>Location</t>
  </si>
  <si>
    <t>TrueT</t>
  </si>
  <si>
    <t>TrueN</t>
  </si>
  <si>
    <t>TrueM</t>
  </si>
  <si>
    <t>T2</t>
  </si>
  <si>
    <t>T3</t>
  </si>
  <si>
    <t>TX</t>
  </si>
  <si>
    <t>T2b</t>
  </si>
  <si>
    <t>T1</t>
  </si>
  <si>
    <t>T4</t>
  </si>
  <si>
    <t>T2a</t>
  </si>
  <si>
    <t>T1a</t>
  </si>
  <si>
    <t>Tx</t>
  </si>
  <si>
    <t>T1b</t>
  </si>
  <si>
    <t>N0</t>
  </si>
  <si>
    <t>Nx</t>
  </si>
  <si>
    <t>N2</t>
  </si>
  <si>
    <t>N1</t>
  </si>
  <si>
    <t>M0</t>
  </si>
  <si>
    <t>M1</t>
  </si>
  <si>
    <t>PredictedT</t>
  </si>
  <si>
    <t>PredictedN</t>
  </si>
  <si>
    <t>PredictedM</t>
  </si>
  <si>
    <t>PredictedStage</t>
  </si>
  <si>
    <t>Stage1B</t>
  </si>
  <si>
    <t>Stage1A</t>
  </si>
  <si>
    <t>Stage2B</t>
  </si>
  <si>
    <t>Stage2A</t>
  </si>
  <si>
    <t>FullMatch</t>
  </si>
  <si>
    <t>SimpleMatch</t>
  </si>
  <si>
    <t>Is not &gt;5 but listed as T3</t>
  </si>
  <si>
    <t>Comments</t>
  </si>
  <si>
    <t>DataComplete</t>
  </si>
  <si>
    <t>Is &lt;3 but listed as T2</t>
  </si>
  <si>
    <t>Is 1.5cm but listed as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</si>
</sst>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C7AA-1393-41E8-8DBA-121EB91C4BD0}">
  <dimension ref="A1:N88"/>
  <sheetViews>
    <sheetView tabSelected="1" workbookViewId="0">
      <selection activeCell="L12" sqref="L12"/>
    </sheetView>
  </sheetViews>
  <sheetFormatPr defaultRowHeight="15" x14ac:dyDescent="0.25"/>
  <cols>
    <col min="1" max="1" width="13.140625" bestFit="1" customWidth="1"/>
    <col min="2" max="2" width="22.85546875" bestFit="1" customWidth="1"/>
    <col min="3" max="3" width="7.42578125" customWidth="1"/>
    <col min="4" max="4" width="8.85546875" customWidth="1"/>
    <col min="5" max="5" width="8.28515625" customWidth="1"/>
    <col min="6" max="6" width="8.140625" customWidth="1"/>
    <col min="7" max="8" width="13" customWidth="1"/>
    <col min="9" max="9" width="13.7109375" customWidth="1"/>
    <col min="10" max="10" width="15.42578125" customWidth="1"/>
    <col min="11" max="11" width="18.85546875" customWidth="1"/>
    <col min="12" max="12" width="20.28515625" customWidth="1"/>
    <col min="13" max="13" width="17" customWidth="1"/>
    <col min="14" max="14" width="31.140625" customWidth="1"/>
  </cols>
  <sheetData>
    <row r="1" spans="1:14" x14ac:dyDescent="0.25">
      <c r="A1" t="s">
        <v>88</v>
      </c>
      <c r="B1" t="s">
        <v>94</v>
      </c>
      <c r="C1" t="s">
        <v>0</v>
      </c>
      <c r="D1" t="s">
        <v>95</v>
      </c>
      <c r="E1" t="s">
        <v>96</v>
      </c>
      <c r="F1" t="s">
        <v>97</v>
      </c>
      <c r="G1" t="s">
        <v>114</v>
      </c>
      <c r="H1" t="s">
        <v>115</v>
      </c>
      <c r="I1" t="s">
        <v>116</v>
      </c>
      <c r="J1" t="s">
        <v>117</v>
      </c>
      <c r="K1" t="s">
        <v>122</v>
      </c>
      <c r="L1" t="s">
        <v>123</v>
      </c>
      <c r="M1" t="s">
        <v>126</v>
      </c>
      <c r="N1" t="s">
        <v>125</v>
      </c>
    </row>
    <row r="2" spans="1:14" x14ac:dyDescent="0.25">
      <c r="A2" t="s">
        <v>1</v>
      </c>
      <c r="B2" t="s">
        <v>89</v>
      </c>
      <c r="C2">
        <v>4</v>
      </c>
      <c r="D2" t="s">
        <v>98</v>
      </c>
      <c r="E2" t="s">
        <v>108</v>
      </c>
      <c r="F2" t="s">
        <v>112</v>
      </c>
      <c r="G2" t="s">
        <v>104</v>
      </c>
      <c r="H2" t="s">
        <v>108</v>
      </c>
      <c r="I2" t="s">
        <v>112</v>
      </c>
      <c r="J2" t="s">
        <v>118</v>
      </c>
      <c r="K2">
        <f>IF(D2=G2&amp;E2=H2&amp;F2=I2,1,0)</f>
        <v>0</v>
      </c>
      <c r="L2">
        <f>IF(AND(LEFT(D2,2)=LEFT(G2,2),LEFT(E2,2)=LEFT(H2,2),LEFT(F2,2)=LEFT(I2,2)),1,0)</f>
        <v>1</v>
      </c>
      <c r="M2">
        <f>IF(AND(E2="N0",F2="M0"),1,0)</f>
        <v>1</v>
      </c>
    </row>
    <row r="3" spans="1:14" x14ac:dyDescent="0.25">
      <c r="A3" t="s">
        <v>2</v>
      </c>
      <c r="B3" t="s">
        <v>89</v>
      </c>
      <c r="C3">
        <v>11</v>
      </c>
      <c r="D3" t="s">
        <v>99</v>
      </c>
      <c r="E3" t="s">
        <v>108</v>
      </c>
      <c r="F3" t="s">
        <v>112</v>
      </c>
      <c r="G3" t="s">
        <v>99</v>
      </c>
      <c r="H3" t="s">
        <v>108</v>
      </c>
      <c r="I3" t="s">
        <v>112</v>
      </c>
      <c r="J3" t="s">
        <v>120</v>
      </c>
      <c r="K3">
        <f t="shared" ref="K3:K66" si="0">IF(D3=G3&amp;E3=H3&amp;F3=I3,1,0)</f>
        <v>0</v>
      </c>
      <c r="L3">
        <f t="shared" ref="L3:L66" si="1">IF(AND(LEFT(D3,2)=LEFT(G3,2),LEFT(E3,2)=LEFT(H3,2),LEFT(F3,2)=LEFT(I3,2)),1,0)</f>
        <v>1</v>
      </c>
      <c r="M3">
        <f>IF(AND(E3="N0",F3="M0"),1,0)</f>
        <v>1</v>
      </c>
    </row>
    <row r="4" spans="1:14" x14ac:dyDescent="0.25">
      <c r="A4" t="s">
        <v>3</v>
      </c>
      <c r="B4" t="s">
        <v>89</v>
      </c>
      <c r="D4" t="s">
        <v>100</v>
      </c>
      <c r="E4" t="s">
        <v>109</v>
      </c>
      <c r="F4" t="s">
        <v>113</v>
      </c>
      <c r="H4" t="s">
        <v>108</v>
      </c>
      <c r="I4" t="s">
        <v>113</v>
      </c>
      <c r="K4">
        <f t="shared" si="0"/>
        <v>0</v>
      </c>
      <c r="L4">
        <f t="shared" si="1"/>
        <v>0</v>
      </c>
      <c r="M4">
        <f>IF(AND(E4="N0",F4="M0"),1,0)</f>
        <v>0</v>
      </c>
    </row>
    <row r="5" spans="1:14" x14ac:dyDescent="0.25">
      <c r="A5" t="s">
        <v>4</v>
      </c>
      <c r="B5" t="s">
        <v>89</v>
      </c>
      <c r="C5">
        <v>7.8</v>
      </c>
      <c r="D5" t="s">
        <v>99</v>
      </c>
      <c r="E5" t="s">
        <v>108</v>
      </c>
      <c r="F5" t="s">
        <v>112</v>
      </c>
      <c r="G5" t="s">
        <v>99</v>
      </c>
      <c r="H5" t="s">
        <v>108</v>
      </c>
      <c r="I5" t="s">
        <v>112</v>
      </c>
      <c r="J5" t="s">
        <v>120</v>
      </c>
      <c r="K5">
        <f t="shared" si="0"/>
        <v>0</v>
      </c>
      <c r="L5">
        <f t="shared" si="1"/>
        <v>1</v>
      </c>
      <c r="M5">
        <f>IF(AND(E5="N0",F5="M0"),1,0)</f>
        <v>1</v>
      </c>
    </row>
    <row r="6" spans="1:14" x14ac:dyDescent="0.25">
      <c r="A6" t="s">
        <v>5</v>
      </c>
      <c r="B6" t="s">
        <v>90</v>
      </c>
      <c r="C6">
        <v>3.5</v>
      </c>
      <c r="D6" t="s">
        <v>98</v>
      </c>
      <c r="E6" t="s">
        <v>108</v>
      </c>
      <c r="F6" t="s">
        <v>112</v>
      </c>
      <c r="G6" t="s">
        <v>104</v>
      </c>
      <c r="H6" t="s">
        <v>108</v>
      </c>
      <c r="I6" t="s">
        <v>112</v>
      </c>
      <c r="J6" t="s">
        <v>118</v>
      </c>
      <c r="K6">
        <f t="shared" si="0"/>
        <v>0</v>
      </c>
      <c r="L6">
        <f t="shared" si="1"/>
        <v>1</v>
      </c>
      <c r="M6">
        <f>IF(AND(E6="N0",F6="M0"),1,0)</f>
        <v>1</v>
      </c>
    </row>
    <row r="7" spans="1:14" x14ac:dyDescent="0.25">
      <c r="A7" t="s">
        <v>6</v>
      </c>
      <c r="B7" t="s">
        <v>90</v>
      </c>
      <c r="C7">
        <v>11</v>
      </c>
      <c r="D7" t="s">
        <v>99</v>
      </c>
      <c r="E7" t="s">
        <v>110</v>
      </c>
      <c r="F7" t="s">
        <v>112</v>
      </c>
      <c r="G7" t="s">
        <v>104</v>
      </c>
      <c r="H7" t="s">
        <v>108</v>
      </c>
      <c r="I7" t="s">
        <v>112</v>
      </c>
      <c r="J7" t="s">
        <v>118</v>
      </c>
      <c r="K7">
        <f t="shared" si="0"/>
        <v>0</v>
      </c>
      <c r="L7">
        <f t="shared" si="1"/>
        <v>0</v>
      </c>
      <c r="M7">
        <f>IF(AND(E7="N0",F7="M0"),1,0)</f>
        <v>0</v>
      </c>
    </row>
    <row r="8" spans="1:14" x14ac:dyDescent="0.25">
      <c r="A8" t="s">
        <v>7</v>
      </c>
      <c r="B8" t="s">
        <v>89</v>
      </c>
      <c r="C8">
        <v>5.2</v>
      </c>
      <c r="D8" t="s">
        <v>98</v>
      </c>
      <c r="E8" t="s">
        <v>108</v>
      </c>
      <c r="F8" t="s">
        <v>112</v>
      </c>
      <c r="G8" t="s">
        <v>101</v>
      </c>
      <c r="H8" t="s">
        <v>108</v>
      </c>
      <c r="I8" t="s">
        <v>112</v>
      </c>
      <c r="J8" t="s">
        <v>121</v>
      </c>
      <c r="K8">
        <f t="shared" si="0"/>
        <v>0</v>
      </c>
      <c r="L8">
        <f t="shared" si="1"/>
        <v>1</v>
      </c>
      <c r="M8">
        <f>IF(AND(E8="N0",F8="M0"),1,0)</f>
        <v>1</v>
      </c>
    </row>
    <row r="9" spans="1:14" x14ac:dyDescent="0.25">
      <c r="A9" t="s">
        <v>8</v>
      </c>
      <c r="B9" t="s">
        <v>90</v>
      </c>
      <c r="C9">
        <v>4.2</v>
      </c>
      <c r="D9" t="s">
        <v>98</v>
      </c>
      <c r="E9" t="s">
        <v>111</v>
      </c>
      <c r="F9" t="s">
        <v>112</v>
      </c>
      <c r="G9" t="s">
        <v>104</v>
      </c>
      <c r="H9" t="s">
        <v>108</v>
      </c>
      <c r="I9" t="s">
        <v>112</v>
      </c>
      <c r="J9" t="s">
        <v>118</v>
      </c>
      <c r="K9">
        <f t="shared" si="0"/>
        <v>0</v>
      </c>
      <c r="L9">
        <f t="shared" si="1"/>
        <v>0</v>
      </c>
      <c r="M9">
        <f>IF(AND(E9="N0",F9="M0"),1,0)</f>
        <v>0</v>
      </c>
    </row>
    <row r="10" spans="1:14" x14ac:dyDescent="0.25">
      <c r="A10" t="s">
        <v>9</v>
      </c>
      <c r="B10" t="s">
        <v>91</v>
      </c>
      <c r="C10">
        <v>6.2</v>
      </c>
      <c r="D10" t="s">
        <v>101</v>
      </c>
      <c r="E10" t="s">
        <v>108</v>
      </c>
      <c r="F10" t="s">
        <v>112</v>
      </c>
      <c r="G10" t="s">
        <v>101</v>
      </c>
      <c r="H10" t="s">
        <v>108</v>
      </c>
      <c r="I10" t="s">
        <v>112</v>
      </c>
      <c r="J10" t="s">
        <v>121</v>
      </c>
      <c r="K10">
        <f t="shared" si="0"/>
        <v>0</v>
      </c>
      <c r="L10">
        <f t="shared" si="1"/>
        <v>1</v>
      </c>
      <c r="M10">
        <f>IF(AND(E10="N0",F10="M0"),1,0)</f>
        <v>1</v>
      </c>
    </row>
    <row r="11" spans="1:14" x14ac:dyDescent="0.25">
      <c r="A11" t="s">
        <v>10</v>
      </c>
      <c r="B11" t="s">
        <v>92</v>
      </c>
      <c r="C11">
        <v>6</v>
      </c>
      <c r="D11" t="s">
        <v>98</v>
      </c>
      <c r="E11" t="s">
        <v>108</v>
      </c>
      <c r="F11" t="s">
        <v>112</v>
      </c>
      <c r="G11" t="s">
        <v>101</v>
      </c>
      <c r="H11" t="s">
        <v>108</v>
      </c>
      <c r="I11" t="s">
        <v>112</v>
      </c>
      <c r="J11" t="s">
        <v>121</v>
      </c>
      <c r="K11">
        <f t="shared" si="0"/>
        <v>0</v>
      </c>
      <c r="L11">
        <f t="shared" si="1"/>
        <v>1</v>
      </c>
      <c r="M11">
        <f>IF(AND(E11="N0",F11="M0"),1,0)</f>
        <v>1</v>
      </c>
    </row>
    <row r="12" spans="1:14" x14ac:dyDescent="0.25">
      <c r="A12" t="s">
        <v>11</v>
      </c>
      <c r="B12" t="s">
        <v>93</v>
      </c>
      <c r="C12">
        <v>4.5</v>
      </c>
      <c r="D12" t="s">
        <v>98</v>
      </c>
      <c r="E12" t="s">
        <v>111</v>
      </c>
      <c r="F12" t="s">
        <v>112</v>
      </c>
      <c r="G12" t="s">
        <v>104</v>
      </c>
      <c r="H12" t="s">
        <v>108</v>
      </c>
      <c r="I12" t="s">
        <v>112</v>
      </c>
      <c r="J12" t="s">
        <v>118</v>
      </c>
      <c r="K12">
        <f t="shared" si="0"/>
        <v>0</v>
      </c>
      <c r="L12">
        <f t="shared" si="1"/>
        <v>0</v>
      </c>
      <c r="M12">
        <f>IF(AND(E12="N0",F12="M0"),1,0)</f>
        <v>0</v>
      </c>
    </row>
    <row r="13" spans="1:14" x14ac:dyDescent="0.25">
      <c r="A13" t="s">
        <v>12</v>
      </c>
      <c r="B13" t="s">
        <v>92</v>
      </c>
      <c r="C13">
        <v>2.5</v>
      </c>
      <c r="D13" t="s">
        <v>98</v>
      </c>
      <c r="E13" t="s">
        <v>108</v>
      </c>
      <c r="F13" t="s">
        <v>112</v>
      </c>
      <c r="G13" t="s">
        <v>102</v>
      </c>
      <c r="H13" t="s">
        <v>108</v>
      </c>
      <c r="I13" t="s">
        <v>112</v>
      </c>
      <c r="J13" t="s">
        <v>119</v>
      </c>
      <c r="K13">
        <f t="shared" si="0"/>
        <v>0</v>
      </c>
      <c r="L13">
        <f t="shared" si="1"/>
        <v>0</v>
      </c>
      <c r="M13">
        <f>IF(AND(E13="N0",F13="M0"),1,0)</f>
        <v>1</v>
      </c>
      <c r="N13" t="s">
        <v>127</v>
      </c>
    </row>
    <row r="14" spans="1:14" x14ac:dyDescent="0.25">
      <c r="A14" t="s">
        <v>13</v>
      </c>
      <c r="B14" t="s">
        <v>90</v>
      </c>
      <c r="C14">
        <v>6.5</v>
      </c>
      <c r="D14" t="s">
        <v>99</v>
      </c>
      <c r="E14" t="s">
        <v>111</v>
      </c>
      <c r="F14" t="s">
        <v>112</v>
      </c>
      <c r="G14" t="s">
        <v>101</v>
      </c>
      <c r="H14" t="s">
        <v>108</v>
      </c>
      <c r="I14" t="s">
        <v>112</v>
      </c>
      <c r="J14" t="s">
        <v>121</v>
      </c>
      <c r="K14">
        <f t="shared" si="0"/>
        <v>0</v>
      </c>
      <c r="L14">
        <f t="shared" si="1"/>
        <v>0</v>
      </c>
      <c r="M14">
        <f>IF(AND(E14="N0",F14="M0"),1,0)</f>
        <v>0</v>
      </c>
    </row>
    <row r="15" spans="1:14" x14ac:dyDescent="0.25">
      <c r="A15" t="s">
        <v>14</v>
      </c>
      <c r="B15" t="s">
        <v>91</v>
      </c>
      <c r="C15">
        <v>21</v>
      </c>
      <c r="D15" t="s">
        <v>99</v>
      </c>
      <c r="E15" t="s">
        <v>108</v>
      </c>
      <c r="F15" t="s">
        <v>112</v>
      </c>
      <c r="G15" t="s">
        <v>99</v>
      </c>
      <c r="H15" t="s">
        <v>108</v>
      </c>
      <c r="I15" t="s">
        <v>112</v>
      </c>
      <c r="J15" t="s">
        <v>120</v>
      </c>
      <c r="K15">
        <f t="shared" si="0"/>
        <v>0</v>
      </c>
      <c r="L15">
        <f t="shared" si="1"/>
        <v>1</v>
      </c>
      <c r="M15">
        <f>IF(AND(E15="N0",F15="M0"),1,0)</f>
        <v>1</v>
      </c>
    </row>
    <row r="16" spans="1:14" x14ac:dyDescent="0.25">
      <c r="A16" t="s">
        <v>15</v>
      </c>
      <c r="B16" t="s">
        <v>89</v>
      </c>
      <c r="C16">
        <v>6</v>
      </c>
      <c r="D16" t="s">
        <v>98</v>
      </c>
      <c r="E16" t="s">
        <v>111</v>
      </c>
      <c r="F16" t="s">
        <v>112</v>
      </c>
      <c r="G16" t="s">
        <v>101</v>
      </c>
      <c r="H16" t="s">
        <v>108</v>
      </c>
      <c r="I16" t="s">
        <v>112</v>
      </c>
      <c r="J16" t="s">
        <v>121</v>
      </c>
      <c r="K16">
        <f t="shared" si="0"/>
        <v>0</v>
      </c>
      <c r="L16">
        <f t="shared" si="1"/>
        <v>0</v>
      </c>
      <c r="M16">
        <f>IF(AND(E16="N0",F16="M0"),1,0)</f>
        <v>0</v>
      </c>
    </row>
    <row r="17" spans="1:13" x14ac:dyDescent="0.25">
      <c r="A17" t="s">
        <v>16</v>
      </c>
      <c r="B17" t="s">
        <v>92</v>
      </c>
      <c r="C17">
        <v>1.8</v>
      </c>
      <c r="D17" t="s">
        <v>102</v>
      </c>
      <c r="E17" t="s">
        <v>108</v>
      </c>
      <c r="F17" t="s">
        <v>112</v>
      </c>
      <c r="G17" t="s">
        <v>105</v>
      </c>
      <c r="H17" t="s">
        <v>108</v>
      </c>
      <c r="I17" t="s">
        <v>112</v>
      </c>
      <c r="J17" t="s">
        <v>119</v>
      </c>
      <c r="K17">
        <f t="shared" si="0"/>
        <v>0</v>
      </c>
      <c r="L17">
        <f t="shared" si="1"/>
        <v>1</v>
      </c>
      <c r="M17">
        <f>IF(AND(E17="N0",F17="M0"),1,0)</f>
        <v>1</v>
      </c>
    </row>
    <row r="18" spans="1:13" x14ac:dyDescent="0.25">
      <c r="A18" t="s">
        <v>17</v>
      </c>
      <c r="B18" t="s">
        <v>92</v>
      </c>
      <c r="C18">
        <v>3.5</v>
      </c>
      <c r="D18" t="s">
        <v>99</v>
      </c>
      <c r="E18" t="s">
        <v>108</v>
      </c>
      <c r="F18" t="s">
        <v>112</v>
      </c>
      <c r="G18" t="s">
        <v>104</v>
      </c>
      <c r="H18" t="s">
        <v>108</v>
      </c>
      <c r="I18" t="s">
        <v>112</v>
      </c>
      <c r="J18" t="s">
        <v>118</v>
      </c>
      <c r="K18">
        <f t="shared" si="0"/>
        <v>0</v>
      </c>
      <c r="L18">
        <f t="shared" si="1"/>
        <v>0</v>
      </c>
      <c r="M18">
        <f>IF(AND(E18="N0",F18="M0"),1,0)</f>
        <v>1</v>
      </c>
    </row>
    <row r="19" spans="1:13" x14ac:dyDescent="0.25">
      <c r="A19" t="s">
        <v>18</v>
      </c>
      <c r="B19" t="s">
        <v>93</v>
      </c>
      <c r="C19">
        <v>1.3</v>
      </c>
      <c r="D19" t="s">
        <v>102</v>
      </c>
      <c r="E19" t="s">
        <v>108</v>
      </c>
      <c r="F19" t="s">
        <v>112</v>
      </c>
      <c r="G19" t="s">
        <v>105</v>
      </c>
      <c r="H19" t="s">
        <v>108</v>
      </c>
      <c r="I19" t="s">
        <v>112</v>
      </c>
      <c r="J19" t="s">
        <v>119</v>
      </c>
      <c r="K19">
        <f t="shared" si="0"/>
        <v>0</v>
      </c>
      <c r="L19">
        <f t="shared" si="1"/>
        <v>1</v>
      </c>
      <c r="M19">
        <f>IF(AND(E19="N0",F19="M0"),1,0)</f>
        <v>1</v>
      </c>
    </row>
    <row r="20" spans="1:13" x14ac:dyDescent="0.25">
      <c r="A20" t="s">
        <v>19</v>
      </c>
      <c r="B20" t="s">
        <v>91</v>
      </c>
      <c r="C20">
        <v>4.5</v>
      </c>
      <c r="D20" t="s">
        <v>103</v>
      </c>
      <c r="E20" t="s">
        <v>108</v>
      </c>
      <c r="F20" t="s">
        <v>112</v>
      </c>
      <c r="G20" t="s">
        <v>104</v>
      </c>
      <c r="H20" t="s">
        <v>108</v>
      </c>
      <c r="I20" t="s">
        <v>112</v>
      </c>
      <c r="J20" t="s">
        <v>118</v>
      </c>
      <c r="K20">
        <f t="shared" si="0"/>
        <v>0</v>
      </c>
      <c r="L20">
        <f t="shared" si="1"/>
        <v>0</v>
      </c>
      <c r="M20">
        <f>IF(AND(E20="N0",F20="M0"),1,0)</f>
        <v>1</v>
      </c>
    </row>
    <row r="21" spans="1:13" x14ac:dyDescent="0.25">
      <c r="A21" t="s">
        <v>20</v>
      </c>
      <c r="B21" t="s">
        <v>91</v>
      </c>
      <c r="C21">
        <v>2.5</v>
      </c>
      <c r="D21" t="s">
        <v>102</v>
      </c>
      <c r="E21" t="s">
        <v>108</v>
      </c>
      <c r="F21" t="s">
        <v>112</v>
      </c>
      <c r="G21" t="s">
        <v>102</v>
      </c>
      <c r="H21" t="s">
        <v>108</v>
      </c>
      <c r="I21" t="s">
        <v>112</v>
      </c>
      <c r="J21" t="s">
        <v>119</v>
      </c>
      <c r="K21">
        <f t="shared" si="0"/>
        <v>0</v>
      </c>
      <c r="L21">
        <f t="shared" si="1"/>
        <v>1</v>
      </c>
      <c r="M21">
        <f>IF(AND(E21="N0",F21="M0"),1,0)</f>
        <v>1</v>
      </c>
    </row>
    <row r="22" spans="1:13" x14ac:dyDescent="0.25">
      <c r="A22" t="s">
        <v>21</v>
      </c>
      <c r="B22" t="s">
        <v>91</v>
      </c>
      <c r="C22">
        <v>5</v>
      </c>
      <c r="D22" t="s">
        <v>98</v>
      </c>
      <c r="E22" t="s">
        <v>108</v>
      </c>
      <c r="F22" t="s">
        <v>112</v>
      </c>
      <c r="G22" t="s">
        <v>101</v>
      </c>
      <c r="H22" t="s">
        <v>108</v>
      </c>
      <c r="I22" t="s">
        <v>112</v>
      </c>
      <c r="J22" t="s">
        <v>121</v>
      </c>
      <c r="K22">
        <f t="shared" si="0"/>
        <v>0</v>
      </c>
      <c r="L22">
        <f t="shared" si="1"/>
        <v>1</v>
      </c>
      <c r="M22">
        <f>IF(AND(E22="N0",F22="M0"),1,0)</f>
        <v>1</v>
      </c>
    </row>
    <row r="23" spans="1:13" x14ac:dyDescent="0.25">
      <c r="A23" t="s">
        <v>22</v>
      </c>
      <c r="B23" t="s">
        <v>92</v>
      </c>
      <c r="C23">
        <v>5.2</v>
      </c>
      <c r="D23" t="s">
        <v>98</v>
      </c>
      <c r="E23" t="s">
        <v>111</v>
      </c>
      <c r="F23" t="s">
        <v>112</v>
      </c>
      <c r="G23" t="s">
        <v>101</v>
      </c>
      <c r="H23" t="s">
        <v>108</v>
      </c>
      <c r="I23" t="s">
        <v>112</v>
      </c>
      <c r="J23" t="s">
        <v>121</v>
      </c>
      <c r="K23">
        <f t="shared" si="0"/>
        <v>0</v>
      </c>
      <c r="L23">
        <f t="shared" si="1"/>
        <v>0</v>
      </c>
      <c r="M23">
        <f>IF(AND(E23="N0",F23="M0"),1,0)</f>
        <v>0</v>
      </c>
    </row>
    <row r="24" spans="1:13" x14ac:dyDescent="0.25">
      <c r="A24" t="s">
        <v>23</v>
      </c>
      <c r="B24" t="s">
        <v>92</v>
      </c>
      <c r="C24">
        <v>2.5</v>
      </c>
      <c r="D24" t="s">
        <v>102</v>
      </c>
      <c r="E24" t="s">
        <v>108</v>
      </c>
      <c r="F24" t="s">
        <v>112</v>
      </c>
      <c r="G24" t="s">
        <v>107</v>
      </c>
      <c r="H24" t="s">
        <v>108</v>
      </c>
      <c r="I24" t="s">
        <v>112</v>
      </c>
      <c r="J24" t="s">
        <v>119</v>
      </c>
      <c r="K24">
        <f t="shared" si="0"/>
        <v>0</v>
      </c>
      <c r="L24">
        <f t="shared" si="1"/>
        <v>1</v>
      </c>
      <c r="M24">
        <f>IF(AND(E24="N0",F24="M0"),1,0)</f>
        <v>1</v>
      </c>
    </row>
    <row r="25" spans="1:13" x14ac:dyDescent="0.25">
      <c r="A25" t="s">
        <v>24</v>
      </c>
      <c r="B25" t="s">
        <v>89</v>
      </c>
      <c r="C25">
        <v>4.5</v>
      </c>
      <c r="D25" t="s">
        <v>98</v>
      </c>
      <c r="E25" t="s">
        <v>108</v>
      </c>
      <c r="F25" t="s">
        <v>112</v>
      </c>
      <c r="G25" t="s">
        <v>104</v>
      </c>
      <c r="H25" t="s">
        <v>108</v>
      </c>
      <c r="I25" t="s">
        <v>112</v>
      </c>
      <c r="J25" t="s">
        <v>118</v>
      </c>
      <c r="K25">
        <f t="shared" si="0"/>
        <v>0</v>
      </c>
      <c r="L25">
        <f t="shared" si="1"/>
        <v>1</v>
      </c>
      <c r="M25">
        <f>IF(AND(E25="N0",F25="M0"),1,0)</f>
        <v>1</v>
      </c>
    </row>
    <row r="26" spans="1:13" x14ac:dyDescent="0.25">
      <c r="A26" t="s">
        <v>25</v>
      </c>
      <c r="B26" t="s">
        <v>92</v>
      </c>
      <c r="C26">
        <v>2.9</v>
      </c>
      <c r="D26" t="s">
        <v>102</v>
      </c>
      <c r="E26" t="s">
        <v>108</v>
      </c>
      <c r="F26" t="s">
        <v>112</v>
      </c>
      <c r="G26" t="s">
        <v>107</v>
      </c>
      <c r="H26" t="s">
        <v>108</v>
      </c>
      <c r="I26" t="s">
        <v>112</v>
      </c>
      <c r="J26" t="s">
        <v>119</v>
      </c>
      <c r="K26">
        <f t="shared" si="0"/>
        <v>0</v>
      </c>
      <c r="L26">
        <f t="shared" si="1"/>
        <v>1</v>
      </c>
      <c r="M26">
        <f>IF(AND(E26="N0",F26="M0"),1,0)</f>
        <v>1</v>
      </c>
    </row>
    <row r="27" spans="1:13" x14ac:dyDescent="0.25">
      <c r="A27" t="s">
        <v>26</v>
      </c>
      <c r="B27" t="s">
        <v>92</v>
      </c>
      <c r="C27">
        <v>5</v>
      </c>
      <c r="D27" t="s">
        <v>98</v>
      </c>
      <c r="E27" t="s">
        <v>111</v>
      </c>
      <c r="F27" t="s">
        <v>112</v>
      </c>
      <c r="G27" t="s">
        <v>101</v>
      </c>
      <c r="H27" t="s">
        <v>108</v>
      </c>
      <c r="I27" t="s">
        <v>112</v>
      </c>
      <c r="J27" t="s">
        <v>121</v>
      </c>
      <c r="K27">
        <f t="shared" si="0"/>
        <v>0</v>
      </c>
      <c r="L27">
        <f t="shared" si="1"/>
        <v>0</v>
      </c>
      <c r="M27">
        <f>IF(AND(E27="N0",F27="M0"),1,0)</f>
        <v>0</v>
      </c>
    </row>
    <row r="28" spans="1:13" x14ac:dyDescent="0.25">
      <c r="A28" t="s">
        <v>27</v>
      </c>
      <c r="B28" t="s">
        <v>91</v>
      </c>
      <c r="C28">
        <v>2.2999999999999998</v>
      </c>
      <c r="D28" t="s">
        <v>99</v>
      </c>
      <c r="E28" t="s">
        <v>108</v>
      </c>
      <c r="F28" t="s">
        <v>112</v>
      </c>
      <c r="G28" t="s">
        <v>107</v>
      </c>
      <c r="H28" t="s">
        <v>108</v>
      </c>
      <c r="I28" t="s">
        <v>112</v>
      </c>
      <c r="J28" t="s">
        <v>119</v>
      </c>
      <c r="K28">
        <f t="shared" si="0"/>
        <v>0</v>
      </c>
      <c r="L28">
        <f t="shared" si="1"/>
        <v>0</v>
      </c>
      <c r="M28">
        <f>IF(AND(E28="N0",F28="M0"),1,0)</f>
        <v>1</v>
      </c>
    </row>
    <row r="29" spans="1:13" x14ac:dyDescent="0.25">
      <c r="A29" t="s">
        <v>28</v>
      </c>
      <c r="B29" t="s">
        <v>92</v>
      </c>
      <c r="C29">
        <v>9.5</v>
      </c>
      <c r="D29" t="s">
        <v>99</v>
      </c>
      <c r="E29" t="s">
        <v>108</v>
      </c>
      <c r="F29" t="s">
        <v>112</v>
      </c>
      <c r="G29" t="s">
        <v>99</v>
      </c>
      <c r="H29" t="s">
        <v>108</v>
      </c>
      <c r="I29" t="s">
        <v>112</v>
      </c>
      <c r="J29" t="s">
        <v>120</v>
      </c>
      <c r="K29">
        <f t="shared" si="0"/>
        <v>0</v>
      </c>
      <c r="L29">
        <f t="shared" si="1"/>
        <v>1</v>
      </c>
      <c r="M29">
        <f>IF(AND(E29="N0",F29="M0"),1,0)</f>
        <v>1</v>
      </c>
    </row>
    <row r="30" spans="1:13" x14ac:dyDescent="0.25">
      <c r="A30" t="s">
        <v>29</v>
      </c>
      <c r="B30" t="s">
        <v>92</v>
      </c>
      <c r="C30">
        <v>11</v>
      </c>
      <c r="D30" t="s">
        <v>99</v>
      </c>
      <c r="E30" t="s">
        <v>108</v>
      </c>
      <c r="F30" t="s">
        <v>112</v>
      </c>
      <c r="G30" t="s">
        <v>99</v>
      </c>
      <c r="H30" t="s">
        <v>108</v>
      </c>
      <c r="I30" t="s">
        <v>112</v>
      </c>
      <c r="J30" t="s">
        <v>120</v>
      </c>
      <c r="K30">
        <f t="shared" si="0"/>
        <v>0</v>
      </c>
      <c r="L30">
        <f t="shared" si="1"/>
        <v>1</v>
      </c>
      <c r="M30">
        <f>IF(AND(E30="N0",F30="M0"),1,0)</f>
        <v>1</v>
      </c>
    </row>
    <row r="31" spans="1:13" x14ac:dyDescent="0.25">
      <c r="A31" t="s">
        <v>30</v>
      </c>
      <c r="B31" t="s">
        <v>92</v>
      </c>
      <c r="C31">
        <v>4.7</v>
      </c>
      <c r="D31" t="s">
        <v>98</v>
      </c>
      <c r="E31" t="s">
        <v>108</v>
      </c>
      <c r="F31" t="s">
        <v>112</v>
      </c>
      <c r="G31" t="s">
        <v>104</v>
      </c>
      <c r="H31" t="s">
        <v>108</v>
      </c>
      <c r="I31" t="s">
        <v>112</v>
      </c>
      <c r="J31" t="s">
        <v>118</v>
      </c>
      <c r="K31">
        <f t="shared" si="0"/>
        <v>0</v>
      </c>
      <c r="L31">
        <f t="shared" si="1"/>
        <v>1</v>
      </c>
      <c r="M31">
        <f>IF(AND(E31="N0",F31="M0"),1,0)</f>
        <v>1</v>
      </c>
    </row>
    <row r="32" spans="1:13" x14ac:dyDescent="0.25">
      <c r="A32" t="s">
        <v>31</v>
      </c>
      <c r="B32" t="s">
        <v>91</v>
      </c>
      <c r="C32">
        <v>8.5</v>
      </c>
      <c r="D32" t="s">
        <v>99</v>
      </c>
      <c r="E32" t="s">
        <v>111</v>
      </c>
      <c r="F32" t="s">
        <v>112</v>
      </c>
      <c r="G32" t="s">
        <v>99</v>
      </c>
      <c r="H32" t="s">
        <v>108</v>
      </c>
      <c r="I32" t="s">
        <v>112</v>
      </c>
      <c r="J32" t="s">
        <v>120</v>
      </c>
      <c r="K32">
        <f t="shared" si="0"/>
        <v>0</v>
      </c>
      <c r="L32">
        <f t="shared" si="1"/>
        <v>0</v>
      </c>
      <c r="M32">
        <f>IF(AND(E32="N0",F32="M0"),1,0)</f>
        <v>0</v>
      </c>
    </row>
    <row r="33" spans="1:13" x14ac:dyDescent="0.25">
      <c r="A33" t="s">
        <v>32</v>
      </c>
      <c r="B33" t="s">
        <v>90</v>
      </c>
      <c r="C33">
        <v>1.6</v>
      </c>
      <c r="D33" t="s">
        <v>102</v>
      </c>
      <c r="E33" t="s">
        <v>108</v>
      </c>
      <c r="F33" t="s">
        <v>112</v>
      </c>
      <c r="G33" t="s">
        <v>105</v>
      </c>
      <c r="H33" t="s">
        <v>108</v>
      </c>
      <c r="I33" t="s">
        <v>112</v>
      </c>
      <c r="J33" t="s">
        <v>119</v>
      </c>
      <c r="K33">
        <f t="shared" si="0"/>
        <v>0</v>
      </c>
      <c r="L33">
        <f t="shared" si="1"/>
        <v>1</v>
      </c>
      <c r="M33">
        <f>IF(AND(E33="N0",F33="M0"),1,0)</f>
        <v>1</v>
      </c>
    </row>
    <row r="34" spans="1:13" x14ac:dyDescent="0.25">
      <c r="A34" t="s">
        <v>33</v>
      </c>
      <c r="B34" t="s">
        <v>91</v>
      </c>
      <c r="C34">
        <v>5.5</v>
      </c>
      <c r="D34" t="s">
        <v>98</v>
      </c>
      <c r="E34" t="s">
        <v>108</v>
      </c>
      <c r="F34" t="s">
        <v>112</v>
      </c>
      <c r="G34" t="s">
        <v>101</v>
      </c>
      <c r="H34" t="s">
        <v>108</v>
      </c>
      <c r="I34" t="s">
        <v>112</v>
      </c>
      <c r="J34" t="s">
        <v>121</v>
      </c>
      <c r="K34">
        <f t="shared" si="0"/>
        <v>0</v>
      </c>
      <c r="L34">
        <f t="shared" si="1"/>
        <v>1</v>
      </c>
      <c r="M34">
        <f>IF(AND(E34="N0",F34="M0"),1,0)</f>
        <v>1</v>
      </c>
    </row>
    <row r="35" spans="1:13" x14ac:dyDescent="0.25">
      <c r="A35" t="s">
        <v>34</v>
      </c>
      <c r="B35" t="s">
        <v>90</v>
      </c>
      <c r="C35">
        <v>5.2</v>
      </c>
      <c r="D35" t="s">
        <v>98</v>
      </c>
      <c r="E35" t="s">
        <v>108</v>
      </c>
      <c r="F35" t="s">
        <v>113</v>
      </c>
      <c r="G35" t="s">
        <v>101</v>
      </c>
      <c r="H35" t="s">
        <v>108</v>
      </c>
      <c r="I35" t="s">
        <v>113</v>
      </c>
      <c r="K35">
        <f t="shared" si="0"/>
        <v>0</v>
      </c>
      <c r="L35">
        <f t="shared" si="1"/>
        <v>1</v>
      </c>
      <c r="M35">
        <f>IF(AND(E35="N0",F35="M0"),1,0)</f>
        <v>0</v>
      </c>
    </row>
    <row r="36" spans="1:13" x14ac:dyDescent="0.25">
      <c r="A36" t="s">
        <v>35</v>
      </c>
      <c r="B36" t="s">
        <v>91</v>
      </c>
      <c r="C36">
        <v>1.5</v>
      </c>
      <c r="D36" t="s">
        <v>98</v>
      </c>
      <c r="E36" t="s">
        <v>108</v>
      </c>
      <c r="F36" t="s">
        <v>112</v>
      </c>
      <c r="G36" t="s">
        <v>105</v>
      </c>
      <c r="H36" t="s">
        <v>108</v>
      </c>
      <c r="I36" t="s">
        <v>112</v>
      </c>
      <c r="J36" t="s">
        <v>119</v>
      </c>
      <c r="K36">
        <f t="shared" si="0"/>
        <v>0</v>
      </c>
      <c r="L36">
        <f t="shared" si="1"/>
        <v>0</v>
      </c>
      <c r="M36">
        <f>IF(AND(E36="N0",F36="M0"),1,0)</f>
        <v>1</v>
      </c>
    </row>
    <row r="37" spans="1:13" x14ac:dyDescent="0.25">
      <c r="A37" t="s">
        <v>36</v>
      </c>
      <c r="B37" t="s">
        <v>91</v>
      </c>
      <c r="C37">
        <v>1.7</v>
      </c>
      <c r="D37" t="s">
        <v>102</v>
      </c>
      <c r="E37" t="s">
        <v>108</v>
      </c>
      <c r="F37" t="s">
        <v>112</v>
      </c>
      <c r="G37" t="s">
        <v>105</v>
      </c>
      <c r="H37" t="s">
        <v>108</v>
      </c>
      <c r="I37" t="s">
        <v>112</v>
      </c>
      <c r="J37" t="s">
        <v>119</v>
      </c>
      <c r="K37">
        <f t="shared" si="0"/>
        <v>0</v>
      </c>
      <c r="L37">
        <f t="shared" si="1"/>
        <v>1</v>
      </c>
      <c r="M37">
        <f>IF(AND(E37="N0",F37="M0"),1,0)</f>
        <v>1</v>
      </c>
    </row>
    <row r="38" spans="1:13" x14ac:dyDescent="0.25">
      <c r="A38" t="s">
        <v>37</v>
      </c>
      <c r="B38" t="s">
        <v>89</v>
      </c>
      <c r="C38">
        <v>3.5</v>
      </c>
      <c r="D38" t="s">
        <v>99</v>
      </c>
      <c r="E38" t="s">
        <v>108</v>
      </c>
      <c r="F38" t="s">
        <v>112</v>
      </c>
      <c r="G38" t="s">
        <v>104</v>
      </c>
      <c r="H38" t="s">
        <v>108</v>
      </c>
      <c r="I38" t="s">
        <v>112</v>
      </c>
      <c r="J38" t="s">
        <v>118</v>
      </c>
      <c r="K38">
        <f t="shared" si="0"/>
        <v>0</v>
      </c>
      <c r="L38">
        <f t="shared" si="1"/>
        <v>0</v>
      </c>
      <c r="M38">
        <f>IF(AND(E38="N0",F38="M0"),1,0)</f>
        <v>1</v>
      </c>
    </row>
    <row r="39" spans="1:13" x14ac:dyDescent="0.25">
      <c r="A39" t="s">
        <v>38</v>
      </c>
      <c r="B39" t="s">
        <v>89</v>
      </c>
      <c r="C39">
        <v>4.8</v>
      </c>
      <c r="D39" t="s">
        <v>103</v>
      </c>
      <c r="E39" t="s">
        <v>108</v>
      </c>
      <c r="F39" t="s">
        <v>112</v>
      </c>
      <c r="G39" t="s">
        <v>104</v>
      </c>
      <c r="H39" t="s">
        <v>108</v>
      </c>
      <c r="I39" t="s">
        <v>112</v>
      </c>
      <c r="J39" t="s">
        <v>118</v>
      </c>
      <c r="K39">
        <f t="shared" si="0"/>
        <v>0</v>
      </c>
      <c r="L39">
        <f t="shared" si="1"/>
        <v>0</v>
      </c>
      <c r="M39">
        <f>IF(AND(E39="N0",F39="M0"),1,0)</f>
        <v>1</v>
      </c>
    </row>
    <row r="40" spans="1:13" x14ac:dyDescent="0.25">
      <c r="A40" t="s">
        <v>39</v>
      </c>
      <c r="B40" t="s">
        <v>89</v>
      </c>
      <c r="C40">
        <v>2.6</v>
      </c>
      <c r="D40" t="s">
        <v>102</v>
      </c>
      <c r="E40" t="s">
        <v>108</v>
      </c>
      <c r="F40" t="s">
        <v>112</v>
      </c>
      <c r="G40" t="s">
        <v>107</v>
      </c>
      <c r="H40" t="s">
        <v>108</v>
      </c>
      <c r="I40" t="s">
        <v>112</v>
      </c>
      <c r="J40" t="s">
        <v>119</v>
      </c>
      <c r="K40">
        <f t="shared" si="0"/>
        <v>0</v>
      </c>
      <c r="L40">
        <f t="shared" si="1"/>
        <v>1</v>
      </c>
      <c r="M40">
        <f>IF(AND(E40="N0",F40="M0"),1,0)</f>
        <v>1</v>
      </c>
    </row>
    <row r="41" spans="1:13" x14ac:dyDescent="0.25">
      <c r="A41" t="s">
        <v>40</v>
      </c>
      <c r="B41" t="s">
        <v>90</v>
      </c>
      <c r="C41">
        <v>8</v>
      </c>
      <c r="D41" t="s">
        <v>99</v>
      </c>
      <c r="E41" t="s">
        <v>111</v>
      </c>
      <c r="F41" t="s">
        <v>112</v>
      </c>
      <c r="G41" t="s">
        <v>99</v>
      </c>
      <c r="H41" t="s">
        <v>108</v>
      </c>
      <c r="I41" t="s">
        <v>112</v>
      </c>
      <c r="J41" t="s">
        <v>120</v>
      </c>
      <c r="K41">
        <f t="shared" si="0"/>
        <v>0</v>
      </c>
      <c r="L41">
        <f t="shared" si="1"/>
        <v>0</v>
      </c>
      <c r="M41">
        <f>IF(AND(E41="N0",F41="M0"),1,0)</f>
        <v>0</v>
      </c>
    </row>
    <row r="42" spans="1:13" x14ac:dyDescent="0.25">
      <c r="A42" t="s">
        <v>41</v>
      </c>
      <c r="B42" t="s">
        <v>91</v>
      </c>
      <c r="C42">
        <v>2.7</v>
      </c>
      <c r="D42" t="s">
        <v>98</v>
      </c>
      <c r="E42" t="s">
        <v>111</v>
      </c>
      <c r="F42" t="s">
        <v>112</v>
      </c>
      <c r="G42" t="s">
        <v>107</v>
      </c>
      <c r="H42" t="s">
        <v>108</v>
      </c>
      <c r="I42" t="s">
        <v>112</v>
      </c>
      <c r="J42" t="s">
        <v>119</v>
      </c>
      <c r="K42">
        <f t="shared" si="0"/>
        <v>0</v>
      </c>
      <c r="L42">
        <f t="shared" si="1"/>
        <v>0</v>
      </c>
      <c r="M42">
        <f>IF(AND(E42="N0",F42="M0"),1,0)</f>
        <v>0</v>
      </c>
    </row>
    <row r="43" spans="1:13" x14ac:dyDescent="0.25">
      <c r="A43" t="s">
        <v>42</v>
      </c>
      <c r="B43" t="s">
        <v>92</v>
      </c>
      <c r="C43">
        <v>7</v>
      </c>
      <c r="D43" t="s">
        <v>98</v>
      </c>
      <c r="E43" t="s">
        <v>110</v>
      </c>
      <c r="F43" t="s">
        <v>112</v>
      </c>
      <c r="G43" t="s">
        <v>99</v>
      </c>
      <c r="H43" t="s">
        <v>108</v>
      </c>
      <c r="I43" t="s">
        <v>112</v>
      </c>
      <c r="J43" t="s">
        <v>120</v>
      </c>
      <c r="K43">
        <f t="shared" si="0"/>
        <v>0</v>
      </c>
      <c r="L43">
        <f t="shared" si="1"/>
        <v>0</v>
      </c>
      <c r="M43">
        <f>IF(AND(E43="N0",F43="M0"),1,0)</f>
        <v>0</v>
      </c>
    </row>
    <row r="44" spans="1:13" x14ac:dyDescent="0.25">
      <c r="A44" t="s">
        <v>43</v>
      </c>
      <c r="B44" t="s">
        <v>92</v>
      </c>
      <c r="C44">
        <v>3.1</v>
      </c>
      <c r="D44" t="s">
        <v>98</v>
      </c>
      <c r="E44" t="s">
        <v>108</v>
      </c>
      <c r="F44" t="s">
        <v>112</v>
      </c>
      <c r="G44" t="s">
        <v>104</v>
      </c>
      <c r="H44" t="s">
        <v>108</v>
      </c>
      <c r="I44" t="s">
        <v>112</v>
      </c>
      <c r="J44" t="s">
        <v>118</v>
      </c>
      <c r="K44">
        <f t="shared" si="0"/>
        <v>0</v>
      </c>
      <c r="L44">
        <f t="shared" si="1"/>
        <v>1</v>
      </c>
      <c r="M44">
        <f>IF(AND(E44="N0",F44="M0"),1,0)</f>
        <v>1</v>
      </c>
    </row>
    <row r="45" spans="1:13" x14ac:dyDescent="0.25">
      <c r="A45" t="s">
        <v>44</v>
      </c>
      <c r="B45" t="s">
        <v>89</v>
      </c>
      <c r="C45">
        <v>3.4</v>
      </c>
      <c r="D45" t="s">
        <v>98</v>
      </c>
      <c r="E45" t="s">
        <v>108</v>
      </c>
      <c r="F45" t="s">
        <v>112</v>
      </c>
      <c r="G45" t="s">
        <v>104</v>
      </c>
      <c r="H45" t="s">
        <v>108</v>
      </c>
      <c r="I45" t="s">
        <v>112</v>
      </c>
      <c r="J45" t="s">
        <v>118</v>
      </c>
      <c r="K45">
        <f t="shared" si="0"/>
        <v>0</v>
      </c>
      <c r="L45">
        <f t="shared" si="1"/>
        <v>1</v>
      </c>
      <c r="M45">
        <f>IF(AND(E45="N0",F45="M0"),1,0)</f>
        <v>1</v>
      </c>
    </row>
    <row r="46" spans="1:13" x14ac:dyDescent="0.25">
      <c r="A46" t="s">
        <v>45</v>
      </c>
      <c r="B46" t="s">
        <v>92</v>
      </c>
      <c r="C46">
        <v>3.7</v>
      </c>
      <c r="D46" t="s">
        <v>104</v>
      </c>
      <c r="E46" t="s">
        <v>108</v>
      </c>
      <c r="F46" t="s">
        <v>112</v>
      </c>
      <c r="G46" t="s">
        <v>104</v>
      </c>
      <c r="H46" t="s">
        <v>108</v>
      </c>
      <c r="I46" t="s">
        <v>112</v>
      </c>
      <c r="J46" t="s">
        <v>118</v>
      </c>
      <c r="K46">
        <f t="shared" si="0"/>
        <v>0</v>
      </c>
      <c r="L46">
        <f t="shared" si="1"/>
        <v>1</v>
      </c>
      <c r="M46">
        <f>IF(AND(E46="N0",F46="M0"),1,0)</f>
        <v>1</v>
      </c>
    </row>
    <row r="47" spans="1:13" x14ac:dyDescent="0.25">
      <c r="A47" t="s">
        <v>46</v>
      </c>
      <c r="B47" t="s">
        <v>90</v>
      </c>
      <c r="C47">
        <v>5.3</v>
      </c>
      <c r="D47" t="s">
        <v>98</v>
      </c>
      <c r="E47" t="s">
        <v>108</v>
      </c>
      <c r="F47" t="s">
        <v>112</v>
      </c>
      <c r="G47" t="s">
        <v>101</v>
      </c>
      <c r="H47" t="s">
        <v>108</v>
      </c>
      <c r="I47" t="s">
        <v>112</v>
      </c>
      <c r="J47" t="s">
        <v>121</v>
      </c>
      <c r="K47">
        <f t="shared" si="0"/>
        <v>0</v>
      </c>
      <c r="L47">
        <f t="shared" si="1"/>
        <v>1</v>
      </c>
      <c r="M47">
        <f>IF(AND(E47="N0",F47="M0"),1,0)</f>
        <v>1</v>
      </c>
    </row>
    <row r="48" spans="1:13" x14ac:dyDescent="0.25">
      <c r="A48" t="s">
        <v>47</v>
      </c>
      <c r="B48" t="s">
        <v>92</v>
      </c>
      <c r="C48">
        <v>4.2</v>
      </c>
      <c r="D48" t="s">
        <v>98</v>
      </c>
      <c r="E48" t="s">
        <v>108</v>
      </c>
      <c r="F48" t="s">
        <v>112</v>
      </c>
      <c r="G48" t="s">
        <v>104</v>
      </c>
      <c r="H48" t="s">
        <v>108</v>
      </c>
      <c r="I48" t="s">
        <v>112</v>
      </c>
      <c r="J48" t="s">
        <v>118</v>
      </c>
      <c r="K48">
        <f t="shared" si="0"/>
        <v>0</v>
      </c>
      <c r="L48">
        <f t="shared" si="1"/>
        <v>1</v>
      </c>
      <c r="M48">
        <f>IF(AND(E48="N0",F48="M0"),1,0)</f>
        <v>1</v>
      </c>
    </row>
    <row r="49" spans="1:13" x14ac:dyDescent="0.25">
      <c r="A49" t="s">
        <v>48</v>
      </c>
      <c r="B49" t="s">
        <v>92</v>
      </c>
      <c r="C49">
        <v>1.5</v>
      </c>
      <c r="D49" t="s">
        <v>105</v>
      </c>
      <c r="E49" t="s">
        <v>108</v>
      </c>
      <c r="F49" t="s">
        <v>112</v>
      </c>
      <c r="G49" t="s">
        <v>105</v>
      </c>
      <c r="H49" t="s">
        <v>108</v>
      </c>
      <c r="I49" t="s">
        <v>112</v>
      </c>
      <c r="J49" t="s">
        <v>119</v>
      </c>
      <c r="K49">
        <f t="shared" si="0"/>
        <v>0</v>
      </c>
      <c r="L49">
        <f t="shared" si="1"/>
        <v>1</v>
      </c>
      <c r="M49">
        <f>IF(AND(E49="N0",F49="M0"),1,0)</f>
        <v>1</v>
      </c>
    </row>
    <row r="50" spans="1:13" x14ac:dyDescent="0.25">
      <c r="A50" t="s">
        <v>49</v>
      </c>
      <c r="B50" t="s">
        <v>91</v>
      </c>
      <c r="C50">
        <v>3.1</v>
      </c>
      <c r="D50" t="s">
        <v>98</v>
      </c>
      <c r="E50" t="s">
        <v>108</v>
      </c>
      <c r="F50" t="s">
        <v>112</v>
      </c>
      <c r="G50" t="s">
        <v>104</v>
      </c>
      <c r="H50" t="s">
        <v>108</v>
      </c>
      <c r="I50" t="s">
        <v>112</v>
      </c>
      <c r="J50" t="s">
        <v>118</v>
      </c>
      <c r="K50">
        <f t="shared" si="0"/>
        <v>0</v>
      </c>
      <c r="L50">
        <f t="shared" si="1"/>
        <v>1</v>
      </c>
      <c r="M50">
        <f>IF(AND(E50="N0",F50="M0"),1,0)</f>
        <v>1</v>
      </c>
    </row>
    <row r="51" spans="1:13" x14ac:dyDescent="0.25">
      <c r="A51" t="s">
        <v>50</v>
      </c>
      <c r="B51" t="s">
        <v>91</v>
      </c>
      <c r="C51">
        <v>4</v>
      </c>
      <c r="D51" t="s">
        <v>98</v>
      </c>
      <c r="E51" t="s">
        <v>108</v>
      </c>
      <c r="F51" t="s">
        <v>112</v>
      </c>
      <c r="G51" t="s">
        <v>104</v>
      </c>
      <c r="H51" t="s">
        <v>108</v>
      </c>
      <c r="I51" t="s">
        <v>112</v>
      </c>
      <c r="J51" t="s">
        <v>118</v>
      </c>
      <c r="K51">
        <f t="shared" si="0"/>
        <v>0</v>
      </c>
      <c r="L51">
        <f t="shared" si="1"/>
        <v>1</v>
      </c>
      <c r="M51">
        <f>IF(AND(E51="N0",F51="M0"),1,0)</f>
        <v>1</v>
      </c>
    </row>
    <row r="52" spans="1:13" x14ac:dyDescent="0.25">
      <c r="A52" t="s">
        <v>51</v>
      </c>
      <c r="B52" t="s">
        <v>89</v>
      </c>
      <c r="C52">
        <v>2.1</v>
      </c>
      <c r="D52" t="s">
        <v>102</v>
      </c>
      <c r="E52" t="s">
        <v>111</v>
      </c>
      <c r="F52" t="s">
        <v>112</v>
      </c>
      <c r="G52" t="s">
        <v>107</v>
      </c>
      <c r="H52" t="s">
        <v>108</v>
      </c>
      <c r="I52" t="s">
        <v>112</v>
      </c>
      <c r="J52" t="s">
        <v>119</v>
      </c>
      <c r="K52">
        <f t="shared" si="0"/>
        <v>0</v>
      </c>
      <c r="L52">
        <f t="shared" si="1"/>
        <v>0</v>
      </c>
      <c r="M52">
        <f>IF(AND(E52="N0",F52="M0"),1,0)</f>
        <v>0</v>
      </c>
    </row>
    <row r="53" spans="1:13" x14ac:dyDescent="0.25">
      <c r="A53" t="s">
        <v>52</v>
      </c>
      <c r="B53" t="s">
        <v>90</v>
      </c>
      <c r="C53">
        <v>6.1</v>
      </c>
      <c r="D53" t="s">
        <v>99</v>
      </c>
      <c r="E53" t="s">
        <v>108</v>
      </c>
      <c r="F53" t="s">
        <v>112</v>
      </c>
      <c r="G53" t="s">
        <v>101</v>
      </c>
      <c r="H53" t="s">
        <v>108</v>
      </c>
      <c r="I53" t="s">
        <v>112</v>
      </c>
      <c r="J53" t="s">
        <v>121</v>
      </c>
      <c r="K53">
        <f t="shared" si="0"/>
        <v>0</v>
      </c>
      <c r="L53">
        <f t="shared" si="1"/>
        <v>0</v>
      </c>
      <c r="M53">
        <f>IF(AND(E53="N0",F53="M0"),1,0)</f>
        <v>1</v>
      </c>
    </row>
    <row r="54" spans="1:13" x14ac:dyDescent="0.25">
      <c r="A54" t="s">
        <v>53</v>
      </c>
      <c r="B54" t="s">
        <v>91</v>
      </c>
      <c r="C54">
        <v>2</v>
      </c>
      <c r="D54" t="s">
        <v>102</v>
      </c>
      <c r="E54" t="s">
        <v>108</v>
      </c>
      <c r="F54" t="s">
        <v>112</v>
      </c>
      <c r="G54" t="s">
        <v>107</v>
      </c>
      <c r="H54" t="s">
        <v>108</v>
      </c>
      <c r="I54" t="s">
        <v>112</v>
      </c>
      <c r="J54" t="s">
        <v>119</v>
      </c>
      <c r="K54">
        <f t="shared" si="0"/>
        <v>0</v>
      </c>
      <c r="L54">
        <f t="shared" si="1"/>
        <v>1</v>
      </c>
      <c r="M54">
        <f>IF(AND(E54="N0",F54="M0"),1,0)</f>
        <v>1</v>
      </c>
    </row>
    <row r="55" spans="1:13" x14ac:dyDescent="0.25">
      <c r="A55" t="s">
        <v>54</v>
      </c>
      <c r="B55" t="s">
        <v>93</v>
      </c>
      <c r="C55">
        <v>5.5</v>
      </c>
      <c r="D55" t="s">
        <v>98</v>
      </c>
      <c r="E55" t="s">
        <v>108</v>
      </c>
      <c r="F55" t="s">
        <v>112</v>
      </c>
      <c r="G55" t="s">
        <v>101</v>
      </c>
      <c r="H55" t="s">
        <v>108</v>
      </c>
      <c r="I55" t="s">
        <v>112</v>
      </c>
      <c r="J55" t="s">
        <v>121</v>
      </c>
      <c r="K55">
        <f t="shared" si="0"/>
        <v>0</v>
      </c>
      <c r="L55">
        <f t="shared" si="1"/>
        <v>1</v>
      </c>
      <c r="M55">
        <f>IF(AND(E55="N0",F55="M0"),1,0)</f>
        <v>1</v>
      </c>
    </row>
    <row r="56" spans="1:13" x14ac:dyDescent="0.25">
      <c r="A56" t="s">
        <v>55</v>
      </c>
      <c r="B56" t="s">
        <v>92</v>
      </c>
      <c r="C56">
        <v>5</v>
      </c>
      <c r="D56" t="s">
        <v>106</v>
      </c>
      <c r="E56" t="s">
        <v>109</v>
      </c>
      <c r="F56" t="s">
        <v>113</v>
      </c>
      <c r="G56" t="s">
        <v>101</v>
      </c>
      <c r="H56" t="s">
        <v>108</v>
      </c>
      <c r="I56" t="s">
        <v>113</v>
      </c>
      <c r="K56">
        <f t="shared" si="0"/>
        <v>0</v>
      </c>
      <c r="L56">
        <f t="shared" si="1"/>
        <v>0</v>
      </c>
      <c r="M56">
        <f>IF(AND(E56="N0",F56="M0"),1,0)</f>
        <v>0</v>
      </c>
    </row>
    <row r="57" spans="1:13" x14ac:dyDescent="0.25">
      <c r="A57" t="s">
        <v>56</v>
      </c>
      <c r="B57" t="s">
        <v>91</v>
      </c>
      <c r="C57">
        <v>1.7</v>
      </c>
      <c r="D57" t="s">
        <v>102</v>
      </c>
      <c r="E57" t="s">
        <v>111</v>
      </c>
      <c r="F57" t="s">
        <v>112</v>
      </c>
      <c r="G57" t="s">
        <v>105</v>
      </c>
      <c r="H57" t="s">
        <v>108</v>
      </c>
      <c r="I57" t="s">
        <v>112</v>
      </c>
      <c r="J57" t="s">
        <v>119</v>
      </c>
      <c r="K57">
        <f t="shared" si="0"/>
        <v>0</v>
      </c>
      <c r="L57">
        <f t="shared" si="1"/>
        <v>0</v>
      </c>
      <c r="M57">
        <f>IF(AND(E57="N0",F57="M0"),1,0)</f>
        <v>0</v>
      </c>
    </row>
    <row r="58" spans="1:13" x14ac:dyDescent="0.25">
      <c r="A58" t="s">
        <v>57</v>
      </c>
      <c r="B58" t="s">
        <v>91</v>
      </c>
      <c r="C58">
        <v>1</v>
      </c>
      <c r="D58" t="s">
        <v>102</v>
      </c>
      <c r="E58" t="s">
        <v>108</v>
      </c>
      <c r="F58" t="s">
        <v>112</v>
      </c>
      <c r="G58" t="s">
        <v>105</v>
      </c>
      <c r="H58" t="s">
        <v>108</v>
      </c>
      <c r="I58" t="s">
        <v>112</v>
      </c>
      <c r="J58" t="s">
        <v>119</v>
      </c>
      <c r="K58">
        <f t="shared" si="0"/>
        <v>0</v>
      </c>
      <c r="L58">
        <f t="shared" si="1"/>
        <v>1</v>
      </c>
      <c r="M58">
        <f>IF(AND(E58="N0",F58="M0"),1,0)</f>
        <v>1</v>
      </c>
    </row>
    <row r="59" spans="1:13" x14ac:dyDescent="0.25">
      <c r="A59" t="s">
        <v>58</v>
      </c>
      <c r="B59" t="s">
        <v>90</v>
      </c>
      <c r="C59">
        <v>7.2</v>
      </c>
      <c r="D59" t="s">
        <v>99</v>
      </c>
      <c r="E59" t="s">
        <v>108</v>
      </c>
      <c r="F59" t="s">
        <v>112</v>
      </c>
      <c r="G59" t="s">
        <v>99</v>
      </c>
      <c r="H59" t="s">
        <v>108</v>
      </c>
      <c r="I59" t="s">
        <v>112</v>
      </c>
      <c r="J59" t="s">
        <v>120</v>
      </c>
      <c r="K59">
        <f t="shared" si="0"/>
        <v>0</v>
      </c>
      <c r="L59">
        <f t="shared" si="1"/>
        <v>1</v>
      </c>
      <c r="M59">
        <f>IF(AND(E59="N0",F59="M0"),1,0)</f>
        <v>1</v>
      </c>
    </row>
    <row r="60" spans="1:13" x14ac:dyDescent="0.25">
      <c r="A60" t="s">
        <v>59</v>
      </c>
      <c r="B60" t="s">
        <v>90</v>
      </c>
      <c r="C60">
        <v>4.5</v>
      </c>
      <c r="D60" t="s">
        <v>98</v>
      </c>
      <c r="E60" t="s">
        <v>111</v>
      </c>
      <c r="F60" t="s">
        <v>112</v>
      </c>
      <c r="G60" t="s">
        <v>104</v>
      </c>
      <c r="H60" t="s">
        <v>108</v>
      </c>
      <c r="I60" t="s">
        <v>112</v>
      </c>
      <c r="J60" t="s">
        <v>118</v>
      </c>
      <c r="K60">
        <f t="shared" si="0"/>
        <v>0</v>
      </c>
      <c r="L60">
        <f t="shared" si="1"/>
        <v>0</v>
      </c>
      <c r="M60">
        <f>IF(AND(E60="N0",F60="M0"),1,0)</f>
        <v>0</v>
      </c>
    </row>
    <row r="61" spans="1:13" x14ac:dyDescent="0.25">
      <c r="A61" t="s">
        <v>60</v>
      </c>
      <c r="B61" t="s">
        <v>92</v>
      </c>
      <c r="C61">
        <v>3.2</v>
      </c>
      <c r="D61" t="s">
        <v>98</v>
      </c>
      <c r="E61" t="s">
        <v>108</v>
      </c>
      <c r="F61" t="s">
        <v>112</v>
      </c>
      <c r="G61" t="s">
        <v>104</v>
      </c>
      <c r="H61" t="s">
        <v>108</v>
      </c>
      <c r="I61" t="s">
        <v>112</v>
      </c>
      <c r="J61" t="s">
        <v>118</v>
      </c>
      <c r="K61">
        <f t="shared" si="0"/>
        <v>0</v>
      </c>
      <c r="L61">
        <f t="shared" si="1"/>
        <v>1</v>
      </c>
      <c r="M61">
        <f>IF(AND(E61="N0",F61="M0"),1,0)</f>
        <v>1</v>
      </c>
    </row>
    <row r="62" spans="1:13" x14ac:dyDescent="0.25">
      <c r="A62" t="s">
        <v>61</v>
      </c>
      <c r="B62" t="s">
        <v>89</v>
      </c>
      <c r="C62">
        <v>3.5</v>
      </c>
      <c r="D62" t="s">
        <v>98</v>
      </c>
      <c r="E62" t="s">
        <v>108</v>
      </c>
      <c r="F62" t="s">
        <v>112</v>
      </c>
      <c r="G62" t="s">
        <v>104</v>
      </c>
      <c r="H62" t="s">
        <v>108</v>
      </c>
      <c r="I62" t="s">
        <v>112</v>
      </c>
      <c r="J62" t="s">
        <v>118</v>
      </c>
      <c r="K62">
        <f t="shared" si="0"/>
        <v>0</v>
      </c>
      <c r="L62">
        <f t="shared" si="1"/>
        <v>1</v>
      </c>
      <c r="M62">
        <f>IF(AND(E62="N0",F62="M0"),1,0)</f>
        <v>1</v>
      </c>
    </row>
    <row r="63" spans="1:13" x14ac:dyDescent="0.25">
      <c r="A63" t="s">
        <v>62</v>
      </c>
      <c r="B63" t="s">
        <v>89</v>
      </c>
      <c r="C63">
        <v>1.9</v>
      </c>
      <c r="D63" t="s">
        <v>102</v>
      </c>
      <c r="E63" t="s">
        <v>111</v>
      </c>
      <c r="F63" t="s">
        <v>112</v>
      </c>
      <c r="G63" t="s">
        <v>105</v>
      </c>
      <c r="H63" t="s">
        <v>108</v>
      </c>
      <c r="I63" t="s">
        <v>112</v>
      </c>
      <c r="J63" t="s">
        <v>119</v>
      </c>
      <c r="K63">
        <f t="shared" si="0"/>
        <v>0</v>
      </c>
      <c r="L63">
        <f t="shared" si="1"/>
        <v>0</v>
      </c>
      <c r="M63">
        <f>IF(AND(E63="N0",F63="M0"),1,0)</f>
        <v>0</v>
      </c>
    </row>
    <row r="64" spans="1:13" x14ac:dyDescent="0.25">
      <c r="A64" t="s">
        <v>63</v>
      </c>
      <c r="B64" t="s">
        <v>92</v>
      </c>
      <c r="C64">
        <v>2.2999999999999998</v>
      </c>
      <c r="D64" t="s">
        <v>98</v>
      </c>
      <c r="E64" t="s">
        <v>108</v>
      </c>
      <c r="F64" t="s">
        <v>112</v>
      </c>
      <c r="G64" t="s">
        <v>107</v>
      </c>
      <c r="H64" t="s">
        <v>108</v>
      </c>
      <c r="I64" t="s">
        <v>112</v>
      </c>
      <c r="J64" t="s">
        <v>119</v>
      </c>
      <c r="K64">
        <f t="shared" si="0"/>
        <v>0</v>
      </c>
      <c r="L64">
        <f t="shared" si="1"/>
        <v>0</v>
      </c>
      <c r="M64">
        <f>IF(AND(E64="N0",F64="M0"),1,0)</f>
        <v>1</v>
      </c>
    </row>
    <row r="65" spans="1:14" x14ac:dyDescent="0.25">
      <c r="A65" t="s">
        <v>64</v>
      </c>
      <c r="B65" t="s">
        <v>90</v>
      </c>
      <c r="C65">
        <v>3.1</v>
      </c>
      <c r="D65" t="s">
        <v>98</v>
      </c>
      <c r="E65" t="s">
        <v>108</v>
      </c>
      <c r="F65" t="s">
        <v>112</v>
      </c>
      <c r="G65" t="s">
        <v>104</v>
      </c>
      <c r="H65" t="s">
        <v>108</v>
      </c>
      <c r="I65" t="s">
        <v>112</v>
      </c>
      <c r="J65" t="s">
        <v>118</v>
      </c>
      <c r="K65">
        <f t="shared" si="0"/>
        <v>0</v>
      </c>
      <c r="L65">
        <f t="shared" si="1"/>
        <v>1</v>
      </c>
      <c r="M65">
        <f>IF(AND(E65="N0",F65="M0"),1,0)</f>
        <v>1</v>
      </c>
    </row>
    <row r="66" spans="1:14" x14ac:dyDescent="0.25">
      <c r="A66" t="s">
        <v>65</v>
      </c>
      <c r="B66" t="s">
        <v>89</v>
      </c>
      <c r="C66">
        <v>2.5</v>
      </c>
      <c r="D66" t="s">
        <v>98</v>
      </c>
      <c r="E66" t="s">
        <v>111</v>
      </c>
      <c r="F66" t="s">
        <v>112</v>
      </c>
      <c r="G66" t="s">
        <v>107</v>
      </c>
      <c r="H66" t="s">
        <v>108</v>
      </c>
      <c r="I66" t="s">
        <v>112</v>
      </c>
      <c r="J66" t="s">
        <v>119</v>
      </c>
      <c r="K66">
        <f t="shared" si="0"/>
        <v>0</v>
      </c>
      <c r="L66">
        <f t="shared" si="1"/>
        <v>0</v>
      </c>
      <c r="M66">
        <f>IF(AND(E66="N0",F66="M0"),1,0)</f>
        <v>0</v>
      </c>
    </row>
    <row r="67" spans="1:14" x14ac:dyDescent="0.25">
      <c r="A67" t="s">
        <v>66</v>
      </c>
      <c r="B67" t="s">
        <v>92</v>
      </c>
      <c r="C67">
        <v>5</v>
      </c>
      <c r="D67" t="s">
        <v>98</v>
      </c>
      <c r="E67" t="s">
        <v>111</v>
      </c>
      <c r="F67" t="s">
        <v>112</v>
      </c>
      <c r="G67" t="s">
        <v>101</v>
      </c>
      <c r="H67" t="s">
        <v>108</v>
      </c>
      <c r="I67" t="s">
        <v>112</v>
      </c>
      <c r="J67" t="s">
        <v>121</v>
      </c>
      <c r="K67">
        <f t="shared" ref="K67:K88" si="2">IF(D67=G67&amp;E67=H67&amp;F67=I67,1,0)</f>
        <v>0</v>
      </c>
      <c r="L67">
        <f t="shared" ref="L67:L88" si="3">IF(AND(LEFT(D67,2)=LEFT(G67,2),LEFT(E67,2)=LEFT(H67,2),LEFT(F67,2)=LEFT(I67,2)),1,0)</f>
        <v>0</v>
      </c>
      <c r="M67">
        <f>IF(AND(E67="N0",F67="M0"),1,0)</f>
        <v>0</v>
      </c>
    </row>
    <row r="68" spans="1:14" x14ac:dyDescent="0.25">
      <c r="A68" t="s">
        <v>67</v>
      </c>
      <c r="B68" t="s">
        <v>92</v>
      </c>
      <c r="C68">
        <v>6.7</v>
      </c>
      <c r="D68" t="s">
        <v>98</v>
      </c>
      <c r="E68" t="s">
        <v>108</v>
      </c>
      <c r="F68" t="s">
        <v>112</v>
      </c>
      <c r="G68" t="s">
        <v>101</v>
      </c>
      <c r="H68" t="s">
        <v>108</v>
      </c>
      <c r="I68" t="s">
        <v>112</v>
      </c>
      <c r="J68" t="s">
        <v>121</v>
      </c>
      <c r="K68">
        <f t="shared" si="2"/>
        <v>0</v>
      </c>
      <c r="L68">
        <f t="shared" si="3"/>
        <v>1</v>
      </c>
      <c r="M68">
        <f>IF(AND(E68="N0",F68="M0"),1,0)</f>
        <v>1</v>
      </c>
    </row>
    <row r="69" spans="1:14" x14ac:dyDescent="0.25">
      <c r="A69" t="s">
        <v>68</v>
      </c>
      <c r="B69" t="s">
        <v>90</v>
      </c>
      <c r="C69">
        <v>7.5</v>
      </c>
      <c r="D69" t="s">
        <v>99</v>
      </c>
      <c r="E69" t="s">
        <v>110</v>
      </c>
      <c r="F69" t="s">
        <v>112</v>
      </c>
      <c r="G69" t="s">
        <v>99</v>
      </c>
      <c r="H69" t="s">
        <v>108</v>
      </c>
      <c r="I69" t="s">
        <v>112</v>
      </c>
      <c r="J69" t="s">
        <v>120</v>
      </c>
      <c r="K69">
        <f t="shared" si="2"/>
        <v>0</v>
      </c>
      <c r="L69">
        <f t="shared" si="3"/>
        <v>0</v>
      </c>
      <c r="M69">
        <f>IF(AND(E69="N0",F69="M0"),1,0)</f>
        <v>0</v>
      </c>
    </row>
    <row r="70" spans="1:14" x14ac:dyDescent="0.25">
      <c r="A70" t="s">
        <v>69</v>
      </c>
      <c r="B70" t="s">
        <v>93</v>
      </c>
      <c r="C70">
        <v>1.5</v>
      </c>
      <c r="D70" t="s">
        <v>99</v>
      </c>
      <c r="E70" t="s">
        <v>108</v>
      </c>
      <c r="F70" t="s">
        <v>112</v>
      </c>
      <c r="G70" t="s">
        <v>105</v>
      </c>
      <c r="H70" t="s">
        <v>108</v>
      </c>
      <c r="I70" t="s">
        <v>112</v>
      </c>
      <c r="J70" t="s">
        <v>119</v>
      </c>
      <c r="K70">
        <f t="shared" si="2"/>
        <v>0</v>
      </c>
      <c r="L70">
        <f t="shared" si="3"/>
        <v>0</v>
      </c>
      <c r="M70">
        <f>IF(AND(E70="N0",F70="M0"),1,0)</f>
        <v>1</v>
      </c>
      <c r="N70" t="s">
        <v>128</v>
      </c>
    </row>
    <row r="71" spans="1:14" x14ac:dyDescent="0.25">
      <c r="A71" t="s">
        <v>70</v>
      </c>
      <c r="B71" t="s">
        <v>92</v>
      </c>
      <c r="C71">
        <v>2.2000000000000002</v>
      </c>
      <c r="D71" t="s">
        <v>103</v>
      </c>
      <c r="E71" t="s">
        <v>108</v>
      </c>
      <c r="F71" t="s">
        <v>112</v>
      </c>
      <c r="G71" t="s">
        <v>107</v>
      </c>
      <c r="H71" t="s">
        <v>108</v>
      </c>
      <c r="I71" t="s">
        <v>112</v>
      </c>
      <c r="J71" t="s">
        <v>119</v>
      </c>
      <c r="K71">
        <f t="shared" si="2"/>
        <v>0</v>
      </c>
      <c r="L71">
        <f t="shared" si="3"/>
        <v>0</v>
      </c>
      <c r="M71">
        <f>IF(AND(E71="N0",F71="M0"),1,0)</f>
        <v>1</v>
      </c>
    </row>
    <row r="72" spans="1:14" x14ac:dyDescent="0.25">
      <c r="A72" t="s">
        <v>71</v>
      </c>
      <c r="B72" t="s">
        <v>89</v>
      </c>
      <c r="C72">
        <v>6.4</v>
      </c>
      <c r="D72" t="s">
        <v>98</v>
      </c>
      <c r="E72" t="s">
        <v>108</v>
      </c>
      <c r="F72" t="s">
        <v>113</v>
      </c>
      <c r="G72" t="s">
        <v>101</v>
      </c>
      <c r="H72" t="s">
        <v>108</v>
      </c>
      <c r="I72" t="s">
        <v>113</v>
      </c>
      <c r="K72">
        <f t="shared" si="2"/>
        <v>0</v>
      </c>
      <c r="L72">
        <f t="shared" si="3"/>
        <v>1</v>
      </c>
      <c r="M72">
        <f>IF(AND(E72="N0",F72="M0"),1,0)</f>
        <v>0</v>
      </c>
    </row>
    <row r="73" spans="1:14" x14ac:dyDescent="0.25">
      <c r="A73" t="s">
        <v>72</v>
      </c>
      <c r="B73" t="s">
        <v>92</v>
      </c>
      <c r="C73">
        <v>1.7</v>
      </c>
      <c r="D73" t="s">
        <v>102</v>
      </c>
      <c r="E73" t="s">
        <v>108</v>
      </c>
      <c r="F73" t="s">
        <v>112</v>
      </c>
      <c r="G73" t="s">
        <v>105</v>
      </c>
      <c r="H73" t="s">
        <v>108</v>
      </c>
      <c r="I73" t="s">
        <v>112</v>
      </c>
      <c r="J73" t="s">
        <v>119</v>
      </c>
      <c r="K73">
        <f t="shared" si="2"/>
        <v>0</v>
      </c>
      <c r="L73">
        <f t="shared" si="3"/>
        <v>1</v>
      </c>
      <c r="M73">
        <f>IF(AND(E73="N0",F73="M0"),1,0)</f>
        <v>1</v>
      </c>
    </row>
    <row r="74" spans="1:14" x14ac:dyDescent="0.25">
      <c r="A74" t="s">
        <v>73</v>
      </c>
      <c r="B74" t="s">
        <v>90</v>
      </c>
      <c r="C74">
        <v>3.5</v>
      </c>
      <c r="D74" t="s">
        <v>98</v>
      </c>
      <c r="E74" t="s">
        <v>108</v>
      </c>
      <c r="F74" t="s">
        <v>112</v>
      </c>
      <c r="G74" t="s">
        <v>104</v>
      </c>
      <c r="H74" t="s">
        <v>108</v>
      </c>
      <c r="I74" t="s">
        <v>112</v>
      </c>
      <c r="J74" t="s">
        <v>118</v>
      </c>
      <c r="K74">
        <f t="shared" si="2"/>
        <v>0</v>
      </c>
      <c r="L74">
        <f t="shared" si="3"/>
        <v>1</v>
      </c>
      <c r="M74">
        <f>IF(AND(E74="N0",F74="M0"),1,0)</f>
        <v>1</v>
      </c>
    </row>
    <row r="75" spans="1:14" x14ac:dyDescent="0.25">
      <c r="A75" t="s">
        <v>74</v>
      </c>
      <c r="B75" t="s">
        <v>89</v>
      </c>
      <c r="C75">
        <v>3</v>
      </c>
      <c r="D75" t="s">
        <v>102</v>
      </c>
      <c r="E75" t="s">
        <v>108</v>
      </c>
      <c r="F75" t="s">
        <v>112</v>
      </c>
      <c r="G75" t="s">
        <v>104</v>
      </c>
      <c r="H75" t="s">
        <v>108</v>
      </c>
      <c r="I75" t="s">
        <v>112</v>
      </c>
      <c r="J75" t="s">
        <v>118</v>
      </c>
      <c r="K75">
        <f t="shared" si="2"/>
        <v>0</v>
      </c>
      <c r="L75">
        <f t="shared" si="3"/>
        <v>0</v>
      </c>
      <c r="M75">
        <f>IF(AND(E75="N0",F75="M0"),1,0)</f>
        <v>1</v>
      </c>
    </row>
    <row r="76" spans="1:14" x14ac:dyDescent="0.25">
      <c r="A76" t="s">
        <v>75</v>
      </c>
      <c r="B76" t="s">
        <v>92</v>
      </c>
      <c r="C76">
        <v>8.5</v>
      </c>
      <c r="D76" t="s">
        <v>99</v>
      </c>
      <c r="E76" t="s">
        <v>111</v>
      </c>
      <c r="F76" t="s">
        <v>112</v>
      </c>
      <c r="G76" t="s">
        <v>99</v>
      </c>
      <c r="H76" t="s">
        <v>108</v>
      </c>
      <c r="I76" t="s">
        <v>112</v>
      </c>
      <c r="J76" t="s">
        <v>120</v>
      </c>
      <c r="K76">
        <f t="shared" si="2"/>
        <v>0</v>
      </c>
      <c r="L76">
        <f t="shared" si="3"/>
        <v>0</v>
      </c>
      <c r="M76">
        <f>IF(AND(E76="N0",F76="M0"),1,0)</f>
        <v>0</v>
      </c>
    </row>
    <row r="77" spans="1:14" x14ac:dyDescent="0.25">
      <c r="A77" t="s">
        <v>76</v>
      </c>
      <c r="B77" t="s">
        <v>91</v>
      </c>
      <c r="C77">
        <v>6.2</v>
      </c>
      <c r="D77" t="s">
        <v>101</v>
      </c>
      <c r="E77" t="s">
        <v>108</v>
      </c>
      <c r="F77" t="s">
        <v>112</v>
      </c>
      <c r="G77" t="s">
        <v>101</v>
      </c>
      <c r="H77" t="s">
        <v>108</v>
      </c>
      <c r="I77" t="s">
        <v>112</v>
      </c>
      <c r="J77" t="s">
        <v>121</v>
      </c>
      <c r="K77">
        <f t="shared" si="2"/>
        <v>0</v>
      </c>
      <c r="L77">
        <f t="shared" si="3"/>
        <v>1</v>
      </c>
      <c r="M77">
        <f>IF(AND(E77="N0",F77="M0"),1,0)</f>
        <v>1</v>
      </c>
    </row>
    <row r="78" spans="1:14" x14ac:dyDescent="0.25">
      <c r="A78" t="s">
        <v>77</v>
      </c>
      <c r="B78" t="s">
        <v>91</v>
      </c>
      <c r="C78">
        <v>2.7</v>
      </c>
      <c r="D78" t="s">
        <v>98</v>
      </c>
      <c r="E78" t="s">
        <v>108</v>
      </c>
      <c r="F78" t="s">
        <v>112</v>
      </c>
      <c r="G78" t="s">
        <v>107</v>
      </c>
      <c r="H78" t="s">
        <v>108</v>
      </c>
      <c r="I78" t="s">
        <v>112</v>
      </c>
      <c r="J78" t="s">
        <v>119</v>
      </c>
      <c r="K78">
        <f t="shared" si="2"/>
        <v>0</v>
      </c>
      <c r="L78">
        <f t="shared" si="3"/>
        <v>0</v>
      </c>
      <c r="M78">
        <f>IF(AND(E78="N0",F78="M0"),1,0)</f>
        <v>1</v>
      </c>
    </row>
    <row r="79" spans="1:14" x14ac:dyDescent="0.25">
      <c r="A79" t="s">
        <v>78</v>
      </c>
      <c r="B79" t="s">
        <v>92</v>
      </c>
      <c r="C79">
        <v>2</v>
      </c>
      <c r="D79" t="s">
        <v>102</v>
      </c>
      <c r="E79" t="s">
        <v>110</v>
      </c>
      <c r="F79" t="s">
        <v>112</v>
      </c>
      <c r="G79" t="s">
        <v>107</v>
      </c>
      <c r="H79" t="s">
        <v>108</v>
      </c>
      <c r="I79" t="s">
        <v>112</v>
      </c>
      <c r="J79" t="s">
        <v>119</v>
      </c>
      <c r="K79">
        <f t="shared" si="2"/>
        <v>0</v>
      </c>
      <c r="L79">
        <f t="shared" si="3"/>
        <v>0</v>
      </c>
      <c r="M79">
        <f>IF(AND(E79="N0",F79="M0"),1,0)</f>
        <v>0</v>
      </c>
    </row>
    <row r="80" spans="1:14" x14ac:dyDescent="0.25">
      <c r="A80" t="s">
        <v>79</v>
      </c>
      <c r="B80" t="s">
        <v>92</v>
      </c>
      <c r="C80">
        <v>1.6</v>
      </c>
      <c r="D80" t="s">
        <v>98</v>
      </c>
      <c r="E80" t="s">
        <v>108</v>
      </c>
      <c r="F80" t="s">
        <v>112</v>
      </c>
      <c r="G80" t="s">
        <v>105</v>
      </c>
      <c r="H80" t="s">
        <v>108</v>
      </c>
      <c r="I80" t="s">
        <v>112</v>
      </c>
      <c r="J80" t="s">
        <v>119</v>
      </c>
      <c r="K80">
        <f t="shared" si="2"/>
        <v>0</v>
      </c>
      <c r="L80">
        <f t="shared" si="3"/>
        <v>0</v>
      </c>
      <c r="M80">
        <f>IF(AND(E80="N0",F80="M0"),1,0)</f>
        <v>1</v>
      </c>
    </row>
    <row r="81" spans="1:14" x14ac:dyDescent="0.25">
      <c r="A81" t="s">
        <v>80</v>
      </c>
      <c r="B81" t="s">
        <v>91</v>
      </c>
      <c r="C81">
        <v>2.7</v>
      </c>
      <c r="D81" t="s">
        <v>107</v>
      </c>
      <c r="E81" t="s">
        <v>110</v>
      </c>
      <c r="F81" t="s">
        <v>112</v>
      </c>
      <c r="G81" t="s">
        <v>107</v>
      </c>
      <c r="H81" t="s">
        <v>108</v>
      </c>
      <c r="I81" t="s">
        <v>112</v>
      </c>
      <c r="J81" t="s">
        <v>119</v>
      </c>
      <c r="K81">
        <f t="shared" si="2"/>
        <v>0</v>
      </c>
      <c r="L81">
        <f t="shared" si="3"/>
        <v>0</v>
      </c>
      <c r="M81">
        <f>IF(AND(E81="N0",F81="M0"),1,0)</f>
        <v>0</v>
      </c>
    </row>
    <row r="82" spans="1:14" x14ac:dyDescent="0.25">
      <c r="A82" t="s">
        <v>81</v>
      </c>
      <c r="B82" t="s">
        <v>91</v>
      </c>
      <c r="C82">
        <v>1.2</v>
      </c>
      <c r="D82" t="s">
        <v>102</v>
      </c>
      <c r="E82" t="s">
        <v>111</v>
      </c>
      <c r="F82" t="s">
        <v>112</v>
      </c>
      <c r="G82" t="s">
        <v>105</v>
      </c>
      <c r="H82" t="s">
        <v>108</v>
      </c>
      <c r="I82" t="s">
        <v>112</v>
      </c>
      <c r="J82" t="s">
        <v>119</v>
      </c>
      <c r="K82">
        <f t="shared" si="2"/>
        <v>0</v>
      </c>
      <c r="L82">
        <f t="shared" si="3"/>
        <v>0</v>
      </c>
      <c r="M82">
        <f>IF(AND(E82="N0",F82="M0"),1,0)</f>
        <v>0</v>
      </c>
    </row>
    <row r="83" spans="1:14" x14ac:dyDescent="0.25">
      <c r="A83" t="s">
        <v>82</v>
      </c>
      <c r="B83" t="s">
        <v>91</v>
      </c>
      <c r="C83">
        <v>2</v>
      </c>
      <c r="D83" t="s">
        <v>102</v>
      </c>
      <c r="E83" t="s">
        <v>110</v>
      </c>
      <c r="F83" t="s">
        <v>113</v>
      </c>
      <c r="G83" t="s">
        <v>107</v>
      </c>
      <c r="H83" t="s">
        <v>108</v>
      </c>
      <c r="I83" t="s">
        <v>113</v>
      </c>
      <c r="K83">
        <f t="shared" si="2"/>
        <v>0</v>
      </c>
      <c r="L83">
        <f t="shared" si="3"/>
        <v>0</v>
      </c>
      <c r="M83">
        <f>IF(AND(E83="N0",F83="M0"),1,0)</f>
        <v>0</v>
      </c>
    </row>
    <row r="84" spans="1:14" x14ac:dyDescent="0.25">
      <c r="A84" t="s">
        <v>83</v>
      </c>
      <c r="B84" t="s">
        <v>92</v>
      </c>
      <c r="C84">
        <v>2.2000000000000002</v>
      </c>
      <c r="D84" t="s">
        <v>107</v>
      </c>
      <c r="E84" t="s">
        <v>108</v>
      </c>
      <c r="F84" t="s">
        <v>112</v>
      </c>
      <c r="G84" t="s">
        <v>107</v>
      </c>
      <c r="H84" t="s">
        <v>108</v>
      </c>
      <c r="I84" t="s">
        <v>112</v>
      </c>
      <c r="J84" t="s">
        <v>119</v>
      </c>
      <c r="K84">
        <f t="shared" si="2"/>
        <v>0</v>
      </c>
      <c r="L84">
        <f t="shared" si="3"/>
        <v>1</v>
      </c>
      <c r="M84">
        <f>IF(AND(E84="N0",F84="M0"),1,0)</f>
        <v>1</v>
      </c>
    </row>
    <row r="85" spans="1:14" x14ac:dyDescent="0.25">
      <c r="A85" t="s">
        <v>84</v>
      </c>
      <c r="B85" t="s">
        <v>92</v>
      </c>
      <c r="C85">
        <v>5</v>
      </c>
      <c r="D85" t="s">
        <v>99</v>
      </c>
      <c r="E85" t="s">
        <v>110</v>
      </c>
      <c r="F85" t="s">
        <v>112</v>
      </c>
      <c r="G85" t="s">
        <v>101</v>
      </c>
      <c r="H85" t="s">
        <v>108</v>
      </c>
      <c r="I85" t="s">
        <v>112</v>
      </c>
      <c r="J85" t="s">
        <v>121</v>
      </c>
      <c r="K85">
        <f t="shared" si="2"/>
        <v>0</v>
      </c>
      <c r="L85">
        <f t="shared" si="3"/>
        <v>0</v>
      </c>
      <c r="M85">
        <f>IF(AND(E85="N0",F85="M0"),1,0)</f>
        <v>0</v>
      </c>
      <c r="N85" t="s">
        <v>124</v>
      </c>
    </row>
    <row r="86" spans="1:14" x14ac:dyDescent="0.25">
      <c r="A86" t="s">
        <v>85</v>
      </c>
      <c r="B86" t="s">
        <v>93</v>
      </c>
      <c r="C86">
        <v>3.5</v>
      </c>
      <c r="D86" t="s">
        <v>98</v>
      </c>
      <c r="E86" t="s">
        <v>108</v>
      </c>
      <c r="F86" t="s">
        <v>112</v>
      </c>
      <c r="G86" t="s">
        <v>104</v>
      </c>
      <c r="H86" t="s">
        <v>108</v>
      </c>
      <c r="I86" t="s">
        <v>112</v>
      </c>
      <c r="J86" t="s">
        <v>118</v>
      </c>
      <c r="K86">
        <f t="shared" si="2"/>
        <v>0</v>
      </c>
      <c r="L86">
        <f t="shared" si="3"/>
        <v>1</v>
      </c>
      <c r="M86">
        <f>IF(AND(E86="N0",F86="M0"),1,0)</f>
        <v>1</v>
      </c>
    </row>
    <row r="87" spans="1:14" x14ac:dyDescent="0.25">
      <c r="A87" t="s">
        <v>86</v>
      </c>
      <c r="B87" t="s">
        <v>92</v>
      </c>
      <c r="C87">
        <v>8.5</v>
      </c>
      <c r="D87" t="s">
        <v>99</v>
      </c>
      <c r="E87" t="s">
        <v>108</v>
      </c>
      <c r="F87" t="s">
        <v>112</v>
      </c>
      <c r="G87" t="s">
        <v>99</v>
      </c>
      <c r="H87" t="s">
        <v>108</v>
      </c>
      <c r="I87" t="s">
        <v>112</v>
      </c>
      <c r="J87" t="s">
        <v>120</v>
      </c>
      <c r="K87">
        <f t="shared" si="2"/>
        <v>0</v>
      </c>
      <c r="L87">
        <f t="shared" si="3"/>
        <v>1</v>
      </c>
      <c r="M87">
        <f>IF(AND(E87="N0",F87="M0"),1,0)</f>
        <v>1</v>
      </c>
    </row>
    <row r="88" spans="1:14" x14ac:dyDescent="0.25">
      <c r="A88" t="s">
        <v>87</v>
      </c>
      <c r="B88" t="s">
        <v>91</v>
      </c>
      <c r="C88">
        <v>3.5</v>
      </c>
      <c r="D88" t="s">
        <v>98</v>
      </c>
      <c r="E88" t="s">
        <v>111</v>
      </c>
      <c r="F88" t="s">
        <v>112</v>
      </c>
      <c r="G88" t="s">
        <v>104</v>
      </c>
      <c r="H88" t="s">
        <v>108</v>
      </c>
      <c r="I88" t="s">
        <v>112</v>
      </c>
      <c r="J88" t="s">
        <v>118</v>
      </c>
      <c r="K88">
        <f t="shared" si="2"/>
        <v>0</v>
      </c>
      <c r="L88">
        <f t="shared" si="3"/>
        <v>0</v>
      </c>
      <c r="M88">
        <f>IF(AND(E88="N0",F88="M0"),1,0)</f>
        <v>0</v>
      </c>
    </row>
  </sheetData>
  <autoFilter ref="A1:N88" xr:uid="{FBE9C8A8-E9D9-4F36-B621-3FB1DBD3349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Dobbins</dc:creator>
  <cp:lastModifiedBy>Dobbins</cp:lastModifiedBy>
  <dcterms:created xsi:type="dcterms:W3CDTF">2020-02-27T21:14:14Z</dcterms:created>
  <dcterms:modified xsi:type="dcterms:W3CDTF">2020-02-28T00:45:12Z</dcterms:modified>
</cp:coreProperties>
</file>