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R21" i="1"/>
  <c r="R20" i="1"/>
  <c r="R19" i="1"/>
  <c r="R18" i="1"/>
  <c r="R17" i="1"/>
  <c r="R16" i="1"/>
  <c r="R15" i="1"/>
  <c r="R14" i="1"/>
  <c r="R13" i="1"/>
  <c r="R11" i="1"/>
  <c r="R12" i="1"/>
  <c r="R10" i="1"/>
  <c r="R9" i="1"/>
  <c r="R8" i="1"/>
  <c r="R7" i="1"/>
  <c r="R6" i="1"/>
  <c r="R5" i="1"/>
  <c r="R4" i="1"/>
  <c r="R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K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E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<sst xmlns="http://schemas.openxmlformats.org/spreadsheetml/2006/main" count="14" uniqueCount="13">
  <si>
    <t>Screenshot #</t>
  </si>
  <si>
    <t>Time</t>
  </si>
  <si>
    <t>Time from T0</t>
  </si>
  <si>
    <t>Hue (0-1)</t>
  </si>
  <si>
    <t>Hue (0-360)</t>
  </si>
  <si>
    <t>Wavelength (nm)</t>
  </si>
  <si>
    <t>Wavelength 2 (nm)</t>
  </si>
  <si>
    <t>Hue 2 (0-1)</t>
  </si>
  <si>
    <t>Hue 2 (0-360)</t>
  </si>
  <si>
    <t>Hue 3 (0-1)</t>
  </si>
  <si>
    <t>Wavelength 3 (nm)</t>
  </si>
  <si>
    <t>Time in Seconds</t>
  </si>
  <si>
    <t>Time from T0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</si>
</sst>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00552014331542"/>
          <c:y val="0.163225806451613"/>
          <c:w val="0.584850851976836"/>
          <c:h val="0.771139954279908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Wavelength (nm)</c:v>
                </c:pt>
              </c:strCache>
            </c:strRef>
          </c:tx>
          <c:cat>
            <c:numRef>
              <c:f>Sheet1!$C$2:$C$21</c:f>
              <c:numCache>
                <c:formatCode>h:mm:ss</c:formatCode>
                <c:ptCount val="20"/>
                <c:pt idx="0">
                  <c:v>0.0</c:v>
                </c:pt>
                <c:pt idx="1">
                  <c:v>0.000636574074074081</c:v>
                </c:pt>
                <c:pt idx="2">
                  <c:v>0.00180555555555556</c:v>
                </c:pt>
                <c:pt idx="3">
                  <c:v>0.00208333333333335</c:v>
                </c:pt>
                <c:pt idx="4">
                  <c:v>0.0022800925925926</c:v>
                </c:pt>
                <c:pt idx="5">
                  <c:v>0.00244212962962964</c:v>
                </c:pt>
                <c:pt idx="6">
                  <c:v>0.00263888888888888</c:v>
                </c:pt>
                <c:pt idx="7">
                  <c:v>0.00282407407407409</c:v>
                </c:pt>
                <c:pt idx="8">
                  <c:v>0.00331018518518517</c:v>
                </c:pt>
                <c:pt idx="9">
                  <c:v>0.0034837962962963</c:v>
                </c:pt>
                <c:pt idx="10">
                  <c:v>0.0037152777777778</c:v>
                </c:pt>
                <c:pt idx="11">
                  <c:v>0.00390046296296298</c:v>
                </c:pt>
                <c:pt idx="12">
                  <c:v>0.0042476851851852</c:v>
                </c:pt>
                <c:pt idx="13">
                  <c:v>0.00543981481481484</c:v>
                </c:pt>
                <c:pt idx="14">
                  <c:v>0.0055787037037037</c:v>
                </c:pt>
                <c:pt idx="15">
                  <c:v>0.00571759259259261</c:v>
                </c:pt>
                <c:pt idx="16">
                  <c:v>0.00592592592592597</c:v>
                </c:pt>
                <c:pt idx="17">
                  <c:v>0.00620370370370368</c:v>
                </c:pt>
                <c:pt idx="18">
                  <c:v>0.00643518518518518</c:v>
                </c:pt>
                <c:pt idx="19">
                  <c:v>0.00665509259259259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604.8133333333332</c:v>
                </c:pt>
                <c:pt idx="1">
                  <c:v>605.2666666666666</c:v>
                </c:pt>
                <c:pt idx="2">
                  <c:v>605.9466666666667</c:v>
                </c:pt>
                <c:pt idx="3">
                  <c:v>606.8533333333333</c:v>
                </c:pt>
                <c:pt idx="4">
                  <c:v>605.2666666666666</c:v>
                </c:pt>
                <c:pt idx="5">
                  <c:v>605.9466666666667</c:v>
                </c:pt>
                <c:pt idx="6">
                  <c:v>605.72</c:v>
                </c:pt>
                <c:pt idx="7">
                  <c:v>605.9466666666667</c:v>
                </c:pt>
                <c:pt idx="8">
                  <c:v>606.8533333333333</c:v>
                </c:pt>
                <c:pt idx="9">
                  <c:v>607.9866666666666</c:v>
                </c:pt>
                <c:pt idx="10">
                  <c:v>607.5333333333333</c:v>
                </c:pt>
                <c:pt idx="11">
                  <c:v>607.76</c:v>
                </c:pt>
                <c:pt idx="12">
                  <c:v>608.2133333333333</c:v>
                </c:pt>
                <c:pt idx="13">
                  <c:v>608.8933333333333</c:v>
                </c:pt>
                <c:pt idx="14">
                  <c:v>609.5733333333333</c:v>
                </c:pt>
                <c:pt idx="15">
                  <c:v>610.0266666666666</c:v>
                </c:pt>
                <c:pt idx="16">
                  <c:v>610.48</c:v>
                </c:pt>
                <c:pt idx="17">
                  <c:v>611.16</c:v>
                </c:pt>
                <c:pt idx="18">
                  <c:v>611.6133333333333</c:v>
                </c:pt>
                <c:pt idx="19">
                  <c:v>611.84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945256"/>
        <c:axId val="2118444952"/>
      </c:lineChart>
      <c:catAx>
        <c:axId val="2116945256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2118444952"/>
        <c:crosses val="autoZero"/>
        <c:auto val="1"/>
        <c:lblAlgn val="ctr"/>
        <c:lblOffset val="100"/>
        <c:noMultiLvlLbl val="1"/>
      </c:catAx>
      <c:valAx>
        <c:axId val="2118444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945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Wavelength 2 (nm)</c:v>
                </c:pt>
              </c:strCache>
            </c:strRef>
          </c:tx>
          <c:cat>
            <c:numRef>
              <c:f>Sheet1!$C$2:$C$21</c:f>
              <c:numCache>
                <c:formatCode>h:mm:ss</c:formatCode>
                <c:ptCount val="20"/>
                <c:pt idx="0">
                  <c:v>0.0</c:v>
                </c:pt>
                <c:pt idx="1">
                  <c:v>0.000636574074074081</c:v>
                </c:pt>
                <c:pt idx="2">
                  <c:v>0.00180555555555556</c:v>
                </c:pt>
                <c:pt idx="3">
                  <c:v>0.00208333333333335</c:v>
                </c:pt>
                <c:pt idx="4">
                  <c:v>0.0022800925925926</c:v>
                </c:pt>
                <c:pt idx="5">
                  <c:v>0.00244212962962964</c:v>
                </c:pt>
                <c:pt idx="6">
                  <c:v>0.00263888888888888</c:v>
                </c:pt>
                <c:pt idx="7">
                  <c:v>0.00282407407407409</c:v>
                </c:pt>
                <c:pt idx="8">
                  <c:v>0.00331018518518517</c:v>
                </c:pt>
                <c:pt idx="9">
                  <c:v>0.0034837962962963</c:v>
                </c:pt>
                <c:pt idx="10">
                  <c:v>0.0037152777777778</c:v>
                </c:pt>
                <c:pt idx="11">
                  <c:v>0.00390046296296298</c:v>
                </c:pt>
                <c:pt idx="12">
                  <c:v>0.0042476851851852</c:v>
                </c:pt>
                <c:pt idx="13">
                  <c:v>0.00543981481481484</c:v>
                </c:pt>
                <c:pt idx="14">
                  <c:v>0.0055787037037037</c:v>
                </c:pt>
                <c:pt idx="15">
                  <c:v>0.00571759259259261</c:v>
                </c:pt>
                <c:pt idx="16">
                  <c:v>0.00592592592592597</c:v>
                </c:pt>
                <c:pt idx="17">
                  <c:v>0.00620370370370368</c:v>
                </c:pt>
                <c:pt idx="18">
                  <c:v>0.00643518518518518</c:v>
                </c:pt>
                <c:pt idx="19">
                  <c:v>0.00665509259259259</c:v>
                </c:pt>
              </c:numCache>
            </c:num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607.08</c:v>
                </c:pt>
                <c:pt idx="1">
                  <c:v>606.1733333333332</c:v>
                </c:pt>
                <c:pt idx="2">
                  <c:v>605.4933333333333</c:v>
                </c:pt>
                <c:pt idx="3">
                  <c:v>604.36</c:v>
                </c:pt>
                <c:pt idx="4">
                  <c:v>603.4533333333333</c:v>
                </c:pt>
                <c:pt idx="5">
                  <c:v>603.68</c:v>
                </c:pt>
                <c:pt idx="6">
                  <c:v>603.68</c:v>
                </c:pt>
                <c:pt idx="7">
                  <c:v>604.1333333333333</c:v>
                </c:pt>
                <c:pt idx="8">
                  <c:v>605.04</c:v>
                </c:pt>
                <c:pt idx="9">
                  <c:v>606.4</c:v>
                </c:pt>
                <c:pt idx="10">
                  <c:v>606.8533333333333</c:v>
                </c:pt>
                <c:pt idx="11">
                  <c:v>607.76</c:v>
                </c:pt>
                <c:pt idx="12">
                  <c:v>608.4400000000001</c:v>
                </c:pt>
                <c:pt idx="13">
                  <c:v>609.12</c:v>
                </c:pt>
                <c:pt idx="14">
                  <c:v>609.8</c:v>
                </c:pt>
                <c:pt idx="15">
                  <c:v>610.7066666666667</c:v>
                </c:pt>
                <c:pt idx="16">
                  <c:v>611.3866666666666</c:v>
                </c:pt>
                <c:pt idx="17">
                  <c:v>612.2933333333332</c:v>
                </c:pt>
                <c:pt idx="18">
                  <c:v>612.9733333333333</c:v>
                </c:pt>
                <c:pt idx="19">
                  <c:v>613.6533333333333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512024"/>
        <c:axId val="2118515048"/>
      </c:lineChart>
      <c:catAx>
        <c:axId val="2118512024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2118515048"/>
        <c:crosses val="autoZero"/>
        <c:auto val="1"/>
        <c:lblAlgn val="ctr"/>
        <c:lblOffset val="100"/>
        <c:noMultiLvlLbl val="0"/>
      </c:catAx>
      <c:valAx>
        <c:axId val="2118515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512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Wavelength 3 (nm)</c:v>
                </c:pt>
              </c:strCache>
            </c:strRef>
          </c:tx>
          <c:cat>
            <c:numRef>
              <c:f>Sheet1!$C$2:$C$21</c:f>
              <c:numCache>
                <c:formatCode>h:mm:ss</c:formatCode>
                <c:ptCount val="20"/>
                <c:pt idx="0">
                  <c:v>0.0</c:v>
                </c:pt>
                <c:pt idx="1">
                  <c:v>0.000636574074074081</c:v>
                </c:pt>
                <c:pt idx="2">
                  <c:v>0.00180555555555556</c:v>
                </c:pt>
                <c:pt idx="3">
                  <c:v>0.00208333333333335</c:v>
                </c:pt>
                <c:pt idx="4">
                  <c:v>0.0022800925925926</c:v>
                </c:pt>
                <c:pt idx="5">
                  <c:v>0.00244212962962964</c:v>
                </c:pt>
                <c:pt idx="6">
                  <c:v>0.00263888888888888</c:v>
                </c:pt>
                <c:pt idx="7">
                  <c:v>0.00282407407407409</c:v>
                </c:pt>
                <c:pt idx="8">
                  <c:v>0.00331018518518517</c:v>
                </c:pt>
                <c:pt idx="9">
                  <c:v>0.0034837962962963</c:v>
                </c:pt>
                <c:pt idx="10">
                  <c:v>0.0037152777777778</c:v>
                </c:pt>
                <c:pt idx="11">
                  <c:v>0.00390046296296298</c:v>
                </c:pt>
                <c:pt idx="12">
                  <c:v>0.0042476851851852</c:v>
                </c:pt>
                <c:pt idx="13">
                  <c:v>0.00543981481481484</c:v>
                </c:pt>
                <c:pt idx="14">
                  <c:v>0.0055787037037037</c:v>
                </c:pt>
                <c:pt idx="15">
                  <c:v>0.00571759259259261</c:v>
                </c:pt>
                <c:pt idx="16">
                  <c:v>0.00592592592592597</c:v>
                </c:pt>
                <c:pt idx="17">
                  <c:v>0.00620370370370368</c:v>
                </c:pt>
                <c:pt idx="18">
                  <c:v>0.00643518518518518</c:v>
                </c:pt>
                <c:pt idx="19">
                  <c:v>0.00665509259259259</c:v>
                </c:pt>
              </c:numCache>
            </c:numRef>
          </c:cat>
          <c:val>
            <c:numRef>
              <c:f>Sheet1!$O$2:$O$21</c:f>
              <c:numCache>
                <c:formatCode>General</c:formatCode>
                <c:ptCount val="20"/>
                <c:pt idx="0">
                  <c:v>607.3066666666666</c:v>
                </c:pt>
                <c:pt idx="1">
                  <c:v>607.5333333333333</c:v>
                </c:pt>
                <c:pt idx="2">
                  <c:v>607.76</c:v>
                </c:pt>
                <c:pt idx="3">
                  <c:v>604.8133333333332</c:v>
                </c:pt>
                <c:pt idx="4">
                  <c:v>606.6266666666666</c:v>
                </c:pt>
                <c:pt idx="5">
                  <c:v>606.6266666666666</c:v>
                </c:pt>
                <c:pt idx="6">
                  <c:v>605.72</c:v>
                </c:pt>
                <c:pt idx="7">
                  <c:v>605.72</c:v>
                </c:pt>
                <c:pt idx="8">
                  <c:v>606.4</c:v>
                </c:pt>
                <c:pt idx="9">
                  <c:v>607.3066666666666</c:v>
                </c:pt>
                <c:pt idx="10">
                  <c:v>607.08</c:v>
                </c:pt>
                <c:pt idx="11">
                  <c:v>607.76</c:v>
                </c:pt>
                <c:pt idx="12">
                  <c:v>608.4400000000001</c:v>
                </c:pt>
                <c:pt idx="13">
                  <c:v>609.12</c:v>
                </c:pt>
                <c:pt idx="14">
                  <c:v>609.8</c:v>
                </c:pt>
                <c:pt idx="15">
                  <c:v>610.7066666666667</c:v>
                </c:pt>
                <c:pt idx="16">
                  <c:v>611.3866666666666</c:v>
                </c:pt>
                <c:pt idx="17">
                  <c:v>612.0666666666667</c:v>
                </c:pt>
                <c:pt idx="18">
                  <c:v>612.7466666666666</c:v>
                </c:pt>
                <c:pt idx="19">
                  <c:v>613.4266666666666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541368"/>
        <c:axId val="2118544392"/>
      </c:lineChart>
      <c:catAx>
        <c:axId val="2118541368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2118544392"/>
        <c:crosses val="autoZero"/>
        <c:auto val="1"/>
        <c:lblAlgn val="ctr"/>
        <c:lblOffset val="100"/>
        <c:noMultiLvlLbl val="0"/>
      </c:catAx>
      <c:valAx>
        <c:axId val="2118544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541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24</xdr:row>
      <xdr:rowOff>88900</xdr:rowOff>
    </xdr:from>
    <xdr:to>
      <xdr:col>5</xdr:col>
      <xdr:colOff>698500</xdr:colOff>
      <xdr:row>45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647700</xdr:colOff>
      <xdr:row>26</xdr:row>
      <xdr:rowOff>139700</xdr:rowOff>
    </xdr:from>
    <xdr:to>
      <xdr:col>11</xdr:col>
      <xdr:colOff>812800</xdr:colOff>
      <xdr:row>43</xdr:row>
      <xdr:rowOff>101600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1257300</xdr:colOff>
      <xdr:row>24</xdr:row>
      <xdr:rowOff>50800</xdr:rowOff>
    </xdr:from>
    <xdr:to>
      <xdr:col>18</xdr:col>
      <xdr:colOff>609600</xdr:colOff>
      <xdr:row>38</xdr:row>
      <xdr:rowOff>127000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selection activeCell="O2" sqref="O2"/>
    </sheetView>
  </sheetViews>
  <sheetFormatPr baseColWidth="10" defaultRowHeight="15" x14ac:dyDescent="0"/>
  <cols>
    <col min="1" max="2" width="12.6640625" customWidth="1"/>
    <col min="3" max="3" width="15.33203125" customWidth="1"/>
    <col min="4" max="4" width="13" customWidth="1"/>
    <col min="5" max="5" width="13.1640625" customWidth="1"/>
    <col min="6" max="6" width="20.33203125" customWidth="1"/>
    <col min="9" max="9" width="11.33203125" customWidth="1"/>
    <col min="10" max="10" width="12.83203125" customWidth="1"/>
    <col min="11" max="11" width="16.83203125" customWidth="1"/>
    <col min="14" max="14" width="17.5" customWidth="1"/>
    <col min="15" max="15" width="18.5" customWidth="1"/>
    <col min="17" max="17" width="16.83203125" customWidth="1"/>
    <col min="18" max="18" width="18.8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7</v>
      </c>
      <c r="J1" t="s">
        <v>8</v>
      </c>
      <c r="K1" t="s">
        <v>6</v>
      </c>
      <c r="M1" t="s">
        <v>9</v>
      </c>
      <c r="N1" t="s">
        <v>8</v>
      </c>
      <c r="O1" t="s">
        <v>10</v>
      </c>
      <c r="Q1" t="s">
        <v>11</v>
      </c>
      <c r="R1" t="s">
        <v>12</v>
      </c>
    </row>
    <row r="2" spans="1:18">
      <c r="A2">
        <v>2</v>
      </c>
      <c r="B2" s="1">
        <v>0.24513888888888888</v>
      </c>
      <c r="C2" s="1">
        <f>B2-B2</f>
        <v>0</v>
      </c>
      <c r="D2">
        <v>6.7000000000000004E-2</v>
      </c>
      <c r="E2">
        <f>D2*360</f>
        <v>24.12</v>
      </c>
      <c r="F2">
        <f>620 - (170 / 270) * E2</f>
        <v>604.81333333333328</v>
      </c>
      <c r="I2">
        <v>5.7000000000000002E-2</v>
      </c>
      <c r="J2">
        <f>I2*360</f>
        <v>20.52</v>
      </c>
      <c r="K2">
        <f>620 - (170 / 270) * J2</f>
        <v>607.08000000000004</v>
      </c>
      <c r="M2">
        <v>5.6000000000000001E-2</v>
      </c>
      <c r="N2">
        <f>M2*360</f>
        <v>20.16</v>
      </c>
      <c r="O2">
        <f>620 - (170 / 270) * N2</f>
        <v>607.30666666666662</v>
      </c>
      <c r="Q2" s="2">
        <f>B2*86400</f>
        <v>21180</v>
      </c>
      <c r="R2">
        <f>Q2-Q2</f>
        <v>0</v>
      </c>
    </row>
    <row r="3" spans="1:18">
      <c r="A3">
        <v>3</v>
      </c>
      <c r="B3" s="1">
        <v>0.24577546296296296</v>
      </c>
      <c r="C3" s="1">
        <f>B3-B2</f>
        <v>6.3657407407408106E-4</v>
      </c>
      <c r="D3">
        <v>6.5000000000000002E-2</v>
      </c>
      <c r="E3">
        <f t="shared" ref="E3:E21" si="0">D3*360</f>
        <v>23.400000000000002</v>
      </c>
      <c r="F3">
        <f t="shared" ref="F3:F21" si="1">620 - (170 / 270) * E3</f>
        <v>605.26666666666665</v>
      </c>
      <c r="I3">
        <v>6.0999999999999999E-2</v>
      </c>
      <c r="J3">
        <f t="shared" ref="J3:J21" si="2">I3*360</f>
        <v>21.96</v>
      </c>
      <c r="K3">
        <f t="shared" ref="K3:K21" si="3">620 - (170 / 270) * J3</f>
        <v>606.17333333333329</v>
      </c>
      <c r="M3">
        <v>5.5E-2</v>
      </c>
      <c r="N3">
        <f t="shared" ref="N3:N21" si="4">M3*360</f>
        <v>19.8</v>
      </c>
      <c r="O3">
        <f t="shared" ref="O3:O21" si="5">620 - (170 / 270) * N3</f>
        <v>607.5333333333333</v>
      </c>
      <c r="Q3" s="2">
        <f t="shared" ref="Q3:Q21" si="6">B3*86400</f>
        <v>21235</v>
      </c>
      <c r="R3">
        <f>Q3-Q2</f>
        <v>55</v>
      </c>
    </row>
    <row r="4" spans="1:18">
      <c r="A4">
        <v>4</v>
      </c>
      <c r="B4" s="1">
        <v>0.24694444444444444</v>
      </c>
      <c r="C4" s="1">
        <f>B4-B2</f>
        <v>1.8055555555555602E-3</v>
      </c>
      <c r="D4">
        <v>6.2E-2</v>
      </c>
      <c r="E4">
        <f t="shared" si="0"/>
        <v>22.32</v>
      </c>
      <c r="F4">
        <f t="shared" si="1"/>
        <v>605.94666666666672</v>
      </c>
      <c r="I4">
        <v>6.4000000000000001E-2</v>
      </c>
      <c r="J4">
        <f t="shared" si="2"/>
        <v>23.04</v>
      </c>
      <c r="K4">
        <f t="shared" si="3"/>
        <v>605.49333333333334</v>
      </c>
      <c r="M4">
        <v>5.3999999999999999E-2</v>
      </c>
      <c r="N4">
        <f t="shared" si="4"/>
        <v>19.440000000000001</v>
      </c>
      <c r="O4">
        <f t="shared" si="5"/>
        <v>607.76</v>
      </c>
      <c r="Q4" s="2">
        <f t="shared" si="6"/>
        <v>21336</v>
      </c>
      <c r="R4">
        <f>Q4-Q2</f>
        <v>156</v>
      </c>
    </row>
    <row r="5" spans="1:18">
      <c r="A5">
        <v>5</v>
      </c>
      <c r="B5" s="1">
        <v>0.24722222222222223</v>
      </c>
      <c r="C5" s="1">
        <f>B5-B2</f>
        <v>2.0833333333333537E-3</v>
      </c>
      <c r="D5">
        <v>5.8000000000000003E-2</v>
      </c>
      <c r="E5">
        <f t="shared" si="0"/>
        <v>20.880000000000003</v>
      </c>
      <c r="F5">
        <f t="shared" si="1"/>
        <v>606.85333333333335</v>
      </c>
      <c r="I5">
        <v>6.9000000000000006E-2</v>
      </c>
      <c r="J5">
        <f t="shared" si="2"/>
        <v>24.840000000000003</v>
      </c>
      <c r="K5">
        <f t="shared" si="3"/>
        <v>604.36</v>
      </c>
      <c r="M5">
        <v>6.7000000000000004E-2</v>
      </c>
      <c r="N5">
        <f t="shared" si="4"/>
        <v>24.12</v>
      </c>
      <c r="O5">
        <f t="shared" si="5"/>
        <v>604.81333333333328</v>
      </c>
      <c r="Q5" s="2">
        <f t="shared" si="6"/>
        <v>21360</v>
      </c>
      <c r="R5">
        <f>Q5-Q2</f>
        <v>180</v>
      </c>
    </row>
    <row r="6" spans="1:18">
      <c r="A6">
        <v>6</v>
      </c>
      <c r="B6" s="1">
        <v>0.24741898148148148</v>
      </c>
      <c r="C6" s="1">
        <f>B6-B2</f>
        <v>2.2800925925925974E-3</v>
      </c>
      <c r="D6">
        <v>6.5000000000000002E-2</v>
      </c>
      <c r="E6">
        <f t="shared" si="0"/>
        <v>23.400000000000002</v>
      </c>
      <c r="F6">
        <f t="shared" si="1"/>
        <v>605.26666666666665</v>
      </c>
      <c r="I6">
        <v>7.2999999999999995E-2</v>
      </c>
      <c r="J6">
        <f t="shared" si="2"/>
        <v>26.279999999999998</v>
      </c>
      <c r="K6">
        <f t="shared" si="3"/>
        <v>603.45333333333338</v>
      </c>
      <c r="M6">
        <v>5.8999999999999997E-2</v>
      </c>
      <c r="N6">
        <f t="shared" si="4"/>
        <v>21.24</v>
      </c>
      <c r="O6">
        <f t="shared" si="5"/>
        <v>606.62666666666667</v>
      </c>
      <c r="Q6" s="2">
        <f t="shared" si="6"/>
        <v>21377</v>
      </c>
      <c r="R6">
        <f>Q6-Q2</f>
        <v>197</v>
      </c>
    </row>
    <row r="7" spans="1:18">
      <c r="A7">
        <v>7</v>
      </c>
      <c r="B7" s="1">
        <v>0.24758101851851852</v>
      </c>
      <c r="C7" s="1">
        <f>B7-B2</f>
        <v>2.4421296296296413E-3</v>
      </c>
      <c r="D7">
        <v>6.2E-2</v>
      </c>
      <c r="E7">
        <f t="shared" si="0"/>
        <v>22.32</v>
      </c>
      <c r="F7">
        <f t="shared" si="1"/>
        <v>605.94666666666672</v>
      </c>
      <c r="I7">
        <v>7.1999999999999995E-2</v>
      </c>
      <c r="J7">
        <f t="shared" si="2"/>
        <v>25.919999999999998</v>
      </c>
      <c r="K7">
        <f t="shared" si="3"/>
        <v>603.67999999999995</v>
      </c>
      <c r="M7">
        <v>5.8999999999999997E-2</v>
      </c>
      <c r="N7">
        <f t="shared" si="4"/>
        <v>21.24</v>
      </c>
      <c r="O7">
        <f t="shared" si="5"/>
        <v>606.62666666666667</v>
      </c>
      <c r="Q7" s="2">
        <f t="shared" si="6"/>
        <v>21391</v>
      </c>
      <c r="R7">
        <f>Q7-Q2</f>
        <v>211</v>
      </c>
    </row>
    <row r="8" spans="1:18">
      <c r="A8">
        <v>8</v>
      </c>
      <c r="B8" s="1">
        <v>0.24777777777777776</v>
      </c>
      <c r="C8" s="1">
        <f>B8-B2</f>
        <v>2.6388888888888851E-3</v>
      </c>
      <c r="D8">
        <v>6.3E-2</v>
      </c>
      <c r="E8">
        <f t="shared" si="0"/>
        <v>22.68</v>
      </c>
      <c r="F8">
        <f t="shared" si="1"/>
        <v>605.72</v>
      </c>
      <c r="I8">
        <v>7.1999999999999995E-2</v>
      </c>
      <c r="J8">
        <f t="shared" si="2"/>
        <v>25.919999999999998</v>
      </c>
      <c r="K8">
        <f t="shared" si="3"/>
        <v>603.67999999999995</v>
      </c>
      <c r="M8">
        <v>6.3E-2</v>
      </c>
      <c r="N8">
        <f t="shared" si="4"/>
        <v>22.68</v>
      </c>
      <c r="O8">
        <f t="shared" si="5"/>
        <v>605.72</v>
      </c>
      <c r="Q8" s="2">
        <f t="shared" si="6"/>
        <v>21408</v>
      </c>
      <c r="R8">
        <f>Q8-Q2</f>
        <v>228</v>
      </c>
    </row>
    <row r="9" spans="1:18">
      <c r="A9">
        <v>9</v>
      </c>
      <c r="B9" s="1">
        <v>0.24796296296296297</v>
      </c>
      <c r="C9" s="1">
        <f>B9-B2</f>
        <v>2.8240740740740899E-3</v>
      </c>
      <c r="D9">
        <v>6.2E-2</v>
      </c>
      <c r="E9">
        <f t="shared" si="0"/>
        <v>22.32</v>
      </c>
      <c r="F9">
        <f t="shared" si="1"/>
        <v>605.94666666666672</v>
      </c>
      <c r="I9">
        <v>7.0000000000000007E-2</v>
      </c>
      <c r="J9">
        <f t="shared" si="2"/>
        <v>25.200000000000003</v>
      </c>
      <c r="K9">
        <f t="shared" si="3"/>
        <v>604.13333333333333</v>
      </c>
      <c r="M9">
        <v>6.3E-2</v>
      </c>
      <c r="N9">
        <f t="shared" si="4"/>
        <v>22.68</v>
      </c>
      <c r="O9">
        <f t="shared" si="5"/>
        <v>605.72</v>
      </c>
      <c r="Q9" s="2">
        <f t="shared" si="6"/>
        <v>21424</v>
      </c>
      <c r="R9">
        <f>Q9-Q2</f>
        <v>244</v>
      </c>
    </row>
    <row r="10" spans="1:18">
      <c r="A10">
        <v>10</v>
      </c>
      <c r="B10" s="1">
        <v>0.24844907407407404</v>
      </c>
      <c r="C10" s="1">
        <f>B10-B2</f>
        <v>3.310185185185166E-3</v>
      </c>
      <c r="D10">
        <v>5.8000000000000003E-2</v>
      </c>
      <c r="E10">
        <f t="shared" si="0"/>
        <v>20.880000000000003</v>
      </c>
      <c r="F10">
        <f t="shared" si="1"/>
        <v>606.85333333333335</v>
      </c>
      <c r="I10">
        <v>6.6000000000000003E-2</v>
      </c>
      <c r="J10">
        <f t="shared" si="2"/>
        <v>23.76</v>
      </c>
      <c r="K10">
        <f t="shared" si="3"/>
        <v>605.04</v>
      </c>
      <c r="M10">
        <v>0.06</v>
      </c>
      <c r="N10">
        <f t="shared" si="4"/>
        <v>21.599999999999998</v>
      </c>
      <c r="O10">
        <f t="shared" si="5"/>
        <v>606.4</v>
      </c>
      <c r="Q10" s="2">
        <f t="shared" si="6"/>
        <v>21465.999999999996</v>
      </c>
      <c r="R10">
        <f>Q10-Q2</f>
        <v>285.99999999999636</v>
      </c>
    </row>
    <row r="11" spans="1:18">
      <c r="A11">
        <v>11</v>
      </c>
      <c r="B11" s="1">
        <v>0.24862268518518518</v>
      </c>
      <c r="C11" s="1">
        <f>B11-B2</f>
        <v>3.4837962962963043E-3</v>
      </c>
      <c r="D11">
        <v>5.2999999999999999E-2</v>
      </c>
      <c r="E11">
        <f t="shared" si="0"/>
        <v>19.079999999999998</v>
      </c>
      <c r="F11">
        <f t="shared" si="1"/>
        <v>607.98666666666668</v>
      </c>
      <c r="I11">
        <v>0.06</v>
      </c>
      <c r="J11">
        <f t="shared" si="2"/>
        <v>21.599999999999998</v>
      </c>
      <c r="K11">
        <f t="shared" si="3"/>
        <v>606.4</v>
      </c>
      <c r="M11">
        <v>5.6000000000000001E-2</v>
      </c>
      <c r="N11">
        <f t="shared" si="4"/>
        <v>20.16</v>
      </c>
      <c r="O11">
        <f t="shared" si="5"/>
        <v>607.30666666666662</v>
      </c>
      <c r="Q11" s="2">
        <f t="shared" si="6"/>
        <v>21481</v>
      </c>
      <c r="R11">
        <f>Q11-Q2</f>
        <v>301</v>
      </c>
    </row>
    <row r="12" spans="1:18">
      <c r="A12">
        <v>12</v>
      </c>
      <c r="B12" s="1">
        <v>0.24885416666666668</v>
      </c>
      <c r="C12" s="1">
        <f>B12-B2</f>
        <v>3.7152777777778034E-3</v>
      </c>
      <c r="D12">
        <v>5.5E-2</v>
      </c>
      <c r="E12">
        <f t="shared" si="0"/>
        <v>19.8</v>
      </c>
      <c r="F12">
        <f t="shared" si="1"/>
        <v>607.5333333333333</v>
      </c>
      <c r="I12">
        <v>5.8000000000000003E-2</v>
      </c>
      <c r="J12">
        <f t="shared" si="2"/>
        <v>20.880000000000003</v>
      </c>
      <c r="K12">
        <f t="shared" si="3"/>
        <v>606.85333333333335</v>
      </c>
      <c r="M12">
        <v>5.7000000000000002E-2</v>
      </c>
      <c r="N12">
        <f t="shared" si="4"/>
        <v>20.52</v>
      </c>
      <c r="O12">
        <f t="shared" si="5"/>
        <v>607.08000000000004</v>
      </c>
      <c r="Q12" s="2">
        <f t="shared" si="6"/>
        <v>21501</v>
      </c>
      <c r="R12">
        <f>Q12-Q2</f>
        <v>321</v>
      </c>
    </row>
    <row r="13" spans="1:18">
      <c r="A13">
        <v>13</v>
      </c>
      <c r="B13" s="1">
        <v>0.24903935185185186</v>
      </c>
      <c r="C13" s="1">
        <f>B13-B2</f>
        <v>3.9004629629629806E-3</v>
      </c>
      <c r="D13">
        <v>5.3999999999999999E-2</v>
      </c>
      <c r="E13">
        <f t="shared" si="0"/>
        <v>19.440000000000001</v>
      </c>
      <c r="F13">
        <f t="shared" si="1"/>
        <v>607.76</v>
      </c>
      <c r="I13">
        <v>5.3999999999999999E-2</v>
      </c>
      <c r="J13">
        <f t="shared" si="2"/>
        <v>19.440000000000001</v>
      </c>
      <c r="K13">
        <f t="shared" si="3"/>
        <v>607.76</v>
      </c>
      <c r="M13">
        <v>5.3999999999999999E-2</v>
      </c>
      <c r="N13">
        <f t="shared" si="4"/>
        <v>19.440000000000001</v>
      </c>
      <c r="O13">
        <f t="shared" si="5"/>
        <v>607.76</v>
      </c>
      <c r="Q13" s="2">
        <f t="shared" si="6"/>
        <v>21517</v>
      </c>
      <c r="R13">
        <f>Q13-Q2</f>
        <v>337</v>
      </c>
    </row>
    <row r="14" spans="1:18">
      <c r="A14">
        <v>14</v>
      </c>
      <c r="B14" s="1">
        <v>0.24938657407407408</v>
      </c>
      <c r="C14" s="1">
        <f>B14-B2</f>
        <v>4.2476851851852016E-3</v>
      </c>
      <c r="D14">
        <v>5.1999999999999998E-2</v>
      </c>
      <c r="E14">
        <f t="shared" si="0"/>
        <v>18.72</v>
      </c>
      <c r="F14">
        <f t="shared" si="1"/>
        <v>608.21333333333337</v>
      </c>
      <c r="I14">
        <v>5.0999999999999997E-2</v>
      </c>
      <c r="J14">
        <f t="shared" si="2"/>
        <v>18.36</v>
      </c>
      <c r="K14">
        <f t="shared" si="3"/>
        <v>608.44000000000005</v>
      </c>
      <c r="M14">
        <v>5.0999999999999997E-2</v>
      </c>
      <c r="N14">
        <f t="shared" si="4"/>
        <v>18.36</v>
      </c>
      <c r="O14">
        <f t="shared" si="5"/>
        <v>608.44000000000005</v>
      </c>
      <c r="Q14" s="2">
        <f t="shared" si="6"/>
        <v>21547</v>
      </c>
      <c r="R14">
        <f>Q14-Q2</f>
        <v>367</v>
      </c>
    </row>
    <row r="15" spans="1:18">
      <c r="A15">
        <v>15</v>
      </c>
      <c r="B15" s="1">
        <v>0.25057870370370372</v>
      </c>
      <c r="C15" s="1">
        <f>B15-B2</f>
        <v>5.4398148148148417E-3</v>
      </c>
      <c r="D15">
        <v>4.9000000000000002E-2</v>
      </c>
      <c r="E15">
        <f t="shared" si="0"/>
        <v>17.64</v>
      </c>
      <c r="F15">
        <f t="shared" si="1"/>
        <v>608.89333333333332</v>
      </c>
      <c r="I15">
        <v>4.8000000000000001E-2</v>
      </c>
      <c r="J15">
        <f t="shared" si="2"/>
        <v>17.28</v>
      </c>
      <c r="K15">
        <f t="shared" si="3"/>
        <v>609.12</v>
      </c>
      <c r="M15">
        <v>4.8000000000000001E-2</v>
      </c>
      <c r="N15">
        <f t="shared" si="4"/>
        <v>17.28</v>
      </c>
      <c r="O15">
        <f t="shared" si="5"/>
        <v>609.12</v>
      </c>
      <c r="Q15" s="2">
        <f t="shared" si="6"/>
        <v>21650</v>
      </c>
      <c r="R15">
        <f>Q15-Q2</f>
        <v>470</v>
      </c>
    </row>
    <row r="16" spans="1:18">
      <c r="A16">
        <v>16</v>
      </c>
      <c r="B16" s="1">
        <v>0.25071759259259258</v>
      </c>
      <c r="C16" s="1">
        <f>B16-B2</f>
        <v>5.5787037037036968E-3</v>
      </c>
      <c r="D16">
        <v>4.5999999999999999E-2</v>
      </c>
      <c r="E16">
        <f t="shared" si="0"/>
        <v>16.559999999999999</v>
      </c>
      <c r="F16">
        <f t="shared" si="1"/>
        <v>609.57333333333338</v>
      </c>
      <c r="I16">
        <v>4.4999999999999998E-2</v>
      </c>
      <c r="J16">
        <f t="shared" si="2"/>
        <v>16.2</v>
      </c>
      <c r="K16">
        <f t="shared" si="3"/>
        <v>609.79999999999995</v>
      </c>
      <c r="M16">
        <v>4.4999999999999998E-2</v>
      </c>
      <c r="N16">
        <f t="shared" si="4"/>
        <v>16.2</v>
      </c>
      <c r="O16">
        <f t="shared" si="5"/>
        <v>609.79999999999995</v>
      </c>
      <c r="Q16" s="2">
        <f t="shared" si="6"/>
        <v>21662</v>
      </c>
      <c r="R16">
        <f>Q16-Q2</f>
        <v>482</v>
      </c>
    </row>
    <row r="17" spans="1:18">
      <c r="A17">
        <v>17</v>
      </c>
      <c r="B17" s="1">
        <v>0.25085648148148149</v>
      </c>
      <c r="C17" s="1">
        <f>B17-B2</f>
        <v>5.7175925925926074E-3</v>
      </c>
      <c r="D17">
        <v>4.3999999999999997E-2</v>
      </c>
      <c r="E17">
        <f t="shared" si="0"/>
        <v>15.84</v>
      </c>
      <c r="F17">
        <f t="shared" si="1"/>
        <v>610.02666666666664</v>
      </c>
      <c r="I17">
        <v>4.1000000000000002E-2</v>
      </c>
      <c r="J17">
        <f t="shared" si="2"/>
        <v>14.76</v>
      </c>
      <c r="K17">
        <f t="shared" si="3"/>
        <v>610.70666666666671</v>
      </c>
      <c r="M17">
        <v>4.1000000000000002E-2</v>
      </c>
      <c r="N17">
        <f t="shared" si="4"/>
        <v>14.76</v>
      </c>
      <c r="O17">
        <f t="shared" si="5"/>
        <v>610.70666666666671</v>
      </c>
      <c r="Q17" s="2">
        <f t="shared" si="6"/>
        <v>21674</v>
      </c>
      <c r="R17">
        <f>Q17-Q2</f>
        <v>494</v>
      </c>
    </row>
    <row r="18" spans="1:18">
      <c r="A18">
        <v>18</v>
      </c>
      <c r="B18" s="1">
        <v>0.25106481481481485</v>
      </c>
      <c r="C18" s="1">
        <f>B18-B2</f>
        <v>5.9259259259259733E-3</v>
      </c>
      <c r="D18">
        <v>4.2000000000000003E-2</v>
      </c>
      <c r="E18">
        <f t="shared" si="0"/>
        <v>15.120000000000001</v>
      </c>
      <c r="F18">
        <f t="shared" si="1"/>
        <v>610.48</v>
      </c>
      <c r="I18">
        <v>3.7999999999999999E-2</v>
      </c>
      <c r="J18">
        <f t="shared" si="2"/>
        <v>13.68</v>
      </c>
      <c r="K18">
        <f t="shared" si="3"/>
        <v>611.38666666666666</v>
      </c>
      <c r="M18">
        <v>3.7999999999999999E-2</v>
      </c>
      <c r="N18">
        <f t="shared" si="4"/>
        <v>13.68</v>
      </c>
      <c r="O18">
        <f t="shared" si="5"/>
        <v>611.38666666666666</v>
      </c>
      <c r="Q18" s="2">
        <f t="shared" si="6"/>
        <v>21692.000000000004</v>
      </c>
      <c r="R18">
        <f>Q18-Q2</f>
        <v>512.00000000000364</v>
      </c>
    </row>
    <row r="19" spans="1:18">
      <c r="A19">
        <v>19</v>
      </c>
      <c r="B19" s="1">
        <v>0.25134259259259256</v>
      </c>
      <c r="C19" s="1">
        <f>B19-B2</f>
        <v>6.2037037037036835E-3</v>
      </c>
      <c r="D19">
        <v>3.9E-2</v>
      </c>
      <c r="E19">
        <f t="shared" si="0"/>
        <v>14.04</v>
      </c>
      <c r="F19">
        <f t="shared" si="1"/>
        <v>611.16</v>
      </c>
      <c r="I19">
        <v>3.4000000000000002E-2</v>
      </c>
      <c r="J19">
        <f t="shared" si="2"/>
        <v>12.24</v>
      </c>
      <c r="K19">
        <f t="shared" si="3"/>
        <v>612.29333333333329</v>
      </c>
      <c r="M19">
        <v>3.5000000000000003E-2</v>
      </c>
      <c r="N19">
        <f t="shared" si="4"/>
        <v>12.600000000000001</v>
      </c>
      <c r="O19">
        <f t="shared" si="5"/>
        <v>612.06666666666672</v>
      </c>
      <c r="Q19" s="2">
        <f t="shared" si="6"/>
        <v>21715.999999999996</v>
      </c>
      <c r="R19">
        <f>Q19-Q2</f>
        <v>535.99999999999636</v>
      </c>
    </row>
    <row r="20" spans="1:18">
      <c r="A20">
        <v>20</v>
      </c>
      <c r="B20" s="1">
        <v>0.25157407407407406</v>
      </c>
      <c r="C20" s="1">
        <f>B20-B2</f>
        <v>6.4351851851851827E-3</v>
      </c>
      <c r="D20">
        <v>3.6999999999999998E-2</v>
      </c>
      <c r="E20">
        <f t="shared" si="0"/>
        <v>13.319999999999999</v>
      </c>
      <c r="F20">
        <f t="shared" si="1"/>
        <v>611.61333333333334</v>
      </c>
      <c r="I20">
        <v>3.1E-2</v>
      </c>
      <c r="J20">
        <f t="shared" si="2"/>
        <v>11.16</v>
      </c>
      <c r="K20">
        <f t="shared" si="3"/>
        <v>612.97333333333336</v>
      </c>
      <c r="M20">
        <v>3.2000000000000001E-2</v>
      </c>
      <c r="N20">
        <f t="shared" si="4"/>
        <v>11.52</v>
      </c>
      <c r="O20">
        <f t="shared" si="5"/>
        <v>612.74666666666667</v>
      </c>
      <c r="Q20" s="2">
        <f t="shared" si="6"/>
        <v>21736</v>
      </c>
      <c r="R20">
        <f>Q20-Q2</f>
        <v>556</v>
      </c>
    </row>
    <row r="21" spans="1:18">
      <c r="A21">
        <v>21</v>
      </c>
      <c r="B21" s="1">
        <v>0.25179398148148147</v>
      </c>
      <c r="C21" s="1">
        <f>B21-B2</f>
        <v>6.6550925925925875E-3</v>
      </c>
      <c r="D21">
        <v>3.5999999999999997E-2</v>
      </c>
      <c r="E21">
        <f t="shared" si="0"/>
        <v>12.959999999999999</v>
      </c>
      <c r="F21">
        <f t="shared" si="1"/>
        <v>611.84</v>
      </c>
      <c r="I21">
        <v>2.8000000000000001E-2</v>
      </c>
      <c r="J21">
        <f t="shared" si="2"/>
        <v>10.08</v>
      </c>
      <c r="K21">
        <f t="shared" si="3"/>
        <v>613.65333333333331</v>
      </c>
      <c r="M21">
        <v>2.9000000000000001E-2</v>
      </c>
      <c r="N21">
        <f t="shared" si="4"/>
        <v>10.440000000000001</v>
      </c>
      <c r="O21">
        <f t="shared" si="5"/>
        <v>613.42666666666662</v>
      </c>
      <c r="Q21" s="2">
        <f t="shared" si="6"/>
        <v>21755</v>
      </c>
      <c r="R21">
        <f>Q21-Q2</f>
        <v>575</v>
      </c>
    </row>
    <row r="35" spans="6:6">
      <c r="F35">
        <v>5.7000000000000002E-2</v>
      </c>
    </row>
    <row r="36" spans="6:6">
      <c r="F36">
        <v>6.0999999999999999E-2</v>
      </c>
    </row>
    <row r="37" spans="6:6">
      <c r="F37">
        <v>6.4000000000000001E-2</v>
      </c>
    </row>
    <row r="38" spans="6:6">
      <c r="F38">
        <v>6.9000000000000006E-2</v>
      </c>
    </row>
    <row r="39" spans="6:6">
      <c r="F39">
        <v>7.2999999999999995E-2</v>
      </c>
    </row>
    <row r="40" spans="6:6">
      <c r="F40">
        <v>7.1999999999999995E-2</v>
      </c>
    </row>
    <row r="41" spans="6:6">
      <c r="F41">
        <v>7.1999999999999995E-2</v>
      </c>
    </row>
    <row r="42" spans="6:6">
      <c r="F42">
        <v>7.0000000000000007E-2</v>
      </c>
    </row>
    <row r="43" spans="6:6">
      <c r="F43">
        <v>6.6000000000000003E-2</v>
      </c>
    </row>
    <row r="44" spans="6:6">
      <c r="F44">
        <v>0.06</v>
      </c>
    </row>
    <row r="45" spans="6:6">
      <c r="F45">
        <v>5.8000000000000003E-2</v>
      </c>
    </row>
    <row r="46" spans="6:6">
      <c r="F46">
        <v>5.3999999999999999E-2</v>
      </c>
    </row>
    <row r="47" spans="6:6">
      <c r="F47">
        <v>5.0999999999999997E-2</v>
      </c>
    </row>
    <row r="48" spans="6:6">
      <c r="F48">
        <v>4.8000000000000001E-2</v>
      </c>
    </row>
    <row r="49" spans="6:6">
      <c r="F49">
        <v>4.4999999999999998E-2</v>
      </c>
    </row>
    <row r="50" spans="6:6">
      <c r="F50">
        <v>4.1000000000000002E-2</v>
      </c>
    </row>
    <row r="51" spans="6:6">
      <c r="F51">
        <v>3.7999999999999999E-2</v>
      </c>
    </row>
    <row r="52" spans="6:6">
      <c r="F52">
        <v>3.4000000000000002E-2</v>
      </c>
    </row>
    <row r="53" spans="6:6">
      <c r="F53">
        <v>3.1E-2</v>
      </c>
    </row>
    <row r="54" spans="6:6">
      <c r="F54">
        <v>2.8000000000000001E-2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Drachman</dc:creator>
  <cp:lastModifiedBy>Nicholas Drachman</cp:lastModifiedBy>
  <dcterms:created xsi:type="dcterms:W3CDTF">2019-07-22T22:54:59Z</dcterms:created>
  <dcterms:modified xsi:type="dcterms:W3CDTF">2019-07-29T15:14:34Z</dcterms:modified>
</cp:coreProperties>
</file>