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-23\Downloads\"/>
    </mc:Choice>
  </mc:AlternateContent>
  <xr:revisionPtr revIDLastSave="0" documentId="8_{E472D4B1-6029-4156-960D-F9B2C7790EC2}" xr6:coauthVersionLast="47" xr6:coauthVersionMax="47" xr10:uidLastSave="{00000000-0000-0000-0000-000000000000}"/>
  <bookViews>
    <workbookView xWindow="2280" yWindow="2080" windowWidth="13060" windowHeight="8720" xr2:uid="{F00CBA1F-5740-4068-8663-8101B134C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<sst xmlns="http://schemas.openxmlformats.org/spreadsheetml/2006/main" count="37" uniqueCount="22">
  <si>
    <t>Kunjungan Wisatawan Domestik ke Bali per Bulan, 2004-2021</t>
  </si>
  <si>
    <t>Number of Domestic Visitor to Bali by Month, 2004-2021</t>
  </si>
  <si>
    <t>Bulan</t>
  </si>
  <si>
    <t>Januari</t>
  </si>
  <si>
    <t>Pebruari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</si>
  <si>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</si>
  <si>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</si>
  <si>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</si>
  <si>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</si>
  <si>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</si>
  <si>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</si>
  <si>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</si>
  <si>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</si>
  <si>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</si>
  <si>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</si>
  <si>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BALI</t>
  </si>
  <si>
    <t>Pertumbuhan</t>
  </si>
  <si>
    <t>-</t>
  </si>
  <si>
    <t>Source :</t>
  </si>
  <si>
    <t>Survey Result by Bali Government Tourism Office</t>
  </si>
  <si>
    <t xml:space="preserve">Sumber : </t>
  </si>
  <si>
    <t>Hasil Survei Dinas Pariwisata Provinsi Bali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</si>
</sst>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###\ ###\ ##0"/>
  </numFmts>
  <fonts count="7" x14ac:knownFonts="1">
    <font>
      <sz val="11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8"/>
      <name val="Arial"/>
      <family val="2"/>
      <scheme val="minor"/>
    </font>
    <font>
      <b/>
      <i/>
      <sz val="10"/>
      <name val="Arial"/>
      <family val="2"/>
      <scheme val="minor"/>
    </font>
    <font>
      <sz val="8"/>
      <name val="Arial"/>
      <family val="2"/>
      <scheme val="minor"/>
    </font>
    <font>
      <b/>
      <sz val="9"/>
      <color theme="0"/>
      <name val="Arial"/>
      <family val="2"/>
      <scheme val="minor"/>
    </font>
    <font>
      <i/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1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 indent="1"/>
    </xf>
    <xf numFmtId="165" fontId="4" fillId="0" borderId="1" xfId="0" applyNumberFormat="1" applyFont="1" applyBorder="1" applyAlignment="1">
      <alignment horizontal="right" vertical="center" indent="1"/>
    </xf>
    <xf numFmtId="0" fontId="2" fillId="4" borderId="1" xfId="0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horizontal="right" vertical="center" indent="1"/>
    </xf>
    <xf numFmtId="164" fontId="2" fillId="4" borderId="1" xfId="0" quotePrefix="1" applyNumberFormat="1" applyFont="1" applyFill="1" applyBorder="1" applyAlignment="1">
      <alignment horizontal="right" vertical="center" indent="1"/>
    </xf>
    <xf numFmtId="2" fontId="2" fillId="4" borderId="1" xfId="0" applyNumberFormat="1" applyFont="1" applyFill="1" applyBorder="1" applyAlignment="1">
      <alignment horizontal="right" vertical="center" indent="1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2A3A-0248-4984-9478-C87478CE1BF8}">
  <dimension ref="A1:J37"/>
  <sheetViews>
    <sheetView tabSelected="1" workbookViewId="0">
      <selection sqref="A1:J37"/>
    </sheetView>
  </sheetViews>
  <sheetFormatPr defaultRowHeight="14" x14ac:dyDescent="0.3"/>
  <sheetData>
    <row r="1" spans="1:10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</row>
    <row r="3" spans="1:10" x14ac:dyDescent="0.3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3">
      <c r="A4" s="5" t="s">
        <v>2</v>
      </c>
      <c r="B4" s="5">
        <v>2004</v>
      </c>
      <c r="C4" s="5">
        <v>2005</v>
      </c>
      <c r="D4" s="5">
        <v>2006</v>
      </c>
      <c r="E4" s="5">
        <v>2007</v>
      </c>
      <c r="F4" s="5">
        <v>2008</v>
      </c>
      <c r="G4" s="5">
        <v>2009</v>
      </c>
      <c r="H4" s="5">
        <v>2010</v>
      </c>
      <c r="I4" s="5">
        <v>2011</v>
      </c>
      <c r="J4" s="5">
        <v>2012</v>
      </c>
    </row>
    <row r="5" spans="1:10" x14ac:dyDescent="0.3">
      <c r="A5" s="6" t="s">
        <v>3</v>
      </c>
      <c r="B5" s="7">
        <v>167106</v>
      </c>
      <c r="C5" s="7">
        <v>174515</v>
      </c>
      <c r="D5" s="7">
        <v>202857</v>
      </c>
      <c r="E5" s="7">
        <v>181266</v>
      </c>
      <c r="F5" s="7">
        <v>225955</v>
      </c>
      <c r="G5" s="7">
        <v>264915</v>
      </c>
      <c r="H5" s="8">
        <f>102957+246618</f>
        <v>349575</v>
      </c>
      <c r="I5" s="8">
        <v>280588</v>
      </c>
      <c r="J5" s="8">
        <v>333199</v>
      </c>
    </row>
    <row r="6" spans="1:10" x14ac:dyDescent="0.3">
      <c r="A6" s="6" t="s">
        <v>4</v>
      </c>
      <c r="B6" s="7">
        <v>133660</v>
      </c>
      <c r="C6" s="7">
        <v>161808</v>
      </c>
      <c r="D6" s="7">
        <v>161413</v>
      </c>
      <c r="E6" s="7">
        <v>144425</v>
      </c>
      <c r="F6" s="7">
        <v>190792</v>
      </c>
      <c r="G6" s="7">
        <v>204419</v>
      </c>
      <c r="H6" s="8">
        <f>97542+141247</f>
        <v>238789</v>
      </c>
      <c r="I6" s="8">
        <v>340508</v>
      </c>
      <c r="J6" s="8">
        <v>305934</v>
      </c>
    </row>
    <row r="7" spans="1:10" x14ac:dyDescent="0.3">
      <c r="A7" s="6" t="s">
        <v>5</v>
      </c>
      <c r="B7" s="7">
        <v>118369</v>
      </c>
      <c r="C7" s="7">
        <v>194411</v>
      </c>
      <c r="D7" s="7">
        <v>171795</v>
      </c>
      <c r="E7" s="7">
        <v>161009</v>
      </c>
      <c r="F7" s="7">
        <v>221181</v>
      </c>
      <c r="G7" s="7">
        <v>255203</v>
      </c>
      <c r="H7" s="8">
        <f>104039+98956</f>
        <v>202995</v>
      </c>
      <c r="I7" s="8">
        <v>358313</v>
      </c>
      <c r="J7" s="8">
        <v>307616</v>
      </c>
    </row>
    <row r="8" spans="1:10" x14ac:dyDescent="0.3">
      <c r="A8" s="6" t="s">
        <v>6</v>
      </c>
      <c r="B8" s="7">
        <v>129730</v>
      </c>
      <c r="C8" s="7">
        <v>174033</v>
      </c>
      <c r="D8" s="7">
        <v>192182</v>
      </c>
      <c r="E8" s="7">
        <v>165509</v>
      </c>
      <c r="F8" s="7">
        <v>206631</v>
      </c>
      <c r="G8" s="7">
        <v>247100</v>
      </c>
      <c r="H8" s="8">
        <f>106905+289993</f>
        <v>396898</v>
      </c>
      <c r="I8" s="8">
        <v>385228</v>
      </c>
      <c r="J8" s="8">
        <v>331378</v>
      </c>
    </row>
    <row r="9" spans="1:10" x14ac:dyDescent="0.3">
      <c r="A9" s="6" t="s">
        <v>7</v>
      </c>
      <c r="B9" s="7">
        <v>142186</v>
      </c>
      <c r="C9" s="7">
        <v>190855</v>
      </c>
      <c r="D9" s="7">
        <v>188152</v>
      </c>
      <c r="E9" s="7">
        <v>183736</v>
      </c>
      <c r="F9" s="7">
        <v>226339</v>
      </c>
      <c r="G9" s="7">
        <v>289635</v>
      </c>
      <c r="H9" s="8">
        <f>114511+306858</f>
        <v>421369</v>
      </c>
      <c r="I9" s="8">
        <v>463452</v>
      </c>
      <c r="J9" s="8">
        <v>525076</v>
      </c>
    </row>
    <row r="10" spans="1:10" x14ac:dyDescent="0.3">
      <c r="A10" s="6" t="s">
        <v>8</v>
      </c>
      <c r="B10" s="7">
        <v>167718</v>
      </c>
      <c r="C10" s="7">
        <v>201990</v>
      </c>
      <c r="D10" s="7">
        <v>204284</v>
      </c>
      <c r="E10" s="7">
        <v>214957</v>
      </c>
      <c r="F10" s="7">
        <v>256448</v>
      </c>
      <c r="G10" s="7">
        <v>304213</v>
      </c>
      <c r="H10" s="8">
        <f>123956+331500</f>
        <v>455456</v>
      </c>
      <c r="I10" s="8">
        <v>568264</v>
      </c>
      <c r="J10" s="8">
        <v>569635</v>
      </c>
    </row>
    <row r="11" spans="1:10" x14ac:dyDescent="0.3">
      <c r="A11" s="6" t="s">
        <v>9</v>
      </c>
      <c r="B11" s="7">
        <v>212463</v>
      </c>
      <c r="C11" s="7">
        <v>254264</v>
      </c>
      <c r="D11" s="7">
        <v>245909</v>
      </c>
      <c r="E11" s="7">
        <v>244032</v>
      </c>
      <c r="F11" s="7">
        <v>329362</v>
      </c>
      <c r="G11" s="7">
        <v>340610</v>
      </c>
      <c r="H11" s="8">
        <f>139082+350225</f>
        <v>489307</v>
      </c>
      <c r="I11" s="8">
        <v>573103</v>
      </c>
      <c r="J11" s="8">
        <v>524334</v>
      </c>
    </row>
    <row r="12" spans="1:10" x14ac:dyDescent="0.3">
      <c r="A12" s="6" t="s">
        <v>10</v>
      </c>
      <c r="B12" s="7">
        <v>171034</v>
      </c>
      <c r="C12" s="7">
        <v>217782</v>
      </c>
      <c r="D12" s="7">
        <v>218117</v>
      </c>
      <c r="E12" s="7">
        <v>217822</v>
      </c>
      <c r="F12" s="7">
        <v>259511</v>
      </c>
      <c r="G12" s="7">
        <v>280972</v>
      </c>
      <c r="H12" s="8">
        <f>107779+269791</f>
        <v>377570</v>
      </c>
      <c r="I12" s="8">
        <v>440751</v>
      </c>
      <c r="J12" s="8">
        <v>661334</v>
      </c>
    </row>
    <row r="13" spans="1:10" x14ac:dyDescent="0.3">
      <c r="A13" s="6" t="s">
        <v>11</v>
      </c>
      <c r="B13" s="7">
        <v>168420</v>
      </c>
      <c r="C13" s="7">
        <v>218382</v>
      </c>
      <c r="D13" s="7">
        <v>196167</v>
      </c>
      <c r="E13" s="7">
        <v>181846</v>
      </c>
      <c r="F13" s="7">
        <v>205304</v>
      </c>
      <c r="G13" s="7">
        <v>352257</v>
      </c>
      <c r="H13" s="8">
        <f>127987+466675</f>
        <v>594662</v>
      </c>
      <c r="I13" s="8">
        <v>609633</v>
      </c>
      <c r="J13" s="8">
        <v>572359</v>
      </c>
    </row>
    <row r="14" spans="1:10" x14ac:dyDescent="0.3">
      <c r="A14" s="6" t="s">
        <v>12</v>
      </c>
      <c r="B14" s="7">
        <v>150827</v>
      </c>
      <c r="C14" s="7">
        <v>168684</v>
      </c>
      <c r="D14" s="7">
        <v>238721</v>
      </c>
      <c r="E14" s="7">
        <v>299724</v>
      </c>
      <c r="F14" s="7">
        <v>306112</v>
      </c>
      <c r="G14" s="7">
        <v>330337</v>
      </c>
      <c r="H14" s="8">
        <f>133344+258378</f>
        <v>391722</v>
      </c>
      <c r="I14" s="8">
        <v>526302</v>
      </c>
      <c r="J14" s="8">
        <v>667703</v>
      </c>
    </row>
    <row r="15" spans="1:10" x14ac:dyDescent="0.3">
      <c r="A15" s="6" t="s">
        <v>13</v>
      </c>
      <c r="B15" s="7">
        <v>269132</v>
      </c>
      <c r="C15" s="7">
        <v>259543</v>
      </c>
      <c r="D15" s="7">
        <v>234308</v>
      </c>
      <c r="E15" s="7">
        <v>204579</v>
      </c>
      <c r="F15" s="7">
        <v>203416</v>
      </c>
      <c r="G15" s="7">
        <v>285526</v>
      </c>
      <c r="H15" s="8">
        <f>122578+238817</f>
        <v>361395</v>
      </c>
      <c r="I15" s="8">
        <v>574016</v>
      </c>
      <c r="J15" s="8">
        <v>545348</v>
      </c>
    </row>
    <row r="16" spans="1:10" x14ac:dyDescent="0.3">
      <c r="A16" s="6" t="s">
        <v>14</v>
      </c>
      <c r="B16" s="7">
        <v>207541</v>
      </c>
      <c r="C16" s="7">
        <v>192242</v>
      </c>
      <c r="D16" s="7">
        <v>220882</v>
      </c>
      <c r="E16" s="7">
        <v>285739</v>
      </c>
      <c r="F16" s="7">
        <v>267742</v>
      </c>
      <c r="G16" s="7">
        <v>365948</v>
      </c>
      <c r="H16" s="8">
        <f>152168+214437</f>
        <v>366605</v>
      </c>
      <c r="I16" s="8">
        <v>554963</v>
      </c>
      <c r="J16" s="8">
        <v>719642</v>
      </c>
    </row>
    <row r="17" spans="1:10" x14ac:dyDescent="0.3">
      <c r="A17" s="9" t="s">
        <v>15</v>
      </c>
      <c r="B17" s="10">
        <v>2038186</v>
      </c>
      <c r="C17" s="10">
        <v>2408509</v>
      </c>
      <c r="D17" s="10">
        <v>2474787</v>
      </c>
      <c r="E17" s="10">
        <v>2484644</v>
      </c>
      <c r="F17" s="10">
        <v>2898793</v>
      </c>
      <c r="G17" s="10">
        <v>3521135</v>
      </c>
      <c r="H17" s="10">
        <v>4646343</v>
      </c>
      <c r="I17" s="10">
        <v>5675121</v>
      </c>
      <c r="J17" s="10">
        <v>6063558</v>
      </c>
    </row>
    <row r="18" spans="1:10" x14ac:dyDescent="0.3">
      <c r="A18" s="9" t="s">
        <v>16</v>
      </c>
      <c r="B18" s="11" t="s">
        <v>17</v>
      </c>
      <c r="C18" s="12">
        <v>18.169244612611411</v>
      </c>
      <c r="D18" s="12">
        <v>2.7518269601649816</v>
      </c>
      <c r="E18" s="12">
        <v>0.39829690393557099</v>
      </c>
      <c r="F18" s="12">
        <v>16.668343633937095</v>
      </c>
      <c r="G18" s="12">
        <v>21.469004513257758</v>
      </c>
      <c r="H18" s="12">
        <v>31.955832423352131</v>
      </c>
      <c r="I18" s="12">
        <v>22.141671417714964</v>
      </c>
      <c r="J18" s="12">
        <v>6.844558908964232</v>
      </c>
    </row>
    <row r="19" spans="1:10" x14ac:dyDescent="0.3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3">
      <c r="A20" s="5" t="s">
        <v>2</v>
      </c>
      <c r="B20" s="5">
        <v>2013</v>
      </c>
      <c r="C20" s="5">
        <v>2014</v>
      </c>
      <c r="D20" s="5">
        <v>2015</v>
      </c>
      <c r="E20" s="5">
        <v>2016</v>
      </c>
      <c r="F20" s="5">
        <v>2017</v>
      </c>
      <c r="G20" s="5">
        <v>2018</v>
      </c>
      <c r="H20" s="5">
        <v>2019</v>
      </c>
      <c r="I20" s="5">
        <v>2020</v>
      </c>
      <c r="J20" s="5">
        <v>2021</v>
      </c>
    </row>
    <row r="21" spans="1:10" x14ac:dyDescent="0.3">
      <c r="A21" s="6" t="s">
        <v>3</v>
      </c>
      <c r="B21" s="8">
        <v>426360</v>
      </c>
      <c r="C21" s="8">
        <v>517500</v>
      </c>
      <c r="D21" s="8">
        <v>528506</v>
      </c>
      <c r="E21" s="8">
        <v>597558</v>
      </c>
      <c r="F21" s="8">
        <v>658308</v>
      </c>
      <c r="G21" s="8">
        <v>743456</v>
      </c>
      <c r="H21" s="8">
        <v>793527</v>
      </c>
      <c r="I21" s="8">
        <v>879702</v>
      </c>
      <c r="J21" s="8">
        <v>282248</v>
      </c>
    </row>
    <row r="22" spans="1:10" x14ac:dyDescent="0.3">
      <c r="A22" s="6" t="s">
        <v>4</v>
      </c>
      <c r="B22" s="8">
        <v>369525</v>
      </c>
      <c r="C22" s="8">
        <v>296581</v>
      </c>
      <c r="D22" s="8">
        <v>483221</v>
      </c>
      <c r="E22" s="8">
        <v>513852</v>
      </c>
      <c r="F22" s="8">
        <v>520462</v>
      </c>
      <c r="G22" s="8">
        <v>655719</v>
      </c>
      <c r="H22" s="8">
        <v>692113</v>
      </c>
      <c r="I22" s="8">
        <v>721105</v>
      </c>
      <c r="J22" s="8">
        <v>240608</v>
      </c>
    </row>
    <row r="23" spans="1:10" x14ac:dyDescent="0.3">
      <c r="A23" s="6" t="s">
        <v>5</v>
      </c>
      <c r="B23" s="8">
        <v>431393</v>
      </c>
      <c r="C23" s="8">
        <v>255403</v>
      </c>
      <c r="D23" s="8">
        <v>503311</v>
      </c>
      <c r="E23" s="8">
        <v>576438</v>
      </c>
      <c r="F23" s="8">
        <v>618834</v>
      </c>
      <c r="G23" s="8">
        <v>762622</v>
      </c>
      <c r="H23" s="8">
        <v>787616</v>
      </c>
      <c r="I23" s="8">
        <v>567452</v>
      </c>
      <c r="J23" s="8">
        <v>305579</v>
      </c>
    </row>
    <row r="24" spans="1:10" x14ac:dyDescent="0.3">
      <c r="A24" s="6" t="s">
        <v>6</v>
      </c>
      <c r="B24" s="8">
        <v>403211</v>
      </c>
      <c r="C24" s="8">
        <v>318800</v>
      </c>
      <c r="D24" s="8">
        <v>528668</v>
      </c>
      <c r="E24" s="8">
        <v>534395</v>
      </c>
      <c r="F24" s="8">
        <v>705710</v>
      </c>
      <c r="G24" s="8">
        <v>777287</v>
      </c>
      <c r="H24" s="8">
        <v>795997</v>
      </c>
      <c r="I24" s="8">
        <v>175120</v>
      </c>
      <c r="J24" s="8">
        <v>330593</v>
      </c>
    </row>
    <row r="25" spans="1:10" x14ac:dyDescent="0.3">
      <c r="A25" s="6" t="s">
        <v>7</v>
      </c>
      <c r="B25" s="8">
        <v>456491</v>
      </c>
      <c r="C25" s="8">
        <v>385366</v>
      </c>
      <c r="D25" s="8">
        <v>651089</v>
      </c>
      <c r="E25" s="8">
        <v>647790</v>
      </c>
      <c r="F25" s="8">
        <v>646467</v>
      </c>
      <c r="G25" s="8">
        <v>682521</v>
      </c>
      <c r="H25" s="8">
        <v>656082</v>
      </c>
      <c r="I25" s="8">
        <v>101948</v>
      </c>
      <c r="J25" s="8">
        <v>363959</v>
      </c>
    </row>
    <row r="26" spans="1:10" x14ac:dyDescent="0.3">
      <c r="A26" s="6" t="s">
        <v>8</v>
      </c>
      <c r="B26" s="8">
        <v>785053</v>
      </c>
      <c r="C26" s="8">
        <v>667201</v>
      </c>
      <c r="D26" s="8">
        <v>571646</v>
      </c>
      <c r="E26" s="8">
        <v>1035563</v>
      </c>
      <c r="F26" s="8">
        <v>659718</v>
      </c>
      <c r="G26" s="8">
        <v>1156151</v>
      </c>
      <c r="H26" s="8">
        <v>1287877</v>
      </c>
      <c r="I26" s="8">
        <v>137395</v>
      </c>
      <c r="J26" s="8">
        <v>498852</v>
      </c>
    </row>
    <row r="27" spans="1:10" x14ac:dyDescent="0.3">
      <c r="A27" s="6" t="s">
        <v>9</v>
      </c>
      <c r="B27" s="8">
        <v>474769</v>
      </c>
      <c r="C27" s="8">
        <v>682941</v>
      </c>
      <c r="D27" s="8">
        <v>799765</v>
      </c>
      <c r="E27" s="8">
        <v>1084950</v>
      </c>
      <c r="F27" s="8">
        <v>890368</v>
      </c>
      <c r="G27" s="8">
        <v>906347</v>
      </c>
      <c r="H27" s="8">
        <v>935930</v>
      </c>
      <c r="I27" s="8">
        <v>229112</v>
      </c>
      <c r="J27" s="8">
        <v>166718</v>
      </c>
    </row>
    <row r="28" spans="1:10" x14ac:dyDescent="0.3">
      <c r="A28" s="6" t="s">
        <v>10</v>
      </c>
      <c r="B28" s="8">
        <v>878278</v>
      </c>
      <c r="C28" s="8">
        <v>843958</v>
      </c>
      <c r="D28" s="8">
        <v>641684</v>
      </c>
      <c r="E28" s="8">
        <v>704662</v>
      </c>
      <c r="F28" s="8">
        <v>790323</v>
      </c>
      <c r="G28" s="8">
        <v>770364</v>
      </c>
      <c r="H28" s="8">
        <v>925360</v>
      </c>
      <c r="I28" s="8">
        <v>355732</v>
      </c>
      <c r="J28" s="8">
        <v>202187</v>
      </c>
    </row>
    <row r="29" spans="1:10" x14ac:dyDescent="0.3">
      <c r="A29" s="6" t="s">
        <v>11</v>
      </c>
      <c r="B29" s="8">
        <v>473697</v>
      </c>
      <c r="C29" s="8">
        <v>615429</v>
      </c>
      <c r="D29" s="8">
        <v>557081</v>
      </c>
      <c r="E29" s="8">
        <v>725240</v>
      </c>
      <c r="F29" s="8">
        <v>832026</v>
      </c>
      <c r="G29" s="8">
        <v>774144</v>
      </c>
      <c r="H29" s="8">
        <v>812003</v>
      </c>
      <c r="I29" s="8">
        <v>283349</v>
      </c>
      <c r="J29" s="8">
        <v>298950</v>
      </c>
    </row>
    <row r="30" spans="1:10" x14ac:dyDescent="0.3">
      <c r="A30" s="6" t="s">
        <v>12</v>
      </c>
      <c r="B30" s="8">
        <v>758351</v>
      </c>
      <c r="C30" s="8">
        <v>549998</v>
      </c>
      <c r="D30" s="8">
        <v>619599</v>
      </c>
      <c r="E30" s="8">
        <v>685244</v>
      </c>
      <c r="F30" s="8">
        <v>732720</v>
      </c>
      <c r="G30" s="8">
        <v>762124</v>
      </c>
      <c r="H30" s="8">
        <v>853007</v>
      </c>
      <c r="I30" s="8">
        <v>337304</v>
      </c>
      <c r="J30" s="8">
        <v>468826</v>
      </c>
    </row>
    <row r="31" spans="1:10" x14ac:dyDescent="0.3">
      <c r="A31" s="6" t="s">
        <v>13</v>
      </c>
      <c r="B31" s="8">
        <v>678748</v>
      </c>
      <c r="C31" s="8">
        <v>468743</v>
      </c>
      <c r="D31" s="8">
        <v>529381</v>
      </c>
      <c r="E31" s="8">
        <v>655962</v>
      </c>
      <c r="F31" s="8">
        <v>741649</v>
      </c>
      <c r="G31" s="8">
        <v>806397</v>
      </c>
      <c r="H31" s="8">
        <v>852626</v>
      </c>
      <c r="I31" s="8">
        <v>425097</v>
      </c>
      <c r="J31" s="8">
        <v>513482</v>
      </c>
    </row>
    <row r="32" spans="1:10" x14ac:dyDescent="0.3">
      <c r="A32" s="6" t="s">
        <v>14</v>
      </c>
      <c r="B32" s="8">
        <v>840660</v>
      </c>
      <c r="C32" s="8">
        <v>792387</v>
      </c>
      <c r="D32" s="8">
        <v>733149</v>
      </c>
      <c r="E32" s="8">
        <v>882026</v>
      </c>
      <c r="F32" s="8">
        <v>939048</v>
      </c>
      <c r="G32" s="8">
        <v>960859</v>
      </c>
      <c r="H32" s="8">
        <v>1152901</v>
      </c>
      <c r="I32" s="8">
        <v>382841</v>
      </c>
      <c r="J32" s="8">
        <v>629590</v>
      </c>
    </row>
    <row r="33" spans="1:10" x14ac:dyDescent="0.3">
      <c r="A33" s="9" t="s">
        <v>15</v>
      </c>
      <c r="B33" s="10">
        <v>6976536</v>
      </c>
      <c r="C33" s="10">
        <v>6394307</v>
      </c>
      <c r="D33" s="10">
        <v>7147100</v>
      </c>
      <c r="E33" s="10">
        <v>8643680</v>
      </c>
      <c r="F33" s="10">
        <v>8735633</v>
      </c>
      <c r="G33" s="10">
        <v>9757991</v>
      </c>
      <c r="H33" s="10">
        <v>10545039</v>
      </c>
      <c r="I33" s="10">
        <v>4596157</v>
      </c>
      <c r="J33" s="10">
        <v>4301592</v>
      </c>
    </row>
    <row r="34" spans="1:10" x14ac:dyDescent="0.3">
      <c r="A34" s="9" t="s">
        <v>16</v>
      </c>
      <c r="B34" s="12">
        <v>15.056803282825035</v>
      </c>
      <c r="C34" s="12">
        <v>-8.3455313639892346</v>
      </c>
      <c r="D34" s="12">
        <v>11.772862954499995</v>
      </c>
      <c r="E34" s="12">
        <v>20.939681828993578</v>
      </c>
      <c r="F34" s="12">
        <v>1.0638177257834625</v>
      </c>
      <c r="G34" s="12">
        <v>11.703307590875212</v>
      </c>
      <c r="H34" s="12">
        <v>8.0656766336431343</v>
      </c>
      <c r="I34" s="12">
        <v>-56.414035073744152</v>
      </c>
      <c r="J34" s="12">
        <v>-6.408941208927371</v>
      </c>
    </row>
    <row r="35" spans="1:10" x14ac:dyDescent="0.3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3">
      <c r="A36" s="13" t="s">
        <v>18</v>
      </c>
      <c r="B36" s="13" t="s">
        <v>19</v>
      </c>
      <c r="C36" s="4"/>
      <c r="D36" s="4"/>
      <c r="E36" s="4"/>
      <c r="F36" s="4"/>
      <c r="G36" s="4"/>
      <c r="H36" s="4"/>
      <c r="I36" s="4"/>
      <c r="J36" s="4"/>
    </row>
    <row r="37" spans="1:10" x14ac:dyDescent="0.3">
      <c r="A37" s="13" t="s">
        <v>20</v>
      </c>
      <c r="B37" s="13" t="s">
        <v>21</v>
      </c>
      <c r="C37" s="4"/>
      <c r="D37" s="4"/>
      <c r="E37" s="4"/>
      <c r="F37" s="4"/>
      <c r="G37" s="4"/>
      <c r="H37" s="4"/>
      <c r="I37" s="4"/>
      <c r="J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IT-23</dc:creator>
  <cp:lastModifiedBy>IT-23</cp:lastModifiedBy>
  <dcterms:created xsi:type="dcterms:W3CDTF">2022-04-03T10:11:32Z</dcterms:created>
  <dcterms:modified xsi:type="dcterms:W3CDTF">2022-04-03T10:11:52Z</dcterms:modified>
</cp:coreProperties>
</file>